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C:\Users\sobeslavskaj\Documents\uzivatel\2023\kalkulacky\SS_VOS\"/>
    </mc:Choice>
  </mc:AlternateContent>
  <xr:revisionPtr revIDLastSave="0" documentId="13_ncr:1_{850381FA-524F-447C-9269-ED5420E0D6EE}" xr6:coauthVersionLast="47" xr6:coauthVersionMax="47" xr10:uidLastSave="{00000000-0000-0000-0000-000000000000}"/>
  <workbookProtection workbookAlgorithmName="SHA-512" workbookHashValue="Vrai2b7B8uCOrgxa8V4yNcMPPmNWQwYlFiAdp9ilNF+AObD67c/fmdnjrYR47PI/tdEkD7GGDVkbM68XCGUq5g==" workbookSaltValue="DemzxobO+Vnpyu9Mwya9nA==" workbookSpinCount="100000" lockStructure="1"/>
  <bookViews>
    <workbookView xWindow="-110" yWindow="-110" windowWidth="19420" windowHeight="10420" tabRatio="651" xr2:uid="{00000000-000D-0000-FFFF-FFFF00000000}"/>
  </bookViews>
  <sheets>
    <sheet name="Úvodní strana" sheetId="12" r:id="rId1"/>
    <sheet name="Souhrn" sheetId="33" r:id="rId2"/>
    <sheet name="SŠ" sheetId="23" r:id="rId3"/>
    <sheet name="VOŠ" sheetId="31" r:id="rId4"/>
    <sheet name="DM" sheetId="30" r:id="rId5"/>
    <sheet name="INT" sheetId="32" r:id="rId6"/>
    <sheet name="525102" sheetId="50" r:id="rId7"/>
    <sheet name="1.III_1" sheetId="40" r:id="rId8"/>
    <sheet name="1.III_2" sheetId="36" r:id="rId9"/>
    <sheet name="1.III_3" sheetId="43" r:id="rId10"/>
    <sheet name="1.III_4" sheetId="44" r:id="rId11"/>
    <sheet name="1.III_5" sheetId="53" r:id="rId12"/>
    <sheet name="1.III_5_pr" sheetId="49" r:id="rId13"/>
    <sheet name="1.III_6" sheetId="45" r:id="rId14"/>
    <sheet name="1.III_7" sheetId="54" r:id="rId15"/>
    <sheet name="1.III_7_pr" sheetId="48" r:id="rId16"/>
    <sheet name="1.IV_1" sheetId="55" r:id="rId17"/>
    <sheet name="1.IV_1_pr" sheetId="46" r:id="rId18"/>
    <sheet name="data" sheetId="29" state="hidden" r:id="rId19"/>
  </sheets>
  <definedNames>
    <definedName name="ICT">data!$A$2:$A$5</definedName>
    <definedName name="_xlnm.Print_Area" localSheetId="4">DM!$A$1:$AD$11</definedName>
    <definedName name="_xlnm.Print_Area" localSheetId="5">INT!$A$1:$AD$11</definedName>
    <definedName name="_xlnm.Print_Area" localSheetId="2">SŠ!$A$1:$AB$21</definedName>
    <definedName name="_xlnm.Print_Area" localSheetId="0">'Úvodní strana'!$B$2:$C$36</definedName>
    <definedName name="_xlnm.Print_Area" localSheetId="3">VOŠ!$A$1:$AA$12</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C43" i="55" l="1"/>
  <c r="PY43" i="55"/>
  <c r="PU43" i="55"/>
  <c r="PR43" i="55"/>
  <c r="PN43" i="55"/>
  <c r="PJ43" i="55" s="1"/>
  <c r="PG43" i="55"/>
  <c r="PC43" i="55"/>
  <c r="OY43" i="55" s="1"/>
  <c r="OV43" i="55"/>
  <c r="OR43" i="55"/>
  <c r="ON43" i="55"/>
  <c r="OK43" i="55"/>
  <c r="OG43" i="55"/>
  <c r="OC43" i="55" s="1"/>
  <c r="NZ43" i="55"/>
  <c r="NV43" i="55"/>
  <c r="NR43" i="55" s="1"/>
  <c r="NO43" i="55"/>
  <c r="NK43" i="55"/>
  <c r="NG43" i="55" s="1"/>
  <c r="ND43" i="55"/>
  <c r="MZ43" i="55"/>
  <c r="MV43" i="55"/>
  <c r="MS43" i="55"/>
  <c r="MO43" i="55"/>
  <c r="MK43" i="55" s="1"/>
  <c r="MH43" i="55"/>
  <c r="MD43" i="55"/>
  <c r="LZ43" i="55" s="1"/>
  <c r="LW43" i="55"/>
  <c r="LS43" i="55"/>
  <c r="LO43" i="55" s="1"/>
  <c r="LL43" i="55"/>
  <c r="LH43" i="55"/>
  <c r="LD43" i="55"/>
  <c r="LA43" i="55"/>
  <c r="KW43" i="55"/>
  <c r="KS43" i="55" s="1"/>
  <c r="KP43" i="55"/>
  <c r="KL43" i="55"/>
  <c r="KH43" i="55" s="1"/>
  <c r="KE43" i="55"/>
  <c r="KA43" i="55"/>
  <c r="JW43" i="55" s="1"/>
  <c r="JT43" i="55"/>
  <c r="JP43" i="55"/>
  <c r="JL43" i="55"/>
  <c r="JI43" i="55"/>
  <c r="JE43" i="55"/>
  <c r="JA43" i="55"/>
  <c r="IX43" i="55"/>
  <c r="IT43" i="55"/>
  <c r="IP43" i="55" s="1"/>
  <c r="IM43" i="55"/>
  <c r="II43" i="55"/>
  <c r="IE43" i="55" s="1"/>
  <c r="IB43" i="55"/>
  <c r="HX43" i="55"/>
  <c r="HT43" i="55"/>
  <c r="HF43" i="55"/>
  <c r="HB43" i="55"/>
  <c r="GX43" i="55" s="1"/>
  <c r="GU43" i="55"/>
  <c r="GQ43" i="55"/>
  <c r="GM43" i="55" s="1"/>
  <c r="GJ43" i="55"/>
  <c r="GF43" i="55"/>
  <c r="GB43" i="55"/>
  <c r="FY43" i="55"/>
  <c r="FU43" i="55"/>
  <c r="FQ43" i="55" s="1"/>
  <c r="FN43" i="55"/>
  <c r="FJ43" i="55"/>
  <c r="FF43" i="55" s="1"/>
  <c r="FC43" i="55"/>
  <c r="EY43" i="55"/>
  <c r="EU43" i="55" s="1"/>
  <c r="ER43" i="55"/>
  <c r="EN43" i="55"/>
  <c r="EJ43" i="55"/>
  <c r="EG43" i="55"/>
  <c r="EC43" i="55"/>
  <c r="DY43" i="55" s="1"/>
  <c r="DV43" i="55"/>
  <c r="DR43" i="55"/>
  <c r="DN43" i="55" s="1"/>
  <c r="DK43" i="55"/>
  <c r="DG43" i="55"/>
  <c r="DC43" i="55" s="1"/>
  <c r="CZ43" i="55"/>
  <c r="CV43" i="55"/>
  <c r="CR43" i="55"/>
  <c r="CO43" i="55"/>
  <c r="CK43" i="55"/>
  <c r="CG43" i="55"/>
  <c r="CD43" i="55"/>
  <c r="BZ43" i="55"/>
  <c r="BV43" i="55" s="1"/>
  <c r="BS43" i="55"/>
  <c r="BO43" i="55"/>
  <c r="BK43" i="55" s="1"/>
  <c r="BH43" i="55"/>
  <c r="BD43" i="55"/>
  <c r="AZ43" i="55"/>
  <c r="AW43" i="55"/>
  <c r="AS43" i="55"/>
  <c r="AO43" i="55" s="1"/>
  <c r="AL43" i="55"/>
  <c r="AH43" i="55"/>
  <c r="AD43" i="55" s="1"/>
  <c r="AA43" i="55"/>
  <c r="W43" i="55"/>
  <c r="S43" i="55" s="1"/>
  <c r="P43" i="55"/>
  <c r="L43" i="55"/>
  <c r="H43" i="55"/>
  <c r="Y43" i="36"/>
  <c r="HQ43" i="54"/>
  <c r="HM43" i="54"/>
  <c r="HI43" i="54"/>
  <c r="HF43" i="54"/>
  <c r="HB43" i="54"/>
  <c r="GX43" i="54"/>
  <c r="GU43" i="54"/>
  <c r="GQ43" i="54"/>
  <c r="GM43" i="54"/>
  <c r="GJ43" i="54"/>
  <c r="GF43" i="54"/>
  <c r="GB43" i="54"/>
  <c r="FY43" i="54"/>
  <c r="FU43" i="54"/>
  <c r="FQ43" i="54"/>
  <c r="FN43" i="54"/>
  <c r="FJ43" i="54"/>
  <c r="FF43" i="54"/>
  <c r="FC43" i="54"/>
  <c r="EY43" i="54"/>
  <c r="EU43" i="54"/>
  <c r="ER43" i="54"/>
  <c r="EN43" i="54"/>
  <c r="EJ43" i="54"/>
  <c r="EG43" i="54"/>
  <c r="EC43" i="54"/>
  <c r="DY43" i="54"/>
  <c r="DV43" i="54"/>
  <c r="DR43" i="54"/>
  <c r="DN43" i="54"/>
  <c r="DK43" i="54"/>
  <c r="DG43" i="54"/>
  <c r="DC43" i="54"/>
  <c r="CZ43" i="54"/>
  <c r="CV43" i="54"/>
  <c r="CR43" i="54"/>
  <c r="CO43" i="54"/>
  <c r="CK43" i="54"/>
  <c r="CG43" i="54"/>
  <c r="CD43" i="54"/>
  <c r="BZ43" i="54"/>
  <c r="BV43" i="54"/>
  <c r="BS43" i="54"/>
  <c r="BO43" i="54"/>
  <c r="BK43" i="54"/>
  <c r="BH43" i="54"/>
  <c r="BD43" i="54"/>
  <c r="AZ43" i="54"/>
  <c r="AW43" i="54"/>
  <c r="AS43" i="54"/>
  <c r="AO43" i="54"/>
  <c r="AL43" i="54"/>
  <c r="AH43" i="54"/>
  <c r="AD43" i="54"/>
  <c r="AA43" i="54"/>
  <c r="W43" i="54"/>
  <c r="S43" i="54"/>
  <c r="QC43" i="54"/>
  <c r="PY43" i="54"/>
  <c r="PU43" i="54" s="1"/>
  <c r="PR43" i="54"/>
  <c r="PN43" i="54"/>
  <c r="PJ43" i="54"/>
  <c r="PG43" i="54"/>
  <c r="PC43" i="54"/>
  <c r="OY43" i="54"/>
  <c r="OV43" i="54"/>
  <c r="OR43" i="54"/>
  <c r="ON43" i="54"/>
  <c r="OK43" i="54"/>
  <c r="OG43" i="54"/>
  <c r="OC43" i="54" s="1"/>
  <c r="NZ43" i="54"/>
  <c r="NV43" i="54"/>
  <c r="NR43" i="54"/>
  <c r="NO43" i="54"/>
  <c r="NK43" i="54"/>
  <c r="NG43" i="54"/>
  <c r="ND43" i="54"/>
  <c r="MZ43" i="54"/>
  <c r="MV43" i="54"/>
  <c r="MS43" i="54"/>
  <c r="MO43" i="54"/>
  <c r="MK43" i="54"/>
  <c r="MH43" i="54"/>
  <c r="MD43" i="54"/>
  <c r="LZ43" i="54"/>
  <c r="LW43" i="54"/>
  <c r="LS43" i="54"/>
  <c r="LO43" i="54"/>
  <c r="LL43" i="54"/>
  <c r="LH43" i="54"/>
  <c r="LD43" i="54"/>
  <c r="LA43" i="54"/>
  <c r="KW43" i="54"/>
  <c r="KS43" i="54"/>
  <c r="KP43" i="54"/>
  <c r="KL43" i="54"/>
  <c r="KH43" i="54"/>
  <c r="KE43" i="54"/>
  <c r="KA43" i="54"/>
  <c r="JW43" i="54" s="1"/>
  <c r="JT43" i="54"/>
  <c r="JP43" i="54"/>
  <c r="JL43" i="54"/>
  <c r="JI43" i="54"/>
  <c r="JE43" i="54"/>
  <c r="JA43" i="54"/>
  <c r="IX43" i="54"/>
  <c r="IT43" i="54"/>
  <c r="IP43" i="54"/>
  <c r="IM43" i="54"/>
  <c r="II43" i="54"/>
  <c r="IE43" i="54"/>
  <c r="IB43" i="54"/>
  <c r="HX43" i="54"/>
  <c r="D5" i="55" l="1"/>
  <c r="E5" i="55" s="1"/>
  <c r="D5" i="54"/>
  <c r="D5" i="53"/>
  <c r="E5" i="53" s="1"/>
  <c r="F5" i="53"/>
  <c r="F5" i="54"/>
  <c r="F5" i="55"/>
  <c r="E5" i="54"/>
  <c r="MO24" i="55"/>
  <c r="MK24" i="55" s="1"/>
  <c r="IT24" i="55"/>
  <c r="IP24" i="55" s="1"/>
  <c r="EY24" i="55"/>
  <c r="EU24" i="55" s="1"/>
  <c r="CV24" i="55"/>
  <c r="CR24" i="55" s="1"/>
  <c r="BZ24" i="55"/>
  <c r="BV24" i="55" s="1"/>
  <c r="PT45" i="55"/>
  <c r="PI45" i="55"/>
  <c r="OX45" i="55"/>
  <c r="OM45" i="55"/>
  <c r="OB45" i="55"/>
  <c r="NQ45" i="55"/>
  <c r="NF45" i="55"/>
  <c r="MU45" i="55"/>
  <c r="MJ45" i="55"/>
  <c r="LY45" i="55"/>
  <c r="LN45" i="55"/>
  <c r="LC45" i="55"/>
  <c r="KR45" i="55"/>
  <c r="KG45" i="55"/>
  <c r="JV45" i="55"/>
  <c r="JK45" i="55"/>
  <c r="IZ45" i="55"/>
  <c r="IO45" i="55"/>
  <c r="ID45" i="55"/>
  <c r="HS45" i="55"/>
  <c r="HH45" i="55"/>
  <c r="GW45" i="55"/>
  <c r="GL45" i="55"/>
  <c r="GA45" i="55"/>
  <c r="FP45" i="55"/>
  <c r="FE45" i="55"/>
  <c r="ET45" i="55"/>
  <c r="EI45" i="55"/>
  <c r="DX45" i="55"/>
  <c r="DM45" i="55"/>
  <c r="DB45" i="55"/>
  <c r="CQ45" i="55"/>
  <c r="CF45" i="55"/>
  <c r="BU45" i="55"/>
  <c r="BJ45" i="55"/>
  <c r="AY45" i="55"/>
  <c r="AN45" i="55"/>
  <c r="AC45" i="55"/>
  <c r="R45" i="55"/>
  <c r="G45" i="55"/>
  <c r="PT44" i="55"/>
  <c r="PI44" i="55"/>
  <c r="OX44" i="55"/>
  <c r="OM44" i="55"/>
  <c r="OB44" i="55"/>
  <c r="NQ44" i="55"/>
  <c r="NF44" i="55"/>
  <c r="MU44" i="55"/>
  <c r="MJ44" i="55"/>
  <c r="LY44" i="55"/>
  <c r="LN44" i="55"/>
  <c r="LC44" i="55"/>
  <c r="KR44" i="55"/>
  <c r="KG44" i="55"/>
  <c r="JV44" i="55"/>
  <c r="JK44" i="55"/>
  <c r="IZ44" i="55"/>
  <c r="IO44" i="55"/>
  <c r="ID44" i="55"/>
  <c r="HS44" i="55"/>
  <c r="HH44" i="55"/>
  <c r="GW44" i="55"/>
  <c r="GL44" i="55"/>
  <c r="GA44" i="55"/>
  <c r="FP44" i="55"/>
  <c r="FE44" i="55"/>
  <c r="ET44" i="55"/>
  <c r="EI44" i="55"/>
  <c r="DX44" i="55"/>
  <c r="DM44" i="55"/>
  <c r="DB44" i="55"/>
  <c r="CQ44" i="55"/>
  <c r="CF44" i="55"/>
  <c r="BU44" i="55"/>
  <c r="BJ44" i="55"/>
  <c r="AY44" i="55"/>
  <c r="AN44" i="55"/>
  <c r="AC44" i="55"/>
  <c r="R44" i="55"/>
  <c r="G44" i="55"/>
  <c r="PZ42" i="55"/>
  <c r="PY42" i="55"/>
  <c r="PO42" i="55"/>
  <c r="PN42" i="55"/>
  <c r="PD42" i="55"/>
  <c r="PC42" i="55"/>
  <c r="OS42" i="55"/>
  <c r="OR42" i="55"/>
  <c r="OH42" i="55"/>
  <c r="OG42" i="55"/>
  <c r="NW42" i="55"/>
  <c r="NV42" i="55"/>
  <c r="NL42" i="55"/>
  <c r="NK42" i="55"/>
  <c r="NA42" i="55"/>
  <c r="MZ42" i="55"/>
  <c r="MP42" i="55"/>
  <c r="MO42" i="55"/>
  <c r="ME42" i="55"/>
  <c r="MD42" i="55"/>
  <c r="LT42" i="55"/>
  <c r="LS42" i="55"/>
  <c r="LI42" i="55"/>
  <c r="LH42" i="55"/>
  <c r="KX42" i="55"/>
  <c r="KW42" i="55"/>
  <c r="KM42" i="55"/>
  <c r="KL42" i="55"/>
  <c r="KB42" i="55"/>
  <c r="KA42" i="55"/>
  <c r="JQ42" i="55"/>
  <c r="JP42" i="55"/>
  <c r="JF42" i="55"/>
  <c r="JE42" i="55"/>
  <c r="IU42" i="55"/>
  <c r="IT42" i="55"/>
  <c r="IJ42" i="55"/>
  <c r="II42" i="55"/>
  <c r="HY42" i="55"/>
  <c r="HX42" i="55"/>
  <c r="HN42" i="55"/>
  <c r="HM42" i="55"/>
  <c r="HC42" i="55"/>
  <c r="HB42" i="55"/>
  <c r="GR42" i="55"/>
  <c r="GQ42" i="55"/>
  <c r="GG42" i="55"/>
  <c r="GF42" i="55"/>
  <c r="FV42" i="55"/>
  <c r="FU42" i="55"/>
  <c r="FK42" i="55"/>
  <c r="FJ42" i="55"/>
  <c r="EZ42" i="55"/>
  <c r="EY42" i="55"/>
  <c r="EO42" i="55"/>
  <c r="EN42" i="55"/>
  <c r="ED42" i="55"/>
  <c r="EC42" i="55"/>
  <c r="DS42" i="55"/>
  <c r="DR42" i="55"/>
  <c r="DH42" i="55"/>
  <c r="DG42" i="55"/>
  <c r="CW42" i="55"/>
  <c r="CV42" i="55"/>
  <c r="CL42" i="55"/>
  <c r="CK42" i="55"/>
  <c r="CA42" i="55"/>
  <c r="BZ42" i="55"/>
  <c r="BP42" i="55"/>
  <c r="BO42" i="55"/>
  <c r="BE42" i="55"/>
  <c r="BD42" i="55"/>
  <c r="AT42" i="55"/>
  <c r="AS42" i="55"/>
  <c r="AI42" i="55"/>
  <c r="AH42" i="55"/>
  <c r="X42" i="55"/>
  <c r="W42" i="55"/>
  <c r="M42" i="55"/>
  <c r="L42" i="55"/>
  <c r="PZ41" i="55"/>
  <c r="PY41" i="55"/>
  <c r="PO41" i="55"/>
  <c r="PN41" i="55"/>
  <c r="PD41" i="55"/>
  <c r="PC41" i="55"/>
  <c r="OS41" i="55"/>
  <c r="OR41" i="55"/>
  <c r="OH41" i="55"/>
  <c r="OG41" i="55"/>
  <c r="NW41" i="55"/>
  <c r="NV41" i="55"/>
  <c r="NL41" i="55"/>
  <c r="NK41" i="55"/>
  <c r="NA41" i="55"/>
  <c r="MZ41" i="55"/>
  <c r="MP41" i="55"/>
  <c r="MO41" i="55"/>
  <c r="ME41" i="55"/>
  <c r="MD41" i="55"/>
  <c r="LT41" i="55"/>
  <c r="LS41" i="55"/>
  <c r="LI41" i="55"/>
  <c r="LH41" i="55"/>
  <c r="KX41" i="55"/>
  <c r="KW41" i="55"/>
  <c r="KM41" i="55"/>
  <c r="KL41" i="55"/>
  <c r="KB41" i="55"/>
  <c r="KA41" i="55"/>
  <c r="JQ41" i="55"/>
  <c r="JP41" i="55"/>
  <c r="JF41" i="55"/>
  <c r="JE41" i="55"/>
  <c r="IU41" i="55"/>
  <c r="IT41" i="55"/>
  <c r="IJ41" i="55"/>
  <c r="II41" i="55"/>
  <c r="HY41" i="55"/>
  <c r="HX41" i="55"/>
  <c r="HN41" i="55"/>
  <c r="HM41" i="55"/>
  <c r="HC41" i="55"/>
  <c r="HB41" i="55"/>
  <c r="GR41" i="55"/>
  <c r="GQ41" i="55"/>
  <c r="GG41" i="55"/>
  <c r="GF41" i="55"/>
  <c r="FV41" i="55"/>
  <c r="FU41" i="55"/>
  <c r="FK41" i="55"/>
  <c r="FJ41" i="55"/>
  <c r="EZ41" i="55"/>
  <c r="EY41" i="55"/>
  <c r="EO41" i="55"/>
  <c r="EN41" i="55"/>
  <c r="ED41" i="55"/>
  <c r="EC41" i="55"/>
  <c r="DS41" i="55"/>
  <c r="DR41" i="55"/>
  <c r="DH41" i="55"/>
  <c r="DG41" i="55"/>
  <c r="CW41" i="55"/>
  <c r="CV41" i="55"/>
  <c r="CL41" i="55"/>
  <c r="CK41" i="55"/>
  <c r="CA41" i="55"/>
  <c r="BZ41" i="55"/>
  <c r="BP41" i="55"/>
  <c r="BO41" i="55"/>
  <c r="BE41" i="55"/>
  <c r="BD41" i="55"/>
  <c r="AT41" i="55"/>
  <c r="AS41" i="55"/>
  <c r="AI41" i="55"/>
  <c r="AH41" i="55"/>
  <c r="X41" i="55"/>
  <c r="W41" i="55"/>
  <c r="M41" i="55"/>
  <c r="L41" i="55"/>
  <c r="PZ40" i="55"/>
  <c r="PY40" i="55"/>
  <c r="PO40" i="55"/>
  <c r="PN40" i="55"/>
  <c r="PD40" i="55"/>
  <c r="PC40" i="55"/>
  <c r="OS40" i="55"/>
  <c r="OR40" i="55"/>
  <c r="OH40" i="55"/>
  <c r="OG40" i="55"/>
  <c r="NW40" i="55"/>
  <c r="NV40" i="55"/>
  <c r="NL40" i="55"/>
  <c r="NK40" i="55"/>
  <c r="NA40" i="55"/>
  <c r="MZ40" i="55"/>
  <c r="MP40" i="55"/>
  <c r="MO40" i="55"/>
  <c r="ME40" i="55"/>
  <c r="MD40" i="55"/>
  <c r="LT40" i="55"/>
  <c r="LS40" i="55"/>
  <c r="LI40" i="55"/>
  <c r="LH40" i="55"/>
  <c r="KX40" i="55"/>
  <c r="KW40" i="55"/>
  <c r="KM40" i="55"/>
  <c r="KL40" i="55"/>
  <c r="KB40" i="55"/>
  <c r="KA40" i="55"/>
  <c r="JQ40" i="55"/>
  <c r="JP40" i="55"/>
  <c r="JF40" i="55"/>
  <c r="JE40" i="55"/>
  <c r="IU40" i="55"/>
  <c r="IT40" i="55"/>
  <c r="IJ40" i="55"/>
  <c r="II40" i="55"/>
  <c r="HY40" i="55"/>
  <c r="HX40" i="55"/>
  <c r="HN40" i="55"/>
  <c r="HM40" i="55"/>
  <c r="HC40" i="55"/>
  <c r="HB40" i="55"/>
  <c r="GR40" i="55"/>
  <c r="GQ40" i="55"/>
  <c r="GG40" i="55"/>
  <c r="GF40" i="55"/>
  <c r="FV40" i="55"/>
  <c r="FU40" i="55"/>
  <c r="FK40" i="55"/>
  <c r="FJ40" i="55"/>
  <c r="EZ40" i="55"/>
  <c r="EY40" i="55"/>
  <c r="EO40" i="55"/>
  <c r="EN40" i="55"/>
  <c r="ED40" i="55"/>
  <c r="EC40" i="55"/>
  <c r="DS40" i="55"/>
  <c r="DR40" i="55"/>
  <c r="DH40" i="55"/>
  <c r="DG40" i="55"/>
  <c r="CW40" i="55"/>
  <c r="CV40" i="55"/>
  <c r="CL40" i="55"/>
  <c r="CK40" i="55"/>
  <c r="CA40" i="55"/>
  <c r="BZ40" i="55"/>
  <c r="BP40" i="55"/>
  <c r="BO40" i="55"/>
  <c r="BE40" i="55"/>
  <c r="BD40" i="55"/>
  <c r="AT40" i="55"/>
  <c r="AS40" i="55"/>
  <c r="AI40" i="55"/>
  <c r="AH40" i="55"/>
  <c r="X40" i="55"/>
  <c r="W40" i="55"/>
  <c r="M40" i="55"/>
  <c r="L40" i="55"/>
  <c r="PZ39" i="55"/>
  <c r="PY39" i="55"/>
  <c r="PO39" i="55"/>
  <c r="PN39" i="55"/>
  <c r="PD39" i="55"/>
  <c r="PC39" i="55"/>
  <c r="OS39" i="55"/>
  <c r="OR39" i="55"/>
  <c r="OH39" i="55"/>
  <c r="OG39" i="55"/>
  <c r="NW39" i="55"/>
  <c r="NV39" i="55"/>
  <c r="NL39" i="55"/>
  <c r="NK39" i="55"/>
  <c r="NA39" i="55"/>
  <c r="MZ39" i="55"/>
  <c r="MP39" i="55"/>
  <c r="MO39" i="55"/>
  <c r="ME39" i="55"/>
  <c r="MD39" i="55"/>
  <c r="LT39" i="55"/>
  <c r="LS39" i="55"/>
  <c r="LI39" i="55"/>
  <c r="LH39" i="55"/>
  <c r="KX39" i="55"/>
  <c r="KW39" i="55"/>
  <c r="KM39" i="55"/>
  <c r="KL39" i="55"/>
  <c r="KB39" i="55"/>
  <c r="KA39" i="55"/>
  <c r="JQ39" i="55"/>
  <c r="JP39" i="55"/>
  <c r="JF39" i="55"/>
  <c r="JE39" i="55"/>
  <c r="IU39" i="55"/>
  <c r="IT39" i="55"/>
  <c r="IJ39" i="55"/>
  <c r="II39" i="55"/>
  <c r="HY39" i="55"/>
  <c r="HX39" i="55"/>
  <c r="HN39" i="55"/>
  <c r="HM39" i="55"/>
  <c r="HC39" i="55"/>
  <c r="HB39" i="55"/>
  <c r="GR39" i="55"/>
  <c r="GQ39" i="55"/>
  <c r="GG39" i="55"/>
  <c r="GF39" i="55"/>
  <c r="FV39" i="55"/>
  <c r="FU39" i="55"/>
  <c r="FK39" i="55"/>
  <c r="FJ39" i="55"/>
  <c r="EZ39" i="55"/>
  <c r="EY39" i="55"/>
  <c r="EO39" i="55"/>
  <c r="EN39" i="55"/>
  <c r="ED39" i="55"/>
  <c r="EC39" i="55"/>
  <c r="DS39" i="55"/>
  <c r="DR39" i="55"/>
  <c r="DH39" i="55"/>
  <c r="DG39" i="55"/>
  <c r="CW39" i="55"/>
  <c r="CV39" i="55"/>
  <c r="CL39" i="55"/>
  <c r="CK39" i="55"/>
  <c r="CA39" i="55"/>
  <c r="BZ39" i="55"/>
  <c r="BP39" i="55"/>
  <c r="BO39" i="55"/>
  <c r="BE39" i="55"/>
  <c r="BD39" i="55"/>
  <c r="AT39" i="55"/>
  <c r="AS39" i="55"/>
  <c r="AI39" i="55"/>
  <c r="AH39" i="55"/>
  <c r="X39" i="55"/>
  <c r="W39" i="55"/>
  <c r="M39" i="55"/>
  <c r="L39" i="55"/>
  <c r="PZ38" i="55"/>
  <c r="PY38" i="55"/>
  <c r="PO38" i="55"/>
  <c r="PN38" i="55"/>
  <c r="PD38" i="55"/>
  <c r="PC38" i="55"/>
  <c r="OS38" i="55"/>
  <c r="OR38" i="55"/>
  <c r="OH38" i="55"/>
  <c r="OG38" i="55"/>
  <c r="NW38" i="55"/>
  <c r="NV38" i="55"/>
  <c r="NL38" i="55"/>
  <c r="NK38" i="55"/>
  <c r="NA38" i="55"/>
  <c r="MZ38" i="55"/>
  <c r="MP38" i="55"/>
  <c r="MO38" i="55"/>
  <c r="ME38" i="55"/>
  <c r="MD38" i="55"/>
  <c r="LT38" i="55"/>
  <c r="LS38" i="55"/>
  <c r="LI38" i="55"/>
  <c r="LH38" i="55"/>
  <c r="KX38" i="55"/>
  <c r="KW38" i="55"/>
  <c r="KM38" i="55"/>
  <c r="KL38" i="55"/>
  <c r="KB38" i="55"/>
  <c r="KA38" i="55"/>
  <c r="JQ38" i="55"/>
  <c r="JP38" i="55"/>
  <c r="JF38" i="55"/>
  <c r="JE38" i="55"/>
  <c r="IU38" i="55"/>
  <c r="IT38" i="55"/>
  <c r="IJ38" i="55"/>
  <c r="II38" i="55"/>
  <c r="HY38" i="55"/>
  <c r="HX38" i="55"/>
  <c r="HN38" i="55"/>
  <c r="HM38" i="55"/>
  <c r="HC38" i="55"/>
  <c r="HB38" i="55"/>
  <c r="GR38" i="55"/>
  <c r="GQ38" i="55"/>
  <c r="GG38" i="55"/>
  <c r="GF38" i="55"/>
  <c r="FV38" i="55"/>
  <c r="FU38" i="55"/>
  <c r="FK38" i="55"/>
  <c r="FJ38" i="55"/>
  <c r="EZ38" i="55"/>
  <c r="EY38" i="55"/>
  <c r="EO38" i="55"/>
  <c r="EN38" i="55"/>
  <c r="ED38" i="55"/>
  <c r="EC38" i="55"/>
  <c r="DS38" i="55"/>
  <c r="DR38" i="55"/>
  <c r="DH38" i="55"/>
  <c r="DG38" i="55"/>
  <c r="CW38" i="55"/>
  <c r="CV38" i="55"/>
  <c r="CL38" i="55"/>
  <c r="CK38" i="55"/>
  <c r="CA38" i="55"/>
  <c r="BZ38" i="55"/>
  <c r="BP38" i="55"/>
  <c r="BO38" i="55"/>
  <c r="BE38" i="55"/>
  <c r="BD38" i="55"/>
  <c r="AT38" i="55"/>
  <c r="AS38" i="55"/>
  <c r="AI38" i="55"/>
  <c r="AH38" i="55"/>
  <c r="X38" i="55"/>
  <c r="W38" i="55"/>
  <c r="M38" i="55"/>
  <c r="L38" i="55"/>
  <c r="PZ37" i="55"/>
  <c r="PY37" i="55"/>
  <c r="PO37" i="55"/>
  <c r="PN37" i="55"/>
  <c r="PD37" i="55"/>
  <c r="PC37" i="55"/>
  <c r="OS37" i="55"/>
  <c r="OR37" i="55"/>
  <c r="OH37" i="55"/>
  <c r="OG37" i="55"/>
  <c r="NW37" i="55"/>
  <c r="NV37" i="55"/>
  <c r="NL37" i="55"/>
  <c r="NK37" i="55"/>
  <c r="NA37" i="55"/>
  <c r="MZ37" i="55"/>
  <c r="MP37" i="55"/>
  <c r="MO37" i="55"/>
  <c r="ME37" i="55"/>
  <c r="MD37" i="55"/>
  <c r="LT37" i="55"/>
  <c r="LS37" i="55"/>
  <c r="LI37" i="55"/>
  <c r="LH37" i="55"/>
  <c r="KX37" i="55"/>
  <c r="KW37" i="55"/>
  <c r="KM37" i="55"/>
  <c r="KL37" i="55"/>
  <c r="KB37" i="55"/>
  <c r="KA37" i="55"/>
  <c r="JQ37" i="55"/>
  <c r="JP37" i="55"/>
  <c r="JF37" i="55"/>
  <c r="JE37" i="55"/>
  <c r="IU37" i="55"/>
  <c r="IT37" i="55"/>
  <c r="IJ37" i="55"/>
  <c r="II37" i="55"/>
  <c r="HY37" i="55"/>
  <c r="HX37" i="55"/>
  <c r="HN37" i="55"/>
  <c r="HM37" i="55"/>
  <c r="HC37" i="55"/>
  <c r="HB37" i="55"/>
  <c r="GR37" i="55"/>
  <c r="GQ37" i="55"/>
  <c r="GG37" i="55"/>
  <c r="GF37" i="55"/>
  <c r="FV37" i="55"/>
  <c r="FU37" i="55"/>
  <c r="FK37" i="55"/>
  <c r="FJ37" i="55"/>
  <c r="EZ37" i="55"/>
  <c r="EY37" i="55"/>
  <c r="EO37" i="55"/>
  <c r="EN37" i="55"/>
  <c r="ED37" i="55"/>
  <c r="EC37" i="55"/>
  <c r="DS37" i="55"/>
  <c r="DR37" i="55"/>
  <c r="DH37" i="55"/>
  <c r="DG37" i="55"/>
  <c r="CW37" i="55"/>
  <c r="CV37" i="55"/>
  <c r="CL37" i="55"/>
  <c r="CK37" i="55"/>
  <c r="CA37" i="55"/>
  <c r="BZ37" i="55"/>
  <c r="BP37" i="55"/>
  <c r="BO37" i="55"/>
  <c r="BE37" i="55"/>
  <c r="BD37" i="55"/>
  <c r="AT37" i="55"/>
  <c r="AS37" i="55"/>
  <c r="AI37" i="55"/>
  <c r="AH37" i="55"/>
  <c r="X37" i="55"/>
  <c r="W37" i="55"/>
  <c r="M37" i="55"/>
  <c r="L37" i="55"/>
  <c r="PZ36" i="55"/>
  <c r="PY36" i="55"/>
  <c r="PO36" i="55"/>
  <c r="PN36" i="55"/>
  <c r="PD36" i="55"/>
  <c r="PC36" i="55"/>
  <c r="OS36" i="55"/>
  <c r="OR36" i="55"/>
  <c r="OH36" i="55"/>
  <c r="OG36" i="55"/>
  <c r="NW36" i="55"/>
  <c r="NV36" i="55"/>
  <c r="NL36" i="55"/>
  <c r="NK36" i="55"/>
  <c r="NA36" i="55"/>
  <c r="MZ36" i="55"/>
  <c r="MP36" i="55"/>
  <c r="MO36" i="55"/>
  <c r="ME36" i="55"/>
  <c r="MD36" i="55"/>
  <c r="LT36" i="55"/>
  <c r="LS36" i="55"/>
  <c r="LI36" i="55"/>
  <c r="LH36" i="55"/>
  <c r="KX36" i="55"/>
  <c r="KW36" i="55"/>
  <c r="KM36" i="55"/>
  <c r="KL36" i="55"/>
  <c r="KB36" i="55"/>
  <c r="KA36" i="55"/>
  <c r="JQ36" i="55"/>
  <c r="JP36" i="55"/>
  <c r="JF36" i="55"/>
  <c r="JE36" i="55"/>
  <c r="IU36" i="55"/>
  <c r="IT36" i="55"/>
  <c r="IJ36" i="55"/>
  <c r="II36" i="55"/>
  <c r="HY36" i="55"/>
  <c r="HX36" i="55"/>
  <c r="HN36" i="55"/>
  <c r="HM36" i="55"/>
  <c r="HC36" i="55"/>
  <c r="HB36" i="55"/>
  <c r="GR36" i="55"/>
  <c r="GQ36" i="55"/>
  <c r="GG36" i="55"/>
  <c r="GF36" i="55"/>
  <c r="FV36" i="55"/>
  <c r="FU36" i="55"/>
  <c r="FK36" i="55"/>
  <c r="FJ36" i="55"/>
  <c r="EZ36" i="55"/>
  <c r="EY36" i="55"/>
  <c r="EO36" i="55"/>
  <c r="EN36" i="55"/>
  <c r="ED36" i="55"/>
  <c r="EC36" i="55"/>
  <c r="DS36" i="55"/>
  <c r="DR36" i="55"/>
  <c r="DH36" i="55"/>
  <c r="DG36" i="55"/>
  <c r="CW36" i="55"/>
  <c r="CV36" i="55"/>
  <c r="CL36" i="55"/>
  <c r="CK36" i="55"/>
  <c r="CA36" i="55"/>
  <c r="BZ36" i="55"/>
  <c r="BP36" i="55"/>
  <c r="BO36" i="55"/>
  <c r="BE36" i="55"/>
  <c r="BD36" i="55"/>
  <c r="AT36" i="55"/>
  <c r="AS36" i="55"/>
  <c r="AI36" i="55"/>
  <c r="AH36" i="55"/>
  <c r="X36" i="55"/>
  <c r="W36" i="55"/>
  <c r="M36" i="55"/>
  <c r="L36" i="55"/>
  <c r="PZ35" i="55"/>
  <c r="PY35" i="55"/>
  <c r="PO35" i="55"/>
  <c r="PN35" i="55"/>
  <c r="PD35" i="55"/>
  <c r="PC35" i="55"/>
  <c r="OS35" i="55"/>
  <c r="OR35" i="55"/>
  <c r="OH35" i="55"/>
  <c r="OG35" i="55"/>
  <c r="NW35" i="55"/>
  <c r="NV35" i="55"/>
  <c r="NL35" i="55"/>
  <c r="NK35" i="55"/>
  <c r="NA35" i="55"/>
  <c r="MZ35" i="55"/>
  <c r="MP35" i="55"/>
  <c r="MO35" i="55"/>
  <c r="ME35" i="55"/>
  <c r="MD35" i="55"/>
  <c r="LT35" i="55"/>
  <c r="LS35" i="55"/>
  <c r="LI35" i="55"/>
  <c r="LH35" i="55"/>
  <c r="KX35" i="55"/>
  <c r="KW35" i="55"/>
  <c r="KM35" i="55"/>
  <c r="KL35" i="55"/>
  <c r="KB35" i="55"/>
  <c r="KA35" i="55"/>
  <c r="JQ35" i="55"/>
  <c r="JP35" i="55"/>
  <c r="JF35" i="55"/>
  <c r="JE35" i="55"/>
  <c r="IU35" i="55"/>
  <c r="IT35" i="55"/>
  <c r="IJ35" i="55"/>
  <c r="II35" i="55"/>
  <c r="HY35" i="55"/>
  <c r="HX35" i="55"/>
  <c r="HN35" i="55"/>
  <c r="HM35" i="55"/>
  <c r="HC35" i="55"/>
  <c r="HB35" i="55"/>
  <c r="GR35" i="55"/>
  <c r="GQ35" i="55"/>
  <c r="GG35" i="55"/>
  <c r="GF35" i="55"/>
  <c r="FV35" i="55"/>
  <c r="FU35" i="55"/>
  <c r="FK35" i="55"/>
  <c r="FJ35" i="55"/>
  <c r="EZ35" i="55"/>
  <c r="EY35" i="55"/>
  <c r="EO35" i="55"/>
  <c r="EN35" i="55"/>
  <c r="ED35" i="55"/>
  <c r="EC35" i="55"/>
  <c r="DS35" i="55"/>
  <c r="DR35" i="55"/>
  <c r="DH35" i="55"/>
  <c r="DG35" i="55"/>
  <c r="CW35" i="55"/>
  <c r="CV35" i="55"/>
  <c r="CL35" i="55"/>
  <c r="CK35" i="55"/>
  <c r="CA35" i="55"/>
  <c r="BZ35" i="55"/>
  <c r="BP35" i="55"/>
  <c r="BO35" i="55"/>
  <c r="BE35" i="55"/>
  <c r="BD35" i="55"/>
  <c r="AT35" i="55"/>
  <c r="AS35" i="55"/>
  <c r="AI35" i="55"/>
  <c r="AH35" i="55"/>
  <c r="X35" i="55"/>
  <c r="W35" i="55"/>
  <c r="M35" i="55"/>
  <c r="L35" i="55"/>
  <c r="PZ34" i="55"/>
  <c r="PY34" i="55"/>
  <c r="PO34" i="55"/>
  <c r="PN34" i="55"/>
  <c r="PD34" i="55"/>
  <c r="PC34" i="55"/>
  <c r="OS34" i="55"/>
  <c r="OR34" i="55"/>
  <c r="OH34" i="55"/>
  <c r="OG34" i="55"/>
  <c r="NW34" i="55"/>
  <c r="NV34" i="55"/>
  <c r="NL34" i="55"/>
  <c r="NK34" i="55"/>
  <c r="NA34" i="55"/>
  <c r="MZ34" i="55"/>
  <c r="MP34" i="55"/>
  <c r="MO34" i="55"/>
  <c r="ME34" i="55"/>
  <c r="MD34" i="55"/>
  <c r="LT34" i="55"/>
  <c r="LS34" i="55"/>
  <c r="LI34" i="55"/>
  <c r="LH34" i="55"/>
  <c r="KX34" i="55"/>
  <c r="KW34" i="55"/>
  <c r="KM34" i="55"/>
  <c r="KL34" i="55"/>
  <c r="KB34" i="55"/>
  <c r="KA34" i="55"/>
  <c r="JQ34" i="55"/>
  <c r="JP34" i="55"/>
  <c r="JF34" i="55"/>
  <c r="JE34" i="55"/>
  <c r="IU34" i="55"/>
  <c r="IT34" i="55"/>
  <c r="IJ34" i="55"/>
  <c r="II34" i="55"/>
  <c r="HY34" i="55"/>
  <c r="HX34" i="55"/>
  <c r="HN34" i="55"/>
  <c r="HM34" i="55"/>
  <c r="HC34" i="55"/>
  <c r="HB34" i="55"/>
  <c r="GR34" i="55"/>
  <c r="GQ34" i="55"/>
  <c r="GG34" i="55"/>
  <c r="GF34" i="55"/>
  <c r="FV34" i="55"/>
  <c r="FU34" i="55"/>
  <c r="FK34" i="55"/>
  <c r="FJ34" i="55"/>
  <c r="EZ34" i="55"/>
  <c r="EY34" i="55"/>
  <c r="EO34" i="55"/>
  <c r="EN34" i="55"/>
  <c r="ED34" i="55"/>
  <c r="EC34" i="55"/>
  <c r="DS34" i="55"/>
  <c r="DR34" i="55"/>
  <c r="DH34" i="55"/>
  <c r="DG34" i="55"/>
  <c r="CW34" i="55"/>
  <c r="CV34" i="55"/>
  <c r="CL34" i="55"/>
  <c r="CK34" i="55"/>
  <c r="CA34" i="55"/>
  <c r="BZ34" i="55"/>
  <c r="BP34" i="55"/>
  <c r="BO34" i="55"/>
  <c r="BE34" i="55"/>
  <c r="BD34" i="55"/>
  <c r="AT34" i="55"/>
  <c r="AS34" i="55"/>
  <c r="AI34" i="55"/>
  <c r="AH34" i="55"/>
  <c r="X34" i="55"/>
  <c r="W34" i="55"/>
  <c r="M34" i="55"/>
  <c r="L34" i="55"/>
  <c r="PZ33" i="55"/>
  <c r="PY33" i="55"/>
  <c r="PO33" i="55"/>
  <c r="PN33" i="55"/>
  <c r="PD33" i="55"/>
  <c r="PC33" i="55"/>
  <c r="OS33" i="55"/>
  <c r="OR33" i="55"/>
  <c r="OH33" i="55"/>
  <c r="OG33" i="55"/>
  <c r="NW33" i="55"/>
  <c r="NV33" i="55"/>
  <c r="NL33" i="55"/>
  <c r="NK33" i="55"/>
  <c r="NA33" i="55"/>
  <c r="MZ33" i="55"/>
  <c r="MP33" i="55"/>
  <c r="MO33" i="55"/>
  <c r="ME33" i="55"/>
  <c r="MD33" i="55"/>
  <c r="LT33" i="55"/>
  <c r="LS33" i="55"/>
  <c r="LI33" i="55"/>
  <c r="LH33" i="55"/>
  <c r="KX33" i="55"/>
  <c r="KW33" i="55"/>
  <c r="KM33" i="55"/>
  <c r="KL33" i="55"/>
  <c r="KB33" i="55"/>
  <c r="KA33" i="55"/>
  <c r="JQ33" i="55"/>
  <c r="JP33" i="55"/>
  <c r="JF33" i="55"/>
  <c r="JE33" i="55"/>
  <c r="IU33" i="55"/>
  <c r="IT33" i="55"/>
  <c r="IJ33" i="55"/>
  <c r="II33" i="55"/>
  <c r="HY33" i="55"/>
  <c r="HX33" i="55"/>
  <c r="HN33" i="55"/>
  <c r="HM33" i="55"/>
  <c r="HC33" i="55"/>
  <c r="HB33" i="55"/>
  <c r="GR33" i="55"/>
  <c r="GQ33" i="55"/>
  <c r="GG33" i="55"/>
  <c r="GF33" i="55"/>
  <c r="FV33" i="55"/>
  <c r="FU33" i="55"/>
  <c r="FK33" i="55"/>
  <c r="FJ33" i="55"/>
  <c r="EZ33" i="55"/>
  <c r="EY33" i="55"/>
  <c r="EO33" i="55"/>
  <c r="EN33" i="55"/>
  <c r="ED33" i="55"/>
  <c r="EC33" i="55"/>
  <c r="DS33" i="55"/>
  <c r="DR33" i="55"/>
  <c r="DH33" i="55"/>
  <c r="DG33" i="55"/>
  <c r="CW33" i="55"/>
  <c r="CV33" i="55"/>
  <c r="CL33" i="55"/>
  <c r="CK33" i="55"/>
  <c r="CA33" i="55"/>
  <c r="BZ33" i="55"/>
  <c r="BP33" i="55"/>
  <c r="BO33" i="55"/>
  <c r="BE33" i="55"/>
  <c r="BD33" i="55"/>
  <c r="AT33" i="55"/>
  <c r="AS33" i="55"/>
  <c r="AI33" i="55"/>
  <c r="AH33" i="55"/>
  <c r="X33" i="55"/>
  <c r="W33" i="55"/>
  <c r="M33" i="55"/>
  <c r="L33" i="55"/>
  <c r="PZ32" i="55"/>
  <c r="PY32" i="55"/>
  <c r="PO32" i="55"/>
  <c r="PN32" i="55"/>
  <c r="PD32" i="55"/>
  <c r="PC32" i="55"/>
  <c r="OS32" i="55"/>
  <c r="OR32" i="55"/>
  <c r="OH32" i="55"/>
  <c r="OG32" i="55"/>
  <c r="NW32" i="55"/>
  <c r="NV32" i="55"/>
  <c r="NL32" i="55"/>
  <c r="NK32" i="55"/>
  <c r="NA32" i="55"/>
  <c r="MZ32" i="55"/>
  <c r="MP32" i="55"/>
  <c r="MO32" i="55"/>
  <c r="ME32" i="55"/>
  <c r="MD32" i="55"/>
  <c r="LT32" i="55"/>
  <c r="LS32" i="55"/>
  <c r="LI32" i="55"/>
  <c r="LH32" i="55"/>
  <c r="KX32" i="55"/>
  <c r="KW32" i="55"/>
  <c r="KM32" i="55"/>
  <c r="KL32" i="55"/>
  <c r="KB32" i="55"/>
  <c r="KA32" i="55"/>
  <c r="JQ32" i="55"/>
  <c r="JP32" i="55"/>
  <c r="JF32" i="55"/>
  <c r="JE32" i="55"/>
  <c r="IU32" i="55"/>
  <c r="IT32" i="55"/>
  <c r="IJ32" i="55"/>
  <c r="II32" i="55"/>
  <c r="HY32" i="55"/>
  <c r="HX32" i="55"/>
  <c r="HN32" i="55"/>
  <c r="HM32" i="55"/>
  <c r="HC32" i="55"/>
  <c r="HB32" i="55"/>
  <c r="GR32" i="55"/>
  <c r="GQ32" i="55"/>
  <c r="GG32" i="55"/>
  <c r="GF32" i="55"/>
  <c r="FV32" i="55"/>
  <c r="FU32" i="55"/>
  <c r="FK32" i="55"/>
  <c r="FJ32" i="55"/>
  <c r="EZ32" i="55"/>
  <c r="EY32" i="55"/>
  <c r="EO32" i="55"/>
  <c r="EN32" i="55"/>
  <c r="ED32" i="55"/>
  <c r="EC32" i="55"/>
  <c r="DS32" i="55"/>
  <c r="DR32" i="55"/>
  <c r="DH32" i="55"/>
  <c r="DG32" i="55"/>
  <c r="CW32" i="55"/>
  <c r="CV32" i="55"/>
  <c r="CL32" i="55"/>
  <c r="CK32" i="55"/>
  <c r="CA32" i="55"/>
  <c r="BZ32" i="55"/>
  <c r="BP32" i="55"/>
  <c r="BO32" i="55"/>
  <c r="BE32" i="55"/>
  <c r="BD32" i="55"/>
  <c r="AT32" i="55"/>
  <c r="AS32" i="55"/>
  <c r="AI32" i="55"/>
  <c r="AH32" i="55"/>
  <c r="X32" i="55"/>
  <c r="W32" i="55"/>
  <c r="M32" i="55"/>
  <c r="L32" i="55"/>
  <c r="PZ31" i="55"/>
  <c r="PY31" i="55"/>
  <c r="PO31" i="55"/>
  <c r="PN31" i="55"/>
  <c r="PD31" i="55"/>
  <c r="PC31" i="55"/>
  <c r="OS31" i="55"/>
  <c r="OR31" i="55"/>
  <c r="OH31" i="55"/>
  <c r="OG31" i="55"/>
  <c r="NW31" i="55"/>
  <c r="NV31" i="55"/>
  <c r="NL31" i="55"/>
  <c r="NK31" i="55"/>
  <c r="NA31" i="55"/>
  <c r="MZ31" i="55"/>
  <c r="MP31" i="55"/>
  <c r="MO31" i="55"/>
  <c r="ME31" i="55"/>
  <c r="MD31" i="55"/>
  <c r="LT31" i="55"/>
  <c r="LS31" i="55"/>
  <c r="LI31" i="55"/>
  <c r="LH31" i="55"/>
  <c r="KX31" i="55"/>
  <c r="KW31" i="55"/>
  <c r="KM31" i="55"/>
  <c r="KL31" i="55"/>
  <c r="KB31" i="55"/>
  <c r="KA31" i="55"/>
  <c r="JQ31" i="55"/>
  <c r="JP31" i="55"/>
  <c r="JF31" i="55"/>
  <c r="JE31" i="55"/>
  <c r="IU31" i="55"/>
  <c r="IT31" i="55"/>
  <c r="IJ31" i="55"/>
  <c r="II31" i="55"/>
  <c r="HY31" i="55"/>
  <c r="HX31" i="55"/>
  <c r="HN31" i="55"/>
  <c r="HM31" i="55"/>
  <c r="HC31" i="55"/>
  <c r="HB31" i="55"/>
  <c r="GR31" i="55"/>
  <c r="GQ31" i="55"/>
  <c r="GG31" i="55"/>
  <c r="GF31" i="55"/>
  <c r="FV31" i="55"/>
  <c r="FU31" i="55"/>
  <c r="FK31" i="55"/>
  <c r="FJ31" i="55"/>
  <c r="EZ31" i="55"/>
  <c r="EY31" i="55"/>
  <c r="EO31" i="55"/>
  <c r="EN31" i="55"/>
  <c r="ED31" i="55"/>
  <c r="EC31" i="55"/>
  <c r="DS31" i="55"/>
  <c r="DR31" i="55"/>
  <c r="DH31" i="55"/>
  <c r="DG31" i="55"/>
  <c r="CW31" i="55"/>
  <c r="CV31" i="55"/>
  <c r="CL31" i="55"/>
  <c r="CK31" i="55"/>
  <c r="CA31" i="55"/>
  <c r="BZ31" i="55"/>
  <c r="BP31" i="55"/>
  <c r="BO31" i="55"/>
  <c r="BE31" i="55"/>
  <c r="BD31" i="55"/>
  <c r="AT31" i="55"/>
  <c r="AS31" i="55"/>
  <c r="AI31" i="55"/>
  <c r="AH31" i="55"/>
  <c r="X31" i="55"/>
  <c r="W31" i="55"/>
  <c r="M31" i="55"/>
  <c r="L31" i="55"/>
  <c r="PZ30" i="55"/>
  <c r="PY30" i="55"/>
  <c r="PO30" i="55"/>
  <c r="PN30" i="55"/>
  <c r="PD30" i="55"/>
  <c r="PC30" i="55"/>
  <c r="OS30" i="55"/>
  <c r="OR30" i="55"/>
  <c r="OH30" i="55"/>
  <c r="OG30" i="55"/>
  <c r="NW30" i="55"/>
  <c r="NV30" i="55"/>
  <c r="NL30" i="55"/>
  <c r="NK30" i="55"/>
  <c r="NA30" i="55"/>
  <c r="MZ30" i="55"/>
  <c r="MP30" i="55"/>
  <c r="MO30" i="55"/>
  <c r="ME30" i="55"/>
  <c r="MD30" i="55"/>
  <c r="LT30" i="55"/>
  <c r="LS30" i="55"/>
  <c r="LI30" i="55"/>
  <c r="LH30" i="55"/>
  <c r="KX30" i="55"/>
  <c r="KW30" i="55"/>
  <c r="KM30" i="55"/>
  <c r="KL30" i="55"/>
  <c r="KB30" i="55"/>
  <c r="KA30" i="55"/>
  <c r="JQ30" i="55"/>
  <c r="JP30" i="55"/>
  <c r="JF30" i="55"/>
  <c r="JE30" i="55"/>
  <c r="IU30" i="55"/>
  <c r="IT30" i="55"/>
  <c r="IJ30" i="55"/>
  <c r="II30" i="55"/>
  <c r="HY30" i="55"/>
  <c r="HX30" i="55"/>
  <c r="HN30" i="55"/>
  <c r="HM30" i="55"/>
  <c r="HC30" i="55"/>
  <c r="HB30" i="55"/>
  <c r="GR30" i="55"/>
  <c r="GQ30" i="55"/>
  <c r="GG30" i="55"/>
  <c r="GF30" i="55"/>
  <c r="FV30" i="55"/>
  <c r="FU30" i="55"/>
  <c r="FK30" i="55"/>
  <c r="FJ30" i="55"/>
  <c r="EZ30" i="55"/>
  <c r="EY30" i="55"/>
  <c r="EO30" i="55"/>
  <c r="EN30" i="55"/>
  <c r="ED30" i="55"/>
  <c r="EC30" i="55"/>
  <c r="DS30" i="55"/>
  <c r="DR30" i="55"/>
  <c r="DH30" i="55"/>
  <c r="DG30" i="55"/>
  <c r="CW30" i="55"/>
  <c r="CV30" i="55"/>
  <c r="CL30" i="55"/>
  <c r="CK30" i="55"/>
  <c r="CA30" i="55"/>
  <c r="BZ30" i="55"/>
  <c r="BP30" i="55"/>
  <c r="BO30" i="55"/>
  <c r="BE30" i="55"/>
  <c r="BD30" i="55"/>
  <c r="AT30" i="55"/>
  <c r="AS30" i="55"/>
  <c r="AI30" i="55"/>
  <c r="AH30" i="55"/>
  <c r="X30" i="55"/>
  <c r="W30" i="55"/>
  <c r="M30" i="55"/>
  <c r="L30" i="55"/>
  <c r="PZ29" i="55"/>
  <c r="PY29" i="55"/>
  <c r="PO29" i="55"/>
  <c r="PN29" i="55"/>
  <c r="PD29" i="55"/>
  <c r="PC29" i="55"/>
  <c r="OS29" i="55"/>
  <c r="OR29" i="55"/>
  <c r="OH29" i="55"/>
  <c r="OG29" i="55"/>
  <c r="NW29" i="55"/>
  <c r="NV29" i="55"/>
  <c r="NL29" i="55"/>
  <c r="NK29" i="55"/>
  <c r="NA29" i="55"/>
  <c r="MZ29" i="55"/>
  <c r="MP29" i="55"/>
  <c r="MO29" i="55"/>
  <c r="ME29" i="55"/>
  <c r="MD29" i="55"/>
  <c r="LT29" i="55"/>
  <c r="LS29" i="55"/>
  <c r="LI29" i="55"/>
  <c r="LH29" i="55"/>
  <c r="KX29" i="55"/>
  <c r="KW29" i="55"/>
  <c r="KM29" i="55"/>
  <c r="KL29" i="55"/>
  <c r="KB29" i="55"/>
  <c r="KA29" i="55"/>
  <c r="JQ29" i="55"/>
  <c r="JP29" i="55"/>
  <c r="JF29" i="55"/>
  <c r="JE29" i="55"/>
  <c r="IU29" i="55"/>
  <c r="IT29" i="55"/>
  <c r="IJ29" i="55"/>
  <c r="II29" i="55"/>
  <c r="HY29" i="55"/>
  <c r="HX29" i="55"/>
  <c r="HN29" i="55"/>
  <c r="HM29" i="55"/>
  <c r="HC29" i="55"/>
  <c r="HB29" i="55"/>
  <c r="GR29" i="55"/>
  <c r="GQ29" i="55"/>
  <c r="GG29" i="55"/>
  <c r="GF29" i="55"/>
  <c r="FV29" i="55"/>
  <c r="FU29" i="55"/>
  <c r="FK29" i="55"/>
  <c r="FJ29" i="55"/>
  <c r="EZ29" i="55"/>
  <c r="EY29" i="55"/>
  <c r="EO29" i="55"/>
  <c r="EN29" i="55"/>
  <c r="ED29" i="55"/>
  <c r="EC29" i="55"/>
  <c r="DS29" i="55"/>
  <c r="DR29" i="55"/>
  <c r="DH29" i="55"/>
  <c r="DG29" i="55"/>
  <c r="CW29" i="55"/>
  <c r="CV29" i="55"/>
  <c r="CL29" i="55"/>
  <c r="CK29" i="55"/>
  <c r="CA29" i="55"/>
  <c r="BZ29" i="55"/>
  <c r="BP29" i="55"/>
  <c r="BO29" i="55"/>
  <c r="BE29" i="55"/>
  <c r="BD29" i="55"/>
  <c r="AT29" i="55"/>
  <c r="AS29" i="55"/>
  <c r="AI29" i="55"/>
  <c r="AH29" i="55"/>
  <c r="X29" i="55"/>
  <c r="W29" i="55"/>
  <c r="M29" i="55"/>
  <c r="L29" i="55"/>
  <c r="PZ28" i="55"/>
  <c r="PY28" i="55"/>
  <c r="PO28" i="55"/>
  <c r="PN28" i="55"/>
  <c r="PD28" i="55"/>
  <c r="PC28" i="55"/>
  <c r="OS28" i="55"/>
  <c r="OR28" i="55"/>
  <c r="OH28" i="55"/>
  <c r="OG28" i="55"/>
  <c r="NW28" i="55"/>
  <c r="NV28" i="55"/>
  <c r="NL28" i="55"/>
  <c r="NK28" i="55"/>
  <c r="NA28" i="55"/>
  <c r="MZ28" i="55"/>
  <c r="MP28" i="55"/>
  <c r="MO28" i="55"/>
  <c r="ME28" i="55"/>
  <c r="MD28" i="55"/>
  <c r="LT28" i="55"/>
  <c r="LS28" i="55"/>
  <c r="LI28" i="55"/>
  <c r="LH28" i="55"/>
  <c r="KX28" i="55"/>
  <c r="KW28" i="55"/>
  <c r="KM28" i="55"/>
  <c r="KL28" i="55"/>
  <c r="KB28" i="55"/>
  <c r="KA28" i="55"/>
  <c r="JQ28" i="55"/>
  <c r="JP28" i="55"/>
  <c r="JF28" i="55"/>
  <c r="JE28" i="55"/>
  <c r="IU28" i="55"/>
  <c r="IT28" i="55"/>
  <c r="IJ28" i="55"/>
  <c r="II28" i="55"/>
  <c r="HY28" i="55"/>
  <c r="HX28" i="55"/>
  <c r="HN28" i="55"/>
  <c r="HM28" i="55"/>
  <c r="HC28" i="55"/>
  <c r="HB28" i="55"/>
  <c r="GR28" i="55"/>
  <c r="GQ28" i="55"/>
  <c r="GG28" i="55"/>
  <c r="GF28" i="55"/>
  <c r="FV28" i="55"/>
  <c r="FU28" i="55"/>
  <c r="FK28" i="55"/>
  <c r="FJ28" i="55"/>
  <c r="EZ28" i="55"/>
  <c r="EY28" i="55"/>
  <c r="EO28" i="55"/>
  <c r="EN28" i="55"/>
  <c r="ED28" i="55"/>
  <c r="EC28" i="55"/>
  <c r="DS28" i="55"/>
  <c r="DR28" i="55"/>
  <c r="DH28" i="55"/>
  <c r="DG28" i="55"/>
  <c r="CW28" i="55"/>
  <c r="CV28" i="55"/>
  <c r="CL28" i="55"/>
  <c r="CK28" i="55"/>
  <c r="CA28" i="55"/>
  <c r="BZ28" i="55"/>
  <c r="BP28" i="55"/>
  <c r="BO28" i="55"/>
  <c r="BE28" i="55"/>
  <c r="BD28" i="55"/>
  <c r="AT28" i="55"/>
  <c r="AS28" i="55"/>
  <c r="AI28" i="55"/>
  <c r="AH28" i="55"/>
  <c r="X28" i="55"/>
  <c r="W28" i="55"/>
  <c r="M28" i="55"/>
  <c r="L28" i="55"/>
  <c r="PZ27" i="55"/>
  <c r="PY27" i="55"/>
  <c r="PO27" i="55"/>
  <c r="PN27" i="55"/>
  <c r="PD27" i="55"/>
  <c r="PC27" i="55"/>
  <c r="OS27" i="55"/>
  <c r="OR27" i="55"/>
  <c r="OH27" i="55"/>
  <c r="OG27" i="55"/>
  <c r="NW27" i="55"/>
  <c r="NV27" i="55"/>
  <c r="NL27" i="55"/>
  <c r="NK27" i="55"/>
  <c r="NA27" i="55"/>
  <c r="MZ27" i="55"/>
  <c r="MP27" i="55"/>
  <c r="MO27" i="55"/>
  <c r="ME27" i="55"/>
  <c r="MD27" i="55"/>
  <c r="LT27" i="55"/>
  <c r="LS27" i="55"/>
  <c r="LI27" i="55"/>
  <c r="LH27" i="55"/>
  <c r="KX27" i="55"/>
  <c r="KW27" i="55"/>
  <c r="KM27" i="55"/>
  <c r="KL27" i="55"/>
  <c r="KB27" i="55"/>
  <c r="KA27" i="55"/>
  <c r="JQ27" i="55"/>
  <c r="JP27" i="55"/>
  <c r="JF27" i="55"/>
  <c r="JE27" i="55"/>
  <c r="IU27" i="55"/>
  <c r="IT27" i="55"/>
  <c r="IJ27" i="55"/>
  <c r="II27" i="55"/>
  <c r="HY27" i="55"/>
  <c r="HX27" i="55"/>
  <c r="HN27" i="55"/>
  <c r="HM27" i="55"/>
  <c r="HC27" i="55"/>
  <c r="HB27" i="55"/>
  <c r="GR27" i="55"/>
  <c r="GQ27" i="55"/>
  <c r="GG27" i="55"/>
  <c r="GF27" i="55"/>
  <c r="FV27" i="55"/>
  <c r="FU27" i="55"/>
  <c r="FK27" i="55"/>
  <c r="FJ27" i="55"/>
  <c r="EZ27" i="55"/>
  <c r="EY27" i="55"/>
  <c r="EO27" i="55"/>
  <c r="EN27" i="55"/>
  <c r="ED27" i="55"/>
  <c r="EC27" i="55"/>
  <c r="DS27" i="55"/>
  <c r="DR27" i="55"/>
  <c r="DH27" i="55"/>
  <c r="DG27" i="55"/>
  <c r="CW27" i="55"/>
  <c r="CV27" i="55"/>
  <c r="CL27" i="55"/>
  <c r="CK27" i="55"/>
  <c r="CA27" i="55"/>
  <c r="BZ27" i="55"/>
  <c r="BP27" i="55"/>
  <c r="BO27" i="55"/>
  <c r="BE27" i="55"/>
  <c r="BD27" i="55"/>
  <c r="AT27" i="55"/>
  <c r="AS27" i="55"/>
  <c r="AI27" i="55"/>
  <c r="AH27" i="55"/>
  <c r="X27" i="55"/>
  <c r="W27" i="55"/>
  <c r="M27" i="55"/>
  <c r="L27" i="55"/>
  <c r="PZ26" i="55"/>
  <c r="PY26" i="55"/>
  <c r="PO26" i="55"/>
  <c r="PN26" i="55"/>
  <c r="PD26" i="55"/>
  <c r="PC26" i="55"/>
  <c r="OS26" i="55"/>
  <c r="OR26" i="55"/>
  <c r="OH26" i="55"/>
  <c r="OG26" i="55"/>
  <c r="NW26" i="55"/>
  <c r="NV26" i="55"/>
  <c r="NL26" i="55"/>
  <c r="NK26" i="55"/>
  <c r="NA26" i="55"/>
  <c r="MZ26" i="55"/>
  <c r="MP26" i="55"/>
  <c r="MO26" i="55"/>
  <c r="ME26" i="55"/>
  <c r="MD26" i="55"/>
  <c r="LT26" i="55"/>
  <c r="LS26" i="55"/>
  <c r="LI26" i="55"/>
  <c r="LH26" i="55"/>
  <c r="KX26" i="55"/>
  <c r="KW26" i="55"/>
  <c r="KM26" i="55"/>
  <c r="KL26" i="55"/>
  <c r="KB26" i="55"/>
  <c r="KA26" i="55"/>
  <c r="JQ26" i="55"/>
  <c r="JP26" i="55"/>
  <c r="JF26" i="55"/>
  <c r="JE26" i="55"/>
  <c r="IU26" i="55"/>
  <c r="IT26" i="55"/>
  <c r="IJ26" i="55"/>
  <c r="II26" i="55"/>
  <c r="HY26" i="55"/>
  <c r="HX26" i="55"/>
  <c r="HN26" i="55"/>
  <c r="HM26" i="55"/>
  <c r="HC26" i="55"/>
  <c r="HB26" i="55"/>
  <c r="GR26" i="55"/>
  <c r="GQ26" i="55"/>
  <c r="GG26" i="55"/>
  <c r="GF26" i="55"/>
  <c r="FV26" i="55"/>
  <c r="FU26" i="55"/>
  <c r="FK26" i="55"/>
  <c r="FJ26" i="55"/>
  <c r="EZ26" i="55"/>
  <c r="EY26" i="55"/>
  <c r="EO26" i="55"/>
  <c r="EN26" i="55"/>
  <c r="ED26" i="55"/>
  <c r="EC26" i="55"/>
  <c r="DS26" i="55"/>
  <c r="DR26" i="55"/>
  <c r="DH26" i="55"/>
  <c r="DG26" i="55"/>
  <c r="CW26" i="55"/>
  <c r="CV26" i="55"/>
  <c r="CL26" i="55"/>
  <c r="CK26" i="55"/>
  <c r="CA26" i="55"/>
  <c r="BZ26" i="55"/>
  <c r="BP26" i="55"/>
  <c r="BO26" i="55"/>
  <c r="BE26" i="55"/>
  <c r="BD26" i="55"/>
  <c r="AT26" i="55"/>
  <c r="AS26" i="55"/>
  <c r="AI26" i="55"/>
  <c r="AH26" i="55"/>
  <c r="X26" i="55"/>
  <c r="W26" i="55"/>
  <c r="M26" i="55"/>
  <c r="L26" i="55"/>
  <c r="PZ25" i="55"/>
  <c r="PY25" i="55"/>
  <c r="PO25" i="55"/>
  <c r="PN25" i="55"/>
  <c r="PD25" i="55"/>
  <c r="PC25" i="55"/>
  <c r="OS25" i="55"/>
  <c r="OR25" i="55"/>
  <c r="OH25" i="55"/>
  <c r="OG25" i="55"/>
  <c r="NW25" i="55"/>
  <c r="NV25" i="55"/>
  <c r="NL25" i="55"/>
  <c r="NK25" i="55"/>
  <c r="NA25" i="55"/>
  <c r="MZ25" i="55"/>
  <c r="MP25" i="55"/>
  <c r="MO25" i="55"/>
  <c r="ME25" i="55"/>
  <c r="MD25" i="55"/>
  <c r="LT25" i="55"/>
  <c r="LS25" i="55"/>
  <c r="LI25" i="55"/>
  <c r="LH25" i="55"/>
  <c r="KX25" i="55"/>
  <c r="KW25" i="55"/>
  <c r="KM25" i="55"/>
  <c r="KL25" i="55"/>
  <c r="KB25" i="55"/>
  <c r="KA25" i="55"/>
  <c r="JQ25" i="55"/>
  <c r="JP25" i="55"/>
  <c r="JF25" i="55"/>
  <c r="JE25" i="55"/>
  <c r="IU25" i="55"/>
  <c r="IT25" i="55"/>
  <c r="IJ25" i="55"/>
  <c r="II25" i="55"/>
  <c r="HY25" i="55"/>
  <c r="HX25" i="55"/>
  <c r="HN25" i="55"/>
  <c r="HM25" i="55"/>
  <c r="HM43" i="55" s="1"/>
  <c r="HI43" i="55" s="1"/>
  <c r="HC25" i="55"/>
  <c r="HB25" i="55"/>
  <c r="GR25" i="55"/>
  <c r="GQ25" i="55"/>
  <c r="GG25" i="55"/>
  <c r="GF25" i="55"/>
  <c r="FV25" i="55"/>
  <c r="FU25" i="55"/>
  <c r="FK25" i="55"/>
  <c r="FJ25" i="55"/>
  <c r="EZ25" i="55"/>
  <c r="EY25" i="55"/>
  <c r="EO25" i="55"/>
  <c r="EN25" i="55"/>
  <c r="ED25" i="55"/>
  <c r="EC25" i="55"/>
  <c r="DS25" i="55"/>
  <c r="DR25" i="55"/>
  <c r="DH25" i="55"/>
  <c r="DG25" i="55"/>
  <c r="CW25" i="55"/>
  <c r="CV25" i="55"/>
  <c r="CL25" i="55"/>
  <c r="CK25" i="55"/>
  <c r="CA25" i="55"/>
  <c r="BZ25" i="55"/>
  <c r="BP25" i="55"/>
  <c r="BO25" i="55"/>
  <c r="BE25" i="55"/>
  <c r="BD25" i="55"/>
  <c r="AT25" i="55"/>
  <c r="AS25" i="55"/>
  <c r="AI25" i="55"/>
  <c r="AH25" i="55"/>
  <c r="X25" i="55"/>
  <c r="W25" i="55"/>
  <c r="M25" i="55"/>
  <c r="L25" i="55"/>
  <c r="PZ23" i="55"/>
  <c r="PY23" i="55"/>
  <c r="PO23" i="55"/>
  <c r="PN23" i="55"/>
  <c r="PD23" i="55"/>
  <c r="PC23" i="55"/>
  <c r="OS23" i="55"/>
  <c r="OR23" i="55"/>
  <c r="OH23" i="55"/>
  <c r="OG23" i="55"/>
  <c r="NW23" i="55"/>
  <c r="NV23" i="55"/>
  <c r="NL23" i="55"/>
  <c r="NK23" i="55"/>
  <c r="NA23" i="55"/>
  <c r="MZ23" i="55"/>
  <c r="MP23" i="55"/>
  <c r="MO23" i="55"/>
  <c r="ME23" i="55"/>
  <c r="MD23" i="55"/>
  <c r="LT23" i="55"/>
  <c r="LS23" i="55"/>
  <c r="LI23" i="55"/>
  <c r="LH23" i="55"/>
  <c r="KX23" i="55"/>
  <c r="KW23" i="55"/>
  <c r="KM23" i="55"/>
  <c r="KL23" i="55"/>
  <c r="KB23" i="55"/>
  <c r="KA23" i="55"/>
  <c r="JQ23" i="55"/>
  <c r="JP23" i="55"/>
  <c r="JF23" i="55"/>
  <c r="JE23" i="55"/>
  <c r="IU23" i="55"/>
  <c r="IT23" i="55"/>
  <c r="IJ23" i="55"/>
  <c r="II23" i="55"/>
  <c r="HY23" i="55"/>
  <c r="HX23" i="55"/>
  <c r="HN23" i="55"/>
  <c r="HM23" i="55"/>
  <c r="HC23" i="55"/>
  <c r="HB23" i="55"/>
  <c r="GR23" i="55"/>
  <c r="GQ23" i="55"/>
  <c r="GG23" i="55"/>
  <c r="GF23" i="55"/>
  <c r="FV23" i="55"/>
  <c r="FU23" i="55"/>
  <c r="FK23" i="55"/>
  <c r="FJ23" i="55"/>
  <c r="EZ23" i="55"/>
  <c r="EY23" i="55"/>
  <c r="EO23" i="55"/>
  <c r="EN23" i="55"/>
  <c r="ED23" i="55"/>
  <c r="EC23" i="55"/>
  <c r="DS23" i="55"/>
  <c r="DR23" i="55"/>
  <c r="DH23" i="55"/>
  <c r="DG23" i="55"/>
  <c r="CW23" i="55"/>
  <c r="CV23" i="55"/>
  <c r="CL23" i="55"/>
  <c r="CK23" i="55"/>
  <c r="CA23" i="55"/>
  <c r="BZ23" i="55"/>
  <c r="BP23" i="55"/>
  <c r="BO23" i="55"/>
  <c r="BE23" i="55"/>
  <c r="BD23" i="55"/>
  <c r="AT23" i="55"/>
  <c r="AS23" i="55"/>
  <c r="AI23" i="55"/>
  <c r="AH23" i="55"/>
  <c r="X23" i="55"/>
  <c r="W23" i="55"/>
  <c r="M23" i="55"/>
  <c r="L23" i="55"/>
  <c r="PZ22" i="55"/>
  <c r="PY22" i="55"/>
  <c r="PO22" i="55"/>
  <c r="PN22" i="55"/>
  <c r="PD22" i="55"/>
  <c r="PC22" i="55"/>
  <c r="OS22" i="55"/>
  <c r="OR22" i="55"/>
  <c r="OH22" i="55"/>
  <c r="OG22" i="55"/>
  <c r="NW22" i="55"/>
  <c r="NV22" i="55"/>
  <c r="NL22" i="55"/>
  <c r="NK22" i="55"/>
  <c r="NA22" i="55"/>
  <c r="MZ22" i="55"/>
  <c r="MP22" i="55"/>
  <c r="MO22" i="55"/>
  <c r="ME22" i="55"/>
  <c r="MD22" i="55"/>
  <c r="LT22" i="55"/>
  <c r="LS22" i="55"/>
  <c r="LI22" i="55"/>
  <c r="LH22" i="55"/>
  <c r="KX22" i="55"/>
  <c r="KW22" i="55"/>
  <c r="KM22" i="55"/>
  <c r="KL22" i="55"/>
  <c r="KB22" i="55"/>
  <c r="KA22" i="55"/>
  <c r="JQ22" i="55"/>
  <c r="JP22" i="55"/>
  <c r="JF22" i="55"/>
  <c r="JE22" i="55"/>
  <c r="IU22" i="55"/>
  <c r="IT22" i="55"/>
  <c r="IJ22" i="55"/>
  <c r="II22" i="55"/>
  <c r="HY22" i="55"/>
  <c r="HX22" i="55"/>
  <c r="HN22" i="55"/>
  <c r="HM22" i="55"/>
  <c r="HC22" i="55"/>
  <c r="HB22" i="55"/>
  <c r="GR22" i="55"/>
  <c r="GQ22" i="55"/>
  <c r="GG22" i="55"/>
  <c r="GF22" i="55"/>
  <c r="FV22" i="55"/>
  <c r="FU22" i="55"/>
  <c r="FK22" i="55"/>
  <c r="FJ22" i="55"/>
  <c r="EZ22" i="55"/>
  <c r="EY22" i="55"/>
  <c r="EO22" i="55"/>
  <c r="EN22" i="55"/>
  <c r="ED22" i="55"/>
  <c r="EC22" i="55"/>
  <c r="DS22" i="55"/>
  <c r="DR22" i="55"/>
  <c r="DH22" i="55"/>
  <c r="DG22" i="55"/>
  <c r="CW22" i="55"/>
  <c r="CV22" i="55"/>
  <c r="CL22" i="55"/>
  <c r="CK22" i="55"/>
  <c r="CA22" i="55"/>
  <c r="BZ22" i="55"/>
  <c r="BP22" i="55"/>
  <c r="BO22" i="55"/>
  <c r="BE22" i="55"/>
  <c r="BD22" i="55"/>
  <c r="AT22" i="55"/>
  <c r="AS22" i="55"/>
  <c r="AI22" i="55"/>
  <c r="AH22" i="55"/>
  <c r="X22" i="55"/>
  <c r="W22" i="55"/>
  <c r="M22" i="55"/>
  <c r="L22" i="55"/>
  <c r="PZ21" i="55"/>
  <c r="PY21" i="55"/>
  <c r="PO21" i="55"/>
  <c r="PN21" i="55"/>
  <c r="PD21" i="55"/>
  <c r="PC21" i="55"/>
  <c r="OS21" i="55"/>
  <c r="OR21" i="55"/>
  <c r="OH21" i="55"/>
  <c r="OG21" i="55"/>
  <c r="NW21" i="55"/>
  <c r="NV21" i="55"/>
  <c r="NL21" i="55"/>
  <c r="NK21" i="55"/>
  <c r="NA21" i="55"/>
  <c r="MZ21" i="55"/>
  <c r="MP21" i="55"/>
  <c r="MO21" i="55"/>
  <c r="ME21" i="55"/>
  <c r="MD21" i="55"/>
  <c r="LT21" i="55"/>
  <c r="LS21" i="55"/>
  <c r="LI21" i="55"/>
  <c r="LH21" i="55"/>
  <c r="KX21" i="55"/>
  <c r="KW21" i="55"/>
  <c r="KM21" i="55"/>
  <c r="KL21" i="55"/>
  <c r="KB21" i="55"/>
  <c r="KA21" i="55"/>
  <c r="JQ21" i="55"/>
  <c r="JP21" i="55"/>
  <c r="JF21" i="55"/>
  <c r="JE21" i="55"/>
  <c r="IU21" i="55"/>
  <c r="IT21" i="55"/>
  <c r="IJ21" i="55"/>
  <c r="II21" i="55"/>
  <c r="HY21" i="55"/>
  <c r="HX21" i="55"/>
  <c r="HN21" i="55"/>
  <c r="HM21" i="55"/>
  <c r="HC21" i="55"/>
  <c r="HB21" i="55"/>
  <c r="GR21" i="55"/>
  <c r="GQ21" i="55"/>
  <c r="GG21" i="55"/>
  <c r="GF21" i="55"/>
  <c r="FV21" i="55"/>
  <c r="FU21" i="55"/>
  <c r="FK21" i="55"/>
  <c r="FJ21" i="55"/>
  <c r="EZ21" i="55"/>
  <c r="EY21" i="55"/>
  <c r="EO21" i="55"/>
  <c r="EN21" i="55"/>
  <c r="ED21" i="55"/>
  <c r="EC21" i="55"/>
  <c r="DS21" i="55"/>
  <c r="DR21" i="55"/>
  <c r="DH21" i="55"/>
  <c r="DG21" i="55"/>
  <c r="CW21" i="55"/>
  <c r="CV21" i="55"/>
  <c r="CL21" i="55"/>
  <c r="CK21" i="55"/>
  <c r="CA21" i="55"/>
  <c r="BZ21" i="55"/>
  <c r="BP21" i="55"/>
  <c r="BO21" i="55"/>
  <c r="BE21" i="55"/>
  <c r="BD21" i="55"/>
  <c r="AT21" i="55"/>
  <c r="AS21" i="55"/>
  <c r="AI21" i="55"/>
  <c r="AH21" i="55"/>
  <c r="X21" i="55"/>
  <c r="W21" i="55"/>
  <c r="M21" i="55"/>
  <c r="L21" i="55"/>
  <c r="PZ20" i="55"/>
  <c r="PY20" i="55"/>
  <c r="PO20" i="55"/>
  <c r="PN20" i="55"/>
  <c r="PD20" i="55"/>
  <c r="PC20" i="55"/>
  <c r="OS20" i="55"/>
  <c r="OR20" i="55"/>
  <c r="OH20" i="55"/>
  <c r="OG20" i="55"/>
  <c r="NW20" i="55"/>
  <c r="NV20" i="55"/>
  <c r="NL20" i="55"/>
  <c r="NK20" i="55"/>
  <c r="NA20" i="55"/>
  <c r="MZ20" i="55"/>
  <c r="MP20" i="55"/>
  <c r="MO20" i="55"/>
  <c r="ME20" i="55"/>
  <c r="MD20" i="55"/>
  <c r="LT20" i="55"/>
  <c r="LS20" i="55"/>
  <c r="LI20" i="55"/>
  <c r="LH20" i="55"/>
  <c r="KX20" i="55"/>
  <c r="KW20" i="55"/>
  <c r="KM20" i="55"/>
  <c r="KL20" i="55"/>
  <c r="KB20" i="55"/>
  <c r="KA20" i="55"/>
  <c r="JQ20" i="55"/>
  <c r="JP20" i="55"/>
  <c r="JF20" i="55"/>
  <c r="JE20" i="55"/>
  <c r="IU20" i="55"/>
  <c r="IT20" i="55"/>
  <c r="IJ20" i="55"/>
  <c r="II20" i="55"/>
  <c r="HY20" i="55"/>
  <c r="HX20" i="55"/>
  <c r="HN20" i="55"/>
  <c r="HM20" i="55"/>
  <c r="HC20" i="55"/>
  <c r="HB20" i="55"/>
  <c r="GR20" i="55"/>
  <c r="GQ20" i="55"/>
  <c r="GG20" i="55"/>
  <c r="GF20" i="55"/>
  <c r="FV20" i="55"/>
  <c r="FU20" i="55"/>
  <c r="FK20" i="55"/>
  <c r="FJ20" i="55"/>
  <c r="EZ20" i="55"/>
  <c r="EY20" i="55"/>
  <c r="EO20" i="55"/>
  <c r="EN20" i="55"/>
  <c r="ED20" i="55"/>
  <c r="EC20" i="55"/>
  <c r="DS20" i="55"/>
  <c r="DR20" i="55"/>
  <c r="DH20" i="55"/>
  <c r="DG20" i="55"/>
  <c r="CW20" i="55"/>
  <c r="CV20" i="55"/>
  <c r="CL20" i="55"/>
  <c r="CK20" i="55"/>
  <c r="CA20" i="55"/>
  <c r="BZ20" i="55"/>
  <c r="BP20" i="55"/>
  <c r="BO20" i="55"/>
  <c r="BE20" i="55"/>
  <c r="BD20" i="55"/>
  <c r="AT20" i="55"/>
  <c r="AS20" i="55"/>
  <c r="AI20" i="55"/>
  <c r="AH20" i="55"/>
  <c r="X20" i="55"/>
  <c r="W20" i="55"/>
  <c r="M20" i="55"/>
  <c r="L20" i="55"/>
  <c r="PZ19" i="55"/>
  <c r="PY19" i="55"/>
  <c r="PO19" i="55"/>
  <c r="PN19" i="55"/>
  <c r="PD19" i="55"/>
  <c r="PC19" i="55"/>
  <c r="OS19" i="55"/>
  <c r="OR19" i="55"/>
  <c r="OH19" i="55"/>
  <c r="OG19" i="55"/>
  <c r="NW19" i="55"/>
  <c r="NV19" i="55"/>
  <c r="NL19" i="55"/>
  <c r="NK19" i="55"/>
  <c r="NA19" i="55"/>
  <c r="MZ19" i="55"/>
  <c r="MP19" i="55"/>
  <c r="MO19" i="55"/>
  <c r="ME19" i="55"/>
  <c r="MD19" i="55"/>
  <c r="LT19" i="55"/>
  <c r="LS19" i="55"/>
  <c r="LI19" i="55"/>
  <c r="LH19" i="55"/>
  <c r="KX19" i="55"/>
  <c r="KW19" i="55"/>
  <c r="KM19" i="55"/>
  <c r="KL19" i="55"/>
  <c r="KB19" i="55"/>
  <c r="KA19" i="55"/>
  <c r="JQ19" i="55"/>
  <c r="JP19" i="55"/>
  <c r="JF19" i="55"/>
  <c r="JE19" i="55"/>
  <c r="IU19" i="55"/>
  <c r="IT19" i="55"/>
  <c r="IJ19" i="55"/>
  <c r="II19" i="55"/>
  <c r="HY19" i="55"/>
  <c r="HX19" i="55"/>
  <c r="HN19" i="55"/>
  <c r="HM19" i="55"/>
  <c r="HC19" i="55"/>
  <c r="HB19" i="55"/>
  <c r="GR19" i="55"/>
  <c r="GQ19" i="55"/>
  <c r="GG19" i="55"/>
  <c r="GF19" i="55"/>
  <c r="FV19" i="55"/>
  <c r="FU19" i="55"/>
  <c r="FK19" i="55"/>
  <c r="FJ19" i="55"/>
  <c r="EZ19" i="55"/>
  <c r="EY19" i="55"/>
  <c r="EO19" i="55"/>
  <c r="EN19" i="55"/>
  <c r="ED19" i="55"/>
  <c r="EC19" i="55"/>
  <c r="DS19" i="55"/>
  <c r="DR19" i="55"/>
  <c r="DH19" i="55"/>
  <c r="DG19" i="55"/>
  <c r="CW19" i="55"/>
  <c r="CV19" i="55"/>
  <c r="CL19" i="55"/>
  <c r="CK19" i="55"/>
  <c r="CA19" i="55"/>
  <c r="BZ19" i="55"/>
  <c r="BP19" i="55"/>
  <c r="BO19" i="55"/>
  <c r="BE19" i="55"/>
  <c r="BD19" i="55"/>
  <c r="AT19" i="55"/>
  <c r="AS19" i="55"/>
  <c r="AI19" i="55"/>
  <c r="AH19" i="55"/>
  <c r="X19" i="55"/>
  <c r="W19" i="55"/>
  <c r="M19" i="55"/>
  <c r="L19" i="55"/>
  <c r="PZ18" i="55"/>
  <c r="PY18" i="55"/>
  <c r="PO18" i="55"/>
  <c r="PN18" i="55"/>
  <c r="PD18" i="55"/>
  <c r="PC18" i="55"/>
  <c r="OS18" i="55"/>
  <c r="OR18" i="55"/>
  <c r="OH18" i="55"/>
  <c r="OG18" i="55"/>
  <c r="NW18" i="55"/>
  <c r="NV18" i="55"/>
  <c r="NL18" i="55"/>
  <c r="NK18" i="55"/>
  <c r="NA18" i="55"/>
  <c r="MZ18" i="55"/>
  <c r="MP18" i="55"/>
  <c r="MO18" i="55"/>
  <c r="ME18" i="55"/>
  <c r="MD18" i="55"/>
  <c r="LT18" i="55"/>
  <c r="LS18" i="55"/>
  <c r="LI18" i="55"/>
  <c r="LH18" i="55"/>
  <c r="KX18" i="55"/>
  <c r="KW18" i="55"/>
  <c r="KM18" i="55"/>
  <c r="KL18" i="55"/>
  <c r="KB18" i="55"/>
  <c r="KA18" i="55"/>
  <c r="JQ18" i="55"/>
  <c r="JP18" i="55"/>
  <c r="JF18" i="55"/>
  <c r="JE18" i="55"/>
  <c r="IU18" i="55"/>
  <c r="IT18" i="55"/>
  <c r="IJ18" i="55"/>
  <c r="II18" i="55"/>
  <c r="HY18" i="55"/>
  <c r="HX18" i="55"/>
  <c r="HN18" i="55"/>
  <c r="HM18" i="55"/>
  <c r="HC18" i="55"/>
  <c r="HB18" i="55"/>
  <c r="GR18" i="55"/>
  <c r="GQ18" i="55"/>
  <c r="GG18" i="55"/>
  <c r="GF18" i="55"/>
  <c r="FV18" i="55"/>
  <c r="FU18" i="55"/>
  <c r="FK18" i="55"/>
  <c r="FJ18" i="55"/>
  <c r="EZ18" i="55"/>
  <c r="EY18" i="55"/>
  <c r="EO18" i="55"/>
  <c r="EN18" i="55"/>
  <c r="ED18" i="55"/>
  <c r="EC18" i="55"/>
  <c r="DS18" i="55"/>
  <c r="DR18" i="55"/>
  <c r="DH18" i="55"/>
  <c r="DG18" i="55"/>
  <c r="CW18" i="55"/>
  <c r="CV18" i="55"/>
  <c r="CL18" i="55"/>
  <c r="CK18" i="55"/>
  <c r="CA18" i="55"/>
  <c r="BZ18" i="55"/>
  <c r="BP18" i="55"/>
  <c r="BO18" i="55"/>
  <c r="BE18" i="55"/>
  <c r="BD18" i="55"/>
  <c r="AT18" i="55"/>
  <c r="AS18" i="55"/>
  <c r="AI18" i="55"/>
  <c r="AH18" i="55"/>
  <c r="X18" i="55"/>
  <c r="W18" i="55"/>
  <c r="M18" i="55"/>
  <c r="L18" i="55"/>
  <c r="PZ17" i="55"/>
  <c r="PY17" i="55"/>
  <c r="PO17" i="55"/>
  <c r="PN17" i="55"/>
  <c r="PD17" i="55"/>
  <c r="PC17" i="55"/>
  <c r="OS17" i="55"/>
  <c r="OR17" i="55"/>
  <c r="OH17" i="55"/>
  <c r="OG17" i="55"/>
  <c r="NW17" i="55"/>
  <c r="NV17" i="55"/>
  <c r="NL17" i="55"/>
  <c r="NK17" i="55"/>
  <c r="NA17" i="55"/>
  <c r="MZ17" i="55"/>
  <c r="MP17" i="55"/>
  <c r="MO17" i="55"/>
  <c r="ME17" i="55"/>
  <c r="MD17" i="55"/>
  <c r="LT17" i="55"/>
  <c r="LS17" i="55"/>
  <c r="LI17" i="55"/>
  <c r="LH17" i="55"/>
  <c r="KX17" i="55"/>
  <c r="KW17" i="55"/>
  <c r="KM17" i="55"/>
  <c r="KL17" i="55"/>
  <c r="KB17" i="55"/>
  <c r="KA17" i="55"/>
  <c r="JQ17" i="55"/>
  <c r="JP17" i="55"/>
  <c r="JF17" i="55"/>
  <c r="JE17" i="55"/>
  <c r="IU17" i="55"/>
  <c r="IT17" i="55"/>
  <c r="IJ17" i="55"/>
  <c r="II17" i="55"/>
  <c r="HY17" i="55"/>
  <c r="HX17" i="55"/>
  <c r="HN17" i="55"/>
  <c r="HM17" i="55"/>
  <c r="HC17" i="55"/>
  <c r="HB17" i="55"/>
  <c r="GR17" i="55"/>
  <c r="GQ17" i="55"/>
  <c r="GG17" i="55"/>
  <c r="GF17" i="55"/>
  <c r="FV17" i="55"/>
  <c r="FU17" i="55"/>
  <c r="FK17" i="55"/>
  <c r="FJ17" i="55"/>
  <c r="EZ17" i="55"/>
  <c r="EY17" i="55"/>
  <c r="EO17" i="55"/>
  <c r="EN17" i="55"/>
  <c r="ED17" i="55"/>
  <c r="EC17" i="55"/>
  <c r="DS17" i="55"/>
  <c r="DR17" i="55"/>
  <c r="DH17" i="55"/>
  <c r="DG17" i="55"/>
  <c r="CW17" i="55"/>
  <c r="CV17" i="55"/>
  <c r="CL17" i="55"/>
  <c r="CK17" i="55"/>
  <c r="CA17" i="55"/>
  <c r="BZ17" i="55"/>
  <c r="BP17" i="55"/>
  <c r="BO17" i="55"/>
  <c r="BE17" i="55"/>
  <c r="BD17" i="55"/>
  <c r="AT17" i="55"/>
  <c r="AS17" i="55"/>
  <c r="AI17" i="55"/>
  <c r="AH17" i="55"/>
  <c r="X17" i="55"/>
  <c r="W17" i="55"/>
  <c r="M17" i="55"/>
  <c r="L17" i="55"/>
  <c r="PZ16" i="55"/>
  <c r="PY16" i="55"/>
  <c r="PO16" i="55"/>
  <c r="PN16" i="55"/>
  <c r="PD16" i="55"/>
  <c r="PC16" i="55"/>
  <c r="OS16" i="55"/>
  <c r="OR16" i="55"/>
  <c r="OH16" i="55"/>
  <c r="OG16" i="55"/>
  <c r="NW16" i="55"/>
  <c r="NV16" i="55"/>
  <c r="NL16" i="55"/>
  <c r="NK16" i="55"/>
  <c r="NA16" i="55"/>
  <c r="MZ16" i="55"/>
  <c r="MP16" i="55"/>
  <c r="MO16" i="55"/>
  <c r="ME16" i="55"/>
  <c r="MD16" i="55"/>
  <c r="LT16" i="55"/>
  <c r="LS16" i="55"/>
  <c r="LI16" i="55"/>
  <c r="LH16" i="55"/>
  <c r="KX16" i="55"/>
  <c r="KW16" i="55"/>
  <c r="KM16" i="55"/>
  <c r="KL16" i="55"/>
  <c r="KB16" i="55"/>
  <c r="KA16" i="55"/>
  <c r="JQ16" i="55"/>
  <c r="JP16" i="55"/>
  <c r="JF16" i="55"/>
  <c r="JE16" i="55"/>
  <c r="IU16" i="55"/>
  <c r="IT16" i="55"/>
  <c r="IJ16" i="55"/>
  <c r="II16" i="55"/>
  <c r="HY16" i="55"/>
  <c r="HX16" i="55"/>
  <c r="HN16" i="55"/>
  <c r="HM16" i="55"/>
  <c r="HC16" i="55"/>
  <c r="HB16" i="55"/>
  <c r="GR16" i="55"/>
  <c r="GQ16" i="55"/>
  <c r="GG16" i="55"/>
  <c r="GF16" i="55"/>
  <c r="FV16" i="55"/>
  <c r="FU16" i="55"/>
  <c r="FK16" i="55"/>
  <c r="FJ16" i="55"/>
  <c r="EZ16" i="55"/>
  <c r="EY16" i="55"/>
  <c r="EO16" i="55"/>
  <c r="EN16" i="55"/>
  <c r="ED16" i="55"/>
  <c r="EC16" i="55"/>
  <c r="DS16" i="55"/>
  <c r="DR16" i="55"/>
  <c r="DH16" i="55"/>
  <c r="DG16" i="55"/>
  <c r="CW16" i="55"/>
  <c r="CV16" i="55"/>
  <c r="CL16" i="55"/>
  <c r="CK16" i="55"/>
  <c r="CA16" i="55"/>
  <c r="BZ16" i="55"/>
  <c r="BP16" i="55"/>
  <c r="BO16" i="55"/>
  <c r="BE16" i="55"/>
  <c r="BD16" i="55"/>
  <c r="AT16" i="55"/>
  <c r="AS16" i="55"/>
  <c r="AI16" i="55"/>
  <c r="AH16" i="55"/>
  <c r="X16" i="55"/>
  <c r="W16" i="55"/>
  <c r="M16" i="55"/>
  <c r="L16" i="55"/>
  <c r="PZ15" i="55"/>
  <c r="PY15" i="55"/>
  <c r="PY24" i="55" s="1"/>
  <c r="PU24" i="55" s="1"/>
  <c r="PO15" i="55"/>
  <c r="PN15" i="55"/>
  <c r="PN24" i="55" s="1"/>
  <c r="PJ24" i="55" s="1"/>
  <c r="PD15" i="55"/>
  <c r="PC15" i="55"/>
  <c r="PC24" i="55" s="1"/>
  <c r="OY24" i="55" s="1"/>
  <c r="OS15" i="55"/>
  <c r="OR15" i="55"/>
  <c r="OR24" i="55" s="1"/>
  <c r="ON24" i="55" s="1"/>
  <c r="OH15" i="55"/>
  <c r="OG15" i="55"/>
  <c r="OG24" i="55" s="1"/>
  <c r="OC24" i="55" s="1"/>
  <c r="NW15" i="55"/>
  <c r="NV15" i="55"/>
  <c r="NV24" i="55" s="1"/>
  <c r="NR24" i="55" s="1"/>
  <c r="NL15" i="55"/>
  <c r="NK15" i="55"/>
  <c r="NK24" i="55" s="1"/>
  <c r="NG24" i="55" s="1"/>
  <c r="NA15" i="55"/>
  <c r="MZ15" i="55"/>
  <c r="MZ24" i="55" s="1"/>
  <c r="MV24" i="55" s="1"/>
  <c r="MP15" i="55"/>
  <c r="MO15" i="55"/>
  <c r="ME15" i="55"/>
  <c r="MD15" i="55"/>
  <c r="MD24" i="55" s="1"/>
  <c r="LZ24" i="55" s="1"/>
  <c r="LT15" i="55"/>
  <c r="LS15" i="55"/>
  <c r="LS24" i="55" s="1"/>
  <c r="LO24" i="55" s="1"/>
  <c r="LI15" i="55"/>
  <c r="LH15" i="55"/>
  <c r="LH24" i="55" s="1"/>
  <c r="LD24" i="55" s="1"/>
  <c r="KX15" i="55"/>
  <c r="KW15" i="55"/>
  <c r="KW24" i="55" s="1"/>
  <c r="KS24" i="55" s="1"/>
  <c r="KM15" i="55"/>
  <c r="KL15" i="55"/>
  <c r="KL24" i="55" s="1"/>
  <c r="KH24" i="55" s="1"/>
  <c r="KB15" i="55"/>
  <c r="KA15" i="55"/>
  <c r="KA24" i="55" s="1"/>
  <c r="JW24" i="55" s="1"/>
  <c r="JQ15" i="55"/>
  <c r="JP15" i="55"/>
  <c r="JP24" i="55" s="1"/>
  <c r="JL24" i="55" s="1"/>
  <c r="JF15" i="55"/>
  <c r="JE15" i="55"/>
  <c r="JE24" i="55" s="1"/>
  <c r="JA24" i="55" s="1"/>
  <c r="IU15" i="55"/>
  <c r="IT15" i="55"/>
  <c r="IJ15" i="55"/>
  <c r="II15" i="55"/>
  <c r="II24" i="55" s="1"/>
  <c r="IE24" i="55" s="1"/>
  <c r="HY15" i="55"/>
  <c r="HX15" i="55"/>
  <c r="HX24" i="55" s="1"/>
  <c r="HT24" i="55" s="1"/>
  <c r="HN15" i="55"/>
  <c r="HM15" i="55"/>
  <c r="HM24" i="55" s="1"/>
  <c r="HI24" i="55" s="1"/>
  <c r="HC15" i="55"/>
  <c r="HB15" i="55"/>
  <c r="HB24" i="55" s="1"/>
  <c r="GX24" i="55" s="1"/>
  <c r="GR15" i="55"/>
  <c r="GQ15" i="55"/>
  <c r="GQ24" i="55" s="1"/>
  <c r="GM24" i="55" s="1"/>
  <c r="GG15" i="55"/>
  <c r="GF15" i="55"/>
  <c r="GF24" i="55" s="1"/>
  <c r="GB24" i="55" s="1"/>
  <c r="FV15" i="55"/>
  <c r="FU15" i="55"/>
  <c r="FU24" i="55" s="1"/>
  <c r="FQ24" i="55" s="1"/>
  <c r="FK15" i="55"/>
  <c r="FJ15" i="55"/>
  <c r="FJ24" i="55" s="1"/>
  <c r="FF24" i="55" s="1"/>
  <c r="EZ15" i="55"/>
  <c r="EY15" i="55"/>
  <c r="EO15" i="55"/>
  <c r="EN15" i="55"/>
  <c r="EN24" i="55" s="1"/>
  <c r="EJ24" i="55" s="1"/>
  <c r="ED15" i="55"/>
  <c r="EC15" i="55"/>
  <c r="EC24" i="55" s="1"/>
  <c r="DY24" i="55" s="1"/>
  <c r="DS15" i="55"/>
  <c r="DR15" i="55"/>
  <c r="DR24" i="55" s="1"/>
  <c r="DN24" i="55" s="1"/>
  <c r="DH15" i="55"/>
  <c r="DG15" i="55"/>
  <c r="DG24" i="55" s="1"/>
  <c r="DC24" i="55" s="1"/>
  <c r="CW15" i="55"/>
  <c r="CV15" i="55"/>
  <c r="CL15" i="55"/>
  <c r="CK15" i="55"/>
  <c r="CK24" i="55" s="1"/>
  <c r="CG24" i="55" s="1"/>
  <c r="CA15" i="55"/>
  <c r="BZ15" i="55"/>
  <c r="BP15" i="55"/>
  <c r="BO15" i="55"/>
  <c r="BO24" i="55" s="1"/>
  <c r="BK24" i="55" s="1"/>
  <c r="BE15" i="55"/>
  <c r="BD15" i="55"/>
  <c r="BD24" i="55" s="1"/>
  <c r="AZ24" i="55" s="1"/>
  <c r="AT15" i="55"/>
  <c r="AS15" i="55"/>
  <c r="AS24" i="55" s="1"/>
  <c r="AO24" i="55" s="1"/>
  <c r="AI15" i="55"/>
  <c r="AH15" i="55"/>
  <c r="AH24" i="55" s="1"/>
  <c r="AD24" i="55" s="1"/>
  <c r="X15" i="55"/>
  <c r="W15" i="55"/>
  <c r="W24" i="55" s="1"/>
  <c r="S24" i="55" s="1"/>
  <c r="M15" i="55"/>
  <c r="L15" i="55"/>
  <c r="L24" i="55" s="1"/>
  <c r="H24" i="55" s="1"/>
  <c r="PZ13" i="55"/>
  <c r="PY13" i="55"/>
  <c r="PO13" i="55"/>
  <c r="PN13" i="55"/>
  <c r="PD13" i="55"/>
  <c r="PC13" i="55"/>
  <c r="OS13" i="55"/>
  <c r="OR13" i="55"/>
  <c r="OH13" i="55"/>
  <c r="OG13" i="55"/>
  <c r="NW13" i="55"/>
  <c r="NV13" i="55"/>
  <c r="NL13" i="55"/>
  <c r="NK13" i="55"/>
  <c r="NA13" i="55"/>
  <c r="MZ13" i="55"/>
  <c r="MP13" i="55"/>
  <c r="MO13" i="55"/>
  <c r="ME13" i="55"/>
  <c r="MD13" i="55"/>
  <c r="LT13" i="55"/>
  <c r="LS13" i="55"/>
  <c r="LI13" i="55"/>
  <c r="LH13" i="55"/>
  <c r="KX13" i="55"/>
  <c r="KW13" i="55"/>
  <c r="KM13" i="55"/>
  <c r="KL13" i="55"/>
  <c r="KB13" i="55"/>
  <c r="KA13" i="55"/>
  <c r="JQ13" i="55"/>
  <c r="JP13" i="55"/>
  <c r="JF13" i="55"/>
  <c r="JE13" i="55"/>
  <c r="IU13" i="55"/>
  <c r="IT13" i="55"/>
  <c r="IJ13" i="55"/>
  <c r="II13" i="55"/>
  <c r="HY13" i="55"/>
  <c r="HX13" i="55"/>
  <c r="HN13" i="55"/>
  <c r="HM13" i="55"/>
  <c r="HC13" i="55"/>
  <c r="HB13" i="55"/>
  <c r="GR13" i="55"/>
  <c r="GQ13" i="55"/>
  <c r="GG13" i="55"/>
  <c r="GF13" i="55"/>
  <c r="FV13" i="55"/>
  <c r="FU13" i="55"/>
  <c r="FK13" i="55"/>
  <c r="FJ13" i="55"/>
  <c r="EZ13" i="55"/>
  <c r="EY13" i="55"/>
  <c r="EO13" i="55"/>
  <c r="EN13" i="55"/>
  <c r="ED13" i="55"/>
  <c r="EC13" i="55"/>
  <c r="DS13" i="55"/>
  <c r="DR13" i="55"/>
  <c r="DH13" i="55"/>
  <c r="DG13" i="55"/>
  <c r="CW13" i="55"/>
  <c r="CV13" i="55"/>
  <c r="CL13" i="55"/>
  <c r="CK13" i="55"/>
  <c r="CA13" i="55"/>
  <c r="BZ13" i="55"/>
  <c r="BP13" i="55"/>
  <c r="BO13" i="55"/>
  <c r="BE13" i="55"/>
  <c r="BD13" i="55"/>
  <c r="AT13" i="55"/>
  <c r="AS13" i="55"/>
  <c r="AI13" i="55"/>
  <c r="AH13" i="55"/>
  <c r="X13" i="55"/>
  <c r="W13" i="55"/>
  <c r="M13" i="55"/>
  <c r="L13" i="55"/>
  <c r="PZ12" i="55"/>
  <c r="PY12" i="55"/>
  <c r="PO12" i="55"/>
  <c r="PN12" i="55"/>
  <c r="PD12" i="55"/>
  <c r="PC12" i="55"/>
  <c r="OS12" i="55"/>
  <c r="OR12" i="55"/>
  <c r="OH12" i="55"/>
  <c r="OG12" i="55"/>
  <c r="NW12" i="55"/>
  <c r="NV12" i="55"/>
  <c r="NL12" i="55"/>
  <c r="NK12" i="55"/>
  <c r="NA12" i="55"/>
  <c r="MZ12" i="55"/>
  <c r="MP12" i="55"/>
  <c r="MO12" i="55"/>
  <c r="ME12" i="55"/>
  <c r="MD12" i="55"/>
  <c r="LT12" i="55"/>
  <c r="LS12" i="55"/>
  <c r="LI12" i="55"/>
  <c r="LH12" i="55"/>
  <c r="KX12" i="55"/>
  <c r="KW12" i="55"/>
  <c r="KM12" i="55"/>
  <c r="KL12" i="55"/>
  <c r="KB12" i="55"/>
  <c r="KA12" i="55"/>
  <c r="JQ12" i="55"/>
  <c r="JP12" i="55"/>
  <c r="JF12" i="55"/>
  <c r="JE12" i="55"/>
  <c r="IU12" i="55"/>
  <c r="IT12" i="55"/>
  <c r="IJ12" i="55"/>
  <c r="II12" i="55"/>
  <c r="HY12" i="55"/>
  <c r="HX12" i="55"/>
  <c r="HN12" i="55"/>
  <c r="HM12" i="55"/>
  <c r="HC12" i="55"/>
  <c r="HB12" i="55"/>
  <c r="GR12" i="55"/>
  <c r="GQ12" i="55"/>
  <c r="GG12" i="55"/>
  <c r="GF12" i="55"/>
  <c r="FV12" i="55"/>
  <c r="FU12" i="55"/>
  <c r="FK12" i="55"/>
  <c r="FJ12" i="55"/>
  <c r="EZ12" i="55"/>
  <c r="EY12" i="55"/>
  <c r="EO12" i="55"/>
  <c r="EN12" i="55"/>
  <c r="ED12" i="55"/>
  <c r="EC12" i="55"/>
  <c r="DS12" i="55"/>
  <c r="DR12" i="55"/>
  <c r="DH12" i="55"/>
  <c r="DG12" i="55"/>
  <c r="CW12" i="55"/>
  <c r="CV12" i="55"/>
  <c r="CL12" i="55"/>
  <c r="CK12" i="55"/>
  <c r="CA12" i="55"/>
  <c r="BZ12" i="55"/>
  <c r="BP12" i="55"/>
  <c r="BO12" i="55"/>
  <c r="BE12" i="55"/>
  <c r="BD12" i="55"/>
  <c r="AT12" i="55"/>
  <c r="AS12" i="55"/>
  <c r="AI12" i="55"/>
  <c r="AH12" i="55"/>
  <c r="X12" i="55"/>
  <c r="W12" i="55"/>
  <c r="M12" i="55"/>
  <c r="L12" i="55"/>
  <c r="PZ11" i="55"/>
  <c r="PY11" i="55"/>
  <c r="PO11" i="55"/>
  <c r="PN11" i="55"/>
  <c r="PD11" i="55"/>
  <c r="PC11" i="55"/>
  <c r="OS11" i="55"/>
  <c r="OR11" i="55"/>
  <c r="OH11" i="55"/>
  <c r="OG11" i="55"/>
  <c r="NW11" i="55"/>
  <c r="NV11" i="55"/>
  <c r="NL11" i="55"/>
  <c r="NK11" i="55"/>
  <c r="NA11" i="55"/>
  <c r="MZ11" i="55"/>
  <c r="MP11" i="55"/>
  <c r="MO11" i="55"/>
  <c r="ME11" i="55"/>
  <c r="MD11" i="55"/>
  <c r="LT11" i="55"/>
  <c r="LS11" i="55"/>
  <c r="LI11" i="55"/>
  <c r="LH11" i="55"/>
  <c r="KX11" i="55"/>
  <c r="KW11" i="55"/>
  <c r="KM11" i="55"/>
  <c r="KL11" i="55"/>
  <c r="KB11" i="55"/>
  <c r="KA11" i="55"/>
  <c r="JQ11" i="55"/>
  <c r="JP11" i="55"/>
  <c r="JF11" i="55"/>
  <c r="JE11" i="55"/>
  <c r="IU11" i="55"/>
  <c r="IT11" i="55"/>
  <c r="IJ11" i="55"/>
  <c r="II11" i="55"/>
  <c r="HY11" i="55"/>
  <c r="HX11" i="55"/>
  <c r="HN11" i="55"/>
  <c r="HM11" i="55"/>
  <c r="HC11" i="55"/>
  <c r="HB11" i="55"/>
  <c r="GR11" i="55"/>
  <c r="GQ11" i="55"/>
  <c r="GG11" i="55"/>
  <c r="GF11" i="55"/>
  <c r="FV11" i="55"/>
  <c r="FU11" i="55"/>
  <c r="FK11" i="55"/>
  <c r="FJ11" i="55"/>
  <c r="EZ11" i="55"/>
  <c r="EY11" i="55"/>
  <c r="EO11" i="55"/>
  <c r="EN11" i="55"/>
  <c r="ED11" i="55"/>
  <c r="EC11" i="55"/>
  <c r="DS11" i="55"/>
  <c r="DR11" i="55"/>
  <c r="DH11" i="55"/>
  <c r="DG11" i="55"/>
  <c r="CW11" i="55"/>
  <c r="CV11" i="55"/>
  <c r="CL11" i="55"/>
  <c r="CK11" i="55"/>
  <c r="CA11" i="55"/>
  <c r="BZ11" i="55"/>
  <c r="BP11" i="55"/>
  <c r="BO11" i="55"/>
  <c r="BE11" i="55"/>
  <c r="BD11" i="55"/>
  <c r="AT11" i="55"/>
  <c r="AS11" i="55"/>
  <c r="AI11" i="55"/>
  <c r="AH11" i="55"/>
  <c r="X11" i="55"/>
  <c r="W11" i="55"/>
  <c r="M11" i="55"/>
  <c r="L11" i="55"/>
  <c r="PZ10" i="55"/>
  <c r="PY10" i="55"/>
  <c r="PO10" i="55"/>
  <c r="PN10" i="55"/>
  <c r="PD10" i="55"/>
  <c r="PC10" i="55"/>
  <c r="OS10" i="55"/>
  <c r="OR10" i="55"/>
  <c r="OH10" i="55"/>
  <c r="OG10" i="55"/>
  <c r="NW10" i="55"/>
  <c r="NV10" i="55"/>
  <c r="NL10" i="55"/>
  <c r="NK10" i="55"/>
  <c r="NA10" i="55"/>
  <c r="MZ10" i="55"/>
  <c r="MP10" i="55"/>
  <c r="MO10" i="55"/>
  <c r="ME10" i="55"/>
  <c r="MD10" i="55"/>
  <c r="LT10" i="55"/>
  <c r="LS10" i="55"/>
  <c r="LI10" i="55"/>
  <c r="LH10" i="55"/>
  <c r="KX10" i="55"/>
  <c r="KW10" i="55"/>
  <c r="KM10" i="55"/>
  <c r="KL10" i="55"/>
  <c r="KB10" i="55"/>
  <c r="KA10" i="55"/>
  <c r="JQ10" i="55"/>
  <c r="JP10" i="55"/>
  <c r="JF10" i="55"/>
  <c r="JE10" i="55"/>
  <c r="IU10" i="55"/>
  <c r="IT10" i="55"/>
  <c r="IJ10" i="55"/>
  <c r="II10" i="55"/>
  <c r="HY10" i="55"/>
  <c r="HX10" i="55"/>
  <c r="HN10" i="55"/>
  <c r="HM10" i="55"/>
  <c r="HC10" i="55"/>
  <c r="HB10" i="55"/>
  <c r="GR10" i="55"/>
  <c r="GQ10" i="55"/>
  <c r="GG10" i="55"/>
  <c r="GF10" i="55"/>
  <c r="FV10" i="55"/>
  <c r="FU10" i="55"/>
  <c r="FK10" i="55"/>
  <c r="FJ10" i="55"/>
  <c r="EZ10" i="55"/>
  <c r="EY10" i="55"/>
  <c r="EO10" i="55"/>
  <c r="EN10" i="55"/>
  <c r="ED10" i="55"/>
  <c r="EC10" i="55"/>
  <c r="DS10" i="55"/>
  <c r="DR10" i="55"/>
  <c r="DH10" i="55"/>
  <c r="DG10" i="55"/>
  <c r="CW10" i="55"/>
  <c r="CV10" i="55"/>
  <c r="CL10" i="55"/>
  <c r="CK10" i="55"/>
  <c r="CA10" i="55"/>
  <c r="BZ10" i="55"/>
  <c r="BP10" i="55"/>
  <c r="BO10" i="55"/>
  <c r="BE10" i="55"/>
  <c r="BD10" i="55"/>
  <c r="AT10" i="55"/>
  <c r="AS10" i="55"/>
  <c r="AI10" i="55"/>
  <c r="AH10" i="55"/>
  <c r="X10" i="55"/>
  <c r="W10" i="55"/>
  <c r="M10" i="55"/>
  <c r="L10" i="55"/>
  <c r="PZ9" i="55"/>
  <c r="PY9" i="55"/>
  <c r="PO9" i="55"/>
  <c r="PN9" i="55"/>
  <c r="PD9" i="55"/>
  <c r="PC9" i="55"/>
  <c r="OS9" i="55"/>
  <c r="OR9" i="55"/>
  <c r="OH9" i="55"/>
  <c r="OG9" i="55"/>
  <c r="NW9" i="55"/>
  <c r="NV9" i="55"/>
  <c r="NL9" i="55"/>
  <c r="NK9" i="55"/>
  <c r="NA9" i="55"/>
  <c r="MZ9" i="55"/>
  <c r="MP9" i="55"/>
  <c r="MO9" i="55"/>
  <c r="ME9" i="55"/>
  <c r="MD9" i="55"/>
  <c r="LT9" i="55"/>
  <c r="LS9" i="55"/>
  <c r="LI9" i="55"/>
  <c r="LH9" i="55"/>
  <c r="KX9" i="55"/>
  <c r="KW9" i="55"/>
  <c r="KM9" i="55"/>
  <c r="KL9" i="55"/>
  <c r="KB9" i="55"/>
  <c r="KA9" i="55"/>
  <c r="JQ9" i="55"/>
  <c r="JP9" i="55"/>
  <c r="JF9" i="55"/>
  <c r="JE9" i="55"/>
  <c r="IU9" i="55"/>
  <c r="IT9" i="55"/>
  <c r="IJ9" i="55"/>
  <c r="II9" i="55"/>
  <c r="HY9" i="55"/>
  <c r="HX9" i="55"/>
  <c r="HN9" i="55"/>
  <c r="HM9" i="55"/>
  <c r="HC9" i="55"/>
  <c r="HB9" i="55"/>
  <c r="GR9" i="55"/>
  <c r="GQ9" i="55"/>
  <c r="GG9" i="55"/>
  <c r="GF9" i="55"/>
  <c r="FV9" i="55"/>
  <c r="FU9" i="55"/>
  <c r="FK9" i="55"/>
  <c r="FJ9" i="55"/>
  <c r="EZ9" i="55"/>
  <c r="EY9" i="55"/>
  <c r="EO9" i="55"/>
  <c r="EN9" i="55"/>
  <c r="ED9" i="55"/>
  <c r="EC9" i="55"/>
  <c r="DS9" i="55"/>
  <c r="DR9" i="55"/>
  <c r="DH9" i="55"/>
  <c r="DG9" i="55"/>
  <c r="CW9" i="55"/>
  <c r="CV9" i="55"/>
  <c r="CL9" i="55"/>
  <c r="CK9" i="55"/>
  <c r="CA9" i="55"/>
  <c r="BZ9" i="55"/>
  <c r="BP9" i="55"/>
  <c r="BO9" i="55"/>
  <c r="BE9" i="55"/>
  <c r="BD9" i="55"/>
  <c r="AT9" i="55"/>
  <c r="AS9" i="55"/>
  <c r="AI9" i="55"/>
  <c r="AH9" i="55"/>
  <c r="X9" i="55"/>
  <c r="W9" i="55"/>
  <c r="M9" i="55"/>
  <c r="L9" i="55"/>
  <c r="PZ8" i="55"/>
  <c r="PY8" i="55"/>
  <c r="PO8" i="55"/>
  <c r="PN8" i="55"/>
  <c r="PD8" i="55"/>
  <c r="PC8" i="55"/>
  <c r="OS8" i="55"/>
  <c r="OR8" i="55"/>
  <c r="OH8" i="55"/>
  <c r="OG8" i="55"/>
  <c r="NW8" i="55"/>
  <c r="NV8" i="55"/>
  <c r="NL8" i="55"/>
  <c r="NK8" i="55"/>
  <c r="NA8" i="55"/>
  <c r="MZ8" i="55"/>
  <c r="MP8" i="55"/>
  <c r="MO8" i="55"/>
  <c r="ME8" i="55"/>
  <c r="MD8" i="55"/>
  <c r="LT8" i="55"/>
  <c r="LS8" i="55"/>
  <c r="LI8" i="55"/>
  <c r="LH8" i="55"/>
  <c r="KX8" i="55"/>
  <c r="KW8" i="55"/>
  <c r="KM8" i="55"/>
  <c r="KL8" i="55"/>
  <c r="KB8" i="55"/>
  <c r="KA8" i="55"/>
  <c r="JQ8" i="55"/>
  <c r="JP8" i="55"/>
  <c r="JF8" i="55"/>
  <c r="JE8" i="55"/>
  <c r="IU8" i="55"/>
  <c r="IT8" i="55"/>
  <c r="IJ8" i="55"/>
  <c r="II8" i="55"/>
  <c r="HY8" i="55"/>
  <c r="HX8" i="55"/>
  <c r="HN8" i="55"/>
  <c r="HM8" i="55"/>
  <c r="HC8" i="55"/>
  <c r="HB8" i="55"/>
  <c r="GR8" i="55"/>
  <c r="GQ8" i="55"/>
  <c r="GG8" i="55"/>
  <c r="GF8" i="55"/>
  <c r="FV8" i="55"/>
  <c r="FU8" i="55"/>
  <c r="FK8" i="55"/>
  <c r="FJ8" i="55"/>
  <c r="EZ8" i="55"/>
  <c r="EY8" i="55"/>
  <c r="EO8" i="55"/>
  <c r="EN8" i="55"/>
  <c r="ED8" i="55"/>
  <c r="EC8" i="55"/>
  <c r="DS8" i="55"/>
  <c r="DR8" i="55"/>
  <c r="DH8" i="55"/>
  <c r="DG8" i="55"/>
  <c r="CW8" i="55"/>
  <c r="CV8" i="55"/>
  <c r="CL8" i="55"/>
  <c r="CK8" i="55"/>
  <c r="CA8" i="55"/>
  <c r="BZ8" i="55"/>
  <c r="BP8" i="55"/>
  <c r="BO8" i="55"/>
  <c r="BE8" i="55"/>
  <c r="BD8" i="55"/>
  <c r="AT8" i="55"/>
  <c r="AS8" i="55"/>
  <c r="AI8" i="55"/>
  <c r="AH8" i="55"/>
  <c r="X8" i="55"/>
  <c r="W8" i="55"/>
  <c r="M8" i="55"/>
  <c r="L8" i="55"/>
  <c r="PZ7" i="55"/>
  <c r="PY7" i="55"/>
  <c r="PO7" i="55"/>
  <c r="PN7" i="55"/>
  <c r="PD7" i="55"/>
  <c r="PC7" i="55"/>
  <c r="OS7" i="55"/>
  <c r="OR7" i="55"/>
  <c r="OH7" i="55"/>
  <c r="OG7" i="55"/>
  <c r="NW7" i="55"/>
  <c r="NV7" i="55"/>
  <c r="NL7" i="55"/>
  <c r="NK7" i="55"/>
  <c r="NA7" i="55"/>
  <c r="MZ7" i="55"/>
  <c r="MP7" i="55"/>
  <c r="MO7" i="55"/>
  <c r="ME7" i="55"/>
  <c r="MD7" i="55"/>
  <c r="LT7" i="55"/>
  <c r="LS7" i="55"/>
  <c r="LI7" i="55"/>
  <c r="LH7" i="55"/>
  <c r="KX7" i="55"/>
  <c r="KW7" i="55"/>
  <c r="KM7" i="55"/>
  <c r="KL7" i="55"/>
  <c r="KB7" i="55"/>
  <c r="KA7" i="55"/>
  <c r="JQ7" i="55"/>
  <c r="JP7" i="55"/>
  <c r="JF7" i="55"/>
  <c r="JE7" i="55"/>
  <c r="IU7" i="55"/>
  <c r="IT7" i="55"/>
  <c r="IJ7" i="55"/>
  <c r="II7" i="55"/>
  <c r="HY7" i="55"/>
  <c r="HX7" i="55"/>
  <c r="HN7" i="55"/>
  <c r="HM7" i="55"/>
  <c r="HC7" i="55"/>
  <c r="HB7" i="55"/>
  <c r="GR7" i="55"/>
  <c r="GQ7" i="55"/>
  <c r="GG7" i="55"/>
  <c r="GF7" i="55"/>
  <c r="FV7" i="55"/>
  <c r="FU7" i="55"/>
  <c r="FK7" i="55"/>
  <c r="FJ7" i="55"/>
  <c r="EZ7" i="55"/>
  <c r="EY7" i="55"/>
  <c r="EO7" i="55"/>
  <c r="EN7" i="55"/>
  <c r="ED7" i="55"/>
  <c r="EC7" i="55"/>
  <c r="DS7" i="55"/>
  <c r="DR7" i="55"/>
  <c r="DH7" i="55"/>
  <c r="DG7" i="55"/>
  <c r="CW7" i="55"/>
  <c r="CV7" i="55"/>
  <c r="CL7" i="55"/>
  <c r="CK7" i="55"/>
  <c r="CA7" i="55"/>
  <c r="BZ7" i="55"/>
  <c r="BP7" i="55"/>
  <c r="BO7" i="55"/>
  <c r="BE7" i="55"/>
  <c r="BD7" i="55"/>
  <c r="AT7" i="55"/>
  <c r="AS7" i="55"/>
  <c r="AI7" i="55"/>
  <c r="AH7" i="55"/>
  <c r="X7" i="55"/>
  <c r="W7" i="55"/>
  <c r="M7" i="55"/>
  <c r="L7" i="55"/>
  <c r="PZ6" i="55"/>
  <c r="PY6" i="55"/>
  <c r="PO6" i="55"/>
  <c r="PN6" i="55"/>
  <c r="PF6" i="55"/>
  <c r="PF7" i="55" s="1"/>
  <c r="PF8" i="55" s="1"/>
  <c r="PF9" i="55" s="1"/>
  <c r="PF10" i="55" s="1"/>
  <c r="PF11" i="55" s="1"/>
  <c r="PF12" i="55" s="1"/>
  <c r="PF13" i="55" s="1"/>
  <c r="PF15" i="55" s="1"/>
  <c r="PF16" i="55" s="1"/>
  <c r="PF17" i="55" s="1"/>
  <c r="PF18" i="55" s="1"/>
  <c r="PF19" i="55" s="1"/>
  <c r="PF20" i="55" s="1"/>
  <c r="PF21" i="55" s="1"/>
  <c r="PF22" i="55" s="1"/>
  <c r="PF23" i="55" s="1"/>
  <c r="PF25" i="55" s="1"/>
  <c r="PF26" i="55" s="1"/>
  <c r="PF27" i="55" s="1"/>
  <c r="PF28" i="55" s="1"/>
  <c r="PF29" i="55" s="1"/>
  <c r="PF30" i="55" s="1"/>
  <c r="PF31" i="55" s="1"/>
  <c r="PF32" i="55" s="1"/>
  <c r="PF33" i="55" s="1"/>
  <c r="PF34" i="55" s="1"/>
  <c r="PF35" i="55" s="1"/>
  <c r="PF36" i="55" s="1"/>
  <c r="PF37" i="55" s="1"/>
  <c r="PF38" i="55" s="1"/>
  <c r="PF39" i="55" s="1"/>
  <c r="PF40" i="55" s="1"/>
  <c r="PF41" i="55" s="1"/>
  <c r="PF42" i="55" s="1"/>
  <c r="PD6" i="55"/>
  <c r="PC6" i="55"/>
  <c r="OS6" i="55"/>
  <c r="OR6" i="55"/>
  <c r="OH6" i="55"/>
  <c r="OG6" i="55"/>
  <c r="NW6" i="55"/>
  <c r="NV6" i="55"/>
  <c r="NL6" i="55"/>
  <c r="NK6" i="55"/>
  <c r="NA6" i="55"/>
  <c r="MZ6" i="55"/>
  <c r="MP6" i="55"/>
  <c r="MO6" i="55"/>
  <c r="ML6" i="55"/>
  <c r="ML7" i="55" s="1"/>
  <c r="ME6" i="55"/>
  <c r="MD6" i="55"/>
  <c r="LT6" i="55"/>
  <c r="LS6" i="55"/>
  <c r="LI6" i="55"/>
  <c r="LH6" i="55"/>
  <c r="KX6" i="55"/>
  <c r="KW6" i="55"/>
  <c r="KM6" i="55"/>
  <c r="KL6" i="55"/>
  <c r="KB6" i="55"/>
  <c r="KA6" i="55"/>
  <c r="JQ6" i="55"/>
  <c r="JP6" i="55"/>
  <c r="JF6" i="55"/>
  <c r="JE6" i="55"/>
  <c r="JB6" i="55"/>
  <c r="JB7" i="55" s="1"/>
  <c r="IU6" i="55"/>
  <c r="IT6" i="55"/>
  <c r="IJ6" i="55"/>
  <c r="II6" i="55"/>
  <c r="HY6" i="55"/>
  <c r="HX6" i="55"/>
  <c r="HN6" i="55"/>
  <c r="HM6" i="55"/>
  <c r="HC6" i="55"/>
  <c r="HB6" i="55"/>
  <c r="GR6" i="55"/>
  <c r="GQ6" i="55"/>
  <c r="GG6" i="55"/>
  <c r="GF6" i="55"/>
  <c r="FV6" i="55"/>
  <c r="FU6" i="55"/>
  <c r="FR6" i="55"/>
  <c r="FR7" i="55" s="1"/>
  <c r="FK6" i="55"/>
  <c r="FJ6" i="55"/>
  <c r="EZ6" i="55"/>
  <c r="EY6" i="55"/>
  <c r="EO6" i="55"/>
  <c r="EN6" i="55"/>
  <c r="ED6" i="55"/>
  <c r="EC6" i="55"/>
  <c r="DS6" i="55"/>
  <c r="DR6" i="55"/>
  <c r="DH6" i="55"/>
  <c r="DG6" i="55"/>
  <c r="CW6" i="55"/>
  <c r="CV6" i="55"/>
  <c r="CL6" i="55"/>
  <c r="CK6" i="55"/>
  <c r="CH6" i="55"/>
  <c r="CH7" i="55" s="1"/>
  <c r="CA6" i="55"/>
  <c r="BZ6" i="55"/>
  <c r="BP6" i="55"/>
  <c r="BO6" i="55"/>
  <c r="BE6" i="55"/>
  <c r="BD6" i="55"/>
  <c r="AT6" i="55"/>
  <c r="AS6" i="55"/>
  <c r="AI6" i="55"/>
  <c r="AH6" i="55"/>
  <c r="X6" i="55"/>
  <c r="W6" i="55"/>
  <c r="M6" i="55"/>
  <c r="L6" i="55"/>
  <c r="QB5" i="55"/>
  <c r="QB6" i="55" s="1"/>
  <c r="QB7" i="55" s="1"/>
  <c r="QB8" i="55" s="1"/>
  <c r="QB9" i="55" s="1"/>
  <c r="QB10" i="55" s="1"/>
  <c r="QB11" i="55" s="1"/>
  <c r="QB12" i="55" s="1"/>
  <c r="QB13" i="55" s="1"/>
  <c r="QB15" i="55" s="1"/>
  <c r="QB16" i="55" s="1"/>
  <c r="QB17" i="55" s="1"/>
  <c r="QB18" i="55" s="1"/>
  <c r="QB19" i="55" s="1"/>
  <c r="QB20" i="55" s="1"/>
  <c r="QB21" i="55" s="1"/>
  <c r="QB22" i="55" s="1"/>
  <c r="QB23" i="55" s="1"/>
  <c r="QB25" i="55" s="1"/>
  <c r="QB26" i="55" s="1"/>
  <c r="QB27" i="55" s="1"/>
  <c r="QB28" i="55" s="1"/>
  <c r="QB29" i="55" s="1"/>
  <c r="QB30" i="55" s="1"/>
  <c r="QB31" i="55" s="1"/>
  <c r="QB32" i="55" s="1"/>
  <c r="QB33" i="55" s="1"/>
  <c r="QB34" i="55" s="1"/>
  <c r="QB35" i="55" s="1"/>
  <c r="QB36" i="55" s="1"/>
  <c r="QB37" i="55" s="1"/>
  <c r="QB38" i="55" s="1"/>
  <c r="QB39" i="55" s="1"/>
  <c r="QB40" i="55" s="1"/>
  <c r="QB41" i="55" s="1"/>
  <c r="QB42" i="55" s="1"/>
  <c r="PZ5" i="55"/>
  <c r="PY5" i="55"/>
  <c r="PY14" i="55" s="1"/>
  <c r="PU14" i="55" s="1"/>
  <c r="PV5" i="55"/>
  <c r="PW5" i="55" s="1"/>
  <c r="PX5" i="55" s="1"/>
  <c r="PQ5" i="55"/>
  <c r="PQ6" i="55" s="1"/>
  <c r="PQ7" i="55" s="1"/>
  <c r="PQ8" i="55" s="1"/>
  <c r="PQ9" i="55" s="1"/>
  <c r="PQ10" i="55" s="1"/>
  <c r="PQ11" i="55" s="1"/>
  <c r="PQ12" i="55" s="1"/>
  <c r="PQ13" i="55" s="1"/>
  <c r="PQ15" i="55" s="1"/>
  <c r="PQ16" i="55" s="1"/>
  <c r="PQ17" i="55" s="1"/>
  <c r="PQ18" i="55" s="1"/>
  <c r="PQ19" i="55" s="1"/>
  <c r="PQ20" i="55" s="1"/>
  <c r="PQ21" i="55" s="1"/>
  <c r="PQ22" i="55" s="1"/>
  <c r="PQ23" i="55" s="1"/>
  <c r="PQ25" i="55" s="1"/>
  <c r="PQ26" i="55" s="1"/>
  <c r="PQ27" i="55" s="1"/>
  <c r="PQ28" i="55" s="1"/>
  <c r="PQ29" i="55" s="1"/>
  <c r="PQ30" i="55" s="1"/>
  <c r="PQ31" i="55" s="1"/>
  <c r="PQ32" i="55" s="1"/>
  <c r="PQ33" i="55" s="1"/>
  <c r="PQ34" i="55" s="1"/>
  <c r="PQ35" i="55" s="1"/>
  <c r="PQ36" i="55" s="1"/>
  <c r="PQ37" i="55" s="1"/>
  <c r="PQ38" i="55" s="1"/>
  <c r="PQ39" i="55" s="1"/>
  <c r="PQ40" i="55" s="1"/>
  <c r="PQ41" i="55" s="1"/>
  <c r="PQ42" i="55" s="1"/>
  <c r="PO5" i="55"/>
  <c r="PN5" i="55"/>
  <c r="PN14" i="55" s="1"/>
  <c r="PJ14" i="55" s="1"/>
  <c r="PK5" i="55"/>
  <c r="PK6" i="55" s="1"/>
  <c r="PF5" i="55"/>
  <c r="PD5" i="55"/>
  <c r="PC5" i="55"/>
  <c r="PA5" i="55"/>
  <c r="PB5" i="55" s="1"/>
  <c r="OZ5" i="55"/>
  <c r="OZ6" i="55" s="1"/>
  <c r="OU5" i="55"/>
  <c r="OU6" i="55" s="1"/>
  <c r="OU7" i="55" s="1"/>
  <c r="OU8" i="55" s="1"/>
  <c r="OU9" i="55" s="1"/>
  <c r="OU10" i="55" s="1"/>
  <c r="OU11" i="55" s="1"/>
  <c r="OU12" i="55" s="1"/>
  <c r="OU13" i="55" s="1"/>
  <c r="OU15" i="55" s="1"/>
  <c r="OU16" i="55" s="1"/>
  <c r="OU17" i="55" s="1"/>
  <c r="OU18" i="55" s="1"/>
  <c r="OU19" i="55" s="1"/>
  <c r="OU20" i="55" s="1"/>
  <c r="OU21" i="55" s="1"/>
  <c r="OU22" i="55" s="1"/>
  <c r="OU23" i="55" s="1"/>
  <c r="OU25" i="55" s="1"/>
  <c r="OU26" i="55" s="1"/>
  <c r="OU27" i="55" s="1"/>
  <c r="OU28" i="55" s="1"/>
  <c r="OU29" i="55" s="1"/>
  <c r="OU30" i="55" s="1"/>
  <c r="OU31" i="55" s="1"/>
  <c r="OU32" i="55" s="1"/>
  <c r="OU33" i="55" s="1"/>
  <c r="OU34" i="55" s="1"/>
  <c r="OU35" i="55" s="1"/>
  <c r="OU36" i="55" s="1"/>
  <c r="OU37" i="55" s="1"/>
  <c r="OU38" i="55" s="1"/>
  <c r="OU39" i="55" s="1"/>
  <c r="OU40" i="55" s="1"/>
  <c r="OU41" i="55" s="1"/>
  <c r="OU42" i="55" s="1"/>
  <c r="OS5" i="55"/>
  <c r="OR5" i="55"/>
  <c r="OP5" i="55"/>
  <c r="OQ5" i="55" s="1"/>
  <c r="OT5" i="55" s="1"/>
  <c r="OO5" i="55"/>
  <c r="OO6" i="55" s="1"/>
  <c r="OJ5" i="55"/>
  <c r="OJ6" i="55" s="1"/>
  <c r="OJ7" i="55" s="1"/>
  <c r="OJ8" i="55" s="1"/>
  <c r="OJ9" i="55" s="1"/>
  <c r="OJ10" i="55" s="1"/>
  <c r="OJ11" i="55" s="1"/>
  <c r="OJ12" i="55" s="1"/>
  <c r="OJ13" i="55" s="1"/>
  <c r="OJ15" i="55" s="1"/>
  <c r="OJ16" i="55" s="1"/>
  <c r="OJ17" i="55" s="1"/>
  <c r="OJ18" i="55" s="1"/>
  <c r="OJ19" i="55" s="1"/>
  <c r="OJ20" i="55" s="1"/>
  <c r="OJ21" i="55" s="1"/>
  <c r="OJ22" i="55" s="1"/>
  <c r="OJ23" i="55" s="1"/>
  <c r="OJ25" i="55" s="1"/>
  <c r="OJ26" i="55" s="1"/>
  <c r="OJ27" i="55" s="1"/>
  <c r="OJ28" i="55" s="1"/>
  <c r="OJ29" i="55" s="1"/>
  <c r="OJ30" i="55" s="1"/>
  <c r="OJ31" i="55" s="1"/>
  <c r="OJ32" i="55" s="1"/>
  <c r="OJ33" i="55" s="1"/>
  <c r="OJ34" i="55" s="1"/>
  <c r="OJ35" i="55" s="1"/>
  <c r="OJ36" i="55" s="1"/>
  <c r="OJ37" i="55" s="1"/>
  <c r="OJ38" i="55" s="1"/>
  <c r="OJ39" i="55" s="1"/>
  <c r="OJ40" i="55" s="1"/>
  <c r="OJ41" i="55" s="1"/>
  <c r="OJ42" i="55" s="1"/>
  <c r="OH5" i="55"/>
  <c r="OG5" i="55"/>
  <c r="OG14" i="55" s="1"/>
  <c r="OC14" i="55" s="1"/>
  <c r="OD5" i="55"/>
  <c r="NY5" i="55"/>
  <c r="NY6" i="55" s="1"/>
  <c r="NY7" i="55" s="1"/>
  <c r="NY8" i="55" s="1"/>
  <c r="NY9" i="55" s="1"/>
  <c r="NY10" i="55" s="1"/>
  <c r="NY11" i="55" s="1"/>
  <c r="NY12" i="55" s="1"/>
  <c r="NY13" i="55" s="1"/>
  <c r="NY15" i="55" s="1"/>
  <c r="NY16" i="55" s="1"/>
  <c r="NY17" i="55" s="1"/>
  <c r="NY18" i="55" s="1"/>
  <c r="NY19" i="55" s="1"/>
  <c r="NY20" i="55" s="1"/>
  <c r="NY21" i="55" s="1"/>
  <c r="NY22" i="55" s="1"/>
  <c r="NY23" i="55" s="1"/>
  <c r="NY25" i="55" s="1"/>
  <c r="NY26" i="55" s="1"/>
  <c r="NY27" i="55" s="1"/>
  <c r="NY28" i="55" s="1"/>
  <c r="NY29" i="55" s="1"/>
  <c r="NY30" i="55" s="1"/>
  <c r="NY31" i="55" s="1"/>
  <c r="NY32" i="55" s="1"/>
  <c r="NY33" i="55" s="1"/>
  <c r="NY34" i="55" s="1"/>
  <c r="NY35" i="55" s="1"/>
  <c r="NY36" i="55" s="1"/>
  <c r="NY37" i="55" s="1"/>
  <c r="NY38" i="55" s="1"/>
  <c r="NY39" i="55" s="1"/>
  <c r="NY40" i="55" s="1"/>
  <c r="NY41" i="55" s="1"/>
  <c r="NY42" i="55" s="1"/>
  <c r="NW5" i="55"/>
  <c r="NV5" i="55"/>
  <c r="NS5" i="55"/>
  <c r="NS6" i="55" s="1"/>
  <c r="NN5" i="55"/>
  <c r="NN6" i="55" s="1"/>
  <c r="NN7" i="55" s="1"/>
  <c r="NN8" i="55" s="1"/>
  <c r="NN9" i="55" s="1"/>
  <c r="NN10" i="55" s="1"/>
  <c r="NN11" i="55" s="1"/>
  <c r="NN12" i="55" s="1"/>
  <c r="NN13" i="55" s="1"/>
  <c r="NN15" i="55" s="1"/>
  <c r="NN16" i="55" s="1"/>
  <c r="NN17" i="55" s="1"/>
  <c r="NN18" i="55" s="1"/>
  <c r="NN19" i="55" s="1"/>
  <c r="NN20" i="55" s="1"/>
  <c r="NN21" i="55" s="1"/>
  <c r="NN22" i="55" s="1"/>
  <c r="NN23" i="55" s="1"/>
  <c r="NN25" i="55" s="1"/>
  <c r="NN26" i="55" s="1"/>
  <c r="NN27" i="55" s="1"/>
  <c r="NN28" i="55" s="1"/>
  <c r="NN29" i="55" s="1"/>
  <c r="NN30" i="55" s="1"/>
  <c r="NN31" i="55" s="1"/>
  <c r="NN32" i="55" s="1"/>
  <c r="NN33" i="55" s="1"/>
  <c r="NN34" i="55" s="1"/>
  <c r="NN35" i="55" s="1"/>
  <c r="NN36" i="55" s="1"/>
  <c r="NN37" i="55" s="1"/>
  <c r="NN38" i="55" s="1"/>
  <c r="NN39" i="55" s="1"/>
  <c r="NN40" i="55" s="1"/>
  <c r="NN41" i="55" s="1"/>
  <c r="NN42" i="55" s="1"/>
  <c r="NL5" i="55"/>
  <c r="NK5" i="55"/>
  <c r="NI5" i="55"/>
  <c r="NJ5" i="55" s="1"/>
  <c r="NH5" i="55"/>
  <c r="NH6" i="55" s="1"/>
  <c r="NC5" i="55"/>
  <c r="NC6" i="55" s="1"/>
  <c r="NC7" i="55" s="1"/>
  <c r="NC8" i="55" s="1"/>
  <c r="NC9" i="55" s="1"/>
  <c r="NC10" i="55" s="1"/>
  <c r="NC11" i="55" s="1"/>
  <c r="NC12" i="55" s="1"/>
  <c r="NC13" i="55" s="1"/>
  <c r="NC15" i="55" s="1"/>
  <c r="NC16" i="55" s="1"/>
  <c r="NC17" i="55" s="1"/>
  <c r="NC18" i="55" s="1"/>
  <c r="NC19" i="55" s="1"/>
  <c r="NC20" i="55" s="1"/>
  <c r="NC21" i="55" s="1"/>
  <c r="NC22" i="55" s="1"/>
  <c r="NC23" i="55" s="1"/>
  <c r="NC25" i="55" s="1"/>
  <c r="NC26" i="55" s="1"/>
  <c r="NC27" i="55" s="1"/>
  <c r="NC28" i="55" s="1"/>
  <c r="NC29" i="55" s="1"/>
  <c r="NC30" i="55" s="1"/>
  <c r="NC31" i="55" s="1"/>
  <c r="NC32" i="55" s="1"/>
  <c r="NC33" i="55" s="1"/>
  <c r="NC34" i="55" s="1"/>
  <c r="NC35" i="55" s="1"/>
  <c r="NC36" i="55" s="1"/>
  <c r="NC37" i="55" s="1"/>
  <c r="NC38" i="55" s="1"/>
  <c r="NC39" i="55" s="1"/>
  <c r="NC40" i="55" s="1"/>
  <c r="NC41" i="55" s="1"/>
  <c r="NC42" i="55" s="1"/>
  <c r="NA5" i="55"/>
  <c r="MZ5" i="55"/>
  <c r="MX5" i="55"/>
  <c r="MY5" i="55" s="1"/>
  <c r="NB5" i="55" s="1"/>
  <c r="MW5" i="55"/>
  <c r="MW6" i="55" s="1"/>
  <c r="MR5" i="55"/>
  <c r="MR6" i="55" s="1"/>
  <c r="MR7" i="55" s="1"/>
  <c r="MR8" i="55" s="1"/>
  <c r="MR9" i="55" s="1"/>
  <c r="MR10" i="55" s="1"/>
  <c r="MR11" i="55" s="1"/>
  <c r="MR12" i="55" s="1"/>
  <c r="MR13" i="55" s="1"/>
  <c r="MR15" i="55" s="1"/>
  <c r="MR16" i="55" s="1"/>
  <c r="MR17" i="55" s="1"/>
  <c r="MR18" i="55" s="1"/>
  <c r="MR19" i="55" s="1"/>
  <c r="MR20" i="55" s="1"/>
  <c r="MR21" i="55" s="1"/>
  <c r="MR22" i="55" s="1"/>
  <c r="MR23" i="55" s="1"/>
  <c r="MR25" i="55" s="1"/>
  <c r="MR26" i="55" s="1"/>
  <c r="MR27" i="55" s="1"/>
  <c r="MR28" i="55" s="1"/>
  <c r="MR29" i="55" s="1"/>
  <c r="MR30" i="55" s="1"/>
  <c r="MR31" i="55" s="1"/>
  <c r="MR32" i="55" s="1"/>
  <c r="MR33" i="55" s="1"/>
  <c r="MR34" i="55" s="1"/>
  <c r="MR35" i="55" s="1"/>
  <c r="MR36" i="55" s="1"/>
  <c r="MR37" i="55" s="1"/>
  <c r="MR38" i="55" s="1"/>
  <c r="MR39" i="55" s="1"/>
  <c r="MR40" i="55" s="1"/>
  <c r="MR41" i="55" s="1"/>
  <c r="MR42" i="55" s="1"/>
  <c r="MP5" i="55"/>
  <c r="MO5" i="55"/>
  <c r="MO14" i="55" s="1"/>
  <c r="MK14" i="55" s="1"/>
  <c r="ML5" i="55"/>
  <c r="MM5" i="55" s="1"/>
  <c r="MN5" i="55" s="1"/>
  <c r="MG5" i="55"/>
  <c r="MG6" i="55" s="1"/>
  <c r="MG7" i="55" s="1"/>
  <c r="MG8" i="55" s="1"/>
  <c r="MG9" i="55" s="1"/>
  <c r="MG10" i="55" s="1"/>
  <c r="MG11" i="55" s="1"/>
  <c r="MG12" i="55" s="1"/>
  <c r="MG13" i="55" s="1"/>
  <c r="MG15" i="55" s="1"/>
  <c r="MG16" i="55" s="1"/>
  <c r="MG17" i="55" s="1"/>
  <c r="MG18" i="55" s="1"/>
  <c r="MG19" i="55" s="1"/>
  <c r="MG20" i="55" s="1"/>
  <c r="MG21" i="55" s="1"/>
  <c r="MG22" i="55" s="1"/>
  <c r="MG23" i="55" s="1"/>
  <c r="MG25" i="55" s="1"/>
  <c r="MG26" i="55" s="1"/>
  <c r="MG27" i="55" s="1"/>
  <c r="MG28" i="55" s="1"/>
  <c r="MG29" i="55" s="1"/>
  <c r="MG30" i="55" s="1"/>
  <c r="MG31" i="55" s="1"/>
  <c r="MG32" i="55" s="1"/>
  <c r="MG33" i="55" s="1"/>
  <c r="MG34" i="55" s="1"/>
  <c r="MG35" i="55" s="1"/>
  <c r="MG36" i="55" s="1"/>
  <c r="MG37" i="55" s="1"/>
  <c r="MG38" i="55" s="1"/>
  <c r="MG39" i="55" s="1"/>
  <c r="MG40" i="55" s="1"/>
  <c r="MG41" i="55" s="1"/>
  <c r="MG42" i="55" s="1"/>
  <c r="ME5" i="55"/>
  <c r="MD5" i="55"/>
  <c r="MD14" i="55" s="1"/>
  <c r="LZ14" i="55" s="1"/>
  <c r="MA5" i="55"/>
  <c r="MA6" i="55" s="1"/>
  <c r="LV5" i="55"/>
  <c r="LV6" i="55" s="1"/>
  <c r="LV7" i="55" s="1"/>
  <c r="LV8" i="55" s="1"/>
  <c r="LV9" i="55" s="1"/>
  <c r="LV10" i="55" s="1"/>
  <c r="LV11" i="55" s="1"/>
  <c r="LV12" i="55" s="1"/>
  <c r="LV13" i="55" s="1"/>
  <c r="LV15" i="55" s="1"/>
  <c r="LV16" i="55" s="1"/>
  <c r="LV17" i="55" s="1"/>
  <c r="LV18" i="55" s="1"/>
  <c r="LV19" i="55" s="1"/>
  <c r="LV20" i="55" s="1"/>
  <c r="LV21" i="55" s="1"/>
  <c r="LV22" i="55" s="1"/>
  <c r="LV23" i="55" s="1"/>
  <c r="LV25" i="55" s="1"/>
  <c r="LV26" i="55" s="1"/>
  <c r="LV27" i="55" s="1"/>
  <c r="LV28" i="55" s="1"/>
  <c r="LV29" i="55" s="1"/>
  <c r="LV30" i="55" s="1"/>
  <c r="LV31" i="55" s="1"/>
  <c r="LV32" i="55" s="1"/>
  <c r="LV33" i="55" s="1"/>
  <c r="LV34" i="55" s="1"/>
  <c r="LV35" i="55" s="1"/>
  <c r="LV36" i="55" s="1"/>
  <c r="LV37" i="55" s="1"/>
  <c r="LV38" i="55" s="1"/>
  <c r="LV39" i="55" s="1"/>
  <c r="LV40" i="55" s="1"/>
  <c r="LV41" i="55" s="1"/>
  <c r="LV42" i="55" s="1"/>
  <c r="LT5" i="55"/>
  <c r="LS5" i="55"/>
  <c r="LP5" i="55"/>
  <c r="LK5" i="55"/>
  <c r="LK6" i="55" s="1"/>
  <c r="LK7" i="55" s="1"/>
  <c r="LK8" i="55" s="1"/>
  <c r="LK9" i="55" s="1"/>
  <c r="LK10" i="55" s="1"/>
  <c r="LK11" i="55" s="1"/>
  <c r="LK12" i="55" s="1"/>
  <c r="LK13" i="55" s="1"/>
  <c r="LK15" i="55" s="1"/>
  <c r="LK16" i="55" s="1"/>
  <c r="LK17" i="55" s="1"/>
  <c r="LK18" i="55" s="1"/>
  <c r="LK19" i="55" s="1"/>
  <c r="LK20" i="55" s="1"/>
  <c r="LK21" i="55" s="1"/>
  <c r="LK22" i="55" s="1"/>
  <c r="LK23" i="55" s="1"/>
  <c r="LK25" i="55" s="1"/>
  <c r="LK26" i="55" s="1"/>
  <c r="LK27" i="55" s="1"/>
  <c r="LK28" i="55" s="1"/>
  <c r="LK29" i="55" s="1"/>
  <c r="LK30" i="55" s="1"/>
  <c r="LK31" i="55" s="1"/>
  <c r="LK32" i="55" s="1"/>
  <c r="LK33" i="55" s="1"/>
  <c r="LK34" i="55" s="1"/>
  <c r="LK35" i="55" s="1"/>
  <c r="LK36" i="55" s="1"/>
  <c r="LK37" i="55" s="1"/>
  <c r="LK38" i="55" s="1"/>
  <c r="LK39" i="55" s="1"/>
  <c r="LK40" i="55" s="1"/>
  <c r="LK41" i="55" s="1"/>
  <c r="LK42" i="55" s="1"/>
  <c r="LI5" i="55"/>
  <c r="LH5" i="55"/>
  <c r="LE5" i="55"/>
  <c r="KZ5" i="55"/>
  <c r="KZ6" i="55" s="1"/>
  <c r="KZ7" i="55" s="1"/>
  <c r="KZ8" i="55" s="1"/>
  <c r="KZ9" i="55" s="1"/>
  <c r="KZ10" i="55" s="1"/>
  <c r="KZ11" i="55" s="1"/>
  <c r="KZ12" i="55" s="1"/>
  <c r="KZ13" i="55" s="1"/>
  <c r="KZ15" i="55" s="1"/>
  <c r="KZ16" i="55" s="1"/>
  <c r="KZ17" i="55" s="1"/>
  <c r="KZ18" i="55" s="1"/>
  <c r="KZ19" i="55" s="1"/>
  <c r="KZ20" i="55" s="1"/>
  <c r="KZ21" i="55" s="1"/>
  <c r="KZ22" i="55" s="1"/>
  <c r="KZ23" i="55" s="1"/>
  <c r="KZ25" i="55" s="1"/>
  <c r="KZ26" i="55" s="1"/>
  <c r="KZ27" i="55" s="1"/>
  <c r="KZ28" i="55" s="1"/>
  <c r="KZ29" i="55" s="1"/>
  <c r="KZ30" i="55" s="1"/>
  <c r="KZ31" i="55" s="1"/>
  <c r="KZ32" i="55" s="1"/>
  <c r="KZ33" i="55" s="1"/>
  <c r="KZ34" i="55" s="1"/>
  <c r="KZ35" i="55" s="1"/>
  <c r="KZ36" i="55" s="1"/>
  <c r="KZ37" i="55" s="1"/>
  <c r="KZ38" i="55" s="1"/>
  <c r="KZ39" i="55" s="1"/>
  <c r="KZ40" i="55" s="1"/>
  <c r="KZ41" i="55" s="1"/>
  <c r="KZ42" i="55" s="1"/>
  <c r="KX5" i="55"/>
  <c r="KW5" i="55"/>
  <c r="KW14" i="55" s="1"/>
  <c r="KS14" i="55" s="1"/>
  <c r="KU5" i="55"/>
  <c r="KV5" i="55" s="1"/>
  <c r="KT5" i="55"/>
  <c r="KT6" i="55" s="1"/>
  <c r="KT7" i="55" s="1"/>
  <c r="KO5" i="55"/>
  <c r="KO6" i="55" s="1"/>
  <c r="KO7" i="55" s="1"/>
  <c r="KO8" i="55" s="1"/>
  <c r="KO9" i="55" s="1"/>
  <c r="KO10" i="55" s="1"/>
  <c r="KO11" i="55" s="1"/>
  <c r="KO12" i="55" s="1"/>
  <c r="KO13" i="55" s="1"/>
  <c r="KO15" i="55" s="1"/>
  <c r="KO16" i="55" s="1"/>
  <c r="KO17" i="55" s="1"/>
  <c r="KO18" i="55" s="1"/>
  <c r="KO19" i="55" s="1"/>
  <c r="KO20" i="55" s="1"/>
  <c r="KO21" i="55" s="1"/>
  <c r="KO22" i="55" s="1"/>
  <c r="KO23" i="55" s="1"/>
  <c r="KO25" i="55" s="1"/>
  <c r="KO26" i="55" s="1"/>
  <c r="KO27" i="55" s="1"/>
  <c r="KO28" i="55" s="1"/>
  <c r="KO29" i="55" s="1"/>
  <c r="KO30" i="55" s="1"/>
  <c r="KO31" i="55" s="1"/>
  <c r="KO32" i="55" s="1"/>
  <c r="KO33" i="55" s="1"/>
  <c r="KO34" i="55" s="1"/>
  <c r="KO35" i="55" s="1"/>
  <c r="KO36" i="55" s="1"/>
  <c r="KO37" i="55" s="1"/>
  <c r="KO38" i="55" s="1"/>
  <c r="KO39" i="55" s="1"/>
  <c r="KO40" i="55" s="1"/>
  <c r="KO41" i="55" s="1"/>
  <c r="KO42" i="55" s="1"/>
  <c r="KM5" i="55"/>
  <c r="KL5" i="55"/>
  <c r="KL14" i="55" s="1"/>
  <c r="KH14" i="55" s="1"/>
  <c r="KI5" i="55"/>
  <c r="KI6" i="55" s="1"/>
  <c r="KD5" i="55"/>
  <c r="KD6" i="55" s="1"/>
  <c r="KD7" i="55" s="1"/>
  <c r="KD8" i="55" s="1"/>
  <c r="KD9" i="55" s="1"/>
  <c r="KD10" i="55" s="1"/>
  <c r="KD11" i="55" s="1"/>
  <c r="KD12" i="55" s="1"/>
  <c r="KD13" i="55" s="1"/>
  <c r="KD15" i="55" s="1"/>
  <c r="KD16" i="55" s="1"/>
  <c r="KD17" i="55" s="1"/>
  <c r="KD18" i="55" s="1"/>
  <c r="KD19" i="55" s="1"/>
  <c r="KD20" i="55" s="1"/>
  <c r="KD21" i="55" s="1"/>
  <c r="KD22" i="55" s="1"/>
  <c r="KD23" i="55" s="1"/>
  <c r="KD25" i="55" s="1"/>
  <c r="KD26" i="55" s="1"/>
  <c r="KD27" i="55" s="1"/>
  <c r="KD28" i="55" s="1"/>
  <c r="KD29" i="55" s="1"/>
  <c r="KD30" i="55" s="1"/>
  <c r="KD31" i="55" s="1"/>
  <c r="KD32" i="55" s="1"/>
  <c r="KD33" i="55" s="1"/>
  <c r="KD34" i="55" s="1"/>
  <c r="KD35" i="55" s="1"/>
  <c r="KD36" i="55" s="1"/>
  <c r="KD37" i="55" s="1"/>
  <c r="KD38" i="55" s="1"/>
  <c r="KD39" i="55" s="1"/>
  <c r="KD40" i="55" s="1"/>
  <c r="KD41" i="55" s="1"/>
  <c r="KD42" i="55" s="1"/>
  <c r="KB5" i="55"/>
  <c r="KA5" i="55"/>
  <c r="JX5" i="55"/>
  <c r="JS5" i="55"/>
  <c r="JS6" i="55" s="1"/>
  <c r="JS7" i="55" s="1"/>
  <c r="JS8" i="55" s="1"/>
  <c r="JS9" i="55" s="1"/>
  <c r="JS10" i="55" s="1"/>
  <c r="JS11" i="55" s="1"/>
  <c r="JS12" i="55" s="1"/>
  <c r="JS13" i="55" s="1"/>
  <c r="JS15" i="55" s="1"/>
  <c r="JS16" i="55" s="1"/>
  <c r="JS17" i="55" s="1"/>
  <c r="JS18" i="55" s="1"/>
  <c r="JS19" i="55" s="1"/>
  <c r="JS20" i="55" s="1"/>
  <c r="JS21" i="55" s="1"/>
  <c r="JS22" i="55" s="1"/>
  <c r="JS23" i="55" s="1"/>
  <c r="JS25" i="55" s="1"/>
  <c r="JS26" i="55" s="1"/>
  <c r="JS27" i="55" s="1"/>
  <c r="JS28" i="55" s="1"/>
  <c r="JS29" i="55" s="1"/>
  <c r="JS30" i="55" s="1"/>
  <c r="JS31" i="55" s="1"/>
  <c r="JS32" i="55" s="1"/>
  <c r="JS33" i="55" s="1"/>
  <c r="JS34" i="55" s="1"/>
  <c r="JS35" i="55" s="1"/>
  <c r="JS36" i="55" s="1"/>
  <c r="JS37" i="55" s="1"/>
  <c r="JS38" i="55" s="1"/>
  <c r="JS39" i="55" s="1"/>
  <c r="JS40" i="55" s="1"/>
  <c r="JS41" i="55" s="1"/>
  <c r="JS42" i="55" s="1"/>
  <c r="JQ5" i="55"/>
  <c r="JP5" i="55"/>
  <c r="JM5" i="55"/>
  <c r="JH5" i="55"/>
  <c r="JH6" i="55" s="1"/>
  <c r="JH7" i="55" s="1"/>
  <c r="JH8" i="55" s="1"/>
  <c r="JH9" i="55" s="1"/>
  <c r="JH10" i="55" s="1"/>
  <c r="JH11" i="55" s="1"/>
  <c r="JH12" i="55" s="1"/>
  <c r="JH13" i="55" s="1"/>
  <c r="JH15" i="55" s="1"/>
  <c r="JH16" i="55" s="1"/>
  <c r="JH17" i="55" s="1"/>
  <c r="JH18" i="55" s="1"/>
  <c r="JH19" i="55" s="1"/>
  <c r="JH20" i="55" s="1"/>
  <c r="JH21" i="55" s="1"/>
  <c r="JH22" i="55" s="1"/>
  <c r="JH23" i="55" s="1"/>
  <c r="JH25" i="55" s="1"/>
  <c r="JH26" i="55" s="1"/>
  <c r="JH27" i="55" s="1"/>
  <c r="JH28" i="55" s="1"/>
  <c r="JH29" i="55" s="1"/>
  <c r="JH30" i="55" s="1"/>
  <c r="JH31" i="55" s="1"/>
  <c r="JH32" i="55" s="1"/>
  <c r="JH33" i="55" s="1"/>
  <c r="JH34" i="55" s="1"/>
  <c r="JH35" i="55" s="1"/>
  <c r="JH36" i="55" s="1"/>
  <c r="JH37" i="55" s="1"/>
  <c r="JH38" i="55" s="1"/>
  <c r="JH39" i="55" s="1"/>
  <c r="JH40" i="55" s="1"/>
  <c r="JH41" i="55" s="1"/>
  <c r="JH42" i="55" s="1"/>
  <c r="JF5" i="55"/>
  <c r="JE5" i="55"/>
  <c r="JE14" i="55" s="1"/>
  <c r="JA14" i="55" s="1"/>
  <c r="JC5" i="55"/>
  <c r="JD5" i="55" s="1"/>
  <c r="JB5" i="55"/>
  <c r="IW5" i="55"/>
  <c r="IW6" i="55" s="1"/>
  <c r="IW7" i="55" s="1"/>
  <c r="IW8" i="55" s="1"/>
  <c r="IW9" i="55" s="1"/>
  <c r="IW10" i="55" s="1"/>
  <c r="IW11" i="55" s="1"/>
  <c r="IW12" i="55" s="1"/>
  <c r="IW13" i="55" s="1"/>
  <c r="IW15" i="55" s="1"/>
  <c r="IW16" i="55" s="1"/>
  <c r="IW17" i="55" s="1"/>
  <c r="IW18" i="55" s="1"/>
  <c r="IW19" i="55" s="1"/>
  <c r="IW20" i="55" s="1"/>
  <c r="IW21" i="55" s="1"/>
  <c r="IW22" i="55" s="1"/>
  <c r="IW23" i="55" s="1"/>
  <c r="IW25" i="55" s="1"/>
  <c r="IW26" i="55" s="1"/>
  <c r="IW27" i="55" s="1"/>
  <c r="IW28" i="55" s="1"/>
  <c r="IW29" i="55" s="1"/>
  <c r="IW30" i="55" s="1"/>
  <c r="IW31" i="55" s="1"/>
  <c r="IW32" i="55" s="1"/>
  <c r="IW33" i="55" s="1"/>
  <c r="IW34" i="55" s="1"/>
  <c r="IW35" i="55" s="1"/>
  <c r="IW36" i="55" s="1"/>
  <c r="IW37" i="55" s="1"/>
  <c r="IW38" i="55" s="1"/>
  <c r="IW39" i="55" s="1"/>
  <c r="IW40" i="55" s="1"/>
  <c r="IW41" i="55" s="1"/>
  <c r="IW42" i="55" s="1"/>
  <c r="IU5" i="55"/>
  <c r="IT5" i="55"/>
  <c r="IT14" i="55" s="1"/>
  <c r="IP14" i="55" s="1"/>
  <c r="IQ5" i="55"/>
  <c r="IQ6" i="55" s="1"/>
  <c r="IL5" i="55"/>
  <c r="IL6" i="55" s="1"/>
  <c r="IL7" i="55" s="1"/>
  <c r="IL8" i="55" s="1"/>
  <c r="IL9" i="55" s="1"/>
  <c r="IL10" i="55" s="1"/>
  <c r="IL11" i="55" s="1"/>
  <c r="IL12" i="55" s="1"/>
  <c r="IL13" i="55" s="1"/>
  <c r="IL15" i="55" s="1"/>
  <c r="IL16" i="55" s="1"/>
  <c r="IL17" i="55" s="1"/>
  <c r="IL18" i="55" s="1"/>
  <c r="IL19" i="55" s="1"/>
  <c r="IL20" i="55" s="1"/>
  <c r="IL21" i="55" s="1"/>
  <c r="IL22" i="55" s="1"/>
  <c r="IL23" i="55" s="1"/>
  <c r="IL25" i="55" s="1"/>
  <c r="IL26" i="55" s="1"/>
  <c r="IL27" i="55" s="1"/>
  <c r="IL28" i="55" s="1"/>
  <c r="IL29" i="55" s="1"/>
  <c r="IL30" i="55" s="1"/>
  <c r="IL31" i="55" s="1"/>
  <c r="IL32" i="55" s="1"/>
  <c r="IL33" i="55" s="1"/>
  <c r="IL34" i="55" s="1"/>
  <c r="IL35" i="55" s="1"/>
  <c r="IL36" i="55" s="1"/>
  <c r="IL37" i="55" s="1"/>
  <c r="IL38" i="55" s="1"/>
  <c r="IL39" i="55" s="1"/>
  <c r="IL40" i="55" s="1"/>
  <c r="IL41" i="55" s="1"/>
  <c r="IL42" i="55" s="1"/>
  <c r="IJ5" i="55"/>
  <c r="II5" i="55"/>
  <c r="IF5" i="55"/>
  <c r="IA5" i="55"/>
  <c r="IA6" i="55" s="1"/>
  <c r="IA7" i="55" s="1"/>
  <c r="IA8" i="55" s="1"/>
  <c r="IA9" i="55" s="1"/>
  <c r="IA10" i="55" s="1"/>
  <c r="IA11" i="55" s="1"/>
  <c r="IA12" i="55" s="1"/>
  <c r="IA13" i="55" s="1"/>
  <c r="IA15" i="55" s="1"/>
  <c r="IA16" i="55" s="1"/>
  <c r="IA17" i="55" s="1"/>
  <c r="IA18" i="55" s="1"/>
  <c r="IA19" i="55" s="1"/>
  <c r="IA20" i="55" s="1"/>
  <c r="IA21" i="55" s="1"/>
  <c r="IA22" i="55" s="1"/>
  <c r="IA23" i="55" s="1"/>
  <c r="IA25" i="55" s="1"/>
  <c r="IA26" i="55" s="1"/>
  <c r="IA27" i="55" s="1"/>
  <c r="IA28" i="55" s="1"/>
  <c r="IA29" i="55" s="1"/>
  <c r="IA30" i="55" s="1"/>
  <c r="IA31" i="55" s="1"/>
  <c r="IA32" i="55" s="1"/>
  <c r="IA33" i="55" s="1"/>
  <c r="IA34" i="55" s="1"/>
  <c r="IA35" i="55" s="1"/>
  <c r="IA36" i="55" s="1"/>
  <c r="IA37" i="55" s="1"/>
  <c r="IA38" i="55" s="1"/>
  <c r="IA39" i="55" s="1"/>
  <c r="IA40" i="55" s="1"/>
  <c r="IA41" i="55" s="1"/>
  <c r="IA42" i="55" s="1"/>
  <c r="HY5" i="55"/>
  <c r="HX5" i="55"/>
  <c r="HU5" i="55"/>
  <c r="HP5" i="55"/>
  <c r="HP6" i="55" s="1"/>
  <c r="HP7" i="55" s="1"/>
  <c r="HP8" i="55" s="1"/>
  <c r="HP9" i="55" s="1"/>
  <c r="HP10" i="55" s="1"/>
  <c r="HP11" i="55" s="1"/>
  <c r="HP12" i="55" s="1"/>
  <c r="HP13" i="55" s="1"/>
  <c r="HP15" i="55" s="1"/>
  <c r="HP16" i="55" s="1"/>
  <c r="HP17" i="55" s="1"/>
  <c r="HP18" i="55" s="1"/>
  <c r="HP19" i="55" s="1"/>
  <c r="HP20" i="55" s="1"/>
  <c r="HP21" i="55" s="1"/>
  <c r="HP22" i="55" s="1"/>
  <c r="HP23" i="55" s="1"/>
  <c r="HN5" i="55"/>
  <c r="HM5" i="55"/>
  <c r="HM14" i="55" s="1"/>
  <c r="HI14" i="55" s="1"/>
  <c r="HK5" i="55"/>
  <c r="HL5" i="55" s="1"/>
  <c r="HJ5" i="55"/>
  <c r="HJ6" i="55" s="1"/>
  <c r="HJ7" i="55" s="1"/>
  <c r="HE5" i="55"/>
  <c r="HE6" i="55" s="1"/>
  <c r="HE7" i="55" s="1"/>
  <c r="HE8" i="55" s="1"/>
  <c r="HE9" i="55" s="1"/>
  <c r="HE10" i="55" s="1"/>
  <c r="HE11" i="55" s="1"/>
  <c r="HE12" i="55" s="1"/>
  <c r="HE13" i="55" s="1"/>
  <c r="HE15" i="55" s="1"/>
  <c r="HE16" i="55" s="1"/>
  <c r="HE17" i="55" s="1"/>
  <c r="HE18" i="55" s="1"/>
  <c r="HE19" i="55" s="1"/>
  <c r="HE20" i="55" s="1"/>
  <c r="HE21" i="55" s="1"/>
  <c r="HE22" i="55" s="1"/>
  <c r="HE23" i="55" s="1"/>
  <c r="HE25" i="55" s="1"/>
  <c r="HE26" i="55" s="1"/>
  <c r="HE27" i="55" s="1"/>
  <c r="HE28" i="55" s="1"/>
  <c r="HE29" i="55" s="1"/>
  <c r="HE30" i="55" s="1"/>
  <c r="HE31" i="55" s="1"/>
  <c r="HE32" i="55" s="1"/>
  <c r="HE33" i="55" s="1"/>
  <c r="HE34" i="55" s="1"/>
  <c r="HE35" i="55" s="1"/>
  <c r="HE36" i="55" s="1"/>
  <c r="HE37" i="55" s="1"/>
  <c r="HE38" i="55" s="1"/>
  <c r="HE39" i="55" s="1"/>
  <c r="HE40" i="55" s="1"/>
  <c r="HE41" i="55" s="1"/>
  <c r="HE42" i="55" s="1"/>
  <c r="HC5" i="55"/>
  <c r="HB5" i="55"/>
  <c r="GY5" i="55"/>
  <c r="GY6" i="55" s="1"/>
  <c r="GT5" i="55"/>
  <c r="GT6" i="55" s="1"/>
  <c r="GT7" i="55" s="1"/>
  <c r="GT8" i="55" s="1"/>
  <c r="GT9" i="55" s="1"/>
  <c r="GT10" i="55" s="1"/>
  <c r="GT11" i="55" s="1"/>
  <c r="GT12" i="55" s="1"/>
  <c r="GT13" i="55" s="1"/>
  <c r="GT15" i="55" s="1"/>
  <c r="GT16" i="55" s="1"/>
  <c r="GT17" i="55" s="1"/>
  <c r="GT18" i="55" s="1"/>
  <c r="GT19" i="55" s="1"/>
  <c r="GT20" i="55" s="1"/>
  <c r="GT21" i="55" s="1"/>
  <c r="GT22" i="55" s="1"/>
  <c r="GT23" i="55" s="1"/>
  <c r="GT25" i="55" s="1"/>
  <c r="GT26" i="55" s="1"/>
  <c r="GT27" i="55" s="1"/>
  <c r="GT28" i="55" s="1"/>
  <c r="GT29" i="55" s="1"/>
  <c r="GT30" i="55" s="1"/>
  <c r="GT31" i="55" s="1"/>
  <c r="GT32" i="55" s="1"/>
  <c r="GT33" i="55" s="1"/>
  <c r="GT34" i="55" s="1"/>
  <c r="GT35" i="55" s="1"/>
  <c r="GT36" i="55" s="1"/>
  <c r="GT37" i="55" s="1"/>
  <c r="GT38" i="55" s="1"/>
  <c r="GT39" i="55" s="1"/>
  <c r="GT40" i="55" s="1"/>
  <c r="GT41" i="55" s="1"/>
  <c r="GT42" i="55" s="1"/>
  <c r="GR5" i="55"/>
  <c r="GQ5" i="55"/>
  <c r="GN5" i="55"/>
  <c r="GI5" i="55"/>
  <c r="GI6" i="55" s="1"/>
  <c r="GI7" i="55" s="1"/>
  <c r="GI8" i="55" s="1"/>
  <c r="GI9" i="55" s="1"/>
  <c r="GI10" i="55" s="1"/>
  <c r="GI11" i="55" s="1"/>
  <c r="GI12" i="55" s="1"/>
  <c r="GI13" i="55" s="1"/>
  <c r="GI15" i="55" s="1"/>
  <c r="GI16" i="55" s="1"/>
  <c r="GI17" i="55" s="1"/>
  <c r="GI18" i="55" s="1"/>
  <c r="GI19" i="55" s="1"/>
  <c r="GI20" i="55" s="1"/>
  <c r="GI21" i="55" s="1"/>
  <c r="GI22" i="55" s="1"/>
  <c r="GI23" i="55" s="1"/>
  <c r="GI25" i="55" s="1"/>
  <c r="GI26" i="55" s="1"/>
  <c r="GI27" i="55" s="1"/>
  <c r="GI28" i="55" s="1"/>
  <c r="GI29" i="55" s="1"/>
  <c r="GI30" i="55" s="1"/>
  <c r="GI31" i="55" s="1"/>
  <c r="GI32" i="55" s="1"/>
  <c r="GI33" i="55" s="1"/>
  <c r="GI34" i="55" s="1"/>
  <c r="GI35" i="55" s="1"/>
  <c r="GI36" i="55" s="1"/>
  <c r="GI37" i="55" s="1"/>
  <c r="GI38" i="55" s="1"/>
  <c r="GI39" i="55" s="1"/>
  <c r="GI40" i="55" s="1"/>
  <c r="GI41" i="55" s="1"/>
  <c r="GI42" i="55" s="1"/>
  <c r="GG5" i="55"/>
  <c r="GF5" i="55"/>
  <c r="GC5" i="55"/>
  <c r="FX5" i="55"/>
  <c r="FX6" i="55" s="1"/>
  <c r="FX7" i="55" s="1"/>
  <c r="FX8" i="55" s="1"/>
  <c r="FX9" i="55" s="1"/>
  <c r="FX10" i="55" s="1"/>
  <c r="FX11" i="55" s="1"/>
  <c r="FX12" i="55" s="1"/>
  <c r="FX13" i="55" s="1"/>
  <c r="FX15" i="55" s="1"/>
  <c r="FX16" i="55" s="1"/>
  <c r="FX17" i="55" s="1"/>
  <c r="FX18" i="55" s="1"/>
  <c r="FX19" i="55" s="1"/>
  <c r="FX20" i="55" s="1"/>
  <c r="FX21" i="55" s="1"/>
  <c r="FX22" i="55" s="1"/>
  <c r="FX23" i="55" s="1"/>
  <c r="FX25" i="55" s="1"/>
  <c r="FX26" i="55" s="1"/>
  <c r="FX27" i="55" s="1"/>
  <c r="FX28" i="55" s="1"/>
  <c r="FX29" i="55" s="1"/>
  <c r="FX30" i="55" s="1"/>
  <c r="FX31" i="55" s="1"/>
  <c r="FX32" i="55" s="1"/>
  <c r="FX33" i="55" s="1"/>
  <c r="FX34" i="55" s="1"/>
  <c r="FX35" i="55" s="1"/>
  <c r="FX36" i="55" s="1"/>
  <c r="FX37" i="55" s="1"/>
  <c r="FX38" i="55" s="1"/>
  <c r="FX39" i="55" s="1"/>
  <c r="FX40" i="55" s="1"/>
  <c r="FX41" i="55" s="1"/>
  <c r="FX42" i="55" s="1"/>
  <c r="FV5" i="55"/>
  <c r="FU5" i="55"/>
  <c r="FU14" i="55" s="1"/>
  <c r="FQ14" i="55" s="1"/>
  <c r="FS5" i="55"/>
  <c r="FT5" i="55" s="1"/>
  <c r="FR5" i="55"/>
  <c r="FM5" i="55"/>
  <c r="FM6" i="55" s="1"/>
  <c r="FM7" i="55" s="1"/>
  <c r="FM8" i="55" s="1"/>
  <c r="FM9" i="55" s="1"/>
  <c r="FM10" i="55" s="1"/>
  <c r="FM11" i="55" s="1"/>
  <c r="FM12" i="55" s="1"/>
  <c r="FM13" i="55" s="1"/>
  <c r="FM15" i="55" s="1"/>
  <c r="FM16" i="55" s="1"/>
  <c r="FM17" i="55" s="1"/>
  <c r="FM18" i="55" s="1"/>
  <c r="FM19" i="55" s="1"/>
  <c r="FM20" i="55" s="1"/>
  <c r="FM21" i="55" s="1"/>
  <c r="FM22" i="55" s="1"/>
  <c r="FM23" i="55" s="1"/>
  <c r="FM25" i="55" s="1"/>
  <c r="FM26" i="55" s="1"/>
  <c r="FM27" i="55" s="1"/>
  <c r="FM28" i="55" s="1"/>
  <c r="FM29" i="55" s="1"/>
  <c r="FM30" i="55" s="1"/>
  <c r="FM31" i="55" s="1"/>
  <c r="FM32" i="55" s="1"/>
  <c r="FM33" i="55" s="1"/>
  <c r="FM34" i="55" s="1"/>
  <c r="FM35" i="55" s="1"/>
  <c r="FM36" i="55" s="1"/>
  <c r="FM37" i="55" s="1"/>
  <c r="FM38" i="55" s="1"/>
  <c r="FM39" i="55" s="1"/>
  <c r="FM40" i="55" s="1"/>
  <c r="FM41" i="55" s="1"/>
  <c r="FM42" i="55" s="1"/>
  <c r="FK5" i="55"/>
  <c r="FJ5" i="55"/>
  <c r="FJ14" i="55" s="1"/>
  <c r="FF14" i="55" s="1"/>
  <c r="FG5" i="55"/>
  <c r="FG6" i="55" s="1"/>
  <c r="FB5" i="55"/>
  <c r="FB6" i="55" s="1"/>
  <c r="FB7" i="55" s="1"/>
  <c r="FB8" i="55" s="1"/>
  <c r="FB9" i="55" s="1"/>
  <c r="FB10" i="55" s="1"/>
  <c r="FB11" i="55" s="1"/>
  <c r="FB12" i="55" s="1"/>
  <c r="FB13" i="55" s="1"/>
  <c r="FB15" i="55" s="1"/>
  <c r="FB16" i="55" s="1"/>
  <c r="FB17" i="55" s="1"/>
  <c r="FB18" i="55" s="1"/>
  <c r="FB19" i="55" s="1"/>
  <c r="FB20" i="55" s="1"/>
  <c r="FB21" i="55" s="1"/>
  <c r="FB22" i="55" s="1"/>
  <c r="FB23" i="55" s="1"/>
  <c r="FB25" i="55" s="1"/>
  <c r="FB26" i="55" s="1"/>
  <c r="FB27" i="55" s="1"/>
  <c r="FB28" i="55" s="1"/>
  <c r="FB29" i="55" s="1"/>
  <c r="FB30" i="55" s="1"/>
  <c r="FB31" i="55" s="1"/>
  <c r="FB32" i="55" s="1"/>
  <c r="FB33" i="55" s="1"/>
  <c r="FB34" i="55" s="1"/>
  <c r="FB35" i="55" s="1"/>
  <c r="FB36" i="55" s="1"/>
  <c r="FB37" i="55" s="1"/>
  <c r="FB38" i="55" s="1"/>
  <c r="FB39" i="55" s="1"/>
  <c r="FB40" i="55" s="1"/>
  <c r="FB41" i="55" s="1"/>
  <c r="FB42" i="55" s="1"/>
  <c r="EZ5" i="55"/>
  <c r="EY5" i="55"/>
  <c r="EV5" i="55"/>
  <c r="EQ5" i="55"/>
  <c r="EQ6" i="55" s="1"/>
  <c r="EQ7" i="55" s="1"/>
  <c r="EQ8" i="55" s="1"/>
  <c r="EQ9" i="55" s="1"/>
  <c r="EQ10" i="55" s="1"/>
  <c r="EQ11" i="55" s="1"/>
  <c r="EQ12" i="55" s="1"/>
  <c r="EQ13" i="55" s="1"/>
  <c r="EQ15" i="55" s="1"/>
  <c r="EQ16" i="55" s="1"/>
  <c r="EQ17" i="55" s="1"/>
  <c r="EQ18" i="55" s="1"/>
  <c r="EQ19" i="55" s="1"/>
  <c r="EQ20" i="55" s="1"/>
  <c r="EQ21" i="55" s="1"/>
  <c r="EQ22" i="55" s="1"/>
  <c r="EQ23" i="55" s="1"/>
  <c r="EQ25" i="55" s="1"/>
  <c r="EQ26" i="55" s="1"/>
  <c r="EQ27" i="55" s="1"/>
  <c r="EQ28" i="55" s="1"/>
  <c r="EQ29" i="55" s="1"/>
  <c r="EQ30" i="55" s="1"/>
  <c r="EQ31" i="55" s="1"/>
  <c r="EQ32" i="55" s="1"/>
  <c r="EQ33" i="55" s="1"/>
  <c r="EQ34" i="55" s="1"/>
  <c r="EQ35" i="55" s="1"/>
  <c r="EQ36" i="55" s="1"/>
  <c r="EQ37" i="55" s="1"/>
  <c r="EQ38" i="55" s="1"/>
  <c r="EQ39" i="55" s="1"/>
  <c r="EQ40" i="55" s="1"/>
  <c r="EQ41" i="55" s="1"/>
  <c r="EQ42" i="55" s="1"/>
  <c r="EO5" i="55"/>
  <c r="EN5" i="55"/>
  <c r="EK5" i="55"/>
  <c r="EF5" i="55"/>
  <c r="EF6" i="55" s="1"/>
  <c r="EF7" i="55" s="1"/>
  <c r="EF8" i="55" s="1"/>
  <c r="EF9" i="55" s="1"/>
  <c r="EF10" i="55" s="1"/>
  <c r="EF11" i="55" s="1"/>
  <c r="EF12" i="55" s="1"/>
  <c r="EF13" i="55" s="1"/>
  <c r="EF15" i="55" s="1"/>
  <c r="EF16" i="55" s="1"/>
  <c r="EF17" i="55" s="1"/>
  <c r="EF18" i="55" s="1"/>
  <c r="EF19" i="55" s="1"/>
  <c r="EF20" i="55" s="1"/>
  <c r="EF21" i="55" s="1"/>
  <c r="EF22" i="55" s="1"/>
  <c r="EF23" i="55" s="1"/>
  <c r="EF25" i="55" s="1"/>
  <c r="EF26" i="55" s="1"/>
  <c r="EF27" i="55" s="1"/>
  <c r="EF28" i="55" s="1"/>
  <c r="EF29" i="55" s="1"/>
  <c r="EF30" i="55" s="1"/>
  <c r="EF31" i="55" s="1"/>
  <c r="EF32" i="55" s="1"/>
  <c r="EF33" i="55" s="1"/>
  <c r="EF34" i="55" s="1"/>
  <c r="EF35" i="55" s="1"/>
  <c r="EF36" i="55" s="1"/>
  <c r="EF37" i="55" s="1"/>
  <c r="EF38" i="55" s="1"/>
  <c r="EF39" i="55" s="1"/>
  <c r="EF40" i="55" s="1"/>
  <c r="EF41" i="55" s="1"/>
  <c r="EF42" i="55" s="1"/>
  <c r="ED5" i="55"/>
  <c r="EC5" i="55"/>
  <c r="EC14" i="55" s="1"/>
  <c r="DY14" i="55" s="1"/>
  <c r="EA5" i="55"/>
  <c r="EB5" i="55" s="1"/>
  <c r="DZ5" i="55"/>
  <c r="DZ6" i="55" s="1"/>
  <c r="DZ7" i="55" s="1"/>
  <c r="DU5" i="55"/>
  <c r="DU6" i="55" s="1"/>
  <c r="DU7" i="55" s="1"/>
  <c r="DU8" i="55" s="1"/>
  <c r="DU9" i="55" s="1"/>
  <c r="DU10" i="55" s="1"/>
  <c r="DU11" i="55" s="1"/>
  <c r="DU12" i="55" s="1"/>
  <c r="DU13" i="55" s="1"/>
  <c r="DU15" i="55" s="1"/>
  <c r="DU16" i="55" s="1"/>
  <c r="DU17" i="55" s="1"/>
  <c r="DU18" i="55" s="1"/>
  <c r="DU19" i="55" s="1"/>
  <c r="DU20" i="55" s="1"/>
  <c r="DU21" i="55" s="1"/>
  <c r="DU22" i="55" s="1"/>
  <c r="DU23" i="55" s="1"/>
  <c r="DU25" i="55" s="1"/>
  <c r="DU26" i="55" s="1"/>
  <c r="DU27" i="55" s="1"/>
  <c r="DU28" i="55" s="1"/>
  <c r="DU29" i="55" s="1"/>
  <c r="DU30" i="55" s="1"/>
  <c r="DU31" i="55" s="1"/>
  <c r="DU32" i="55" s="1"/>
  <c r="DU33" i="55" s="1"/>
  <c r="DU34" i="55" s="1"/>
  <c r="DU35" i="55" s="1"/>
  <c r="DU36" i="55" s="1"/>
  <c r="DU37" i="55" s="1"/>
  <c r="DU38" i="55" s="1"/>
  <c r="DU39" i="55" s="1"/>
  <c r="DU40" i="55" s="1"/>
  <c r="DU41" i="55" s="1"/>
  <c r="DU42" i="55" s="1"/>
  <c r="DS5" i="55"/>
  <c r="DR5" i="55"/>
  <c r="DR14" i="55" s="1"/>
  <c r="DN14" i="55" s="1"/>
  <c r="DO5" i="55"/>
  <c r="DO6" i="55" s="1"/>
  <c r="DJ5" i="55"/>
  <c r="DJ6" i="55" s="1"/>
  <c r="DJ7" i="55" s="1"/>
  <c r="DJ8" i="55" s="1"/>
  <c r="DJ9" i="55" s="1"/>
  <c r="DJ10" i="55" s="1"/>
  <c r="DJ11" i="55" s="1"/>
  <c r="DJ12" i="55" s="1"/>
  <c r="DJ13" i="55" s="1"/>
  <c r="DJ15" i="55" s="1"/>
  <c r="DJ16" i="55" s="1"/>
  <c r="DJ17" i="55" s="1"/>
  <c r="DJ18" i="55" s="1"/>
  <c r="DJ19" i="55" s="1"/>
  <c r="DJ20" i="55" s="1"/>
  <c r="DJ21" i="55" s="1"/>
  <c r="DJ22" i="55" s="1"/>
  <c r="DJ23" i="55" s="1"/>
  <c r="DJ25" i="55" s="1"/>
  <c r="DJ26" i="55" s="1"/>
  <c r="DJ27" i="55" s="1"/>
  <c r="DJ28" i="55" s="1"/>
  <c r="DJ29" i="55" s="1"/>
  <c r="DJ30" i="55" s="1"/>
  <c r="DJ31" i="55" s="1"/>
  <c r="DJ32" i="55" s="1"/>
  <c r="DJ33" i="55" s="1"/>
  <c r="DJ34" i="55" s="1"/>
  <c r="DJ35" i="55" s="1"/>
  <c r="DJ36" i="55" s="1"/>
  <c r="DJ37" i="55" s="1"/>
  <c r="DJ38" i="55" s="1"/>
  <c r="DJ39" i="55" s="1"/>
  <c r="DJ40" i="55" s="1"/>
  <c r="DJ41" i="55" s="1"/>
  <c r="DJ42" i="55" s="1"/>
  <c r="DH5" i="55"/>
  <c r="DG5" i="55"/>
  <c r="DD5" i="55"/>
  <c r="CY5" i="55"/>
  <c r="CY6" i="55" s="1"/>
  <c r="CY7" i="55" s="1"/>
  <c r="CY8" i="55" s="1"/>
  <c r="CY9" i="55" s="1"/>
  <c r="CY10" i="55" s="1"/>
  <c r="CY11" i="55" s="1"/>
  <c r="CY12" i="55" s="1"/>
  <c r="CY13" i="55" s="1"/>
  <c r="CY15" i="55" s="1"/>
  <c r="CY16" i="55" s="1"/>
  <c r="CY17" i="55" s="1"/>
  <c r="CY18" i="55" s="1"/>
  <c r="CY19" i="55" s="1"/>
  <c r="CY20" i="55" s="1"/>
  <c r="CY21" i="55" s="1"/>
  <c r="CY22" i="55" s="1"/>
  <c r="CY23" i="55" s="1"/>
  <c r="CY25" i="55" s="1"/>
  <c r="CY26" i="55" s="1"/>
  <c r="CY27" i="55" s="1"/>
  <c r="CY28" i="55" s="1"/>
  <c r="CY29" i="55" s="1"/>
  <c r="CY30" i="55" s="1"/>
  <c r="CY31" i="55" s="1"/>
  <c r="CY32" i="55" s="1"/>
  <c r="CY33" i="55" s="1"/>
  <c r="CY34" i="55" s="1"/>
  <c r="CY35" i="55" s="1"/>
  <c r="CY36" i="55" s="1"/>
  <c r="CY37" i="55" s="1"/>
  <c r="CY38" i="55" s="1"/>
  <c r="CY39" i="55" s="1"/>
  <c r="CY40" i="55" s="1"/>
  <c r="CY41" i="55" s="1"/>
  <c r="CY42" i="55" s="1"/>
  <c r="CW5" i="55"/>
  <c r="CV5" i="55"/>
  <c r="CS5" i="55"/>
  <c r="CN5" i="55"/>
  <c r="CN6" i="55" s="1"/>
  <c r="CN7" i="55" s="1"/>
  <c r="CN8" i="55" s="1"/>
  <c r="CN9" i="55" s="1"/>
  <c r="CN10" i="55" s="1"/>
  <c r="CN11" i="55" s="1"/>
  <c r="CN12" i="55" s="1"/>
  <c r="CN13" i="55" s="1"/>
  <c r="CN15" i="55" s="1"/>
  <c r="CN16" i="55" s="1"/>
  <c r="CN17" i="55" s="1"/>
  <c r="CN18" i="55" s="1"/>
  <c r="CN19" i="55" s="1"/>
  <c r="CN20" i="55" s="1"/>
  <c r="CN21" i="55" s="1"/>
  <c r="CN22" i="55" s="1"/>
  <c r="CN23" i="55" s="1"/>
  <c r="CN25" i="55" s="1"/>
  <c r="CN26" i="55" s="1"/>
  <c r="CN27" i="55" s="1"/>
  <c r="CN28" i="55" s="1"/>
  <c r="CN29" i="55" s="1"/>
  <c r="CN30" i="55" s="1"/>
  <c r="CN31" i="55" s="1"/>
  <c r="CN32" i="55" s="1"/>
  <c r="CN33" i="55" s="1"/>
  <c r="CN34" i="55" s="1"/>
  <c r="CN35" i="55" s="1"/>
  <c r="CN36" i="55" s="1"/>
  <c r="CN37" i="55" s="1"/>
  <c r="CN38" i="55" s="1"/>
  <c r="CN39" i="55" s="1"/>
  <c r="CN40" i="55" s="1"/>
  <c r="CN41" i="55" s="1"/>
  <c r="CN42" i="55" s="1"/>
  <c r="CL5" i="55"/>
  <c r="CK5" i="55"/>
  <c r="CK14" i="55" s="1"/>
  <c r="CG14" i="55" s="1"/>
  <c r="CI5" i="55"/>
  <c r="CJ5" i="55" s="1"/>
  <c r="CH5" i="55"/>
  <c r="CC5" i="55"/>
  <c r="CC6" i="55" s="1"/>
  <c r="CC7" i="55" s="1"/>
  <c r="CC8" i="55" s="1"/>
  <c r="CC9" i="55" s="1"/>
  <c r="CC10" i="55" s="1"/>
  <c r="CC11" i="55" s="1"/>
  <c r="CC12" i="55" s="1"/>
  <c r="CC13" i="55" s="1"/>
  <c r="CC15" i="55" s="1"/>
  <c r="CC16" i="55" s="1"/>
  <c r="CC17" i="55" s="1"/>
  <c r="CC18" i="55" s="1"/>
  <c r="CC19" i="55" s="1"/>
  <c r="CC20" i="55" s="1"/>
  <c r="CC21" i="55" s="1"/>
  <c r="CC22" i="55" s="1"/>
  <c r="CC23" i="55" s="1"/>
  <c r="CC25" i="55" s="1"/>
  <c r="CC26" i="55" s="1"/>
  <c r="CC27" i="55" s="1"/>
  <c r="CC28" i="55" s="1"/>
  <c r="CC29" i="55" s="1"/>
  <c r="CC30" i="55" s="1"/>
  <c r="CC31" i="55" s="1"/>
  <c r="CC32" i="55" s="1"/>
  <c r="CC33" i="55" s="1"/>
  <c r="CC34" i="55" s="1"/>
  <c r="CC35" i="55" s="1"/>
  <c r="CC36" i="55" s="1"/>
  <c r="CC37" i="55" s="1"/>
  <c r="CC38" i="55" s="1"/>
  <c r="CC39" i="55" s="1"/>
  <c r="CC40" i="55" s="1"/>
  <c r="CC41" i="55" s="1"/>
  <c r="CC42" i="55" s="1"/>
  <c r="CA5" i="55"/>
  <c r="BZ5" i="55"/>
  <c r="BZ14" i="55" s="1"/>
  <c r="BV14" i="55" s="1"/>
  <c r="BW5" i="55"/>
  <c r="BW6" i="55" s="1"/>
  <c r="BR5" i="55"/>
  <c r="BR6" i="55" s="1"/>
  <c r="BR7" i="55" s="1"/>
  <c r="BR8" i="55" s="1"/>
  <c r="BR9" i="55" s="1"/>
  <c r="BR10" i="55" s="1"/>
  <c r="BR11" i="55" s="1"/>
  <c r="BR12" i="55" s="1"/>
  <c r="BR13" i="55" s="1"/>
  <c r="BR15" i="55" s="1"/>
  <c r="BR16" i="55" s="1"/>
  <c r="BR17" i="55" s="1"/>
  <c r="BR18" i="55" s="1"/>
  <c r="BR19" i="55" s="1"/>
  <c r="BR20" i="55" s="1"/>
  <c r="BR21" i="55" s="1"/>
  <c r="BR22" i="55" s="1"/>
  <c r="BR23" i="55" s="1"/>
  <c r="BR25" i="55" s="1"/>
  <c r="BR26" i="55" s="1"/>
  <c r="BR27" i="55" s="1"/>
  <c r="BR28" i="55" s="1"/>
  <c r="BR29" i="55" s="1"/>
  <c r="BR30" i="55" s="1"/>
  <c r="BR31" i="55" s="1"/>
  <c r="BR32" i="55" s="1"/>
  <c r="BR33" i="55" s="1"/>
  <c r="BR34" i="55" s="1"/>
  <c r="BR35" i="55" s="1"/>
  <c r="BR36" i="55" s="1"/>
  <c r="BR37" i="55" s="1"/>
  <c r="BR38" i="55" s="1"/>
  <c r="BR39" i="55" s="1"/>
  <c r="BR40" i="55" s="1"/>
  <c r="BR41" i="55" s="1"/>
  <c r="BR42" i="55" s="1"/>
  <c r="BP5" i="55"/>
  <c r="BO5" i="55"/>
  <c r="BL5" i="55"/>
  <c r="BG5" i="55"/>
  <c r="BG6" i="55" s="1"/>
  <c r="BG7" i="55" s="1"/>
  <c r="BG8" i="55" s="1"/>
  <c r="BG9" i="55" s="1"/>
  <c r="BG10" i="55" s="1"/>
  <c r="BG11" i="55" s="1"/>
  <c r="BG12" i="55" s="1"/>
  <c r="BG13" i="55" s="1"/>
  <c r="BG15" i="55" s="1"/>
  <c r="BG16" i="55" s="1"/>
  <c r="BG17" i="55" s="1"/>
  <c r="BG18" i="55" s="1"/>
  <c r="BG19" i="55" s="1"/>
  <c r="BG20" i="55" s="1"/>
  <c r="BG21" i="55" s="1"/>
  <c r="BG22" i="55" s="1"/>
  <c r="BG23" i="55" s="1"/>
  <c r="BG25" i="55" s="1"/>
  <c r="BG26" i="55" s="1"/>
  <c r="BG27" i="55" s="1"/>
  <c r="BG28" i="55" s="1"/>
  <c r="BG29" i="55" s="1"/>
  <c r="BG30" i="55" s="1"/>
  <c r="BG31" i="55" s="1"/>
  <c r="BG32" i="55" s="1"/>
  <c r="BG33" i="55" s="1"/>
  <c r="BG34" i="55" s="1"/>
  <c r="BG35" i="55" s="1"/>
  <c r="BG36" i="55" s="1"/>
  <c r="BG37" i="55" s="1"/>
  <c r="BG38" i="55" s="1"/>
  <c r="BG39" i="55" s="1"/>
  <c r="BG40" i="55" s="1"/>
  <c r="BG41" i="55" s="1"/>
  <c r="BG42" i="55" s="1"/>
  <c r="BE5" i="55"/>
  <c r="BD5" i="55"/>
  <c r="BA5" i="55"/>
  <c r="AV5" i="55"/>
  <c r="AV6" i="55" s="1"/>
  <c r="AV7" i="55" s="1"/>
  <c r="AV8" i="55" s="1"/>
  <c r="AV9" i="55" s="1"/>
  <c r="AV10" i="55" s="1"/>
  <c r="AV11" i="55" s="1"/>
  <c r="AV12" i="55" s="1"/>
  <c r="AV13" i="55" s="1"/>
  <c r="AV15" i="55" s="1"/>
  <c r="AV16" i="55" s="1"/>
  <c r="AV17" i="55" s="1"/>
  <c r="AV18" i="55" s="1"/>
  <c r="AV19" i="55" s="1"/>
  <c r="AV20" i="55" s="1"/>
  <c r="AV21" i="55" s="1"/>
  <c r="AV22" i="55" s="1"/>
  <c r="AV23" i="55" s="1"/>
  <c r="AV25" i="55" s="1"/>
  <c r="AV26" i="55" s="1"/>
  <c r="AV27" i="55" s="1"/>
  <c r="AV28" i="55" s="1"/>
  <c r="AV29" i="55" s="1"/>
  <c r="AV30" i="55" s="1"/>
  <c r="AV31" i="55" s="1"/>
  <c r="AV32" i="55" s="1"/>
  <c r="AV33" i="55" s="1"/>
  <c r="AV34" i="55" s="1"/>
  <c r="AV35" i="55" s="1"/>
  <c r="AV36" i="55" s="1"/>
  <c r="AV37" i="55" s="1"/>
  <c r="AV38" i="55" s="1"/>
  <c r="AV39" i="55" s="1"/>
  <c r="AV40" i="55" s="1"/>
  <c r="AV41" i="55" s="1"/>
  <c r="AV42" i="55" s="1"/>
  <c r="AT5" i="55"/>
  <c r="AS5" i="55"/>
  <c r="AS14" i="55" s="1"/>
  <c r="AO14" i="55" s="1"/>
  <c r="AQ5" i="55"/>
  <c r="AR5" i="55" s="1"/>
  <c r="AP5" i="55"/>
  <c r="AP6" i="55" s="1"/>
  <c r="AP7" i="55" s="1"/>
  <c r="AK5" i="55"/>
  <c r="AK6" i="55" s="1"/>
  <c r="AK7" i="55" s="1"/>
  <c r="AK8" i="55" s="1"/>
  <c r="AK9" i="55" s="1"/>
  <c r="AK10" i="55" s="1"/>
  <c r="AK11" i="55" s="1"/>
  <c r="AK12" i="55" s="1"/>
  <c r="AK13" i="55" s="1"/>
  <c r="AK15" i="55" s="1"/>
  <c r="AK16" i="55" s="1"/>
  <c r="AK17" i="55" s="1"/>
  <c r="AK18" i="55" s="1"/>
  <c r="AK19" i="55" s="1"/>
  <c r="AK20" i="55" s="1"/>
  <c r="AK21" i="55" s="1"/>
  <c r="AK22" i="55" s="1"/>
  <c r="AK23" i="55" s="1"/>
  <c r="AK25" i="55" s="1"/>
  <c r="AK26" i="55" s="1"/>
  <c r="AK27" i="55" s="1"/>
  <c r="AK28" i="55" s="1"/>
  <c r="AK29" i="55" s="1"/>
  <c r="AK30" i="55" s="1"/>
  <c r="AK31" i="55" s="1"/>
  <c r="AK32" i="55" s="1"/>
  <c r="AK33" i="55" s="1"/>
  <c r="AK34" i="55" s="1"/>
  <c r="AK35" i="55" s="1"/>
  <c r="AK36" i="55" s="1"/>
  <c r="AK37" i="55" s="1"/>
  <c r="AK38" i="55" s="1"/>
  <c r="AK39" i="55" s="1"/>
  <c r="AK40" i="55" s="1"/>
  <c r="AK41" i="55" s="1"/>
  <c r="AK42" i="55" s="1"/>
  <c r="AI5" i="55"/>
  <c r="AH5" i="55"/>
  <c r="AE5" i="55"/>
  <c r="AE6" i="55" s="1"/>
  <c r="Z5" i="55"/>
  <c r="X5" i="55"/>
  <c r="W5" i="55"/>
  <c r="T5" i="55"/>
  <c r="O5" i="55"/>
  <c r="M5" i="55"/>
  <c r="L5" i="55"/>
  <c r="I5" i="55"/>
  <c r="I6" i="55" s="1"/>
  <c r="PT45" i="54"/>
  <c r="PI45" i="54"/>
  <c r="OX45" i="54"/>
  <c r="OM45" i="54"/>
  <c r="OB45" i="54"/>
  <c r="NQ45" i="54"/>
  <c r="NF45" i="54"/>
  <c r="MU45" i="54"/>
  <c r="MJ45" i="54"/>
  <c r="LY45" i="54"/>
  <c r="LN45" i="54"/>
  <c r="LC45" i="54"/>
  <c r="KR45" i="54"/>
  <c r="KG45" i="54"/>
  <c r="JV45" i="54"/>
  <c r="JK45" i="54"/>
  <c r="IZ45" i="54"/>
  <c r="IO45" i="54"/>
  <c r="ID45" i="54"/>
  <c r="HS45" i="54"/>
  <c r="HH45" i="54"/>
  <c r="GW45" i="54"/>
  <c r="GL45" i="54"/>
  <c r="GA45" i="54"/>
  <c r="FP45" i="54"/>
  <c r="FE45" i="54"/>
  <c r="ET45" i="54"/>
  <c r="EI45" i="54"/>
  <c r="DX45" i="54"/>
  <c r="DM45" i="54"/>
  <c r="DB45" i="54"/>
  <c r="CQ45" i="54"/>
  <c r="CF45" i="54"/>
  <c r="BU45" i="54"/>
  <c r="BJ45" i="54"/>
  <c r="AY45" i="54"/>
  <c r="AN45" i="54"/>
  <c r="AC45" i="54"/>
  <c r="R45" i="54"/>
  <c r="G45" i="54"/>
  <c r="PT44" i="54"/>
  <c r="PI44" i="54"/>
  <c r="OX44" i="54"/>
  <c r="OM44" i="54"/>
  <c r="OB44" i="54"/>
  <c r="NQ44" i="54"/>
  <c r="NF44" i="54"/>
  <c r="MU44" i="54"/>
  <c r="MJ44" i="54"/>
  <c r="LY44" i="54"/>
  <c r="LN44" i="54"/>
  <c r="LC44" i="54"/>
  <c r="KR44" i="54"/>
  <c r="KG44" i="54"/>
  <c r="JV44" i="54"/>
  <c r="JK44" i="54"/>
  <c r="IZ44" i="54"/>
  <c r="IO44" i="54"/>
  <c r="ID44" i="54"/>
  <c r="HS44" i="54"/>
  <c r="HH44" i="54"/>
  <c r="GW44" i="54"/>
  <c r="GL44" i="54"/>
  <c r="GA44" i="54"/>
  <c r="FP44" i="54"/>
  <c r="FE44" i="54"/>
  <c r="ET44" i="54"/>
  <c r="EI44" i="54"/>
  <c r="DX44" i="54"/>
  <c r="DM44" i="54"/>
  <c r="DB44" i="54"/>
  <c r="CQ44" i="54"/>
  <c r="CF44" i="54"/>
  <c r="BU44" i="54"/>
  <c r="BJ44" i="54"/>
  <c r="AY44" i="54"/>
  <c r="AN44" i="54"/>
  <c r="AC44" i="54"/>
  <c r="R44" i="54"/>
  <c r="G44" i="54"/>
  <c r="PZ42" i="54"/>
  <c r="PY42" i="54"/>
  <c r="PO42" i="54"/>
  <c r="PN42" i="54"/>
  <c r="PD42" i="54"/>
  <c r="PC42" i="54"/>
  <c r="OS42" i="54"/>
  <c r="OR42" i="54"/>
  <c r="OH42" i="54"/>
  <c r="OG42" i="54"/>
  <c r="NW42" i="54"/>
  <c r="NV42" i="54"/>
  <c r="NL42" i="54"/>
  <c r="NK42" i="54"/>
  <c r="NA42" i="54"/>
  <c r="MZ42" i="54"/>
  <c r="MP42" i="54"/>
  <c r="MO42" i="54"/>
  <c r="ME42" i="54"/>
  <c r="MD42" i="54"/>
  <c r="LT42" i="54"/>
  <c r="LS42" i="54"/>
  <c r="LI42" i="54"/>
  <c r="LH42" i="54"/>
  <c r="KX42" i="54"/>
  <c r="KW42" i="54"/>
  <c r="KM42" i="54"/>
  <c r="KL42" i="54"/>
  <c r="KB42" i="54"/>
  <c r="KA42" i="54"/>
  <c r="JQ42" i="54"/>
  <c r="JP42" i="54"/>
  <c r="JF42" i="54"/>
  <c r="JE42" i="54"/>
  <c r="IU42" i="54"/>
  <c r="IT42" i="54"/>
  <c r="IJ42" i="54"/>
  <c r="II42" i="54"/>
  <c r="HY42" i="54"/>
  <c r="HX42" i="54"/>
  <c r="HN42" i="54"/>
  <c r="HM42" i="54"/>
  <c r="HC42" i="54"/>
  <c r="HB42" i="54"/>
  <c r="GR42" i="54"/>
  <c r="GQ42" i="54"/>
  <c r="GG42" i="54"/>
  <c r="GF42" i="54"/>
  <c r="FV42" i="54"/>
  <c r="FU42" i="54"/>
  <c r="FK42" i="54"/>
  <c r="FJ42" i="54"/>
  <c r="EZ42" i="54"/>
  <c r="EY42" i="54"/>
  <c r="EO42" i="54"/>
  <c r="EN42" i="54"/>
  <c r="ED42" i="54"/>
  <c r="EC42" i="54"/>
  <c r="DS42" i="54"/>
  <c r="DR42" i="54"/>
  <c r="DH42" i="54"/>
  <c r="DG42" i="54"/>
  <c r="CW42" i="54"/>
  <c r="CV42" i="54"/>
  <c r="CL42" i="54"/>
  <c r="CK42" i="54"/>
  <c r="CA42" i="54"/>
  <c r="BZ42" i="54"/>
  <c r="BP42" i="54"/>
  <c r="BO42" i="54"/>
  <c r="BE42" i="54"/>
  <c r="BD42" i="54"/>
  <c r="AT42" i="54"/>
  <c r="AS42" i="54"/>
  <c r="AI42" i="54"/>
  <c r="AH42" i="54"/>
  <c r="X42" i="54"/>
  <c r="W42" i="54"/>
  <c r="M42" i="54"/>
  <c r="L42" i="54"/>
  <c r="PZ41" i="54"/>
  <c r="PY41" i="54"/>
  <c r="PO41" i="54"/>
  <c r="PN41" i="54"/>
  <c r="PD41" i="54"/>
  <c r="PC41" i="54"/>
  <c r="OS41" i="54"/>
  <c r="OR41" i="54"/>
  <c r="OH41" i="54"/>
  <c r="OG41" i="54"/>
  <c r="NW41" i="54"/>
  <c r="NV41" i="54"/>
  <c r="NL41" i="54"/>
  <c r="NK41" i="54"/>
  <c r="NA41" i="54"/>
  <c r="MZ41" i="54"/>
  <c r="MP41" i="54"/>
  <c r="MO41" i="54"/>
  <c r="ME41" i="54"/>
  <c r="MD41" i="54"/>
  <c r="LT41" i="54"/>
  <c r="LS41" i="54"/>
  <c r="LI41" i="54"/>
  <c r="LH41" i="54"/>
  <c r="KX41" i="54"/>
  <c r="KW41" i="54"/>
  <c r="KM41" i="54"/>
  <c r="KL41" i="54"/>
  <c r="KB41" i="54"/>
  <c r="KA41" i="54"/>
  <c r="JQ41" i="54"/>
  <c r="JP41" i="54"/>
  <c r="JF41" i="54"/>
  <c r="JE41" i="54"/>
  <c r="IU41" i="54"/>
  <c r="IT41" i="54"/>
  <c r="IJ41" i="54"/>
  <c r="II41" i="54"/>
  <c r="HY41" i="54"/>
  <c r="HX41" i="54"/>
  <c r="HN41" i="54"/>
  <c r="HM41" i="54"/>
  <c r="HC41" i="54"/>
  <c r="HB41" i="54"/>
  <c r="GR41" i="54"/>
  <c r="GQ41" i="54"/>
  <c r="GG41" i="54"/>
  <c r="GF41" i="54"/>
  <c r="FV41" i="54"/>
  <c r="FU41" i="54"/>
  <c r="FK41" i="54"/>
  <c r="FJ41" i="54"/>
  <c r="EZ41" i="54"/>
  <c r="EY41" i="54"/>
  <c r="EO41" i="54"/>
  <c r="EN41" i="54"/>
  <c r="ED41" i="54"/>
  <c r="EC41" i="54"/>
  <c r="DS41" i="54"/>
  <c r="DR41" i="54"/>
  <c r="DH41" i="54"/>
  <c r="DG41" i="54"/>
  <c r="CW41" i="54"/>
  <c r="CV41" i="54"/>
  <c r="CL41" i="54"/>
  <c r="CK41" i="54"/>
  <c r="CA41" i="54"/>
  <c r="BZ41" i="54"/>
  <c r="BP41" i="54"/>
  <c r="BO41" i="54"/>
  <c r="BE41" i="54"/>
  <c r="BD41" i="54"/>
  <c r="AT41" i="54"/>
  <c r="AS41" i="54"/>
  <c r="AI41" i="54"/>
  <c r="AH41" i="54"/>
  <c r="X41" i="54"/>
  <c r="W41" i="54"/>
  <c r="M41" i="54"/>
  <c r="L41" i="54"/>
  <c r="PZ40" i="54"/>
  <c r="PY40" i="54"/>
  <c r="PO40" i="54"/>
  <c r="PN40" i="54"/>
  <c r="PD40" i="54"/>
  <c r="PC40" i="54"/>
  <c r="OS40" i="54"/>
  <c r="OR40" i="54"/>
  <c r="OH40" i="54"/>
  <c r="OG40" i="54"/>
  <c r="NW40" i="54"/>
  <c r="NV40" i="54"/>
  <c r="NL40" i="54"/>
  <c r="NK40" i="54"/>
  <c r="NA40" i="54"/>
  <c r="MZ40" i="54"/>
  <c r="MP40" i="54"/>
  <c r="MO40" i="54"/>
  <c r="ME40" i="54"/>
  <c r="MD40" i="54"/>
  <c r="LT40" i="54"/>
  <c r="LS40" i="54"/>
  <c r="LI40" i="54"/>
  <c r="LH40" i="54"/>
  <c r="KX40" i="54"/>
  <c r="KW40" i="54"/>
  <c r="KM40" i="54"/>
  <c r="KL40" i="54"/>
  <c r="KB40" i="54"/>
  <c r="KA40" i="54"/>
  <c r="JQ40" i="54"/>
  <c r="JP40" i="54"/>
  <c r="JF40" i="54"/>
  <c r="JE40" i="54"/>
  <c r="IU40" i="54"/>
  <c r="IT40" i="54"/>
  <c r="IJ40" i="54"/>
  <c r="II40" i="54"/>
  <c r="HY40" i="54"/>
  <c r="HX40" i="54"/>
  <c r="HN40" i="54"/>
  <c r="HM40" i="54"/>
  <c r="HC40" i="54"/>
  <c r="HB40" i="54"/>
  <c r="GR40" i="54"/>
  <c r="GQ40" i="54"/>
  <c r="GG40" i="54"/>
  <c r="GF40" i="54"/>
  <c r="FV40" i="54"/>
  <c r="FU40" i="54"/>
  <c r="FK40" i="54"/>
  <c r="FJ40" i="54"/>
  <c r="EZ40" i="54"/>
  <c r="EY40" i="54"/>
  <c r="EO40" i="54"/>
  <c r="EN40" i="54"/>
  <c r="ED40" i="54"/>
  <c r="EC40" i="54"/>
  <c r="DS40" i="54"/>
  <c r="DR40" i="54"/>
  <c r="DH40" i="54"/>
  <c r="DG40" i="54"/>
  <c r="CW40" i="54"/>
  <c r="CV40" i="54"/>
  <c r="CL40" i="54"/>
  <c r="CK40" i="54"/>
  <c r="CA40" i="54"/>
  <c r="BZ40" i="54"/>
  <c r="BP40" i="54"/>
  <c r="BO40" i="54"/>
  <c r="BE40" i="54"/>
  <c r="BD40" i="54"/>
  <c r="AT40" i="54"/>
  <c r="AS40" i="54"/>
  <c r="AI40" i="54"/>
  <c r="AH40" i="54"/>
  <c r="X40" i="54"/>
  <c r="W40" i="54"/>
  <c r="M40" i="54"/>
  <c r="L40" i="54"/>
  <c r="PZ39" i="54"/>
  <c r="PY39" i="54"/>
  <c r="PO39" i="54"/>
  <c r="PN39" i="54"/>
  <c r="PD39" i="54"/>
  <c r="PC39" i="54"/>
  <c r="OS39" i="54"/>
  <c r="OR39" i="54"/>
  <c r="OH39" i="54"/>
  <c r="OG39" i="54"/>
  <c r="NW39" i="54"/>
  <c r="NV39" i="54"/>
  <c r="NL39" i="54"/>
  <c r="NK39" i="54"/>
  <c r="NA39" i="54"/>
  <c r="MZ39" i="54"/>
  <c r="MP39" i="54"/>
  <c r="MO39" i="54"/>
  <c r="ME39" i="54"/>
  <c r="MD39" i="54"/>
  <c r="LT39" i="54"/>
  <c r="LS39" i="54"/>
  <c r="LI39" i="54"/>
  <c r="LH39" i="54"/>
  <c r="KX39" i="54"/>
  <c r="KW39" i="54"/>
  <c r="KM39" i="54"/>
  <c r="KL39" i="54"/>
  <c r="KB39" i="54"/>
  <c r="KA39" i="54"/>
  <c r="JQ39" i="54"/>
  <c r="JP39" i="54"/>
  <c r="JF39" i="54"/>
  <c r="JE39" i="54"/>
  <c r="IU39" i="54"/>
  <c r="IT39" i="54"/>
  <c r="IJ39" i="54"/>
  <c r="II39" i="54"/>
  <c r="HY39" i="54"/>
  <c r="HX39" i="54"/>
  <c r="HN39" i="54"/>
  <c r="HM39" i="54"/>
  <c r="HC39" i="54"/>
  <c r="HB39" i="54"/>
  <c r="GR39" i="54"/>
  <c r="GQ39" i="54"/>
  <c r="GG39" i="54"/>
  <c r="GF39" i="54"/>
  <c r="FV39" i="54"/>
  <c r="FU39" i="54"/>
  <c r="FK39" i="54"/>
  <c r="FJ39" i="54"/>
  <c r="EZ39" i="54"/>
  <c r="EY39" i="54"/>
  <c r="EO39" i="54"/>
  <c r="EN39" i="54"/>
  <c r="ED39" i="54"/>
  <c r="EC39" i="54"/>
  <c r="DS39" i="54"/>
  <c r="DR39" i="54"/>
  <c r="DH39" i="54"/>
  <c r="DG39" i="54"/>
  <c r="CW39" i="54"/>
  <c r="CV39" i="54"/>
  <c r="CL39" i="54"/>
  <c r="CK39" i="54"/>
  <c r="CA39" i="54"/>
  <c r="BZ39" i="54"/>
  <c r="BP39" i="54"/>
  <c r="BO39" i="54"/>
  <c r="BE39" i="54"/>
  <c r="BD39" i="54"/>
  <c r="AT39" i="54"/>
  <c r="AS39" i="54"/>
  <c r="AI39" i="54"/>
  <c r="AH39" i="54"/>
  <c r="X39" i="54"/>
  <c r="W39" i="54"/>
  <c r="M39" i="54"/>
  <c r="L39" i="54"/>
  <c r="PZ38" i="54"/>
  <c r="PY38" i="54"/>
  <c r="PO38" i="54"/>
  <c r="PN38" i="54"/>
  <c r="PD38" i="54"/>
  <c r="PC38" i="54"/>
  <c r="OS38" i="54"/>
  <c r="OR38" i="54"/>
  <c r="OH38" i="54"/>
  <c r="OG38" i="54"/>
  <c r="NW38" i="54"/>
  <c r="NV38" i="54"/>
  <c r="NL38" i="54"/>
  <c r="NK38" i="54"/>
  <c r="NA38" i="54"/>
  <c r="MZ38" i="54"/>
  <c r="MP38" i="54"/>
  <c r="MO38" i="54"/>
  <c r="ME38" i="54"/>
  <c r="MD38" i="54"/>
  <c r="LT38" i="54"/>
  <c r="LS38" i="54"/>
  <c r="LI38" i="54"/>
  <c r="LH38" i="54"/>
  <c r="KX38" i="54"/>
  <c r="KW38" i="54"/>
  <c r="KM38" i="54"/>
  <c r="KL38" i="54"/>
  <c r="KB38" i="54"/>
  <c r="KA38" i="54"/>
  <c r="JQ38" i="54"/>
  <c r="JP38" i="54"/>
  <c r="JF38" i="54"/>
  <c r="JE38" i="54"/>
  <c r="IU38" i="54"/>
  <c r="IT38" i="54"/>
  <c r="IJ38" i="54"/>
  <c r="II38" i="54"/>
  <c r="HY38" i="54"/>
  <c r="HX38" i="54"/>
  <c r="HN38" i="54"/>
  <c r="HM38" i="54"/>
  <c r="HC38" i="54"/>
  <c r="HB38" i="54"/>
  <c r="GR38" i="54"/>
  <c r="GQ38" i="54"/>
  <c r="GG38" i="54"/>
  <c r="GF38" i="54"/>
  <c r="FV38" i="54"/>
  <c r="FU38" i="54"/>
  <c r="FK38" i="54"/>
  <c r="FJ38" i="54"/>
  <c r="EZ38" i="54"/>
  <c r="EY38" i="54"/>
  <c r="EO38" i="54"/>
  <c r="EN38" i="54"/>
  <c r="ED38" i="54"/>
  <c r="EC38" i="54"/>
  <c r="DS38" i="54"/>
  <c r="DR38" i="54"/>
  <c r="DH38" i="54"/>
  <c r="DG38" i="54"/>
  <c r="CW38" i="54"/>
  <c r="CV38" i="54"/>
  <c r="CL38" i="54"/>
  <c r="CK38" i="54"/>
  <c r="CA38" i="54"/>
  <c r="BZ38" i="54"/>
  <c r="BP38" i="54"/>
  <c r="BO38" i="54"/>
  <c r="BE38" i="54"/>
  <c r="BD38" i="54"/>
  <c r="AT38" i="54"/>
  <c r="AS38" i="54"/>
  <c r="AI38" i="54"/>
  <c r="AH38" i="54"/>
  <c r="X38" i="54"/>
  <c r="W38" i="54"/>
  <c r="M38" i="54"/>
  <c r="L38" i="54"/>
  <c r="PZ37" i="54"/>
  <c r="PY37" i="54"/>
  <c r="PO37" i="54"/>
  <c r="PN37" i="54"/>
  <c r="PD37" i="54"/>
  <c r="PC37" i="54"/>
  <c r="OS37" i="54"/>
  <c r="OR37" i="54"/>
  <c r="OH37" i="54"/>
  <c r="OG37" i="54"/>
  <c r="NW37" i="54"/>
  <c r="NV37" i="54"/>
  <c r="NL37" i="54"/>
  <c r="NK37" i="54"/>
  <c r="NA37" i="54"/>
  <c r="MZ37" i="54"/>
  <c r="MP37" i="54"/>
  <c r="MO37" i="54"/>
  <c r="ME37" i="54"/>
  <c r="MD37" i="54"/>
  <c r="LT37" i="54"/>
  <c r="LS37" i="54"/>
  <c r="LI37" i="54"/>
  <c r="LH37" i="54"/>
  <c r="KX37" i="54"/>
  <c r="KW37" i="54"/>
  <c r="KM37" i="54"/>
  <c r="KL37" i="54"/>
  <c r="KB37" i="54"/>
  <c r="KA37" i="54"/>
  <c r="JQ37" i="54"/>
  <c r="JP37" i="54"/>
  <c r="JF37" i="54"/>
  <c r="JE37" i="54"/>
  <c r="IU37" i="54"/>
  <c r="IT37" i="54"/>
  <c r="IJ37" i="54"/>
  <c r="II37" i="54"/>
  <c r="HY37" i="54"/>
  <c r="HX37" i="54"/>
  <c r="HN37" i="54"/>
  <c r="HM37" i="54"/>
  <c r="HC37" i="54"/>
  <c r="HB37" i="54"/>
  <c r="GR37" i="54"/>
  <c r="GQ37" i="54"/>
  <c r="GG37" i="54"/>
  <c r="GF37" i="54"/>
  <c r="FV37" i="54"/>
  <c r="FU37" i="54"/>
  <c r="FK37" i="54"/>
  <c r="FJ37" i="54"/>
  <c r="EZ37" i="54"/>
  <c r="EY37" i="54"/>
  <c r="EO37" i="54"/>
  <c r="EN37" i="54"/>
  <c r="ED37" i="54"/>
  <c r="EC37" i="54"/>
  <c r="DS37" i="54"/>
  <c r="DR37" i="54"/>
  <c r="DH37" i="54"/>
  <c r="DG37" i="54"/>
  <c r="CW37" i="54"/>
  <c r="CV37" i="54"/>
  <c r="CL37" i="54"/>
  <c r="CK37" i="54"/>
  <c r="CA37" i="54"/>
  <c r="BZ37" i="54"/>
  <c r="BP37" i="54"/>
  <c r="BO37" i="54"/>
  <c r="BE37" i="54"/>
  <c r="BD37" i="54"/>
  <c r="AT37" i="54"/>
  <c r="AS37" i="54"/>
  <c r="AI37" i="54"/>
  <c r="AH37" i="54"/>
  <c r="X37" i="54"/>
  <c r="W37" i="54"/>
  <c r="M37" i="54"/>
  <c r="L37" i="54"/>
  <c r="PZ36" i="54"/>
  <c r="PY36" i="54"/>
  <c r="PO36" i="54"/>
  <c r="PN36" i="54"/>
  <c r="PD36" i="54"/>
  <c r="PC36" i="54"/>
  <c r="OS36" i="54"/>
  <c r="OR36" i="54"/>
  <c r="OH36" i="54"/>
  <c r="OG36" i="54"/>
  <c r="NW36" i="54"/>
  <c r="NV36" i="54"/>
  <c r="NL36" i="54"/>
  <c r="NK36" i="54"/>
  <c r="NA36" i="54"/>
  <c r="MZ36" i="54"/>
  <c r="MP36" i="54"/>
  <c r="MO36" i="54"/>
  <c r="ME36" i="54"/>
  <c r="MD36" i="54"/>
  <c r="LT36" i="54"/>
  <c r="LS36" i="54"/>
  <c r="LI36" i="54"/>
  <c r="LH36" i="54"/>
  <c r="KX36" i="54"/>
  <c r="KW36" i="54"/>
  <c r="KM36" i="54"/>
  <c r="KL36" i="54"/>
  <c r="KB36" i="54"/>
  <c r="KA36" i="54"/>
  <c r="JQ36" i="54"/>
  <c r="JP36" i="54"/>
  <c r="JF36" i="54"/>
  <c r="JE36" i="54"/>
  <c r="IU36" i="54"/>
  <c r="IT36" i="54"/>
  <c r="IJ36" i="54"/>
  <c r="II36" i="54"/>
  <c r="HY36" i="54"/>
  <c r="HX36" i="54"/>
  <c r="HN36" i="54"/>
  <c r="HM36" i="54"/>
  <c r="HC36" i="54"/>
  <c r="HB36" i="54"/>
  <c r="GR36" i="54"/>
  <c r="GQ36" i="54"/>
  <c r="GG36" i="54"/>
  <c r="GF36" i="54"/>
  <c r="FV36" i="54"/>
  <c r="FU36" i="54"/>
  <c r="FK36" i="54"/>
  <c r="FJ36" i="54"/>
  <c r="EZ36" i="54"/>
  <c r="EY36" i="54"/>
  <c r="EO36" i="54"/>
  <c r="EN36" i="54"/>
  <c r="ED36" i="54"/>
  <c r="EC36" i="54"/>
  <c r="DS36" i="54"/>
  <c r="DR36" i="54"/>
  <c r="DH36" i="54"/>
  <c r="DG36" i="54"/>
  <c r="CW36" i="54"/>
  <c r="CV36" i="54"/>
  <c r="CL36" i="54"/>
  <c r="CK36" i="54"/>
  <c r="CA36" i="54"/>
  <c r="BZ36" i="54"/>
  <c r="BP36" i="54"/>
  <c r="BO36" i="54"/>
  <c r="BE36" i="54"/>
  <c r="BD36" i="54"/>
  <c r="AT36" i="54"/>
  <c r="AS36" i="54"/>
  <c r="AI36" i="54"/>
  <c r="AH36" i="54"/>
  <c r="X36" i="54"/>
  <c r="W36" i="54"/>
  <c r="M36" i="54"/>
  <c r="L36" i="54"/>
  <c r="PZ35" i="54"/>
  <c r="PY35" i="54"/>
  <c r="PO35" i="54"/>
  <c r="PN35" i="54"/>
  <c r="PD35" i="54"/>
  <c r="PC35" i="54"/>
  <c r="OS35" i="54"/>
  <c r="OR35" i="54"/>
  <c r="OH35" i="54"/>
  <c r="OG35" i="54"/>
  <c r="NW35" i="54"/>
  <c r="NV35" i="54"/>
  <c r="NL35" i="54"/>
  <c r="NK35" i="54"/>
  <c r="NA35" i="54"/>
  <c r="MZ35" i="54"/>
  <c r="MP35" i="54"/>
  <c r="MO35" i="54"/>
  <c r="ME35" i="54"/>
  <c r="MD35" i="54"/>
  <c r="LT35" i="54"/>
  <c r="LS35" i="54"/>
  <c r="LI35" i="54"/>
  <c r="LH35" i="54"/>
  <c r="KX35" i="54"/>
  <c r="KW35" i="54"/>
  <c r="KM35" i="54"/>
  <c r="KL35" i="54"/>
  <c r="KB35" i="54"/>
  <c r="KA35" i="54"/>
  <c r="JQ35" i="54"/>
  <c r="JP35" i="54"/>
  <c r="JF35" i="54"/>
  <c r="JE35" i="54"/>
  <c r="IU35" i="54"/>
  <c r="IT35" i="54"/>
  <c r="IJ35" i="54"/>
  <c r="II35" i="54"/>
  <c r="HY35" i="54"/>
  <c r="HX35" i="54"/>
  <c r="HN35" i="54"/>
  <c r="HM35" i="54"/>
  <c r="HC35" i="54"/>
  <c r="HB35" i="54"/>
  <c r="GR35" i="54"/>
  <c r="GQ35" i="54"/>
  <c r="GG35" i="54"/>
  <c r="GF35" i="54"/>
  <c r="FV35" i="54"/>
  <c r="FU35" i="54"/>
  <c r="FK35" i="54"/>
  <c r="FJ35" i="54"/>
  <c r="EZ35" i="54"/>
  <c r="EY35" i="54"/>
  <c r="EO35" i="54"/>
  <c r="EN35" i="54"/>
  <c r="ED35" i="54"/>
  <c r="EC35" i="54"/>
  <c r="DS35" i="54"/>
  <c r="DR35" i="54"/>
  <c r="DH35" i="54"/>
  <c r="DG35" i="54"/>
  <c r="CW35" i="54"/>
  <c r="CV35" i="54"/>
  <c r="CL35" i="54"/>
  <c r="CK35" i="54"/>
  <c r="CA35" i="54"/>
  <c r="BZ35" i="54"/>
  <c r="BP35" i="54"/>
  <c r="BO35" i="54"/>
  <c r="BE35" i="54"/>
  <c r="BD35" i="54"/>
  <c r="AT35" i="54"/>
  <c r="AS35" i="54"/>
  <c r="AI35" i="54"/>
  <c r="AH35" i="54"/>
  <c r="X35" i="54"/>
  <c r="W35" i="54"/>
  <c r="M35" i="54"/>
  <c r="L35" i="54"/>
  <c r="PZ34" i="54"/>
  <c r="PY34" i="54"/>
  <c r="PO34" i="54"/>
  <c r="PN34" i="54"/>
  <c r="PD34" i="54"/>
  <c r="PC34" i="54"/>
  <c r="OS34" i="54"/>
  <c r="OR34" i="54"/>
  <c r="OH34" i="54"/>
  <c r="OG34" i="54"/>
  <c r="NW34" i="54"/>
  <c r="NV34" i="54"/>
  <c r="NL34" i="54"/>
  <c r="NK34" i="54"/>
  <c r="NA34" i="54"/>
  <c r="MZ34" i="54"/>
  <c r="MP34" i="54"/>
  <c r="MO34" i="54"/>
  <c r="ME34" i="54"/>
  <c r="MD34" i="54"/>
  <c r="LT34" i="54"/>
  <c r="LS34" i="54"/>
  <c r="LI34" i="54"/>
  <c r="LH34" i="54"/>
  <c r="KX34" i="54"/>
  <c r="KW34" i="54"/>
  <c r="KM34" i="54"/>
  <c r="KL34" i="54"/>
  <c r="KB34" i="54"/>
  <c r="KA34" i="54"/>
  <c r="JQ34" i="54"/>
  <c r="JP34" i="54"/>
  <c r="JF34" i="54"/>
  <c r="JE34" i="54"/>
  <c r="IU34" i="54"/>
  <c r="IT34" i="54"/>
  <c r="IJ34" i="54"/>
  <c r="II34" i="54"/>
  <c r="HY34" i="54"/>
  <c r="HX34" i="54"/>
  <c r="HT43" i="54" s="1"/>
  <c r="HN34" i="54"/>
  <c r="HM34" i="54"/>
  <c r="HC34" i="54"/>
  <c r="HB34" i="54"/>
  <c r="GR34" i="54"/>
  <c r="GQ34" i="54"/>
  <c r="GG34" i="54"/>
  <c r="GF34" i="54"/>
  <c r="FV34" i="54"/>
  <c r="FU34" i="54"/>
  <c r="FK34" i="54"/>
  <c r="FJ34" i="54"/>
  <c r="EZ34" i="54"/>
  <c r="EY34" i="54"/>
  <c r="EO34" i="54"/>
  <c r="EN34" i="54"/>
  <c r="ED34" i="54"/>
  <c r="EC34" i="54"/>
  <c r="DS34" i="54"/>
  <c r="DR34" i="54"/>
  <c r="DH34" i="54"/>
  <c r="DG34" i="54"/>
  <c r="CW34" i="54"/>
  <c r="CV34" i="54"/>
  <c r="CL34" i="54"/>
  <c r="CK34" i="54"/>
  <c r="CA34" i="54"/>
  <c r="BZ34" i="54"/>
  <c r="BP34" i="54"/>
  <c r="BO34" i="54"/>
  <c r="BE34" i="54"/>
  <c r="BD34" i="54"/>
  <c r="AT34" i="54"/>
  <c r="AS34" i="54"/>
  <c r="AI34" i="54"/>
  <c r="AH34" i="54"/>
  <c r="X34" i="54"/>
  <c r="W34" i="54"/>
  <c r="M34" i="54"/>
  <c r="L34" i="54"/>
  <c r="PZ33" i="54"/>
  <c r="PY33" i="54"/>
  <c r="PO33" i="54"/>
  <c r="PN33" i="54"/>
  <c r="PD33" i="54"/>
  <c r="PC33" i="54"/>
  <c r="OS33" i="54"/>
  <c r="OR33" i="54"/>
  <c r="OH33" i="54"/>
  <c r="OG33" i="54"/>
  <c r="NW33" i="54"/>
  <c r="NV33" i="54"/>
  <c r="NL33" i="54"/>
  <c r="NK33" i="54"/>
  <c r="NA33" i="54"/>
  <c r="MZ33" i="54"/>
  <c r="MP33" i="54"/>
  <c r="MO33" i="54"/>
  <c r="ME33" i="54"/>
  <c r="MD33" i="54"/>
  <c r="LT33" i="54"/>
  <c r="LS33" i="54"/>
  <c r="LI33" i="54"/>
  <c r="LH33" i="54"/>
  <c r="KX33" i="54"/>
  <c r="KW33" i="54"/>
  <c r="KM33" i="54"/>
  <c r="KL33" i="54"/>
  <c r="KB33" i="54"/>
  <c r="KA33" i="54"/>
  <c r="JQ33" i="54"/>
  <c r="JP33" i="54"/>
  <c r="JF33" i="54"/>
  <c r="JE33" i="54"/>
  <c r="IU33" i="54"/>
  <c r="IT33" i="54"/>
  <c r="IJ33" i="54"/>
  <c r="II33" i="54"/>
  <c r="HY33" i="54"/>
  <c r="HX33" i="54"/>
  <c r="HN33" i="54"/>
  <c r="HM33" i="54"/>
  <c r="HC33" i="54"/>
  <c r="HB33" i="54"/>
  <c r="GR33" i="54"/>
  <c r="GQ33" i="54"/>
  <c r="GG33" i="54"/>
  <c r="GF33" i="54"/>
  <c r="FV33" i="54"/>
  <c r="FU33" i="54"/>
  <c r="FK33" i="54"/>
  <c r="FJ33" i="54"/>
  <c r="EZ33" i="54"/>
  <c r="EY33" i="54"/>
  <c r="EO33" i="54"/>
  <c r="EN33" i="54"/>
  <c r="ED33" i="54"/>
  <c r="EC33" i="54"/>
  <c r="DS33" i="54"/>
  <c r="DR33" i="54"/>
  <c r="DH33" i="54"/>
  <c r="DG33" i="54"/>
  <c r="CW33" i="54"/>
  <c r="CV33" i="54"/>
  <c r="CL33" i="54"/>
  <c r="CK33" i="54"/>
  <c r="CA33" i="54"/>
  <c r="BZ33" i="54"/>
  <c r="BP33" i="54"/>
  <c r="BO33" i="54"/>
  <c r="BE33" i="54"/>
  <c r="BD33" i="54"/>
  <c r="AT33" i="54"/>
  <c r="AS33" i="54"/>
  <c r="AI33" i="54"/>
  <c r="AH33" i="54"/>
  <c r="X33" i="54"/>
  <c r="W33" i="54"/>
  <c r="M33" i="54"/>
  <c r="L33" i="54"/>
  <c r="PZ32" i="54"/>
  <c r="PY32" i="54"/>
  <c r="PO32" i="54"/>
  <c r="PN32" i="54"/>
  <c r="PD32" i="54"/>
  <c r="PC32" i="54"/>
  <c r="OS32" i="54"/>
  <c r="OR32" i="54"/>
  <c r="OH32" i="54"/>
  <c r="OG32" i="54"/>
  <c r="NW32" i="54"/>
  <c r="NV32" i="54"/>
  <c r="NL32" i="54"/>
  <c r="NK32" i="54"/>
  <c r="NA32" i="54"/>
  <c r="MZ32" i="54"/>
  <c r="MP32" i="54"/>
  <c r="MO32" i="54"/>
  <c r="ME32" i="54"/>
  <c r="MD32" i="54"/>
  <c r="LT32" i="54"/>
  <c r="LS32" i="54"/>
  <c r="LI32" i="54"/>
  <c r="LH32" i="54"/>
  <c r="KX32" i="54"/>
  <c r="KW32" i="54"/>
  <c r="KM32" i="54"/>
  <c r="KL32" i="54"/>
  <c r="KB32" i="54"/>
  <c r="KA32" i="54"/>
  <c r="JQ32" i="54"/>
  <c r="JP32" i="54"/>
  <c r="JF32" i="54"/>
  <c r="JE32" i="54"/>
  <c r="IU32" i="54"/>
  <c r="IT32" i="54"/>
  <c r="IJ32" i="54"/>
  <c r="II32" i="54"/>
  <c r="HY32" i="54"/>
  <c r="HX32" i="54"/>
  <c r="HN32" i="54"/>
  <c r="HM32" i="54"/>
  <c r="HC32" i="54"/>
  <c r="HB32" i="54"/>
  <c r="GR32" i="54"/>
  <c r="GQ32" i="54"/>
  <c r="GG32" i="54"/>
  <c r="GF32" i="54"/>
  <c r="FV32" i="54"/>
  <c r="FU32" i="54"/>
  <c r="FK32" i="54"/>
  <c r="FJ32" i="54"/>
  <c r="EZ32" i="54"/>
  <c r="EY32" i="54"/>
  <c r="EO32" i="54"/>
  <c r="EN32" i="54"/>
  <c r="ED32" i="54"/>
  <c r="EC32" i="54"/>
  <c r="DS32" i="54"/>
  <c r="DR32" i="54"/>
  <c r="DH32" i="54"/>
  <c r="DG32" i="54"/>
  <c r="CW32" i="54"/>
  <c r="CV32" i="54"/>
  <c r="CL32" i="54"/>
  <c r="CK32" i="54"/>
  <c r="CA32" i="54"/>
  <c r="BZ32" i="54"/>
  <c r="BP32" i="54"/>
  <c r="BO32" i="54"/>
  <c r="BE32" i="54"/>
  <c r="BD32" i="54"/>
  <c r="AT32" i="54"/>
  <c r="AS32" i="54"/>
  <c r="AI32" i="54"/>
  <c r="AH32" i="54"/>
  <c r="X32" i="54"/>
  <c r="W32" i="54"/>
  <c r="M32" i="54"/>
  <c r="L32" i="54"/>
  <c r="PZ31" i="54"/>
  <c r="PY31" i="54"/>
  <c r="PO31" i="54"/>
  <c r="PN31" i="54"/>
  <c r="PD31" i="54"/>
  <c r="PC31" i="54"/>
  <c r="OS31" i="54"/>
  <c r="OR31" i="54"/>
  <c r="OH31" i="54"/>
  <c r="OG31" i="54"/>
  <c r="NW31" i="54"/>
  <c r="NV31" i="54"/>
  <c r="NL31" i="54"/>
  <c r="NK31" i="54"/>
  <c r="NA31" i="54"/>
  <c r="MZ31" i="54"/>
  <c r="MP31" i="54"/>
  <c r="MO31" i="54"/>
  <c r="ME31" i="54"/>
  <c r="MD31" i="54"/>
  <c r="LT31" i="54"/>
  <c r="LS31" i="54"/>
  <c r="LI31" i="54"/>
  <c r="LH31" i="54"/>
  <c r="KX31" i="54"/>
  <c r="KW31" i="54"/>
  <c r="KM31" i="54"/>
  <c r="KL31" i="54"/>
  <c r="KB31" i="54"/>
  <c r="KA31" i="54"/>
  <c r="JQ31" i="54"/>
  <c r="JP31" i="54"/>
  <c r="JF31" i="54"/>
  <c r="JE31" i="54"/>
  <c r="IU31" i="54"/>
  <c r="IT31" i="54"/>
  <c r="IJ31" i="54"/>
  <c r="II31" i="54"/>
  <c r="HY31" i="54"/>
  <c r="HX31" i="54"/>
  <c r="HN31" i="54"/>
  <c r="HM31" i="54"/>
  <c r="HC31" i="54"/>
  <c r="HB31" i="54"/>
  <c r="GR31" i="54"/>
  <c r="GQ31" i="54"/>
  <c r="GG31" i="54"/>
  <c r="GF31" i="54"/>
  <c r="FV31" i="54"/>
  <c r="FU31" i="54"/>
  <c r="FK31" i="54"/>
  <c r="FJ31" i="54"/>
  <c r="EZ31" i="54"/>
  <c r="EY31" i="54"/>
  <c r="EO31" i="54"/>
  <c r="EN31" i="54"/>
  <c r="ED31" i="54"/>
  <c r="EC31" i="54"/>
  <c r="DS31" i="54"/>
  <c r="DR31" i="54"/>
  <c r="DH31" i="54"/>
  <c r="DG31" i="54"/>
  <c r="CW31" i="54"/>
  <c r="CV31" i="54"/>
  <c r="CL31" i="54"/>
  <c r="CK31" i="54"/>
  <c r="CA31" i="54"/>
  <c r="BZ31" i="54"/>
  <c r="BP31" i="54"/>
  <c r="BO31" i="54"/>
  <c r="BE31" i="54"/>
  <c r="BD31" i="54"/>
  <c r="AT31" i="54"/>
  <c r="AS31" i="54"/>
  <c r="AI31" i="54"/>
  <c r="AH31" i="54"/>
  <c r="X31" i="54"/>
  <c r="W31" i="54"/>
  <c r="M31" i="54"/>
  <c r="L31" i="54"/>
  <c r="PZ30" i="54"/>
  <c r="PY30" i="54"/>
  <c r="PO30" i="54"/>
  <c r="PN30" i="54"/>
  <c r="PD30" i="54"/>
  <c r="PC30" i="54"/>
  <c r="OS30" i="54"/>
  <c r="OR30" i="54"/>
  <c r="OH30" i="54"/>
  <c r="OG30" i="54"/>
  <c r="NW30" i="54"/>
  <c r="NV30" i="54"/>
  <c r="NL30" i="54"/>
  <c r="NK30" i="54"/>
  <c r="NA30" i="54"/>
  <c r="MZ30" i="54"/>
  <c r="MP30" i="54"/>
  <c r="MO30" i="54"/>
  <c r="ME30" i="54"/>
  <c r="MD30" i="54"/>
  <c r="LT30" i="54"/>
  <c r="LS30" i="54"/>
  <c r="LI30" i="54"/>
  <c r="LH30" i="54"/>
  <c r="KX30" i="54"/>
  <c r="KW30" i="54"/>
  <c r="KM30" i="54"/>
  <c r="KL30" i="54"/>
  <c r="KB30" i="54"/>
  <c r="KA30" i="54"/>
  <c r="JQ30" i="54"/>
  <c r="JP30" i="54"/>
  <c r="JF30" i="54"/>
  <c r="JE30" i="54"/>
  <c r="IU30" i="54"/>
  <c r="IT30" i="54"/>
  <c r="IJ30" i="54"/>
  <c r="II30" i="54"/>
  <c r="HY30" i="54"/>
  <c r="HX30" i="54"/>
  <c r="HN30" i="54"/>
  <c r="HM30" i="54"/>
  <c r="HC30" i="54"/>
  <c r="HB30" i="54"/>
  <c r="GR30" i="54"/>
  <c r="GQ30" i="54"/>
  <c r="GG30" i="54"/>
  <c r="GF30" i="54"/>
  <c r="FV30" i="54"/>
  <c r="FU30" i="54"/>
  <c r="FK30" i="54"/>
  <c r="FJ30" i="54"/>
  <c r="EZ30" i="54"/>
  <c r="EY30" i="54"/>
  <c r="EO30" i="54"/>
  <c r="EN30" i="54"/>
  <c r="ED30" i="54"/>
  <c r="EC30" i="54"/>
  <c r="DS30" i="54"/>
  <c r="DR30" i="54"/>
  <c r="DH30" i="54"/>
  <c r="DG30" i="54"/>
  <c r="CW30" i="54"/>
  <c r="CV30" i="54"/>
  <c r="CL30" i="54"/>
  <c r="CK30" i="54"/>
  <c r="CA30" i="54"/>
  <c r="BZ30" i="54"/>
  <c r="BP30" i="54"/>
  <c r="BO30" i="54"/>
  <c r="BE30" i="54"/>
  <c r="BD30" i="54"/>
  <c r="AT30" i="54"/>
  <c r="AS30" i="54"/>
  <c r="AI30" i="54"/>
  <c r="AH30" i="54"/>
  <c r="X30" i="54"/>
  <c r="W30" i="54"/>
  <c r="M30" i="54"/>
  <c r="L30" i="54"/>
  <c r="PZ29" i="54"/>
  <c r="PY29" i="54"/>
  <c r="PO29" i="54"/>
  <c r="PN29" i="54"/>
  <c r="PD29" i="54"/>
  <c r="PC29" i="54"/>
  <c r="OS29" i="54"/>
  <c r="OR29" i="54"/>
  <c r="OH29" i="54"/>
  <c r="OG29" i="54"/>
  <c r="NW29" i="54"/>
  <c r="NV29" i="54"/>
  <c r="NL29" i="54"/>
  <c r="NK29" i="54"/>
  <c r="NA29" i="54"/>
  <c r="MZ29" i="54"/>
  <c r="MP29" i="54"/>
  <c r="MO29" i="54"/>
  <c r="ME29" i="54"/>
  <c r="MD29" i="54"/>
  <c r="LT29" i="54"/>
  <c r="LS29" i="54"/>
  <c r="LI29" i="54"/>
  <c r="LH29" i="54"/>
  <c r="KX29" i="54"/>
  <c r="KW29" i="54"/>
  <c r="KM29" i="54"/>
  <c r="KL29" i="54"/>
  <c r="KB29" i="54"/>
  <c r="KA29" i="54"/>
  <c r="JQ29" i="54"/>
  <c r="JP29" i="54"/>
  <c r="JF29" i="54"/>
  <c r="JE29" i="54"/>
  <c r="IU29" i="54"/>
  <c r="IT29" i="54"/>
  <c r="IJ29" i="54"/>
  <c r="II29" i="54"/>
  <c r="HY29" i="54"/>
  <c r="HX29" i="54"/>
  <c r="HN29" i="54"/>
  <c r="HM29" i="54"/>
  <c r="HC29" i="54"/>
  <c r="HB29" i="54"/>
  <c r="GR29" i="54"/>
  <c r="GQ29" i="54"/>
  <c r="GG29" i="54"/>
  <c r="GF29" i="54"/>
  <c r="FV29" i="54"/>
  <c r="FU29" i="54"/>
  <c r="FK29" i="54"/>
  <c r="FJ29" i="54"/>
  <c r="EZ29" i="54"/>
  <c r="EY29" i="54"/>
  <c r="EO29" i="54"/>
  <c r="EN29" i="54"/>
  <c r="ED29" i="54"/>
  <c r="EC29" i="54"/>
  <c r="DS29" i="54"/>
  <c r="DR29" i="54"/>
  <c r="DH29" i="54"/>
  <c r="DG29" i="54"/>
  <c r="CW29" i="54"/>
  <c r="CV29" i="54"/>
  <c r="CL29" i="54"/>
  <c r="CK29" i="54"/>
  <c r="CA29" i="54"/>
  <c r="BZ29" i="54"/>
  <c r="BP29" i="54"/>
  <c r="BO29" i="54"/>
  <c r="BE29" i="54"/>
  <c r="BD29" i="54"/>
  <c r="AT29" i="54"/>
  <c r="AS29" i="54"/>
  <c r="AI29" i="54"/>
  <c r="AH29" i="54"/>
  <c r="X29" i="54"/>
  <c r="W29" i="54"/>
  <c r="M29" i="54"/>
  <c r="L29" i="54"/>
  <c r="PZ28" i="54"/>
  <c r="PY28" i="54"/>
  <c r="PO28" i="54"/>
  <c r="PN28" i="54"/>
  <c r="PD28" i="54"/>
  <c r="PC28" i="54"/>
  <c r="OS28" i="54"/>
  <c r="OR28" i="54"/>
  <c r="OH28" i="54"/>
  <c r="OG28" i="54"/>
  <c r="NW28" i="54"/>
  <c r="NV28" i="54"/>
  <c r="NL28" i="54"/>
  <c r="NK28" i="54"/>
  <c r="NA28" i="54"/>
  <c r="MZ28" i="54"/>
  <c r="MP28" i="54"/>
  <c r="MO28" i="54"/>
  <c r="ME28" i="54"/>
  <c r="MD28" i="54"/>
  <c r="LT28" i="54"/>
  <c r="LS28" i="54"/>
  <c r="LI28" i="54"/>
  <c r="LH28" i="54"/>
  <c r="KX28" i="54"/>
  <c r="KW28" i="54"/>
  <c r="KM28" i="54"/>
  <c r="KL28" i="54"/>
  <c r="KB28" i="54"/>
  <c r="KA28" i="54"/>
  <c r="JQ28" i="54"/>
  <c r="JP28" i="54"/>
  <c r="JF28" i="54"/>
  <c r="JE28" i="54"/>
  <c r="IU28" i="54"/>
  <c r="IT28" i="54"/>
  <c r="IJ28" i="54"/>
  <c r="II28" i="54"/>
  <c r="HY28" i="54"/>
  <c r="HX28" i="54"/>
  <c r="HN28" i="54"/>
  <c r="HM28" i="54"/>
  <c r="HC28" i="54"/>
  <c r="HB28" i="54"/>
  <c r="GR28" i="54"/>
  <c r="GQ28" i="54"/>
  <c r="GG28" i="54"/>
  <c r="GF28" i="54"/>
  <c r="FV28" i="54"/>
  <c r="FU28" i="54"/>
  <c r="FK28" i="54"/>
  <c r="FJ28" i="54"/>
  <c r="EZ28" i="54"/>
  <c r="EY28" i="54"/>
  <c r="EO28" i="54"/>
  <c r="EN28" i="54"/>
  <c r="ED28" i="54"/>
  <c r="EC28" i="54"/>
  <c r="DS28" i="54"/>
  <c r="DR28" i="54"/>
  <c r="DH28" i="54"/>
  <c r="DG28" i="54"/>
  <c r="CW28" i="54"/>
  <c r="CV28" i="54"/>
  <c r="CL28" i="54"/>
  <c r="CK28" i="54"/>
  <c r="CA28" i="54"/>
  <c r="BZ28" i="54"/>
  <c r="BP28" i="54"/>
  <c r="BO28" i="54"/>
  <c r="BE28" i="54"/>
  <c r="BD28" i="54"/>
  <c r="AT28" i="54"/>
  <c r="AS28" i="54"/>
  <c r="AI28" i="54"/>
  <c r="AH28" i="54"/>
  <c r="X28" i="54"/>
  <c r="W28" i="54"/>
  <c r="M28" i="54"/>
  <c r="L28" i="54"/>
  <c r="PZ27" i="54"/>
  <c r="PY27" i="54"/>
  <c r="PO27" i="54"/>
  <c r="PN27" i="54"/>
  <c r="PD27" i="54"/>
  <c r="PC27" i="54"/>
  <c r="OS27" i="54"/>
  <c r="OR27" i="54"/>
  <c r="OH27" i="54"/>
  <c r="OG27" i="54"/>
  <c r="NW27" i="54"/>
  <c r="NV27" i="54"/>
  <c r="NL27" i="54"/>
  <c r="NK27" i="54"/>
  <c r="NA27" i="54"/>
  <c r="MZ27" i="54"/>
  <c r="MP27" i="54"/>
  <c r="MO27" i="54"/>
  <c r="ME27" i="54"/>
  <c r="MD27" i="54"/>
  <c r="LT27" i="54"/>
  <c r="LS27" i="54"/>
  <c r="LI27" i="54"/>
  <c r="LH27" i="54"/>
  <c r="KX27" i="54"/>
  <c r="KW27" i="54"/>
  <c r="KM27" i="54"/>
  <c r="KL27" i="54"/>
  <c r="KB27" i="54"/>
  <c r="KA27" i="54"/>
  <c r="JQ27" i="54"/>
  <c r="JP27" i="54"/>
  <c r="JF27" i="54"/>
  <c r="JE27" i="54"/>
  <c r="IU27" i="54"/>
  <c r="IT27" i="54"/>
  <c r="IJ27" i="54"/>
  <c r="II27" i="54"/>
  <c r="HY27" i="54"/>
  <c r="HX27" i="54"/>
  <c r="HN27" i="54"/>
  <c r="HM27" i="54"/>
  <c r="HC27" i="54"/>
  <c r="HB27" i="54"/>
  <c r="GR27" i="54"/>
  <c r="GQ27" i="54"/>
  <c r="GG27" i="54"/>
  <c r="GF27" i="54"/>
  <c r="FV27" i="54"/>
  <c r="FU27" i="54"/>
  <c r="FK27" i="54"/>
  <c r="FJ27" i="54"/>
  <c r="EZ27" i="54"/>
  <c r="EY27" i="54"/>
  <c r="EO27" i="54"/>
  <c r="EN27" i="54"/>
  <c r="ED27" i="54"/>
  <c r="EC27" i="54"/>
  <c r="DS27" i="54"/>
  <c r="DR27" i="54"/>
  <c r="DH27" i="54"/>
  <c r="DG27" i="54"/>
  <c r="CW27" i="54"/>
  <c r="CV27" i="54"/>
  <c r="CL27" i="54"/>
  <c r="CK27" i="54"/>
  <c r="CA27" i="54"/>
  <c r="BZ27" i="54"/>
  <c r="BP27" i="54"/>
  <c r="BO27" i="54"/>
  <c r="BE27" i="54"/>
  <c r="BD27" i="54"/>
  <c r="AT27" i="54"/>
  <c r="AS27" i="54"/>
  <c r="AI27" i="54"/>
  <c r="AH27" i="54"/>
  <c r="X27" i="54"/>
  <c r="W27" i="54"/>
  <c r="M27" i="54"/>
  <c r="L27" i="54"/>
  <c r="PZ26" i="54"/>
  <c r="PY26" i="54"/>
  <c r="PO26" i="54"/>
  <c r="PN26" i="54"/>
  <c r="PD26" i="54"/>
  <c r="PC26" i="54"/>
  <c r="OS26" i="54"/>
  <c r="OR26" i="54"/>
  <c r="OH26" i="54"/>
  <c r="OG26" i="54"/>
  <c r="NW26" i="54"/>
  <c r="NV26" i="54"/>
  <c r="NL26" i="54"/>
  <c r="NK26" i="54"/>
  <c r="NA26" i="54"/>
  <c r="MZ26" i="54"/>
  <c r="MP26" i="54"/>
  <c r="MO26" i="54"/>
  <c r="ME26" i="54"/>
  <c r="MD26" i="54"/>
  <c r="LT26" i="54"/>
  <c r="LS26" i="54"/>
  <c r="LI26" i="54"/>
  <c r="LH26" i="54"/>
  <c r="KX26" i="54"/>
  <c r="KW26" i="54"/>
  <c r="KM26" i="54"/>
  <c r="KL26" i="54"/>
  <c r="KB26" i="54"/>
  <c r="KA26" i="54"/>
  <c r="JQ26" i="54"/>
  <c r="JP26" i="54"/>
  <c r="JF26" i="54"/>
  <c r="JE26" i="54"/>
  <c r="IU26" i="54"/>
  <c r="IT26" i="54"/>
  <c r="IJ26" i="54"/>
  <c r="II26" i="54"/>
  <c r="HY26" i="54"/>
  <c r="HX26" i="54"/>
  <c r="HN26" i="54"/>
  <c r="HM26" i="54"/>
  <c r="HC26" i="54"/>
  <c r="HB26" i="54"/>
  <c r="GR26" i="54"/>
  <c r="GQ26" i="54"/>
  <c r="GG26" i="54"/>
  <c r="GF26" i="54"/>
  <c r="FV26" i="54"/>
  <c r="FU26" i="54"/>
  <c r="FK26" i="54"/>
  <c r="FJ26" i="54"/>
  <c r="EZ26" i="54"/>
  <c r="EY26" i="54"/>
  <c r="EO26" i="54"/>
  <c r="EN26" i="54"/>
  <c r="ED26" i="54"/>
  <c r="EC26" i="54"/>
  <c r="DS26" i="54"/>
  <c r="DR26" i="54"/>
  <c r="DH26" i="54"/>
  <c r="DG26" i="54"/>
  <c r="CW26" i="54"/>
  <c r="CV26" i="54"/>
  <c r="CL26" i="54"/>
  <c r="CK26" i="54"/>
  <c r="CA26" i="54"/>
  <c r="BZ26" i="54"/>
  <c r="BP26" i="54"/>
  <c r="BO26" i="54"/>
  <c r="BE26" i="54"/>
  <c r="BD26" i="54"/>
  <c r="AT26" i="54"/>
  <c r="AS26" i="54"/>
  <c r="AI26" i="54"/>
  <c r="AH26" i="54"/>
  <c r="X26" i="54"/>
  <c r="W26" i="54"/>
  <c r="M26" i="54"/>
  <c r="L26" i="54"/>
  <c r="PZ25" i="54"/>
  <c r="PY25" i="54"/>
  <c r="PO25" i="54"/>
  <c r="PN25" i="54"/>
  <c r="PD25" i="54"/>
  <c r="PC25" i="54"/>
  <c r="OS25" i="54"/>
  <c r="OR25" i="54"/>
  <c r="OH25" i="54"/>
  <c r="OG25" i="54"/>
  <c r="NW25" i="54"/>
  <c r="NV25" i="54"/>
  <c r="NL25" i="54"/>
  <c r="NK25" i="54"/>
  <c r="NA25" i="54"/>
  <c r="MZ25" i="54"/>
  <c r="MP25" i="54"/>
  <c r="MO25" i="54"/>
  <c r="ME25" i="54"/>
  <c r="MD25" i="54"/>
  <c r="LT25" i="54"/>
  <c r="LS25" i="54"/>
  <c r="LI25" i="54"/>
  <c r="LH25" i="54"/>
  <c r="KX25" i="54"/>
  <c r="KW25" i="54"/>
  <c r="KM25" i="54"/>
  <c r="KL25" i="54"/>
  <c r="KB25" i="54"/>
  <c r="KA25" i="54"/>
  <c r="JQ25" i="54"/>
  <c r="JP25" i="54"/>
  <c r="JF25" i="54"/>
  <c r="JE25" i="54"/>
  <c r="IU25" i="54"/>
  <c r="IT25" i="54"/>
  <c r="IJ25" i="54"/>
  <c r="II25" i="54"/>
  <c r="HY25" i="54"/>
  <c r="HX25" i="54"/>
  <c r="HN25" i="54"/>
  <c r="HM25" i="54"/>
  <c r="HC25" i="54"/>
  <c r="HB25" i="54"/>
  <c r="GR25" i="54"/>
  <c r="GQ25" i="54"/>
  <c r="GG25" i="54"/>
  <c r="GF25" i="54"/>
  <c r="FV25" i="54"/>
  <c r="FU25" i="54"/>
  <c r="FK25" i="54"/>
  <c r="FJ25" i="54"/>
  <c r="EZ25" i="54"/>
  <c r="EY25" i="54"/>
  <c r="EO25" i="54"/>
  <c r="EN25" i="54"/>
  <c r="ED25" i="54"/>
  <c r="EC25" i="54"/>
  <c r="DS25" i="54"/>
  <c r="DR25" i="54"/>
  <c r="DH25" i="54"/>
  <c r="DG25" i="54"/>
  <c r="CW25" i="54"/>
  <c r="CV25" i="54"/>
  <c r="CL25" i="54"/>
  <c r="CK25" i="54"/>
  <c r="CA25" i="54"/>
  <c r="BZ25" i="54"/>
  <c r="BP25" i="54"/>
  <c r="BO25" i="54"/>
  <c r="BE25" i="54"/>
  <c r="BD25" i="54"/>
  <c r="AT25" i="54"/>
  <c r="AS25" i="54"/>
  <c r="AI25" i="54"/>
  <c r="AH25" i="54"/>
  <c r="X25" i="54"/>
  <c r="W25" i="54"/>
  <c r="M25" i="54"/>
  <c r="L25" i="54"/>
  <c r="L43" i="54" s="1"/>
  <c r="H43" i="54" s="1"/>
  <c r="PZ23" i="54"/>
  <c r="PY23" i="54"/>
  <c r="PO23" i="54"/>
  <c r="PN23" i="54"/>
  <c r="PD23" i="54"/>
  <c r="PC23" i="54"/>
  <c r="OS23" i="54"/>
  <c r="OR23" i="54"/>
  <c r="OH23" i="54"/>
  <c r="OG23" i="54"/>
  <c r="NW23" i="54"/>
  <c r="NV23" i="54"/>
  <c r="NL23" i="54"/>
  <c r="NK23" i="54"/>
  <c r="NA23" i="54"/>
  <c r="MZ23" i="54"/>
  <c r="MP23" i="54"/>
  <c r="MO23" i="54"/>
  <c r="ME23" i="54"/>
  <c r="MD23" i="54"/>
  <c r="LT23" i="54"/>
  <c r="LS23" i="54"/>
  <c r="LI23" i="54"/>
  <c r="LH23" i="54"/>
  <c r="KX23" i="54"/>
  <c r="KW23" i="54"/>
  <c r="KM23" i="54"/>
  <c r="KL23" i="54"/>
  <c r="KB23" i="54"/>
  <c r="KA23" i="54"/>
  <c r="JQ23" i="54"/>
  <c r="JP23" i="54"/>
  <c r="JF23" i="54"/>
  <c r="JE23" i="54"/>
  <c r="IU23" i="54"/>
  <c r="IT23" i="54"/>
  <c r="IJ23" i="54"/>
  <c r="II23" i="54"/>
  <c r="HY23" i="54"/>
  <c r="HX23" i="54"/>
  <c r="HN23" i="54"/>
  <c r="HM23" i="54"/>
  <c r="HC23" i="54"/>
  <c r="HB23" i="54"/>
  <c r="GR23" i="54"/>
  <c r="GQ23" i="54"/>
  <c r="GG23" i="54"/>
  <c r="GF23" i="54"/>
  <c r="FV23" i="54"/>
  <c r="FU23" i="54"/>
  <c r="FK23" i="54"/>
  <c r="FJ23" i="54"/>
  <c r="EZ23" i="54"/>
  <c r="EY23" i="54"/>
  <c r="EO23" i="54"/>
  <c r="EN23" i="54"/>
  <c r="ED23" i="54"/>
  <c r="EC23" i="54"/>
  <c r="DS23" i="54"/>
  <c r="DR23" i="54"/>
  <c r="DH23" i="54"/>
  <c r="DG23" i="54"/>
  <c r="CW23" i="54"/>
  <c r="CV23" i="54"/>
  <c r="CL23" i="54"/>
  <c r="CK23" i="54"/>
  <c r="CA23" i="54"/>
  <c r="BZ23" i="54"/>
  <c r="BP23" i="54"/>
  <c r="BO23" i="54"/>
  <c r="BE23" i="54"/>
  <c r="BD23" i="54"/>
  <c r="AT23" i="54"/>
  <c r="AS23" i="54"/>
  <c r="AI23" i="54"/>
  <c r="AH23" i="54"/>
  <c r="X23" i="54"/>
  <c r="W23" i="54"/>
  <c r="M23" i="54"/>
  <c r="L23" i="54"/>
  <c r="PZ22" i="54"/>
  <c r="PY22" i="54"/>
  <c r="PO22" i="54"/>
  <c r="PN22" i="54"/>
  <c r="PD22" i="54"/>
  <c r="PC22" i="54"/>
  <c r="OS22" i="54"/>
  <c r="OR22" i="54"/>
  <c r="OH22" i="54"/>
  <c r="OG22" i="54"/>
  <c r="NW22" i="54"/>
  <c r="NV22" i="54"/>
  <c r="NL22" i="54"/>
  <c r="NK22" i="54"/>
  <c r="NA22" i="54"/>
  <c r="MZ22" i="54"/>
  <c r="MP22" i="54"/>
  <c r="MO22" i="54"/>
  <c r="ME22" i="54"/>
  <c r="MD22" i="54"/>
  <c r="LT22" i="54"/>
  <c r="LS22" i="54"/>
  <c r="LI22" i="54"/>
  <c r="LH22" i="54"/>
  <c r="KX22" i="54"/>
  <c r="KW22" i="54"/>
  <c r="KM22" i="54"/>
  <c r="KL22" i="54"/>
  <c r="KB22" i="54"/>
  <c r="KA22" i="54"/>
  <c r="JQ22" i="54"/>
  <c r="JP22" i="54"/>
  <c r="JF22" i="54"/>
  <c r="JE22" i="54"/>
  <c r="IU22" i="54"/>
  <c r="IT22" i="54"/>
  <c r="IJ22" i="54"/>
  <c r="II22" i="54"/>
  <c r="HY22" i="54"/>
  <c r="HX22" i="54"/>
  <c r="HN22" i="54"/>
  <c r="HM22" i="54"/>
  <c r="HC22" i="54"/>
  <c r="HB22" i="54"/>
  <c r="GR22" i="54"/>
  <c r="GQ22" i="54"/>
  <c r="GG22" i="54"/>
  <c r="GF22" i="54"/>
  <c r="FV22" i="54"/>
  <c r="FU22" i="54"/>
  <c r="FK22" i="54"/>
  <c r="FJ22" i="54"/>
  <c r="EZ22" i="54"/>
  <c r="EY22" i="54"/>
  <c r="EO22" i="54"/>
  <c r="EN22" i="54"/>
  <c r="ED22" i="54"/>
  <c r="EC22" i="54"/>
  <c r="DS22" i="54"/>
  <c r="DR22" i="54"/>
  <c r="DH22" i="54"/>
  <c r="DG22" i="54"/>
  <c r="CW22" i="54"/>
  <c r="CV22" i="54"/>
  <c r="CL22" i="54"/>
  <c r="CK22" i="54"/>
  <c r="CA22" i="54"/>
  <c r="BZ22" i="54"/>
  <c r="BP22" i="54"/>
  <c r="BO22" i="54"/>
  <c r="BE22" i="54"/>
  <c r="BD22" i="54"/>
  <c r="AT22" i="54"/>
  <c r="AS22" i="54"/>
  <c r="AI22" i="54"/>
  <c r="AH22" i="54"/>
  <c r="X22" i="54"/>
  <c r="W22" i="54"/>
  <c r="M22" i="54"/>
  <c r="L22" i="54"/>
  <c r="PZ21" i="54"/>
  <c r="PY21" i="54"/>
  <c r="PO21" i="54"/>
  <c r="PN21" i="54"/>
  <c r="PD21" i="54"/>
  <c r="PC21" i="54"/>
  <c r="OS21" i="54"/>
  <c r="OR21" i="54"/>
  <c r="OH21" i="54"/>
  <c r="OG21" i="54"/>
  <c r="NW21" i="54"/>
  <c r="NV21" i="54"/>
  <c r="NL21" i="54"/>
  <c r="NK21" i="54"/>
  <c r="NA21" i="54"/>
  <c r="MZ21" i="54"/>
  <c r="MP21" i="54"/>
  <c r="MO21" i="54"/>
  <c r="ME21" i="54"/>
  <c r="MD21" i="54"/>
  <c r="LT21" i="54"/>
  <c r="LS21" i="54"/>
  <c r="LI21" i="54"/>
  <c r="LH21" i="54"/>
  <c r="KX21" i="54"/>
  <c r="KW21" i="54"/>
  <c r="KM21" i="54"/>
  <c r="KL21" i="54"/>
  <c r="KB21" i="54"/>
  <c r="KA21" i="54"/>
  <c r="JQ21" i="54"/>
  <c r="JP21" i="54"/>
  <c r="JF21" i="54"/>
  <c r="JE21" i="54"/>
  <c r="IU21" i="54"/>
  <c r="IT21" i="54"/>
  <c r="IJ21" i="54"/>
  <c r="II21" i="54"/>
  <c r="HY21" i="54"/>
  <c r="HX21" i="54"/>
  <c r="HN21" i="54"/>
  <c r="HM21" i="54"/>
  <c r="HC21" i="54"/>
  <c r="HB21" i="54"/>
  <c r="GR21" i="54"/>
  <c r="GQ21" i="54"/>
  <c r="GG21" i="54"/>
  <c r="GF21" i="54"/>
  <c r="FV21" i="54"/>
  <c r="FU21" i="54"/>
  <c r="FK21" i="54"/>
  <c r="FJ21" i="54"/>
  <c r="EZ21" i="54"/>
  <c r="EY21" i="54"/>
  <c r="EO21" i="54"/>
  <c r="EN21" i="54"/>
  <c r="ED21" i="54"/>
  <c r="EC21" i="54"/>
  <c r="DS21" i="54"/>
  <c r="DR21" i="54"/>
  <c r="DH21" i="54"/>
  <c r="DG21" i="54"/>
  <c r="CW21" i="54"/>
  <c r="CV21" i="54"/>
  <c r="CL21" i="54"/>
  <c r="CK21" i="54"/>
  <c r="CA21" i="54"/>
  <c r="BZ21" i="54"/>
  <c r="BP21" i="54"/>
  <c r="BO21" i="54"/>
  <c r="BE21" i="54"/>
  <c r="BD21" i="54"/>
  <c r="AT21" i="54"/>
  <c r="AS21" i="54"/>
  <c r="AI21" i="54"/>
  <c r="AH21" i="54"/>
  <c r="X21" i="54"/>
  <c r="W21" i="54"/>
  <c r="M21" i="54"/>
  <c r="L21" i="54"/>
  <c r="PZ20" i="54"/>
  <c r="PY20" i="54"/>
  <c r="PO20" i="54"/>
  <c r="PN20" i="54"/>
  <c r="PD20" i="54"/>
  <c r="PC20" i="54"/>
  <c r="OS20" i="54"/>
  <c r="OR20" i="54"/>
  <c r="OH20" i="54"/>
  <c r="OG20" i="54"/>
  <c r="NW20" i="54"/>
  <c r="NV20" i="54"/>
  <c r="NL20" i="54"/>
  <c r="NK20" i="54"/>
  <c r="NA20" i="54"/>
  <c r="MZ20" i="54"/>
  <c r="MP20" i="54"/>
  <c r="MO20" i="54"/>
  <c r="ME20" i="54"/>
  <c r="MD20" i="54"/>
  <c r="LT20" i="54"/>
  <c r="LS20" i="54"/>
  <c r="LI20" i="54"/>
  <c r="LH20" i="54"/>
  <c r="KX20" i="54"/>
  <c r="KW20" i="54"/>
  <c r="KM20" i="54"/>
  <c r="KL20" i="54"/>
  <c r="KB20" i="54"/>
  <c r="KA20" i="54"/>
  <c r="JQ20" i="54"/>
  <c r="JP20" i="54"/>
  <c r="JF20" i="54"/>
  <c r="JE20" i="54"/>
  <c r="IU20" i="54"/>
  <c r="IT20" i="54"/>
  <c r="IJ20" i="54"/>
  <c r="II20" i="54"/>
  <c r="HY20" i="54"/>
  <c r="HX20" i="54"/>
  <c r="HN20" i="54"/>
  <c r="HM20" i="54"/>
  <c r="HC20" i="54"/>
  <c r="HB20" i="54"/>
  <c r="GR20" i="54"/>
  <c r="GQ20" i="54"/>
  <c r="GG20" i="54"/>
  <c r="GF20" i="54"/>
  <c r="FV20" i="54"/>
  <c r="FU20" i="54"/>
  <c r="FK20" i="54"/>
  <c r="FJ20" i="54"/>
  <c r="EZ20" i="54"/>
  <c r="EY20" i="54"/>
  <c r="EO20" i="54"/>
  <c r="EN20" i="54"/>
  <c r="ED20" i="54"/>
  <c r="EC20" i="54"/>
  <c r="DS20" i="54"/>
  <c r="DR20" i="54"/>
  <c r="DH20" i="54"/>
  <c r="DG20" i="54"/>
  <c r="CW20" i="54"/>
  <c r="CV20" i="54"/>
  <c r="CL20" i="54"/>
  <c r="CK20" i="54"/>
  <c r="CA20" i="54"/>
  <c r="BZ20" i="54"/>
  <c r="BP20" i="54"/>
  <c r="BO20" i="54"/>
  <c r="BE20" i="54"/>
  <c r="BD20" i="54"/>
  <c r="AT20" i="54"/>
  <c r="AS20" i="54"/>
  <c r="AI20" i="54"/>
  <c r="AH20" i="54"/>
  <c r="X20" i="54"/>
  <c r="W20" i="54"/>
  <c r="M20" i="54"/>
  <c r="L20" i="54"/>
  <c r="PZ19" i="54"/>
  <c r="PY19" i="54"/>
  <c r="PO19" i="54"/>
  <c r="PN19" i="54"/>
  <c r="PD19" i="54"/>
  <c r="PC19" i="54"/>
  <c r="OS19" i="54"/>
  <c r="OR19" i="54"/>
  <c r="OH19" i="54"/>
  <c r="OG19" i="54"/>
  <c r="NW19" i="54"/>
  <c r="NV19" i="54"/>
  <c r="NL19" i="54"/>
  <c r="NK19" i="54"/>
  <c r="NA19" i="54"/>
  <c r="MZ19" i="54"/>
  <c r="MP19" i="54"/>
  <c r="MO19" i="54"/>
  <c r="ME19" i="54"/>
  <c r="MD19" i="54"/>
  <c r="LT19" i="54"/>
  <c r="LS19" i="54"/>
  <c r="LI19" i="54"/>
  <c r="LH19" i="54"/>
  <c r="KX19" i="54"/>
  <c r="KW19" i="54"/>
  <c r="KM19" i="54"/>
  <c r="KL19" i="54"/>
  <c r="KB19" i="54"/>
  <c r="KA19" i="54"/>
  <c r="JQ19" i="54"/>
  <c r="JP19" i="54"/>
  <c r="JF19" i="54"/>
  <c r="JE19" i="54"/>
  <c r="IU19" i="54"/>
  <c r="IT19" i="54"/>
  <c r="IJ19" i="54"/>
  <c r="II19" i="54"/>
  <c r="HY19" i="54"/>
  <c r="HX19" i="54"/>
  <c r="HN19" i="54"/>
  <c r="HM19" i="54"/>
  <c r="HC19" i="54"/>
  <c r="HB19" i="54"/>
  <c r="GR19" i="54"/>
  <c r="GQ19" i="54"/>
  <c r="GG19" i="54"/>
  <c r="GF19" i="54"/>
  <c r="FV19" i="54"/>
  <c r="FU19" i="54"/>
  <c r="FK19" i="54"/>
  <c r="FJ19" i="54"/>
  <c r="EZ19" i="54"/>
  <c r="EY19" i="54"/>
  <c r="EO19" i="54"/>
  <c r="EN19" i="54"/>
  <c r="ED19" i="54"/>
  <c r="EC19" i="54"/>
  <c r="DS19" i="54"/>
  <c r="DR19" i="54"/>
  <c r="DH19" i="54"/>
  <c r="DG19" i="54"/>
  <c r="CW19" i="54"/>
  <c r="CV19" i="54"/>
  <c r="CL19" i="54"/>
  <c r="CK19" i="54"/>
  <c r="CA19" i="54"/>
  <c r="BZ19" i="54"/>
  <c r="BP19" i="54"/>
  <c r="BO19" i="54"/>
  <c r="BE19" i="54"/>
  <c r="BD19" i="54"/>
  <c r="AT19" i="54"/>
  <c r="AS19" i="54"/>
  <c r="AI19" i="54"/>
  <c r="AH19" i="54"/>
  <c r="X19" i="54"/>
  <c r="W19" i="54"/>
  <c r="M19" i="54"/>
  <c r="L19" i="54"/>
  <c r="PZ18" i="54"/>
  <c r="PY18" i="54"/>
  <c r="PO18" i="54"/>
  <c r="PN18" i="54"/>
  <c r="PD18" i="54"/>
  <c r="PC18" i="54"/>
  <c r="OS18" i="54"/>
  <c r="OR18" i="54"/>
  <c r="OH18" i="54"/>
  <c r="OG18" i="54"/>
  <c r="NW18" i="54"/>
  <c r="NV18" i="54"/>
  <c r="NL18" i="54"/>
  <c r="NK18" i="54"/>
  <c r="NA18" i="54"/>
  <c r="MZ18" i="54"/>
  <c r="MP18" i="54"/>
  <c r="MO18" i="54"/>
  <c r="ME18" i="54"/>
  <c r="MD18" i="54"/>
  <c r="LT18" i="54"/>
  <c r="LS18" i="54"/>
  <c r="LI18" i="54"/>
  <c r="LH18" i="54"/>
  <c r="KX18" i="54"/>
  <c r="KW18" i="54"/>
  <c r="KM18" i="54"/>
  <c r="KL18" i="54"/>
  <c r="KB18" i="54"/>
  <c r="KA18" i="54"/>
  <c r="JQ18" i="54"/>
  <c r="JP18" i="54"/>
  <c r="JF18" i="54"/>
  <c r="JE18" i="54"/>
  <c r="IU18" i="54"/>
  <c r="IT18" i="54"/>
  <c r="IJ18" i="54"/>
  <c r="II18" i="54"/>
  <c r="HY18" i="54"/>
  <c r="HX18" i="54"/>
  <c r="HN18" i="54"/>
  <c r="HM18" i="54"/>
  <c r="HC18" i="54"/>
  <c r="HB18" i="54"/>
  <c r="GR18" i="54"/>
  <c r="GQ18" i="54"/>
  <c r="GG18" i="54"/>
  <c r="GF18" i="54"/>
  <c r="FV18" i="54"/>
  <c r="FU18" i="54"/>
  <c r="FK18" i="54"/>
  <c r="FJ18" i="54"/>
  <c r="EZ18" i="54"/>
  <c r="EY18" i="54"/>
  <c r="EO18" i="54"/>
  <c r="EN18" i="54"/>
  <c r="ED18" i="54"/>
  <c r="EC18" i="54"/>
  <c r="DS18" i="54"/>
  <c r="DR18" i="54"/>
  <c r="DH18" i="54"/>
  <c r="DG18" i="54"/>
  <c r="CW18" i="54"/>
  <c r="CV18" i="54"/>
  <c r="CL18" i="54"/>
  <c r="CK18" i="54"/>
  <c r="CA18" i="54"/>
  <c r="BZ18" i="54"/>
  <c r="BP18" i="54"/>
  <c r="BO18" i="54"/>
  <c r="BE18" i="54"/>
  <c r="BD18" i="54"/>
  <c r="AT18" i="54"/>
  <c r="AS18" i="54"/>
  <c r="AI18" i="54"/>
  <c r="AH18" i="54"/>
  <c r="X18" i="54"/>
  <c r="W18" i="54"/>
  <c r="M18" i="54"/>
  <c r="L18" i="54"/>
  <c r="PZ17" i="54"/>
  <c r="PY17" i="54"/>
  <c r="PO17" i="54"/>
  <c r="PN17" i="54"/>
  <c r="PD17" i="54"/>
  <c r="PC17" i="54"/>
  <c r="OS17" i="54"/>
  <c r="OR17" i="54"/>
  <c r="OH17" i="54"/>
  <c r="OG17" i="54"/>
  <c r="NW17" i="54"/>
  <c r="NV17" i="54"/>
  <c r="NL17" i="54"/>
  <c r="NK17" i="54"/>
  <c r="NA17" i="54"/>
  <c r="MZ17" i="54"/>
  <c r="MP17" i="54"/>
  <c r="MO17" i="54"/>
  <c r="ME17" i="54"/>
  <c r="MD17" i="54"/>
  <c r="LT17" i="54"/>
  <c r="LS17" i="54"/>
  <c r="LI17" i="54"/>
  <c r="LH17" i="54"/>
  <c r="KX17" i="54"/>
  <c r="KW17" i="54"/>
  <c r="KM17" i="54"/>
  <c r="KL17" i="54"/>
  <c r="KB17" i="54"/>
  <c r="KA17" i="54"/>
  <c r="JQ17" i="54"/>
  <c r="JP17" i="54"/>
  <c r="JF17" i="54"/>
  <c r="JE17" i="54"/>
  <c r="IU17" i="54"/>
  <c r="IT17" i="54"/>
  <c r="IJ17" i="54"/>
  <c r="II17" i="54"/>
  <c r="HY17" i="54"/>
  <c r="HX17" i="54"/>
  <c r="HN17" i="54"/>
  <c r="HM17" i="54"/>
  <c r="HC17" i="54"/>
  <c r="HB17" i="54"/>
  <c r="GR17" i="54"/>
  <c r="GQ17" i="54"/>
  <c r="GG17" i="54"/>
  <c r="GF17" i="54"/>
  <c r="FV17" i="54"/>
  <c r="FU17" i="54"/>
  <c r="FK17" i="54"/>
  <c r="FJ17" i="54"/>
  <c r="EZ17" i="54"/>
  <c r="EY17" i="54"/>
  <c r="EO17" i="54"/>
  <c r="EN17" i="54"/>
  <c r="ED17" i="54"/>
  <c r="EC17" i="54"/>
  <c r="DS17" i="54"/>
  <c r="DR17" i="54"/>
  <c r="DH17" i="54"/>
  <c r="DG17" i="54"/>
  <c r="CW17" i="54"/>
  <c r="CV17" i="54"/>
  <c r="CL17" i="54"/>
  <c r="CK17" i="54"/>
  <c r="CA17" i="54"/>
  <c r="BZ17" i="54"/>
  <c r="BP17" i="54"/>
  <c r="BO17" i="54"/>
  <c r="BE17" i="54"/>
  <c r="BD17" i="54"/>
  <c r="AT17" i="54"/>
  <c r="AS17" i="54"/>
  <c r="AI17" i="54"/>
  <c r="AH17" i="54"/>
  <c r="X17" i="54"/>
  <c r="W17" i="54"/>
  <c r="M17" i="54"/>
  <c r="L17" i="54"/>
  <c r="PZ16" i="54"/>
  <c r="PY16" i="54"/>
  <c r="PO16" i="54"/>
  <c r="PN16" i="54"/>
  <c r="PD16" i="54"/>
  <c r="PC16" i="54"/>
  <c r="OS16" i="54"/>
  <c r="OR16" i="54"/>
  <c r="OH16" i="54"/>
  <c r="OG16" i="54"/>
  <c r="NW16" i="54"/>
  <c r="NV16" i="54"/>
  <c r="NL16" i="54"/>
  <c r="NK16" i="54"/>
  <c r="NA16" i="54"/>
  <c r="MZ16" i="54"/>
  <c r="MP16" i="54"/>
  <c r="MO16" i="54"/>
  <c r="ME16" i="54"/>
  <c r="MD16" i="54"/>
  <c r="LT16" i="54"/>
  <c r="LS16" i="54"/>
  <c r="LI16" i="54"/>
  <c r="LH16" i="54"/>
  <c r="KX16" i="54"/>
  <c r="KW16" i="54"/>
  <c r="KM16" i="54"/>
  <c r="KL16" i="54"/>
  <c r="KB16" i="54"/>
  <c r="KA16" i="54"/>
  <c r="JQ16" i="54"/>
  <c r="JP16" i="54"/>
  <c r="JF16" i="54"/>
  <c r="JE16" i="54"/>
  <c r="IU16" i="54"/>
  <c r="IT16" i="54"/>
  <c r="IJ16" i="54"/>
  <c r="II16" i="54"/>
  <c r="HY16" i="54"/>
  <c r="HX16" i="54"/>
  <c r="HN16" i="54"/>
  <c r="HM16" i="54"/>
  <c r="HC16" i="54"/>
  <c r="HB16" i="54"/>
  <c r="GR16" i="54"/>
  <c r="GQ16" i="54"/>
  <c r="GG16" i="54"/>
  <c r="GF16" i="54"/>
  <c r="FV16" i="54"/>
  <c r="FU16" i="54"/>
  <c r="FK16" i="54"/>
  <c r="FJ16" i="54"/>
  <c r="EZ16" i="54"/>
  <c r="EY16" i="54"/>
  <c r="EO16" i="54"/>
  <c r="EN16" i="54"/>
  <c r="ED16" i="54"/>
  <c r="EC16" i="54"/>
  <c r="DS16" i="54"/>
  <c r="DR16" i="54"/>
  <c r="DH16" i="54"/>
  <c r="DG16" i="54"/>
  <c r="CW16" i="54"/>
  <c r="CV16" i="54"/>
  <c r="CL16" i="54"/>
  <c r="CK16" i="54"/>
  <c r="CA16" i="54"/>
  <c r="BZ16" i="54"/>
  <c r="BP16" i="54"/>
  <c r="BO16" i="54"/>
  <c r="BE16" i="54"/>
  <c r="BD16" i="54"/>
  <c r="AT16" i="54"/>
  <c r="AS16" i="54"/>
  <c r="AI16" i="54"/>
  <c r="AH16" i="54"/>
  <c r="X16" i="54"/>
  <c r="W16" i="54"/>
  <c r="M16" i="54"/>
  <c r="L16" i="54"/>
  <c r="PZ15" i="54"/>
  <c r="PY15" i="54"/>
  <c r="PY24" i="54" s="1"/>
  <c r="PU24" i="54" s="1"/>
  <c r="PO15" i="54"/>
  <c r="PN15" i="54"/>
  <c r="PN24" i="54" s="1"/>
  <c r="PJ24" i="54" s="1"/>
  <c r="PD15" i="54"/>
  <c r="PC15" i="54"/>
  <c r="PC24" i="54" s="1"/>
  <c r="OY24" i="54" s="1"/>
  <c r="OS15" i="54"/>
  <c r="OR15" i="54"/>
  <c r="OR24" i="54" s="1"/>
  <c r="ON24" i="54" s="1"/>
  <c r="OH15" i="54"/>
  <c r="OG15" i="54"/>
  <c r="OG24" i="54" s="1"/>
  <c r="OC24" i="54" s="1"/>
  <c r="NW15" i="54"/>
  <c r="NV15" i="54"/>
  <c r="NV24" i="54" s="1"/>
  <c r="NR24" i="54" s="1"/>
  <c r="NL15" i="54"/>
  <c r="NK15" i="54"/>
  <c r="NK24" i="54" s="1"/>
  <c r="NG24" i="54" s="1"/>
  <c r="NA15" i="54"/>
  <c r="MZ15" i="54"/>
  <c r="MZ24" i="54" s="1"/>
  <c r="MV24" i="54" s="1"/>
  <c r="MP15" i="54"/>
  <c r="MO15" i="54"/>
  <c r="MO24" i="54" s="1"/>
  <c r="MK24" i="54" s="1"/>
  <c r="ME15" i="54"/>
  <c r="MD15" i="54"/>
  <c r="MD24" i="54" s="1"/>
  <c r="LZ24" i="54" s="1"/>
  <c r="LT15" i="54"/>
  <c r="LS15" i="54"/>
  <c r="LS24" i="54" s="1"/>
  <c r="LO24" i="54" s="1"/>
  <c r="LI15" i="54"/>
  <c r="LH15" i="54"/>
  <c r="LH24" i="54" s="1"/>
  <c r="LD24" i="54" s="1"/>
  <c r="KX15" i="54"/>
  <c r="KW15" i="54"/>
  <c r="KW24" i="54" s="1"/>
  <c r="KS24" i="54" s="1"/>
  <c r="KM15" i="54"/>
  <c r="KL15" i="54"/>
  <c r="KL24" i="54" s="1"/>
  <c r="KH24" i="54" s="1"/>
  <c r="KB15" i="54"/>
  <c r="KA15" i="54"/>
  <c r="KA24" i="54" s="1"/>
  <c r="JW24" i="54" s="1"/>
  <c r="JQ15" i="54"/>
  <c r="JP15" i="54"/>
  <c r="JP24" i="54" s="1"/>
  <c r="JL24" i="54" s="1"/>
  <c r="JF15" i="54"/>
  <c r="JE15" i="54"/>
  <c r="JE24" i="54" s="1"/>
  <c r="JA24" i="54" s="1"/>
  <c r="IU15" i="54"/>
  <c r="IT15" i="54"/>
  <c r="IT24" i="54" s="1"/>
  <c r="IP24" i="54" s="1"/>
  <c r="IJ15" i="54"/>
  <c r="II15" i="54"/>
  <c r="II24" i="54" s="1"/>
  <c r="IE24" i="54" s="1"/>
  <c r="HY15" i="54"/>
  <c r="HX15" i="54"/>
  <c r="HX24" i="54" s="1"/>
  <c r="HT24" i="54" s="1"/>
  <c r="HN15" i="54"/>
  <c r="HM15" i="54"/>
  <c r="HM24" i="54" s="1"/>
  <c r="HI24" i="54" s="1"/>
  <c r="HC15" i="54"/>
  <c r="HB15" i="54"/>
  <c r="HB24" i="54" s="1"/>
  <c r="GX24" i="54" s="1"/>
  <c r="GR15" i="54"/>
  <c r="GQ15" i="54"/>
  <c r="GQ24" i="54" s="1"/>
  <c r="GM24" i="54" s="1"/>
  <c r="GG15" i="54"/>
  <c r="GF15" i="54"/>
  <c r="GF24" i="54" s="1"/>
  <c r="GB24" i="54" s="1"/>
  <c r="FV15" i="54"/>
  <c r="FU15" i="54"/>
  <c r="FU24" i="54" s="1"/>
  <c r="FQ24" i="54" s="1"/>
  <c r="FK15" i="54"/>
  <c r="FJ15" i="54"/>
  <c r="FJ24" i="54" s="1"/>
  <c r="FF24" i="54" s="1"/>
  <c r="EZ15" i="54"/>
  <c r="EY15" i="54"/>
  <c r="EY24" i="54" s="1"/>
  <c r="EU24" i="54" s="1"/>
  <c r="EO15" i="54"/>
  <c r="EN15" i="54"/>
  <c r="EN24" i="54" s="1"/>
  <c r="EJ24" i="54" s="1"/>
  <c r="ED15" i="54"/>
  <c r="EC15" i="54"/>
  <c r="EC24" i="54" s="1"/>
  <c r="DY24" i="54" s="1"/>
  <c r="DS15" i="54"/>
  <c r="DR15" i="54"/>
  <c r="DR24" i="54" s="1"/>
  <c r="DN24" i="54" s="1"/>
  <c r="DH15" i="54"/>
  <c r="DG15" i="54"/>
  <c r="DG24" i="54" s="1"/>
  <c r="DC24" i="54" s="1"/>
  <c r="CW15" i="54"/>
  <c r="CV15" i="54"/>
  <c r="CV24" i="54" s="1"/>
  <c r="CR24" i="54" s="1"/>
  <c r="CL15" i="54"/>
  <c r="CK15" i="54"/>
  <c r="CK24" i="54" s="1"/>
  <c r="CG24" i="54" s="1"/>
  <c r="CA15" i="54"/>
  <c r="BZ15" i="54"/>
  <c r="BZ24" i="54" s="1"/>
  <c r="BV24" i="54" s="1"/>
  <c r="BP15" i="54"/>
  <c r="BO15" i="54"/>
  <c r="BO24" i="54" s="1"/>
  <c r="BK24" i="54" s="1"/>
  <c r="BE15" i="54"/>
  <c r="BD15" i="54"/>
  <c r="BD24" i="54" s="1"/>
  <c r="AZ24" i="54" s="1"/>
  <c r="AT15" i="54"/>
  <c r="AS15" i="54"/>
  <c r="AS24" i="54" s="1"/>
  <c r="AO24" i="54" s="1"/>
  <c r="AI15" i="54"/>
  <c r="AH15" i="54"/>
  <c r="AH24" i="54" s="1"/>
  <c r="AD24" i="54" s="1"/>
  <c r="X15" i="54"/>
  <c r="W15" i="54"/>
  <c r="W24" i="54" s="1"/>
  <c r="S24" i="54" s="1"/>
  <c r="M15" i="54"/>
  <c r="L15" i="54"/>
  <c r="L24" i="54" s="1"/>
  <c r="H24" i="54" s="1"/>
  <c r="PZ13" i="54"/>
  <c r="PY13" i="54"/>
  <c r="PO13" i="54"/>
  <c r="PN13" i="54"/>
  <c r="PD13" i="54"/>
  <c r="PC13" i="54"/>
  <c r="OS13" i="54"/>
  <c r="OR13" i="54"/>
  <c r="OH13" i="54"/>
  <c r="OG13" i="54"/>
  <c r="NW13" i="54"/>
  <c r="NV13" i="54"/>
  <c r="NL13" i="54"/>
  <c r="NK13" i="54"/>
  <c r="NA13" i="54"/>
  <c r="MZ13" i="54"/>
  <c r="MP13" i="54"/>
  <c r="MO13" i="54"/>
  <c r="ME13" i="54"/>
  <c r="MD13" i="54"/>
  <c r="LT13" i="54"/>
  <c r="LS13" i="54"/>
  <c r="LI13" i="54"/>
  <c r="LH13" i="54"/>
  <c r="KX13" i="54"/>
  <c r="KW13" i="54"/>
  <c r="KM13" i="54"/>
  <c r="KL13" i="54"/>
  <c r="KB13" i="54"/>
  <c r="KA13" i="54"/>
  <c r="JQ13" i="54"/>
  <c r="JP13" i="54"/>
  <c r="JF13" i="54"/>
  <c r="JE13" i="54"/>
  <c r="IU13" i="54"/>
  <c r="IT13" i="54"/>
  <c r="IJ13" i="54"/>
  <c r="II13" i="54"/>
  <c r="HY13" i="54"/>
  <c r="HX13" i="54"/>
  <c r="HN13" i="54"/>
  <c r="HM13" i="54"/>
  <c r="HC13" i="54"/>
  <c r="HB13" i="54"/>
  <c r="GR13" i="54"/>
  <c r="GQ13" i="54"/>
  <c r="GG13" i="54"/>
  <c r="GF13" i="54"/>
  <c r="FV13" i="54"/>
  <c r="FU13" i="54"/>
  <c r="FK13" i="54"/>
  <c r="FJ13" i="54"/>
  <c r="EZ13" i="54"/>
  <c r="EY13" i="54"/>
  <c r="EO13" i="54"/>
  <c r="EN13" i="54"/>
  <c r="ED13" i="54"/>
  <c r="EC13" i="54"/>
  <c r="DS13" i="54"/>
  <c r="DR13" i="54"/>
  <c r="DH13" i="54"/>
  <c r="DG13" i="54"/>
  <c r="CW13" i="54"/>
  <c r="CV13" i="54"/>
  <c r="CL13" i="54"/>
  <c r="CK13" i="54"/>
  <c r="CA13" i="54"/>
  <c r="BZ13" i="54"/>
  <c r="BP13" i="54"/>
  <c r="BO13" i="54"/>
  <c r="BE13" i="54"/>
  <c r="BD13" i="54"/>
  <c r="AT13" i="54"/>
  <c r="AS13" i="54"/>
  <c r="AI13" i="54"/>
  <c r="AH13" i="54"/>
  <c r="X13" i="54"/>
  <c r="W13" i="54"/>
  <c r="M13" i="54"/>
  <c r="L13" i="54"/>
  <c r="PZ12" i="54"/>
  <c r="PY12" i="54"/>
  <c r="PO12" i="54"/>
  <c r="PN12" i="54"/>
  <c r="PD12" i="54"/>
  <c r="PC12" i="54"/>
  <c r="OS12" i="54"/>
  <c r="OR12" i="54"/>
  <c r="OH12" i="54"/>
  <c r="OG12" i="54"/>
  <c r="NW12" i="54"/>
  <c r="NV12" i="54"/>
  <c r="NL12" i="54"/>
  <c r="NK12" i="54"/>
  <c r="NA12" i="54"/>
  <c r="MZ12" i="54"/>
  <c r="MP12" i="54"/>
  <c r="MO12" i="54"/>
  <c r="ME12" i="54"/>
  <c r="MD12" i="54"/>
  <c r="LT12" i="54"/>
  <c r="LS12" i="54"/>
  <c r="LI12" i="54"/>
  <c r="LH12" i="54"/>
  <c r="KX12" i="54"/>
  <c r="KW12" i="54"/>
  <c r="KM12" i="54"/>
  <c r="KL12" i="54"/>
  <c r="KB12" i="54"/>
  <c r="KA12" i="54"/>
  <c r="JQ12" i="54"/>
  <c r="JP12" i="54"/>
  <c r="JF12" i="54"/>
  <c r="JE12" i="54"/>
  <c r="IU12" i="54"/>
  <c r="IT12" i="54"/>
  <c r="IJ12" i="54"/>
  <c r="II12" i="54"/>
  <c r="HY12" i="54"/>
  <c r="HX12" i="54"/>
  <c r="HN12" i="54"/>
  <c r="HM12" i="54"/>
  <c r="HC12" i="54"/>
  <c r="HB12" i="54"/>
  <c r="GR12" i="54"/>
  <c r="GQ12" i="54"/>
  <c r="GG12" i="54"/>
  <c r="GF12" i="54"/>
  <c r="FV12" i="54"/>
  <c r="FU12" i="54"/>
  <c r="FK12" i="54"/>
  <c r="FJ12" i="54"/>
  <c r="EZ12" i="54"/>
  <c r="EY12" i="54"/>
  <c r="EO12" i="54"/>
  <c r="EN12" i="54"/>
  <c r="ED12" i="54"/>
  <c r="EC12" i="54"/>
  <c r="DS12" i="54"/>
  <c r="DR12" i="54"/>
  <c r="DH12" i="54"/>
  <c r="DG12" i="54"/>
  <c r="CW12" i="54"/>
  <c r="CV12" i="54"/>
  <c r="CL12" i="54"/>
  <c r="CK12" i="54"/>
  <c r="CA12" i="54"/>
  <c r="BZ12" i="54"/>
  <c r="BP12" i="54"/>
  <c r="BO12" i="54"/>
  <c r="BE12" i="54"/>
  <c r="BD12" i="54"/>
  <c r="AT12" i="54"/>
  <c r="AS12" i="54"/>
  <c r="AI12" i="54"/>
  <c r="AH12" i="54"/>
  <c r="X12" i="54"/>
  <c r="W12" i="54"/>
  <c r="M12" i="54"/>
  <c r="L12" i="54"/>
  <c r="PZ11" i="54"/>
  <c r="PY11" i="54"/>
  <c r="PO11" i="54"/>
  <c r="PN11" i="54"/>
  <c r="PD11" i="54"/>
  <c r="PC11" i="54"/>
  <c r="OS11" i="54"/>
  <c r="OR11" i="54"/>
  <c r="OH11" i="54"/>
  <c r="OG11" i="54"/>
  <c r="NW11" i="54"/>
  <c r="NV11" i="54"/>
  <c r="NL11" i="54"/>
  <c r="NK11" i="54"/>
  <c r="NA11" i="54"/>
  <c r="MZ11" i="54"/>
  <c r="MP11" i="54"/>
  <c r="MO11" i="54"/>
  <c r="ME11" i="54"/>
  <c r="MD11" i="54"/>
  <c r="LT11" i="54"/>
  <c r="LS11" i="54"/>
  <c r="LI11" i="54"/>
  <c r="LH11" i="54"/>
  <c r="KX11" i="54"/>
  <c r="KW11" i="54"/>
  <c r="KM11" i="54"/>
  <c r="KL11" i="54"/>
  <c r="KB11" i="54"/>
  <c r="KA11" i="54"/>
  <c r="JQ11" i="54"/>
  <c r="JP11" i="54"/>
  <c r="JF11" i="54"/>
  <c r="JE11" i="54"/>
  <c r="IU11" i="54"/>
  <c r="IT11" i="54"/>
  <c r="IJ11" i="54"/>
  <c r="II11" i="54"/>
  <c r="HY11" i="54"/>
  <c r="HX11" i="54"/>
  <c r="HN11" i="54"/>
  <c r="HM11" i="54"/>
  <c r="HC11" i="54"/>
  <c r="HB11" i="54"/>
  <c r="GR11" i="54"/>
  <c r="GQ11" i="54"/>
  <c r="GG11" i="54"/>
  <c r="GF11" i="54"/>
  <c r="FV11" i="54"/>
  <c r="FU11" i="54"/>
  <c r="FK11" i="54"/>
  <c r="FJ11" i="54"/>
  <c r="EZ11" i="54"/>
  <c r="EY11" i="54"/>
  <c r="EO11" i="54"/>
  <c r="EN11" i="54"/>
  <c r="ED11" i="54"/>
  <c r="EC11" i="54"/>
  <c r="DS11" i="54"/>
  <c r="DR11" i="54"/>
  <c r="DH11" i="54"/>
  <c r="DG11" i="54"/>
  <c r="CW11" i="54"/>
  <c r="CV11" i="54"/>
  <c r="CL11" i="54"/>
  <c r="CK11" i="54"/>
  <c r="CA11" i="54"/>
  <c r="BZ11" i="54"/>
  <c r="BP11" i="54"/>
  <c r="BO11" i="54"/>
  <c r="BE11" i="54"/>
  <c r="BD11" i="54"/>
  <c r="AT11" i="54"/>
  <c r="AS11" i="54"/>
  <c r="AI11" i="54"/>
  <c r="AH11" i="54"/>
  <c r="X11" i="54"/>
  <c r="W11" i="54"/>
  <c r="M11" i="54"/>
  <c r="L11" i="54"/>
  <c r="PZ10" i="54"/>
  <c r="PY10" i="54"/>
  <c r="PO10" i="54"/>
  <c r="PN10" i="54"/>
  <c r="PD10" i="54"/>
  <c r="PC10" i="54"/>
  <c r="OS10" i="54"/>
  <c r="OR10" i="54"/>
  <c r="OH10" i="54"/>
  <c r="OG10" i="54"/>
  <c r="NW10" i="54"/>
  <c r="NV10" i="54"/>
  <c r="NL10" i="54"/>
  <c r="NK10" i="54"/>
  <c r="NA10" i="54"/>
  <c r="MZ10" i="54"/>
  <c r="MP10" i="54"/>
  <c r="MO10" i="54"/>
  <c r="ME10" i="54"/>
  <c r="MD10" i="54"/>
  <c r="LT10" i="54"/>
  <c r="LS10" i="54"/>
  <c r="LI10" i="54"/>
  <c r="LH10" i="54"/>
  <c r="KX10" i="54"/>
  <c r="KW10" i="54"/>
  <c r="KM10" i="54"/>
  <c r="KL10" i="54"/>
  <c r="KB10" i="54"/>
  <c r="KA10" i="54"/>
  <c r="JQ10" i="54"/>
  <c r="JP10" i="54"/>
  <c r="JF10" i="54"/>
  <c r="JE10" i="54"/>
  <c r="IU10" i="54"/>
  <c r="IT10" i="54"/>
  <c r="IJ10" i="54"/>
  <c r="II10" i="54"/>
  <c r="HY10" i="54"/>
  <c r="HX10" i="54"/>
  <c r="HN10" i="54"/>
  <c r="HM10" i="54"/>
  <c r="HC10" i="54"/>
  <c r="HB10" i="54"/>
  <c r="GR10" i="54"/>
  <c r="GQ10" i="54"/>
  <c r="GG10" i="54"/>
  <c r="GF10" i="54"/>
  <c r="FV10" i="54"/>
  <c r="FU10" i="54"/>
  <c r="FK10" i="54"/>
  <c r="FJ10" i="54"/>
  <c r="EZ10" i="54"/>
  <c r="EY10" i="54"/>
  <c r="EO10" i="54"/>
  <c r="EN10" i="54"/>
  <c r="ED10" i="54"/>
  <c r="EC10" i="54"/>
  <c r="DS10" i="54"/>
  <c r="DR10" i="54"/>
  <c r="DH10" i="54"/>
  <c r="DG10" i="54"/>
  <c r="CW10" i="54"/>
  <c r="CV10" i="54"/>
  <c r="CL10" i="54"/>
  <c r="CK10" i="54"/>
  <c r="CA10" i="54"/>
  <c r="BZ10" i="54"/>
  <c r="BP10" i="54"/>
  <c r="BO10" i="54"/>
  <c r="BE10" i="54"/>
  <c r="BD10" i="54"/>
  <c r="AT10" i="54"/>
  <c r="AS10" i="54"/>
  <c r="AI10" i="54"/>
  <c r="AH10" i="54"/>
  <c r="X10" i="54"/>
  <c r="W10" i="54"/>
  <c r="M10" i="54"/>
  <c r="L10" i="54"/>
  <c r="PZ9" i="54"/>
  <c r="PY9" i="54"/>
  <c r="PO9" i="54"/>
  <c r="PN9" i="54"/>
  <c r="PD9" i="54"/>
  <c r="PC9" i="54"/>
  <c r="OS9" i="54"/>
  <c r="OR9" i="54"/>
  <c r="OH9" i="54"/>
  <c r="OG9" i="54"/>
  <c r="NW9" i="54"/>
  <c r="NV9" i="54"/>
  <c r="NL9" i="54"/>
  <c r="NK9" i="54"/>
  <c r="NA9" i="54"/>
  <c r="MZ9" i="54"/>
  <c r="MP9" i="54"/>
  <c r="MO9" i="54"/>
  <c r="ME9" i="54"/>
  <c r="MD9" i="54"/>
  <c r="LT9" i="54"/>
  <c r="LS9" i="54"/>
  <c r="LI9" i="54"/>
  <c r="LH9" i="54"/>
  <c r="KX9" i="54"/>
  <c r="KW9" i="54"/>
  <c r="KM9" i="54"/>
  <c r="KL9" i="54"/>
  <c r="KB9" i="54"/>
  <c r="KA9" i="54"/>
  <c r="JQ9" i="54"/>
  <c r="JP9" i="54"/>
  <c r="JF9" i="54"/>
  <c r="JE9" i="54"/>
  <c r="IU9" i="54"/>
  <c r="IT9" i="54"/>
  <c r="IJ9" i="54"/>
  <c r="II9" i="54"/>
  <c r="HY9" i="54"/>
  <c r="HX9" i="54"/>
  <c r="HN9" i="54"/>
  <c r="HM9" i="54"/>
  <c r="HC9" i="54"/>
  <c r="HB9" i="54"/>
  <c r="GR9" i="54"/>
  <c r="GQ9" i="54"/>
  <c r="GG9" i="54"/>
  <c r="GF9" i="54"/>
  <c r="FV9" i="54"/>
  <c r="FU9" i="54"/>
  <c r="FK9" i="54"/>
  <c r="FJ9" i="54"/>
  <c r="EZ9" i="54"/>
  <c r="EY9" i="54"/>
  <c r="EO9" i="54"/>
  <c r="EN9" i="54"/>
  <c r="ED9" i="54"/>
  <c r="EC9" i="54"/>
  <c r="DS9" i="54"/>
  <c r="DR9" i="54"/>
  <c r="DH9" i="54"/>
  <c r="DG9" i="54"/>
  <c r="CW9" i="54"/>
  <c r="CV9" i="54"/>
  <c r="CL9" i="54"/>
  <c r="CK9" i="54"/>
  <c r="CA9" i="54"/>
  <c r="BZ9" i="54"/>
  <c r="BP9" i="54"/>
  <c r="BO9" i="54"/>
  <c r="BE9" i="54"/>
  <c r="BD9" i="54"/>
  <c r="AT9" i="54"/>
  <c r="AS9" i="54"/>
  <c r="AI9" i="54"/>
  <c r="AH9" i="54"/>
  <c r="X9" i="54"/>
  <c r="W9" i="54"/>
  <c r="M9" i="54"/>
  <c r="L9" i="54"/>
  <c r="PZ8" i="54"/>
  <c r="PY8" i="54"/>
  <c r="PO8" i="54"/>
  <c r="PN8" i="54"/>
  <c r="PD8" i="54"/>
  <c r="PC8" i="54"/>
  <c r="OS8" i="54"/>
  <c r="OR8" i="54"/>
  <c r="OH8" i="54"/>
  <c r="OG8" i="54"/>
  <c r="NW8" i="54"/>
  <c r="NV8" i="54"/>
  <c r="NL8" i="54"/>
  <c r="NK8" i="54"/>
  <c r="NA8" i="54"/>
  <c r="MZ8" i="54"/>
  <c r="MP8" i="54"/>
  <c r="MO8" i="54"/>
  <c r="ME8" i="54"/>
  <c r="MD8" i="54"/>
  <c r="LT8" i="54"/>
  <c r="LS8" i="54"/>
  <c r="LI8" i="54"/>
  <c r="LH8" i="54"/>
  <c r="KX8" i="54"/>
  <c r="KW8" i="54"/>
  <c r="KM8" i="54"/>
  <c r="KL8" i="54"/>
  <c r="KB8" i="54"/>
  <c r="KA8" i="54"/>
  <c r="JQ8" i="54"/>
  <c r="JP8" i="54"/>
  <c r="JF8" i="54"/>
  <c r="JE8" i="54"/>
  <c r="IU8" i="54"/>
  <c r="IT8" i="54"/>
  <c r="IJ8" i="54"/>
  <c r="II8" i="54"/>
  <c r="HY8" i="54"/>
  <c r="HX8" i="54"/>
  <c r="HN8" i="54"/>
  <c r="HM8" i="54"/>
  <c r="HC8" i="54"/>
  <c r="HB8" i="54"/>
  <c r="GR8" i="54"/>
  <c r="GQ8" i="54"/>
  <c r="GG8" i="54"/>
  <c r="GF8" i="54"/>
  <c r="FV8" i="54"/>
  <c r="FU8" i="54"/>
  <c r="FK8" i="54"/>
  <c r="FJ8" i="54"/>
  <c r="EZ8" i="54"/>
  <c r="EY8" i="54"/>
  <c r="EO8" i="54"/>
  <c r="EN8" i="54"/>
  <c r="ED8" i="54"/>
  <c r="EC8" i="54"/>
  <c r="DS8" i="54"/>
  <c r="DR8" i="54"/>
  <c r="DH8" i="54"/>
  <c r="DG8" i="54"/>
  <c r="CW8" i="54"/>
  <c r="CV8" i="54"/>
  <c r="CL8" i="54"/>
  <c r="CK8" i="54"/>
  <c r="CA8" i="54"/>
  <c r="BZ8" i="54"/>
  <c r="BP8" i="54"/>
  <c r="BO8" i="54"/>
  <c r="BE8" i="54"/>
  <c r="BD8" i="54"/>
  <c r="AT8" i="54"/>
  <c r="AS8" i="54"/>
  <c r="AI8" i="54"/>
  <c r="AH8" i="54"/>
  <c r="X8" i="54"/>
  <c r="W8" i="54"/>
  <c r="M8" i="54"/>
  <c r="L8" i="54"/>
  <c r="PZ7" i="54"/>
  <c r="PY7" i="54"/>
  <c r="PO7" i="54"/>
  <c r="PN7" i="54"/>
  <c r="PD7" i="54"/>
  <c r="PC7" i="54"/>
  <c r="OS7" i="54"/>
  <c r="OR7" i="54"/>
  <c r="OH7" i="54"/>
  <c r="OG7" i="54"/>
  <c r="NW7" i="54"/>
  <c r="NV7" i="54"/>
  <c r="NL7" i="54"/>
  <c r="NK7" i="54"/>
  <c r="NA7" i="54"/>
  <c r="MZ7" i="54"/>
  <c r="MP7" i="54"/>
  <c r="MO7" i="54"/>
  <c r="ME7" i="54"/>
  <c r="MD7" i="54"/>
  <c r="LT7" i="54"/>
  <c r="LS7" i="54"/>
  <c r="LI7" i="54"/>
  <c r="LH7" i="54"/>
  <c r="KX7" i="54"/>
  <c r="KW7" i="54"/>
  <c r="KM7" i="54"/>
  <c r="KL7" i="54"/>
  <c r="KB7" i="54"/>
  <c r="KA7" i="54"/>
  <c r="JQ7" i="54"/>
  <c r="JP7" i="54"/>
  <c r="JF7" i="54"/>
  <c r="JE7" i="54"/>
  <c r="IU7" i="54"/>
  <c r="IT7" i="54"/>
  <c r="IJ7" i="54"/>
  <c r="II7" i="54"/>
  <c r="HY7" i="54"/>
  <c r="HX7" i="54"/>
  <c r="HN7" i="54"/>
  <c r="HM7" i="54"/>
  <c r="HC7" i="54"/>
  <c r="HB7" i="54"/>
  <c r="GR7" i="54"/>
  <c r="GQ7" i="54"/>
  <c r="GG7" i="54"/>
  <c r="GF7" i="54"/>
  <c r="FV7" i="54"/>
  <c r="FU7" i="54"/>
  <c r="FK7" i="54"/>
  <c r="FJ7" i="54"/>
  <c r="EZ7" i="54"/>
  <c r="EY7" i="54"/>
  <c r="EO7" i="54"/>
  <c r="EN7" i="54"/>
  <c r="ED7" i="54"/>
  <c r="EC7" i="54"/>
  <c r="DS7" i="54"/>
  <c r="DR7" i="54"/>
  <c r="DH7" i="54"/>
  <c r="DG7" i="54"/>
  <c r="CW7" i="54"/>
  <c r="CV7" i="54"/>
  <c r="CL7" i="54"/>
  <c r="CK7" i="54"/>
  <c r="CA7" i="54"/>
  <c r="BZ7" i="54"/>
  <c r="BP7" i="54"/>
  <c r="BO7" i="54"/>
  <c r="BE7" i="54"/>
  <c r="BD7" i="54"/>
  <c r="AT7" i="54"/>
  <c r="AS7" i="54"/>
  <c r="AI7" i="54"/>
  <c r="AH7" i="54"/>
  <c r="X7" i="54"/>
  <c r="W7" i="54"/>
  <c r="M7" i="54"/>
  <c r="L7" i="54"/>
  <c r="PZ6" i="54"/>
  <c r="PY6" i="54"/>
  <c r="PO6" i="54"/>
  <c r="PN6" i="54"/>
  <c r="PF6" i="54"/>
  <c r="PF7" i="54" s="1"/>
  <c r="PF8" i="54" s="1"/>
  <c r="PF9" i="54" s="1"/>
  <c r="PF10" i="54" s="1"/>
  <c r="PF11" i="54" s="1"/>
  <c r="PF12" i="54" s="1"/>
  <c r="PF13" i="54" s="1"/>
  <c r="PF15" i="54" s="1"/>
  <c r="PF16" i="54" s="1"/>
  <c r="PF17" i="54" s="1"/>
  <c r="PF18" i="54" s="1"/>
  <c r="PF19" i="54" s="1"/>
  <c r="PF20" i="54" s="1"/>
  <c r="PF21" i="54" s="1"/>
  <c r="PF22" i="54" s="1"/>
  <c r="PF23" i="54" s="1"/>
  <c r="PF25" i="54" s="1"/>
  <c r="PF26" i="54" s="1"/>
  <c r="PF27" i="54" s="1"/>
  <c r="PF28" i="54" s="1"/>
  <c r="PF29" i="54" s="1"/>
  <c r="PF30" i="54" s="1"/>
  <c r="PF31" i="54" s="1"/>
  <c r="PF32" i="54" s="1"/>
  <c r="PF33" i="54" s="1"/>
  <c r="PF34" i="54" s="1"/>
  <c r="PF35" i="54" s="1"/>
  <c r="PF36" i="54" s="1"/>
  <c r="PF37" i="54" s="1"/>
  <c r="PF38" i="54" s="1"/>
  <c r="PF39" i="54" s="1"/>
  <c r="PF40" i="54" s="1"/>
  <c r="PF41" i="54" s="1"/>
  <c r="PF42" i="54" s="1"/>
  <c r="PD6" i="54"/>
  <c r="PC6" i="54"/>
  <c r="OS6" i="54"/>
  <c r="OR6" i="54"/>
  <c r="OH6" i="54"/>
  <c r="OG6" i="54"/>
  <c r="NW6" i="54"/>
  <c r="NV6" i="54"/>
  <c r="NL6" i="54"/>
  <c r="NK6" i="54"/>
  <c r="NA6" i="54"/>
  <c r="MZ6" i="54"/>
  <c r="MP6" i="54"/>
  <c r="MO6" i="54"/>
  <c r="ME6" i="54"/>
  <c r="MD6" i="54"/>
  <c r="LT6" i="54"/>
  <c r="LS6" i="54"/>
  <c r="LI6" i="54"/>
  <c r="LH6" i="54"/>
  <c r="KX6" i="54"/>
  <c r="KW6" i="54"/>
  <c r="KM6" i="54"/>
  <c r="KL6" i="54"/>
  <c r="KB6" i="54"/>
  <c r="KA6" i="54"/>
  <c r="JQ6" i="54"/>
  <c r="JP6" i="54"/>
  <c r="JF6" i="54"/>
  <c r="JE6" i="54"/>
  <c r="IU6" i="54"/>
  <c r="IT6" i="54"/>
  <c r="IJ6" i="54"/>
  <c r="II6" i="54"/>
  <c r="HY6" i="54"/>
  <c r="HX6" i="54"/>
  <c r="HN6" i="54"/>
  <c r="HM6" i="54"/>
  <c r="HC6" i="54"/>
  <c r="HB6" i="54"/>
  <c r="GR6" i="54"/>
  <c r="GQ6" i="54"/>
  <c r="GG6" i="54"/>
  <c r="GF6" i="54"/>
  <c r="FV6" i="54"/>
  <c r="FU6" i="54"/>
  <c r="FK6" i="54"/>
  <c r="FJ6" i="54"/>
  <c r="EZ6" i="54"/>
  <c r="EY6" i="54"/>
  <c r="EO6" i="54"/>
  <c r="EN6" i="54"/>
  <c r="ED6" i="54"/>
  <c r="EC6" i="54"/>
  <c r="DS6" i="54"/>
  <c r="DR6" i="54"/>
  <c r="DH6" i="54"/>
  <c r="DG6" i="54"/>
  <c r="CW6" i="54"/>
  <c r="CV6" i="54"/>
  <c r="CL6" i="54"/>
  <c r="CK6" i="54"/>
  <c r="CA6" i="54"/>
  <c r="BZ6" i="54"/>
  <c r="BP6" i="54"/>
  <c r="BO6" i="54"/>
  <c r="BE6" i="54"/>
  <c r="BD6" i="54"/>
  <c r="AT6" i="54"/>
  <c r="AS6" i="54"/>
  <c r="AI6" i="54"/>
  <c r="AH6" i="54"/>
  <c r="X6" i="54"/>
  <c r="W6" i="54"/>
  <c r="M6" i="54"/>
  <c r="L6" i="54"/>
  <c r="QB5" i="54"/>
  <c r="QB6" i="54" s="1"/>
  <c r="QB7" i="54" s="1"/>
  <c r="QB8" i="54" s="1"/>
  <c r="QB9" i="54" s="1"/>
  <c r="QB10" i="54" s="1"/>
  <c r="QB11" i="54" s="1"/>
  <c r="QB12" i="54" s="1"/>
  <c r="QB13" i="54" s="1"/>
  <c r="QB15" i="54" s="1"/>
  <c r="QB16" i="54" s="1"/>
  <c r="QB17" i="54" s="1"/>
  <c r="QB18" i="54" s="1"/>
  <c r="QB19" i="54" s="1"/>
  <c r="QB20" i="54" s="1"/>
  <c r="QB21" i="54" s="1"/>
  <c r="QB22" i="54" s="1"/>
  <c r="QB23" i="54" s="1"/>
  <c r="QB25" i="54" s="1"/>
  <c r="QB26" i="54" s="1"/>
  <c r="QB27" i="54" s="1"/>
  <c r="QB28" i="54" s="1"/>
  <c r="QB29" i="54" s="1"/>
  <c r="QB30" i="54" s="1"/>
  <c r="QB31" i="54" s="1"/>
  <c r="QB32" i="54" s="1"/>
  <c r="QB33" i="54" s="1"/>
  <c r="QB34" i="54" s="1"/>
  <c r="QB35" i="54" s="1"/>
  <c r="QB36" i="54" s="1"/>
  <c r="QB37" i="54" s="1"/>
  <c r="QB38" i="54" s="1"/>
  <c r="QB39" i="54" s="1"/>
  <c r="QB40" i="54" s="1"/>
  <c r="QB41" i="54" s="1"/>
  <c r="QB42" i="54" s="1"/>
  <c r="PZ5" i="54"/>
  <c r="PY5" i="54"/>
  <c r="PV5" i="54"/>
  <c r="PQ5" i="54"/>
  <c r="PQ6" i="54" s="1"/>
  <c r="PQ7" i="54" s="1"/>
  <c r="PQ8" i="54" s="1"/>
  <c r="PQ9" i="54" s="1"/>
  <c r="PQ10" i="54" s="1"/>
  <c r="PQ11" i="54" s="1"/>
  <c r="PQ12" i="54" s="1"/>
  <c r="PQ13" i="54" s="1"/>
  <c r="PQ15" i="54" s="1"/>
  <c r="PQ16" i="54" s="1"/>
  <c r="PQ17" i="54" s="1"/>
  <c r="PQ18" i="54" s="1"/>
  <c r="PQ19" i="54" s="1"/>
  <c r="PQ20" i="54" s="1"/>
  <c r="PQ21" i="54" s="1"/>
  <c r="PQ22" i="54" s="1"/>
  <c r="PQ23" i="54" s="1"/>
  <c r="PQ25" i="54" s="1"/>
  <c r="PQ26" i="54" s="1"/>
  <c r="PQ27" i="54" s="1"/>
  <c r="PQ28" i="54" s="1"/>
  <c r="PQ29" i="54" s="1"/>
  <c r="PQ30" i="54" s="1"/>
  <c r="PQ31" i="54" s="1"/>
  <c r="PQ32" i="54" s="1"/>
  <c r="PQ33" i="54" s="1"/>
  <c r="PQ34" i="54" s="1"/>
  <c r="PQ35" i="54" s="1"/>
  <c r="PQ36" i="54" s="1"/>
  <c r="PQ37" i="54" s="1"/>
  <c r="PQ38" i="54" s="1"/>
  <c r="PQ39" i="54" s="1"/>
  <c r="PQ40" i="54" s="1"/>
  <c r="PQ41" i="54" s="1"/>
  <c r="PQ42" i="54" s="1"/>
  <c r="PO5" i="54"/>
  <c r="PN5" i="54"/>
  <c r="PK5" i="54"/>
  <c r="PK6" i="54" s="1"/>
  <c r="PF5" i="54"/>
  <c r="PD5" i="54"/>
  <c r="PC5" i="54"/>
  <c r="PC14" i="54" s="1"/>
  <c r="OY14" i="54" s="1"/>
  <c r="PA5" i="54"/>
  <c r="PB5" i="54" s="1"/>
  <c r="OZ5" i="54"/>
  <c r="OZ6" i="54" s="1"/>
  <c r="OU5" i="54"/>
  <c r="OU6" i="54" s="1"/>
  <c r="OU7" i="54" s="1"/>
  <c r="OU8" i="54" s="1"/>
  <c r="OU9" i="54" s="1"/>
  <c r="OU10" i="54" s="1"/>
  <c r="OU11" i="54" s="1"/>
  <c r="OU12" i="54" s="1"/>
  <c r="OU13" i="54" s="1"/>
  <c r="OU15" i="54" s="1"/>
  <c r="OU16" i="54" s="1"/>
  <c r="OU17" i="54" s="1"/>
  <c r="OU18" i="54" s="1"/>
  <c r="OU19" i="54" s="1"/>
  <c r="OU20" i="54" s="1"/>
  <c r="OU21" i="54" s="1"/>
  <c r="OU22" i="54" s="1"/>
  <c r="OU23" i="54" s="1"/>
  <c r="OU25" i="54" s="1"/>
  <c r="OU26" i="54" s="1"/>
  <c r="OU27" i="54" s="1"/>
  <c r="OU28" i="54" s="1"/>
  <c r="OU29" i="54" s="1"/>
  <c r="OU30" i="54" s="1"/>
  <c r="OU31" i="54" s="1"/>
  <c r="OU32" i="54" s="1"/>
  <c r="OU33" i="54" s="1"/>
  <c r="OU34" i="54" s="1"/>
  <c r="OU35" i="54" s="1"/>
  <c r="OU36" i="54" s="1"/>
  <c r="OU37" i="54" s="1"/>
  <c r="OU38" i="54" s="1"/>
  <c r="OU39" i="54" s="1"/>
  <c r="OU40" i="54" s="1"/>
  <c r="OU41" i="54" s="1"/>
  <c r="OU42" i="54" s="1"/>
  <c r="OS5" i="54"/>
  <c r="OR5" i="54"/>
  <c r="OP5" i="54"/>
  <c r="OQ5" i="54" s="1"/>
  <c r="OT5" i="54" s="1"/>
  <c r="OO5" i="54"/>
  <c r="OO6" i="54" s="1"/>
  <c r="OJ5" i="54"/>
  <c r="OJ6" i="54" s="1"/>
  <c r="OJ7" i="54" s="1"/>
  <c r="OJ8" i="54" s="1"/>
  <c r="OJ9" i="54" s="1"/>
  <c r="OJ10" i="54" s="1"/>
  <c r="OJ11" i="54" s="1"/>
  <c r="OJ12" i="54" s="1"/>
  <c r="OJ13" i="54" s="1"/>
  <c r="OJ15" i="54" s="1"/>
  <c r="OJ16" i="54" s="1"/>
  <c r="OJ17" i="54" s="1"/>
  <c r="OJ18" i="54" s="1"/>
  <c r="OJ19" i="54" s="1"/>
  <c r="OJ20" i="54" s="1"/>
  <c r="OJ21" i="54" s="1"/>
  <c r="OJ22" i="54" s="1"/>
  <c r="OJ23" i="54" s="1"/>
  <c r="OJ25" i="54" s="1"/>
  <c r="OJ26" i="54" s="1"/>
  <c r="OJ27" i="54" s="1"/>
  <c r="OJ28" i="54" s="1"/>
  <c r="OJ29" i="54" s="1"/>
  <c r="OJ30" i="54" s="1"/>
  <c r="OJ31" i="54" s="1"/>
  <c r="OJ32" i="54" s="1"/>
  <c r="OJ33" i="54" s="1"/>
  <c r="OJ34" i="54" s="1"/>
  <c r="OJ35" i="54" s="1"/>
  <c r="OJ36" i="54" s="1"/>
  <c r="OJ37" i="54" s="1"/>
  <c r="OJ38" i="54" s="1"/>
  <c r="OJ39" i="54" s="1"/>
  <c r="OJ40" i="54" s="1"/>
  <c r="OJ41" i="54" s="1"/>
  <c r="OJ42" i="54" s="1"/>
  <c r="OH5" i="54"/>
  <c r="OG5" i="54"/>
  <c r="OD5" i="54"/>
  <c r="NY5" i="54"/>
  <c r="NY6" i="54" s="1"/>
  <c r="NY7" i="54" s="1"/>
  <c r="NY8" i="54" s="1"/>
  <c r="NY9" i="54" s="1"/>
  <c r="NY10" i="54" s="1"/>
  <c r="NY11" i="54" s="1"/>
  <c r="NY12" i="54" s="1"/>
  <c r="NY13" i="54" s="1"/>
  <c r="NY15" i="54" s="1"/>
  <c r="NY16" i="54" s="1"/>
  <c r="NY17" i="54" s="1"/>
  <c r="NY18" i="54" s="1"/>
  <c r="NY19" i="54" s="1"/>
  <c r="NY20" i="54" s="1"/>
  <c r="NY21" i="54" s="1"/>
  <c r="NY22" i="54" s="1"/>
  <c r="NY23" i="54" s="1"/>
  <c r="NY25" i="54" s="1"/>
  <c r="NY26" i="54" s="1"/>
  <c r="NY27" i="54" s="1"/>
  <c r="NY28" i="54" s="1"/>
  <c r="NY29" i="54" s="1"/>
  <c r="NY30" i="54" s="1"/>
  <c r="NY31" i="54" s="1"/>
  <c r="NY32" i="54" s="1"/>
  <c r="NY33" i="54" s="1"/>
  <c r="NY34" i="54" s="1"/>
  <c r="NY35" i="54" s="1"/>
  <c r="NY36" i="54" s="1"/>
  <c r="NY37" i="54" s="1"/>
  <c r="NY38" i="54" s="1"/>
  <c r="NY39" i="54" s="1"/>
  <c r="NY40" i="54" s="1"/>
  <c r="NY41" i="54" s="1"/>
  <c r="NY42" i="54" s="1"/>
  <c r="NW5" i="54"/>
  <c r="NV5" i="54"/>
  <c r="NS5" i="54"/>
  <c r="NS6" i="54" s="1"/>
  <c r="NN5" i="54"/>
  <c r="NN6" i="54" s="1"/>
  <c r="NN7" i="54" s="1"/>
  <c r="NN8" i="54" s="1"/>
  <c r="NN9" i="54" s="1"/>
  <c r="NN10" i="54" s="1"/>
  <c r="NN11" i="54" s="1"/>
  <c r="NN12" i="54" s="1"/>
  <c r="NN13" i="54" s="1"/>
  <c r="NN15" i="54" s="1"/>
  <c r="NN16" i="54" s="1"/>
  <c r="NN17" i="54" s="1"/>
  <c r="NN18" i="54" s="1"/>
  <c r="NN19" i="54" s="1"/>
  <c r="NN20" i="54" s="1"/>
  <c r="NN21" i="54" s="1"/>
  <c r="NN22" i="54" s="1"/>
  <c r="NN23" i="54" s="1"/>
  <c r="NN25" i="54" s="1"/>
  <c r="NN26" i="54" s="1"/>
  <c r="NN27" i="54" s="1"/>
  <c r="NN28" i="54" s="1"/>
  <c r="NN29" i="54" s="1"/>
  <c r="NN30" i="54" s="1"/>
  <c r="NN31" i="54" s="1"/>
  <c r="NN32" i="54" s="1"/>
  <c r="NN33" i="54" s="1"/>
  <c r="NN34" i="54" s="1"/>
  <c r="NN35" i="54" s="1"/>
  <c r="NN36" i="54" s="1"/>
  <c r="NN37" i="54" s="1"/>
  <c r="NN38" i="54" s="1"/>
  <c r="NN39" i="54" s="1"/>
  <c r="NN40" i="54" s="1"/>
  <c r="NN41" i="54" s="1"/>
  <c r="NN42" i="54" s="1"/>
  <c r="NL5" i="54"/>
  <c r="NK5" i="54"/>
  <c r="NH5" i="54"/>
  <c r="NH6" i="54" s="1"/>
  <c r="NC5" i="54"/>
  <c r="NC6" i="54" s="1"/>
  <c r="NC7" i="54" s="1"/>
  <c r="NC8" i="54" s="1"/>
  <c r="NC9" i="54" s="1"/>
  <c r="NC10" i="54" s="1"/>
  <c r="NC11" i="54" s="1"/>
  <c r="NC12" i="54" s="1"/>
  <c r="NC13" i="54" s="1"/>
  <c r="NC15" i="54" s="1"/>
  <c r="NC16" i="54" s="1"/>
  <c r="NC17" i="54" s="1"/>
  <c r="NC18" i="54" s="1"/>
  <c r="NC19" i="54" s="1"/>
  <c r="NC20" i="54" s="1"/>
  <c r="NC21" i="54" s="1"/>
  <c r="NC22" i="54" s="1"/>
  <c r="NC23" i="54" s="1"/>
  <c r="NC25" i="54" s="1"/>
  <c r="NC26" i="54" s="1"/>
  <c r="NC27" i="54" s="1"/>
  <c r="NC28" i="54" s="1"/>
  <c r="NC29" i="54" s="1"/>
  <c r="NC30" i="54" s="1"/>
  <c r="NC31" i="54" s="1"/>
  <c r="NC32" i="54" s="1"/>
  <c r="NC33" i="54" s="1"/>
  <c r="NC34" i="54" s="1"/>
  <c r="NC35" i="54" s="1"/>
  <c r="NC36" i="54" s="1"/>
  <c r="NC37" i="54" s="1"/>
  <c r="NC38" i="54" s="1"/>
  <c r="NC39" i="54" s="1"/>
  <c r="NC40" i="54" s="1"/>
  <c r="NC41" i="54" s="1"/>
  <c r="NC42" i="54" s="1"/>
  <c r="NA5" i="54"/>
  <c r="MZ5" i="54"/>
  <c r="MW5" i="54"/>
  <c r="MW6" i="54" s="1"/>
  <c r="MR5" i="54"/>
  <c r="MR6" i="54" s="1"/>
  <c r="MR7" i="54" s="1"/>
  <c r="MR8" i="54" s="1"/>
  <c r="MR9" i="54" s="1"/>
  <c r="MR10" i="54" s="1"/>
  <c r="MR11" i="54" s="1"/>
  <c r="MR12" i="54" s="1"/>
  <c r="MR13" i="54" s="1"/>
  <c r="MR15" i="54" s="1"/>
  <c r="MR16" i="54" s="1"/>
  <c r="MR17" i="54" s="1"/>
  <c r="MR18" i="54" s="1"/>
  <c r="MR19" i="54" s="1"/>
  <c r="MR20" i="54" s="1"/>
  <c r="MR21" i="54" s="1"/>
  <c r="MR22" i="54" s="1"/>
  <c r="MR23" i="54" s="1"/>
  <c r="MR25" i="54" s="1"/>
  <c r="MR26" i="54" s="1"/>
  <c r="MR27" i="54" s="1"/>
  <c r="MR28" i="54" s="1"/>
  <c r="MR29" i="54" s="1"/>
  <c r="MR30" i="54" s="1"/>
  <c r="MR31" i="54" s="1"/>
  <c r="MR32" i="54" s="1"/>
  <c r="MR33" i="54" s="1"/>
  <c r="MR34" i="54" s="1"/>
  <c r="MR35" i="54" s="1"/>
  <c r="MR36" i="54" s="1"/>
  <c r="MR37" i="54" s="1"/>
  <c r="MR38" i="54" s="1"/>
  <c r="MR39" i="54" s="1"/>
  <c r="MR40" i="54" s="1"/>
  <c r="MR41" i="54" s="1"/>
  <c r="MR42" i="54" s="1"/>
  <c r="MP5" i="54"/>
  <c r="MO5" i="54"/>
  <c r="MM5" i="54"/>
  <c r="MN5" i="54" s="1"/>
  <c r="ML5" i="54"/>
  <c r="ML6" i="54" s="1"/>
  <c r="ML7" i="54" s="1"/>
  <c r="MG5" i="54"/>
  <c r="MG6" i="54" s="1"/>
  <c r="MG7" i="54" s="1"/>
  <c r="MG8" i="54" s="1"/>
  <c r="MG9" i="54" s="1"/>
  <c r="MG10" i="54" s="1"/>
  <c r="MG11" i="54" s="1"/>
  <c r="MG12" i="54" s="1"/>
  <c r="MG13" i="54" s="1"/>
  <c r="MG15" i="54" s="1"/>
  <c r="MG16" i="54" s="1"/>
  <c r="MG17" i="54" s="1"/>
  <c r="MG18" i="54" s="1"/>
  <c r="MG19" i="54" s="1"/>
  <c r="MG20" i="54" s="1"/>
  <c r="MG21" i="54" s="1"/>
  <c r="MG22" i="54" s="1"/>
  <c r="MG23" i="54" s="1"/>
  <c r="MG25" i="54" s="1"/>
  <c r="MG26" i="54" s="1"/>
  <c r="MG27" i="54" s="1"/>
  <c r="MG28" i="54" s="1"/>
  <c r="MG29" i="54" s="1"/>
  <c r="MG30" i="54" s="1"/>
  <c r="MG31" i="54" s="1"/>
  <c r="MG32" i="54" s="1"/>
  <c r="MG33" i="54" s="1"/>
  <c r="MG34" i="54" s="1"/>
  <c r="MG35" i="54" s="1"/>
  <c r="MG36" i="54" s="1"/>
  <c r="MG37" i="54" s="1"/>
  <c r="MG38" i="54" s="1"/>
  <c r="MG39" i="54" s="1"/>
  <c r="MG40" i="54" s="1"/>
  <c r="MG41" i="54" s="1"/>
  <c r="MG42" i="54" s="1"/>
  <c r="ME5" i="54"/>
  <c r="MD5" i="54"/>
  <c r="MD14" i="54" s="1"/>
  <c r="LZ14" i="54" s="1"/>
  <c r="MA5" i="54"/>
  <c r="MA6" i="54" s="1"/>
  <c r="LV5" i="54"/>
  <c r="LV6" i="54" s="1"/>
  <c r="LV7" i="54" s="1"/>
  <c r="LV8" i="54" s="1"/>
  <c r="LV9" i="54" s="1"/>
  <c r="LV10" i="54" s="1"/>
  <c r="LV11" i="54" s="1"/>
  <c r="LV12" i="54" s="1"/>
  <c r="LV13" i="54" s="1"/>
  <c r="LV15" i="54" s="1"/>
  <c r="LV16" i="54" s="1"/>
  <c r="LV17" i="54" s="1"/>
  <c r="LV18" i="54" s="1"/>
  <c r="LV19" i="54" s="1"/>
  <c r="LV20" i="54" s="1"/>
  <c r="LV21" i="54" s="1"/>
  <c r="LV22" i="54" s="1"/>
  <c r="LV23" i="54" s="1"/>
  <c r="LV25" i="54" s="1"/>
  <c r="LV26" i="54" s="1"/>
  <c r="LV27" i="54" s="1"/>
  <c r="LV28" i="54" s="1"/>
  <c r="LV29" i="54" s="1"/>
  <c r="LV30" i="54" s="1"/>
  <c r="LV31" i="54" s="1"/>
  <c r="LV32" i="54" s="1"/>
  <c r="LV33" i="54" s="1"/>
  <c r="LV34" i="54" s="1"/>
  <c r="LV35" i="54" s="1"/>
  <c r="LV36" i="54" s="1"/>
  <c r="LV37" i="54" s="1"/>
  <c r="LV38" i="54" s="1"/>
  <c r="LV39" i="54" s="1"/>
  <c r="LV40" i="54" s="1"/>
  <c r="LV41" i="54" s="1"/>
  <c r="LV42" i="54" s="1"/>
  <c r="LT5" i="54"/>
  <c r="LS5" i="54"/>
  <c r="LS14" i="54" s="1"/>
  <c r="LO14" i="54" s="1"/>
  <c r="LP5" i="54"/>
  <c r="LP6" i="54" s="1"/>
  <c r="LK5" i="54"/>
  <c r="LK6" i="54" s="1"/>
  <c r="LK7" i="54" s="1"/>
  <c r="LK8" i="54" s="1"/>
  <c r="LK9" i="54" s="1"/>
  <c r="LK10" i="54" s="1"/>
  <c r="LK11" i="54" s="1"/>
  <c r="LK12" i="54" s="1"/>
  <c r="LK13" i="54" s="1"/>
  <c r="LK15" i="54" s="1"/>
  <c r="LK16" i="54" s="1"/>
  <c r="LK17" i="54" s="1"/>
  <c r="LK18" i="54" s="1"/>
  <c r="LK19" i="54" s="1"/>
  <c r="LK20" i="54" s="1"/>
  <c r="LK21" i="54" s="1"/>
  <c r="LK22" i="54" s="1"/>
  <c r="LK23" i="54" s="1"/>
  <c r="LK25" i="54" s="1"/>
  <c r="LK26" i="54" s="1"/>
  <c r="LK27" i="54" s="1"/>
  <c r="LK28" i="54" s="1"/>
  <c r="LK29" i="54" s="1"/>
  <c r="LK30" i="54" s="1"/>
  <c r="LK31" i="54" s="1"/>
  <c r="LK32" i="54" s="1"/>
  <c r="LK33" i="54" s="1"/>
  <c r="LK34" i="54" s="1"/>
  <c r="LK35" i="54" s="1"/>
  <c r="LK36" i="54" s="1"/>
  <c r="LK37" i="54" s="1"/>
  <c r="LK38" i="54" s="1"/>
  <c r="LK39" i="54" s="1"/>
  <c r="LK40" i="54" s="1"/>
  <c r="LK41" i="54" s="1"/>
  <c r="LK42" i="54" s="1"/>
  <c r="LI5" i="54"/>
  <c r="LH5" i="54"/>
  <c r="LE5" i="54"/>
  <c r="LE6" i="54" s="1"/>
  <c r="KZ5" i="54"/>
  <c r="KZ6" i="54" s="1"/>
  <c r="KZ7" i="54" s="1"/>
  <c r="KZ8" i="54" s="1"/>
  <c r="KZ9" i="54" s="1"/>
  <c r="KZ10" i="54" s="1"/>
  <c r="KZ11" i="54" s="1"/>
  <c r="KZ12" i="54" s="1"/>
  <c r="KZ13" i="54" s="1"/>
  <c r="KZ15" i="54" s="1"/>
  <c r="KZ16" i="54" s="1"/>
  <c r="KZ17" i="54" s="1"/>
  <c r="KZ18" i="54" s="1"/>
  <c r="KZ19" i="54" s="1"/>
  <c r="KZ20" i="54" s="1"/>
  <c r="KZ21" i="54" s="1"/>
  <c r="KZ22" i="54" s="1"/>
  <c r="KZ23" i="54" s="1"/>
  <c r="KZ25" i="54" s="1"/>
  <c r="KZ26" i="54" s="1"/>
  <c r="KZ27" i="54" s="1"/>
  <c r="KZ28" i="54" s="1"/>
  <c r="KZ29" i="54" s="1"/>
  <c r="KZ30" i="54" s="1"/>
  <c r="KZ31" i="54" s="1"/>
  <c r="KZ32" i="54" s="1"/>
  <c r="KZ33" i="54" s="1"/>
  <c r="KZ34" i="54" s="1"/>
  <c r="KZ35" i="54" s="1"/>
  <c r="KZ36" i="54" s="1"/>
  <c r="KZ37" i="54" s="1"/>
  <c r="KZ38" i="54" s="1"/>
  <c r="KZ39" i="54" s="1"/>
  <c r="KZ40" i="54" s="1"/>
  <c r="KZ41" i="54" s="1"/>
  <c r="KZ42" i="54" s="1"/>
  <c r="KX5" i="54"/>
  <c r="KW5" i="54"/>
  <c r="KW14" i="54" s="1"/>
  <c r="KS14" i="54" s="1"/>
  <c r="KU5" i="54"/>
  <c r="KV5" i="54" s="1"/>
  <c r="KT5" i="54"/>
  <c r="KT6" i="54" s="1"/>
  <c r="KT7" i="54" s="1"/>
  <c r="KO5" i="54"/>
  <c r="KO6" i="54" s="1"/>
  <c r="KO7" i="54" s="1"/>
  <c r="KO8" i="54" s="1"/>
  <c r="KO9" i="54" s="1"/>
  <c r="KO10" i="54" s="1"/>
  <c r="KO11" i="54" s="1"/>
  <c r="KO12" i="54" s="1"/>
  <c r="KO13" i="54" s="1"/>
  <c r="KO15" i="54" s="1"/>
  <c r="KO16" i="54" s="1"/>
  <c r="KO17" i="54" s="1"/>
  <c r="KO18" i="54" s="1"/>
  <c r="KO19" i="54" s="1"/>
  <c r="KO20" i="54" s="1"/>
  <c r="KO21" i="54" s="1"/>
  <c r="KO22" i="54" s="1"/>
  <c r="KO23" i="54" s="1"/>
  <c r="KO25" i="54" s="1"/>
  <c r="KO26" i="54" s="1"/>
  <c r="KO27" i="54" s="1"/>
  <c r="KO28" i="54" s="1"/>
  <c r="KO29" i="54" s="1"/>
  <c r="KO30" i="54" s="1"/>
  <c r="KO31" i="54" s="1"/>
  <c r="KO32" i="54" s="1"/>
  <c r="KO33" i="54" s="1"/>
  <c r="KO34" i="54" s="1"/>
  <c r="KO35" i="54" s="1"/>
  <c r="KO36" i="54" s="1"/>
  <c r="KO37" i="54" s="1"/>
  <c r="KO38" i="54" s="1"/>
  <c r="KO39" i="54" s="1"/>
  <c r="KO40" i="54" s="1"/>
  <c r="KO41" i="54" s="1"/>
  <c r="KO42" i="54" s="1"/>
  <c r="KM5" i="54"/>
  <c r="KL5" i="54"/>
  <c r="KI5" i="54"/>
  <c r="KI6" i="54" s="1"/>
  <c r="KD5" i="54"/>
  <c r="KD6" i="54" s="1"/>
  <c r="KD7" i="54" s="1"/>
  <c r="KD8" i="54" s="1"/>
  <c r="KD9" i="54" s="1"/>
  <c r="KD10" i="54" s="1"/>
  <c r="KD11" i="54" s="1"/>
  <c r="KD12" i="54" s="1"/>
  <c r="KD13" i="54" s="1"/>
  <c r="KD15" i="54" s="1"/>
  <c r="KD16" i="54" s="1"/>
  <c r="KD17" i="54" s="1"/>
  <c r="KD18" i="54" s="1"/>
  <c r="KD19" i="54" s="1"/>
  <c r="KD20" i="54" s="1"/>
  <c r="KD21" i="54" s="1"/>
  <c r="KD22" i="54" s="1"/>
  <c r="KD23" i="54" s="1"/>
  <c r="KD25" i="54" s="1"/>
  <c r="KD26" i="54" s="1"/>
  <c r="KD27" i="54" s="1"/>
  <c r="KD28" i="54" s="1"/>
  <c r="KD29" i="54" s="1"/>
  <c r="KD30" i="54" s="1"/>
  <c r="KD31" i="54" s="1"/>
  <c r="KD32" i="54" s="1"/>
  <c r="KD33" i="54" s="1"/>
  <c r="KD34" i="54" s="1"/>
  <c r="KD35" i="54" s="1"/>
  <c r="KD36" i="54" s="1"/>
  <c r="KD37" i="54" s="1"/>
  <c r="KD38" i="54" s="1"/>
  <c r="KD39" i="54" s="1"/>
  <c r="KD40" i="54" s="1"/>
  <c r="KD41" i="54" s="1"/>
  <c r="KD42" i="54" s="1"/>
  <c r="KB5" i="54"/>
  <c r="KA5" i="54"/>
  <c r="KA14" i="54" s="1"/>
  <c r="JW14" i="54" s="1"/>
  <c r="JX5" i="54"/>
  <c r="JX6" i="54" s="1"/>
  <c r="JS5" i="54"/>
  <c r="JS6" i="54" s="1"/>
  <c r="JS7" i="54" s="1"/>
  <c r="JS8" i="54" s="1"/>
  <c r="JS9" i="54" s="1"/>
  <c r="JS10" i="54" s="1"/>
  <c r="JS11" i="54" s="1"/>
  <c r="JS12" i="54" s="1"/>
  <c r="JS13" i="54" s="1"/>
  <c r="JS15" i="54" s="1"/>
  <c r="JS16" i="54" s="1"/>
  <c r="JS17" i="54" s="1"/>
  <c r="JS18" i="54" s="1"/>
  <c r="JS19" i="54" s="1"/>
  <c r="JS20" i="54" s="1"/>
  <c r="JS21" i="54" s="1"/>
  <c r="JS22" i="54" s="1"/>
  <c r="JS23" i="54" s="1"/>
  <c r="JS25" i="54" s="1"/>
  <c r="JS26" i="54" s="1"/>
  <c r="JS27" i="54" s="1"/>
  <c r="JS28" i="54" s="1"/>
  <c r="JS29" i="54" s="1"/>
  <c r="JS30" i="54" s="1"/>
  <c r="JS31" i="54" s="1"/>
  <c r="JS32" i="54" s="1"/>
  <c r="JS33" i="54" s="1"/>
  <c r="JS34" i="54" s="1"/>
  <c r="JS35" i="54" s="1"/>
  <c r="JS36" i="54" s="1"/>
  <c r="JS37" i="54" s="1"/>
  <c r="JS38" i="54" s="1"/>
  <c r="JS39" i="54" s="1"/>
  <c r="JS40" i="54" s="1"/>
  <c r="JS41" i="54" s="1"/>
  <c r="JS42" i="54" s="1"/>
  <c r="JQ5" i="54"/>
  <c r="JP5" i="54"/>
  <c r="JM5" i="54"/>
  <c r="JM6" i="54" s="1"/>
  <c r="JH5" i="54"/>
  <c r="JH6" i="54" s="1"/>
  <c r="JH7" i="54" s="1"/>
  <c r="JH8" i="54" s="1"/>
  <c r="JH9" i="54" s="1"/>
  <c r="JH10" i="54" s="1"/>
  <c r="JH11" i="54" s="1"/>
  <c r="JH12" i="54" s="1"/>
  <c r="JH13" i="54" s="1"/>
  <c r="JH15" i="54" s="1"/>
  <c r="JH16" i="54" s="1"/>
  <c r="JH17" i="54" s="1"/>
  <c r="JH18" i="54" s="1"/>
  <c r="JH19" i="54" s="1"/>
  <c r="JH20" i="54" s="1"/>
  <c r="JH21" i="54" s="1"/>
  <c r="JH22" i="54" s="1"/>
  <c r="JH23" i="54" s="1"/>
  <c r="JH25" i="54" s="1"/>
  <c r="JH26" i="54" s="1"/>
  <c r="JH27" i="54" s="1"/>
  <c r="JH28" i="54" s="1"/>
  <c r="JH29" i="54" s="1"/>
  <c r="JH30" i="54" s="1"/>
  <c r="JH31" i="54" s="1"/>
  <c r="JH32" i="54" s="1"/>
  <c r="JH33" i="54" s="1"/>
  <c r="JH34" i="54" s="1"/>
  <c r="JH35" i="54" s="1"/>
  <c r="JH36" i="54" s="1"/>
  <c r="JH37" i="54" s="1"/>
  <c r="JH38" i="54" s="1"/>
  <c r="JH39" i="54" s="1"/>
  <c r="JH40" i="54" s="1"/>
  <c r="JH41" i="54" s="1"/>
  <c r="JH42" i="54" s="1"/>
  <c r="JF5" i="54"/>
  <c r="JE5" i="54"/>
  <c r="JE14" i="54" s="1"/>
  <c r="JA14" i="54" s="1"/>
  <c r="JC5" i="54"/>
  <c r="JD5" i="54" s="1"/>
  <c r="JB5" i="54"/>
  <c r="JB6" i="54" s="1"/>
  <c r="JB7" i="54" s="1"/>
  <c r="IW5" i="54"/>
  <c r="IW6" i="54" s="1"/>
  <c r="IW7" i="54" s="1"/>
  <c r="IW8" i="54" s="1"/>
  <c r="IW9" i="54" s="1"/>
  <c r="IW10" i="54" s="1"/>
  <c r="IW11" i="54" s="1"/>
  <c r="IW12" i="54" s="1"/>
  <c r="IW13" i="54" s="1"/>
  <c r="IW15" i="54" s="1"/>
  <c r="IW16" i="54" s="1"/>
  <c r="IW17" i="54" s="1"/>
  <c r="IW18" i="54" s="1"/>
  <c r="IW19" i="54" s="1"/>
  <c r="IW20" i="54" s="1"/>
  <c r="IW21" i="54" s="1"/>
  <c r="IW22" i="54" s="1"/>
  <c r="IW23" i="54" s="1"/>
  <c r="IW25" i="54" s="1"/>
  <c r="IW26" i="54" s="1"/>
  <c r="IW27" i="54" s="1"/>
  <c r="IW28" i="54" s="1"/>
  <c r="IW29" i="54" s="1"/>
  <c r="IW30" i="54" s="1"/>
  <c r="IW31" i="54" s="1"/>
  <c r="IW32" i="54" s="1"/>
  <c r="IW33" i="54" s="1"/>
  <c r="IW34" i="54" s="1"/>
  <c r="IW35" i="54" s="1"/>
  <c r="IW36" i="54" s="1"/>
  <c r="IW37" i="54" s="1"/>
  <c r="IW38" i="54" s="1"/>
  <c r="IW39" i="54" s="1"/>
  <c r="IW40" i="54" s="1"/>
  <c r="IW41" i="54" s="1"/>
  <c r="IW42" i="54" s="1"/>
  <c r="IU5" i="54"/>
  <c r="IT5" i="54"/>
  <c r="IT14" i="54" s="1"/>
  <c r="IP14" i="54" s="1"/>
  <c r="IQ5" i="54"/>
  <c r="IQ6" i="54" s="1"/>
  <c r="IL5" i="54"/>
  <c r="IL6" i="54" s="1"/>
  <c r="IL7" i="54" s="1"/>
  <c r="IL8" i="54" s="1"/>
  <c r="IL9" i="54" s="1"/>
  <c r="IL10" i="54" s="1"/>
  <c r="IL11" i="54" s="1"/>
  <c r="IL12" i="54" s="1"/>
  <c r="IL13" i="54" s="1"/>
  <c r="IL15" i="54" s="1"/>
  <c r="IL16" i="54" s="1"/>
  <c r="IL17" i="54" s="1"/>
  <c r="IL18" i="54" s="1"/>
  <c r="IL19" i="54" s="1"/>
  <c r="IL20" i="54" s="1"/>
  <c r="IL21" i="54" s="1"/>
  <c r="IL22" i="54" s="1"/>
  <c r="IL23" i="54" s="1"/>
  <c r="IL25" i="54" s="1"/>
  <c r="IL26" i="54" s="1"/>
  <c r="IL27" i="54" s="1"/>
  <c r="IL28" i="54" s="1"/>
  <c r="IL29" i="54" s="1"/>
  <c r="IL30" i="54" s="1"/>
  <c r="IL31" i="54" s="1"/>
  <c r="IL32" i="54" s="1"/>
  <c r="IL33" i="54" s="1"/>
  <c r="IL34" i="54" s="1"/>
  <c r="IL35" i="54" s="1"/>
  <c r="IL36" i="54" s="1"/>
  <c r="IL37" i="54" s="1"/>
  <c r="IL38" i="54" s="1"/>
  <c r="IL39" i="54" s="1"/>
  <c r="IL40" i="54" s="1"/>
  <c r="IL41" i="54" s="1"/>
  <c r="IL42" i="54" s="1"/>
  <c r="IJ5" i="54"/>
  <c r="II5" i="54"/>
  <c r="II14" i="54" s="1"/>
  <c r="IE14" i="54" s="1"/>
  <c r="IF5" i="54"/>
  <c r="IF6" i="54" s="1"/>
  <c r="IA5" i="54"/>
  <c r="IA6" i="54" s="1"/>
  <c r="IA7" i="54" s="1"/>
  <c r="IA8" i="54" s="1"/>
  <c r="IA9" i="54" s="1"/>
  <c r="IA10" i="54" s="1"/>
  <c r="IA11" i="54" s="1"/>
  <c r="IA12" i="54" s="1"/>
  <c r="IA13" i="54" s="1"/>
  <c r="IA15" i="54" s="1"/>
  <c r="IA16" i="54" s="1"/>
  <c r="IA17" i="54" s="1"/>
  <c r="IA18" i="54" s="1"/>
  <c r="IA19" i="54" s="1"/>
  <c r="IA20" i="54" s="1"/>
  <c r="IA21" i="54" s="1"/>
  <c r="IA22" i="54" s="1"/>
  <c r="IA23" i="54" s="1"/>
  <c r="IA25" i="54" s="1"/>
  <c r="IA26" i="54" s="1"/>
  <c r="IA27" i="54" s="1"/>
  <c r="IA28" i="54" s="1"/>
  <c r="IA29" i="54" s="1"/>
  <c r="IA30" i="54" s="1"/>
  <c r="IA31" i="54" s="1"/>
  <c r="IA32" i="54" s="1"/>
  <c r="IA33" i="54" s="1"/>
  <c r="IA34" i="54" s="1"/>
  <c r="IA35" i="54" s="1"/>
  <c r="IA36" i="54" s="1"/>
  <c r="IA37" i="54" s="1"/>
  <c r="IA38" i="54" s="1"/>
  <c r="IA39" i="54" s="1"/>
  <c r="IA40" i="54" s="1"/>
  <c r="IA41" i="54" s="1"/>
  <c r="IA42" i="54" s="1"/>
  <c r="HY5" i="54"/>
  <c r="HX5" i="54"/>
  <c r="HU5" i="54"/>
  <c r="HU6" i="54" s="1"/>
  <c r="HP5" i="54"/>
  <c r="HP6" i="54" s="1"/>
  <c r="HP7" i="54" s="1"/>
  <c r="HP8" i="54" s="1"/>
  <c r="HP9" i="54" s="1"/>
  <c r="HP10" i="54" s="1"/>
  <c r="HP11" i="54" s="1"/>
  <c r="HP12" i="54" s="1"/>
  <c r="HP13" i="54" s="1"/>
  <c r="HP15" i="54" s="1"/>
  <c r="HP16" i="54" s="1"/>
  <c r="HP17" i="54" s="1"/>
  <c r="HP18" i="54" s="1"/>
  <c r="HP19" i="54" s="1"/>
  <c r="HP20" i="54" s="1"/>
  <c r="HP21" i="54" s="1"/>
  <c r="HP22" i="54" s="1"/>
  <c r="HP23" i="54" s="1"/>
  <c r="HP25" i="54" s="1"/>
  <c r="HP26" i="54" s="1"/>
  <c r="HP27" i="54" s="1"/>
  <c r="HP28" i="54" s="1"/>
  <c r="HP29" i="54" s="1"/>
  <c r="HP30" i="54" s="1"/>
  <c r="HP31" i="54" s="1"/>
  <c r="HP32" i="54" s="1"/>
  <c r="HP33" i="54" s="1"/>
  <c r="HP34" i="54" s="1"/>
  <c r="HP35" i="54" s="1"/>
  <c r="HP36" i="54" s="1"/>
  <c r="HP37" i="54" s="1"/>
  <c r="HP38" i="54" s="1"/>
  <c r="HP39" i="54" s="1"/>
  <c r="HP40" i="54" s="1"/>
  <c r="HP41" i="54" s="1"/>
  <c r="HP42" i="54" s="1"/>
  <c r="HN5" i="54"/>
  <c r="HM5" i="54"/>
  <c r="HM14" i="54" s="1"/>
  <c r="HI14" i="54" s="1"/>
  <c r="HK5" i="54"/>
  <c r="HL5" i="54" s="1"/>
  <c r="HJ5" i="54"/>
  <c r="HJ6" i="54" s="1"/>
  <c r="HJ7" i="54" s="1"/>
  <c r="HE5" i="54"/>
  <c r="HE6" i="54" s="1"/>
  <c r="HE7" i="54" s="1"/>
  <c r="HE8" i="54" s="1"/>
  <c r="HE9" i="54" s="1"/>
  <c r="HE10" i="54" s="1"/>
  <c r="HE11" i="54" s="1"/>
  <c r="HE12" i="54" s="1"/>
  <c r="HE13" i="54" s="1"/>
  <c r="HE15" i="54" s="1"/>
  <c r="HE16" i="54" s="1"/>
  <c r="HE17" i="54" s="1"/>
  <c r="HE18" i="54" s="1"/>
  <c r="HE19" i="54" s="1"/>
  <c r="HE20" i="54" s="1"/>
  <c r="HE21" i="54" s="1"/>
  <c r="HE22" i="54" s="1"/>
  <c r="HE23" i="54" s="1"/>
  <c r="HE25" i="54" s="1"/>
  <c r="HE26" i="54" s="1"/>
  <c r="HE27" i="54" s="1"/>
  <c r="HE28" i="54" s="1"/>
  <c r="HE29" i="54" s="1"/>
  <c r="HE30" i="54" s="1"/>
  <c r="HE31" i="54" s="1"/>
  <c r="HE32" i="54" s="1"/>
  <c r="HE33" i="54" s="1"/>
  <c r="HE34" i="54" s="1"/>
  <c r="HE35" i="54" s="1"/>
  <c r="HE36" i="54" s="1"/>
  <c r="HE37" i="54" s="1"/>
  <c r="HE38" i="54" s="1"/>
  <c r="HE39" i="54" s="1"/>
  <c r="HE40" i="54" s="1"/>
  <c r="HE41" i="54" s="1"/>
  <c r="HE42" i="54" s="1"/>
  <c r="HC5" i="54"/>
  <c r="HB5" i="54"/>
  <c r="GY5" i="54"/>
  <c r="GY6" i="54" s="1"/>
  <c r="GT5" i="54"/>
  <c r="GT6" i="54" s="1"/>
  <c r="GT7" i="54" s="1"/>
  <c r="GT8" i="54" s="1"/>
  <c r="GT9" i="54" s="1"/>
  <c r="GT10" i="54" s="1"/>
  <c r="GT11" i="54" s="1"/>
  <c r="GT12" i="54" s="1"/>
  <c r="GT13" i="54" s="1"/>
  <c r="GT15" i="54" s="1"/>
  <c r="GT16" i="54" s="1"/>
  <c r="GT17" i="54" s="1"/>
  <c r="GT18" i="54" s="1"/>
  <c r="GT19" i="54" s="1"/>
  <c r="GT20" i="54" s="1"/>
  <c r="GT21" i="54" s="1"/>
  <c r="GT22" i="54" s="1"/>
  <c r="GT23" i="54" s="1"/>
  <c r="GT25" i="54" s="1"/>
  <c r="GT26" i="54" s="1"/>
  <c r="GT27" i="54" s="1"/>
  <c r="GT28" i="54" s="1"/>
  <c r="GT29" i="54" s="1"/>
  <c r="GT30" i="54" s="1"/>
  <c r="GT31" i="54" s="1"/>
  <c r="GT32" i="54" s="1"/>
  <c r="GT33" i="54" s="1"/>
  <c r="GT34" i="54" s="1"/>
  <c r="GT35" i="54" s="1"/>
  <c r="GT36" i="54" s="1"/>
  <c r="GT37" i="54" s="1"/>
  <c r="GT38" i="54" s="1"/>
  <c r="GT39" i="54" s="1"/>
  <c r="GT40" i="54" s="1"/>
  <c r="GT41" i="54" s="1"/>
  <c r="GT42" i="54" s="1"/>
  <c r="GR5" i="54"/>
  <c r="GQ5" i="54"/>
  <c r="GN5" i="54"/>
  <c r="GN6" i="54" s="1"/>
  <c r="GI5" i="54"/>
  <c r="GI6" i="54" s="1"/>
  <c r="GI7" i="54" s="1"/>
  <c r="GI8" i="54" s="1"/>
  <c r="GI9" i="54" s="1"/>
  <c r="GI10" i="54" s="1"/>
  <c r="GI11" i="54" s="1"/>
  <c r="GI12" i="54" s="1"/>
  <c r="GI13" i="54" s="1"/>
  <c r="GI15" i="54" s="1"/>
  <c r="GI16" i="54" s="1"/>
  <c r="GI17" i="54" s="1"/>
  <c r="GI18" i="54" s="1"/>
  <c r="GI19" i="54" s="1"/>
  <c r="GI20" i="54" s="1"/>
  <c r="GI21" i="54" s="1"/>
  <c r="GI22" i="54" s="1"/>
  <c r="GI23" i="54" s="1"/>
  <c r="GI25" i="54" s="1"/>
  <c r="GI26" i="54" s="1"/>
  <c r="GI27" i="54" s="1"/>
  <c r="GI28" i="54" s="1"/>
  <c r="GI29" i="54" s="1"/>
  <c r="GI30" i="54" s="1"/>
  <c r="GI31" i="54" s="1"/>
  <c r="GI32" i="54" s="1"/>
  <c r="GI33" i="54" s="1"/>
  <c r="GI34" i="54" s="1"/>
  <c r="GI35" i="54" s="1"/>
  <c r="GI36" i="54" s="1"/>
  <c r="GI37" i="54" s="1"/>
  <c r="GI38" i="54" s="1"/>
  <c r="GI39" i="54" s="1"/>
  <c r="GI40" i="54" s="1"/>
  <c r="GI41" i="54" s="1"/>
  <c r="GI42" i="54" s="1"/>
  <c r="GG5" i="54"/>
  <c r="GF5" i="54"/>
  <c r="GC5" i="54"/>
  <c r="GC6" i="54" s="1"/>
  <c r="FX5" i="54"/>
  <c r="FX6" i="54" s="1"/>
  <c r="FX7" i="54" s="1"/>
  <c r="FX8" i="54" s="1"/>
  <c r="FX9" i="54" s="1"/>
  <c r="FX10" i="54" s="1"/>
  <c r="FX11" i="54" s="1"/>
  <c r="FX12" i="54" s="1"/>
  <c r="FX13" i="54" s="1"/>
  <c r="FX15" i="54" s="1"/>
  <c r="FX16" i="54" s="1"/>
  <c r="FX17" i="54" s="1"/>
  <c r="FX18" i="54" s="1"/>
  <c r="FX19" i="54" s="1"/>
  <c r="FX20" i="54" s="1"/>
  <c r="FX21" i="54" s="1"/>
  <c r="FX22" i="54" s="1"/>
  <c r="FX23" i="54" s="1"/>
  <c r="FX25" i="54" s="1"/>
  <c r="FX26" i="54" s="1"/>
  <c r="FX27" i="54" s="1"/>
  <c r="FX28" i="54" s="1"/>
  <c r="FX29" i="54" s="1"/>
  <c r="FX30" i="54" s="1"/>
  <c r="FX31" i="54" s="1"/>
  <c r="FX32" i="54" s="1"/>
  <c r="FX33" i="54" s="1"/>
  <c r="FX34" i="54" s="1"/>
  <c r="FX35" i="54" s="1"/>
  <c r="FX36" i="54" s="1"/>
  <c r="FX37" i="54" s="1"/>
  <c r="FX38" i="54" s="1"/>
  <c r="FX39" i="54" s="1"/>
  <c r="FX40" i="54" s="1"/>
  <c r="FX41" i="54" s="1"/>
  <c r="FX42" i="54" s="1"/>
  <c r="FV5" i="54"/>
  <c r="FU5" i="54"/>
  <c r="FS5" i="54"/>
  <c r="FT5" i="54" s="1"/>
  <c r="FR5" i="54"/>
  <c r="FR6" i="54" s="1"/>
  <c r="FR7" i="54" s="1"/>
  <c r="FM5" i="54"/>
  <c r="FM6" i="54" s="1"/>
  <c r="FM7" i="54" s="1"/>
  <c r="FM8" i="54" s="1"/>
  <c r="FM9" i="54" s="1"/>
  <c r="FM10" i="54" s="1"/>
  <c r="FM11" i="54" s="1"/>
  <c r="FM12" i="54" s="1"/>
  <c r="FM13" i="54" s="1"/>
  <c r="FM15" i="54" s="1"/>
  <c r="FM16" i="54" s="1"/>
  <c r="FM17" i="54" s="1"/>
  <c r="FM18" i="54" s="1"/>
  <c r="FM19" i="54" s="1"/>
  <c r="FM20" i="54" s="1"/>
  <c r="FM21" i="54" s="1"/>
  <c r="FM22" i="54" s="1"/>
  <c r="FM23" i="54" s="1"/>
  <c r="FM25" i="54" s="1"/>
  <c r="FM26" i="54" s="1"/>
  <c r="FM27" i="54" s="1"/>
  <c r="FM28" i="54" s="1"/>
  <c r="FM29" i="54" s="1"/>
  <c r="FM30" i="54" s="1"/>
  <c r="FM31" i="54" s="1"/>
  <c r="FM32" i="54" s="1"/>
  <c r="FM33" i="54" s="1"/>
  <c r="FM34" i="54" s="1"/>
  <c r="FM35" i="54" s="1"/>
  <c r="FM36" i="54" s="1"/>
  <c r="FM37" i="54" s="1"/>
  <c r="FM38" i="54" s="1"/>
  <c r="FM39" i="54" s="1"/>
  <c r="FM40" i="54" s="1"/>
  <c r="FM41" i="54" s="1"/>
  <c r="FM42" i="54" s="1"/>
  <c r="FK5" i="54"/>
  <c r="FJ5" i="54"/>
  <c r="FJ14" i="54" s="1"/>
  <c r="FF14" i="54" s="1"/>
  <c r="FG5" i="54"/>
  <c r="FG6" i="54" s="1"/>
  <c r="FB5" i="54"/>
  <c r="FB6" i="54" s="1"/>
  <c r="FB7" i="54" s="1"/>
  <c r="FB8" i="54" s="1"/>
  <c r="FB9" i="54" s="1"/>
  <c r="FB10" i="54" s="1"/>
  <c r="FB11" i="54" s="1"/>
  <c r="FB12" i="54" s="1"/>
  <c r="FB13" i="54" s="1"/>
  <c r="FB15" i="54" s="1"/>
  <c r="FB16" i="54" s="1"/>
  <c r="FB17" i="54" s="1"/>
  <c r="FB18" i="54" s="1"/>
  <c r="FB19" i="54" s="1"/>
  <c r="FB20" i="54" s="1"/>
  <c r="FB21" i="54" s="1"/>
  <c r="FB22" i="54" s="1"/>
  <c r="FB23" i="54" s="1"/>
  <c r="FB25" i="54" s="1"/>
  <c r="FB26" i="54" s="1"/>
  <c r="FB27" i="54" s="1"/>
  <c r="FB28" i="54" s="1"/>
  <c r="FB29" i="54" s="1"/>
  <c r="FB30" i="54" s="1"/>
  <c r="FB31" i="54" s="1"/>
  <c r="FB32" i="54" s="1"/>
  <c r="FB33" i="54" s="1"/>
  <c r="FB34" i="54" s="1"/>
  <c r="FB35" i="54" s="1"/>
  <c r="FB36" i="54" s="1"/>
  <c r="FB37" i="54" s="1"/>
  <c r="FB38" i="54" s="1"/>
  <c r="FB39" i="54" s="1"/>
  <c r="FB40" i="54" s="1"/>
  <c r="FB41" i="54" s="1"/>
  <c r="FB42" i="54" s="1"/>
  <c r="EZ5" i="54"/>
  <c r="EY5" i="54"/>
  <c r="EY14" i="54" s="1"/>
  <c r="EU14" i="54" s="1"/>
  <c r="EV5" i="54"/>
  <c r="EV6" i="54" s="1"/>
  <c r="EQ5" i="54"/>
  <c r="EQ6" i="54" s="1"/>
  <c r="EQ7" i="54" s="1"/>
  <c r="EQ8" i="54" s="1"/>
  <c r="EQ9" i="54" s="1"/>
  <c r="EQ10" i="54" s="1"/>
  <c r="EQ11" i="54" s="1"/>
  <c r="EQ12" i="54" s="1"/>
  <c r="EQ13" i="54" s="1"/>
  <c r="EQ15" i="54" s="1"/>
  <c r="EQ16" i="54" s="1"/>
  <c r="EQ17" i="54" s="1"/>
  <c r="EQ18" i="54" s="1"/>
  <c r="EQ19" i="54" s="1"/>
  <c r="EQ20" i="54" s="1"/>
  <c r="EQ21" i="54" s="1"/>
  <c r="EQ22" i="54" s="1"/>
  <c r="EQ23" i="54" s="1"/>
  <c r="EQ25" i="54" s="1"/>
  <c r="EQ26" i="54" s="1"/>
  <c r="EQ27" i="54" s="1"/>
  <c r="EQ28" i="54" s="1"/>
  <c r="EQ29" i="54" s="1"/>
  <c r="EQ30" i="54" s="1"/>
  <c r="EQ31" i="54" s="1"/>
  <c r="EQ32" i="54" s="1"/>
  <c r="EQ33" i="54" s="1"/>
  <c r="EQ34" i="54" s="1"/>
  <c r="EQ35" i="54" s="1"/>
  <c r="EQ36" i="54" s="1"/>
  <c r="EQ37" i="54" s="1"/>
  <c r="EQ38" i="54" s="1"/>
  <c r="EQ39" i="54" s="1"/>
  <c r="EQ40" i="54" s="1"/>
  <c r="EQ41" i="54" s="1"/>
  <c r="EQ42" i="54" s="1"/>
  <c r="EO5" i="54"/>
  <c r="EN5" i="54"/>
  <c r="EK5" i="54"/>
  <c r="EK6" i="54" s="1"/>
  <c r="EF5" i="54"/>
  <c r="EF6" i="54" s="1"/>
  <c r="EF7" i="54" s="1"/>
  <c r="EF8" i="54" s="1"/>
  <c r="EF9" i="54" s="1"/>
  <c r="EF10" i="54" s="1"/>
  <c r="EF11" i="54" s="1"/>
  <c r="EF12" i="54" s="1"/>
  <c r="EF13" i="54" s="1"/>
  <c r="EF15" i="54" s="1"/>
  <c r="EF16" i="54" s="1"/>
  <c r="EF17" i="54" s="1"/>
  <c r="EF18" i="54" s="1"/>
  <c r="EF19" i="54" s="1"/>
  <c r="EF20" i="54" s="1"/>
  <c r="EF21" i="54" s="1"/>
  <c r="EF22" i="54" s="1"/>
  <c r="EF23" i="54" s="1"/>
  <c r="EF25" i="54" s="1"/>
  <c r="EF26" i="54" s="1"/>
  <c r="EF27" i="54" s="1"/>
  <c r="EF28" i="54" s="1"/>
  <c r="EF29" i="54" s="1"/>
  <c r="EF30" i="54" s="1"/>
  <c r="EF31" i="54" s="1"/>
  <c r="EF32" i="54" s="1"/>
  <c r="EF33" i="54" s="1"/>
  <c r="EF34" i="54" s="1"/>
  <c r="EF35" i="54" s="1"/>
  <c r="EF36" i="54" s="1"/>
  <c r="EF37" i="54" s="1"/>
  <c r="EF38" i="54" s="1"/>
  <c r="EF39" i="54" s="1"/>
  <c r="EF40" i="54" s="1"/>
  <c r="EF41" i="54" s="1"/>
  <c r="EF42" i="54" s="1"/>
  <c r="ED5" i="54"/>
  <c r="EC5" i="54"/>
  <c r="EC14" i="54" s="1"/>
  <c r="DY14" i="54" s="1"/>
  <c r="EA5" i="54"/>
  <c r="EB5" i="54" s="1"/>
  <c r="DZ5" i="54"/>
  <c r="DZ6" i="54" s="1"/>
  <c r="DZ7" i="54" s="1"/>
  <c r="DU5" i="54"/>
  <c r="DU6" i="54" s="1"/>
  <c r="DU7" i="54" s="1"/>
  <c r="DU8" i="54" s="1"/>
  <c r="DU9" i="54" s="1"/>
  <c r="DU10" i="54" s="1"/>
  <c r="DU11" i="54" s="1"/>
  <c r="DU12" i="54" s="1"/>
  <c r="DU13" i="54" s="1"/>
  <c r="DU15" i="54" s="1"/>
  <c r="DU16" i="54" s="1"/>
  <c r="DU17" i="54" s="1"/>
  <c r="DU18" i="54" s="1"/>
  <c r="DU19" i="54" s="1"/>
  <c r="DU20" i="54" s="1"/>
  <c r="DU21" i="54" s="1"/>
  <c r="DU22" i="54" s="1"/>
  <c r="DU23" i="54" s="1"/>
  <c r="DU25" i="54" s="1"/>
  <c r="DU26" i="54" s="1"/>
  <c r="DU27" i="54" s="1"/>
  <c r="DU28" i="54" s="1"/>
  <c r="DU29" i="54" s="1"/>
  <c r="DU30" i="54" s="1"/>
  <c r="DU31" i="54" s="1"/>
  <c r="DU32" i="54" s="1"/>
  <c r="DU33" i="54" s="1"/>
  <c r="DU34" i="54" s="1"/>
  <c r="DU35" i="54" s="1"/>
  <c r="DU36" i="54" s="1"/>
  <c r="DU37" i="54" s="1"/>
  <c r="DU38" i="54" s="1"/>
  <c r="DU39" i="54" s="1"/>
  <c r="DU40" i="54" s="1"/>
  <c r="DU41" i="54" s="1"/>
  <c r="DU42" i="54" s="1"/>
  <c r="DS5" i="54"/>
  <c r="DR5" i="54"/>
  <c r="DO5" i="54"/>
  <c r="DO6" i="54" s="1"/>
  <c r="DJ5" i="54"/>
  <c r="DJ6" i="54" s="1"/>
  <c r="DJ7" i="54" s="1"/>
  <c r="DJ8" i="54" s="1"/>
  <c r="DJ9" i="54" s="1"/>
  <c r="DJ10" i="54" s="1"/>
  <c r="DJ11" i="54" s="1"/>
  <c r="DJ12" i="54" s="1"/>
  <c r="DJ13" i="54" s="1"/>
  <c r="DJ15" i="54" s="1"/>
  <c r="DJ16" i="54" s="1"/>
  <c r="DJ17" i="54" s="1"/>
  <c r="DJ18" i="54" s="1"/>
  <c r="DJ19" i="54" s="1"/>
  <c r="DJ20" i="54" s="1"/>
  <c r="DJ21" i="54" s="1"/>
  <c r="DJ22" i="54" s="1"/>
  <c r="DJ23" i="54" s="1"/>
  <c r="DJ25" i="54" s="1"/>
  <c r="DJ26" i="54" s="1"/>
  <c r="DJ27" i="54" s="1"/>
  <c r="DJ28" i="54" s="1"/>
  <c r="DJ29" i="54" s="1"/>
  <c r="DJ30" i="54" s="1"/>
  <c r="DJ31" i="54" s="1"/>
  <c r="DJ32" i="54" s="1"/>
  <c r="DJ33" i="54" s="1"/>
  <c r="DJ34" i="54" s="1"/>
  <c r="DJ35" i="54" s="1"/>
  <c r="DJ36" i="54" s="1"/>
  <c r="DJ37" i="54" s="1"/>
  <c r="DJ38" i="54" s="1"/>
  <c r="DJ39" i="54" s="1"/>
  <c r="DJ40" i="54" s="1"/>
  <c r="DJ41" i="54" s="1"/>
  <c r="DJ42" i="54" s="1"/>
  <c r="DH5" i="54"/>
  <c r="DG5" i="54"/>
  <c r="DG14" i="54" s="1"/>
  <c r="DC14" i="54" s="1"/>
  <c r="DD5" i="54"/>
  <c r="DD6" i="54" s="1"/>
  <c r="CY5" i="54"/>
  <c r="CY6" i="54" s="1"/>
  <c r="CY7" i="54" s="1"/>
  <c r="CY8" i="54" s="1"/>
  <c r="CY9" i="54" s="1"/>
  <c r="CY10" i="54" s="1"/>
  <c r="CY11" i="54" s="1"/>
  <c r="CY12" i="54" s="1"/>
  <c r="CY13" i="54" s="1"/>
  <c r="CY15" i="54" s="1"/>
  <c r="CY16" i="54" s="1"/>
  <c r="CY17" i="54" s="1"/>
  <c r="CY18" i="54" s="1"/>
  <c r="CY19" i="54" s="1"/>
  <c r="CY20" i="54" s="1"/>
  <c r="CY21" i="54" s="1"/>
  <c r="CY22" i="54" s="1"/>
  <c r="CY23" i="54" s="1"/>
  <c r="CY25" i="54" s="1"/>
  <c r="CY26" i="54" s="1"/>
  <c r="CY27" i="54" s="1"/>
  <c r="CY28" i="54" s="1"/>
  <c r="CY29" i="54" s="1"/>
  <c r="CY30" i="54" s="1"/>
  <c r="CY31" i="54" s="1"/>
  <c r="CY32" i="54" s="1"/>
  <c r="CY33" i="54" s="1"/>
  <c r="CY34" i="54" s="1"/>
  <c r="CY35" i="54" s="1"/>
  <c r="CY36" i="54" s="1"/>
  <c r="CY37" i="54" s="1"/>
  <c r="CY38" i="54" s="1"/>
  <c r="CY39" i="54" s="1"/>
  <c r="CY40" i="54" s="1"/>
  <c r="CY41" i="54" s="1"/>
  <c r="CY42" i="54" s="1"/>
  <c r="CW5" i="54"/>
  <c r="CV5" i="54"/>
  <c r="CS5" i="54"/>
  <c r="CS6" i="54" s="1"/>
  <c r="CN5" i="54"/>
  <c r="CN6" i="54" s="1"/>
  <c r="CN7" i="54" s="1"/>
  <c r="CN8" i="54" s="1"/>
  <c r="CN9" i="54" s="1"/>
  <c r="CN10" i="54" s="1"/>
  <c r="CN11" i="54" s="1"/>
  <c r="CN12" i="54" s="1"/>
  <c r="CN13" i="54" s="1"/>
  <c r="CN15" i="54" s="1"/>
  <c r="CN16" i="54" s="1"/>
  <c r="CN17" i="54" s="1"/>
  <c r="CN18" i="54" s="1"/>
  <c r="CN19" i="54" s="1"/>
  <c r="CN20" i="54" s="1"/>
  <c r="CN21" i="54" s="1"/>
  <c r="CN22" i="54" s="1"/>
  <c r="CN23" i="54" s="1"/>
  <c r="CN25" i="54" s="1"/>
  <c r="CN26" i="54" s="1"/>
  <c r="CN27" i="54" s="1"/>
  <c r="CN28" i="54" s="1"/>
  <c r="CN29" i="54" s="1"/>
  <c r="CN30" i="54" s="1"/>
  <c r="CN31" i="54" s="1"/>
  <c r="CN32" i="54" s="1"/>
  <c r="CN33" i="54" s="1"/>
  <c r="CN34" i="54" s="1"/>
  <c r="CN35" i="54" s="1"/>
  <c r="CN36" i="54" s="1"/>
  <c r="CN37" i="54" s="1"/>
  <c r="CN38" i="54" s="1"/>
  <c r="CN39" i="54" s="1"/>
  <c r="CN40" i="54" s="1"/>
  <c r="CN41" i="54" s="1"/>
  <c r="CN42" i="54" s="1"/>
  <c r="CL5" i="54"/>
  <c r="CK5" i="54"/>
  <c r="CK14" i="54" s="1"/>
  <c r="CG14" i="54" s="1"/>
  <c r="CI5" i="54"/>
  <c r="CJ5" i="54" s="1"/>
  <c r="CH5" i="54"/>
  <c r="CH6" i="54" s="1"/>
  <c r="CH7" i="54" s="1"/>
  <c r="CC5" i="54"/>
  <c r="CC6" i="54" s="1"/>
  <c r="CC7" i="54" s="1"/>
  <c r="CC8" i="54" s="1"/>
  <c r="CC9" i="54" s="1"/>
  <c r="CC10" i="54" s="1"/>
  <c r="CC11" i="54" s="1"/>
  <c r="CC12" i="54" s="1"/>
  <c r="CC13" i="54" s="1"/>
  <c r="CC15" i="54" s="1"/>
  <c r="CC16" i="54" s="1"/>
  <c r="CC17" i="54" s="1"/>
  <c r="CC18" i="54" s="1"/>
  <c r="CC19" i="54" s="1"/>
  <c r="CC20" i="54" s="1"/>
  <c r="CC21" i="54" s="1"/>
  <c r="CC22" i="54" s="1"/>
  <c r="CC23" i="54" s="1"/>
  <c r="CC25" i="54" s="1"/>
  <c r="CC26" i="54" s="1"/>
  <c r="CC27" i="54" s="1"/>
  <c r="CC28" i="54" s="1"/>
  <c r="CC29" i="54" s="1"/>
  <c r="CC30" i="54" s="1"/>
  <c r="CC31" i="54" s="1"/>
  <c r="CC32" i="54" s="1"/>
  <c r="CC33" i="54" s="1"/>
  <c r="CC34" i="54" s="1"/>
  <c r="CC35" i="54" s="1"/>
  <c r="CC36" i="54" s="1"/>
  <c r="CC37" i="54" s="1"/>
  <c r="CC38" i="54" s="1"/>
  <c r="CC39" i="54" s="1"/>
  <c r="CC40" i="54" s="1"/>
  <c r="CC41" i="54" s="1"/>
  <c r="CC42" i="54" s="1"/>
  <c r="CA5" i="54"/>
  <c r="BZ5" i="54"/>
  <c r="BZ14" i="54" s="1"/>
  <c r="BV14" i="54" s="1"/>
  <c r="BW5" i="54"/>
  <c r="BW6" i="54" s="1"/>
  <c r="BR5" i="54"/>
  <c r="BR6" i="54" s="1"/>
  <c r="BR7" i="54" s="1"/>
  <c r="BR8" i="54" s="1"/>
  <c r="BR9" i="54" s="1"/>
  <c r="BR10" i="54" s="1"/>
  <c r="BR11" i="54" s="1"/>
  <c r="BR12" i="54" s="1"/>
  <c r="BR13" i="54" s="1"/>
  <c r="BR15" i="54" s="1"/>
  <c r="BR16" i="54" s="1"/>
  <c r="BR17" i="54" s="1"/>
  <c r="BR18" i="54" s="1"/>
  <c r="BR19" i="54" s="1"/>
  <c r="BR20" i="54" s="1"/>
  <c r="BR21" i="54" s="1"/>
  <c r="BR22" i="54" s="1"/>
  <c r="BR23" i="54" s="1"/>
  <c r="BR25" i="54" s="1"/>
  <c r="BR26" i="54" s="1"/>
  <c r="BR27" i="54" s="1"/>
  <c r="BR28" i="54" s="1"/>
  <c r="BR29" i="54" s="1"/>
  <c r="BR30" i="54" s="1"/>
  <c r="BR31" i="54" s="1"/>
  <c r="BR32" i="54" s="1"/>
  <c r="BR33" i="54" s="1"/>
  <c r="BR34" i="54" s="1"/>
  <c r="BR35" i="54" s="1"/>
  <c r="BR36" i="54" s="1"/>
  <c r="BR37" i="54" s="1"/>
  <c r="BR38" i="54" s="1"/>
  <c r="BR39" i="54" s="1"/>
  <c r="BR40" i="54" s="1"/>
  <c r="BR41" i="54" s="1"/>
  <c r="BR42" i="54" s="1"/>
  <c r="BP5" i="54"/>
  <c r="BO5" i="54"/>
  <c r="BO14" i="54" s="1"/>
  <c r="BK14" i="54" s="1"/>
  <c r="BL5" i="54"/>
  <c r="BL6" i="54" s="1"/>
  <c r="BG5" i="54"/>
  <c r="BG6" i="54" s="1"/>
  <c r="BG7" i="54" s="1"/>
  <c r="BG8" i="54" s="1"/>
  <c r="BG9" i="54" s="1"/>
  <c r="BG10" i="54" s="1"/>
  <c r="BG11" i="54" s="1"/>
  <c r="BG12" i="54" s="1"/>
  <c r="BG13" i="54" s="1"/>
  <c r="BG15" i="54" s="1"/>
  <c r="BG16" i="54" s="1"/>
  <c r="BG17" i="54" s="1"/>
  <c r="BG18" i="54" s="1"/>
  <c r="BG19" i="54" s="1"/>
  <c r="BG20" i="54" s="1"/>
  <c r="BG21" i="54" s="1"/>
  <c r="BG22" i="54" s="1"/>
  <c r="BG23" i="54" s="1"/>
  <c r="BG25" i="54" s="1"/>
  <c r="BG26" i="54" s="1"/>
  <c r="BG27" i="54" s="1"/>
  <c r="BG28" i="54" s="1"/>
  <c r="BG29" i="54" s="1"/>
  <c r="BG30" i="54" s="1"/>
  <c r="BG31" i="54" s="1"/>
  <c r="BG32" i="54" s="1"/>
  <c r="BG33" i="54" s="1"/>
  <c r="BG34" i="54" s="1"/>
  <c r="BG35" i="54" s="1"/>
  <c r="BG36" i="54" s="1"/>
  <c r="BG37" i="54" s="1"/>
  <c r="BG38" i="54" s="1"/>
  <c r="BG39" i="54" s="1"/>
  <c r="BG40" i="54" s="1"/>
  <c r="BG41" i="54" s="1"/>
  <c r="BG42" i="54" s="1"/>
  <c r="BE5" i="54"/>
  <c r="BD5" i="54"/>
  <c r="BA5" i="54"/>
  <c r="BA6" i="54" s="1"/>
  <c r="AV5" i="54"/>
  <c r="AV6" i="54" s="1"/>
  <c r="AV7" i="54" s="1"/>
  <c r="AV8" i="54" s="1"/>
  <c r="AV9" i="54" s="1"/>
  <c r="AV10" i="54" s="1"/>
  <c r="AV11" i="54" s="1"/>
  <c r="AV12" i="54" s="1"/>
  <c r="AV13" i="54" s="1"/>
  <c r="AV15" i="54" s="1"/>
  <c r="AV16" i="54" s="1"/>
  <c r="AV17" i="54" s="1"/>
  <c r="AV18" i="54" s="1"/>
  <c r="AV19" i="54" s="1"/>
  <c r="AV20" i="54" s="1"/>
  <c r="AV21" i="54" s="1"/>
  <c r="AV22" i="54" s="1"/>
  <c r="AV23" i="54" s="1"/>
  <c r="AV25" i="54" s="1"/>
  <c r="AV26" i="54" s="1"/>
  <c r="AV27" i="54" s="1"/>
  <c r="AV28" i="54" s="1"/>
  <c r="AV29" i="54" s="1"/>
  <c r="AV30" i="54" s="1"/>
  <c r="AV31" i="54" s="1"/>
  <c r="AV32" i="54" s="1"/>
  <c r="AV33" i="54" s="1"/>
  <c r="AV34" i="54" s="1"/>
  <c r="AV35" i="54" s="1"/>
  <c r="AV36" i="54" s="1"/>
  <c r="AV37" i="54" s="1"/>
  <c r="AV38" i="54" s="1"/>
  <c r="AV39" i="54" s="1"/>
  <c r="AV40" i="54" s="1"/>
  <c r="AV41" i="54" s="1"/>
  <c r="AV42" i="54" s="1"/>
  <c r="AT5" i="54"/>
  <c r="AS5" i="54"/>
  <c r="AS14" i="54" s="1"/>
  <c r="AO14" i="54" s="1"/>
  <c r="AQ5" i="54"/>
  <c r="AR5" i="54" s="1"/>
  <c r="AP5" i="54"/>
  <c r="AP6" i="54" s="1"/>
  <c r="AP7" i="54" s="1"/>
  <c r="AK5" i="54"/>
  <c r="AI5" i="54"/>
  <c r="AH5" i="54"/>
  <c r="AE5" i="54"/>
  <c r="AE6" i="54" s="1"/>
  <c r="Z5" i="54"/>
  <c r="X5" i="54"/>
  <c r="W5" i="54"/>
  <c r="T5" i="54"/>
  <c r="T6" i="54" s="1"/>
  <c r="O5" i="54"/>
  <c r="M5" i="54"/>
  <c r="L5" i="54"/>
  <c r="I5" i="54"/>
  <c r="I6" i="54" s="1"/>
  <c r="D6" i="54"/>
  <c r="E6" i="54" s="1"/>
  <c r="PT45" i="53"/>
  <c r="PI45" i="53"/>
  <c r="OX45" i="53"/>
  <c r="OM45" i="53"/>
  <c r="OB45" i="53"/>
  <c r="NQ45" i="53"/>
  <c r="NF45" i="53"/>
  <c r="MU45" i="53"/>
  <c r="MJ45" i="53"/>
  <c r="LY45" i="53"/>
  <c r="LN45" i="53"/>
  <c r="LC45" i="53"/>
  <c r="KR45" i="53"/>
  <c r="KG45" i="53"/>
  <c r="JV45" i="53"/>
  <c r="JK45" i="53"/>
  <c r="IZ45" i="53"/>
  <c r="IO45" i="53"/>
  <c r="ID45" i="53"/>
  <c r="HS45" i="53"/>
  <c r="HH45" i="53"/>
  <c r="GW45" i="53"/>
  <c r="GL45" i="53"/>
  <c r="GA45" i="53"/>
  <c r="FP45" i="53"/>
  <c r="FE45" i="53"/>
  <c r="ET45" i="53"/>
  <c r="EI45" i="53"/>
  <c r="DX45" i="53"/>
  <c r="DM45" i="53"/>
  <c r="DB45" i="53"/>
  <c r="CQ45" i="53"/>
  <c r="CF45" i="53"/>
  <c r="BU45" i="53"/>
  <c r="BJ45" i="53"/>
  <c r="AY45" i="53"/>
  <c r="AN45" i="53"/>
  <c r="AC45" i="53"/>
  <c r="R45" i="53"/>
  <c r="G45" i="53"/>
  <c r="PT44" i="53"/>
  <c r="PI44" i="53"/>
  <c r="OX44" i="53"/>
  <c r="OM44" i="53"/>
  <c r="OB44" i="53"/>
  <c r="NQ44" i="53"/>
  <c r="NF44" i="53"/>
  <c r="MU44" i="53"/>
  <c r="MJ44" i="53"/>
  <c r="LY44" i="53"/>
  <c r="LN44" i="53"/>
  <c r="LC44" i="53"/>
  <c r="KR44" i="53"/>
  <c r="KG44" i="53"/>
  <c r="JV44" i="53"/>
  <c r="JK44" i="53"/>
  <c r="IZ44" i="53"/>
  <c r="IO44" i="53"/>
  <c r="ID44" i="53"/>
  <c r="HS44" i="53"/>
  <c r="HH44" i="53"/>
  <c r="GW44" i="53"/>
  <c r="GL44" i="53"/>
  <c r="GA44" i="53"/>
  <c r="FP44" i="53"/>
  <c r="FE44" i="53"/>
  <c r="ET44" i="53"/>
  <c r="EI44" i="53"/>
  <c r="DX44" i="53"/>
  <c r="DM44" i="53"/>
  <c r="DB44" i="53"/>
  <c r="CQ44" i="53"/>
  <c r="CF44" i="53"/>
  <c r="BU44" i="53"/>
  <c r="BJ44" i="53"/>
  <c r="AY44" i="53"/>
  <c r="AN44" i="53"/>
  <c r="AC44" i="53"/>
  <c r="R44" i="53"/>
  <c r="G44" i="53"/>
  <c r="PZ42" i="53"/>
  <c r="PY42" i="53"/>
  <c r="PO42" i="53"/>
  <c r="PN42" i="53"/>
  <c r="PD42" i="53"/>
  <c r="PC42" i="53"/>
  <c r="OS42" i="53"/>
  <c r="OR42" i="53"/>
  <c r="OH42" i="53"/>
  <c r="OG42" i="53"/>
  <c r="NW42" i="53"/>
  <c r="NV42" i="53"/>
  <c r="NL42" i="53"/>
  <c r="NK42" i="53"/>
  <c r="NA42" i="53"/>
  <c r="MZ42" i="53"/>
  <c r="MP42" i="53"/>
  <c r="MO42" i="53"/>
  <c r="ME42" i="53"/>
  <c r="MD42" i="53"/>
  <c r="LT42" i="53"/>
  <c r="LS42" i="53"/>
  <c r="LI42" i="53"/>
  <c r="LH42" i="53"/>
  <c r="KX42" i="53"/>
  <c r="KW42" i="53"/>
  <c r="KM42" i="53"/>
  <c r="KL42" i="53"/>
  <c r="KB42" i="53"/>
  <c r="KA42" i="53"/>
  <c r="JQ42" i="53"/>
  <c r="JP42" i="53"/>
  <c r="JF42" i="53"/>
  <c r="JE42" i="53"/>
  <c r="IU42" i="53"/>
  <c r="IT42" i="53"/>
  <c r="IJ42" i="53"/>
  <c r="II42" i="53"/>
  <c r="HY42" i="53"/>
  <c r="HX42" i="53"/>
  <c r="HN42" i="53"/>
  <c r="HM42" i="53"/>
  <c r="HC42" i="53"/>
  <c r="HB42" i="53"/>
  <c r="GR42" i="53"/>
  <c r="GQ42" i="53"/>
  <c r="GG42" i="53"/>
  <c r="GF42" i="53"/>
  <c r="FV42" i="53"/>
  <c r="FU42" i="53"/>
  <c r="FK42" i="53"/>
  <c r="FJ42" i="53"/>
  <c r="EZ42" i="53"/>
  <c r="EY42" i="53"/>
  <c r="EO42" i="53"/>
  <c r="EN42" i="53"/>
  <c r="ED42" i="53"/>
  <c r="EC42" i="53"/>
  <c r="DS42" i="53"/>
  <c r="DR42" i="53"/>
  <c r="DH42" i="53"/>
  <c r="DG42" i="53"/>
  <c r="CW42" i="53"/>
  <c r="CV42" i="53"/>
  <c r="CL42" i="53"/>
  <c r="CK42" i="53"/>
  <c r="CA42" i="53"/>
  <c r="BZ42" i="53"/>
  <c r="BP42" i="53"/>
  <c r="BO42" i="53"/>
  <c r="BE42" i="53"/>
  <c r="BD42" i="53"/>
  <c r="AT42" i="53"/>
  <c r="AS42" i="53"/>
  <c r="AI42" i="53"/>
  <c r="AH42" i="53"/>
  <c r="X42" i="53"/>
  <c r="W42" i="53"/>
  <c r="M42" i="53"/>
  <c r="L42" i="53"/>
  <c r="PZ41" i="53"/>
  <c r="PY41" i="53"/>
  <c r="PO41" i="53"/>
  <c r="PN41" i="53"/>
  <c r="PD41" i="53"/>
  <c r="PC41" i="53"/>
  <c r="OS41" i="53"/>
  <c r="OR41" i="53"/>
  <c r="OH41" i="53"/>
  <c r="OG41" i="53"/>
  <c r="NW41" i="53"/>
  <c r="NV41" i="53"/>
  <c r="NL41" i="53"/>
  <c r="NK41" i="53"/>
  <c r="NA41" i="53"/>
  <c r="MZ41" i="53"/>
  <c r="MP41" i="53"/>
  <c r="MO41" i="53"/>
  <c r="ME41" i="53"/>
  <c r="MD41" i="53"/>
  <c r="LT41" i="53"/>
  <c r="LS41" i="53"/>
  <c r="LI41" i="53"/>
  <c r="LH41" i="53"/>
  <c r="KX41" i="53"/>
  <c r="KW41" i="53"/>
  <c r="KM41" i="53"/>
  <c r="KL41" i="53"/>
  <c r="KB41" i="53"/>
  <c r="KA41" i="53"/>
  <c r="JQ41" i="53"/>
  <c r="JP41" i="53"/>
  <c r="JF41" i="53"/>
  <c r="JE41" i="53"/>
  <c r="IU41" i="53"/>
  <c r="IT41" i="53"/>
  <c r="IJ41" i="53"/>
  <c r="II41" i="53"/>
  <c r="HY41" i="53"/>
  <c r="HX41" i="53"/>
  <c r="HN41" i="53"/>
  <c r="HM41" i="53"/>
  <c r="HC41" i="53"/>
  <c r="HB41" i="53"/>
  <c r="GR41" i="53"/>
  <c r="GQ41" i="53"/>
  <c r="GG41" i="53"/>
  <c r="GF41" i="53"/>
  <c r="FV41" i="53"/>
  <c r="FU41" i="53"/>
  <c r="FK41" i="53"/>
  <c r="FJ41" i="53"/>
  <c r="EZ41" i="53"/>
  <c r="EY41" i="53"/>
  <c r="EO41" i="53"/>
  <c r="EN41" i="53"/>
  <c r="ED41" i="53"/>
  <c r="EC41" i="53"/>
  <c r="DS41" i="53"/>
  <c r="DR41" i="53"/>
  <c r="DH41" i="53"/>
  <c r="DG41" i="53"/>
  <c r="CW41" i="53"/>
  <c r="CV41" i="53"/>
  <c r="CL41" i="53"/>
  <c r="CK41" i="53"/>
  <c r="CA41" i="53"/>
  <c r="BZ41" i="53"/>
  <c r="BP41" i="53"/>
  <c r="BO41" i="53"/>
  <c r="BE41" i="53"/>
  <c r="BD41" i="53"/>
  <c r="AT41" i="53"/>
  <c r="AS41" i="53"/>
  <c r="AI41" i="53"/>
  <c r="AH41" i="53"/>
  <c r="X41" i="53"/>
  <c r="W41" i="53"/>
  <c r="M41" i="53"/>
  <c r="L41" i="53"/>
  <c r="PZ40" i="53"/>
  <c r="PY40" i="53"/>
  <c r="PO40" i="53"/>
  <c r="PN40" i="53"/>
  <c r="PD40" i="53"/>
  <c r="PC40" i="53"/>
  <c r="OS40" i="53"/>
  <c r="OR40" i="53"/>
  <c r="OH40" i="53"/>
  <c r="OG40" i="53"/>
  <c r="NW40" i="53"/>
  <c r="NV40" i="53"/>
  <c r="NL40" i="53"/>
  <c r="NK40" i="53"/>
  <c r="NA40" i="53"/>
  <c r="MZ40" i="53"/>
  <c r="MP40" i="53"/>
  <c r="MO40" i="53"/>
  <c r="ME40" i="53"/>
  <c r="MD40" i="53"/>
  <c r="LT40" i="53"/>
  <c r="LS40" i="53"/>
  <c r="LI40" i="53"/>
  <c r="LH40" i="53"/>
  <c r="KX40" i="53"/>
  <c r="KW40" i="53"/>
  <c r="KM40" i="53"/>
  <c r="KL40" i="53"/>
  <c r="KB40" i="53"/>
  <c r="KA40" i="53"/>
  <c r="JQ40" i="53"/>
  <c r="JP40" i="53"/>
  <c r="JF40" i="53"/>
  <c r="JE40" i="53"/>
  <c r="IU40" i="53"/>
  <c r="IT40" i="53"/>
  <c r="IJ40" i="53"/>
  <c r="II40" i="53"/>
  <c r="HY40" i="53"/>
  <c r="HX40" i="53"/>
  <c r="HN40" i="53"/>
  <c r="HM40" i="53"/>
  <c r="HC40" i="53"/>
  <c r="HB40" i="53"/>
  <c r="GR40" i="53"/>
  <c r="GQ40" i="53"/>
  <c r="GG40" i="53"/>
  <c r="GF40" i="53"/>
  <c r="FV40" i="53"/>
  <c r="FU40" i="53"/>
  <c r="FK40" i="53"/>
  <c r="FJ40" i="53"/>
  <c r="EZ40" i="53"/>
  <c r="EY40" i="53"/>
  <c r="EO40" i="53"/>
  <c r="EN40" i="53"/>
  <c r="ED40" i="53"/>
  <c r="EC40" i="53"/>
  <c r="DS40" i="53"/>
  <c r="DR40" i="53"/>
  <c r="DH40" i="53"/>
  <c r="DG40" i="53"/>
  <c r="CW40" i="53"/>
  <c r="CV40" i="53"/>
  <c r="CL40" i="53"/>
  <c r="CK40" i="53"/>
  <c r="CA40" i="53"/>
  <c r="BZ40" i="53"/>
  <c r="BP40" i="53"/>
  <c r="BO40" i="53"/>
  <c r="BE40" i="53"/>
  <c r="BD40" i="53"/>
  <c r="AT40" i="53"/>
  <c r="AS40" i="53"/>
  <c r="AI40" i="53"/>
  <c r="AH40" i="53"/>
  <c r="X40" i="53"/>
  <c r="W40" i="53"/>
  <c r="M40" i="53"/>
  <c r="L40" i="53"/>
  <c r="PZ39" i="53"/>
  <c r="PY39" i="53"/>
  <c r="PO39" i="53"/>
  <c r="PN39" i="53"/>
  <c r="PD39" i="53"/>
  <c r="PC39" i="53"/>
  <c r="OS39" i="53"/>
  <c r="OR39" i="53"/>
  <c r="OH39" i="53"/>
  <c r="OG39" i="53"/>
  <c r="NW39" i="53"/>
  <c r="NV39" i="53"/>
  <c r="NL39" i="53"/>
  <c r="NK39" i="53"/>
  <c r="NA39" i="53"/>
  <c r="MZ39" i="53"/>
  <c r="MP39" i="53"/>
  <c r="MO39" i="53"/>
  <c r="ME39" i="53"/>
  <c r="MD39" i="53"/>
  <c r="LT39" i="53"/>
  <c r="LS39" i="53"/>
  <c r="LI39" i="53"/>
  <c r="LH39" i="53"/>
  <c r="KX39" i="53"/>
  <c r="KW39" i="53"/>
  <c r="KM39" i="53"/>
  <c r="KL39" i="53"/>
  <c r="KB39" i="53"/>
  <c r="KA39" i="53"/>
  <c r="JQ39" i="53"/>
  <c r="JP39" i="53"/>
  <c r="JF39" i="53"/>
  <c r="JE39" i="53"/>
  <c r="IU39" i="53"/>
  <c r="IT39" i="53"/>
  <c r="IJ39" i="53"/>
  <c r="II39" i="53"/>
  <c r="HY39" i="53"/>
  <c r="HX39" i="53"/>
  <c r="HN39" i="53"/>
  <c r="HM39" i="53"/>
  <c r="HC39" i="53"/>
  <c r="HB39" i="53"/>
  <c r="GR39" i="53"/>
  <c r="GQ39" i="53"/>
  <c r="GG39" i="53"/>
  <c r="GF39" i="53"/>
  <c r="FV39" i="53"/>
  <c r="FU39" i="53"/>
  <c r="FK39" i="53"/>
  <c r="FJ39" i="53"/>
  <c r="EZ39" i="53"/>
  <c r="EY39" i="53"/>
  <c r="EO39" i="53"/>
  <c r="EN39" i="53"/>
  <c r="ED39" i="53"/>
  <c r="EC39" i="53"/>
  <c r="DS39" i="53"/>
  <c r="DR39" i="53"/>
  <c r="DH39" i="53"/>
  <c r="DG39" i="53"/>
  <c r="CW39" i="53"/>
  <c r="CV39" i="53"/>
  <c r="CL39" i="53"/>
  <c r="CK39" i="53"/>
  <c r="CA39" i="53"/>
  <c r="BZ39" i="53"/>
  <c r="BP39" i="53"/>
  <c r="BO39" i="53"/>
  <c r="BE39" i="53"/>
  <c r="BD39" i="53"/>
  <c r="AT39" i="53"/>
  <c r="AS39" i="53"/>
  <c r="AI39" i="53"/>
  <c r="AH39" i="53"/>
  <c r="X39" i="53"/>
  <c r="W39" i="53"/>
  <c r="M39" i="53"/>
  <c r="L39" i="53"/>
  <c r="PZ38" i="53"/>
  <c r="PY38" i="53"/>
  <c r="PO38" i="53"/>
  <c r="PN38" i="53"/>
  <c r="PD38" i="53"/>
  <c r="PC38" i="53"/>
  <c r="OS38" i="53"/>
  <c r="OR38" i="53"/>
  <c r="OH38" i="53"/>
  <c r="OG38" i="53"/>
  <c r="NW38" i="53"/>
  <c r="NV38" i="53"/>
  <c r="NL38" i="53"/>
  <c r="NK38" i="53"/>
  <c r="NA38" i="53"/>
  <c r="MZ38" i="53"/>
  <c r="MP38" i="53"/>
  <c r="MO38" i="53"/>
  <c r="ME38" i="53"/>
  <c r="MD38" i="53"/>
  <c r="LT38" i="53"/>
  <c r="LS38" i="53"/>
  <c r="LI38" i="53"/>
  <c r="LH38" i="53"/>
  <c r="KX38" i="53"/>
  <c r="KW38" i="53"/>
  <c r="KM38" i="53"/>
  <c r="KL38" i="53"/>
  <c r="KB38" i="53"/>
  <c r="KA38" i="53"/>
  <c r="JQ38" i="53"/>
  <c r="JP38" i="53"/>
  <c r="JF38" i="53"/>
  <c r="JE38" i="53"/>
  <c r="IU38" i="53"/>
  <c r="IT38" i="53"/>
  <c r="IJ38" i="53"/>
  <c r="II38" i="53"/>
  <c r="HY38" i="53"/>
  <c r="HX38" i="53"/>
  <c r="HN38" i="53"/>
  <c r="HM38" i="53"/>
  <c r="HC38" i="53"/>
  <c r="HB38" i="53"/>
  <c r="GR38" i="53"/>
  <c r="GQ38" i="53"/>
  <c r="GG38" i="53"/>
  <c r="GF38" i="53"/>
  <c r="FV38" i="53"/>
  <c r="FU38" i="53"/>
  <c r="FK38" i="53"/>
  <c r="FJ38" i="53"/>
  <c r="EZ38" i="53"/>
  <c r="EY38" i="53"/>
  <c r="EO38" i="53"/>
  <c r="EN38" i="53"/>
  <c r="ED38" i="53"/>
  <c r="EC38" i="53"/>
  <c r="DS38" i="53"/>
  <c r="DR38" i="53"/>
  <c r="DH38" i="53"/>
  <c r="DG38" i="53"/>
  <c r="CW38" i="53"/>
  <c r="CV38" i="53"/>
  <c r="CL38" i="53"/>
  <c r="CK38" i="53"/>
  <c r="CA38" i="53"/>
  <c r="BZ38" i="53"/>
  <c r="BP38" i="53"/>
  <c r="BO38" i="53"/>
  <c r="BE38" i="53"/>
  <c r="BD38" i="53"/>
  <c r="AT38" i="53"/>
  <c r="AS38" i="53"/>
  <c r="AI38" i="53"/>
  <c r="AH38" i="53"/>
  <c r="X38" i="53"/>
  <c r="W38" i="53"/>
  <c r="M38" i="53"/>
  <c r="L38" i="53"/>
  <c r="PZ37" i="53"/>
  <c r="PY37" i="53"/>
  <c r="PO37" i="53"/>
  <c r="PN37" i="53"/>
  <c r="PD37" i="53"/>
  <c r="PC37" i="53"/>
  <c r="OS37" i="53"/>
  <c r="OR37" i="53"/>
  <c r="OH37" i="53"/>
  <c r="OG37" i="53"/>
  <c r="NW37" i="53"/>
  <c r="NV37" i="53"/>
  <c r="NL37" i="53"/>
  <c r="NK37" i="53"/>
  <c r="NA37" i="53"/>
  <c r="MZ37" i="53"/>
  <c r="MP37" i="53"/>
  <c r="MO37" i="53"/>
  <c r="ME37" i="53"/>
  <c r="MD37" i="53"/>
  <c r="LT37" i="53"/>
  <c r="LS37" i="53"/>
  <c r="LI37" i="53"/>
  <c r="LH37" i="53"/>
  <c r="KX37" i="53"/>
  <c r="KW37" i="53"/>
  <c r="KM37" i="53"/>
  <c r="KL37" i="53"/>
  <c r="KB37" i="53"/>
  <c r="KA37" i="53"/>
  <c r="JQ37" i="53"/>
  <c r="JP37" i="53"/>
  <c r="JF37" i="53"/>
  <c r="JE37" i="53"/>
  <c r="IU37" i="53"/>
  <c r="IT37" i="53"/>
  <c r="IJ37" i="53"/>
  <c r="II37" i="53"/>
  <c r="HY37" i="53"/>
  <c r="HX37" i="53"/>
  <c r="HN37" i="53"/>
  <c r="HM37" i="53"/>
  <c r="HC37" i="53"/>
  <c r="HB37" i="53"/>
  <c r="GR37" i="53"/>
  <c r="GQ37" i="53"/>
  <c r="GG37" i="53"/>
  <c r="GF37" i="53"/>
  <c r="FV37" i="53"/>
  <c r="FU37" i="53"/>
  <c r="FK37" i="53"/>
  <c r="FJ37" i="53"/>
  <c r="EZ37" i="53"/>
  <c r="EY37" i="53"/>
  <c r="EO37" i="53"/>
  <c r="EN37" i="53"/>
  <c r="ED37" i="53"/>
  <c r="EC37" i="53"/>
  <c r="DS37" i="53"/>
  <c r="DR37" i="53"/>
  <c r="DH37" i="53"/>
  <c r="DG37" i="53"/>
  <c r="CW37" i="53"/>
  <c r="CV37" i="53"/>
  <c r="CL37" i="53"/>
  <c r="CK37" i="53"/>
  <c r="CA37" i="53"/>
  <c r="BZ37" i="53"/>
  <c r="BP37" i="53"/>
  <c r="BO37" i="53"/>
  <c r="BE37" i="53"/>
  <c r="BD37" i="53"/>
  <c r="AT37" i="53"/>
  <c r="AS37" i="53"/>
  <c r="AI37" i="53"/>
  <c r="AH37" i="53"/>
  <c r="X37" i="53"/>
  <c r="W37" i="53"/>
  <c r="M37" i="53"/>
  <c r="L37" i="53"/>
  <c r="PZ36" i="53"/>
  <c r="PY36" i="53"/>
  <c r="PO36" i="53"/>
  <c r="PN36" i="53"/>
  <c r="PD36" i="53"/>
  <c r="PC36" i="53"/>
  <c r="OS36" i="53"/>
  <c r="OR36" i="53"/>
  <c r="OH36" i="53"/>
  <c r="OG36" i="53"/>
  <c r="NW36" i="53"/>
  <c r="NV36" i="53"/>
  <c r="NL36" i="53"/>
  <c r="NK36" i="53"/>
  <c r="NA36" i="53"/>
  <c r="MZ36" i="53"/>
  <c r="MP36" i="53"/>
  <c r="MO36" i="53"/>
  <c r="ME36" i="53"/>
  <c r="MD36" i="53"/>
  <c r="LT36" i="53"/>
  <c r="LS36" i="53"/>
  <c r="LI36" i="53"/>
  <c r="LH36" i="53"/>
  <c r="KX36" i="53"/>
  <c r="KW36" i="53"/>
  <c r="KM36" i="53"/>
  <c r="KL36" i="53"/>
  <c r="KB36" i="53"/>
  <c r="KA36" i="53"/>
  <c r="JQ36" i="53"/>
  <c r="JP36" i="53"/>
  <c r="JF36" i="53"/>
  <c r="JE36" i="53"/>
  <c r="IU36" i="53"/>
  <c r="IT36" i="53"/>
  <c r="IJ36" i="53"/>
  <c r="II36" i="53"/>
  <c r="HY36" i="53"/>
  <c r="HX36" i="53"/>
  <c r="HN36" i="53"/>
  <c r="HM36" i="53"/>
  <c r="HC36" i="53"/>
  <c r="HB36" i="53"/>
  <c r="GR36" i="53"/>
  <c r="GQ36" i="53"/>
  <c r="GG36" i="53"/>
  <c r="GF36" i="53"/>
  <c r="FV36" i="53"/>
  <c r="FU36" i="53"/>
  <c r="FK36" i="53"/>
  <c r="FJ36" i="53"/>
  <c r="EZ36" i="53"/>
  <c r="EY36" i="53"/>
  <c r="EO36" i="53"/>
  <c r="EN36" i="53"/>
  <c r="ED36" i="53"/>
  <c r="EC36" i="53"/>
  <c r="DS36" i="53"/>
  <c r="DR36" i="53"/>
  <c r="DH36" i="53"/>
  <c r="DG36" i="53"/>
  <c r="CW36" i="53"/>
  <c r="CV36" i="53"/>
  <c r="CL36" i="53"/>
  <c r="CK36" i="53"/>
  <c r="CA36" i="53"/>
  <c r="BZ36" i="53"/>
  <c r="BP36" i="53"/>
  <c r="BO36" i="53"/>
  <c r="BE36" i="53"/>
  <c r="BD36" i="53"/>
  <c r="AT36" i="53"/>
  <c r="AS36" i="53"/>
  <c r="AI36" i="53"/>
  <c r="AH36" i="53"/>
  <c r="X36" i="53"/>
  <c r="W36" i="53"/>
  <c r="M36" i="53"/>
  <c r="L36" i="53"/>
  <c r="PZ35" i="53"/>
  <c r="PY35" i="53"/>
  <c r="PO35" i="53"/>
  <c r="PN35" i="53"/>
  <c r="PD35" i="53"/>
  <c r="PC35" i="53"/>
  <c r="OS35" i="53"/>
  <c r="OR35" i="53"/>
  <c r="OH35" i="53"/>
  <c r="OG35" i="53"/>
  <c r="NW35" i="53"/>
  <c r="NV35" i="53"/>
  <c r="NL35" i="53"/>
  <c r="NK35" i="53"/>
  <c r="NA35" i="53"/>
  <c r="MZ35" i="53"/>
  <c r="MP35" i="53"/>
  <c r="MO35" i="53"/>
  <c r="ME35" i="53"/>
  <c r="MD35" i="53"/>
  <c r="LT35" i="53"/>
  <c r="LS35" i="53"/>
  <c r="LI35" i="53"/>
  <c r="LH35" i="53"/>
  <c r="KX35" i="53"/>
  <c r="KW35" i="53"/>
  <c r="KM35" i="53"/>
  <c r="KL35" i="53"/>
  <c r="KB35" i="53"/>
  <c r="KA35" i="53"/>
  <c r="JQ35" i="53"/>
  <c r="JP35" i="53"/>
  <c r="JF35" i="53"/>
  <c r="JE35" i="53"/>
  <c r="IU35" i="53"/>
  <c r="IT35" i="53"/>
  <c r="IJ35" i="53"/>
  <c r="II35" i="53"/>
  <c r="HY35" i="53"/>
  <c r="HX35" i="53"/>
  <c r="HN35" i="53"/>
  <c r="HM35" i="53"/>
  <c r="HC35" i="53"/>
  <c r="HB35" i="53"/>
  <c r="GR35" i="53"/>
  <c r="GQ35" i="53"/>
  <c r="GG35" i="53"/>
  <c r="GF35" i="53"/>
  <c r="FV35" i="53"/>
  <c r="FU35" i="53"/>
  <c r="FK35" i="53"/>
  <c r="FJ35" i="53"/>
  <c r="EZ35" i="53"/>
  <c r="EY35" i="53"/>
  <c r="EO35" i="53"/>
  <c r="EN35" i="53"/>
  <c r="ED35" i="53"/>
  <c r="EC35" i="53"/>
  <c r="DS35" i="53"/>
  <c r="DR35" i="53"/>
  <c r="DH35" i="53"/>
  <c r="DG35" i="53"/>
  <c r="CW35" i="53"/>
  <c r="CV35" i="53"/>
  <c r="CL35" i="53"/>
  <c r="CK35" i="53"/>
  <c r="CA35" i="53"/>
  <c r="BZ35" i="53"/>
  <c r="BP35" i="53"/>
  <c r="BO35" i="53"/>
  <c r="BE35" i="53"/>
  <c r="BD35" i="53"/>
  <c r="AT35" i="53"/>
  <c r="AS35" i="53"/>
  <c r="AI35" i="53"/>
  <c r="AH35" i="53"/>
  <c r="X35" i="53"/>
  <c r="W35" i="53"/>
  <c r="M35" i="53"/>
  <c r="L35" i="53"/>
  <c r="PZ34" i="53"/>
  <c r="PY34" i="53"/>
  <c r="PO34" i="53"/>
  <c r="PN34" i="53"/>
  <c r="PD34" i="53"/>
  <c r="PC34" i="53"/>
  <c r="OS34" i="53"/>
  <c r="OR34" i="53"/>
  <c r="OH34" i="53"/>
  <c r="OG34" i="53"/>
  <c r="NW34" i="53"/>
  <c r="NV34" i="53"/>
  <c r="NL34" i="53"/>
  <c r="NK34" i="53"/>
  <c r="NA34" i="53"/>
  <c r="MZ34" i="53"/>
  <c r="MP34" i="53"/>
  <c r="MO34" i="53"/>
  <c r="ME34" i="53"/>
  <c r="MD34" i="53"/>
  <c r="LT34" i="53"/>
  <c r="LS34" i="53"/>
  <c r="LI34" i="53"/>
  <c r="LH34" i="53"/>
  <c r="KX34" i="53"/>
  <c r="KW34" i="53"/>
  <c r="KM34" i="53"/>
  <c r="KL34" i="53"/>
  <c r="KB34" i="53"/>
  <c r="KA34" i="53"/>
  <c r="JQ34" i="53"/>
  <c r="JP34" i="53"/>
  <c r="JF34" i="53"/>
  <c r="JE34" i="53"/>
  <c r="IU34" i="53"/>
  <c r="IT34" i="53"/>
  <c r="IJ34" i="53"/>
  <c r="II34" i="53"/>
  <c r="HY34" i="53"/>
  <c r="HX34" i="53"/>
  <c r="HN34" i="53"/>
  <c r="HM34" i="53"/>
  <c r="HC34" i="53"/>
  <c r="HB34" i="53"/>
  <c r="GR34" i="53"/>
  <c r="GQ34" i="53"/>
  <c r="GG34" i="53"/>
  <c r="GF34" i="53"/>
  <c r="FV34" i="53"/>
  <c r="FU34" i="53"/>
  <c r="FK34" i="53"/>
  <c r="FJ34" i="53"/>
  <c r="EZ34" i="53"/>
  <c r="EY34" i="53"/>
  <c r="EO34" i="53"/>
  <c r="EN34" i="53"/>
  <c r="ED34" i="53"/>
  <c r="EC34" i="53"/>
  <c r="DS34" i="53"/>
  <c r="DR34" i="53"/>
  <c r="DH34" i="53"/>
  <c r="DG34" i="53"/>
  <c r="CW34" i="53"/>
  <c r="CV34" i="53"/>
  <c r="CL34" i="53"/>
  <c r="CK34" i="53"/>
  <c r="CA34" i="53"/>
  <c r="BZ34" i="53"/>
  <c r="BP34" i="53"/>
  <c r="BO34" i="53"/>
  <c r="BE34" i="53"/>
  <c r="BD34" i="53"/>
  <c r="AT34" i="53"/>
  <c r="AS34" i="53"/>
  <c r="AI34" i="53"/>
  <c r="AH34" i="53"/>
  <c r="X34" i="53"/>
  <c r="W34" i="53"/>
  <c r="M34" i="53"/>
  <c r="L34" i="53"/>
  <c r="PZ33" i="53"/>
  <c r="PY33" i="53"/>
  <c r="PO33" i="53"/>
  <c r="PN33" i="53"/>
  <c r="PD33" i="53"/>
  <c r="PC33" i="53"/>
  <c r="OS33" i="53"/>
  <c r="OR33" i="53"/>
  <c r="OH33" i="53"/>
  <c r="OG33" i="53"/>
  <c r="NW33" i="53"/>
  <c r="NV33" i="53"/>
  <c r="NL33" i="53"/>
  <c r="NK33" i="53"/>
  <c r="NA33" i="53"/>
  <c r="MZ33" i="53"/>
  <c r="MP33" i="53"/>
  <c r="MO33" i="53"/>
  <c r="ME33" i="53"/>
  <c r="MD33" i="53"/>
  <c r="LT33" i="53"/>
  <c r="LS33" i="53"/>
  <c r="LI33" i="53"/>
  <c r="LH33" i="53"/>
  <c r="KX33" i="53"/>
  <c r="KW33" i="53"/>
  <c r="KM33" i="53"/>
  <c r="KL33" i="53"/>
  <c r="KB33" i="53"/>
  <c r="KA33" i="53"/>
  <c r="JQ33" i="53"/>
  <c r="JP33" i="53"/>
  <c r="JF33" i="53"/>
  <c r="JE33" i="53"/>
  <c r="IU33" i="53"/>
  <c r="IT33" i="53"/>
  <c r="IJ33" i="53"/>
  <c r="II33" i="53"/>
  <c r="HY33" i="53"/>
  <c r="HX33" i="53"/>
  <c r="HN33" i="53"/>
  <c r="HM33" i="53"/>
  <c r="HC33" i="53"/>
  <c r="HB33" i="53"/>
  <c r="GR33" i="53"/>
  <c r="GQ33" i="53"/>
  <c r="GG33" i="53"/>
  <c r="GF33" i="53"/>
  <c r="FV33" i="53"/>
  <c r="FU33" i="53"/>
  <c r="FK33" i="53"/>
  <c r="FJ33" i="53"/>
  <c r="EZ33" i="53"/>
  <c r="EY33" i="53"/>
  <c r="EO33" i="53"/>
  <c r="EN33" i="53"/>
  <c r="ED33" i="53"/>
  <c r="EC33" i="53"/>
  <c r="DS33" i="53"/>
  <c r="DR33" i="53"/>
  <c r="DH33" i="53"/>
  <c r="DG33" i="53"/>
  <c r="CW33" i="53"/>
  <c r="CV33" i="53"/>
  <c r="CL33" i="53"/>
  <c r="CK33" i="53"/>
  <c r="CA33" i="53"/>
  <c r="BZ33" i="53"/>
  <c r="BP33" i="53"/>
  <c r="BO33" i="53"/>
  <c r="BE33" i="53"/>
  <c r="BD33" i="53"/>
  <c r="AT33" i="53"/>
  <c r="AS33" i="53"/>
  <c r="AI33" i="53"/>
  <c r="AH33" i="53"/>
  <c r="X33" i="53"/>
  <c r="W33" i="53"/>
  <c r="M33" i="53"/>
  <c r="L33" i="53"/>
  <c r="PZ32" i="53"/>
  <c r="PY32" i="53"/>
  <c r="PO32" i="53"/>
  <c r="PN32" i="53"/>
  <c r="PD32" i="53"/>
  <c r="PC32" i="53"/>
  <c r="OS32" i="53"/>
  <c r="OR32" i="53"/>
  <c r="OH32" i="53"/>
  <c r="OG32" i="53"/>
  <c r="NW32" i="53"/>
  <c r="NV32" i="53"/>
  <c r="NL32" i="53"/>
  <c r="NK32" i="53"/>
  <c r="NA32" i="53"/>
  <c r="MZ32" i="53"/>
  <c r="MP32" i="53"/>
  <c r="MO32" i="53"/>
  <c r="ME32" i="53"/>
  <c r="MD32" i="53"/>
  <c r="LT32" i="53"/>
  <c r="LS32" i="53"/>
  <c r="LI32" i="53"/>
  <c r="LH32" i="53"/>
  <c r="KX32" i="53"/>
  <c r="KW32" i="53"/>
  <c r="KM32" i="53"/>
  <c r="KL32" i="53"/>
  <c r="KB32" i="53"/>
  <c r="KA32" i="53"/>
  <c r="JQ32" i="53"/>
  <c r="JP32" i="53"/>
  <c r="JF32" i="53"/>
  <c r="JE32" i="53"/>
  <c r="IU32" i="53"/>
  <c r="IT32" i="53"/>
  <c r="IJ32" i="53"/>
  <c r="II32" i="53"/>
  <c r="HY32" i="53"/>
  <c r="HX32" i="53"/>
  <c r="HN32" i="53"/>
  <c r="HM32" i="53"/>
  <c r="HC32" i="53"/>
  <c r="HB32" i="53"/>
  <c r="GR32" i="53"/>
  <c r="GQ32" i="53"/>
  <c r="GG32" i="53"/>
  <c r="GF32" i="53"/>
  <c r="FV32" i="53"/>
  <c r="FU32" i="53"/>
  <c r="FK32" i="53"/>
  <c r="FJ32" i="53"/>
  <c r="EZ32" i="53"/>
  <c r="EY32" i="53"/>
  <c r="EO32" i="53"/>
  <c r="EN32" i="53"/>
  <c r="ED32" i="53"/>
  <c r="EC32" i="53"/>
  <c r="DS32" i="53"/>
  <c r="DR32" i="53"/>
  <c r="DH32" i="53"/>
  <c r="DG32" i="53"/>
  <c r="CW32" i="53"/>
  <c r="CV32" i="53"/>
  <c r="CL32" i="53"/>
  <c r="CK32" i="53"/>
  <c r="CA32" i="53"/>
  <c r="BZ32" i="53"/>
  <c r="BP32" i="53"/>
  <c r="BO32" i="53"/>
  <c r="BE32" i="53"/>
  <c r="BD32" i="53"/>
  <c r="AT32" i="53"/>
  <c r="AS32" i="53"/>
  <c r="AI32" i="53"/>
  <c r="AH32" i="53"/>
  <c r="X32" i="53"/>
  <c r="W32" i="53"/>
  <c r="M32" i="53"/>
  <c r="L32" i="53"/>
  <c r="PZ31" i="53"/>
  <c r="PY31" i="53"/>
  <c r="PO31" i="53"/>
  <c r="PN31" i="53"/>
  <c r="PD31" i="53"/>
  <c r="PC31" i="53"/>
  <c r="OS31" i="53"/>
  <c r="OR31" i="53"/>
  <c r="OH31" i="53"/>
  <c r="OG31" i="53"/>
  <c r="NW31" i="53"/>
  <c r="NV31" i="53"/>
  <c r="NL31" i="53"/>
  <c r="NK31" i="53"/>
  <c r="NA31" i="53"/>
  <c r="MZ31" i="53"/>
  <c r="MP31" i="53"/>
  <c r="MO31" i="53"/>
  <c r="ME31" i="53"/>
  <c r="MD31" i="53"/>
  <c r="LT31" i="53"/>
  <c r="LS31" i="53"/>
  <c r="LI31" i="53"/>
  <c r="LH31" i="53"/>
  <c r="KX31" i="53"/>
  <c r="KW31" i="53"/>
  <c r="KM31" i="53"/>
  <c r="KL31" i="53"/>
  <c r="KB31" i="53"/>
  <c r="KA31" i="53"/>
  <c r="JQ31" i="53"/>
  <c r="JP31" i="53"/>
  <c r="JF31" i="53"/>
  <c r="JE31" i="53"/>
  <c r="IU31" i="53"/>
  <c r="IT31" i="53"/>
  <c r="IJ31" i="53"/>
  <c r="II31" i="53"/>
  <c r="HY31" i="53"/>
  <c r="HX31" i="53"/>
  <c r="HN31" i="53"/>
  <c r="HM31" i="53"/>
  <c r="HC31" i="53"/>
  <c r="HB31" i="53"/>
  <c r="GR31" i="53"/>
  <c r="GQ31" i="53"/>
  <c r="GG31" i="53"/>
  <c r="GF31" i="53"/>
  <c r="FV31" i="53"/>
  <c r="FU31" i="53"/>
  <c r="FK31" i="53"/>
  <c r="FJ31" i="53"/>
  <c r="EZ31" i="53"/>
  <c r="EY31" i="53"/>
  <c r="EO31" i="53"/>
  <c r="EN31" i="53"/>
  <c r="ED31" i="53"/>
  <c r="EC31" i="53"/>
  <c r="DS31" i="53"/>
  <c r="DR31" i="53"/>
  <c r="DH31" i="53"/>
  <c r="DG31" i="53"/>
  <c r="CW31" i="53"/>
  <c r="CV31" i="53"/>
  <c r="CL31" i="53"/>
  <c r="CK31" i="53"/>
  <c r="CA31" i="53"/>
  <c r="BZ31" i="53"/>
  <c r="BP31" i="53"/>
  <c r="BO31" i="53"/>
  <c r="BE31" i="53"/>
  <c r="BD31" i="53"/>
  <c r="AT31" i="53"/>
  <c r="AS31" i="53"/>
  <c r="AI31" i="53"/>
  <c r="AH31" i="53"/>
  <c r="X31" i="53"/>
  <c r="W31" i="53"/>
  <c r="M31" i="53"/>
  <c r="L31" i="53"/>
  <c r="PZ30" i="53"/>
  <c r="PY30" i="53"/>
  <c r="PO30" i="53"/>
  <c r="PN30" i="53"/>
  <c r="PD30" i="53"/>
  <c r="PC30" i="53"/>
  <c r="OS30" i="53"/>
  <c r="OR30" i="53"/>
  <c r="OH30" i="53"/>
  <c r="OG30" i="53"/>
  <c r="NW30" i="53"/>
  <c r="NV30" i="53"/>
  <c r="NL30" i="53"/>
  <c r="NK30" i="53"/>
  <c r="NA30" i="53"/>
  <c r="MZ30" i="53"/>
  <c r="MP30" i="53"/>
  <c r="MO30" i="53"/>
  <c r="ME30" i="53"/>
  <c r="MD30" i="53"/>
  <c r="LT30" i="53"/>
  <c r="LS30" i="53"/>
  <c r="LI30" i="53"/>
  <c r="LH30" i="53"/>
  <c r="KX30" i="53"/>
  <c r="KW30" i="53"/>
  <c r="KM30" i="53"/>
  <c r="KL30" i="53"/>
  <c r="KB30" i="53"/>
  <c r="KA30" i="53"/>
  <c r="JQ30" i="53"/>
  <c r="JP30" i="53"/>
  <c r="JF30" i="53"/>
  <c r="JE30" i="53"/>
  <c r="IU30" i="53"/>
  <c r="IT30" i="53"/>
  <c r="IJ30" i="53"/>
  <c r="II30" i="53"/>
  <c r="HY30" i="53"/>
  <c r="HX30" i="53"/>
  <c r="HN30" i="53"/>
  <c r="HM30" i="53"/>
  <c r="HC30" i="53"/>
  <c r="HB30" i="53"/>
  <c r="GR30" i="53"/>
  <c r="GQ30" i="53"/>
  <c r="GG30" i="53"/>
  <c r="GF30" i="53"/>
  <c r="FV30" i="53"/>
  <c r="FU30" i="53"/>
  <c r="FK30" i="53"/>
  <c r="FJ30" i="53"/>
  <c r="EZ30" i="53"/>
  <c r="EY30" i="53"/>
  <c r="EO30" i="53"/>
  <c r="EN30" i="53"/>
  <c r="ED30" i="53"/>
  <c r="EC30" i="53"/>
  <c r="DS30" i="53"/>
  <c r="DR30" i="53"/>
  <c r="DH30" i="53"/>
  <c r="DG30" i="53"/>
  <c r="CW30" i="53"/>
  <c r="CV30" i="53"/>
  <c r="CL30" i="53"/>
  <c r="CK30" i="53"/>
  <c r="CA30" i="53"/>
  <c r="BZ30" i="53"/>
  <c r="BP30" i="53"/>
  <c r="BO30" i="53"/>
  <c r="BE30" i="53"/>
  <c r="BD30" i="53"/>
  <c r="AT30" i="53"/>
  <c r="AS30" i="53"/>
  <c r="AI30" i="53"/>
  <c r="AH30" i="53"/>
  <c r="X30" i="53"/>
  <c r="W30" i="53"/>
  <c r="M30" i="53"/>
  <c r="L30" i="53"/>
  <c r="PZ29" i="53"/>
  <c r="PY29" i="53"/>
  <c r="PO29" i="53"/>
  <c r="PN29" i="53"/>
  <c r="PD29" i="53"/>
  <c r="PC29" i="53"/>
  <c r="OS29" i="53"/>
  <c r="OR29" i="53"/>
  <c r="OH29" i="53"/>
  <c r="OG29" i="53"/>
  <c r="NW29" i="53"/>
  <c r="NV29" i="53"/>
  <c r="NL29" i="53"/>
  <c r="NK29" i="53"/>
  <c r="NA29" i="53"/>
  <c r="MZ29" i="53"/>
  <c r="MP29" i="53"/>
  <c r="MO29" i="53"/>
  <c r="ME29" i="53"/>
  <c r="MD29" i="53"/>
  <c r="LT29" i="53"/>
  <c r="LS29" i="53"/>
  <c r="LI29" i="53"/>
  <c r="LH29" i="53"/>
  <c r="KX29" i="53"/>
  <c r="KW29" i="53"/>
  <c r="KM29" i="53"/>
  <c r="KL29" i="53"/>
  <c r="KB29" i="53"/>
  <c r="KA29" i="53"/>
  <c r="JQ29" i="53"/>
  <c r="JP29" i="53"/>
  <c r="JF29" i="53"/>
  <c r="JE29" i="53"/>
  <c r="IU29" i="53"/>
  <c r="IT29" i="53"/>
  <c r="IJ29" i="53"/>
  <c r="II29" i="53"/>
  <c r="HY29" i="53"/>
  <c r="HX29" i="53"/>
  <c r="HN29" i="53"/>
  <c r="HM29" i="53"/>
  <c r="HC29" i="53"/>
  <c r="HB29" i="53"/>
  <c r="GR29" i="53"/>
  <c r="GQ29" i="53"/>
  <c r="GG29" i="53"/>
  <c r="GF29" i="53"/>
  <c r="FV29" i="53"/>
  <c r="FU29" i="53"/>
  <c r="FK29" i="53"/>
  <c r="FJ29" i="53"/>
  <c r="EZ29" i="53"/>
  <c r="EY29" i="53"/>
  <c r="EO29" i="53"/>
  <c r="EN29" i="53"/>
  <c r="ED29" i="53"/>
  <c r="EC29" i="53"/>
  <c r="DS29" i="53"/>
  <c r="DR29" i="53"/>
  <c r="DH29" i="53"/>
  <c r="DG29" i="53"/>
  <c r="CW29" i="53"/>
  <c r="CV29" i="53"/>
  <c r="CL29" i="53"/>
  <c r="CK29" i="53"/>
  <c r="CA29" i="53"/>
  <c r="BZ29" i="53"/>
  <c r="BP29" i="53"/>
  <c r="BO29" i="53"/>
  <c r="BE29" i="53"/>
  <c r="BD29" i="53"/>
  <c r="AT29" i="53"/>
  <c r="AS29" i="53"/>
  <c r="AI29" i="53"/>
  <c r="AH29" i="53"/>
  <c r="X29" i="53"/>
  <c r="W29" i="53"/>
  <c r="M29" i="53"/>
  <c r="L29" i="53"/>
  <c r="PZ28" i="53"/>
  <c r="PY28" i="53"/>
  <c r="PO28" i="53"/>
  <c r="PN28" i="53"/>
  <c r="PD28" i="53"/>
  <c r="PC28" i="53"/>
  <c r="OS28" i="53"/>
  <c r="OR28" i="53"/>
  <c r="OH28" i="53"/>
  <c r="OG28" i="53"/>
  <c r="NW28" i="53"/>
  <c r="NV28" i="53"/>
  <c r="NL28" i="53"/>
  <c r="NK28" i="53"/>
  <c r="NA28" i="53"/>
  <c r="MZ28" i="53"/>
  <c r="MP28" i="53"/>
  <c r="MO28" i="53"/>
  <c r="ME28" i="53"/>
  <c r="MD28" i="53"/>
  <c r="LT28" i="53"/>
  <c r="LS28" i="53"/>
  <c r="LI28" i="53"/>
  <c r="LH28" i="53"/>
  <c r="KX28" i="53"/>
  <c r="KW28" i="53"/>
  <c r="KM28" i="53"/>
  <c r="KL28" i="53"/>
  <c r="KB28" i="53"/>
  <c r="KA28" i="53"/>
  <c r="JQ28" i="53"/>
  <c r="JP28" i="53"/>
  <c r="JF28" i="53"/>
  <c r="JE28" i="53"/>
  <c r="IU28" i="53"/>
  <c r="IT28" i="53"/>
  <c r="IJ28" i="53"/>
  <c r="II28" i="53"/>
  <c r="HY28" i="53"/>
  <c r="HX28" i="53"/>
  <c r="HN28" i="53"/>
  <c r="HM28" i="53"/>
  <c r="HC28" i="53"/>
  <c r="HB28" i="53"/>
  <c r="GR28" i="53"/>
  <c r="GQ28" i="53"/>
  <c r="GG28" i="53"/>
  <c r="GF28" i="53"/>
  <c r="FV28" i="53"/>
  <c r="FU28" i="53"/>
  <c r="FK28" i="53"/>
  <c r="FJ28" i="53"/>
  <c r="EZ28" i="53"/>
  <c r="EY28" i="53"/>
  <c r="EO28" i="53"/>
  <c r="EN28" i="53"/>
  <c r="ED28" i="53"/>
  <c r="EC28" i="53"/>
  <c r="DS28" i="53"/>
  <c r="DR28" i="53"/>
  <c r="DH28" i="53"/>
  <c r="DG28" i="53"/>
  <c r="CW28" i="53"/>
  <c r="CV28" i="53"/>
  <c r="CL28" i="53"/>
  <c r="CK28" i="53"/>
  <c r="CA28" i="53"/>
  <c r="BZ28" i="53"/>
  <c r="BP28" i="53"/>
  <c r="BO28" i="53"/>
  <c r="BE28" i="53"/>
  <c r="BD28" i="53"/>
  <c r="AT28" i="53"/>
  <c r="AS28" i="53"/>
  <c r="AI28" i="53"/>
  <c r="AH28" i="53"/>
  <c r="X28" i="53"/>
  <c r="W28" i="53"/>
  <c r="M28" i="53"/>
  <c r="L28" i="53"/>
  <c r="PZ27" i="53"/>
  <c r="PY27" i="53"/>
  <c r="PO27" i="53"/>
  <c r="PN27" i="53"/>
  <c r="PD27" i="53"/>
  <c r="PC27" i="53"/>
  <c r="OS27" i="53"/>
  <c r="OR27" i="53"/>
  <c r="OH27" i="53"/>
  <c r="OG27" i="53"/>
  <c r="NW27" i="53"/>
  <c r="NV27" i="53"/>
  <c r="NL27" i="53"/>
  <c r="NK27" i="53"/>
  <c r="NA27" i="53"/>
  <c r="MZ27" i="53"/>
  <c r="MP27" i="53"/>
  <c r="MO27" i="53"/>
  <c r="ME27" i="53"/>
  <c r="MD27" i="53"/>
  <c r="LT27" i="53"/>
  <c r="LS27" i="53"/>
  <c r="LI27" i="53"/>
  <c r="LH27" i="53"/>
  <c r="KX27" i="53"/>
  <c r="KW27" i="53"/>
  <c r="KM27" i="53"/>
  <c r="KL27" i="53"/>
  <c r="KB27" i="53"/>
  <c r="KA27" i="53"/>
  <c r="JQ27" i="53"/>
  <c r="JP27" i="53"/>
  <c r="JF27" i="53"/>
  <c r="JE27" i="53"/>
  <c r="IU27" i="53"/>
  <c r="IT27" i="53"/>
  <c r="IJ27" i="53"/>
  <c r="II27" i="53"/>
  <c r="HY27" i="53"/>
  <c r="HX27" i="53"/>
  <c r="HN27" i="53"/>
  <c r="HM27" i="53"/>
  <c r="HC27" i="53"/>
  <c r="HB27" i="53"/>
  <c r="GR27" i="53"/>
  <c r="GQ27" i="53"/>
  <c r="GG27" i="53"/>
  <c r="GF27" i="53"/>
  <c r="FV27" i="53"/>
  <c r="FU27" i="53"/>
  <c r="FK27" i="53"/>
  <c r="FJ27" i="53"/>
  <c r="EZ27" i="53"/>
  <c r="EY27" i="53"/>
  <c r="EO27" i="53"/>
  <c r="EN27" i="53"/>
  <c r="ED27" i="53"/>
  <c r="EC27" i="53"/>
  <c r="DS27" i="53"/>
  <c r="DR27" i="53"/>
  <c r="DH27" i="53"/>
  <c r="DG27" i="53"/>
  <c r="CW27" i="53"/>
  <c r="CV27" i="53"/>
  <c r="CL27" i="53"/>
  <c r="CK27" i="53"/>
  <c r="CA27" i="53"/>
  <c r="BZ27" i="53"/>
  <c r="BP27" i="53"/>
  <c r="BO27" i="53"/>
  <c r="BE27" i="53"/>
  <c r="BD27" i="53"/>
  <c r="AT27" i="53"/>
  <c r="AS27" i="53"/>
  <c r="AI27" i="53"/>
  <c r="AH27" i="53"/>
  <c r="X27" i="53"/>
  <c r="W27" i="53"/>
  <c r="M27" i="53"/>
  <c r="L27" i="53"/>
  <c r="PZ26" i="53"/>
  <c r="PY26" i="53"/>
  <c r="PO26" i="53"/>
  <c r="PN26" i="53"/>
  <c r="PD26" i="53"/>
  <c r="PC26" i="53"/>
  <c r="OS26" i="53"/>
  <c r="OR26" i="53"/>
  <c r="OH26" i="53"/>
  <c r="OG26" i="53"/>
  <c r="NW26" i="53"/>
  <c r="NV26" i="53"/>
  <c r="NL26" i="53"/>
  <c r="NK26" i="53"/>
  <c r="NA26" i="53"/>
  <c r="MZ26" i="53"/>
  <c r="MP26" i="53"/>
  <c r="MO26" i="53"/>
  <c r="ME26" i="53"/>
  <c r="MD26" i="53"/>
  <c r="LT26" i="53"/>
  <c r="LS26" i="53"/>
  <c r="LI26" i="53"/>
  <c r="LH26" i="53"/>
  <c r="KX26" i="53"/>
  <c r="KW26" i="53"/>
  <c r="KM26" i="53"/>
  <c r="KL26" i="53"/>
  <c r="KB26" i="53"/>
  <c r="KA26" i="53"/>
  <c r="JQ26" i="53"/>
  <c r="JP26" i="53"/>
  <c r="JF26" i="53"/>
  <c r="JE26" i="53"/>
  <c r="IU26" i="53"/>
  <c r="IT26" i="53"/>
  <c r="IJ26" i="53"/>
  <c r="II26" i="53"/>
  <c r="HY26" i="53"/>
  <c r="HX26" i="53"/>
  <c r="HN26" i="53"/>
  <c r="HM26" i="53"/>
  <c r="HC26" i="53"/>
  <c r="HB26" i="53"/>
  <c r="GR26" i="53"/>
  <c r="GQ26" i="53"/>
  <c r="GG26" i="53"/>
  <c r="GF26" i="53"/>
  <c r="FV26" i="53"/>
  <c r="FU26" i="53"/>
  <c r="FK26" i="53"/>
  <c r="FJ26" i="53"/>
  <c r="EZ26" i="53"/>
  <c r="EY26" i="53"/>
  <c r="EO26" i="53"/>
  <c r="EN26" i="53"/>
  <c r="ED26" i="53"/>
  <c r="EC26" i="53"/>
  <c r="DS26" i="53"/>
  <c r="DR26" i="53"/>
  <c r="DH26" i="53"/>
  <c r="DG26" i="53"/>
  <c r="CW26" i="53"/>
  <c r="CV26" i="53"/>
  <c r="CL26" i="53"/>
  <c r="CK26" i="53"/>
  <c r="CA26" i="53"/>
  <c r="BZ26" i="53"/>
  <c r="BP26" i="53"/>
  <c r="BO26" i="53"/>
  <c r="BE26" i="53"/>
  <c r="BD26" i="53"/>
  <c r="AT26" i="53"/>
  <c r="AS26" i="53"/>
  <c r="AI26" i="53"/>
  <c r="AH26" i="53"/>
  <c r="X26" i="53"/>
  <c r="W26" i="53"/>
  <c r="M26" i="53"/>
  <c r="L26" i="53"/>
  <c r="PZ25" i="53"/>
  <c r="PY25" i="53"/>
  <c r="PY43" i="53" s="1"/>
  <c r="PU43" i="53" s="1"/>
  <c r="PO25" i="53"/>
  <c r="PN25" i="53"/>
  <c r="PN43" i="53" s="1"/>
  <c r="PJ43" i="53" s="1"/>
  <c r="PD25" i="53"/>
  <c r="PC25" i="53"/>
  <c r="OS25" i="53"/>
  <c r="OR25" i="53"/>
  <c r="OR43" i="53" s="1"/>
  <c r="ON43" i="53" s="1"/>
  <c r="OH25" i="53"/>
  <c r="OG25" i="53"/>
  <c r="NW25" i="53"/>
  <c r="NV25" i="53"/>
  <c r="NL25" i="53"/>
  <c r="NK25" i="53"/>
  <c r="NK43" i="53" s="1"/>
  <c r="NG43" i="53" s="1"/>
  <c r="NA25" i="53"/>
  <c r="MZ25" i="53"/>
  <c r="MZ43" i="53" s="1"/>
  <c r="MV43" i="53" s="1"/>
  <c r="MP25" i="53"/>
  <c r="MO25" i="53"/>
  <c r="MO43" i="53" s="1"/>
  <c r="MK43" i="53" s="1"/>
  <c r="ME25" i="53"/>
  <c r="MD25" i="53"/>
  <c r="LT25" i="53"/>
  <c r="LS25" i="53"/>
  <c r="LS43" i="53" s="1"/>
  <c r="LO43" i="53" s="1"/>
  <c r="LI25" i="53"/>
  <c r="LH25" i="53"/>
  <c r="LH43" i="53" s="1"/>
  <c r="LD43" i="53" s="1"/>
  <c r="KX25" i="53"/>
  <c r="KW25" i="53"/>
  <c r="KW43" i="53" s="1"/>
  <c r="KS43" i="53" s="1"/>
  <c r="KM25" i="53"/>
  <c r="KL25" i="53"/>
  <c r="KB25" i="53"/>
  <c r="KA25" i="53"/>
  <c r="JQ25" i="53"/>
  <c r="JP25" i="53"/>
  <c r="JP43" i="53" s="1"/>
  <c r="JL43" i="53" s="1"/>
  <c r="JF25" i="53"/>
  <c r="JE25" i="53"/>
  <c r="JE43" i="53" s="1"/>
  <c r="JA43" i="53" s="1"/>
  <c r="IU25" i="53"/>
  <c r="IT25" i="53"/>
  <c r="IJ25" i="53"/>
  <c r="II25" i="53"/>
  <c r="II43" i="53" s="1"/>
  <c r="IE43" i="53" s="1"/>
  <c r="HY25" i="53"/>
  <c r="HX25" i="53"/>
  <c r="HN25" i="53"/>
  <c r="HM25" i="53"/>
  <c r="HM43" i="53" s="1"/>
  <c r="HI43" i="53" s="1"/>
  <c r="HC25" i="53"/>
  <c r="HB25" i="53"/>
  <c r="GR25" i="53"/>
  <c r="GQ25" i="53"/>
  <c r="GQ43" i="53" s="1"/>
  <c r="GM43" i="53" s="1"/>
  <c r="GG25" i="53"/>
  <c r="GF25" i="53"/>
  <c r="GF43" i="53" s="1"/>
  <c r="GB43" i="53" s="1"/>
  <c r="FV25" i="53"/>
  <c r="FU25" i="53"/>
  <c r="FK25" i="53"/>
  <c r="FJ25" i="53"/>
  <c r="EZ25" i="53"/>
  <c r="EY25" i="53"/>
  <c r="EY43" i="53" s="1"/>
  <c r="EU43" i="53" s="1"/>
  <c r="EO25" i="53"/>
  <c r="EN25" i="53"/>
  <c r="EN43" i="53" s="1"/>
  <c r="EJ43" i="53" s="1"/>
  <c r="ED25" i="53"/>
  <c r="EC25" i="53"/>
  <c r="EC43" i="53" s="1"/>
  <c r="DY43" i="53" s="1"/>
  <c r="DS25" i="53"/>
  <c r="DR25" i="53"/>
  <c r="DR43" i="53" s="1"/>
  <c r="DN43" i="53" s="1"/>
  <c r="DH25" i="53"/>
  <c r="DG25" i="53"/>
  <c r="CW25" i="53"/>
  <c r="CV25" i="53"/>
  <c r="CV43" i="53" s="1"/>
  <c r="CR43" i="53" s="1"/>
  <c r="CL25" i="53"/>
  <c r="CK25" i="53"/>
  <c r="CK43" i="53" s="1"/>
  <c r="CG43" i="53" s="1"/>
  <c r="CA25" i="53"/>
  <c r="BZ25" i="53"/>
  <c r="BZ43" i="53" s="1"/>
  <c r="BV43" i="53" s="1"/>
  <c r="BP25" i="53"/>
  <c r="BO25" i="53"/>
  <c r="BO43" i="53" s="1"/>
  <c r="BK43" i="53" s="1"/>
  <c r="BE25" i="53"/>
  <c r="BD25" i="53"/>
  <c r="BD43" i="53" s="1"/>
  <c r="AZ43" i="53" s="1"/>
  <c r="AT25" i="53"/>
  <c r="AS25" i="53"/>
  <c r="AS43" i="53" s="1"/>
  <c r="AO43" i="53" s="1"/>
  <c r="AI25" i="53"/>
  <c r="AH25" i="53"/>
  <c r="AH43" i="53" s="1"/>
  <c r="AD43" i="53" s="1"/>
  <c r="X25" i="53"/>
  <c r="W25" i="53"/>
  <c r="W43" i="53" s="1"/>
  <c r="S43" i="53" s="1"/>
  <c r="M25" i="53"/>
  <c r="L25" i="53"/>
  <c r="PZ23" i="53"/>
  <c r="PY23" i="53"/>
  <c r="PO23" i="53"/>
  <c r="PN23" i="53"/>
  <c r="PD23" i="53"/>
  <c r="PC23" i="53"/>
  <c r="OS23" i="53"/>
  <c r="OR23" i="53"/>
  <c r="OH23" i="53"/>
  <c r="OG23" i="53"/>
  <c r="NW23" i="53"/>
  <c r="NV23" i="53"/>
  <c r="NL23" i="53"/>
  <c r="NK23" i="53"/>
  <c r="NA23" i="53"/>
  <c r="MZ23" i="53"/>
  <c r="MP23" i="53"/>
  <c r="MO23" i="53"/>
  <c r="ME23" i="53"/>
  <c r="MD23" i="53"/>
  <c r="LT23" i="53"/>
  <c r="LS23" i="53"/>
  <c r="LI23" i="53"/>
  <c r="LH23" i="53"/>
  <c r="KX23" i="53"/>
  <c r="KW23" i="53"/>
  <c r="KM23" i="53"/>
  <c r="KL23" i="53"/>
  <c r="KB23" i="53"/>
  <c r="KA23" i="53"/>
  <c r="JQ23" i="53"/>
  <c r="JP23" i="53"/>
  <c r="JF23" i="53"/>
  <c r="JE23" i="53"/>
  <c r="IU23" i="53"/>
  <c r="IT23" i="53"/>
  <c r="IJ23" i="53"/>
  <c r="II23" i="53"/>
  <c r="HY23" i="53"/>
  <c r="HX23" i="53"/>
  <c r="HN23" i="53"/>
  <c r="HM23" i="53"/>
  <c r="HC23" i="53"/>
  <c r="HB23" i="53"/>
  <c r="GR23" i="53"/>
  <c r="GQ23" i="53"/>
  <c r="GG23" i="53"/>
  <c r="GF23" i="53"/>
  <c r="FV23" i="53"/>
  <c r="FU23" i="53"/>
  <c r="FK23" i="53"/>
  <c r="FJ23" i="53"/>
  <c r="EZ23" i="53"/>
  <c r="EY23" i="53"/>
  <c r="EO23" i="53"/>
  <c r="EN23" i="53"/>
  <c r="ED23" i="53"/>
  <c r="EC23" i="53"/>
  <c r="DS23" i="53"/>
  <c r="DR23" i="53"/>
  <c r="DH23" i="53"/>
  <c r="DG23" i="53"/>
  <c r="CW23" i="53"/>
  <c r="CV23" i="53"/>
  <c r="CL23" i="53"/>
  <c r="CK23" i="53"/>
  <c r="CA23" i="53"/>
  <c r="BZ23" i="53"/>
  <c r="BP23" i="53"/>
  <c r="BO23" i="53"/>
  <c r="BE23" i="53"/>
  <c r="BD23" i="53"/>
  <c r="AT23" i="53"/>
  <c r="AS23" i="53"/>
  <c r="AI23" i="53"/>
  <c r="AH23" i="53"/>
  <c r="X23" i="53"/>
  <c r="W23" i="53"/>
  <c r="M23" i="53"/>
  <c r="L23" i="53"/>
  <c r="PZ22" i="53"/>
  <c r="PY22" i="53"/>
  <c r="PO22" i="53"/>
  <c r="PN22" i="53"/>
  <c r="PD22" i="53"/>
  <c r="PC22" i="53"/>
  <c r="OS22" i="53"/>
  <c r="OR22" i="53"/>
  <c r="OH22" i="53"/>
  <c r="OG22" i="53"/>
  <c r="NW22" i="53"/>
  <c r="NV22" i="53"/>
  <c r="NL22" i="53"/>
  <c r="NK22" i="53"/>
  <c r="NA22" i="53"/>
  <c r="MZ22" i="53"/>
  <c r="MP22" i="53"/>
  <c r="MO22" i="53"/>
  <c r="ME22" i="53"/>
  <c r="MD22" i="53"/>
  <c r="LT22" i="53"/>
  <c r="LS22" i="53"/>
  <c r="LI22" i="53"/>
  <c r="LH22" i="53"/>
  <c r="KX22" i="53"/>
  <c r="KW22" i="53"/>
  <c r="KM22" i="53"/>
  <c r="KL22" i="53"/>
  <c r="KB22" i="53"/>
  <c r="KA22" i="53"/>
  <c r="JQ22" i="53"/>
  <c r="JP22" i="53"/>
  <c r="JF22" i="53"/>
  <c r="JE22" i="53"/>
  <c r="IU22" i="53"/>
  <c r="IT22" i="53"/>
  <c r="IJ22" i="53"/>
  <c r="II22" i="53"/>
  <c r="HY22" i="53"/>
  <c r="HX22" i="53"/>
  <c r="HN22" i="53"/>
  <c r="HM22" i="53"/>
  <c r="HC22" i="53"/>
  <c r="HB22" i="53"/>
  <c r="GR22" i="53"/>
  <c r="GQ22" i="53"/>
  <c r="GG22" i="53"/>
  <c r="GF22" i="53"/>
  <c r="FV22" i="53"/>
  <c r="FU22" i="53"/>
  <c r="FK22" i="53"/>
  <c r="FJ22" i="53"/>
  <c r="EZ22" i="53"/>
  <c r="EY22" i="53"/>
  <c r="EO22" i="53"/>
  <c r="EN22" i="53"/>
  <c r="ED22" i="53"/>
  <c r="EC22" i="53"/>
  <c r="DS22" i="53"/>
  <c r="DR22" i="53"/>
  <c r="DH22" i="53"/>
  <c r="DG22" i="53"/>
  <c r="CW22" i="53"/>
  <c r="CV22" i="53"/>
  <c r="CL22" i="53"/>
  <c r="CK22" i="53"/>
  <c r="CA22" i="53"/>
  <c r="BZ22" i="53"/>
  <c r="BP22" i="53"/>
  <c r="BO22" i="53"/>
  <c r="BE22" i="53"/>
  <c r="BD22" i="53"/>
  <c r="AT22" i="53"/>
  <c r="AS22" i="53"/>
  <c r="AI22" i="53"/>
  <c r="AH22" i="53"/>
  <c r="X22" i="53"/>
  <c r="W22" i="53"/>
  <c r="M22" i="53"/>
  <c r="L22" i="53"/>
  <c r="PZ21" i="53"/>
  <c r="PY21" i="53"/>
  <c r="PO21" i="53"/>
  <c r="PN21" i="53"/>
  <c r="PD21" i="53"/>
  <c r="PC21" i="53"/>
  <c r="OS21" i="53"/>
  <c r="OR21" i="53"/>
  <c r="OH21" i="53"/>
  <c r="OG21" i="53"/>
  <c r="NW21" i="53"/>
  <c r="NV21" i="53"/>
  <c r="NL21" i="53"/>
  <c r="NK21" i="53"/>
  <c r="NA21" i="53"/>
  <c r="MZ21" i="53"/>
  <c r="MP21" i="53"/>
  <c r="MO21" i="53"/>
  <c r="ME21" i="53"/>
  <c r="MD21" i="53"/>
  <c r="LT21" i="53"/>
  <c r="LS21" i="53"/>
  <c r="LI21" i="53"/>
  <c r="LH21" i="53"/>
  <c r="KX21" i="53"/>
  <c r="KW21" i="53"/>
  <c r="KM21" i="53"/>
  <c r="KL21" i="53"/>
  <c r="KB21" i="53"/>
  <c r="KA21" i="53"/>
  <c r="JQ21" i="53"/>
  <c r="JP21" i="53"/>
  <c r="JF21" i="53"/>
  <c r="JE21" i="53"/>
  <c r="IU21" i="53"/>
  <c r="IT21" i="53"/>
  <c r="IJ21" i="53"/>
  <c r="II21" i="53"/>
  <c r="HY21" i="53"/>
  <c r="HX21" i="53"/>
  <c r="HN21" i="53"/>
  <c r="HM21" i="53"/>
  <c r="HC21" i="53"/>
  <c r="HB21" i="53"/>
  <c r="GR21" i="53"/>
  <c r="GQ21" i="53"/>
  <c r="GG21" i="53"/>
  <c r="GF21" i="53"/>
  <c r="FV21" i="53"/>
  <c r="FU21" i="53"/>
  <c r="FK21" i="53"/>
  <c r="FJ21" i="53"/>
  <c r="EZ21" i="53"/>
  <c r="EY21" i="53"/>
  <c r="EO21" i="53"/>
  <c r="EN21" i="53"/>
  <c r="ED21" i="53"/>
  <c r="EC21" i="53"/>
  <c r="DS21" i="53"/>
  <c r="DR21" i="53"/>
  <c r="DH21" i="53"/>
  <c r="DG21" i="53"/>
  <c r="CW21" i="53"/>
  <c r="CV21" i="53"/>
  <c r="CL21" i="53"/>
  <c r="CK21" i="53"/>
  <c r="CA21" i="53"/>
  <c r="BZ21" i="53"/>
  <c r="BP21" i="53"/>
  <c r="BO21" i="53"/>
  <c r="BE21" i="53"/>
  <c r="BD21" i="53"/>
  <c r="AT21" i="53"/>
  <c r="AS21" i="53"/>
  <c r="AI21" i="53"/>
  <c r="AH21" i="53"/>
  <c r="X21" i="53"/>
  <c r="W21" i="53"/>
  <c r="M21" i="53"/>
  <c r="L21" i="53"/>
  <c r="PZ20" i="53"/>
  <c r="PY20" i="53"/>
  <c r="PO20" i="53"/>
  <c r="PN20" i="53"/>
  <c r="PD20" i="53"/>
  <c r="PC20" i="53"/>
  <c r="OS20" i="53"/>
  <c r="OR20" i="53"/>
  <c r="OH20" i="53"/>
  <c r="OG20" i="53"/>
  <c r="NW20" i="53"/>
  <c r="NV20" i="53"/>
  <c r="NL20" i="53"/>
  <c r="NK20" i="53"/>
  <c r="NA20" i="53"/>
  <c r="MZ20" i="53"/>
  <c r="MP20" i="53"/>
  <c r="MO20" i="53"/>
  <c r="ME20" i="53"/>
  <c r="MD20" i="53"/>
  <c r="LT20" i="53"/>
  <c r="LS20" i="53"/>
  <c r="LI20" i="53"/>
  <c r="LH20" i="53"/>
  <c r="KX20" i="53"/>
  <c r="KW20" i="53"/>
  <c r="KM20" i="53"/>
  <c r="KL20" i="53"/>
  <c r="KB20" i="53"/>
  <c r="KA20" i="53"/>
  <c r="JQ20" i="53"/>
  <c r="JP20" i="53"/>
  <c r="JF20" i="53"/>
  <c r="JE20" i="53"/>
  <c r="IU20" i="53"/>
  <c r="IT20" i="53"/>
  <c r="IJ20" i="53"/>
  <c r="II20" i="53"/>
  <c r="HY20" i="53"/>
  <c r="HX20" i="53"/>
  <c r="HN20" i="53"/>
  <c r="HM20" i="53"/>
  <c r="HC20" i="53"/>
  <c r="HB20" i="53"/>
  <c r="GR20" i="53"/>
  <c r="GQ20" i="53"/>
  <c r="GG20" i="53"/>
  <c r="GF20" i="53"/>
  <c r="FV20" i="53"/>
  <c r="FU20" i="53"/>
  <c r="FK20" i="53"/>
  <c r="FJ20" i="53"/>
  <c r="EZ20" i="53"/>
  <c r="EY20" i="53"/>
  <c r="EO20" i="53"/>
  <c r="EN20" i="53"/>
  <c r="ED20" i="53"/>
  <c r="EC20" i="53"/>
  <c r="DS20" i="53"/>
  <c r="DR20" i="53"/>
  <c r="DH20" i="53"/>
  <c r="DG20" i="53"/>
  <c r="CW20" i="53"/>
  <c r="CV20" i="53"/>
  <c r="CL20" i="53"/>
  <c r="CK20" i="53"/>
  <c r="CA20" i="53"/>
  <c r="BZ20" i="53"/>
  <c r="BP20" i="53"/>
  <c r="BO20" i="53"/>
  <c r="BE20" i="53"/>
  <c r="BD20" i="53"/>
  <c r="AT20" i="53"/>
  <c r="AS20" i="53"/>
  <c r="AI20" i="53"/>
  <c r="AH20" i="53"/>
  <c r="X20" i="53"/>
  <c r="W20" i="53"/>
  <c r="M20" i="53"/>
  <c r="L20" i="53"/>
  <c r="PZ19" i="53"/>
  <c r="PY19" i="53"/>
  <c r="PO19" i="53"/>
  <c r="PN19" i="53"/>
  <c r="PD19" i="53"/>
  <c r="PC19" i="53"/>
  <c r="OS19" i="53"/>
  <c r="OR19" i="53"/>
  <c r="OH19" i="53"/>
  <c r="OG19" i="53"/>
  <c r="NW19" i="53"/>
  <c r="NV19" i="53"/>
  <c r="NL19" i="53"/>
  <c r="NK19" i="53"/>
  <c r="NA19" i="53"/>
  <c r="MZ19" i="53"/>
  <c r="MP19" i="53"/>
  <c r="MO19" i="53"/>
  <c r="ME19" i="53"/>
  <c r="MD19" i="53"/>
  <c r="LT19" i="53"/>
  <c r="LS19" i="53"/>
  <c r="LI19" i="53"/>
  <c r="LH19" i="53"/>
  <c r="KX19" i="53"/>
  <c r="KW19" i="53"/>
  <c r="KM19" i="53"/>
  <c r="KL19" i="53"/>
  <c r="KB19" i="53"/>
  <c r="KA19" i="53"/>
  <c r="JQ19" i="53"/>
  <c r="JP19" i="53"/>
  <c r="JF19" i="53"/>
  <c r="JE19" i="53"/>
  <c r="IU19" i="53"/>
  <c r="IT19" i="53"/>
  <c r="IJ19" i="53"/>
  <c r="II19" i="53"/>
  <c r="HY19" i="53"/>
  <c r="HX19" i="53"/>
  <c r="HN19" i="53"/>
  <c r="HM19" i="53"/>
  <c r="HC19" i="53"/>
  <c r="HB19" i="53"/>
  <c r="GR19" i="53"/>
  <c r="GQ19" i="53"/>
  <c r="GG19" i="53"/>
  <c r="GF19" i="53"/>
  <c r="FV19" i="53"/>
  <c r="FU19" i="53"/>
  <c r="FK19" i="53"/>
  <c r="FJ19" i="53"/>
  <c r="EZ19" i="53"/>
  <c r="EY19" i="53"/>
  <c r="EO19" i="53"/>
  <c r="EN19" i="53"/>
  <c r="ED19" i="53"/>
  <c r="EC19" i="53"/>
  <c r="DS19" i="53"/>
  <c r="DR19" i="53"/>
  <c r="DH19" i="53"/>
  <c r="DG19" i="53"/>
  <c r="CW19" i="53"/>
  <c r="CV19" i="53"/>
  <c r="CL19" i="53"/>
  <c r="CK19" i="53"/>
  <c r="CA19" i="53"/>
  <c r="BZ19" i="53"/>
  <c r="BP19" i="53"/>
  <c r="BO19" i="53"/>
  <c r="BE19" i="53"/>
  <c r="BD19" i="53"/>
  <c r="AT19" i="53"/>
  <c r="AS19" i="53"/>
  <c r="AI19" i="53"/>
  <c r="AH19" i="53"/>
  <c r="X19" i="53"/>
  <c r="W19" i="53"/>
  <c r="M19" i="53"/>
  <c r="L19" i="53"/>
  <c r="PZ18" i="53"/>
  <c r="PY18" i="53"/>
  <c r="PO18" i="53"/>
  <c r="PN18" i="53"/>
  <c r="PD18" i="53"/>
  <c r="PC18" i="53"/>
  <c r="OS18" i="53"/>
  <c r="OR18" i="53"/>
  <c r="OH18" i="53"/>
  <c r="OG18" i="53"/>
  <c r="NW18" i="53"/>
  <c r="NV18" i="53"/>
  <c r="NL18" i="53"/>
  <c r="NK18" i="53"/>
  <c r="NA18" i="53"/>
  <c r="MZ18" i="53"/>
  <c r="MP18" i="53"/>
  <c r="MO18" i="53"/>
  <c r="ME18" i="53"/>
  <c r="MD18" i="53"/>
  <c r="LT18" i="53"/>
  <c r="LS18" i="53"/>
  <c r="LI18" i="53"/>
  <c r="LH18" i="53"/>
  <c r="KX18" i="53"/>
  <c r="KW18" i="53"/>
  <c r="KM18" i="53"/>
  <c r="KL18" i="53"/>
  <c r="KB18" i="53"/>
  <c r="KA18" i="53"/>
  <c r="JQ18" i="53"/>
  <c r="JP18" i="53"/>
  <c r="JF18" i="53"/>
  <c r="JE18" i="53"/>
  <c r="IU18" i="53"/>
  <c r="IT18" i="53"/>
  <c r="IJ18" i="53"/>
  <c r="II18" i="53"/>
  <c r="HY18" i="53"/>
  <c r="HX18" i="53"/>
  <c r="HN18" i="53"/>
  <c r="HM18" i="53"/>
  <c r="HC18" i="53"/>
  <c r="HB18" i="53"/>
  <c r="GR18" i="53"/>
  <c r="GQ18" i="53"/>
  <c r="GG18" i="53"/>
  <c r="GF18" i="53"/>
  <c r="FV18" i="53"/>
  <c r="FU18" i="53"/>
  <c r="FK18" i="53"/>
  <c r="FJ18" i="53"/>
  <c r="EZ18" i="53"/>
  <c r="EY18" i="53"/>
  <c r="EO18" i="53"/>
  <c r="EN18" i="53"/>
  <c r="ED18" i="53"/>
  <c r="EC18" i="53"/>
  <c r="DS18" i="53"/>
  <c r="DR18" i="53"/>
  <c r="DH18" i="53"/>
  <c r="DG18" i="53"/>
  <c r="CW18" i="53"/>
  <c r="CV18" i="53"/>
  <c r="CL18" i="53"/>
  <c r="CK18" i="53"/>
  <c r="CA18" i="53"/>
  <c r="BZ18" i="53"/>
  <c r="BP18" i="53"/>
  <c r="BO18" i="53"/>
  <c r="BE18" i="53"/>
  <c r="BD18" i="53"/>
  <c r="AT18" i="53"/>
  <c r="AS18" i="53"/>
  <c r="AI18" i="53"/>
  <c r="AH18" i="53"/>
  <c r="X18" i="53"/>
  <c r="W18" i="53"/>
  <c r="M18" i="53"/>
  <c r="L18" i="53"/>
  <c r="PZ17" i="53"/>
  <c r="PY17" i="53"/>
  <c r="PO17" i="53"/>
  <c r="PN17" i="53"/>
  <c r="PD17" i="53"/>
  <c r="PC17" i="53"/>
  <c r="OS17" i="53"/>
  <c r="OR17" i="53"/>
  <c r="OH17" i="53"/>
  <c r="OG17" i="53"/>
  <c r="NW17" i="53"/>
  <c r="NV17" i="53"/>
  <c r="NL17" i="53"/>
  <c r="NK17" i="53"/>
  <c r="NA17" i="53"/>
  <c r="MZ17" i="53"/>
  <c r="MP17" i="53"/>
  <c r="MO17" i="53"/>
  <c r="ME17" i="53"/>
  <c r="MD17" i="53"/>
  <c r="LT17" i="53"/>
  <c r="LS17" i="53"/>
  <c r="LI17" i="53"/>
  <c r="LH17" i="53"/>
  <c r="KX17" i="53"/>
  <c r="KW17" i="53"/>
  <c r="KM17" i="53"/>
  <c r="KL17" i="53"/>
  <c r="KB17" i="53"/>
  <c r="KA17" i="53"/>
  <c r="JQ17" i="53"/>
  <c r="JP17" i="53"/>
  <c r="JF17" i="53"/>
  <c r="JE17" i="53"/>
  <c r="IU17" i="53"/>
  <c r="IT17" i="53"/>
  <c r="IJ17" i="53"/>
  <c r="II17" i="53"/>
  <c r="HY17" i="53"/>
  <c r="HX17" i="53"/>
  <c r="HN17" i="53"/>
  <c r="HM17" i="53"/>
  <c r="HC17" i="53"/>
  <c r="HB17" i="53"/>
  <c r="GR17" i="53"/>
  <c r="GQ17" i="53"/>
  <c r="GG17" i="53"/>
  <c r="GF17" i="53"/>
  <c r="FV17" i="53"/>
  <c r="FU17" i="53"/>
  <c r="FK17" i="53"/>
  <c r="FJ17" i="53"/>
  <c r="EZ17" i="53"/>
  <c r="EY17" i="53"/>
  <c r="EO17" i="53"/>
  <c r="EN17" i="53"/>
  <c r="ED17" i="53"/>
  <c r="EC17" i="53"/>
  <c r="DS17" i="53"/>
  <c r="DR17" i="53"/>
  <c r="DH17" i="53"/>
  <c r="DG17" i="53"/>
  <c r="CW17" i="53"/>
  <c r="CV17" i="53"/>
  <c r="CL17" i="53"/>
  <c r="CK17" i="53"/>
  <c r="CA17" i="53"/>
  <c r="BZ17" i="53"/>
  <c r="BP17" i="53"/>
  <c r="BO17" i="53"/>
  <c r="BE17" i="53"/>
  <c r="BD17" i="53"/>
  <c r="AT17" i="53"/>
  <c r="AS17" i="53"/>
  <c r="AI17" i="53"/>
  <c r="AH17" i="53"/>
  <c r="X17" i="53"/>
  <c r="W17" i="53"/>
  <c r="M17" i="53"/>
  <c r="L17" i="53"/>
  <c r="PZ16" i="53"/>
  <c r="PY16" i="53"/>
  <c r="PO16" i="53"/>
  <c r="PN16" i="53"/>
  <c r="PD16" i="53"/>
  <c r="PC16" i="53"/>
  <c r="OS16" i="53"/>
  <c r="OR16" i="53"/>
  <c r="OH16" i="53"/>
  <c r="OG16" i="53"/>
  <c r="NW16" i="53"/>
  <c r="NV16" i="53"/>
  <c r="NL16" i="53"/>
  <c r="NK16" i="53"/>
  <c r="NA16" i="53"/>
  <c r="MZ16" i="53"/>
  <c r="MP16" i="53"/>
  <c r="MO16" i="53"/>
  <c r="ME16" i="53"/>
  <c r="MD16" i="53"/>
  <c r="LT16" i="53"/>
  <c r="LS16" i="53"/>
  <c r="LI16" i="53"/>
  <c r="LH16" i="53"/>
  <c r="KX16" i="53"/>
  <c r="KW16" i="53"/>
  <c r="KM16" i="53"/>
  <c r="KL16" i="53"/>
  <c r="KB16" i="53"/>
  <c r="KA16" i="53"/>
  <c r="JQ16" i="53"/>
  <c r="JP16" i="53"/>
  <c r="JF16" i="53"/>
  <c r="JE16" i="53"/>
  <c r="IU16" i="53"/>
  <c r="IT16" i="53"/>
  <c r="IJ16" i="53"/>
  <c r="II16" i="53"/>
  <c r="HY16" i="53"/>
  <c r="HX16" i="53"/>
  <c r="HN16" i="53"/>
  <c r="HM16" i="53"/>
  <c r="HC16" i="53"/>
  <c r="HB16" i="53"/>
  <c r="GR16" i="53"/>
  <c r="GQ16" i="53"/>
  <c r="GG16" i="53"/>
  <c r="GF16" i="53"/>
  <c r="FV16" i="53"/>
  <c r="FU16" i="53"/>
  <c r="FK16" i="53"/>
  <c r="FJ16" i="53"/>
  <c r="EZ16" i="53"/>
  <c r="EY16" i="53"/>
  <c r="EO16" i="53"/>
  <c r="EN16" i="53"/>
  <c r="ED16" i="53"/>
  <c r="EC16" i="53"/>
  <c r="DS16" i="53"/>
  <c r="DR16" i="53"/>
  <c r="DH16" i="53"/>
  <c r="DG16" i="53"/>
  <c r="CW16" i="53"/>
  <c r="CV16" i="53"/>
  <c r="CL16" i="53"/>
  <c r="CK16" i="53"/>
  <c r="CA16" i="53"/>
  <c r="BZ16" i="53"/>
  <c r="BP16" i="53"/>
  <c r="BO16" i="53"/>
  <c r="BE16" i="53"/>
  <c r="BD16" i="53"/>
  <c r="AT16" i="53"/>
  <c r="AS16" i="53"/>
  <c r="AI16" i="53"/>
  <c r="AH16" i="53"/>
  <c r="X16" i="53"/>
  <c r="W16" i="53"/>
  <c r="M16" i="53"/>
  <c r="L16" i="53"/>
  <c r="PZ15" i="53"/>
  <c r="PY15" i="53"/>
  <c r="PO15" i="53"/>
  <c r="PN15" i="53"/>
  <c r="PN24" i="53" s="1"/>
  <c r="PJ24" i="53" s="1"/>
  <c r="PD15" i="53"/>
  <c r="PC15" i="53"/>
  <c r="OS15" i="53"/>
  <c r="OR15" i="53"/>
  <c r="OH15" i="53"/>
  <c r="OG15" i="53"/>
  <c r="OG24" i="53" s="1"/>
  <c r="OC24" i="53" s="1"/>
  <c r="NW15" i="53"/>
  <c r="NV15" i="53"/>
  <c r="NV24" i="53" s="1"/>
  <c r="NR24" i="53" s="1"/>
  <c r="NL15" i="53"/>
  <c r="NK15" i="53"/>
  <c r="NK24" i="53" s="1"/>
  <c r="NG24" i="53" s="1"/>
  <c r="NA15" i="53"/>
  <c r="MZ15" i="53"/>
  <c r="MP15" i="53"/>
  <c r="MO15" i="53"/>
  <c r="MO24" i="53" s="1"/>
  <c r="MK24" i="53" s="1"/>
  <c r="ME15" i="53"/>
  <c r="MD15" i="53"/>
  <c r="MD24" i="53" s="1"/>
  <c r="LZ24" i="53" s="1"/>
  <c r="LT15" i="53"/>
  <c r="LS15" i="53"/>
  <c r="LI15" i="53"/>
  <c r="LH15" i="53"/>
  <c r="LH24" i="53" s="1"/>
  <c r="LD24" i="53" s="1"/>
  <c r="KX15" i="53"/>
  <c r="KW15" i="53"/>
  <c r="KW24" i="53" s="1"/>
  <c r="KS24" i="53" s="1"/>
  <c r="KM15" i="53"/>
  <c r="KL15" i="53"/>
  <c r="KL24" i="53" s="1"/>
  <c r="KH24" i="53" s="1"/>
  <c r="KB15" i="53"/>
  <c r="KA15" i="53"/>
  <c r="KA24" i="53" s="1"/>
  <c r="JW24" i="53" s="1"/>
  <c r="JQ15" i="53"/>
  <c r="JP15" i="53"/>
  <c r="JP24" i="53" s="1"/>
  <c r="JL24" i="53" s="1"/>
  <c r="JF15" i="53"/>
  <c r="JE15" i="53"/>
  <c r="IU15" i="53"/>
  <c r="IT15" i="53"/>
  <c r="IT24" i="53" s="1"/>
  <c r="IP24" i="53" s="1"/>
  <c r="IJ15" i="53"/>
  <c r="II15" i="53"/>
  <c r="II24" i="53" s="1"/>
  <c r="IE24" i="53" s="1"/>
  <c r="HY15" i="53"/>
  <c r="HX15" i="53"/>
  <c r="HN15" i="53"/>
  <c r="HM15" i="53"/>
  <c r="HC15" i="53"/>
  <c r="HB15" i="53"/>
  <c r="HB24" i="53" s="1"/>
  <c r="GX24" i="53" s="1"/>
  <c r="GR15" i="53"/>
  <c r="GQ15" i="53"/>
  <c r="GQ24" i="53" s="1"/>
  <c r="GM24" i="53" s="1"/>
  <c r="GG15" i="53"/>
  <c r="GF15" i="53"/>
  <c r="FV15" i="53"/>
  <c r="FU15" i="53"/>
  <c r="FU24" i="53" s="1"/>
  <c r="FQ24" i="53" s="1"/>
  <c r="FK15" i="53"/>
  <c r="FJ15" i="53"/>
  <c r="FJ24" i="53" s="1"/>
  <c r="FF24" i="53" s="1"/>
  <c r="EZ15" i="53"/>
  <c r="EY15" i="53"/>
  <c r="EO15" i="53"/>
  <c r="EN15" i="53"/>
  <c r="EN24" i="53" s="1"/>
  <c r="EJ24" i="53" s="1"/>
  <c r="ED15" i="53"/>
  <c r="EC15" i="53"/>
  <c r="EC24" i="53" s="1"/>
  <c r="DY24" i="53" s="1"/>
  <c r="DS15" i="53"/>
  <c r="DR15" i="53"/>
  <c r="DR24" i="53" s="1"/>
  <c r="DN24" i="53" s="1"/>
  <c r="DH15" i="53"/>
  <c r="DG15" i="53"/>
  <c r="DG24" i="53" s="1"/>
  <c r="DC24" i="53" s="1"/>
  <c r="CW15" i="53"/>
  <c r="CV15" i="53"/>
  <c r="CV24" i="53" s="1"/>
  <c r="CR24" i="53" s="1"/>
  <c r="CL15" i="53"/>
  <c r="CK15" i="53"/>
  <c r="CA15" i="53"/>
  <c r="BZ15" i="53"/>
  <c r="BZ24" i="53" s="1"/>
  <c r="BV24" i="53" s="1"/>
  <c r="BP15" i="53"/>
  <c r="BO15" i="53"/>
  <c r="BO24" i="53" s="1"/>
  <c r="BK24" i="53" s="1"/>
  <c r="BE15" i="53"/>
  <c r="BD15" i="53"/>
  <c r="AT15" i="53"/>
  <c r="AS15" i="53"/>
  <c r="AS24" i="53" s="1"/>
  <c r="AO24" i="53" s="1"/>
  <c r="AI15" i="53"/>
  <c r="AH15" i="53"/>
  <c r="AH24" i="53" s="1"/>
  <c r="AD24" i="53" s="1"/>
  <c r="X15" i="53"/>
  <c r="W15" i="53"/>
  <c r="W24" i="53" s="1"/>
  <c r="S24" i="53" s="1"/>
  <c r="M15" i="53"/>
  <c r="L15" i="53"/>
  <c r="PZ13" i="53"/>
  <c r="PY13" i="53"/>
  <c r="PO13" i="53"/>
  <c r="PN13" i="53"/>
  <c r="PD13" i="53"/>
  <c r="PC13" i="53"/>
  <c r="OS13" i="53"/>
  <c r="OR13" i="53"/>
  <c r="OH13" i="53"/>
  <c r="OG13" i="53"/>
  <c r="NW13" i="53"/>
  <c r="NV13" i="53"/>
  <c r="NL13" i="53"/>
  <c r="NK13" i="53"/>
  <c r="NA13" i="53"/>
  <c r="MZ13" i="53"/>
  <c r="MP13" i="53"/>
  <c r="MO13" i="53"/>
  <c r="ME13" i="53"/>
  <c r="MD13" i="53"/>
  <c r="LT13" i="53"/>
  <c r="LS13" i="53"/>
  <c r="LI13" i="53"/>
  <c r="LH13" i="53"/>
  <c r="KX13" i="53"/>
  <c r="KW13" i="53"/>
  <c r="KM13" i="53"/>
  <c r="KL13" i="53"/>
  <c r="KB13" i="53"/>
  <c r="KA13" i="53"/>
  <c r="JQ13" i="53"/>
  <c r="JP13" i="53"/>
  <c r="JF13" i="53"/>
  <c r="JE13" i="53"/>
  <c r="IU13" i="53"/>
  <c r="IT13" i="53"/>
  <c r="IJ13" i="53"/>
  <c r="II13" i="53"/>
  <c r="HY13" i="53"/>
  <c r="HX13" i="53"/>
  <c r="HN13" i="53"/>
  <c r="HM13" i="53"/>
  <c r="HC13" i="53"/>
  <c r="HB13" i="53"/>
  <c r="GR13" i="53"/>
  <c r="GQ13" i="53"/>
  <c r="GG13" i="53"/>
  <c r="GF13" i="53"/>
  <c r="FV13" i="53"/>
  <c r="FU13" i="53"/>
  <c r="FK13" i="53"/>
  <c r="FJ13" i="53"/>
  <c r="EZ13" i="53"/>
  <c r="EY13" i="53"/>
  <c r="EO13" i="53"/>
  <c r="EN13" i="53"/>
  <c r="ED13" i="53"/>
  <c r="EC13" i="53"/>
  <c r="DS13" i="53"/>
  <c r="DR13" i="53"/>
  <c r="DH13" i="53"/>
  <c r="DG13" i="53"/>
  <c r="CW13" i="53"/>
  <c r="CV13" i="53"/>
  <c r="CL13" i="53"/>
  <c r="CK13" i="53"/>
  <c r="CA13" i="53"/>
  <c r="BZ13" i="53"/>
  <c r="BP13" i="53"/>
  <c r="BO13" i="53"/>
  <c r="BE13" i="53"/>
  <c r="BD13" i="53"/>
  <c r="AT13" i="53"/>
  <c r="AS13" i="53"/>
  <c r="AI13" i="53"/>
  <c r="AH13" i="53"/>
  <c r="X13" i="53"/>
  <c r="W13" i="53"/>
  <c r="M13" i="53"/>
  <c r="L13" i="53"/>
  <c r="PZ12" i="53"/>
  <c r="PY12" i="53"/>
  <c r="PO12" i="53"/>
  <c r="PN12" i="53"/>
  <c r="PD12" i="53"/>
  <c r="PC12" i="53"/>
  <c r="OS12" i="53"/>
  <c r="OR12" i="53"/>
  <c r="OH12" i="53"/>
  <c r="OG12" i="53"/>
  <c r="NW12" i="53"/>
  <c r="NV12" i="53"/>
  <c r="NL12" i="53"/>
  <c r="NK12" i="53"/>
  <c r="NA12" i="53"/>
  <c r="MZ12" i="53"/>
  <c r="MP12" i="53"/>
  <c r="MO12" i="53"/>
  <c r="ME12" i="53"/>
  <c r="MD12" i="53"/>
  <c r="LT12" i="53"/>
  <c r="LS12" i="53"/>
  <c r="LI12" i="53"/>
  <c r="LH12" i="53"/>
  <c r="KX12" i="53"/>
  <c r="KW12" i="53"/>
  <c r="KM12" i="53"/>
  <c r="KL12" i="53"/>
  <c r="KB12" i="53"/>
  <c r="KA12" i="53"/>
  <c r="JQ12" i="53"/>
  <c r="JP12" i="53"/>
  <c r="JF12" i="53"/>
  <c r="JE12" i="53"/>
  <c r="IU12" i="53"/>
  <c r="IT12" i="53"/>
  <c r="IJ12" i="53"/>
  <c r="II12" i="53"/>
  <c r="HY12" i="53"/>
  <c r="HX12" i="53"/>
  <c r="HN12" i="53"/>
  <c r="HM12" i="53"/>
  <c r="HC12" i="53"/>
  <c r="HB12" i="53"/>
  <c r="GR12" i="53"/>
  <c r="GQ12" i="53"/>
  <c r="GG12" i="53"/>
  <c r="GF12" i="53"/>
  <c r="FV12" i="53"/>
  <c r="FU12" i="53"/>
  <c r="FK12" i="53"/>
  <c r="FJ12" i="53"/>
  <c r="EZ12" i="53"/>
  <c r="EY12" i="53"/>
  <c r="EO12" i="53"/>
  <c r="EN12" i="53"/>
  <c r="ED12" i="53"/>
  <c r="EC12" i="53"/>
  <c r="DS12" i="53"/>
  <c r="DR12" i="53"/>
  <c r="DH12" i="53"/>
  <c r="DG12" i="53"/>
  <c r="CW12" i="53"/>
  <c r="CV12" i="53"/>
  <c r="CL12" i="53"/>
  <c r="CK12" i="53"/>
  <c r="CA12" i="53"/>
  <c r="BZ12" i="53"/>
  <c r="BP12" i="53"/>
  <c r="BO12" i="53"/>
  <c r="BE12" i="53"/>
  <c r="BD12" i="53"/>
  <c r="AT12" i="53"/>
  <c r="AS12" i="53"/>
  <c r="AI12" i="53"/>
  <c r="AH12" i="53"/>
  <c r="X12" i="53"/>
  <c r="W12" i="53"/>
  <c r="M12" i="53"/>
  <c r="L12" i="53"/>
  <c r="PZ11" i="53"/>
  <c r="PY11" i="53"/>
  <c r="PO11" i="53"/>
  <c r="PN11" i="53"/>
  <c r="PD11" i="53"/>
  <c r="PC11" i="53"/>
  <c r="OS11" i="53"/>
  <c r="OR11" i="53"/>
  <c r="OH11" i="53"/>
  <c r="OG11" i="53"/>
  <c r="NW11" i="53"/>
  <c r="NV11" i="53"/>
  <c r="NL11" i="53"/>
  <c r="NK11" i="53"/>
  <c r="NA11" i="53"/>
  <c r="MZ11" i="53"/>
  <c r="MP11" i="53"/>
  <c r="MO11" i="53"/>
  <c r="ME11" i="53"/>
  <c r="MD11" i="53"/>
  <c r="LT11" i="53"/>
  <c r="LS11" i="53"/>
  <c r="LI11" i="53"/>
  <c r="LH11" i="53"/>
  <c r="KX11" i="53"/>
  <c r="KW11" i="53"/>
  <c r="KM11" i="53"/>
  <c r="KL11" i="53"/>
  <c r="KB11" i="53"/>
  <c r="KA11" i="53"/>
  <c r="JQ11" i="53"/>
  <c r="JP11" i="53"/>
  <c r="JF11" i="53"/>
  <c r="JE11" i="53"/>
  <c r="IU11" i="53"/>
  <c r="IT11" i="53"/>
  <c r="IJ11" i="53"/>
  <c r="II11" i="53"/>
  <c r="HY11" i="53"/>
  <c r="HX11" i="53"/>
  <c r="HN11" i="53"/>
  <c r="HM11" i="53"/>
  <c r="HC11" i="53"/>
  <c r="HB11" i="53"/>
  <c r="GR11" i="53"/>
  <c r="GQ11" i="53"/>
  <c r="GG11" i="53"/>
  <c r="GF11" i="53"/>
  <c r="FV11" i="53"/>
  <c r="FU11" i="53"/>
  <c r="FK11" i="53"/>
  <c r="FJ11" i="53"/>
  <c r="EZ11" i="53"/>
  <c r="EY11" i="53"/>
  <c r="EO11" i="53"/>
  <c r="EN11" i="53"/>
  <c r="ED11" i="53"/>
  <c r="EC11" i="53"/>
  <c r="DS11" i="53"/>
  <c r="DR11" i="53"/>
  <c r="DH11" i="53"/>
  <c r="DG11" i="53"/>
  <c r="CW11" i="53"/>
  <c r="CV11" i="53"/>
  <c r="CL11" i="53"/>
  <c r="CK11" i="53"/>
  <c r="CA11" i="53"/>
  <c r="BZ11" i="53"/>
  <c r="BP11" i="53"/>
  <c r="BO11" i="53"/>
  <c r="BE11" i="53"/>
  <c r="BD11" i="53"/>
  <c r="AT11" i="53"/>
  <c r="AS11" i="53"/>
  <c r="AI11" i="53"/>
  <c r="AH11" i="53"/>
  <c r="X11" i="53"/>
  <c r="W11" i="53"/>
  <c r="M11" i="53"/>
  <c r="L11" i="53"/>
  <c r="PZ10" i="53"/>
  <c r="PY10" i="53"/>
  <c r="PO10" i="53"/>
  <c r="PN10" i="53"/>
  <c r="PD10" i="53"/>
  <c r="PC10" i="53"/>
  <c r="OS10" i="53"/>
  <c r="OR10" i="53"/>
  <c r="OH10" i="53"/>
  <c r="OG10" i="53"/>
  <c r="NW10" i="53"/>
  <c r="NV10" i="53"/>
  <c r="NL10" i="53"/>
  <c r="NK10" i="53"/>
  <c r="NA10" i="53"/>
  <c r="MZ10" i="53"/>
  <c r="MP10" i="53"/>
  <c r="MO10" i="53"/>
  <c r="ME10" i="53"/>
  <c r="MD10" i="53"/>
  <c r="LT10" i="53"/>
  <c r="LS10" i="53"/>
  <c r="LI10" i="53"/>
  <c r="LH10" i="53"/>
  <c r="KX10" i="53"/>
  <c r="KW10" i="53"/>
  <c r="KM10" i="53"/>
  <c r="KL10" i="53"/>
  <c r="KB10" i="53"/>
  <c r="KA10" i="53"/>
  <c r="JQ10" i="53"/>
  <c r="JP10" i="53"/>
  <c r="JF10" i="53"/>
  <c r="JE10" i="53"/>
  <c r="IU10" i="53"/>
  <c r="IT10" i="53"/>
  <c r="IJ10" i="53"/>
  <c r="II10" i="53"/>
  <c r="HY10" i="53"/>
  <c r="HX10" i="53"/>
  <c r="HN10" i="53"/>
  <c r="HM10" i="53"/>
  <c r="HC10" i="53"/>
  <c r="HB10" i="53"/>
  <c r="GR10" i="53"/>
  <c r="GQ10" i="53"/>
  <c r="GG10" i="53"/>
  <c r="GF10" i="53"/>
  <c r="FV10" i="53"/>
  <c r="FU10" i="53"/>
  <c r="FK10" i="53"/>
  <c r="FJ10" i="53"/>
  <c r="EZ10" i="53"/>
  <c r="EY10" i="53"/>
  <c r="EO10" i="53"/>
  <c r="EN10" i="53"/>
  <c r="ED10" i="53"/>
  <c r="EC10" i="53"/>
  <c r="DS10" i="53"/>
  <c r="DR10" i="53"/>
  <c r="DH10" i="53"/>
  <c r="DG10" i="53"/>
  <c r="CW10" i="53"/>
  <c r="CV10" i="53"/>
  <c r="CL10" i="53"/>
  <c r="CK10" i="53"/>
  <c r="CA10" i="53"/>
  <c r="BZ10" i="53"/>
  <c r="BP10" i="53"/>
  <c r="BO10" i="53"/>
  <c r="BE10" i="53"/>
  <c r="BD10" i="53"/>
  <c r="AT10" i="53"/>
  <c r="AS10" i="53"/>
  <c r="AI10" i="53"/>
  <c r="AH10" i="53"/>
  <c r="X10" i="53"/>
  <c r="W10" i="53"/>
  <c r="M10" i="53"/>
  <c r="L10" i="53"/>
  <c r="PZ9" i="53"/>
  <c r="PY9" i="53"/>
  <c r="PO9" i="53"/>
  <c r="PN9" i="53"/>
  <c r="PD9" i="53"/>
  <c r="PC9" i="53"/>
  <c r="OS9" i="53"/>
  <c r="OR9" i="53"/>
  <c r="OH9" i="53"/>
  <c r="OG9" i="53"/>
  <c r="NW9" i="53"/>
  <c r="NV9" i="53"/>
  <c r="NL9" i="53"/>
  <c r="NK9" i="53"/>
  <c r="NA9" i="53"/>
  <c r="MZ9" i="53"/>
  <c r="MP9" i="53"/>
  <c r="MO9" i="53"/>
  <c r="ME9" i="53"/>
  <c r="MD9" i="53"/>
  <c r="LT9" i="53"/>
  <c r="LS9" i="53"/>
  <c r="LI9" i="53"/>
  <c r="LH9" i="53"/>
  <c r="KX9" i="53"/>
  <c r="KW9" i="53"/>
  <c r="KM9" i="53"/>
  <c r="KL9" i="53"/>
  <c r="KB9" i="53"/>
  <c r="KA9" i="53"/>
  <c r="JQ9" i="53"/>
  <c r="JP9" i="53"/>
  <c r="JF9" i="53"/>
  <c r="JE9" i="53"/>
  <c r="IU9" i="53"/>
  <c r="IT9" i="53"/>
  <c r="IJ9" i="53"/>
  <c r="II9" i="53"/>
  <c r="HY9" i="53"/>
  <c r="HX9" i="53"/>
  <c r="HN9" i="53"/>
  <c r="HM9" i="53"/>
  <c r="HC9" i="53"/>
  <c r="HB9" i="53"/>
  <c r="GR9" i="53"/>
  <c r="GQ9" i="53"/>
  <c r="GG9" i="53"/>
  <c r="GF9" i="53"/>
  <c r="FV9" i="53"/>
  <c r="FU9" i="53"/>
  <c r="FK9" i="53"/>
  <c r="FJ9" i="53"/>
  <c r="EZ9" i="53"/>
  <c r="EY9" i="53"/>
  <c r="EO9" i="53"/>
  <c r="EN9" i="53"/>
  <c r="ED9" i="53"/>
  <c r="EC9" i="53"/>
  <c r="DS9" i="53"/>
  <c r="DR9" i="53"/>
  <c r="DH9" i="53"/>
  <c r="DG9" i="53"/>
  <c r="CW9" i="53"/>
  <c r="CV9" i="53"/>
  <c r="CL9" i="53"/>
  <c r="CK9" i="53"/>
  <c r="CA9" i="53"/>
  <c r="BZ9" i="53"/>
  <c r="BP9" i="53"/>
  <c r="BO9" i="53"/>
  <c r="BE9" i="53"/>
  <c r="BD9" i="53"/>
  <c r="AT9" i="53"/>
  <c r="AS9" i="53"/>
  <c r="AI9" i="53"/>
  <c r="AH9" i="53"/>
  <c r="X9" i="53"/>
  <c r="W9" i="53"/>
  <c r="M9" i="53"/>
  <c r="L9" i="53"/>
  <c r="PZ8" i="53"/>
  <c r="PY8" i="53"/>
  <c r="PO8" i="53"/>
  <c r="PN8" i="53"/>
  <c r="PD8" i="53"/>
  <c r="PC8" i="53"/>
  <c r="OS8" i="53"/>
  <c r="OR8" i="53"/>
  <c r="OH8" i="53"/>
  <c r="OG8" i="53"/>
  <c r="NW8" i="53"/>
  <c r="NV8" i="53"/>
  <c r="NL8" i="53"/>
  <c r="NK8" i="53"/>
  <c r="NA8" i="53"/>
  <c r="MZ8" i="53"/>
  <c r="MP8" i="53"/>
  <c r="MO8" i="53"/>
  <c r="ME8" i="53"/>
  <c r="MD8" i="53"/>
  <c r="LT8" i="53"/>
  <c r="LS8" i="53"/>
  <c r="LI8" i="53"/>
  <c r="LH8" i="53"/>
  <c r="KX8" i="53"/>
  <c r="KW8" i="53"/>
  <c r="KM8" i="53"/>
  <c r="KL8" i="53"/>
  <c r="KB8" i="53"/>
  <c r="KA8" i="53"/>
  <c r="JQ8" i="53"/>
  <c r="JP8" i="53"/>
  <c r="JF8" i="53"/>
  <c r="JE8" i="53"/>
  <c r="IU8" i="53"/>
  <c r="IT8" i="53"/>
  <c r="IJ8" i="53"/>
  <c r="II8" i="53"/>
  <c r="HY8" i="53"/>
  <c r="HX8" i="53"/>
  <c r="HN8" i="53"/>
  <c r="HM8" i="53"/>
  <c r="HC8" i="53"/>
  <c r="HB8" i="53"/>
  <c r="GR8" i="53"/>
  <c r="GQ8" i="53"/>
  <c r="GG8" i="53"/>
  <c r="GF8" i="53"/>
  <c r="FV8" i="53"/>
  <c r="FU8" i="53"/>
  <c r="FK8" i="53"/>
  <c r="FJ8" i="53"/>
  <c r="EZ8" i="53"/>
  <c r="EY8" i="53"/>
  <c r="EO8" i="53"/>
  <c r="EN8" i="53"/>
  <c r="ED8" i="53"/>
  <c r="EC8" i="53"/>
  <c r="DS8" i="53"/>
  <c r="DR8" i="53"/>
  <c r="DH8" i="53"/>
  <c r="DG8" i="53"/>
  <c r="CW8" i="53"/>
  <c r="CV8" i="53"/>
  <c r="CL8" i="53"/>
  <c r="CK8" i="53"/>
  <c r="CA8" i="53"/>
  <c r="BZ8" i="53"/>
  <c r="BP8" i="53"/>
  <c r="BO8" i="53"/>
  <c r="BE8" i="53"/>
  <c r="BD8" i="53"/>
  <c r="AT8" i="53"/>
  <c r="AS8" i="53"/>
  <c r="AI8" i="53"/>
  <c r="AH8" i="53"/>
  <c r="X8" i="53"/>
  <c r="W8" i="53"/>
  <c r="M8" i="53"/>
  <c r="L8" i="53"/>
  <c r="PZ7" i="53"/>
  <c r="PY7" i="53"/>
  <c r="PO7" i="53"/>
  <c r="PN7" i="53"/>
  <c r="PD7" i="53"/>
  <c r="PC7" i="53"/>
  <c r="OS7" i="53"/>
  <c r="OR7" i="53"/>
  <c r="OH7" i="53"/>
  <c r="OG7" i="53"/>
  <c r="NW7" i="53"/>
  <c r="NV7" i="53"/>
  <c r="NL7" i="53"/>
  <c r="NK7" i="53"/>
  <c r="NA7" i="53"/>
  <c r="MZ7" i="53"/>
  <c r="MP7" i="53"/>
  <c r="MO7" i="53"/>
  <c r="ME7" i="53"/>
  <c r="MD7" i="53"/>
  <c r="LT7" i="53"/>
  <c r="LS7" i="53"/>
  <c r="LI7" i="53"/>
  <c r="LH7" i="53"/>
  <c r="KX7" i="53"/>
  <c r="KW7" i="53"/>
  <c r="KM7" i="53"/>
  <c r="KL7" i="53"/>
  <c r="KB7" i="53"/>
  <c r="KA7" i="53"/>
  <c r="JQ7" i="53"/>
  <c r="JP7" i="53"/>
  <c r="JF7" i="53"/>
  <c r="JE7" i="53"/>
  <c r="IU7" i="53"/>
  <c r="IT7" i="53"/>
  <c r="IJ7" i="53"/>
  <c r="II7" i="53"/>
  <c r="HY7" i="53"/>
  <c r="HX7" i="53"/>
  <c r="HN7" i="53"/>
  <c r="HM7" i="53"/>
  <c r="HC7" i="53"/>
  <c r="HB7" i="53"/>
  <c r="GR7" i="53"/>
  <c r="GQ7" i="53"/>
  <c r="GG7" i="53"/>
  <c r="GF7" i="53"/>
  <c r="FV7" i="53"/>
  <c r="FU7" i="53"/>
  <c r="FK7" i="53"/>
  <c r="FJ7" i="53"/>
  <c r="EZ7" i="53"/>
  <c r="EY7" i="53"/>
  <c r="EO7" i="53"/>
  <c r="EN7" i="53"/>
  <c r="ED7" i="53"/>
  <c r="EC7" i="53"/>
  <c r="DS7" i="53"/>
  <c r="DR7" i="53"/>
  <c r="DH7" i="53"/>
  <c r="DG7" i="53"/>
  <c r="CW7" i="53"/>
  <c r="CV7" i="53"/>
  <c r="CL7" i="53"/>
  <c r="CK7" i="53"/>
  <c r="CA7" i="53"/>
  <c r="BZ7" i="53"/>
  <c r="BP7" i="53"/>
  <c r="BO7" i="53"/>
  <c r="BE7" i="53"/>
  <c r="BD7" i="53"/>
  <c r="AT7" i="53"/>
  <c r="AS7" i="53"/>
  <c r="AI7" i="53"/>
  <c r="AH7" i="53"/>
  <c r="X7" i="53"/>
  <c r="W7" i="53"/>
  <c r="M7" i="53"/>
  <c r="L7" i="53"/>
  <c r="PZ6" i="53"/>
  <c r="PY6" i="53"/>
  <c r="PO6" i="53"/>
  <c r="PN6" i="53"/>
  <c r="PD6" i="53"/>
  <c r="PC6" i="53"/>
  <c r="OS6" i="53"/>
  <c r="OR6" i="53"/>
  <c r="OH6" i="53"/>
  <c r="OG6" i="53"/>
  <c r="NW6" i="53"/>
  <c r="NV6" i="53"/>
  <c r="NL6" i="53"/>
  <c r="NK6" i="53"/>
  <c r="NA6" i="53"/>
  <c r="MZ6" i="53"/>
  <c r="MP6" i="53"/>
  <c r="MO6" i="53"/>
  <c r="ME6" i="53"/>
  <c r="MD6" i="53"/>
  <c r="LT6" i="53"/>
  <c r="LS6" i="53"/>
  <c r="LP6" i="53"/>
  <c r="LQ6" i="53" s="1"/>
  <c r="LR6" i="53" s="1"/>
  <c r="LI6" i="53"/>
  <c r="LH6" i="53"/>
  <c r="KX6" i="53"/>
  <c r="KW6" i="53"/>
  <c r="KM6" i="53"/>
  <c r="KL6" i="53"/>
  <c r="KB6" i="53"/>
  <c r="KA6" i="53"/>
  <c r="JQ6" i="53"/>
  <c r="JP6" i="53"/>
  <c r="JF6" i="53"/>
  <c r="JE6" i="53"/>
  <c r="IU6" i="53"/>
  <c r="IT6" i="53"/>
  <c r="IJ6" i="53"/>
  <c r="II6" i="53"/>
  <c r="HY6" i="53"/>
  <c r="HX6" i="53"/>
  <c r="HN6" i="53"/>
  <c r="HM6" i="53"/>
  <c r="HC6" i="53"/>
  <c r="HB6" i="53"/>
  <c r="GR6" i="53"/>
  <c r="GQ6" i="53"/>
  <c r="GG6" i="53"/>
  <c r="GF6" i="53"/>
  <c r="FV6" i="53"/>
  <c r="FU6" i="53"/>
  <c r="FK6" i="53"/>
  <c r="FJ6" i="53"/>
  <c r="EZ6" i="53"/>
  <c r="EY6" i="53"/>
  <c r="EO6" i="53"/>
  <c r="EN6" i="53"/>
  <c r="ED6" i="53"/>
  <c r="EC6" i="53"/>
  <c r="DS6" i="53"/>
  <c r="DR6" i="53"/>
  <c r="DH6" i="53"/>
  <c r="DG6" i="53"/>
  <c r="CW6" i="53"/>
  <c r="CV6" i="53"/>
  <c r="CL6" i="53"/>
  <c r="CK6" i="53"/>
  <c r="CA6" i="53"/>
  <c r="BZ6" i="53"/>
  <c r="BP6" i="53"/>
  <c r="BO6" i="53"/>
  <c r="BE6" i="53"/>
  <c r="BD6" i="53"/>
  <c r="AT6" i="53"/>
  <c r="AS6" i="53"/>
  <c r="AI6" i="53"/>
  <c r="AH6" i="53"/>
  <c r="X6" i="53"/>
  <c r="W6" i="53"/>
  <c r="M6" i="53"/>
  <c r="L6" i="53"/>
  <c r="QB5" i="53"/>
  <c r="QB6" i="53" s="1"/>
  <c r="QB7" i="53" s="1"/>
  <c r="QB8" i="53" s="1"/>
  <c r="QB9" i="53" s="1"/>
  <c r="QB10" i="53" s="1"/>
  <c r="QB11" i="53" s="1"/>
  <c r="QB12" i="53" s="1"/>
  <c r="QB13" i="53" s="1"/>
  <c r="QB15" i="53" s="1"/>
  <c r="QB16" i="53" s="1"/>
  <c r="QB17" i="53" s="1"/>
  <c r="QB18" i="53" s="1"/>
  <c r="QB19" i="53" s="1"/>
  <c r="QB20" i="53" s="1"/>
  <c r="QB21" i="53" s="1"/>
  <c r="QB22" i="53" s="1"/>
  <c r="QB23" i="53" s="1"/>
  <c r="QB25" i="53" s="1"/>
  <c r="QB26" i="53" s="1"/>
  <c r="QB27" i="53" s="1"/>
  <c r="QB28" i="53" s="1"/>
  <c r="QB29" i="53" s="1"/>
  <c r="QB30" i="53" s="1"/>
  <c r="QB31" i="53" s="1"/>
  <c r="QB32" i="53" s="1"/>
  <c r="QB33" i="53" s="1"/>
  <c r="QB34" i="53" s="1"/>
  <c r="QB35" i="53" s="1"/>
  <c r="QB36" i="53" s="1"/>
  <c r="QB37" i="53" s="1"/>
  <c r="QB38" i="53" s="1"/>
  <c r="QB39" i="53" s="1"/>
  <c r="QB40" i="53" s="1"/>
  <c r="QB41" i="53" s="1"/>
  <c r="QB42" i="53" s="1"/>
  <c r="PZ5" i="53"/>
  <c r="PY5" i="53"/>
  <c r="PY14" i="53" s="1"/>
  <c r="PU14" i="53" s="1"/>
  <c r="PV5" i="53"/>
  <c r="PV6" i="53" s="1"/>
  <c r="PV7" i="53" s="1"/>
  <c r="PQ5" i="53"/>
  <c r="PQ6" i="53" s="1"/>
  <c r="PQ7" i="53" s="1"/>
  <c r="PQ8" i="53" s="1"/>
  <c r="PQ9" i="53" s="1"/>
  <c r="PQ10" i="53" s="1"/>
  <c r="PQ11" i="53" s="1"/>
  <c r="PQ12" i="53" s="1"/>
  <c r="PQ13" i="53" s="1"/>
  <c r="PQ15" i="53" s="1"/>
  <c r="PQ16" i="53" s="1"/>
  <c r="PQ17" i="53" s="1"/>
  <c r="PQ18" i="53" s="1"/>
  <c r="PQ19" i="53" s="1"/>
  <c r="PQ20" i="53" s="1"/>
  <c r="PQ21" i="53" s="1"/>
  <c r="PQ22" i="53" s="1"/>
  <c r="PQ23" i="53" s="1"/>
  <c r="PQ25" i="53" s="1"/>
  <c r="PQ26" i="53" s="1"/>
  <c r="PQ27" i="53" s="1"/>
  <c r="PQ28" i="53" s="1"/>
  <c r="PQ29" i="53" s="1"/>
  <c r="PQ30" i="53" s="1"/>
  <c r="PQ31" i="53" s="1"/>
  <c r="PQ32" i="53" s="1"/>
  <c r="PQ33" i="53" s="1"/>
  <c r="PQ34" i="53" s="1"/>
  <c r="PQ35" i="53" s="1"/>
  <c r="PQ36" i="53" s="1"/>
  <c r="PQ37" i="53" s="1"/>
  <c r="PQ38" i="53" s="1"/>
  <c r="PQ39" i="53" s="1"/>
  <c r="PQ40" i="53" s="1"/>
  <c r="PQ41" i="53" s="1"/>
  <c r="PQ42" i="53" s="1"/>
  <c r="PO5" i="53"/>
  <c r="PN5" i="53"/>
  <c r="PK5" i="53"/>
  <c r="PK6" i="53" s="1"/>
  <c r="PF5" i="53"/>
  <c r="PF6" i="53" s="1"/>
  <c r="PF7" i="53" s="1"/>
  <c r="PF8" i="53" s="1"/>
  <c r="PF9" i="53" s="1"/>
  <c r="PF10" i="53" s="1"/>
  <c r="PF11" i="53" s="1"/>
  <c r="PF12" i="53" s="1"/>
  <c r="PF13" i="53" s="1"/>
  <c r="PF15" i="53" s="1"/>
  <c r="PF16" i="53" s="1"/>
  <c r="PF17" i="53" s="1"/>
  <c r="PF18" i="53" s="1"/>
  <c r="PF19" i="53" s="1"/>
  <c r="PF20" i="53" s="1"/>
  <c r="PF21" i="53" s="1"/>
  <c r="PF22" i="53" s="1"/>
  <c r="PF23" i="53" s="1"/>
  <c r="PF25" i="53" s="1"/>
  <c r="PF26" i="53" s="1"/>
  <c r="PF27" i="53" s="1"/>
  <c r="PF28" i="53" s="1"/>
  <c r="PF29" i="53" s="1"/>
  <c r="PF30" i="53" s="1"/>
  <c r="PF31" i="53" s="1"/>
  <c r="PF32" i="53" s="1"/>
  <c r="PF33" i="53" s="1"/>
  <c r="PF34" i="53" s="1"/>
  <c r="PF35" i="53" s="1"/>
  <c r="PF36" i="53" s="1"/>
  <c r="PF37" i="53" s="1"/>
  <c r="PF38" i="53" s="1"/>
  <c r="PF39" i="53" s="1"/>
  <c r="PF40" i="53" s="1"/>
  <c r="PF41" i="53" s="1"/>
  <c r="PF42" i="53" s="1"/>
  <c r="PD5" i="53"/>
  <c r="PC5" i="53"/>
  <c r="OZ5" i="53"/>
  <c r="OZ6" i="53" s="1"/>
  <c r="PA6" i="53" s="1"/>
  <c r="PB6" i="53" s="1"/>
  <c r="OU5" i="53"/>
  <c r="OU6" i="53" s="1"/>
  <c r="OU7" i="53" s="1"/>
  <c r="OU8" i="53" s="1"/>
  <c r="OU9" i="53" s="1"/>
  <c r="OU10" i="53" s="1"/>
  <c r="OU11" i="53" s="1"/>
  <c r="OU12" i="53" s="1"/>
  <c r="OU13" i="53" s="1"/>
  <c r="OU15" i="53" s="1"/>
  <c r="OU16" i="53" s="1"/>
  <c r="OU17" i="53" s="1"/>
  <c r="OU18" i="53" s="1"/>
  <c r="OU19" i="53" s="1"/>
  <c r="OU20" i="53" s="1"/>
  <c r="OU21" i="53" s="1"/>
  <c r="OU22" i="53" s="1"/>
  <c r="OU23" i="53" s="1"/>
  <c r="OU25" i="53" s="1"/>
  <c r="OU26" i="53" s="1"/>
  <c r="OU27" i="53" s="1"/>
  <c r="OU28" i="53" s="1"/>
  <c r="OU29" i="53" s="1"/>
  <c r="OU30" i="53" s="1"/>
  <c r="OU31" i="53" s="1"/>
  <c r="OU32" i="53" s="1"/>
  <c r="OU33" i="53" s="1"/>
  <c r="OU34" i="53" s="1"/>
  <c r="OU35" i="53" s="1"/>
  <c r="OU36" i="53" s="1"/>
  <c r="OU37" i="53" s="1"/>
  <c r="OU38" i="53" s="1"/>
  <c r="OU39" i="53" s="1"/>
  <c r="OU40" i="53" s="1"/>
  <c r="OU41" i="53" s="1"/>
  <c r="OU42" i="53" s="1"/>
  <c r="OS5" i="53"/>
  <c r="OR5" i="53"/>
  <c r="OO5" i="53"/>
  <c r="OP5" i="53" s="1"/>
  <c r="OQ5" i="53" s="1"/>
  <c r="OJ5" i="53"/>
  <c r="OJ6" i="53" s="1"/>
  <c r="OJ7" i="53" s="1"/>
  <c r="OJ8" i="53" s="1"/>
  <c r="OJ9" i="53" s="1"/>
  <c r="OJ10" i="53" s="1"/>
  <c r="OJ11" i="53" s="1"/>
  <c r="OJ12" i="53" s="1"/>
  <c r="OJ13" i="53" s="1"/>
  <c r="OJ15" i="53" s="1"/>
  <c r="OJ16" i="53" s="1"/>
  <c r="OJ17" i="53" s="1"/>
  <c r="OJ18" i="53" s="1"/>
  <c r="OJ19" i="53" s="1"/>
  <c r="OJ20" i="53" s="1"/>
  <c r="OJ21" i="53" s="1"/>
  <c r="OJ22" i="53" s="1"/>
  <c r="OJ23" i="53" s="1"/>
  <c r="OJ25" i="53" s="1"/>
  <c r="OJ26" i="53" s="1"/>
  <c r="OJ27" i="53" s="1"/>
  <c r="OJ28" i="53" s="1"/>
  <c r="OJ29" i="53" s="1"/>
  <c r="OJ30" i="53" s="1"/>
  <c r="OJ31" i="53" s="1"/>
  <c r="OJ32" i="53" s="1"/>
  <c r="OJ33" i="53" s="1"/>
  <c r="OJ34" i="53" s="1"/>
  <c r="OJ35" i="53" s="1"/>
  <c r="OJ36" i="53" s="1"/>
  <c r="OJ37" i="53" s="1"/>
  <c r="OJ38" i="53" s="1"/>
  <c r="OJ39" i="53" s="1"/>
  <c r="OJ40" i="53" s="1"/>
  <c r="OJ41" i="53" s="1"/>
  <c r="OJ42" i="53" s="1"/>
  <c r="OH5" i="53"/>
  <c r="OG5" i="53"/>
  <c r="OG14" i="53" s="1"/>
  <c r="OC14" i="53" s="1"/>
  <c r="OD5" i="53"/>
  <c r="OE5" i="53" s="1"/>
  <c r="OF5" i="53" s="1"/>
  <c r="NY5" i="53"/>
  <c r="NY6" i="53" s="1"/>
  <c r="NY7" i="53" s="1"/>
  <c r="NY8" i="53" s="1"/>
  <c r="NY9" i="53" s="1"/>
  <c r="NY10" i="53" s="1"/>
  <c r="NY11" i="53" s="1"/>
  <c r="NY12" i="53" s="1"/>
  <c r="NY13" i="53" s="1"/>
  <c r="NY15" i="53" s="1"/>
  <c r="NY16" i="53" s="1"/>
  <c r="NY17" i="53" s="1"/>
  <c r="NY18" i="53" s="1"/>
  <c r="NY19" i="53" s="1"/>
  <c r="NY20" i="53" s="1"/>
  <c r="NY21" i="53" s="1"/>
  <c r="NY22" i="53" s="1"/>
  <c r="NY23" i="53" s="1"/>
  <c r="NY25" i="53" s="1"/>
  <c r="NY26" i="53" s="1"/>
  <c r="NY27" i="53" s="1"/>
  <c r="NY28" i="53" s="1"/>
  <c r="NY29" i="53" s="1"/>
  <c r="NY30" i="53" s="1"/>
  <c r="NY31" i="53" s="1"/>
  <c r="NY32" i="53" s="1"/>
  <c r="NY33" i="53" s="1"/>
  <c r="NY34" i="53" s="1"/>
  <c r="NY35" i="53" s="1"/>
  <c r="NY36" i="53" s="1"/>
  <c r="NY37" i="53" s="1"/>
  <c r="NY38" i="53" s="1"/>
  <c r="NY39" i="53" s="1"/>
  <c r="NY40" i="53" s="1"/>
  <c r="NY41" i="53" s="1"/>
  <c r="NY42" i="53" s="1"/>
  <c r="NW5" i="53"/>
  <c r="NV5" i="53"/>
  <c r="NS5" i="53"/>
  <c r="NS6" i="53" s="1"/>
  <c r="NN5" i="53"/>
  <c r="NN6" i="53" s="1"/>
  <c r="NN7" i="53" s="1"/>
  <c r="NN8" i="53" s="1"/>
  <c r="NN9" i="53" s="1"/>
  <c r="NN10" i="53" s="1"/>
  <c r="NN11" i="53" s="1"/>
  <c r="NN12" i="53" s="1"/>
  <c r="NN13" i="53" s="1"/>
  <c r="NN15" i="53" s="1"/>
  <c r="NN16" i="53" s="1"/>
  <c r="NN17" i="53" s="1"/>
  <c r="NN18" i="53" s="1"/>
  <c r="NN19" i="53" s="1"/>
  <c r="NN20" i="53" s="1"/>
  <c r="NN21" i="53" s="1"/>
  <c r="NN22" i="53" s="1"/>
  <c r="NN23" i="53" s="1"/>
  <c r="NN25" i="53" s="1"/>
  <c r="NN26" i="53" s="1"/>
  <c r="NN27" i="53" s="1"/>
  <c r="NN28" i="53" s="1"/>
  <c r="NN29" i="53" s="1"/>
  <c r="NN30" i="53" s="1"/>
  <c r="NN31" i="53" s="1"/>
  <c r="NN32" i="53" s="1"/>
  <c r="NN33" i="53" s="1"/>
  <c r="NN34" i="53" s="1"/>
  <c r="NN35" i="53" s="1"/>
  <c r="NN36" i="53" s="1"/>
  <c r="NN37" i="53" s="1"/>
  <c r="NN38" i="53" s="1"/>
  <c r="NN39" i="53" s="1"/>
  <c r="NN40" i="53" s="1"/>
  <c r="NN41" i="53" s="1"/>
  <c r="NN42" i="53" s="1"/>
  <c r="NL5" i="53"/>
  <c r="NK5" i="53"/>
  <c r="NH5" i="53"/>
  <c r="NH6" i="53" s="1"/>
  <c r="NI6" i="53" s="1"/>
  <c r="NJ6" i="53" s="1"/>
  <c r="NC5" i="53"/>
  <c r="NC6" i="53" s="1"/>
  <c r="NC7" i="53" s="1"/>
  <c r="NC8" i="53" s="1"/>
  <c r="NC9" i="53" s="1"/>
  <c r="NC10" i="53" s="1"/>
  <c r="NC11" i="53" s="1"/>
  <c r="NC12" i="53" s="1"/>
  <c r="NC13" i="53" s="1"/>
  <c r="NC15" i="53" s="1"/>
  <c r="NC16" i="53" s="1"/>
  <c r="NC17" i="53" s="1"/>
  <c r="NC18" i="53" s="1"/>
  <c r="NC19" i="53" s="1"/>
  <c r="NC20" i="53" s="1"/>
  <c r="NC21" i="53" s="1"/>
  <c r="NC22" i="53" s="1"/>
  <c r="NC23" i="53" s="1"/>
  <c r="NC25" i="53" s="1"/>
  <c r="NC26" i="53" s="1"/>
  <c r="NC27" i="53" s="1"/>
  <c r="NC28" i="53" s="1"/>
  <c r="NC29" i="53" s="1"/>
  <c r="NC30" i="53" s="1"/>
  <c r="NC31" i="53" s="1"/>
  <c r="NC32" i="53" s="1"/>
  <c r="NC33" i="53" s="1"/>
  <c r="NC34" i="53" s="1"/>
  <c r="NC35" i="53" s="1"/>
  <c r="NC36" i="53" s="1"/>
  <c r="NC37" i="53" s="1"/>
  <c r="NC38" i="53" s="1"/>
  <c r="NC39" i="53" s="1"/>
  <c r="NC40" i="53" s="1"/>
  <c r="NC41" i="53" s="1"/>
  <c r="NC42" i="53" s="1"/>
  <c r="NA5" i="53"/>
  <c r="MZ5" i="53"/>
  <c r="MW5" i="53"/>
  <c r="MX5" i="53" s="1"/>
  <c r="MY5" i="53" s="1"/>
  <c r="MR5" i="53"/>
  <c r="MR6" i="53" s="1"/>
  <c r="MR7" i="53" s="1"/>
  <c r="MR8" i="53" s="1"/>
  <c r="MR9" i="53" s="1"/>
  <c r="MR10" i="53" s="1"/>
  <c r="MR11" i="53" s="1"/>
  <c r="MR12" i="53" s="1"/>
  <c r="MR13" i="53" s="1"/>
  <c r="MR15" i="53" s="1"/>
  <c r="MR16" i="53" s="1"/>
  <c r="MR17" i="53" s="1"/>
  <c r="MR18" i="53" s="1"/>
  <c r="MR19" i="53" s="1"/>
  <c r="MR20" i="53" s="1"/>
  <c r="MR21" i="53" s="1"/>
  <c r="MR22" i="53" s="1"/>
  <c r="MR23" i="53" s="1"/>
  <c r="MR25" i="53" s="1"/>
  <c r="MR26" i="53" s="1"/>
  <c r="MR27" i="53" s="1"/>
  <c r="MR28" i="53" s="1"/>
  <c r="MR29" i="53" s="1"/>
  <c r="MR30" i="53" s="1"/>
  <c r="MR31" i="53" s="1"/>
  <c r="MR32" i="53" s="1"/>
  <c r="MR33" i="53" s="1"/>
  <c r="MR34" i="53" s="1"/>
  <c r="MR35" i="53" s="1"/>
  <c r="MR36" i="53" s="1"/>
  <c r="MR37" i="53" s="1"/>
  <c r="MR38" i="53" s="1"/>
  <c r="MR39" i="53" s="1"/>
  <c r="MR40" i="53" s="1"/>
  <c r="MR41" i="53" s="1"/>
  <c r="MR42" i="53" s="1"/>
  <c r="MP5" i="53"/>
  <c r="MO5" i="53"/>
  <c r="ML5" i="53"/>
  <c r="ML6" i="53" s="1"/>
  <c r="ML7" i="53" s="1"/>
  <c r="MG5" i="53"/>
  <c r="MG6" i="53" s="1"/>
  <c r="MG7" i="53" s="1"/>
  <c r="MG8" i="53" s="1"/>
  <c r="MG9" i="53" s="1"/>
  <c r="MG10" i="53" s="1"/>
  <c r="MG11" i="53" s="1"/>
  <c r="MG12" i="53" s="1"/>
  <c r="MG13" i="53" s="1"/>
  <c r="MG15" i="53" s="1"/>
  <c r="MG16" i="53" s="1"/>
  <c r="MG17" i="53" s="1"/>
  <c r="MG18" i="53" s="1"/>
  <c r="MG19" i="53" s="1"/>
  <c r="MG20" i="53" s="1"/>
  <c r="MG21" i="53" s="1"/>
  <c r="MG22" i="53" s="1"/>
  <c r="MG23" i="53" s="1"/>
  <c r="MG25" i="53" s="1"/>
  <c r="MG26" i="53" s="1"/>
  <c r="MG27" i="53" s="1"/>
  <c r="MG28" i="53" s="1"/>
  <c r="MG29" i="53" s="1"/>
  <c r="MG30" i="53" s="1"/>
  <c r="MG31" i="53" s="1"/>
  <c r="MG32" i="53" s="1"/>
  <c r="MG33" i="53" s="1"/>
  <c r="MG34" i="53" s="1"/>
  <c r="MG35" i="53" s="1"/>
  <c r="MG36" i="53" s="1"/>
  <c r="MG37" i="53" s="1"/>
  <c r="MG38" i="53" s="1"/>
  <c r="MG39" i="53" s="1"/>
  <c r="MG40" i="53" s="1"/>
  <c r="MG41" i="53" s="1"/>
  <c r="MG42" i="53" s="1"/>
  <c r="ME5" i="53"/>
  <c r="MD5" i="53"/>
  <c r="MA5" i="53"/>
  <c r="MA6" i="53" s="1"/>
  <c r="LV5" i="53"/>
  <c r="LV6" i="53" s="1"/>
  <c r="LV7" i="53" s="1"/>
  <c r="LV8" i="53" s="1"/>
  <c r="LV9" i="53" s="1"/>
  <c r="LV10" i="53" s="1"/>
  <c r="LV11" i="53" s="1"/>
  <c r="LV12" i="53" s="1"/>
  <c r="LV13" i="53" s="1"/>
  <c r="LV15" i="53" s="1"/>
  <c r="LV16" i="53" s="1"/>
  <c r="LV17" i="53" s="1"/>
  <c r="LV18" i="53" s="1"/>
  <c r="LV19" i="53" s="1"/>
  <c r="LV20" i="53" s="1"/>
  <c r="LV21" i="53" s="1"/>
  <c r="LV22" i="53" s="1"/>
  <c r="LV23" i="53" s="1"/>
  <c r="LV25" i="53" s="1"/>
  <c r="LV26" i="53" s="1"/>
  <c r="LV27" i="53" s="1"/>
  <c r="LV28" i="53" s="1"/>
  <c r="LV29" i="53" s="1"/>
  <c r="LV30" i="53" s="1"/>
  <c r="LV31" i="53" s="1"/>
  <c r="LV32" i="53" s="1"/>
  <c r="LV33" i="53" s="1"/>
  <c r="LV34" i="53" s="1"/>
  <c r="LV35" i="53" s="1"/>
  <c r="LV36" i="53" s="1"/>
  <c r="LV37" i="53" s="1"/>
  <c r="LV38" i="53" s="1"/>
  <c r="LV39" i="53" s="1"/>
  <c r="LV40" i="53" s="1"/>
  <c r="LV41" i="53" s="1"/>
  <c r="LV42" i="53" s="1"/>
  <c r="LT5" i="53"/>
  <c r="LS5" i="53"/>
  <c r="LQ5" i="53"/>
  <c r="LR5" i="53" s="1"/>
  <c r="LP5" i="53"/>
  <c r="LK5" i="53"/>
  <c r="LK6" i="53" s="1"/>
  <c r="LK7" i="53" s="1"/>
  <c r="LK8" i="53" s="1"/>
  <c r="LK9" i="53" s="1"/>
  <c r="LK10" i="53" s="1"/>
  <c r="LK11" i="53" s="1"/>
  <c r="LK12" i="53" s="1"/>
  <c r="LK13" i="53" s="1"/>
  <c r="LK15" i="53" s="1"/>
  <c r="LK16" i="53" s="1"/>
  <c r="LK17" i="53" s="1"/>
  <c r="LK18" i="53" s="1"/>
  <c r="LK19" i="53" s="1"/>
  <c r="LK20" i="53" s="1"/>
  <c r="LK21" i="53" s="1"/>
  <c r="LK22" i="53" s="1"/>
  <c r="LK23" i="53" s="1"/>
  <c r="LK25" i="53" s="1"/>
  <c r="LK26" i="53" s="1"/>
  <c r="LK27" i="53" s="1"/>
  <c r="LK28" i="53" s="1"/>
  <c r="LK29" i="53" s="1"/>
  <c r="LK30" i="53" s="1"/>
  <c r="LK31" i="53" s="1"/>
  <c r="LK32" i="53" s="1"/>
  <c r="LK33" i="53" s="1"/>
  <c r="LK34" i="53" s="1"/>
  <c r="LK35" i="53" s="1"/>
  <c r="LK36" i="53" s="1"/>
  <c r="LK37" i="53" s="1"/>
  <c r="LK38" i="53" s="1"/>
  <c r="LK39" i="53" s="1"/>
  <c r="LK40" i="53" s="1"/>
  <c r="LK41" i="53" s="1"/>
  <c r="LK42" i="53" s="1"/>
  <c r="LI5" i="53"/>
  <c r="LH5" i="53"/>
  <c r="LE5" i="53"/>
  <c r="LF5" i="53" s="1"/>
  <c r="LG5" i="53" s="1"/>
  <c r="KZ5" i="53"/>
  <c r="KZ6" i="53" s="1"/>
  <c r="KZ7" i="53" s="1"/>
  <c r="KZ8" i="53" s="1"/>
  <c r="KZ9" i="53" s="1"/>
  <c r="KZ10" i="53" s="1"/>
  <c r="KZ11" i="53" s="1"/>
  <c r="KZ12" i="53" s="1"/>
  <c r="KZ13" i="53" s="1"/>
  <c r="KZ15" i="53" s="1"/>
  <c r="KZ16" i="53" s="1"/>
  <c r="KZ17" i="53" s="1"/>
  <c r="KZ18" i="53" s="1"/>
  <c r="KZ19" i="53" s="1"/>
  <c r="KZ20" i="53" s="1"/>
  <c r="KZ21" i="53" s="1"/>
  <c r="KZ22" i="53" s="1"/>
  <c r="KZ23" i="53" s="1"/>
  <c r="KZ25" i="53" s="1"/>
  <c r="KZ26" i="53" s="1"/>
  <c r="KZ27" i="53" s="1"/>
  <c r="KZ28" i="53" s="1"/>
  <c r="KZ29" i="53" s="1"/>
  <c r="KZ30" i="53" s="1"/>
  <c r="KZ31" i="53" s="1"/>
  <c r="KZ32" i="53" s="1"/>
  <c r="KZ33" i="53" s="1"/>
  <c r="KZ34" i="53" s="1"/>
  <c r="KZ35" i="53" s="1"/>
  <c r="KZ36" i="53" s="1"/>
  <c r="KZ37" i="53" s="1"/>
  <c r="KZ38" i="53" s="1"/>
  <c r="KZ39" i="53" s="1"/>
  <c r="KZ40" i="53" s="1"/>
  <c r="KZ41" i="53" s="1"/>
  <c r="KZ42" i="53" s="1"/>
  <c r="KX5" i="53"/>
  <c r="KW5" i="53"/>
  <c r="KW14" i="53" s="1"/>
  <c r="KS14" i="53" s="1"/>
  <c r="KT5" i="53"/>
  <c r="KU5" i="53" s="1"/>
  <c r="KV5" i="53" s="1"/>
  <c r="KO5" i="53"/>
  <c r="KO6" i="53" s="1"/>
  <c r="KO7" i="53" s="1"/>
  <c r="KO8" i="53" s="1"/>
  <c r="KO9" i="53" s="1"/>
  <c r="KO10" i="53" s="1"/>
  <c r="KO11" i="53" s="1"/>
  <c r="KO12" i="53" s="1"/>
  <c r="KO13" i="53" s="1"/>
  <c r="KO15" i="53" s="1"/>
  <c r="KO16" i="53" s="1"/>
  <c r="KO17" i="53" s="1"/>
  <c r="KO18" i="53" s="1"/>
  <c r="KO19" i="53" s="1"/>
  <c r="KO20" i="53" s="1"/>
  <c r="KO21" i="53" s="1"/>
  <c r="KO22" i="53" s="1"/>
  <c r="KO23" i="53" s="1"/>
  <c r="KO25" i="53" s="1"/>
  <c r="KO26" i="53" s="1"/>
  <c r="KO27" i="53" s="1"/>
  <c r="KO28" i="53" s="1"/>
  <c r="KO29" i="53" s="1"/>
  <c r="KO30" i="53" s="1"/>
  <c r="KO31" i="53" s="1"/>
  <c r="KO32" i="53" s="1"/>
  <c r="KO33" i="53" s="1"/>
  <c r="KO34" i="53" s="1"/>
  <c r="KO35" i="53" s="1"/>
  <c r="KO36" i="53" s="1"/>
  <c r="KO37" i="53" s="1"/>
  <c r="KO38" i="53" s="1"/>
  <c r="KO39" i="53" s="1"/>
  <c r="KO40" i="53" s="1"/>
  <c r="KO41" i="53" s="1"/>
  <c r="KO42" i="53" s="1"/>
  <c r="KM5" i="53"/>
  <c r="KL5" i="53"/>
  <c r="KI5" i="53"/>
  <c r="KI6" i="53" s="1"/>
  <c r="KD5" i="53"/>
  <c r="KD6" i="53" s="1"/>
  <c r="KD7" i="53" s="1"/>
  <c r="KD8" i="53" s="1"/>
  <c r="KD9" i="53" s="1"/>
  <c r="KD10" i="53" s="1"/>
  <c r="KD11" i="53" s="1"/>
  <c r="KD12" i="53" s="1"/>
  <c r="KD13" i="53" s="1"/>
  <c r="KD15" i="53" s="1"/>
  <c r="KD16" i="53" s="1"/>
  <c r="KD17" i="53" s="1"/>
  <c r="KD18" i="53" s="1"/>
  <c r="KD19" i="53" s="1"/>
  <c r="KD20" i="53" s="1"/>
  <c r="KD21" i="53" s="1"/>
  <c r="KD22" i="53" s="1"/>
  <c r="KD23" i="53" s="1"/>
  <c r="KD25" i="53" s="1"/>
  <c r="KD26" i="53" s="1"/>
  <c r="KD27" i="53" s="1"/>
  <c r="KD28" i="53" s="1"/>
  <c r="KD29" i="53" s="1"/>
  <c r="KD30" i="53" s="1"/>
  <c r="KD31" i="53" s="1"/>
  <c r="KD32" i="53" s="1"/>
  <c r="KD33" i="53" s="1"/>
  <c r="KD34" i="53" s="1"/>
  <c r="KD35" i="53" s="1"/>
  <c r="KD36" i="53" s="1"/>
  <c r="KD37" i="53" s="1"/>
  <c r="KD38" i="53" s="1"/>
  <c r="KD39" i="53" s="1"/>
  <c r="KD40" i="53" s="1"/>
  <c r="KD41" i="53" s="1"/>
  <c r="KD42" i="53" s="1"/>
  <c r="KB5" i="53"/>
  <c r="KA5" i="53"/>
  <c r="JX5" i="53"/>
  <c r="JX6" i="53" s="1"/>
  <c r="JY6" i="53" s="1"/>
  <c r="JZ6" i="53" s="1"/>
  <c r="JS5" i="53"/>
  <c r="JS6" i="53" s="1"/>
  <c r="JS7" i="53" s="1"/>
  <c r="JS8" i="53" s="1"/>
  <c r="JS9" i="53" s="1"/>
  <c r="JS10" i="53" s="1"/>
  <c r="JS11" i="53" s="1"/>
  <c r="JS12" i="53" s="1"/>
  <c r="JS13" i="53" s="1"/>
  <c r="JS15" i="53" s="1"/>
  <c r="JS16" i="53" s="1"/>
  <c r="JS17" i="53" s="1"/>
  <c r="JS18" i="53" s="1"/>
  <c r="JS19" i="53" s="1"/>
  <c r="JS20" i="53" s="1"/>
  <c r="JS21" i="53" s="1"/>
  <c r="JS22" i="53" s="1"/>
  <c r="JS23" i="53" s="1"/>
  <c r="JS25" i="53" s="1"/>
  <c r="JS26" i="53" s="1"/>
  <c r="JS27" i="53" s="1"/>
  <c r="JS28" i="53" s="1"/>
  <c r="JS29" i="53" s="1"/>
  <c r="JS30" i="53" s="1"/>
  <c r="JS31" i="53" s="1"/>
  <c r="JS32" i="53" s="1"/>
  <c r="JS33" i="53" s="1"/>
  <c r="JS34" i="53" s="1"/>
  <c r="JS35" i="53" s="1"/>
  <c r="JS36" i="53" s="1"/>
  <c r="JS37" i="53" s="1"/>
  <c r="JS38" i="53" s="1"/>
  <c r="JS39" i="53" s="1"/>
  <c r="JS40" i="53" s="1"/>
  <c r="JS41" i="53" s="1"/>
  <c r="JS42" i="53" s="1"/>
  <c r="JQ5" i="53"/>
  <c r="JP5" i="53"/>
  <c r="JM5" i="53"/>
  <c r="JN5" i="53" s="1"/>
  <c r="JO5" i="53" s="1"/>
  <c r="JH5" i="53"/>
  <c r="JH6" i="53" s="1"/>
  <c r="JH7" i="53" s="1"/>
  <c r="JH8" i="53" s="1"/>
  <c r="JH9" i="53" s="1"/>
  <c r="JH10" i="53" s="1"/>
  <c r="JH11" i="53" s="1"/>
  <c r="JH12" i="53" s="1"/>
  <c r="JH13" i="53" s="1"/>
  <c r="JH15" i="53" s="1"/>
  <c r="JH16" i="53" s="1"/>
  <c r="JH17" i="53" s="1"/>
  <c r="JH18" i="53" s="1"/>
  <c r="JH19" i="53" s="1"/>
  <c r="JH20" i="53" s="1"/>
  <c r="JH21" i="53" s="1"/>
  <c r="JH22" i="53" s="1"/>
  <c r="JH23" i="53" s="1"/>
  <c r="JH25" i="53" s="1"/>
  <c r="JH26" i="53" s="1"/>
  <c r="JH27" i="53" s="1"/>
  <c r="JH28" i="53" s="1"/>
  <c r="JH29" i="53" s="1"/>
  <c r="JH30" i="53" s="1"/>
  <c r="JH31" i="53" s="1"/>
  <c r="JH32" i="53" s="1"/>
  <c r="JH33" i="53" s="1"/>
  <c r="JH34" i="53" s="1"/>
  <c r="JH35" i="53" s="1"/>
  <c r="JH36" i="53" s="1"/>
  <c r="JH37" i="53" s="1"/>
  <c r="JH38" i="53" s="1"/>
  <c r="JH39" i="53" s="1"/>
  <c r="JH40" i="53" s="1"/>
  <c r="JH41" i="53" s="1"/>
  <c r="JH42" i="53" s="1"/>
  <c r="JF5" i="53"/>
  <c r="JE5" i="53"/>
  <c r="JE14" i="53" s="1"/>
  <c r="JA14" i="53" s="1"/>
  <c r="JB5" i="53"/>
  <c r="JB6" i="53" s="1"/>
  <c r="JB7" i="53" s="1"/>
  <c r="IW5" i="53"/>
  <c r="IW6" i="53" s="1"/>
  <c r="IW7" i="53" s="1"/>
  <c r="IW8" i="53" s="1"/>
  <c r="IW9" i="53" s="1"/>
  <c r="IW10" i="53" s="1"/>
  <c r="IW11" i="53" s="1"/>
  <c r="IW12" i="53" s="1"/>
  <c r="IW13" i="53" s="1"/>
  <c r="IW15" i="53" s="1"/>
  <c r="IW16" i="53" s="1"/>
  <c r="IW17" i="53" s="1"/>
  <c r="IW18" i="53" s="1"/>
  <c r="IW19" i="53" s="1"/>
  <c r="IW20" i="53" s="1"/>
  <c r="IW21" i="53" s="1"/>
  <c r="IW22" i="53" s="1"/>
  <c r="IW23" i="53" s="1"/>
  <c r="IW25" i="53" s="1"/>
  <c r="IW26" i="53" s="1"/>
  <c r="IW27" i="53" s="1"/>
  <c r="IW28" i="53" s="1"/>
  <c r="IW29" i="53" s="1"/>
  <c r="IW30" i="53" s="1"/>
  <c r="IW31" i="53" s="1"/>
  <c r="IW32" i="53" s="1"/>
  <c r="IW33" i="53" s="1"/>
  <c r="IW34" i="53" s="1"/>
  <c r="IW35" i="53" s="1"/>
  <c r="IW36" i="53" s="1"/>
  <c r="IW37" i="53" s="1"/>
  <c r="IW38" i="53" s="1"/>
  <c r="IW39" i="53" s="1"/>
  <c r="IW40" i="53" s="1"/>
  <c r="IW41" i="53" s="1"/>
  <c r="IW42" i="53" s="1"/>
  <c r="IU5" i="53"/>
  <c r="IT5" i="53"/>
  <c r="IQ5" i="53"/>
  <c r="IQ6" i="53" s="1"/>
  <c r="IL5" i="53"/>
  <c r="IL6" i="53" s="1"/>
  <c r="IL7" i="53" s="1"/>
  <c r="IL8" i="53" s="1"/>
  <c r="IL9" i="53" s="1"/>
  <c r="IL10" i="53" s="1"/>
  <c r="IL11" i="53" s="1"/>
  <c r="IL12" i="53" s="1"/>
  <c r="IL13" i="53" s="1"/>
  <c r="IL15" i="53" s="1"/>
  <c r="IL16" i="53" s="1"/>
  <c r="IL17" i="53" s="1"/>
  <c r="IL18" i="53" s="1"/>
  <c r="IL19" i="53" s="1"/>
  <c r="IL20" i="53" s="1"/>
  <c r="IL21" i="53" s="1"/>
  <c r="IL22" i="53" s="1"/>
  <c r="IL23" i="53" s="1"/>
  <c r="IL25" i="53" s="1"/>
  <c r="IL26" i="53" s="1"/>
  <c r="IL27" i="53" s="1"/>
  <c r="IL28" i="53" s="1"/>
  <c r="IL29" i="53" s="1"/>
  <c r="IL30" i="53" s="1"/>
  <c r="IL31" i="53" s="1"/>
  <c r="IL32" i="53" s="1"/>
  <c r="IL33" i="53" s="1"/>
  <c r="IL34" i="53" s="1"/>
  <c r="IL35" i="53" s="1"/>
  <c r="IL36" i="53" s="1"/>
  <c r="IL37" i="53" s="1"/>
  <c r="IL38" i="53" s="1"/>
  <c r="IL39" i="53" s="1"/>
  <c r="IL40" i="53" s="1"/>
  <c r="IL41" i="53" s="1"/>
  <c r="IL42" i="53" s="1"/>
  <c r="IJ5" i="53"/>
  <c r="II5" i="53"/>
  <c r="IF5" i="53"/>
  <c r="IF6" i="53" s="1"/>
  <c r="IG6" i="53" s="1"/>
  <c r="IH6" i="53" s="1"/>
  <c r="IA5" i="53"/>
  <c r="IA6" i="53" s="1"/>
  <c r="IA7" i="53" s="1"/>
  <c r="IA8" i="53" s="1"/>
  <c r="IA9" i="53" s="1"/>
  <c r="IA10" i="53" s="1"/>
  <c r="IA11" i="53" s="1"/>
  <c r="IA12" i="53" s="1"/>
  <c r="IA13" i="53" s="1"/>
  <c r="IA15" i="53" s="1"/>
  <c r="IA16" i="53" s="1"/>
  <c r="IA17" i="53" s="1"/>
  <c r="IA18" i="53" s="1"/>
  <c r="IA19" i="53" s="1"/>
  <c r="IA20" i="53" s="1"/>
  <c r="IA21" i="53" s="1"/>
  <c r="IA22" i="53" s="1"/>
  <c r="IA23" i="53" s="1"/>
  <c r="IA25" i="53" s="1"/>
  <c r="IA26" i="53" s="1"/>
  <c r="IA27" i="53" s="1"/>
  <c r="IA28" i="53" s="1"/>
  <c r="IA29" i="53" s="1"/>
  <c r="IA30" i="53" s="1"/>
  <c r="IA31" i="53" s="1"/>
  <c r="IA32" i="53" s="1"/>
  <c r="IA33" i="53" s="1"/>
  <c r="IA34" i="53" s="1"/>
  <c r="IA35" i="53" s="1"/>
  <c r="IA36" i="53" s="1"/>
  <c r="IA37" i="53" s="1"/>
  <c r="IA38" i="53" s="1"/>
  <c r="IA39" i="53" s="1"/>
  <c r="IA40" i="53" s="1"/>
  <c r="IA41" i="53" s="1"/>
  <c r="IA42" i="53" s="1"/>
  <c r="HY5" i="53"/>
  <c r="HX5" i="53"/>
  <c r="HU5" i="53"/>
  <c r="HV5" i="53" s="1"/>
  <c r="HW5" i="53" s="1"/>
  <c r="HP5" i="53"/>
  <c r="HP6" i="53" s="1"/>
  <c r="HP7" i="53" s="1"/>
  <c r="HP8" i="53" s="1"/>
  <c r="HP9" i="53" s="1"/>
  <c r="HP10" i="53" s="1"/>
  <c r="HP11" i="53" s="1"/>
  <c r="HP12" i="53" s="1"/>
  <c r="HP13" i="53" s="1"/>
  <c r="HP15" i="53" s="1"/>
  <c r="HP16" i="53" s="1"/>
  <c r="HP17" i="53" s="1"/>
  <c r="HP18" i="53" s="1"/>
  <c r="HP19" i="53" s="1"/>
  <c r="HP20" i="53" s="1"/>
  <c r="HP21" i="53" s="1"/>
  <c r="HP22" i="53" s="1"/>
  <c r="HP23" i="53" s="1"/>
  <c r="HP25" i="53" s="1"/>
  <c r="HP26" i="53" s="1"/>
  <c r="HP27" i="53" s="1"/>
  <c r="HP28" i="53" s="1"/>
  <c r="HP29" i="53" s="1"/>
  <c r="HP30" i="53" s="1"/>
  <c r="HP31" i="53" s="1"/>
  <c r="HP32" i="53" s="1"/>
  <c r="HP33" i="53" s="1"/>
  <c r="HP34" i="53" s="1"/>
  <c r="HP35" i="53" s="1"/>
  <c r="HP36" i="53" s="1"/>
  <c r="HP37" i="53" s="1"/>
  <c r="HP38" i="53" s="1"/>
  <c r="HP39" i="53" s="1"/>
  <c r="HP40" i="53" s="1"/>
  <c r="HP41" i="53" s="1"/>
  <c r="HP42" i="53" s="1"/>
  <c r="HN5" i="53"/>
  <c r="HM5" i="53"/>
  <c r="HM14" i="53" s="1"/>
  <c r="HI14" i="53" s="1"/>
  <c r="HJ5" i="53"/>
  <c r="HK5" i="53" s="1"/>
  <c r="HL5" i="53" s="1"/>
  <c r="HE5" i="53"/>
  <c r="HE6" i="53" s="1"/>
  <c r="HE7" i="53" s="1"/>
  <c r="HE8" i="53" s="1"/>
  <c r="HE9" i="53" s="1"/>
  <c r="HE10" i="53" s="1"/>
  <c r="HE11" i="53" s="1"/>
  <c r="HE12" i="53" s="1"/>
  <c r="HE13" i="53" s="1"/>
  <c r="HE15" i="53" s="1"/>
  <c r="HE16" i="53" s="1"/>
  <c r="HE17" i="53" s="1"/>
  <c r="HE18" i="53" s="1"/>
  <c r="HE19" i="53" s="1"/>
  <c r="HE20" i="53" s="1"/>
  <c r="HE21" i="53" s="1"/>
  <c r="HE22" i="53" s="1"/>
  <c r="HE23" i="53" s="1"/>
  <c r="HE25" i="53" s="1"/>
  <c r="HE26" i="53" s="1"/>
  <c r="HE27" i="53" s="1"/>
  <c r="HE28" i="53" s="1"/>
  <c r="HE29" i="53" s="1"/>
  <c r="HE30" i="53" s="1"/>
  <c r="HE31" i="53" s="1"/>
  <c r="HE32" i="53" s="1"/>
  <c r="HE33" i="53" s="1"/>
  <c r="HE34" i="53" s="1"/>
  <c r="HE35" i="53" s="1"/>
  <c r="HE36" i="53" s="1"/>
  <c r="HE37" i="53" s="1"/>
  <c r="HE38" i="53" s="1"/>
  <c r="HE39" i="53" s="1"/>
  <c r="HE40" i="53" s="1"/>
  <c r="HE41" i="53" s="1"/>
  <c r="HE42" i="53" s="1"/>
  <c r="HC5" i="53"/>
  <c r="HB5" i="53"/>
  <c r="GY5" i="53"/>
  <c r="GY6" i="53" s="1"/>
  <c r="GT5" i="53"/>
  <c r="GT6" i="53" s="1"/>
  <c r="GT7" i="53" s="1"/>
  <c r="GT8" i="53" s="1"/>
  <c r="GT9" i="53" s="1"/>
  <c r="GT10" i="53" s="1"/>
  <c r="GT11" i="53" s="1"/>
  <c r="GT12" i="53" s="1"/>
  <c r="GT13" i="53" s="1"/>
  <c r="GT15" i="53" s="1"/>
  <c r="GT16" i="53" s="1"/>
  <c r="GT17" i="53" s="1"/>
  <c r="GT18" i="53" s="1"/>
  <c r="GT19" i="53" s="1"/>
  <c r="GT20" i="53" s="1"/>
  <c r="GT21" i="53" s="1"/>
  <c r="GT22" i="53" s="1"/>
  <c r="GT23" i="53" s="1"/>
  <c r="GT25" i="53" s="1"/>
  <c r="GT26" i="53" s="1"/>
  <c r="GT27" i="53" s="1"/>
  <c r="GT28" i="53" s="1"/>
  <c r="GT29" i="53" s="1"/>
  <c r="GT30" i="53" s="1"/>
  <c r="GT31" i="53" s="1"/>
  <c r="GT32" i="53" s="1"/>
  <c r="GT33" i="53" s="1"/>
  <c r="GT34" i="53" s="1"/>
  <c r="GT35" i="53" s="1"/>
  <c r="GT36" i="53" s="1"/>
  <c r="GT37" i="53" s="1"/>
  <c r="GT38" i="53" s="1"/>
  <c r="GT39" i="53" s="1"/>
  <c r="GT40" i="53" s="1"/>
  <c r="GT41" i="53" s="1"/>
  <c r="GT42" i="53" s="1"/>
  <c r="GR5" i="53"/>
  <c r="GQ5" i="53"/>
  <c r="GN5" i="53"/>
  <c r="GN6" i="53" s="1"/>
  <c r="GO6" i="53" s="1"/>
  <c r="GP6" i="53" s="1"/>
  <c r="GI5" i="53"/>
  <c r="GI6" i="53" s="1"/>
  <c r="GI7" i="53" s="1"/>
  <c r="GI8" i="53" s="1"/>
  <c r="GI9" i="53" s="1"/>
  <c r="GI10" i="53" s="1"/>
  <c r="GI11" i="53" s="1"/>
  <c r="GI12" i="53" s="1"/>
  <c r="GI13" i="53" s="1"/>
  <c r="GI15" i="53" s="1"/>
  <c r="GI16" i="53" s="1"/>
  <c r="GI17" i="53" s="1"/>
  <c r="GI18" i="53" s="1"/>
  <c r="GI19" i="53" s="1"/>
  <c r="GI20" i="53" s="1"/>
  <c r="GI21" i="53" s="1"/>
  <c r="GI22" i="53" s="1"/>
  <c r="GI23" i="53" s="1"/>
  <c r="GI25" i="53" s="1"/>
  <c r="GI26" i="53" s="1"/>
  <c r="GI27" i="53" s="1"/>
  <c r="GI28" i="53" s="1"/>
  <c r="GI29" i="53" s="1"/>
  <c r="GI30" i="53" s="1"/>
  <c r="GI31" i="53" s="1"/>
  <c r="GI32" i="53" s="1"/>
  <c r="GI33" i="53" s="1"/>
  <c r="GI34" i="53" s="1"/>
  <c r="GI35" i="53" s="1"/>
  <c r="GI36" i="53" s="1"/>
  <c r="GI37" i="53" s="1"/>
  <c r="GI38" i="53" s="1"/>
  <c r="GI39" i="53" s="1"/>
  <c r="GI40" i="53" s="1"/>
  <c r="GI41" i="53" s="1"/>
  <c r="GI42" i="53" s="1"/>
  <c r="GG5" i="53"/>
  <c r="GF5" i="53"/>
  <c r="GC5" i="53"/>
  <c r="GD5" i="53" s="1"/>
  <c r="GE5" i="53" s="1"/>
  <c r="FX5" i="53"/>
  <c r="FX6" i="53" s="1"/>
  <c r="FX7" i="53" s="1"/>
  <c r="FX8" i="53" s="1"/>
  <c r="FX9" i="53" s="1"/>
  <c r="FX10" i="53" s="1"/>
  <c r="FX11" i="53" s="1"/>
  <c r="FX12" i="53" s="1"/>
  <c r="FX13" i="53" s="1"/>
  <c r="FX15" i="53" s="1"/>
  <c r="FX16" i="53" s="1"/>
  <c r="FX17" i="53" s="1"/>
  <c r="FX18" i="53" s="1"/>
  <c r="FX19" i="53" s="1"/>
  <c r="FX20" i="53" s="1"/>
  <c r="FX21" i="53" s="1"/>
  <c r="FX22" i="53" s="1"/>
  <c r="FX23" i="53" s="1"/>
  <c r="FX25" i="53" s="1"/>
  <c r="FX26" i="53" s="1"/>
  <c r="FX27" i="53" s="1"/>
  <c r="FX28" i="53" s="1"/>
  <c r="FX29" i="53" s="1"/>
  <c r="FX30" i="53" s="1"/>
  <c r="FX31" i="53" s="1"/>
  <c r="FX32" i="53" s="1"/>
  <c r="FX33" i="53" s="1"/>
  <c r="FX34" i="53" s="1"/>
  <c r="FX35" i="53" s="1"/>
  <c r="FX36" i="53" s="1"/>
  <c r="FX37" i="53" s="1"/>
  <c r="FX38" i="53" s="1"/>
  <c r="FX39" i="53" s="1"/>
  <c r="FX40" i="53" s="1"/>
  <c r="FX41" i="53" s="1"/>
  <c r="FX42" i="53" s="1"/>
  <c r="FV5" i="53"/>
  <c r="FU5" i="53"/>
  <c r="FR5" i="53"/>
  <c r="FS5" i="53" s="1"/>
  <c r="FT5" i="53" s="1"/>
  <c r="FM5" i="53"/>
  <c r="FM6" i="53" s="1"/>
  <c r="FM7" i="53" s="1"/>
  <c r="FM8" i="53" s="1"/>
  <c r="FM9" i="53" s="1"/>
  <c r="FM10" i="53" s="1"/>
  <c r="FM11" i="53" s="1"/>
  <c r="FM12" i="53" s="1"/>
  <c r="FM13" i="53" s="1"/>
  <c r="FM15" i="53" s="1"/>
  <c r="FM16" i="53" s="1"/>
  <c r="FM17" i="53" s="1"/>
  <c r="FM18" i="53" s="1"/>
  <c r="FM19" i="53" s="1"/>
  <c r="FM20" i="53" s="1"/>
  <c r="FM21" i="53" s="1"/>
  <c r="FM22" i="53" s="1"/>
  <c r="FM23" i="53" s="1"/>
  <c r="FM25" i="53" s="1"/>
  <c r="FM26" i="53" s="1"/>
  <c r="FM27" i="53" s="1"/>
  <c r="FM28" i="53" s="1"/>
  <c r="FM29" i="53" s="1"/>
  <c r="FM30" i="53" s="1"/>
  <c r="FM31" i="53" s="1"/>
  <c r="FM32" i="53" s="1"/>
  <c r="FM33" i="53" s="1"/>
  <c r="FM34" i="53" s="1"/>
  <c r="FM35" i="53" s="1"/>
  <c r="FM36" i="53" s="1"/>
  <c r="FM37" i="53" s="1"/>
  <c r="FM38" i="53" s="1"/>
  <c r="FM39" i="53" s="1"/>
  <c r="FM40" i="53" s="1"/>
  <c r="FM41" i="53" s="1"/>
  <c r="FM42" i="53" s="1"/>
  <c r="FK5" i="53"/>
  <c r="FJ5" i="53"/>
  <c r="FG5" i="53"/>
  <c r="FG6" i="53" s="1"/>
  <c r="FB5" i="53"/>
  <c r="FB6" i="53" s="1"/>
  <c r="FB7" i="53" s="1"/>
  <c r="FB8" i="53" s="1"/>
  <c r="FB9" i="53" s="1"/>
  <c r="FB10" i="53" s="1"/>
  <c r="FB11" i="53" s="1"/>
  <c r="FB12" i="53" s="1"/>
  <c r="FB13" i="53" s="1"/>
  <c r="FB15" i="53" s="1"/>
  <c r="FB16" i="53" s="1"/>
  <c r="FB17" i="53" s="1"/>
  <c r="FB18" i="53" s="1"/>
  <c r="FB19" i="53" s="1"/>
  <c r="FB20" i="53" s="1"/>
  <c r="FB21" i="53" s="1"/>
  <c r="FB22" i="53" s="1"/>
  <c r="FB23" i="53" s="1"/>
  <c r="FB25" i="53" s="1"/>
  <c r="FB26" i="53" s="1"/>
  <c r="FB27" i="53" s="1"/>
  <c r="FB28" i="53" s="1"/>
  <c r="FB29" i="53" s="1"/>
  <c r="FB30" i="53" s="1"/>
  <c r="FB31" i="53" s="1"/>
  <c r="FB32" i="53" s="1"/>
  <c r="FB33" i="53" s="1"/>
  <c r="FB34" i="53" s="1"/>
  <c r="FB35" i="53" s="1"/>
  <c r="FB36" i="53" s="1"/>
  <c r="FB37" i="53" s="1"/>
  <c r="FB38" i="53" s="1"/>
  <c r="FB39" i="53" s="1"/>
  <c r="FB40" i="53" s="1"/>
  <c r="FB41" i="53" s="1"/>
  <c r="FB42" i="53" s="1"/>
  <c r="EZ5" i="53"/>
  <c r="EY5" i="53"/>
  <c r="EW5" i="53"/>
  <c r="EX5" i="53" s="1"/>
  <c r="EV5" i="53"/>
  <c r="EV6" i="53" s="1"/>
  <c r="EQ5" i="53"/>
  <c r="EQ6" i="53" s="1"/>
  <c r="EQ7" i="53" s="1"/>
  <c r="EQ8" i="53" s="1"/>
  <c r="EQ9" i="53" s="1"/>
  <c r="EQ10" i="53" s="1"/>
  <c r="EQ11" i="53" s="1"/>
  <c r="EQ12" i="53" s="1"/>
  <c r="EQ13" i="53" s="1"/>
  <c r="EQ15" i="53" s="1"/>
  <c r="EQ16" i="53" s="1"/>
  <c r="EQ17" i="53" s="1"/>
  <c r="EQ18" i="53" s="1"/>
  <c r="EQ19" i="53" s="1"/>
  <c r="EQ20" i="53" s="1"/>
  <c r="EQ21" i="53" s="1"/>
  <c r="EQ22" i="53" s="1"/>
  <c r="EQ23" i="53" s="1"/>
  <c r="EQ25" i="53" s="1"/>
  <c r="EQ26" i="53" s="1"/>
  <c r="EQ27" i="53" s="1"/>
  <c r="EQ28" i="53" s="1"/>
  <c r="EQ29" i="53" s="1"/>
  <c r="EQ30" i="53" s="1"/>
  <c r="EQ31" i="53" s="1"/>
  <c r="EQ32" i="53" s="1"/>
  <c r="EQ33" i="53" s="1"/>
  <c r="EQ34" i="53" s="1"/>
  <c r="EQ35" i="53" s="1"/>
  <c r="EQ36" i="53" s="1"/>
  <c r="EQ37" i="53" s="1"/>
  <c r="EQ38" i="53" s="1"/>
  <c r="EQ39" i="53" s="1"/>
  <c r="EQ40" i="53" s="1"/>
  <c r="EQ41" i="53" s="1"/>
  <c r="EQ42" i="53" s="1"/>
  <c r="EO5" i="53"/>
  <c r="EN5" i="53"/>
  <c r="EK5" i="53"/>
  <c r="EL5" i="53" s="1"/>
  <c r="EM5" i="53" s="1"/>
  <c r="EF5" i="53"/>
  <c r="EF6" i="53" s="1"/>
  <c r="EF7" i="53" s="1"/>
  <c r="EF8" i="53" s="1"/>
  <c r="EF9" i="53" s="1"/>
  <c r="EF10" i="53" s="1"/>
  <c r="EF11" i="53" s="1"/>
  <c r="EF12" i="53" s="1"/>
  <c r="EF13" i="53" s="1"/>
  <c r="EF15" i="53" s="1"/>
  <c r="EF16" i="53" s="1"/>
  <c r="EF17" i="53" s="1"/>
  <c r="EF18" i="53" s="1"/>
  <c r="EF19" i="53" s="1"/>
  <c r="EF20" i="53" s="1"/>
  <c r="EF21" i="53" s="1"/>
  <c r="EF22" i="53" s="1"/>
  <c r="EF23" i="53" s="1"/>
  <c r="EF25" i="53" s="1"/>
  <c r="EF26" i="53" s="1"/>
  <c r="EF27" i="53" s="1"/>
  <c r="EF28" i="53" s="1"/>
  <c r="EF29" i="53" s="1"/>
  <c r="EF30" i="53" s="1"/>
  <c r="EF31" i="53" s="1"/>
  <c r="EF32" i="53" s="1"/>
  <c r="EF33" i="53" s="1"/>
  <c r="EF34" i="53" s="1"/>
  <c r="EF35" i="53" s="1"/>
  <c r="EF36" i="53" s="1"/>
  <c r="EF37" i="53" s="1"/>
  <c r="EF38" i="53" s="1"/>
  <c r="EF39" i="53" s="1"/>
  <c r="EF40" i="53" s="1"/>
  <c r="EF41" i="53" s="1"/>
  <c r="EF42" i="53" s="1"/>
  <c r="ED5" i="53"/>
  <c r="EC5" i="53"/>
  <c r="EC14" i="53" s="1"/>
  <c r="DY14" i="53" s="1"/>
  <c r="DZ5" i="53"/>
  <c r="DZ6" i="53" s="1"/>
  <c r="DZ7" i="53" s="1"/>
  <c r="DU5" i="53"/>
  <c r="DU6" i="53" s="1"/>
  <c r="DU7" i="53" s="1"/>
  <c r="DU8" i="53" s="1"/>
  <c r="DU9" i="53" s="1"/>
  <c r="DU10" i="53" s="1"/>
  <c r="DU11" i="53" s="1"/>
  <c r="DU12" i="53" s="1"/>
  <c r="DU13" i="53" s="1"/>
  <c r="DU15" i="53" s="1"/>
  <c r="DU16" i="53" s="1"/>
  <c r="DU17" i="53" s="1"/>
  <c r="DU18" i="53" s="1"/>
  <c r="DU19" i="53" s="1"/>
  <c r="DU20" i="53" s="1"/>
  <c r="DU21" i="53" s="1"/>
  <c r="DU22" i="53" s="1"/>
  <c r="DU23" i="53" s="1"/>
  <c r="DU25" i="53" s="1"/>
  <c r="DU26" i="53" s="1"/>
  <c r="DU27" i="53" s="1"/>
  <c r="DU28" i="53" s="1"/>
  <c r="DU29" i="53" s="1"/>
  <c r="DU30" i="53" s="1"/>
  <c r="DU31" i="53" s="1"/>
  <c r="DU32" i="53" s="1"/>
  <c r="DU33" i="53" s="1"/>
  <c r="DU34" i="53" s="1"/>
  <c r="DU35" i="53" s="1"/>
  <c r="DU36" i="53" s="1"/>
  <c r="DU37" i="53" s="1"/>
  <c r="DU38" i="53" s="1"/>
  <c r="DU39" i="53" s="1"/>
  <c r="DU40" i="53" s="1"/>
  <c r="DU41" i="53" s="1"/>
  <c r="DU42" i="53" s="1"/>
  <c r="DS5" i="53"/>
  <c r="DR5" i="53"/>
  <c r="DO5" i="53"/>
  <c r="DO6" i="53" s="1"/>
  <c r="DJ5" i="53"/>
  <c r="DJ6" i="53" s="1"/>
  <c r="DJ7" i="53" s="1"/>
  <c r="DJ8" i="53" s="1"/>
  <c r="DJ9" i="53" s="1"/>
  <c r="DJ10" i="53" s="1"/>
  <c r="DJ11" i="53" s="1"/>
  <c r="DJ12" i="53" s="1"/>
  <c r="DJ13" i="53" s="1"/>
  <c r="DJ15" i="53" s="1"/>
  <c r="DJ16" i="53" s="1"/>
  <c r="DJ17" i="53" s="1"/>
  <c r="DJ18" i="53" s="1"/>
  <c r="DJ19" i="53" s="1"/>
  <c r="DJ20" i="53" s="1"/>
  <c r="DJ21" i="53" s="1"/>
  <c r="DJ22" i="53" s="1"/>
  <c r="DJ23" i="53" s="1"/>
  <c r="DJ25" i="53" s="1"/>
  <c r="DJ26" i="53" s="1"/>
  <c r="DJ27" i="53" s="1"/>
  <c r="DJ28" i="53" s="1"/>
  <c r="DJ29" i="53" s="1"/>
  <c r="DJ30" i="53" s="1"/>
  <c r="DJ31" i="53" s="1"/>
  <c r="DJ32" i="53" s="1"/>
  <c r="DJ33" i="53" s="1"/>
  <c r="DJ34" i="53" s="1"/>
  <c r="DJ35" i="53" s="1"/>
  <c r="DJ36" i="53" s="1"/>
  <c r="DJ37" i="53" s="1"/>
  <c r="DJ38" i="53" s="1"/>
  <c r="DJ39" i="53" s="1"/>
  <c r="DJ40" i="53" s="1"/>
  <c r="DJ41" i="53" s="1"/>
  <c r="DJ42" i="53" s="1"/>
  <c r="DH5" i="53"/>
  <c r="DG5" i="53"/>
  <c r="DD5" i="53"/>
  <c r="DD6" i="53" s="1"/>
  <c r="CY5" i="53"/>
  <c r="CY6" i="53" s="1"/>
  <c r="CY7" i="53" s="1"/>
  <c r="CY8" i="53" s="1"/>
  <c r="CY9" i="53" s="1"/>
  <c r="CY10" i="53" s="1"/>
  <c r="CY11" i="53" s="1"/>
  <c r="CY12" i="53" s="1"/>
  <c r="CY13" i="53" s="1"/>
  <c r="CY15" i="53" s="1"/>
  <c r="CY16" i="53" s="1"/>
  <c r="CY17" i="53" s="1"/>
  <c r="CY18" i="53" s="1"/>
  <c r="CY19" i="53" s="1"/>
  <c r="CY20" i="53" s="1"/>
  <c r="CY21" i="53" s="1"/>
  <c r="CY22" i="53" s="1"/>
  <c r="CY23" i="53" s="1"/>
  <c r="CY25" i="53" s="1"/>
  <c r="CY26" i="53" s="1"/>
  <c r="CY27" i="53" s="1"/>
  <c r="CY28" i="53" s="1"/>
  <c r="CY29" i="53" s="1"/>
  <c r="CY30" i="53" s="1"/>
  <c r="CY31" i="53" s="1"/>
  <c r="CY32" i="53" s="1"/>
  <c r="CY33" i="53" s="1"/>
  <c r="CY34" i="53" s="1"/>
  <c r="CY35" i="53" s="1"/>
  <c r="CY36" i="53" s="1"/>
  <c r="CY37" i="53" s="1"/>
  <c r="CY38" i="53" s="1"/>
  <c r="CY39" i="53" s="1"/>
  <c r="CY40" i="53" s="1"/>
  <c r="CY41" i="53" s="1"/>
  <c r="CY42" i="53" s="1"/>
  <c r="CW5" i="53"/>
  <c r="CV5" i="53"/>
  <c r="CS5" i="53"/>
  <c r="CT5" i="53" s="1"/>
  <c r="CU5" i="53" s="1"/>
  <c r="CN5" i="53"/>
  <c r="CN6" i="53" s="1"/>
  <c r="CN7" i="53" s="1"/>
  <c r="CN8" i="53" s="1"/>
  <c r="CN9" i="53" s="1"/>
  <c r="CN10" i="53" s="1"/>
  <c r="CN11" i="53" s="1"/>
  <c r="CN12" i="53" s="1"/>
  <c r="CN13" i="53" s="1"/>
  <c r="CN15" i="53" s="1"/>
  <c r="CN16" i="53" s="1"/>
  <c r="CN17" i="53" s="1"/>
  <c r="CN18" i="53" s="1"/>
  <c r="CN19" i="53" s="1"/>
  <c r="CN20" i="53" s="1"/>
  <c r="CN21" i="53" s="1"/>
  <c r="CN22" i="53" s="1"/>
  <c r="CN23" i="53" s="1"/>
  <c r="CN25" i="53" s="1"/>
  <c r="CN26" i="53" s="1"/>
  <c r="CN27" i="53" s="1"/>
  <c r="CN28" i="53" s="1"/>
  <c r="CN29" i="53" s="1"/>
  <c r="CN30" i="53" s="1"/>
  <c r="CN31" i="53" s="1"/>
  <c r="CN32" i="53" s="1"/>
  <c r="CN33" i="53" s="1"/>
  <c r="CN34" i="53" s="1"/>
  <c r="CN35" i="53" s="1"/>
  <c r="CN36" i="53" s="1"/>
  <c r="CN37" i="53" s="1"/>
  <c r="CN38" i="53" s="1"/>
  <c r="CN39" i="53" s="1"/>
  <c r="CN40" i="53" s="1"/>
  <c r="CN41" i="53" s="1"/>
  <c r="CN42" i="53" s="1"/>
  <c r="CL5" i="53"/>
  <c r="CK5" i="53"/>
  <c r="CH5" i="53"/>
  <c r="CI5" i="53" s="1"/>
  <c r="CJ5" i="53" s="1"/>
  <c r="CC5" i="53"/>
  <c r="CC6" i="53" s="1"/>
  <c r="CC7" i="53" s="1"/>
  <c r="CC8" i="53" s="1"/>
  <c r="CC9" i="53" s="1"/>
  <c r="CC10" i="53" s="1"/>
  <c r="CC11" i="53" s="1"/>
  <c r="CC12" i="53" s="1"/>
  <c r="CC13" i="53" s="1"/>
  <c r="CC15" i="53" s="1"/>
  <c r="CC16" i="53" s="1"/>
  <c r="CC17" i="53" s="1"/>
  <c r="CC18" i="53" s="1"/>
  <c r="CC19" i="53" s="1"/>
  <c r="CC20" i="53" s="1"/>
  <c r="CC21" i="53" s="1"/>
  <c r="CC22" i="53" s="1"/>
  <c r="CC23" i="53" s="1"/>
  <c r="CC25" i="53" s="1"/>
  <c r="CC26" i="53" s="1"/>
  <c r="CC27" i="53" s="1"/>
  <c r="CC28" i="53" s="1"/>
  <c r="CC29" i="53" s="1"/>
  <c r="CC30" i="53" s="1"/>
  <c r="CC31" i="53" s="1"/>
  <c r="CC32" i="53" s="1"/>
  <c r="CC33" i="53" s="1"/>
  <c r="CC34" i="53" s="1"/>
  <c r="CC35" i="53" s="1"/>
  <c r="CC36" i="53" s="1"/>
  <c r="CC37" i="53" s="1"/>
  <c r="CC38" i="53" s="1"/>
  <c r="CC39" i="53" s="1"/>
  <c r="CC40" i="53" s="1"/>
  <c r="CC41" i="53" s="1"/>
  <c r="CC42" i="53" s="1"/>
  <c r="CA5" i="53"/>
  <c r="BZ5" i="53"/>
  <c r="BW5" i="53"/>
  <c r="BW6" i="53" s="1"/>
  <c r="BR5" i="53"/>
  <c r="BR6" i="53" s="1"/>
  <c r="BR7" i="53" s="1"/>
  <c r="BR8" i="53" s="1"/>
  <c r="BR9" i="53" s="1"/>
  <c r="BR10" i="53" s="1"/>
  <c r="BR11" i="53" s="1"/>
  <c r="BR12" i="53" s="1"/>
  <c r="BR13" i="53" s="1"/>
  <c r="BR15" i="53" s="1"/>
  <c r="BR16" i="53" s="1"/>
  <c r="BR17" i="53" s="1"/>
  <c r="BR18" i="53" s="1"/>
  <c r="BR19" i="53" s="1"/>
  <c r="BR20" i="53" s="1"/>
  <c r="BR21" i="53" s="1"/>
  <c r="BR22" i="53" s="1"/>
  <c r="BR23" i="53" s="1"/>
  <c r="BR25" i="53" s="1"/>
  <c r="BR26" i="53" s="1"/>
  <c r="BR27" i="53" s="1"/>
  <c r="BR28" i="53" s="1"/>
  <c r="BR29" i="53" s="1"/>
  <c r="BR30" i="53" s="1"/>
  <c r="BR31" i="53" s="1"/>
  <c r="BR32" i="53" s="1"/>
  <c r="BR33" i="53" s="1"/>
  <c r="BR34" i="53" s="1"/>
  <c r="BR35" i="53" s="1"/>
  <c r="BR36" i="53" s="1"/>
  <c r="BR37" i="53" s="1"/>
  <c r="BR38" i="53" s="1"/>
  <c r="BR39" i="53" s="1"/>
  <c r="BR40" i="53" s="1"/>
  <c r="BR41" i="53" s="1"/>
  <c r="BR42" i="53" s="1"/>
  <c r="BP5" i="53"/>
  <c r="BO5" i="53"/>
  <c r="BL5" i="53"/>
  <c r="BL6" i="53" s="1"/>
  <c r="BG5" i="53"/>
  <c r="BG6" i="53" s="1"/>
  <c r="BG7" i="53" s="1"/>
  <c r="BG8" i="53" s="1"/>
  <c r="BG9" i="53" s="1"/>
  <c r="BG10" i="53" s="1"/>
  <c r="BG11" i="53" s="1"/>
  <c r="BG12" i="53" s="1"/>
  <c r="BG13" i="53" s="1"/>
  <c r="BG15" i="53" s="1"/>
  <c r="BG16" i="53" s="1"/>
  <c r="BG17" i="53" s="1"/>
  <c r="BG18" i="53" s="1"/>
  <c r="BG19" i="53" s="1"/>
  <c r="BG20" i="53" s="1"/>
  <c r="BG21" i="53" s="1"/>
  <c r="BG22" i="53" s="1"/>
  <c r="BG23" i="53" s="1"/>
  <c r="BG25" i="53" s="1"/>
  <c r="BG26" i="53" s="1"/>
  <c r="BG27" i="53" s="1"/>
  <c r="BG28" i="53" s="1"/>
  <c r="BG29" i="53" s="1"/>
  <c r="BG30" i="53" s="1"/>
  <c r="BG31" i="53" s="1"/>
  <c r="BG32" i="53" s="1"/>
  <c r="BG33" i="53" s="1"/>
  <c r="BG34" i="53" s="1"/>
  <c r="BG35" i="53" s="1"/>
  <c r="BG36" i="53" s="1"/>
  <c r="BG37" i="53" s="1"/>
  <c r="BG38" i="53" s="1"/>
  <c r="BG39" i="53" s="1"/>
  <c r="BG40" i="53" s="1"/>
  <c r="BG41" i="53" s="1"/>
  <c r="BG42" i="53" s="1"/>
  <c r="BE5" i="53"/>
  <c r="BD5" i="53"/>
  <c r="BA5" i="53"/>
  <c r="BB5" i="53" s="1"/>
  <c r="BC5" i="53" s="1"/>
  <c r="AV5" i="53"/>
  <c r="AV6" i="53" s="1"/>
  <c r="AV7" i="53" s="1"/>
  <c r="AV8" i="53" s="1"/>
  <c r="AV9" i="53" s="1"/>
  <c r="AV10" i="53" s="1"/>
  <c r="AV11" i="53" s="1"/>
  <c r="AV12" i="53" s="1"/>
  <c r="AV13" i="53" s="1"/>
  <c r="AV15" i="53" s="1"/>
  <c r="AV16" i="53" s="1"/>
  <c r="AV17" i="53" s="1"/>
  <c r="AV18" i="53" s="1"/>
  <c r="AV19" i="53" s="1"/>
  <c r="AV20" i="53" s="1"/>
  <c r="AV21" i="53" s="1"/>
  <c r="AV22" i="53" s="1"/>
  <c r="AV23" i="53" s="1"/>
  <c r="AV25" i="53" s="1"/>
  <c r="AV26" i="53" s="1"/>
  <c r="AV27" i="53" s="1"/>
  <c r="AV28" i="53" s="1"/>
  <c r="AV29" i="53" s="1"/>
  <c r="AV30" i="53" s="1"/>
  <c r="AV31" i="53" s="1"/>
  <c r="AV32" i="53" s="1"/>
  <c r="AV33" i="53" s="1"/>
  <c r="AV34" i="53" s="1"/>
  <c r="AV35" i="53" s="1"/>
  <c r="AV36" i="53" s="1"/>
  <c r="AV37" i="53" s="1"/>
  <c r="AV38" i="53" s="1"/>
  <c r="AV39" i="53" s="1"/>
  <c r="AV40" i="53" s="1"/>
  <c r="AV41" i="53" s="1"/>
  <c r="AV42" i="53" s="1"/>
  <c r="AT5" i="53"/>
  <c r="AS5" i="53"/>
  <c r="AS14" i="53" s="1"/>
  <c r="AO14" i="53" s="1"/>
  <c r="AP5" i="53"/>
  <c r="AP6" i="53" s="1"/>
  <c r="AP7" i="53" s="1"/>
  <c r="AK5" i="53"/>
  <c r="AI5" i="53"/>
  <c r="AH5" i="53"/>
  <c r="AE5" i="53"/>
  <c r="AE6" i="53" s="1"/>
  <c r="Z5" i="53"/>
  <c r="X5" i="53"/>
  <c r="W5" i="53"/>
  <c r="T5" i="53"/>
  <c r="T6" i="53" s="1"/>
  <c r="O5" i="53"/>
  <c r="M5" i="53"/>
  <c r="L5" i="53"/>
  <c r="I5" i="53"/>
  <c r="J5" i="53" s="1"/>
  <c r="K5" i="53" s="1"/>
  <c r="OG43" i="53" l="1"/>
  <c r="OC43" i="53" s="1"/>
  <c r="BM5" i="53"/>
  <c r="BN5" i="53" s="1"/>
  <c r="MO14" i="53"/>
  <c r="MK14" i="53" s="1"/>
  <c r="PA5" i="53"/>
  <c r="PB5" i="53" s="1"/>
  <c r="KT6" i="53"/>
  <c r="KT7" i="53" s="1"/>
  <c r="OD6" i="53"/>
  <c r="OD7" i="53" s="1"/>
  <c r="CK14" i="53"/>
  <c r="CG14" i="53" s="1"/>
  <c r="HJ6" i="53"/>
  <c r="HJ7" i="53" s="1"/>
  <c r="FU14" i="53"/>
  <c r="FQ14" i="53" s="1"/>
  <c r="IG5" i="53"/>
  <c r="IH5" i="53" s="1"/>
  <c r="J5" i="54"/>
  <c r="K5" i="54" s="1"/>
  <c r="N5" i="54" s="1"/>
  <c r="CM5" i="54"/>
  <c r="CO5" i="54"/>
  <c r="JG5" i="54"/>
  <c r="JI5" i="54"/>
  <c r="EE5" i="54"/>
  <c r="EG5" i="54"/>
  <c r="KY5" i="54"/>
  <c r="LA5" i="54"/>
  <c r="AU5" i="54"/>
  <c r="AW5" i="54"/>
  <c r="HO5" i="54"/>
  <c r="HQ5" i="54"/>
  <c r="FW5" i="54"/>
  <c r="FY5" i="54"/>
  <c r="MQ5" i="54"/>
  <c r="MS5" i="54"/>
  <c r="MT5" i="54" s="1"/>
  <c r="JX6" i="55"/>
  <c r="JY5" i="55"/>
  <c r="JZ5" i="55" s="1"/>
  <c r="JC5" i="53"/>
  <c r="JD5" i="53" s="1"/>
  <c r="MM5" i="53"/>
  <c r="MN5" i="53" s="1"/>
  <c r="MQ5" i="53" s="1"/>
  <c r="PW5" i="53"/>
  <c r="PX5" i="53" s="1"/>
  <c r="CH6" i="53"/>
  <c r="CH7" i="53" s="1"/>
  <c r="FR6" i="53"/>
  <c r="FR7" i="53" s="1"/>
  <c r="U5" i="54"/>
  <c r="V5" i="54" s="1"/>
  <c r="AA5" i="54" s="1"/>
  <c r="BB5" i="54"/>
  <c r="BC5" i="54" s="1"/>
  <c r="BF5" i="54" s="1"/>
  <c r="CV14" i="54"/>
  <c r="CR14" i="54" s="1"/>
  <c r="DE5" i="54"/>
  <c r="DF5" i="54" s="1"/>
  <c r="EL5" i="54"/>
  <c r="EM5" i="54" s="1"/>
  <c r="EP5" i="54" s="1"/>
  <c r="GF14" i="54"/>
  <c r="GB14" i="54" s="1"/>
  <c r="GO5" i="54"/>
  <c r="GP5" i="54" s="1"/>
  <c r="HV5" i="54"/>
  <c r="HW5" i="54" s="1"/>
  <c r="HZ5" i="54" s="1"/>
  <c r="JP14" i="54"/>
  <c r="JL14" i="54" s="1"/>
  <c r="JY5" i="54"/>
  <c r="JZ5" i="54" s="1"/>
  <c r="LF5" i="54"/>
  <c r="LG5" i="54" s="1"/>
  <c r="LJ5" i="54" s="1"/>
  <c r="MZ14" i="54"/>
  <c r="MV14" i="54" s="1"/>
  <c r="NI5" i="54"/>
  <c r="NJ5" i="54" s="1"/>
  <c r="NO5" i="54" s="1"/>
  <c r="OD6" i="54"/>
  <c r="OD7" i="54" s="1"/>
  <c r="OE5" i="54"/>
  <c r="OF5" i="54" s="1"/>
  <c r="OR14" i="54"/>
  <c r="ON14" i="54" s="1"/>
  <c r="PW5" i="54"/>
  <c r="PX5" i="54" s="1"/>
  <c r="PV6" i="54"/>
  <c r="PV7" i="54" s="1"/>
  <c r="AU5" i="55"/>
  <c r="AW5" i="55"/>
  <c r="BA6" i="55"/>
  <c r="BA7" i="55" s="1"/>
  <c r="BB5" i="55"/>
  <c r="BC5" i="55" s="1"/>
  <c r="BF5" i="55" s="1"/>
  <c r="EE5" i="55"/>
  <c r="EG5" i="55"/>
  <c r="EK6" i="55"/>
  <c r="EL6" i="55" s="1"/>
  <c r="EM6" i="55" s="1"/>
  <c r="EL5" i="55"/>
  <c r="EM5" i="55" s="1"/>
  <c r="EP5" i="55" s="1"/>
  <c r="HO5" i="55"/>
  <c r="HQ5" i="55"/>
  <c r="HU6" i="55"/>
  <c r="HU7" i="55" s="1"/>
  <c r="HV5" i="55"/>
  <c r="HW5" i="55" s="1"/>
  <c r="HZ5" i="55" s="1"/>
  <c r="KY5" i="55"/>
  <c r="LA5" i="55"/>
  <c r="LE6" i="55"/>
  <c r="LF6" i="55" s="1"/>
  <c r="LG6" i="55" s="1"/>
  <c r="LF5" i="55"/>
  <c r="LG5" i="55" s="1"/>
  <c r="LJ5" i="55" s="1"/>
  <c r="T6" i="55"/>
  <c r="U5" i="55"/>
  <c r="V5" i="55" s="1"/>
  <c r="GN6" i="55"/>
  <c r="GO6" i="55" s="1"/>
  <c r="GP6" i="55" s="1"/>
  <c r="GO5" i="55"/>
  <c r="GP5" i="55" s="1"/>
  <c r="JY5" i="53"/>
  <c r="JZ5" i="53" s="1"/>
  <c r="HM24" i="53"/>
  <c r="HI24" i="53" s="1"/>
  <c r="AH14" i="54"/>
  <c r="AD14" i="54" s="1"/>
  <c r="DR14" i="54"/>
  <c r="DN14" i="54" s="1"/>
  <c r="FU14" i="54"/>
  <c r="FQ14" i="54" s="1"/>
  <c r="GQ14" i="54"/>
  <c r="GM14" i="54" s="1"/>
  <c r="HB14" i="54"/>
  <c r="GX14" i="54" s="1"/>
  <c r="KL14" i="54"/>
  <c r="KH14" i="54" s="1"/>
  <c r="MO14" i="54"/>
  <c r="MK14" i="54" s="1"/>
  <c r="NK14" i="54"/>
  <c r="NG14" i="54" s="1"/>
  <c r="NV14" i="54"/>
  <c r="NR14" i="54" s="1"/>
  <c r="BL6" i="55"/>
  <c r="BM5" i="55"/>
  <c r="BN5" i="55" s="1"/>
  <c r="EV6" i="55"/>
  <c r="EW5" i="55"/>
  <c r="EX5" i="55" s="1"/>
  <c r="FC5" i="55" s="1"/>
  <c r="IF6" i="55"/>
  <c r="IG5" i="55"/>
  <c r="IH5" i="55" s="1"/>
  <c r="LP6" i="55"/>
  <c r="LQ5" i="55"/>
  <c r="LR5" i="55" s="1"/>
  <c r="LW5" i="55" s="1"/>
  <c r="DD6" i="55"/>
  <c r="DE5" i="55"/>
  <c r="DF5" i="55" s="1"/>
  <c r="OE5" i="55"/>
  <c r="OF5" i="55" s="1"/>
  <c r="OD6" i="55"/>
  <c r="OD7" i="55" s="1"/>
  <c r="OD8" i="55" s="1"/>
  <c r="U5" i="53"/>
  <c r="V5" i="53" s="1"/>
  <c r="DE5" i="53"/>
  <c r="DF5" i="53" s="1"/>
  <c r="GO5" i="53"/>
  <c r="GP5" i="53" s="1"/>
  <c r="NI5" i="53"/>
  <c r="NJ5" i="53" s="1"/>
  <c r="NO5" i="53" s="1"/>
  <c r="AQ5" i="53"/>
  <c r="AR5" i="53" s="1"/>
  <c r="EA5" i="53"/>
  <c r="EB5" i="53" s="1"/>
  <c r="BD14" i="54"/>
  <c r="AZ14" i="54" s="1"/>
  <c r="BM5" i="54"/>
  <c r="BN5" i="54" s="1"/>
  <c r="BQ5" i="54" s="1"/>
  <c r="CT5" i="54"/>
  <c r="CU5" i="54" s="1"/>
  <c r="CX5" i="54" s="1"/>
  <c r="EN14" i="54"/>
  <c r="EJ14" i="54" s="1"/>
  <c r="EW5" i="54"/>
  <c r="EX5" i="54" s="1"/>
  <c r="GD5" i="54"/>
  <c r="GE5" i="54" s="1"/>
  <c r="GH5" i="54" s="1"/>
  <c r="HX14" i="54"/>
  <c r="HT14" i="54" s="1"/>
  <c r="IG5" i="54"/>
  <c r="IH5" i="54" s="1"/>
  <c r="JN5" i="54"/>
  <c r="JO5" i="54" s="1"/>
  <c r="JR5" i="54" s="1"/>
  <c r="LH14" i="54"/>
  <c r="LD14" i="54" s="1"/>
  <c r="LQ5" i="54"/>
  <c r="LR5" i="54" s="1"/>
  <c r="MX5" i="54"/>
  <c r="MY5" i="54" s="1"/>
  <c r="NB5" i="54" s="1"/>
  <c r="PY14" i="54"/>
  <c r="PU14" i="54" s="1"/>
  <c r="CM5" i="55"/>
  <c r="CO5" i="55"/>
  <c r="CS6" i="55"/>
  <c r="CT5" i="55"/>
  <c r="CU5" i="55" s="1"/>
  <c r="CX5" i="55" s="1"/>
  <c r="FW5" i="55"/>
  <c r="FY5" i="55"/>
  <c r="GC6" i="55"/>
  <c r="GD5" i="55"/>
  <c r="GE5" i="55" s="1"/>
  <c r="GH5" i="55" s="1"/>
  <c r="JG5" i="55"/>
  <c r="JI5" i="55"/>
  <c r="JM6" i="55"/>
  <c r="JN5" i="55"/>
  <c r="JO5" i="55" s="1"/>
  <c r="JR5" i="55" s="1"/>
  <c r="PV6" i="55"/>
  <c r="PV7" i="55" s="1"/>
  <c r="PV8" i="55" s="1"/>
  <c r="OG14" i="54"/>
  <c r="OC14" i="54" s="1"/>
  <c r="PN14" i="54"/>
  <c r="PJ14" i="54" s="1"/>
  <c r="W14" i="54"/>
  <c r="S14" i="54" s="1"/>
  <c r="AH14" i="55"/>
  <c r="AD14" i="55" s="1"/>
  <c r="HB14" i="55"/>
  <c r="GX14" i="55" s="1"/>
  <c r="NV14" i="55"/>
  <c r="NR14" i="55" s="1"/>
  <c r="L14" i="54"/>
  <c r="H14" i="54" s="1"/>
  <c r="D6" i="55"/>
  <c r="E6" i="55" s="1"/>
  <c r="D6" i="53"/>
  <c r="E6" i="53" s="1"/>
  <c r="J5" i="55"/>
  <c r="K5" i="55" s="1"/>
  <c r="N5" i="55" s="1"/>
  <c r="QF44" i="55"/>
  <c r="QF45" i="55"/>
  <c r="U6" i="55"/>
  <c r="V6" i="55" s="1"/>
  <c r="T7" i="55"/>
  <c r="BB6" i="55"/>
  <c r="BC6" i="55" s="1"/>
  <c r="DE6" i="55"/>
  <c r="DF6" i="55" s="1"/>
  <c r="DD7" i="55"/>
  <c r="EK7" i="55"/>
  <c r="HV6" i="55"/>
  <c r="HW6" i="55" s="1"/>
  <c r="JY6" i="55"/>
  <c r="JZ6" i="55" s="1"/>
  <c r="JX7" i="55"/>
  <c r="LE7" i="55"/>
  <c r="PG5" i="55"/>
  <c r="PE5" i="55"/>
  <c r="PK7" i="55"/>
  <c r="PL6" i="55"/>
  <c r="PM6" i="55" s="1"/>
  <c r="QA5" i="55"/>
  <c r="QC5" i="55"/>
  <c r="CH8" i="55"/>
  <c r="CI7" i="55"/>
  <c r="CJ7" i="55" s="1"/>
  <c r="FS7" i="55"/>
  <c r="FT7" i="55" s="1"/>
  <c r="FR8" i="55"/>
  <c r="JB8" i="55"/>
  <c r="JC7" i="55"/>
  <c r="JD7" i="55" s="1"/>
  <c r="MM7" i="55"/>
  <c r="MN7" i="55" s="1"/>
  <c r="ML8" i="55"/>
  <c r="PW7" i="55"/>
  <c r="PX7" i="55" s="1"/>
  <c r="Y5" i="55"/>
  <c r="AA5" i="55"/>
  <c r="AE7" i="55"/>
  <c r="AF6" i="55"/>
  <c r="AG6" i="55" s="1"/>
  <c r="DK5" i="55"/>
  <c r="DI5" i="55"/>
  <c r="DO7" i="55"/>
  <c r="DP6" i="55"/>
  <c r="DQ6" i="55" s="1"/>
  <c r="GU5" i="55"/>
  <c r="GS5" i="55"/>
  <c r="GY7" i="55"/>
  <c r="GZ6" i="55"/>
  <c r="HA6" i="55" s="1"/>
  <c r="KC5" i="55"/>
  <c r="KE5" i="55"/>
  <c r="KJ6" i="55"/>
  <c r="KK6" i="55" s="1"/>
  <c r="KI7" i="55"/>
  <c r="NI6" i="55"/>
  <c r="NJ6" i="55" s="1"/>
  <c r="NH7" i="55"/>
  <c r="OO7" i="55"/>
  <c r="OP6" i="55"/>
  <c r="OQ6" i="55" s="1"/>
  <c r="J6" i="55"/>
  <c r="K6" i="55" s="1"/>
  <c r="I7" i="55"/>
  <c r="BM6" i="55"/>
  <c r="BN6" i="55" s="1"/>
  <c r="BL7" i="55"/>
  <c r="CT6" i="55"/>
  <c r="CU6" i="55" s="1"/>
  <c r="CS7" i="55"/>
  <c r="EW6" i="55"/>
  <c r="EX6" i="55" s="1"/>
  <c r="EV7" i="55"/>
  <c r="GD6" i="55"/>
  <c r="GE6" i="55" s="1"/>
  <c r="GC7" i="55"/>
  <c r="IG6" i="55"/>
  <c r="IH6" i="55" s="1"/>
  <c r="IF7" i="55"/>
  <c r="JM7" i="55"/>
  <c r="JN6" i="55"/>
  <c r="JO6" i="55" s="1"/>
  <c r="LQ6" i="55"/>
  <c r="LR6" i="55" s="1"/>
  <c r="LP7" i="55"/>
  <c r="NO5" i="55"/>
  <c r="NM5" i="55"/>
  <c r="NT6" i="55"/>
  <c r="NU6" i="55" s="1"/>
  <c r="NS7" i="55"/>
  <c r="AP8" i="55"/>
  <c r="AQ7" i="55"/>
  <c r="AR7" i="55" s="1"/>
  <c r="DZ8" i="55"/>
  <c r="EA7" i="55"/>
  <c r="EB7" i="55" s="1"/>
  <c r="HJ8" i="55"/>
  <c r="HK7" i="55"/>
  <c r="HL7" i="55" s="1"/>
  <c r="KT8" i="55"/>
  <c r="KU7" i="55"/>
  <c r="KV7" i="55" s="1"/>
  <c r="BQ5" i="55"/>
  <c r="BS5" i="55"/>
  <c r="BX6" i="55"/>
  <c r="BY6" i="55" s="1"/>
  <c r="BW7" i="55"/>
  <c r="FA5" i="55"/>
  <c r="FG7" i="55"/>
  <c r="FH6" i="55"/>
  <c r="FI6" i="55" s="1"/>
  <c r="IM5" i="55"/>
  <c r="IK5" i="55"/>
  <c r="IR6" i="55"/>
  <c r="IS6" i="55" s="1"/>
  <c r="IQ7" i="55"/>
  <c r="LU5" i="55"/>
  <c r="MB6" i="55"/>
  <c r="MC6" i="55" s="1"/>
  <c r="MA7" i="55"/>
  <c r="MQ5" i="55"/>
  <c r="MS5" i="55"/>
  <c r="MX6" i="55"/>
  <c r="MY6" i="55" s="1"/>
  <c r="MW7" i="55"/>
  <c r="PA6" i="55"/>
  <c r="PB6" i="55" s="1"/>
  <c r="OZ7" i="55"/>
  <c r="L14" i="55"/>
  <c r="H14" i="55" s="1"/>
  <c r="AF5" i="55"/>
  <c r="AG5" i="55" s="1"/>
  <c r="AX5" i="55"/>
  <c r="BD14" i="55"/>
  <c r="AZ14" i="55" s="1"/>
  <c r="BH5" i="55"/>
  <c r="BX5" i="55"/>
  <c r="BY5" i="55" s="1"/>
  <c r="CP5" i="55"/>
  <c r="CV14" i="55"/>
  <c r="CR14" i="55" s="1"/>
  <c r="CZ5" i="55"/>
  <c r="DP5" i="55"/>
  <c r="DQ5" i="55" s="1"/>
  <c r="EH5" i="55"/>
  <c r="EN14" i="55"/>
  <c r="EJ14" i="55" s="1"/>
  <c r="ER5" i="55"/>
  <c r="FH5" i="55"/>
  <c r="FI5" i="55" s="1"/>
  <c r="FZ5" i="55"/>
  <c r="GF14" i="55"/>
  <c r="GB14" i="55" s="1"/>
  <c r="GJ5" i="55"/>
  <c r="GZ5" i="55"/>
  <c r="HA5" i="55" s="1"/>
  <c r="HR5" i="55"/>
  <c r="HX14" i="55"/>
  <c r="HT14" i="55" s="1"/>
  <c r="IB5" i="55"/>
  <c r="IR5" i="55"/>
  <c r="IS5" i="55" s="1"/>
  <c r="JJ5" i="55"/>
  <c r="JP14" i="55"/>
  <c r="JL14" i="55" s="1"/>
  <c r="JT5" i="55"/>
  <c r="KJ5" i="55"/>
  <c r="KK5" i="55" s="1"/>
  <c r="LB5" i="55"/>
  <c r="LH14" i="55"/>
  <c r="LD14" i="55" s="1"/>
  <c r="LL5" i="55"/>
  <c r="MB5" i="55"/>
  <c r="MC5" i="55" s="1"/>
  <c r="MZ14" i="55"/>
  <c r="MV14" i="55" s="1"/>
  <c r="ND5" i="55"/>
  <c r="NT5" i="55"/>
  <c r="NU5" i="55" s="1"/>
  <c r="OR14" i="55"/>
  <c r="ON14" i="55" s="1"/>
  <c r="OV5" i="55"/>
  <c r="PL5" i="55"/>
  <c r="PM5" i="55" s="1"/>
  <c r="AQ6" i="55"/>
  <c r="AR6" i="55" s="1"/>
  <c r="CI6" i="55"/>
  <c r="CJ6" i="55" s="1"/>
  <c r="EA6" i="55"/>
  <c r="EB6" i="55" s="1"/>
  <c r="FS6" i="55"/>
  <c r="FT6" i="55" s="1"/>
  <c r="HK6" i="55"/>
  <c r="HL6" i="55" s="1"/>
  <c r="JC6" i="55"/>
  <c r="JD6" i="55" s="1"/>
  <c r="KU6" i="55"/>
  <c r="KV6" i="55" s="1"/>
  <c r="MM6" i="55"/>
  <c r="MN6" i="55" s="1"/>
  <c r="PW6" i="55"/>
  <c r="PX6" i="55" s="1"/>
  <c r="W14" i="55"/>
  <c r="S14" i="55" s="1"/>
  <c r="BO14" i="55"/>
  <c r="BK14" i="55" s="1"/>
  <c r="DG14" i="55"/>
  <c r="DC14" i="55" s="1"/>
  <c r="EY14" i="55"/>
  <c r="EU14" i="55" s="1"/>
  <c r="GQ14" i="55"/>
  <c r="GM14" i="55" s="1"/>
  <c r="II14" i="55"/>
  <c r="IE14" i="55" s="1"/>
  <c r="KA14" i="55"/>
  <c r="JW14" i="55" s="1"/>
  <c r="LS14" i="55"/>
  <c r="LO14" i="55" s="1"/>
  <c r="NK14" i="55"/>
  <c r="NG14" i="55" s="1"/>
  <c r="PC14" i="55"/>
  <c r="OY14" i="55" s="1"/>
  <c r="QE44" i="55"/>
  <c r="Z9" i="31" s="1"/>
  <c r="FA5" i="54"/>
  <c r="FC5" i="54"/>
  <c r="FH6" i="54"/>
  <c r="FI6" i="54" s="1"/>
  <c r="FG7" i="54"/>
  <c r="PG5" i="54"/>
  <c r="PE5" i="54"/>
  <c r="PK7" i="54"/>
  <c r="PL6" i="54"/>
  <c r="PM6" i="54" s="1"/>
  <c r="U6" i="54"/>
  <c r="V6" i="54" s="1"/>
  <c r="T7" i="54"/>
  <c r="BB6" i="54"/>
  <c r="BC6" i="54" s="1"/>
  <c r="BA7" i="54"/>
  <c r="DE6" i="54"/>
  <c r="DF6" i="54" s="1"/>
  <c r="DD7" i="54"/>
  <c r="EK7" i="54"/>
  <c r="EL6" i="54"/>
  <c r="EM6" i="54" s="1"/>
  <c r="GO6" i="54"/>
  <c r="GP6" i="54" s="1"/>
  <c r="GN7" i="54"/>
  <c r="HU7" i="54"/>
  <c r="HV6" i="54"/>
  <c r="HW6" i="54" s="1"/>
  <c r="JY6" i="54"/>
  <c r="JZ6" i="54" s="1"/>
  <c r="JX7" i="54"/>
  <c r="LF6" i="54"/>
  <c r="LG6" i="54" s="1"/>
  <c r="LE7" i="54"/>
  <c r="NI6" i="54"/>
  <c r="NJ6" i="54" s="1"/>
  <c r="NH7" i="54"/>
  <c r="OP6" i="54"/>
  <c r="OQ6" i="54" s="1"/>
  <c r="OO7" i="54"/>
  <c r="AP8" i="54"/>
  <c r="AQ7" i="54"/>
  <c r="AR7" i="54" s="1"/>
  <c r="EA7" i="54"/>
  <c r="EB7" i="54" s="1"/>
  <c r="DZ8" i="54"/>
  <c r="HJ8" i="54"/>
  <c r="HK7" i="54"/>
  <c r="HL7" i="54" s="1"/>
  <c r="KT8" i="54"/>
  <c r="KU7" i="54"/>
  <c r="KV7" i="54" s="1"/>
  <c r="OD8" i="54"/>
  <c r="OE7" i="54"/>
  <c r="OF7" i="54" s="1"/>
  <c r="IK5" i="54"/>
  <c r="IM5" i="54"/>
  <c r="IQ7" i="54"/>
  <c r="IR6" i="54"/>
  <c r="IS6" i="54" s="1"/>
  <c r="AE7" i="54"/>
  <c r="DI5" i="54"/>
  <c r="DK5" i="54"/>
  <c r="DO7" i="54"/>
  <c r="DP6" i="54"/>
  <c r="DQ6" i="54" s="1"/>
  <c r="GU5" i="54"/>
  <c r="GS5" i="54"/>
  <c r="GY7" i="54"/>
  <c r="GZ6" i="54"/>
  <c r="HA6" i="54" s="1"/>
  <c r="KC5" i="54"/>
  <c r="KE5" i="54"/>
  <c r="KI7" i="54"/>
  <c r="KJ6" i="54"/>
  <c r="KK6" i="54" s="1"/>
  <c r="NS7" i="54"/>
  <c r="NT6" i="54"/>
  <c r="NU6" i="54" s="1"/>
  <c r="F6" i="54"/>
  <c r="D7" i="54"/>
  <c r="E7" i="54" s="1"/>
  <c r="BS5" i="54"/>
  <c r="BW7" i="54"/>
  <c r="BX6" i="54"/>
  <c r="BY6" i="54" s="1"/>
  <c r="LW5" i="54"/>
  <c r="LU5" i="54"/>
  <c r="MB6" i="54"/>
  <c r="MC6" i="54" s="1"/>
  <c r="MA7" i="54"/>
  <c r="J6" i="54"/>
  <c r="K6" i="54" s="1"/>
  <c r="I7" i="54"/>
  <c r="BM6" i="54"/>
  <c r="BN6" i="54" s="1"/>
  <c r="BL7" i="54"/>
  <c r="CT6" i="54"/>
  <c r="CU6" i="54" s="1"/>
  <c r="CS7" i="54"/>
  <c r="EW6" i="54"/>
  <c r="EX6" i="54" s="1"/>
  <c r="EV7" i="54"/>
  <c r="GD6" i="54"/>
  <c r="GE6" i="54" s="1"/>
  <c r="GC7" i="54"/>
  <c r="IG6" i="54"/>
  <c r="IH6" i="54" s="1"/>
  <c r="IF7" i="54"/>
  <c r="JN6" i="54"/>
  <c r="JO6" i="54" s="1"/>
  <c r="JM7" i="54"/>
  <c r="LQ6" i="54"/>
  <c r="LR6" i="54" s="1"/>
  <c r="LP7" i="54"/>
  <c r="MX6" i="54"/>
  <c r="MY6" i="54" s="1"/>
  <c r="MW7" i="54"/>
  <c r="PA6" i="54"/>
  <c r="PB6" i="54" s="1"/>
  <c r="OZ7" i="54"/>
  <c r="CH8" i="54"/>
  <c r="CI7" i="54"/>
  <c r="CJ7" i="54" s="1"/>
  <c r="FR8" i="54"/>
  <c r="FS7" i="54"/>
  <c r="FT7" i="54" s="1"/>
  <c r="JB8" i="54"/>
  <c r="JC7" i="54"/>
  <c r="JD7" i="54" s="1"/>
  <c r="ML8" i="54"/>
  <c r="MM7" i="54"/>
  <c r="MN7" i="54" s="1"/>
  <c r="PV8" i="54"/>
  <c r="PW7" i="54"/>
  <c r="PX7" i="54" s="1"/>
  <c r="P5" i="54"/>
  <c r="AF5" i="54"/>
  <c r="AG5" i="54" s="1"/>
  <c r="BH5" i="54"/>
  <c r="BX5" i="54"/>
  <c r="BY5" i="54" s="1"/>
  <c r="CZ5" i="54"/>
  <c r="DP5" i="54"/>
  <c r="DQ5" i="54" s="1"/>
  <c r="FH5" i="54"/>
  <c r="FI5" i="54" s="1"/>
  <c r="GZ5" i="54"/>
  <c r="HA5" i="54" s="1"/>
  <c r="IB5" i="54"/>
  <c r="IR5" i="54"/>
  <c r="IS5" i="54" s="1"/>
  <c r="JT5" i="54"/>
  <c r="KJ5" i="54"/>
  <c r="KK5" i="54" s="1"/>
  <c r="LL5" i="54"/>
  <c r="MB5" i="54"/>
  <c r="MC5" i="54" s="1"/>
  <c r="ND5" i="54"/>
  <c r="NT5" i="54"/>
  <c r="NU5" i="54" s="1"/>
  <c r="OV5" i="54"/>
  <c r="PL5" i="54"/>
  <c r="PM5" i="54" s="1"/>
  <c r="AQ6" i="54"/>
  <c r="AR6" i="54" s="1"/>
  <c r="CI6" i="54"/>
  <c r="CJ6" i="54" s="1"/>
  <c r="EA6" i="54"/>
  <c r="EB6" i="54" s="1"/>
  <c r="FS6" i="54"/>
  <c r="FT6" i="54" s="1"/>
  <c r="HK6" i="54"/>
  <c r="HL6" i="54" s="1"/>
  <c r="JC6" i="54"/>
  <c r="JD6" i="54" s="1"/>
  <c r="KU6" i="54"/>
  <c r="KV6" i="54" s="1"/>
  <c r="MM6" i="54"/>
  <c r="MN6" i="54" s="1"/>
  <c r="OE6" i="54"/>
  <c r="OF6" i="54" s="1"/>
  <c r="PW6" i="54"/>
  <c r="PX6" i="54" s="1"/>
  <c r="F24" i="54"/>
  <c r="QF44" i="54"/>
  <c r="QF45" i="54"/>
  <c r="QE44" i="54"/>
  <c r="AA15" i="23" s="1"/>
  <c r="QF44" i="53"/>
  <c r="QF45" i="53"/>
  <c r="QF46" i="53" s="1"/>
  <c r="AB13" i="23" s="1"/>
  <c r="BQ5" i="53"/>
  <c r="BS5" i="53"/>
  <c r="BX6" i="53"/>
  <c r="BY6" i="53" s="1"/>
  <c r="BW7" i="53"/>
  <c r="PK7" i="53"/>
  <c r="PL6" i="53"/>
  <c r="PM6" i="53" s="1"/>
  <c r="AP8" i="53"/>
  <c r="AQ7" i="53"/>
  <c r="AR7" i="53" s="1"/>
  <c r="EA7" i="53"/>
  <c r="EB7" i="53" s="1"/>
  <c r="DZ8" i="53"/>
  <c r="U6" i="53"/>
  <c r="V6" i="53" s="1"/>
  <c r="Z6" i="53" s="1"/>
  <c r="Z7" i="53" s="1"/>
  <c r="Z8" i="53" s="1"/>
  <c r="Z9" i="53" s="1"/>
  <c r="Z10" i="53" s="1"/>
  <c r="Z11" i="53" s="1"/>
  <c r="Z12" i="53" s="1"/>
  <c r="Z13" i="53" s="1"/>
  <c r="Z15" i="53" s="1"/>
  <c r="Z16" i="53" s="1"/>
  <c r="Z17" i="53" s="1"/>
  <c r="Z18" i="53" s="1"/>
  <c r="Z19" i="53" s="1"/>
  <c r="Z20" i="53" s="1"/>
  <c r="Z21" i="53" s="1"/>
  <c r="Z22" i="53" s="1"/>
  <c r="Z23" i="53" s="1"/>
  <c r="Z25" i="53" s="1"/>
  <c r="Z26" i="53" s="1"/>
  <c r="Z27" i="53" s="1"/>
  <c r="Z28" i="53" s="1"/>
  <c r="Z29" i="53" s="1"/>
  <c r="Z30" i="53" s="1"/>
  <c r="Z31" i="53" s="1"/>
  <c r="Z32" i="53" s="1"/>
  <c r="Z33" i="53" s="1"/>
  <c r="Z34" i="53" s="1"/>
  <c r="Z35" i="53" s="1"/>
  <c r="Z36" i="53" s="1"/>
  <c r="Z37" i="53" s="1"/>
  <c r="Z38" i="53" s="1"/>
  <c r="Z39" i="53" s="1"/>
  <c r="Z40" i="53" s="1"/>
  <c r="Z41" i="53" s="1"/>
  <c r="Z42" i="53" s="1"/>
  <c r="T7" i="53"/>
  <c r="CM5" i="53"/>
  <c r="CO5" i="53"/>
  <c r="CX5" i="53"/>
  <c r="CZ5" i="53"/>
  <c r="DE6" i="53"/>
  <c r="DF6" i="53" s="1"/>
  <c r="DD7" i="53"/>
  <c r="FW5" i="53"/>
  <c r="FY5" i="53"/>
  <c r="GH5" i="53"/>
  <c r="GJ5" i="53"/>
  <c r="JG5" i="53"/>
  <c r="JI5" i="53"/>
  <c r="JR5" i="53"/>
  <c r="JT5" i="53"/>
  <c r="NB5" i="53"/>
  <c r="ND5" i="53"/>
  <c r="QA5" i="53"/>
  <c r="QC5" i="53"/>
  <c r="HK7" i="53"/>
  <c r="HL7" i="53" s="1"/>
  <c r="HJ8" i="53"/>
  <c r="JC7" i="53"/>
  <c r="JD7" i="53" s="1"/>
  <c r="JB8" i="53"/>
  <c r="KT8" i="53"/>
  <c r="KU7" i="53"/>
  <c r="KV7" i="53" s="1"/>
  <c r="MM7" i="53"/>
  <c r="MN7" i="53" s="1"/>
  <c r="ML8" i="53"/>
  <c r="OE7" i="53"/>
  <c r="OF7" i="53" s="1"/>
  <c r="OD8" i="53"/>
  <c r="PV8" i="53"/>
  <c r="PW7" i="53"/>
  <c r="PX7" i="53" s="1"/>
  <c r="IM5" i="53"/>
  <c r="IK5" i="53"/>
  <c r="IQ7" i="53"/>
  <c r="IR6" i="53"/>
  <c r="IS6" i="53" s="1"/>
  <c r="MB6" i="53"/>
  <c r="MC6" i="53" s="1"/>
  <c r="MA7" i="53"/>
  <c r="PE5" i="53"/>
  <c r="PG5" i="53"/>
  <c r="N5" i="53"/>
  <c r="P5" i="53"/>
  <c r="AA5" i="53"/>
  <c r="Y5" i="53"/>
  <c r="AE7" i="53"/>
  <c r="AF6" i="53"/>
  <c r="AG6" i="53" s="1"/>
  <c r="AK6" i="53" s="1"/>
  <c r="AK7" i="53" s="1"/>
  <c r="AK8" i="53" s="1"/>
  <c r="AK9" i="53" s="1"/>
  <c r="AK10" i="53" s="1"/>
  <c r="AK11" i="53" s="1"/>
  <c r="AK12" i="53" s="1"/>
  <c r="AK13" i="53" s="1"/>
  <c r="AK15" i="53" s="1"/>
  <c r="AK16" i="53" s="1"/>
  <c r="AK17" i="53" s="1"/>
  <c r="AK18" i="53" s="1"/>
  <c r="AK19" i="53" s="1"/>
  <c r="AK20" i="53" s="1"/>
  <c r="AK21" i="53" s="1"/>
  <c r="AK22" i="53" s="1"/>
  <c r="AK23" i="53" s="1"/>
  <c r="AK25" i="53" s="1"/>
  <c r="AK26" i="53" s="1"/>
  <c r="AK27" i="53" s="1"/>
  <c r="AK28" i="53" s="1"/>
  <c r="AK29" i="53" s="1"/>
  <c r="AK30" i="53" s="1"/>
  <c r="AK31" i="53" s="1"/>
  <c r="AK32" i="53" s="1"/>
  <c r="AK33" i="53" s="1"/>
  <c r="AK34" i="53" s="1"/>
  <c r="AK35" i="53" s="1"/>
  <c r="AK36" i="53" s="1"/>
  <c r="AK37" i="53" s="1"/>
  <c r="AK38" i="53" s="1"/>
  <c r="AK39" i="53" s="1"/>
  <c r="AK40" i="53" s="1"/>
  <c r="AK41" i="53" s="1"/>
  <c r="AK42" i="53" s="1"/>
  <c r="DK5" i="53"/>
  <c r="DI5" i="53"/>
  <c r="DO7" i="53"/>
  <c r="DP6" i="53"/>
  <c r="DQ6" i="53" s="1"/>
  <c r="GS5" i="53"/>
  <c r="GU5" i="53"/>
  <c r="GY7" i="53"/>
  <c r="GZ6" i="53"/>
  <c r="HA6" i="53" s="1"/>
  <c r="KE5" i="53"/>
  <c r="KC5" i="53"/>
  <c r="KI7" i="53"/>
  <c r="KJ6" i="53"/>
  <c r="KK6" i="53" s="1"/>
  <c r="NS7" i="53"/>
  <c r="NT6" i="53"/>
  <c r="NU6" i="53" s="1"/>
  <c r="CH8" i="53"/>
  <c r="CI7" i="53"/>
  <c r="CJ7" i="53" s="1"/>
  <c r="FS7" i="53"/>
  <c r="FT7" i="53" s="1"/>
  <c r="FR8" i="53"/>
  <c r="FC5" i="53"/>
  <c r="FA5" i="53"/>
  <c r="FG7" i="53"/>
  <c r="FH6" i="53"/>
  <c r="FI6" i="53" s="1"/>
  <c r="LW5" i="53"/>
  <c r="LU5" i="53"/>
  <c r="AU5" i="53"/>
  <c r="AW5" i="53"/>
  <c r="BF5" i="53"/>
  <c r="BH5" i="53"/>
  <c r="BM6" i="53"/>
  <c r="BN6" i="53" s="1"/>
  <c r="BL7" i="53"/>
  <c r="EE5" i="53"/>
  <c r="EG5" i="53"/>
  <c r="EP5" i="53"/>
  <c r="ER5" i="53"/>
  <c r="EW6" i="53"/>
  <c r="EX6" i="53" s="1"/>
  <c r="EV7" i="53"/>
  <c r="HO5" i="53"/>
  <c r="HQ5" i="53"/>
  <c r="HZ5" i="53"/>
  <c r="IB5" i="53"/>
  <c r="KY5" i="53"/>
  <c r="LA5" i="53"/>
  <c r="LJ5" i="53"/>
  <c r="LL5" i="53"/>
  <c r="OI5" i="53"/>
  <c r="OK5" i="53"/>
  <c r="OT5" i="53"/>
  <c r="OV5" i="53"/>
  <c r="GS6" i="53"/>
  <c r="GU6" i="53"/>
  <c r="IK6" i="53"/>
  <c r="IM6" i="53"/>
  <c r="KC6" i="53"/>
  <c r="KE6" i="53"/>
  <c r="LU6" i="53"/>
  <c r="LW6" i="53"/>
  <c r="NM6" i="53"/>
  <c r="NO6" i="53"/>
  <c r="PE6" i="53"/>
  <c r="PG6" i="53"/>
  <c r="L14" i="53"/>
  <c r="H14" i="53" s="1"/>
  <c r="AF5" i="53"/>
  <c r="AG5" i="53" s="1"/>
  <c r="BD14" i="53"/>
  <c r="AZ14" i="53" s="1"/>
  <c r="BX5" i="53"/>
  <c r="BY5" i="53" s="1"/>
  <c r="CV14" i="53"/>
  <c r="CR14" i="53" s="1"/>
  <c r="DP5" i="53"/>
  <c r="DQ5" i="53" s="1"/>
  <c r="EN14" i="53"/>
  <c r="EJ14" i="53" s="1"/>
  <c r="FH5" i="53"/>
  <c r="FI5" i="53" s="1"/>
  <c r="GF14" i="53"/>
  <c r="GB14" i="53" s="1"/>
  <c r="GZ5" i="53"/>
  <c r="HA5" i="53" s="1"/>
  <c r="HX14" i="53"/>
  <c r="HT14" i="53" s="1"/>
  <c r="IR5" i="53"/>
  <c r="IS5" i="53" s="1"/>
  <c r="JP14" i="53"/>
  <c r="JL14" i="53" s="1"/>
  <c r="KJ5" i="53"/>
  <c r="KK5" i="53" s="1"/>
  <c r="LH14" i="53"/>
  <c r="LD14" i="53" s="1"/>
  <c r="MB5" i="53"/>
  <c r="MC5" i="53" s="1"/>
  <c r="MZ14" i="53"/>
  <c r="MV14" i="53" s="1"/>
  <c r="NT5" i="53"/>
  <c r="NU5" i="53" s="1"/>
  <c r="OR14" i="53"/>
  <c r="ON14" i="53" s="1"/>
  <c r="PL5" i="53"/>
  <c r="PM5" i="53" s="1"/>
  <c r="I6" i="53"/>
  <c r="AQ6" i="53"/>
  <c r="AR6" i="53" s="1"/>
  <c r="BA6" i="53"/>
  <c r="CI6" i="53"/>
  <c r="CJ6" i="53" s="1"/>
  <c r="CS6" i="53"/>
  <c r="EA6" i="53"/>
  <c r="EB6" i="53" s="1"/>
  <c r="EK6" i="53"/>
  <c r="FS6" i="53"/>
  <c r="FT6" i="53" s="1"/>
  <c r="GC6" i="53"/>
  <c r="HK6" i="53"/>
  <c r="HL6" i="53" s="1"/>
  <c r="HU6" i="53"/>
  <c r="JC6" i="53"/>
  <c r="JD6" i="53" s="1"/>
  <c r="JM6" i="53"/>
  <c r="KU6" i="53"/>
  <c r="KV6" i="53" s="1"/>
  <c r="LE6" i="53"/>
  <c r="MM6" i="53"/>
  <c r="MN6" i="53" s="1"/>
  <c r="MW6" i="53"/>
  <c r="OE6" i="53"/>
  <c r="OF6" i="53" s="1"/>
  <c r="OO6" i="53"/>
  <c r="PW6" i="53"/>
  <c r="PX6" i="53" s="1"/>
  <c r="GN7" i="53"/>
  <c r="IF7" i="53"/>
  <c r="JX7" i="53"/>
  <c r="LP7" i="53"/>
  <c r="NH7" i="53"/>
  <c r="OZ7" i="53"/>
  <c r="CK24" i="53"/>
  <c r="CG24" i="53" s="1"/>
  <c r="JE24" i="53"/>
  <c r="JA24" i="53" s="1"/>
  <c r="PY24" i="53"/>
  <c r="PU24" i="53" s="1"/>
  <c r="W14" i="53"/>
  <c r="S14" i="53" s="1"/>
  <c r="BO14" i="53"/>
  <c r="BK14" i="53" s="1"/>
  <c r="DG14" i="53"/>
  <c r="DC14" i="53" s="1"/>
  <c r="EY14" i="53"/>
  <c r="EU14" i="53" s="1"/>
  <c r="GQ14" i="53"/>
  <c r="GM14" i="53" s="1"/>
  <c r="II14" i="53"/>
  <c r="IE14" i="53" s="1"/>
  <c r="KA14" i="53"/>
  <c r="JW14" i="53" s="1"/>
  <c r="LS14" i="53"/>
  <c r="LO14" i="53" s="1"/>
  <c r="NK14" i="53"/>
  <c r="NG14" i="53" s="1"/>
  <c r="PC14" i="53"/>
  <c r="OY14" i="53" s="1"/>
  <c r="AH14" i="53"/>
  <c r="AD14" i="53" s="1"/>
  <c r="BZ14" i="53"/>
  <c r="BV14" i="53" s="1"/>
  <c r="DR14" i="53"/>
  <c r="DN14" i="53" s="1"/>
  <c r="FJ14" i="53"/>
  <c r="FF14" i="53" s="1"/>
  <c r="HB14" i="53"/>
  <c r="GX14" i="53" s="1"/>
  <c r="IT14" i="53"/>
  <c r="IP14" i="53" s="1"/>
  <c r="KL14" i="53"/>
  <c r="KH14" i="53" s="1"/>
  <c r="MD14" i="53"/>
  <c r="LZ14" i="53" s="1"/>
  <c r="NV14" i="53"/>
  <c r="NR14" i="53" s="1"/>
  <c r="PN14" i="53"/>
  <c r="PJ14" i="53" s="1"/>
  <c r="L24" i="53"/>
  <c r="H24" i="53" s="1"/>
  <c r="BD24" i="53"/>
  <c r="AZ24" i="53" s="1"/>
  <c r="GF24" i="53"/>
  <c r="GB24" i="53" s="1"/>
  <c r="HX24" i="53"/>
  <c r="HT24" i="53" s="1"/>
  <c r="MZ24" i="53"/>
  <c r="MV24" i="53" s="1"/>
  <c r="OR24" i="53"/>
  <c r="ON24" i="53" s="1"/>
  <c r="EY24" i="53"/>
  <c r="EU24" i="53" s="1"/>
  <c r="LS24" i="53"/>
  <c r="LO24" i="53" s="1"/>
  <c r="PC24" i="53"/>
  <c r="OY24" i="53" s="1"/>
  <c r="FU43" i="53"/>
  <c r="FQ43" i="53" s="1"/>
  <c r="HX43" i="53"/>
  <c r="HT43" i="53" s="1"/>
  <c r="KA43" i="53"/>
  <c r="JW43" i="53" s="1"/>
  <c r="L43" i="53"/>
  <c r="H43" i="53" s="1"/>
  <c r="DG43" i="53"/>
  <c r="DC43" i="53" s="1"/>
  <c r="PC43" i="53"/>
  <c r="OY43" i="53" s="1"/>
  <c r="FJ43" i="53"/>
  <c r="FF43" i="53" s="1"/>
  <c r="HB43" i="53"/>
  <c r="GX43" i="53" s="1"/>
  <c r="IT43" i="53"/>
  <c r="IP43" i="53" s="1"/>
  <c r="KL43" i="53"/>
  <c r="KH43" i="53" s="1"/>
  <c r="MD43" i="53"/>
  <c r="LZ43" i="53" s="1"/>
  <c r="NV43" i="53"/>
  <c r="NR43" i="53" s="1"/>
  <c r="QE44" i="53"/>
  <c r="AA13" i="23" s="1"/>
  <c r="JJ5" i="54" l="1"/>
  <c r="HR5" i="54"/>
  <c r="ER5" i="54"/>
  <c r="Y5" i="54"/>
  <c r="OE6" i="55"/>
  <c r="OF6" i="55" s="1"/>
  <c r="F6" i="55"/>
  <c r="OI5" i="55"/>
  <c r="OK5" i="55"/>
  <c r="OL5" i="55" s="1"/>
  <c r="LB5" i="54"/>
  <c r="NM5" i="53"/>
  <c r="MS5" i="53"/>
  <c r="NM5" i="54"/>
  <c r="OE7" i="55"/>
  <c r="OF7" i="55" s="1"/>
  <c r="GN7" i="55"/>
  <c r="OI5" i="54"/>
  <c r="OK5" i="54"/>
  <c r="FZ5" i="54"/>
  <c r="AX5" i="54"/>
  <c r="EH5" i="54"/>
  <c r="CP5" i="54"/>
  <c r="CP6" i="54" s="1"/>
  <c r="CP7" i="54" s="1"/>
  <c r="QA5" i="54"/>
  <c r="QC5" i="54"/>
  <c r="GJ5" i="54"/>
  <c r="D7" i="55"/>
  <c r="E7" i="55" s="1"/>
  <c r="F6" i="53"/>
  <c r="D7" i="53"/>
  <c r="E7" i="53" s="1"/>
  <c r="P5" i="55"/>
  <c r="Q5" i="55" s="1"/>
  <c r="P6" i="55" s="1"/>
  <c r="QF46" i="54"/>
  <c r="AB15" i="23" s="1"/>
  <c r="QF46" i="55"/>
  <c r="AA9" i="31" s="1"/>
  <c r="LA6" i="55"/>
  <c r="LB6" i="55" s="1"/>
  <c r="KY6" i="55"/>
  <c r="OW5" i="55"/>
  <c r="OW6" i="55" s="1"/>
  <c r="F14" i="55"/>
  <c r="MH6" i="55"/>
  <c r="MF6" i="55"/>
  <c r="BT5" i="55"/>
  <c r="BT6" i="55" s="1"/>
  <c r="KY7" i="55"/>
  <c r="LA7" i="55"/>
  <c r="LQ7" i="55"/>
  <c r="LR7" i="55" s="1"/>
  <c r="LP8" i="55"/>
  <c r="IG7" i="55"/>
  <c r="IH7" i="55" s="1"/>
  <c r="IF8" i="55"/>
  <c r="OV6" i="55"/>
  <c r="OT6" i="55"/>
  <c r="GV5" i="55"/>
  <c r="AF7" i="55"/>
  <c r="AG7" i="55" s="1"/>
  <c r="AE8" i="55"/>
  <c r="JC8" i="55"/>
  <c r="JD8" i="55" s="1"/>
  <c r="JB9" i="55"/>
  <c r="PL7" i="55"/>
  <c r="PM7" i="55" s="1"/>
  <c r="PK8" i="55"/>
  <c r="LE8" i="55"/>
  <c r="LF7" i="55"/>
  <c r="LG7" i="55" s="1"/>
  <c r="BH6" i="55"/>
  <c r="BF6" i="55"/>
  <c r="QC6" i="55"/>
  <c r="QA6" i="55"/>
  <c r="JI6" i="55"/>
  <c r="JJ6" i="55" s="1"/>
  <c r="JG6" i="55"/>
  <c r="CO6" i="55"/>
  <c r="CP6" i="55" s="1"/>
  <c r="CP7" i="55" s="1"/>
  <c r="CM6" i="55"/>
  <c r="PA7" i="55"/>
  <c r="PB7" i="55" s="1"/>
  <c r="OZ8" i="55"/>
  <c r="MT5" i="55"/>
  <c r="LX5" i="55"/>
  <c r="IX6" i="55"/>
  <c r="IV6" i="55"/>
  <c r="FL6" i="55"/>
  <c r="FN6" i="55"/>
  <c r="KU8" i="55"/>
  <c r="KV8" i="55" s="1"/>
  <c r="KT9" i="55"/>
  <c r="EA8" i="55"/>
  <c r="EB8" i="55" s="1"/>
  <c r="DZ9" i="55"/>
  <c r="NZ6" i="55"/>
  <c r="NX6" i="55"/>
  <c r="LU6" i="55"/>
  <c r="LW6" i="55"/>
  <c r="LX6" i="55" s="1"/>
  <c r="IK6" i="55"/>
  <c r="IM6" i="55"/>
  <c r="FA6" i="55"/>
  <c r="FC6" i="55"/>
  <c r="BQ6" i="55"/>
  <c r="BS6" i="55"/>
  <c r="OO8" i="55"/>
  <c r="OP7" i="55"/>
  <c r="OQ7" i="55" s="1"/>
  <c r="KN6" i="55"/>
  <c r="KP6" i="55"/>
  <c r="HF6" i="55"/>
  <c r="HD6" i="55"/>
  <c r="DL5" i="55"/>
  <c r="AB5" i="55"/>
  <c r="MM8" i="55"/>
  <c r="MN8" i="55" s="1"/>
  <c r="ML9" i="55"/>
  <c r="FS8" i="55"/>
  <c r="FT8" i="55" s="1"/>
  <c r="FR9" i="55"/>
  <c r="QD5" i="55"/>
  <c r="QD6" i="55" s="1"/>
  <c r="LL6" i="55"/>
  <c r="LJ6" i="55"/>
  <c r="HU8" i="55"/>
  <c r="HV7" i="55"/>
  <c r="HW7" i="55" s="1"/>
  <c r="EP6" i="55"/>
  <c r="ER6" i="55"/>
  <c r="BA8" i="55"/>
  <c r="BB7" i="55"/>
  <c r="BC7" i="55" s="1"/>
  <c r="F43" i="55"/>
  <c r="F24" i="55"/>
  <c r="OK6" i="55"/>
  <c r="OI6" i="55"/>
  <c r="HQ6" i="55"/>
  <c r="HO6" i="55"/>
  <c r="AW6" i="55"/>
  <c r="AX6" i="55"/>
  <c r="AU6" i="55"/>
  <c r="MH5" i="55"/>
  <c r="MF5" i="55"/>
  <c r="KP5" i="55"/>
  <c r="KN5" i="55"/>
  <c r="IX5" i="55"/>
  <c r="IV5" i="55"/>
  <c r="HF5" i="55"/>
  <c r="HD5" i="55"/>
  <c r="FN5" i="55"/>
  <c r="FL5" i="55"/>
  <c r="DV5" i="55"/>
  <c r="DT5" i="55"/>
  <c r="CD5" i="55"/>
  <c r="CB5" i="55"/>
  <c r="AL5" i="55"/>
  <c r="AJ5" i="55"/>
  <c r="PE6" i="55"/>
  <c r="PG6" i="55"/>
  <c r="FH7" i="55"/>
  <c r="FI7" i="55" s="1"/>
  <c r="FG8" i="55"/>
  <c r="BX7" i="55"/>
  <c r="BY7" i="55" s="1"/>
  <c r="BW8" i="55"/>
  <c r="OK7" i="55"/>
  <c r="OI7" i="55"/>
  <c r="HQ7" i="55"/>
  <c r="HO7" i="55"/>
  <c r="AW7" i="55"/>
  <c r="AX7" i="55" s="1"/>
  <c r="AU7" i="55"/>
  <c r="JR6" i="55"/>
  <c r="JT6" i="55"/>
  <c r="GC8" i="55"/>
  <c r="GD7" i="55"/>
  <c r="GE7" i="55" s="1"/>
  <c r="CS8" i="55"/>
  <c r="CT7" i="55"/>
  <c r="CU7" i="55" s="1"/>
  <c r="I8" i="55"/>
  <c r="J7" i="55"/>
  <c r="K7" i="55" s="1"/>
  <c r="NI7" i="55"/>
  <c r="NJ7" i="55" s="1"/>
  <c r="NH8" i="55"/>
  <c r="KF5" i="55"/>
  <c r="GZ7" i="55"/>
  <c r="HA7" i="55" s="1"/>
  <c r="GY8" i="55"/>
  <c r="DV6" i="55"/>
  <c r="DT6" i="55"/>
  <c r="MS7" i="55"/>
  <c r="MQ7" i="55"/>
  <c r="FY7" i="55"/>
  <c r="FW7" i="55"/>
  <c r="PH5" i="55"/>
  <c r="JY7" i="55"/>
  <c r="JZ7" i="55" s="1"/>
  <c r="JX8" i="55"/>
  <c r="GO7" i="55"/>
  <c r="GP7" i="55" s="1"/>
  <c r="GN8" i="55"/>
  <c r="DD8" i="55"/>
  <c r="DE7" i="55"/>
  <c r="DF7" i="55" s="1"/>
  <c r="U7" i="55"/>
  <c r="V7" i="55" s="1"/>
  <c r="T8" i="55"/>
  <c r="EG6" i="55"/>
  <c r="EE6" i="55"/>
  <c r="NE5" i="55"/>
  <c r="NE6" i="55" s="1"/>
  <c r="NB6" i="55"/>
  <c r="ND6" i="55"/>
  <c r="IR7" i="55"/>
  <c r="IS7" i="55" s="1"/>
  <c r="IQ8" i="55"/>
  <c r="EG7" i="55"/>
  <c r="EE7" i="55"/>
  <c r="NT7" i="55"/>
  <c r="NU7" i="55" s="1"/>
  <c r="NS8" i="55"/>
  <c r="EW7" i="55"/>
  <c r="EX7" i="55" s="1"/>
  <c r="EV8" i="55"/>
  <c r="BM7" i="55"/>
  <c r="BN7" i="55" s="1"/>
  <c r="BL8" i="55"/>
  <c r="KJ7" i="55"/>
  <c r="KK7" i="55" s="1"/>
  <c r="KI8" i="55"/>
  <c r="PW8" i="55"/>
  <c r="PX8" i="55" s="1"/>
  <c r="PV9" i="55"/>
  <c r="CI8" i="55"/>
  <c r="CJ8" i="55" s="1"/>
  <c r="CH9" i="55"/>
  <c r="HZ6" i="55"/>
  <c r="IB6" i="55"/>
  <c r="EK8" i="55"/>
  <c r="EL7" i="55"/>
  <c r="EM7" i="55" s="1"/>
  <c r="MS6" i="55"/>
  <c r="MQ6" i="55"/>
  <c r="FY6" i="55"/>
  <c r="FW6" i="55"/>
  <c r="PR5" i="55"/>
  <c r="PP5" i="55"/>
  <c r="NZ5" i="55"/>
  <c r="NX5" i="55"/>
  <c r="LM5" i="55"/>
  <c r="JU5" i="55"/>
  <c r="IC5" i="55"/>
  <c r="IC6" i="55" s="1"/>
  <c r="GK5" i="55"/>
  <c r="ES5" i="55"/>
  <c r="ES6" i="55" s="1"/>
  <c r="DA5" i="55"/>
  <c r="BI5" i="55"/>
  <c r="MW8" i="55"/>
  <c r="MX7" i="55"/>
  <c r="MY7" i="55" s="1"/>
  <c r="MB7" i="55"/>
  <c r="MC7" i="55" s="1"/>
  <c r="MA8" i="55"/>
  <c r="IN5" i="55"/>
  <c r="FD5" i="55"/>
  <c r="CD6" i="55"/>
  <c r="CB6" i="55"/>
  <c r="OE8" i="55"/>
  <c r="OF8" i="55" s="1"/>
  <c r="OD9" i="55"/>
  <c r="HK8" i="55"/>
  <c r="HL8" i="55" s="1"/>
  <c r="HJ9" i="55"/>
  <c r="AQ8" i="55"/>
  <c r="AR8" i="55" s="1"/>
  <c r="AP9" i="55"/>
  <c r="NP5" i="55"/>
  <c r="JM8" i="55"/>
  <c r="JN7" i="55"/>
  <c r="JO7" i="55" s="1"/>
  <c r="GH6" i="55"/>
  <c r="GJ6" i="55"/>
  <c r="GK6" i="55"/>
  <c r="CX6" i="55"/>
  <c r="CZ6" i="55"/>
  <c r="DA6" i="55" s="1"/>
  <c r="O6" i="55"/>
  <c r="N6" i="55"/>
  <c r="NM6" i="55"/>
  <c r="NO6" i="55"/>
  <c r="DP7" i="55"/>
  <c r="DQ7" i="55" s="1"/>
  <c r="DO8" i="55"/>
  <c r="AJ6" i="55"/>
  <c r="AL6" i="55"/>
  <c r="QA7" i="55"/>
  <c r="QC7" i="55"/>
  <c r="JI7" i="55"/>
  <c r="JJ7" i="55" s="1"/>
  <c r="JG7" i="55"/>
  <c r="CM7" i="55"/>
  <c r="CO7" i="55"/>
  <c r="PP6" i="55"/>
  <c r="PR6" i="55"/>
  <c r="KC6" i="55"/>
  <c r="KE6" i="55"/>
  <c r="GS6" i="55"/>
  <c r="GV6" i="55"/>
  <c r="GU6" i="55"/>
  <c r="DI6" i="55"/>
  <c r="DK6" i="55"/>
  <c r="DL6" i="55" s="1"/>
  <c r="Y6" i="55"/>
  <c r="Z6" i="55"/>
  <c r="Z7" i="55" s="1"/>
  <c r="Z8" i="55" s="1"/>
  <c r="Z9" i="55" s="1"/>
  <c r="Z10" i="55" s="1"/>
  <c r="Z11" i="55" s="1"/>
  <c r="Z12" i="55" s="1"/>
  <c r="Z13" i="55" s="1"/>
  <c r="Z15" i="55" s="1"/>
  <c r="Z16" i="55" s="1"/>
  <c r="Z17" i="55" s="1"/>
  <c r="Z18" i="55" s="1"/>
  <c r="Z19" i="55" s="1"/>
  <c r="Z20" i="55" s="1"/>
  <c r="Z21" i="55" s="1"/>
  <c r="Z22" i="55" s="1"/>
  <c r="Z23" i="55" s="1"/>
  <c r="Z25" i="55" s="1"/>
  <c r="Z26" i="55" s="1"/>
  <c r="Z27" i="55" s="1"/>
  <c r="Z28" i="55" s="1"/>
  <c r="Z29" i="55" s="1"/>
  <c r="Z30" i="55" s="1"/>
  <c r="Z31" i="55" s="1"/>
  <c r="Z32" i="55" s="1"/>
  <c r="Z33" i="55" s="1"/>
  <c r="Z34" i="55" s="1"/>
  <c r="Z35" i="55" s="1"/>
  <c r="Z36" i="55" s="1"/>
  <c r="Z37" i="55" s="1"/>
  <c r="Z38" i="55" s="1"/>
  <c r="Z39" i="55" s="1"/>
  <c r="Z40" i="55" s="1"/>
  <c r="Z41" i="55" s="1"/>
  <c r="Z42" i="55" s="1"/>
  <c r="AA6" i="55"/>
  <c r="F14" i="54"/>
  <c r="PR5" i="54"/>
  <c r="PP5" i="54"/>
  <c r="HF5" i="54"/>
  <c r="HD5" i="54"/>
  <c r="QA7" i="54"/>
  <c r="QC7" i="54"/>
  <c r="CO7" i="54"/>
  <c r="CM7" i="54"/>
  <c r="JM8" i="54"/>
  <c r="JN7" i="54"/>
  <c r="JO7" i="54" s="1"/>
  <c r="CS8" i="54"/>
  <c r="CT7" i="54"/>
  <c r="CU7" i="54" s="1"/>
  <c r="BT5" i="54"/>
  <c r="AB5" i="54"/>
  <c r="EA8" i="54"/>
  <c r="EB8" i="54" s="1"/>
  <c r="DZ9" i="54"/>
  <c r="HZ6" i="54"/>
  <c r="FH7" i="54"/>
  <c r="FI7" i="54" s="1"/>
  <c r="FG8" i="54"/>
  <c r="LA6" i="54"/>
  <c r="LB6" i="54" s="1"/>
  <c r="KY6" i="54"/>
  <c r="EG6" i="54"/>
  <c r="EH6" i="54"/>
  <c r="EE6" i="54"/>
  <c r="OW5" i="54"/>
  <c r="MH5" i="54"/>
  <c r="MF5" i="54"/>
  <c r="IX5" i="54"/>
  <c r="IV5" i="54"/>
  <c r="DA5" i="54"/>
  <c r="Q5" i="54"/>
  <c r="PW8" i="54"/>
  <c r="PX8" i="54" s="1"/>
  <c r="PV9" i="54"/>
  <c r="JC8" i="54"/>
  <c r="JD8" i="54" s="1"/>
  <c r="JB9" i="54"/>
  <c r="CI8" i="54"/>
  <c r="CJ8" i="54" s="1"/>
  <c r="CH9" i="54"/>
  <c r="NB6" i="54"/>
  <c r="ND6" i="54"/>
  <c r="JT6" i="54"/>
  <c r="JR6" i="54"/>
  <c r="GH6" i="54"/>
  <c r="GJ6" i="54"/>
  <c r="CX6" i="54"/>
  <c r="CZ6" i="54"/>
  <c r="O6" i="54"/>
  <c r="N6" i="54"/>
  <c r="LX5" i="54"/>
  <c r="NZ6" i="54"/>
  <c r="NX6" i="54"/>
  <c r="KP6" i="54"/>
  <c r="KN6" i="54"/>
  <c r="HD6" i="54"/>
  <c r="HF6" i="54"/>
  <c r="DV6" i="54"/>
  <c r="DT6" i="54"/>
  <c r="AF7" i="54"/>
  <c r="AG7" i="54" s="1"/>
  <c r="AE8" i="54"/>
  <c r="KU8" i="54"/>
  <c r="KV8" i="54" s="1"/>
  <c r="KT9" i="54"/>
  <c r="EG7" i="54"/>
  <c r="EH7" i="54" s="1"/>
  <c r="EE7" i="54"/>
  <c r="OT6" i="54"/>
  <c r="OV6" i="54"/>
  <c r="LL6" i="54"/>
  <c r="LJ6" i="54"/>
  <c r="HU8" i="54"/>
  <c r="HV7" i="54"/>
  <c r="HW7" i="54" s="1"/>
  <c r="EK8" i="54"/>
  <c r="EL7" i="54"/>
  <c r="EM7" i="54" s="1"/>
  <c r="BH6" i="54"/>
  <c r="BF6" i="54"/>
  <c r="PK8" i="54"/>
  <c r="PL7" i="54"/>
  <c r="PM7" i="54" s="1"/>
  <c r="FN6" i="54"/>
  <c r="FL6" i="54"/>
  <c r="MS6" i="54"/>
  <c r="MT6" i="54" s="1"/>
  <c r="MQ6" i="54"/>
  <c r="JU5" i="54"/>
  <c r="DV5" i="54"/>
  <c r="DT5" i="54"/>
  <c r="JG7" i="54"/>
  <c r="JI7" i="54"/>
  <c r="MW8" i="54"/>
  <c r="MX7" i="54"/>
  <c r="MY7" i="54" s="1"/>
  <c r="GC8" i="54"/>
  <c r="GD7" i="54"/>
  <c r="GE7" i="54" s="1"/>
  <c r="I8" i="54"/>
  <c r="J7" i="54"/>
  <c r="K7" i="54" s="1"/>
  <c r="NP5" i="54"/>
  <c r="IN5" i="54"/>
  <c r="OO8" i="54"/>
  <c r="OP7" i="54"/>
  <c r="OQ7" i="54" s="1"/>
  <c r="EP6" i="54"/>
  <c r="ER6" i="54"/>
  <c r="BA8" i="54"/>
  <c r="BB7" i="54"/>
  <c r="BC7" i="54" s="1"/>
  <c r="QC6" i="54"/>
  <c r="QA6" i="54"/>
  <c r="JI6" i="54"/>
  <c r="JJ6" i="54" s="1"/>
  <c r="JJ7" i="54" s="1"/>
  <c r="JG6" i="54"/>
  <c r="CO6" i="54"/>
  <c r="CM6" i="54"/>
  <c r="NZ5" i="54"/>
  <c r="NX5" i="54"/>
  <c r="LM5" i="54"/>
  <c r="LM6" i="54" s="1"/>
  <c r="IC5" i="54"/>
  <c r="IB6" i="54" s="1"/>
  <c r="FN5" i="54"/>
  <c r="FL5" i="54"/>
  <c r="CD5" i="54"/>
  <c r="CB5" i="54"/>
  <c r="MS7" i="54"/>
  <c r="MT7" i="54" s="1"/>
  <c r="MQ7" i="54"/>
  <c r="FW7" i="54"/>
  <c r="FY7" i="54"/>
  <c r="PA7" i="54"/>
  <c r="PB7" i="54" s="1"/>
  <c r="OZ8" i="54"/>
  <c r="LQ7" i="54"/>
  <c r="LR7" i="54" s="1"/>
  <c r="LP8" i="54"/>
  <c r="IG7" i="54"/>
  <c r="IH7" i="54" s="1"/>
  <c r="IF8" i="54"/>
  <c r="EV8" i="54"/>
  <c r="EW7" i="54"/>
  <c r="EX7" i="54" s="1"/>
  <c r="BL8" i="54"/>
  <c r="BM7" i="54"/>
  <c r="BN7" i="54" s="1"/>
  <c r="MA8" i="54"/>
  <c r="MB7" i="54"/>
  <c r="MC7" i="54" s="1"/>
  <c r="CD6" i="54"/>
  <c r="CB6" i="54"/>
  <c r="F7" i="54"/>
  <c r="D8" i="54"/>
  <c r="E8" i="54" s="1"/>
  <c r="NT7" i="54"/>
  <c r="NU7" i="54" s="1"/>
  <c r="NS8" i="54"/>
  <c r="KJ7" i="54"/>
  <c r="KK7" i="54" s="1"/>
  <c r="KI8" i="54"/>
  <c r="GZ7" i="54"/>
  <c r="HA7" i="54" s="1"/>
  <c r="GY8" i="54"/>
  <c r="DP7" i="54"/>
  <c r="DQ7" i="54" s="1"/>
  <c r="DO8" i="54"/>
  <c r="AF6" i="54"/>
  <c r="AG6" i="54" s="1"/>
  <c r="IX6" i="54"/>
  <c r="IV6" i="54"/>
  <c r="OK7" i="54"/>
  <c r="OI7" i="54"/>
  <c r="HQ7" i="54"/>
  <c r="HO7" i="54"/>
  <c r="AU7" i="54"/>
  <c r="AW7" i="54"/>
  <c r="NH8" i="54"/>
  <c r="NI7" i="54"/>
  <c r="NJ7" i="54" s="1"/>
  <c r="JX8" i="54"/>
  <c r="JY7" i="54"/>
  <c r="JZ7" i="54" s="1"/>
  <c r="GO7" i="54"/>
  <c r="GP7" i="54" s="1"/>
  <c r="GN8" i="54"/>
  <c r="DE7" i="54"/>
  <c r="DF7" i="54" s="1"/>
  <c r="DD8" i="54"/>
  <c r="U7" i="54"/>
  <c r="V7" i="54" s="1"/>
  <c r="T8" i="54"/>
  <c r="FD5" i="54"/>
  <c r="F43" i="54"/>
  <c r="FY6" i="54"/>
  <c r="FZ6" i="54"/>
  <c r="FW6" i="54"/>
  <c r="AL5" i="54"/>
  <c r="AJ5" i="54"/>
  <c r="GV5" i="54"/>
  <c r="GV6" i="54" s="1"/>
  <c r="LA7" i="54"/>
  <c r="KY7" i="54"/>
  <c r="LE8" i="54"/>
  <c r="LF7" i="54"/>
  <c r="LG7" i="54" s="1"/>
  <c r="PP6" i="54"/>
  <c r="PR6" i="54"/>
  <c r="OK6" i="54"/>
  <c r="OI6" i="54"/>
  <c r="HQ6" i="54"/>
  <c r="HO6" i="54"/>
  <c r="AW6" i="54"/>
  <c r="AX6" i="54" s="1"/>
  <c r="AX7" i="54" s="1"/>
  <c r="AU6" i="54"/>
  <c r="NE5" i="54"/>
  <c r="KP5" i="54"/>
  <c r="KN5" i="54"/>
  <c r="BI5" i="54"/>
  <c r="MM8" i="54"/>
  <c r="MN8" i="54" s="1"/>
  <c r="ML9" i="54"/>
  <c r="FS8" i="54"/>
  <c r="FT8" i="54" s="1"/>
  <c r="FR9" i="54"/>
  <c r="PE6" i="54"/>
  <c r="PG6" i="54"/>
  <c r="LU6" i="54"/>
  <c r="LW6" i="54"/>
  <c r="LX6" i="54" s="1"/>
  <c r="IK6" i="54"/>
  <c r="IN6" i="54"/>
  <c r="IM6" i="54"/>
  <c r="FA6" i="54"/>
  <c r="FC6" i="54"/>
  <c r="BQ6" i="54"/>
  <c r="BS6" i="54"/>
  <c r="BT6" i="54" s="1"/>
  <c r="MF6" i="54"/>
  <c r="MH6" i="54"/>
  <c r="BX7" i="54"/>
  <c r="BY7" i="54" s="1"/>
  <c r="BW8" i="54"/>
  <c r="KF5" i="54"/>
  <c r="DL5" i="54"/>
  <c r="IQ8" i="54"/>
  <c r="IR7" i="54"/>
  <c r="IS7" i="54" s="1"/>
  <c r="OE8" i="54"/>
  <c r="OF8" i="54" s="1"/>
  <c r="OD9" i="54"/>
  <c r="HK8" i="54"/>
  <c r="HL8" i="54" s="1"/>
  <c r="HJ9" i="54"/>
  <c r="AQ8" i="54"/>
  <c r="AR8" i="54" s="1"/>
  <c r="AP9" i="54"/>
  <c r="NM6" i="54"/>
  <c r="NO6" i="54"/>
  <c r="KC6" i="54"/>
  <c r="KE6" i="54"/>
  <c r="GS6" i="54"/>
  <c r="GU6" i="54"/>
  <c r="DI6" i="54"/>
  <c r="DK6" i="54"/>
  <c r="DL6" i="54" s="1"/>
  <c r="Y6" i="54"/>
  <c r="Z6" i="54"/>
  <c r="Z7" i="54" s="1"/>
  <c r="Z8" i="54" s="1"/>
  <c r="Z9" i="54" s="1"/>
  <c r="Z10" i="54" s="1"/>
  <c r="Z11" i="54" s="1"/>
  <c r="Z12" i="54" s="1"/>
  <c r="Z13" i="54" s="1"/>
  <c r="Z15" i="54" s="1"/>
  <c r="Z16" i="54" s="1"/>
  <c r="Z17" i="54" s="1"/>
  <c r="Z18" i="54" s="1"/>
  <c r="Z19" i="54" s="1"/>
  <c r="Z20" i="54" s="1"/>
  <c r="Z21" i="54" s="1"/>
  <c r="Z22" i="54" s="1"/>
  <c r="Z23" i="54" s="1"/>
  <c r="Z25" i="54" s="1"/>
  <c r="Z26" i="54" s="1"/>
  <c r="Z27" i="54" s="1"/>
  <c r="Z28" i="54" s="1"/>
  <c r="Z29" i="54" s="1"/>
  <c r="Z30" i="54" s="1"/>
  <c r="Z31" i="54" s="1"/>
  <c r="Z32" i="54" s="1"/>
  <c r="Z33" i="54" s="1"/>
  <c r="Z34" i="54" s="1"/>
  <c r="Z35" i="54" s="1"/>
  <c r="Z36" i="54" s="1"/>
  <c r="Z37" i="54" s="1"/>
  <c r="Z38" i="54" s="1"/>
  <c r="Z39" i="54" s="1"/>
  <c r="Z40" i="54" s="1"/>
  <c r="Z41" i="54" s="1"/>
  <c r="Z42" i="54" s="1"/>
  <c r="AA6" i="54"/>
  <c r="PH5" i="54"/>
  <c r="KF6" i="53"/>
  <c r="LE7" i="53"/>
  <c r="LF6" i="53"/>
  <c r="LG6" i="53" s="1"/>
  <c r="BQ6" i="53"/>
  <c r="BS6" i="53"/>
  <c r="FY7" i="53"/>
  <c r="FW7" i="53"/>
  <c r="KJ7" i="53"/>
  <c r="KK7" i="53" s="1"/>
  <c r="KI8" i="53"/>
  <c r="DP7" i="53"/>
  <c r="DQ7" i="53" s="1"/>
  <c r="DO8" i="53"/>
  <c r="PH5" i="53"/>
  <c r="PH6" i="53" s="1"/>
  <c r="MM8" i="53"/>
  <c r="MN8" i="53" s="1"/>
  <c r="ML9" i="53"/>
  <c r="BX7" i="53"/>
  <c r="BY7" i="53" s="1"/>
  <c r="BW8" i="53"/>
  <c r="F43" i="53"/>
  <c r="F24" i="53"/>
  <c r="OZ8" i="53"/>
  <c r="PA7" i="53"/>
  <c r="PB7" i="53" s="1"/>
  <c r="IF8" i="53"/>
  <c r="IG7" i="53"/>
  <c r="IH7" i="53" s="1"/>
  <c r="OK6" i="53"/>
  <c r="OI6" i="53"/>
  <c r="LA6" i="53"/>
  <c r="KY6" i="53"/>
  <c r="HQ6" i="53"/>
  <c r="HO6" i="53"/>
  <c r="EG6" i="53"/>
  <c r="EE6" i="53"/>
  <c r="AW6" i="53"/>
  <c r="AU6" i="53"/>
  <c r="NZ5" i="53"/>
  <c r="NX5" i="53"/>
  <c r="KP5" i="53"/>
  <c r="KN5" i="53"/>
  <c r="HF5" i="53"/>
  <c r="HD5" i="53"/>
  <c r="DV5" i="53"/>
  <c r="DT5" i="53"/>
  <c r="AL5" i="53"/>
  <c r="AJ5" i="53"/>
  <c r="OW5" i="53"/>
  <c r="LM5" i="53"/>
  <c r="IC5" i="53"/>
  <c r="EW7" i="53"/>
  <c r="EX7" i="53" s="1"/>
  <c r="EV8" i="53"/>
  <c r="EH5" i="53"/>
  <c r="BI5" i="53"/>
  <c r="CO7" i="53"/>
  <c r="CM7" i="53"/>
  <c r="GV5" i="53"/>
  <c r="GV6" i="53" s="1"/>
  <c r="IR7" i="53"/>
  <c r="IS7" i="53" s="1"/>
  <c r="IQ8" i="53"/>
  <c r="PW8" i="53"/>
  <c r="PX8" i="53" s="1"/>
  <c r="PV9" i="53"/>
  <c r="MS7" i="53"/>
  <c r="MQ7" i="53"/>
  <c r="JI7" i="53"/>
  <c r="JG7" i="53"/>
  <c r="Y6" i="53"/>
  <c r="AA6" i="53"/>
  <c r="AQ8" i="53"/>
  <c r="AR8" i="53" s="1"/>
  <c r="AP9" i="53"/>
  <c r="CD6" i="53"/>
  <c r="CB6" i="53"/>
  <c r="JX8" i="53"/>
  <c r="JY7" i="53"/>
  <c r="JZ7" i="53" s="1"/>
  <c r="EL6" i="53"/>
  <c r="EM6" i="53" s="1"/>
  <c r="EK7" i="53"/>
  <c r="FH7" i="53"/>
  <c r="FI7" i="53" s="1"/>
  <c r="FG8" i="53"/>
  <c r="GZ7" i="53"/>
  <c r="HA7" i="53" s="1"/>
  <c r="GY8" i="53"/>
  <c r="AF7" i="53"/>
  <c r="AG7" i="53" s="1"/>
  <c r="AE8" i="53"/>
  <c r="IV6" i="53"/>
  <c r="IX6" i="53"/>
  <c r="QD5" i="53"/>
  <c r="MT5" i="53"/>
  <c r="FZ5" i="53"/>
  <c r="AU7" i="53"/>
  <c r="AW7" i="53"/>
  <c r="NI7" i="53"/>
  <c r="NJ7" i="53" s="1"/>
  <c r="NH8" i="53"/>
  <c r="GN8" i="53"/>
  <c r="GO7" i="53"/>
  <c r="GP7" i="53" s="1"/>
  <c r="MX6" i="53"/>
  <c r="MY6" i="53" s="1"/>
  <c r="MW7" i="53"/>
  <c r="JM7" i="53"/>
  <c r="JN6" i="53"/>
  <c r="JO6" i="53" s="1"/>
  <c r="GC7" i="53"/>
  <c r="GD6" i="53"/>
  <c r="GE6" i="53" s="1"/>
  <c r="CT6" i="53"/>
  <c r="CU6" i="53" s="1"/>
  <c r="CS7" i="53"/>
  <c r="J6" i="53"/>
  <c r="K6" i="53" s="1"/>
  <c r="O6" i="53" s="1"/>
  <c r="I7" i="53"/>
  <c r="F14" i="53"/>
  <c r="FA6" i="53"/>
  <c r="FC6" i="53"/>
  <c r="FD6" i="53" s="1"/>
  <c r="LX5" i="53"/>
  <c r="LX6" i="53" s="1"/>
  <c r="FD5" i="53"/>
  <c r="CI8" i="53"/>
  <c r="CJ8" i="53" s="1"/>
  <c r="CH9" i="53"/>
  <c r="NP5" i="53"/>
  <c r="NP6" i="53" s="1"/>
  <c r="KF5" i="53"/>
  <c r="DL5" i="53"/>
  <c r="AB5" i="53"/>
  <c r="Q5" i="53"/>
  <c r="MB7" i="53"/>
  <c r="MC7" i="53" s="1"/>
  <c r="MA8" i="53"/>
  <c r="OE8" i="53"/>
  <c r="OF8" i="53" s="1"/>
  <c r="OD9" i="53"/>
  <c r="LA7" i="53"/>
  <c r="KY7" i="53"/>
  <c r="HK8" i="53"/>
  <c r="HL8" i="53" s="1"/>
  <c r="HJ9" i="53"/>
  <c r="NE5" i="53"/>
  <c r="JU5" i="53"/>
  <c r="GK5" i="53"/>
  <c r="DE7" i="53"/>
  <c r="DF7" i="53" s="1"/>
  <c r="DD8" i="53"/>
  <c r="CP5" i="53"/>
  <c r="EA8" i="53"/>
  <c r="EB8" i="53" s="1"/>
  <c r="DZ9" i="53"/>
  <c r="PP6" i="53"/>
  <c r="PR6" i="53"/>
  <c r="BT5" i="53"/>
  <c r="OP6" i="53"/>
  <c r="OQ6" i="53" s="1"/>
  <c r="OO7" i="53"/>
  <c r="HV6" i="53"/>
  <c r="HW6" i="53" s="1"/>
  <c r="HU7" i="53"/>
  <c r="BB6" i="53"/>
  <c r="BC6" i="53" s="1"/>
  <c r="BA7" i="53"/>
  <c r="NT7" i="53"/>
  <c r="NU7" i="53" s="1"/>
  <c r="NS8" i="53"/>
  <c r="QA7" i="53"/>
  <c r="QC7" i="53"/>
  <c r="JC8" i="53"/>
  <c r="JD8" i="53" s="1"/>
  <c r="JB9" i="53"/>
  <c r="JJ5" i="53"/>
  <c r="DA5" i="53"/>
  <c r="T8" i="53"/>
  <c r="U7" i="53"/>
  <c r="V7" i="53" s="1"/>
  <c r="LP8" i="53"/>
  <c r="LQ7" i="53"/>
  <c r="LR7" i="53" s="1"/>
  <c r="QC6" i="53"/>
  <c r="QD6" i="53" s="1"/>
  <c r="QA6" i="53"/>
  <c r="MS6" i="53"/>
  <c r="MT6" i="53" s="1"/>
  <c r="MT7" i="53" s="1"/>
  <c r="MQ6" i="53"/>
  <c r="JI6" i="53"/>
  <c r="JG6" i="53"/>
  <c r="FY6" i="53"/>
  <c r="FW6" i="53"/>
  <c r="CO6" i="53"/>
  <c r="CM6" i="53"/>
  <c r="PR5" i="53"/>
  <c r="PP5" i="53"/>
  <c r="MH5" i="53"/>
  <c r="MF5" i="53"/>
  <c r="IX5" i="53"/>
  <c r="IV5" i="53"/>
  <c r="FN5" i="53"/>
  <c r="FL5" i="53"/>
  <c r="CD5" i="53"/>
  <c r="CB5" i="53"/>
  <c r="OL5" i="53"/>
  <c r="LB5" i="53"/>
  <c r="HR5" i="53"/>
  <c r="ES5" i="53"/>
  <c r="BM7" i="53"/>
  <c r="BN7" i="53" s="1"/>
  <c r="BL8" i="53"/>
  <c r="AX5" i="53"/>
  <c r="FN6" i="53"/>
  <c r="FL6" i="53"/>
  <c r="FS8" i="53"/>
  <c r="FT8" i="53" s="1"/>
  <c r="FR9" i="53"/>
  <c r="NZ6" i="53"/>
  <c r="NX6" i="53"/>
  <c r="KP6" i="53"/>
  <c r="KN6" i="53"/>
  <c r="HF6" i="53"/>
  <c r="HD6" i="53"/>
  <c r="DV6" i="53"/>
  <c r="DT6" i="53"/>
  <c r="AL6" i="53"/>
  <c r="AJ6" i="53"/>
  <c r="MF6" i="53"/>
  <c r="MH6" i="53"/>
  <c r="IN5" i="53"/>
  <c r="IN6" i="53" s="1"/>
  <c r="OK7" i="53"/>
  <c r="OI7" i="53"/>
  <c r="KU8" i="53"/>
  <c r="KV8" i="53" s="1"/>
  <c r="KT9" i="53"/>
  <c r="HO7" i="53"/>
  <c r="HQ7" i="53"/>
  <c r="DI6" i="53"/>
  <c r="DK6" i="53"/>
  <c r="EG7" i="53"/>
  <c r="EE7" i="53"/>
  <c r="PL7" i="53"/>
  <c r="PM7" i="53" s="1"/>
  <c r="PK8" i="53"/>
  <c r="JJ6" i="53" l="1"/>
  <c r="EH6" i="53"/>
  <c r="EH7" i="53" s="1"/>
  <c r="PH6" i="54"/>
  <c r="FZ6" i="53"/>
  <c r="QD7" i="53"/>
  <c r="AX6" i="53"/>
  <c r="AX7" i="53" s="1"/>
  <c r="HR6" i="53"/>
  <c r="OL6" i="53"/>
  <c r="OL7" i="53" s="1"/>
  <c r="KF6" i="54"/>
  <c r="JU6" i="54"/>
  <c r="BI6" i="54"/>
  <c r="OW6" i="54"/>
  <c r="DA6" i="54"/>
  <c r="GK5" i="54"/>
  <c r="OL6" i="55"/>
  <c r="BI6" i="55"/>
  <c r="HR7" i="53"/>
  <c r="CP7" i="53"/>
  <c r="HR6" i="54"/>
  <c r="HR7" i="54" s="1"/>
  <c r="IC6" i="54"/>
  <c r="QD7" i="55"/>
  <c r="Q6" i="55"/>
  <c r="FD6" i="55"/>
  <c r="D8" i="55"/>
  <c r="E8" i="55" s="1"/>
  <c r="IN6" i="55"/>
  <c r="LB7" i="55"/>
  <c r="CP6" i="53"/>
  <c r="LB6" i="53"/>
  <c r="LB7" i="53" s="1"/>
  <c r="BT6" i="53"/>
  <c r="ES5" i="54"/>
  <c r="ES6" i="54" s="1"/>
  <c r="ES7" i="54" s="1"/>
  <c r="FZ7" i="54"/>
  <c r="LB7" i="54"/>
  <c r="F7" i="55"/>
  <c r="LM6" i="55"/>
  <c r="QD5" i="54"/>
  <c r="OL5" i="54"/>
  <c r="OL6" i="54" s="1"/>
  <c r="OL7" i="54" s="1"/>
  <c r="P6" i="54"/>
  <c r="Q6" i="54" s="1"/>
  <c r="D8" i="53"/>
  <c r="E8" i="53" s="1"/>
  <c r="F7" i="53"/>
  <c r="OL7" i="55"/>
  <c r="ND7" i="55"/>
  <c r="NE7" i="55" s="1"/>
  <c r="NB7" i="55"/>
  <c r="NX7" i="55"/>
  <c r="NZ7" i="55"/>
  <c r="DD9" i="55"/>
  <c r="DE8" i="55"/>
  <c r="DF8" i="55" s="1"/>
  <c r="MM9" i="55"/>
  <c r="MN9" i="55" s="1"/>
  <c r="ML10" i="55"/>
  <c r="KY8" i="55"/>
  <c r="LB8" i="55"/>
  <c r="LA8" i="55"/>
  <c r="PE7" i="55"/>
  <c r="PG7" i="55"/>
  <c r="PP7" i="55"/>
  <c r="PR7" i="55"/>
  <c r="AJ7" i="55"/>
  <c r="AL7" i="55"/>
  <c r="LP9" i="55"/>
  <c r="LQ8" i="55"/>
  <c r="LR8" i="55" s="1"/>
  <c r="KF6" i="55"/>
  <c r="NP6" i="55"/>
  <c r="JT7" i="55"/>
  <c r="JR7" i="55"/>
  <c r="AQ9" i="55"/>
  <c r="AR9" i="55" s="1"/>
  <c r="AP10" i="55"/>
  <c r="OD10" i="55"/>
  <c r="OE9" i="55"/>
  <c r="OF9" i="55" s="1"/>
  <c r="MW9" i="55"/>
  <c r="MX8" i="55"/>
  <c r="MY8" i="55" s="1"/>
  <c r="PS5" i="55"/>
  <c r="PS6" i="55" s="1"/>
  <c r="PS7" i="55" s="1"/>
  <c r="MT6" i="55"/>
  <c r="MT7" i="55" s="1"/>
  <c r="EK9" i="55"/>
  <c r="EL8" i="55"/>
  <c r="EM8" i="55" s="1"/>
  <c r="CI9" i="55"/>
  <c r="CJ9" i="55" s="1"/>
  <c r="CH10" i="55"/>
  <c r="KI9" i="55"/>
  <c r="KJ8" i="55"/>
  <c r="KK8" i="55" s="1"/>
  <c r="EV9" i="55"/>
  <c r="EW8" i="55"/>
  <c r="EX8" i="55" s="1"/>
  <c r="T9" i="55"/>
  <c r="U8" i="55"/>
  <c r="V8" i="55" s="1"/>
  <c r="GN9" i="55"/>
  <c r="GO8" i="55"/>
  <c r="GP8" i="55" s="1"/>
  <c r="HD7" i="55"/>
  <c r="HF7" i="55"/>
  <c r="NM7" i="55"/>
  <c r="NO7" i="55"/>
  <c r="CS9" i="55"/>
  <c r="CT8" i="55"/>
  <c r="CU8" i="55" s="1"/>
  <c r="JU6" i="55"/>
  <c r="JU7" i="55" s="1"/>
  <c r="CB7" i="55"/>
  <c r="CD7" i="55"/>
  <c r="PH6" i="55"/>
  <c r="MQ8" i="55"/>
  <c r="MS8" i="55"/>
  <c r="MT8" i="55" s="1"/>
  <c r="OO9" i="55"/>
  <c r="OP8" i="55"/>
  <c r="OQ8" i="55" s="1"/>
  <c r="EA9" i="55"/>
  <c r="EB9" i="55" s="1"/>
  <c r="DZ10" i="55"/>
  <c r="LL7" i="55"/>
  <c r="LM7" i="55"/>
  <c r="LJ7" i="55"/>
  <c r="JC9" i="55"/>
  <c r="JD9" i="55" s="1"/>
  <c r="JB10" i="55"/>
  <c r="LW7" i="55"/>
  <c r="LU7" i="55"/>
  <c r="QA8" i="55"/>
  <c r="QC8" i="55"/>
  <c r="QD8" i="55" s="1"/>
  <c r="NH9" i="55"/>
  <c r="NI8" i="55"/>
  <c r="NJ8" i="55" s="1"/>
  <c r="BW9" i="55"/>
  <c r="BX8" i="55"/>
  <c r="BY8" i="55" s="1"/>
  <c r="AM5" i="55"/>
  <c r="AM6" i="55" s="1"/>
  <c r="HG5" i="55"/>
  <c r="HG6" i="55" s="1"/>
  <c r="HU9" i="55"/>
  <c r="HV8" i="55"/>
  <c r="HW8" i="55" s="1"/>
  <c r="DP8" i="55"/>
  <c r="DQ8" i="55" s="1"/>
  <c r="DO9" i="55"/>
  <c r="AU8" i="55"/>
  <c r="AW8" i="55"/>
  <c r="AX8" i="55" s="1"/>
  <c r="OI8" i="55"/>
  <c r="OK8" i="55"/>
  <c r="MB8" i="55"/>
  <c r="MC8" i="55" s="1"/>
  <c r="MA9" i="55"/>
  <c r="CM8" i="55"/>
  <c r="CO8" i="55"/>
  <c r="CP8" i="55" s="1"/>
  <c r="KN7" i="55"/>
  <c r="KP7" i="55"/>
  <c r="KQ7" i="55" s="1"/>
  <c r="FC7" i="55"/>
  <c r="FD7" i="55" s="1"/>
  <c r="FA7" i="55"/>
  <c r="EH6" i="55"/>
  <c r="EH7" i="55" s="1"/>
  <c r="Y7" i="55"/>
  <c r="AA7" i="55" s="1"/>
  <c r="GS7" i="55"/>
  <c r="GU7" i="55"/>
  <c r="GV7" i="55" s="1"/>
  <c r="O7" i="55"/>
  <c r="N7" i="55"/>
  <c r="GJ7" i="55"/>
  <c r="GH7" i="55"/>
  <c r="GK7" i="55"/>
  <c r="FH8" i="55"/>
  <c r="FI8" i="55" s="1"/>
  <c r="FG9" i="55"/>
  <c r="CE5" i="55"/>
  <c r="CE6" i="55" s="1"/>
  <c r="CE7" i="55" s="1"/>
  <c r="FO5" i="55"/>
  <c r="FO6" i="55" s="1"/>
  <c r="IY5" i="55"/>
  <c r="IY6" i="55" s="1"/>
  <c r="MI5" i="55"/>
  <c r="MI6" i="55" s="1"/>
  <c r="MI7" i="55" s="1"/>
  <c r="HR6" i="55"/>
  <c r="HR7" i="55" s="1"/>
  <c r="HR8" i="55" s="1"/>
  <c r="BH7" i="55"/>
  <c r="BI7" i="55" s="1"/>
  <c r="BF7" i="55"/>
  <c r="FR10" i="55"/>
  <c r="FS9" i="55"/>
  <c r="FT9" i="55" s="1"/>
  <c r="EE8" i="55"/>
  <c r="EG8" i="55"/>
  <c r="LE9" i="55"/>
  <c r="LF8" i="55"/>
  <c r="LG8" i="55" s="1"/>
  <c r="JG8" i="55"/>
  <c r="JJ8" i="55"/>
  <c r="JI8" i="55"/>
  <c r="IF9" i="55"/>
  <c r="IG8" i="55"/>
  <c r="IH8" i="55" s="1"/>
  <c r="HO8" i="55"/>
  <c r="HQ8" i="55"/>
  <c r="ER7" i="55"/>
  <c r="EP7" i="55"/>
  <c r="BQ7" i="55"/>
  <c r="BS7" i="55"/>
  <c r="BT7" i="55" s="1"/>
  <c r="IV7" i="55"/>
  <c r="IX7" i="55"/>
  <c r="KC7" i="55"/>
  <c r="KE7" i="55"/>
  <c r="KF7" i="55" s="1"/>
  <c r="GZ8" i="55"/>
  <c r="HA8" i="55" s="1"/>
  <c r="GY9" i="55"/>
  <c r="CZ7" i="55"/>
  <c r="CX7" i="55"/>
  <c r="DW5" i="55"/>
  <c r="DW6" i="55" s="1"/>
  <c r="DW7" i="55" s="1"/>
  <c r="KQ5" i="55"/>
  <c r="KQ6" i="55" s="1"/>
  <c r="OV7" i="55"/>
  <c r="OW7" i="55" s="1"/>
  <c r="OT7" i="55"/>
  <c r="JN8" i="55"/>
  <c r="JO8" i="55" s="1"/>
  <c r="JM9" i="55"/>
  <c r="AB6" i="55"/>
  <c r="DT7" i="55"/>
  <c r="DV7" i="55"/>
  <c r="HK9" i="55"/>
  <c r="HL9" i="55" s="1"/>
  <c r="HJ10" i="55"/>
  <c r="MF7" i="55"/>
  <c r="MH7" i="55"/>
  <c r="OA5" i="55"/>
  <c r="OA6" i="55" s="1"/>
  <c r="FZ6" i="55"/>
  <c r="FZ7" i="55" s="1"/>
  <c r="FZ8" i="55" s="1"/>
  <c r="PV10" i="55"/>
  <c r="PW9" i="55"/>
  <c r="PX9" i="55" s="1"/>
  <c r="BL9" i="55"/>
  <c r="BM8" i="55"/>
  <c r="BN8" i="55" s="1"/>
  <c r="NT8" i="55"/>
  <c r="NU8" i="55" s="1"/>
  <c r="NS9" i="55"/>
  <c r="IQ9" i="55"/>
  <c r="IR8" i="55"/>
  <c r="IS8" i="55" s="1"/>
  <c r="DI7" i="55"/>
  <c r="DK7" i="55"/>
  <c r="DL7" i="55"/>
  <c r="JX9" i="55"/>
  <c r="JY8" i="55"/>
  <c r="JZ8" i="55" s="1"/>
  <c r="I9" i="55"/>
  <c r="J8" i="55"/>
  <c r="K8" i="55" s="1"/>
  <c r="GD8" i="55"/>
  <c r="GE8" i="55" s="1"/>
  <c r="GC9" i="55"/>
  <c r="FL7" i="55"/>
  <c r="FN7" i="55"/>
  <c r="FO7" i="55" s="1"/>
  <c r="BA9" i="55"/>
  <c r="BB8" i="55"/>
  <c r="BC8" i="55" s="1"/>
  <c r="IB7" i="55"/>
  <c r="IC7" i="55" s="1"/>
  <c r="HZ7" i="55"/>
  <c r="FW8" i="55"/>
  <c r="FY8" i="55"/>
  <c r="KU9" i="55"/>
  <c r="KV9" i="55" s="1"/>
  <c r="KT10" i="55"/>
  <c r="OZ9" i="55"/>
  <c r="PA8" i="55"/>
  <c r="PB8" i="55" s="1"/>
  <c r="PL8" i="55"/>
  <c r="PM8" i="55" s="1"/>
  <c r="PK9" i="55"/>
  <c r="AF8" i="55"/>
  <c r="AG8" i="55" s="1"/>
  <c r="AE9" i="55"/>
  <c r="IM7" i="55"/>
  <c r="IN7" i="55" s="1"/>
  <c r="IK7" i="55"/>
  <c r="OE9" i="54"/>
  <c r="OF9" i="54" s="1"/>
  <c r="OD10" i="54"/>
  <c r="FS9" i="54"/>
  <c r="FT9" i="54" s="1"/>
  <c r="FR10" i="54"/>
  <c r="LL7" i="54"/>
  <c r="LJ7" i="54"/>
  <c r="AM5" i="54"/>
  <c r="Y7" i="54"/>
  <c r="NH9" i="54"/>
  <c r="NI8" i="54"/>
  <c r="NJ8" i="54" s="1"/>
  <c r="GY9" i="54"/>
  <c r="GZ8" i="54"/>
  <c r="HA8" i="54" s="1"/>
  <c r="FA7" i="54"/>
  <c r="FC7" i="54"/>
  <c r="O7" i="54"/>
  <c r="N7" i="54"/>
  <c r="ER7" i="54"/>
  <c r="EP7" i="54"/>
  <c r="QA8" i="54"/>
  <c r="QC8" i="54"/>
  <c r="EA9" i="54"/>
  <c r="EB9" i="54" s="1"/>
  <c r="DZ10" i="54"/>
  <c r="JT7" i="54"/>
  <c r="JU7" i="54"/>
  <c r="JR7" i="54"/>
  <c r="AB6" i="54"/>
  <c r="AA7" i="54" s="1"/>
  <c r="AU8" i="54"/>
  <c r="AW8" i="54"/>
  <c r="OI8" i="54"/>
  <c r="OK8" i="54"/>
  <c r="CB7" i="54"/>
  <c r="CD7" i="54"/>
  <c r="FD6" i="54"/>
  <c r="FD7" i="54" s="1"/>
  <c r="FW8" i="54"/>
  <c r="FY8" i="54"/>
  <c r="FZ8" i="54" s="1"/>
  <c r="KQ5" i="54"/>
  <c r="KQ6" i="54" s="1"/>
  <c r="LE9" i="54"/>
  <c r="LF8" i="54"/>
  <c r="LG8" i="54" s="1"/>
  <c r="DD9" i="54"/>
  <c r="DE8" i="54"/>
  <c r="DF8" i="54" s="1"/>
  <c r="KC7" i="54"/>
  <c r="KE7" i="54"/>
  <c r="AJ6" i="54"/>
  <c r="AJ7" i="54" s="1"/>
  <c r="AL6" i="54"/>
  <c r="AK6" i="54"/>
  <c r="AK7" i="54" s="1"/>
  <c r="AK8" i="54" s="1"/>
  <c r="AK9" i="54" s="1"/>
  <c r="AK10" i="54" s="1"/>
  <c r="AK11" i="54" s="1"/>
  <c r="AK12" i="54" s="1"/>
  <c r="AK13" i="54" s="1"/>
  <c r="AK15" i="54" s="1"/>
  <c r="AK16" i="54" s="1"/>
  <c r="AK17" i="54" s="1"/>
  <c r="AK18" i="54" s="1"/>
  <c r="AK19" i="54" s="1"/>
  <c r="AK20" i="54" s="1"/>
  <c r="AK21" i="54" s="1"/>
  <c r="AK22" i="54" s="1"/>
  <c r="AK23" i="54" s="1"/>
  <c r="AK25" i="54" s="1"/>
  <c r="AK26" i="54" s="1"/>
  <c r="AK27" i="54" s="1"/>
  <c r="AK28" i="54" s="1"/>
  <c r="AK29" i="54" s="1"/>
  <c r="AK30" i="54" s="1"/>
  <c r="AK31" i="54" s="1"/>
  <c r="AK32" i="54" s="1"/>
  <c r="AK33" i="54" s="1"/>
  <c r="AK34" i="54" s="1"/>
  <c r="AK35" i="54" s="1"/>
  <c r="AK36" i="54" s="1"/>
  <c r="AK37" i="54" s="1"/>
  <c r="AK38" i="54" s="1"/>
  <c r="AK39" i="54" s="1"/>
  <c r="AK40" i="54" s="1"/>
  <c r="AK41" i="54" s="1"/>
  <c r="AK42" i="54" s="1"/>
  <c r="HD7" i="54"/>
  <c r="HF7" i="54"/>
  <c r="NX7" i="54"/>
  <c r="NZ7" i="54"/>
  <c r="OA7" i="54" s="1"/>
  <c r="MB8" i="54"/>
  <c r="MC8" i="54" s="1"/>
  <c r="MA9" i="54"/>
  <c r="EV9" i="54"/>
  <c r="EW8" i="54"/>
  <c r="EX8" i="54" s="1"/>
  <c r="LW7" i="54"/>
  <c r="LX7" i="54" s="1"/>
  <c r="LU7" i="54"/>
  <c r="FO5" i="54"/>
  <c r="FO6" i="54" s="1"/>
  <c r="BH7" i="54"/>
  <c r="BI7" i="54" s="1"/>
  <c r="BF7" i="54"/>
  <c r="I9" i="54"/>
  <c r="J8" i="54"/>
  <c r="K8" i="54" s="1"/>
  <c r="MW9" i="54"/>
  <c r="MX8" i="54"/>
  <c r="MY8" i="54" s="1"/>
  <c r="EK9" i="54"/>
  <c r="EL8" i="54"/>
  <c r="EM8" i="54" s="1"/>
  <c r="KU9" i="54"/>
  <c r="KV9" i="54" s="1"/>
  <c r="KT10" i="54"/>
  <c r="NE6" i="54"/>
  <c r="JC9" i="54"/>
  <c r="JD9" i="54" s="1"/>
  <c r="JB10" i="54"/>
  <c r="EE8" i="54"/>
  <c r="EG8" i="54"/>
  <c r="EH8" i="54" s="1"/>
  <c r="JM9" i="54"/>
  <c r="JN8" i="54"/>
  <c r="JO8" i="54" s="1"/>
  <c r="HG5" i="54"/>
  <c r="HG6" i="54" s="1"/>
  <c r="AQ9" i="54"/>
  <c r="AR9" i="54" s="1"/>
  <c r="AP10" i="54"/>
  <c r="BX8" i="54"/>
  <c r="BY8" i="54" s="1"/>
  <c r="BW9" i="54"/>
  <c r="GS7" i="54"/>
  <c r="GU7" i="54"/>
  <c r="NT8" i="54"/>
  <c r="NU8" i="54" s="1"/>
  <c r="NS9" i="54"/>
  <c r="MF7" i="54"/>
  <c r="MH7" i="54"/>
  <c r="LP9" i="54"/>
  <c r="LQ8" i="54"/>
  <c r="LR8" i="54" s="1"/>
  <c r="ND7" i="54"/>
  <c r="NB7" i="54"/>
  <c r="PL8" i="54"/>
  <c r="PM8" i="54" s="1"/>
  <c r="PK9" i="54"/>
  <c r="CM8" i="54"/>
  <c r="CO8" i="54"/>
  <c r="CP8" i="54" s="1"/>
  <c r="IY5" i="54"/>
  <c r="IY6" i="54" s="1"/>
  <c r="FL7" i="54"/>
  <c r="FN7" i="54"/>
  <c r="NP6" i="54"/>
  <c r="HK9" i="54"/>
  <c r="HL9" i="54" s="1"/>
  <c r="HJ10" i="54"/>
  <c r="IV7" i="54"/>
  <c r="IY7" i="54"/>
  <c r="IX7" i="54"/>
  <c r="MM9" i="54"/>
  <c r="MN9" i="54" s="1"/>
  <c r="ML10" i="54"/>
  <c r="DI7" i="54"/>
  <c r="DK7" i="54"/>
  <c r="DL7" i="54"/>
  <c r="JX9" i="54"/>
  <c r="JY8" i="54"/>
  <c r="JZ8" i="54" s="1"/>
  <c r="DO9" i="54"/>
  <c r="DP8" i="54"/>
  <c r="DQ8" i="54" s="1"/>
  <c r="KJ8" i="54"/>
  <c r="KK8" i="54" s="1"/>
  <c r="KI9" i="54"/>
  <c r="D9" i="54"/>
  <c r="E9" i="54" s="1"/>
  <c r="F8" i="54"/>
  <c r="BQ7" i="54"/>
  <c r="BS7" i="54"/>
  <c r="IF9" i="54"/>
  <c r="IG8" i="54"/>
  <c r="IH8" i="54" s="1"/>
  <c r="OZ9" i="54"/>
  <c r="PA8" i="54"/>
  <c r="PB8" i="54" s="1"/>
  <c r="BA9" i="54"/>
  <c r="BB8" i="54"/>
  <c r="BC8" i="54" s="1"/>
  <c r="OV7" i="54"/>
  <c r="OT7" i="54"/>
  <c r="GJ7" i="54"/>
  <c r="GH7" i="54"/>
  <c r="DW5" i="54"/>
  <c r="DW6" i="54" s="1"/>
  <c r="HZ7" i="54"/>
  <c r="IB7" i="54" s="1"/>
  <c r="KY8" i="54"/>
  <c r="LA8" i="54"/>
  <c r="LB8" i="54" s="1"/>
  <c r="GK6" i="54"/>
  <c r="JG8" i="54"/>
  <c r="JI8" i="54"/>
  <c r="JJ8" i="54" s="1"/>
  <c r="MI5" i="54"/>
  <c r="MI6" i="54" s="1"/>
  <c r="CZ7" i="54"/>
  <c r="CX7" i="54"/>
  <c r="DA7" i="54"/>
  <c r="HO8" i="54"/>
  <c r="HQ8" i="54"/>
  <c r="IR8" i="54"/>
  <c r="IS8" i="54" s="1"/>
  <c r="IQ9" i="54"/>
  <c r="MQ8" i="54"/>
  <c r="MS8" i="54"/>
  <c r="T9" i="54"/>
  <c r="U8" i="54"/>
  <c r="V8" i="54" s="1"/>
  <c r="GN9" i="54"/>
  <c r="GO8" i="54"/>
  <c r="GP8" i="54" s="1"/>
  <c r="NO7" i="54"/>
  <c r="NP7" i="54" s="1"/>
  <c r="NM7" i="54"/>
  <c r="DT7" i="54"/>
  <c r="DV7" i="54"/>
  <c r="KN7" i="54"/>
  <c r="KP7" i="54"/>
  <c r="KQ7" i="54" s="1"/>
  <c r="BL9" i="54"/>
  <c r="BM8" i="54"/>
  <c r="BN8" i="54" s="1"/>
  <c r="IM7" i="54"/>
  <c r="IN7" i="54" s="1"/>
  <c r="IK7" i="54"/>
  <c r="PE7" i="54"/>
  <c r="PG7" i="54"/>
  <c r="CE5" i="54"/>
  <c r="CE6" i="54" s="1"/>
  <c r="OA5" i="54"/>
  <c r="OA6" i="54" s="1"/>
  <c r="QD6" i="54"/>
  <c r="QD7" i="54" s="1"/>
  <c r="OO9" i="54"/>
  <c r="OP8" i="54"/>
  <c r="OQ8" i="54" s="1"/>
  <c r="GC9" i="54"/>
  <c r="GD8" i="54"/>
  <c r="GE8" i="54" s="1"/>
  <c r="PP7" i="54"/>
  <c r="PR7" i="54"/>
  <c r="HU9" i="54"/>
  <c r="HV8" i="54"/>
  <c r="HW8" i="54" s="1"/>
  <c r="AE9" i="54"/>
  <c r="AF8" i="54"/>
  <c r="AG8" i="54" s="1"/>
  <c r="CI9" i="54"/>
  <c r="CJ9" i="54" s="1"/>
  <c r="CH10" i="54"/>
  <c r="PW9" i="54"/>
  <c r="PX9" i="54" s="1"/>
  <c r="PV10" i="54"/>
  <c r="FH8" i="54"/>
  <c r="FI8" i="54" s="1"/>
  <c r="FG9" i="54"/>
  <c r="CS9" i="54"/>
  <c r="CT8" i="54"/>
  <c r="CU8" i="54" s="1"/>
  <c r="PS5" i="54"/>
  <c r="PS6" i="54" s="1"/>
  <c r="JJ7" i="53"/>
  <c r="FZ7" i="53"/>
  <c r="PP7" i="53"/>
  <c r="PR7" i="53"/>
  <c r="FW8" i="53"/>
  <c r="FY8" i="53"/>
  <c r="FZ8" i="53" s="1"/>
  <c r="OI8" i="53"/>
  <c r="OK8" i="53"/>
  <c r="OL8" i="53" s="1"/>
  <c r="N6" i="53"/>
  <c r="P6" i="53" s="1"/>
  <c r="Q6" i="53" s="1"/>
  <c r="NO7" i="53"/>
  <c r="NP7" i="53" s="1"/>
  <c r="NM7" i="53"/>
  <c r="HD7" i="53"/>
  <c r="HF7" i="53"/>
  <c r="IV7" i="53"/>
  <c r="IX7" i="53"/>
  <c r="IY7" i="53" s="1"/>
  <c r="IF9" i="53"/>
  <c r="IG8" i="53"/>
  <c r="IH8" i="53" s="1"/>
  <c r="MQ8" i="53"/>
  <c r="MS8" i="53"/>
  <c r="MT8" i="53" s="1"/>
  <c r="DT7" i="53"/>
  <c r="DV7" i="53"/>
  <c r="DL6" i="53"/>
  <c r="CE5" i="53"/>
  <c r="CE6" i="53" s="1"/>
  <c r="IY5" i="53"/>
  <c r="IY6" i="53" s="1"/>
  <c r="PS5" i="53"/>
  <c r="PS6" i="53" s="1"/>
  <c r="LW7" i="53"/>
  <c r="LX7" i="53" s="1"/>
  <c r="LU7" i="53"/>
  <c r="JB10" i="53"/>
  <c r="JC9" i="53"/>
  <c r="JD9" i="53" s="1"/>
  <c r="NS9" i="53"/>
  <c r="NT8" i="53"/>
  <c r="NU8" i="53" s="1"/>
  <c r="HU8" i="53"/>
  <c r="HV7" i="53"/>
  <c r="HW7" i="53" s="1"/>
  <c r="MA9" i="53"/>
  <c r="MB8" i="53"/>
  <c r="MC8" i="53" s="1"/>
  <c r="CH10" i="53"/>
  <c r="CI9" i="53"/>
  <c r="CJ9" i="53" s="1"/>
  <c r="CS8" i="53"/>
  <c r="CT7" i="53"/>
  <c r="CU7" i="53" s="1"/>
  <c r="JR6" i="53"/>
  <c r="JT6" i="53"/>
  <c r="JU6" i="53" s="1"/>
  <c r="GU7" i="53"/>
  <c r="GV7" i="53" s="1"/>
  <c r="GS7" i="53"/>
  <c r="AF8" i="53"/>
  <c r="AG8" i="53" s="1"/>
  <c r="AE9" i="53"/>
  <c r="FG9" i="53"/>
  <c r="FH8" i="53"/>
  <c r="FI8" i="53" s="1"/>
  <c r="KC7" i="53"/>
  <c r="KE7" i="53"/>
  <c r="KF7" i="53" s="1"/>
  <c r="AB6" i="53"/>
  <c r="PV10" i="53"/>
  <c r="PW9" i="53"/>
  <c r="PX9" i="53" s="1"/>
  <c r="DW5" i="53"/>
  <c r="DW6" i="53" s="1"/>
  <c r="KQ5" i="53"/>
  <c r="KQ6" i="53" s="1"/>
  <c r="PG7" i="53"/>
  <c r="PE7" i="53"/>
  <c r="BW9" i="53"/>
  <c r="BX8" i="53"/>
  <c r="BY8" i="53" s="1"/>
  <c r="KI9" i="53"/>
  <c r="KJ8" i="53"/>
  <c r="KK8" i="53" s="1"/>
  <c r="LJ6" i="53"/>
  <c r="LL6" i="53"/>
  <c r="LM6" i="53" s="1"/>
  <c r="T9" i="53"/>
  <c r="U8" i="53"/>
  <c r="V8" i="53" s="1"/>
  <c r="BF6" i="53"/>
  <c r="BH6" i="53"/>
  <c r="GC8" i="53"/>
  <c r="GD7" i="53"/>
  <c r="GE7" i="53" s="1"/>
  <c r="KT10" i="53"/>
  <c r="KU9" i="53"/>
  <c r="KV9" i="53" s="1"/>
  <c r="BL9" i="53"/>
  <c r="BM8" i="53"/>
  <c r="BN8" i="53" s="1"/>
  <c r="LP9" i="53"/>
  <c r="LQ8" i="53"/>
  <c r="LR8" i="53" s="1"/>
  <c r="JG8" i="53"/>
  <c r="JI8" i="53"/>
  <c r="D9" i="53"/>
  <c r="E9" i="53" s="1"/>
  <c r="NX7" i="53"/>
  <c r="NZ7" i="53"/>
  <c r="HZ6" i="53"/>
  <c r="IB6" i="53"/>
  <c r="DZ10" i="53"/>
  <c r="EA9" i="53"/>
  <c r="EB9" i="53" s="1"/>
  <c r="DD9" i="53"/>
  <c r="DE8" i="53"/>
  <c r="DF8" i="53" s="1"/>
  <c r="HJ10" i="53"/>
  <c r="HK9" i="53"/>
  <c r="HL9" i="53" s="1"/>
  <c r="MF7" i="53"/>
  <c r="MH7" i="53"/>
  <c r="CM8" i="53"/>
  <c r="CO8" i="53"/>
  <c r="CP8" i="53" s="1"/>
  <c r="CX6" i="53"/>
  <c r="CZ6" i="53"/>
  <c r="DA6" i="53" s="1"/>
  <c r="JM8" i="53"/>
  <c r="JN7" i="53"/>
  <c r="JO7" i="53" s="1"/>
  <c r="GN9" i="53"/>
  <c r="GO8" i="53"/>
  <c r="GP8" i="53" s="1"/>
  <c r="AJ7" i="53"/>
  <c r="AL7" i="53"/>
  <c r="FL7" i="53"/>
  <c r="FN7" i="53"/>
  <c r="JX9" i="53"/>
  <c r="JY8" i="53"/>
  <c r="JZ8" i="53" s="1"/>
  <c r="AP10" i="53"/>
  <c r="AQ9" i="53"/>
  <c r="AR9" i="53" s="1"/>
  <c r="QA8" i="53"/>
  <c r="QC8" i="53"/>
  <c r="QD8" i="53" s="1"/>
  <c r="EV9" i="53"/>
  <c r="EW8" i="53"/>
  <c r="EX8" i="53" s="1"/>
  <c r="OZ9" i="53"/>
  <c r="PA8" i="53"/>
  <c r="PB8" i="53" s="1"/>
  <c r="CB7" i="53"/>
  <c r="CD7" i="53"/>
  <c r="KN7" i="53"/>
  <c r="KP7" i="53"/>
  <c r="KQ7" i="53" s="1"/>
  <c r="LE8" i="53"/>
  <c r="LF7" i="53"/>
  <c r="LG7" i="53" s="1"/>
  <c r="OT6" i="53"/>
  <c r="OV6" i="53"/>
  <c r="OW6" i="53" s="1"/>
  <c r="NB6" i="53"/>
  <c r="ND6" i="53"/>
  <c r="NE6" i="53" s="1"/>
  <c r="EP6" i="53"/>
  <c r="ER6" i="53"/>
  <c r="PK9" i="53"/>
  <c r="PL8" i="53"/>
  <c r="PM8" i="53" s="1"/>
  <c r="KY8" i="53"/>
  <c r="LB8" i="53"/>
  <c r="LA8" i="53"/>
  <c r="FR10" i="53"/>
  <c r="FS9" i="53"/>
  <c r="FT9" i="53" s="1"/>
  <c r="BQ7" i="53"/>
  <c r="BS7" i="53"/>
  <c r="FO5" i="53"/>
  <c r="FO6" i="53" s="1"/>
  <c r="MI5" i="53"/>
  <c r="MI6" i="53" s="1"/>
  <c r="Y7" i="53"/>
  <c r="AA7" i="53"/>
  <c r="BA8" i="53"/>
  <c r="BB7" i="53"/>
  <c r="BC7" i="53" s="1"/>
  <c r="OO8" i="53"/>
  <c r="OP7" i="53"/>
  <c r="OQ7" i="53" s="1"/>
  <c r="EE8" i="53"/>
  <c r="EG8" i="53"/>
  <c r="EH8" i="53" s="1"/>
  <c r="DK7" i="53"/>
  <c r="DI7" i="53"/>
  <c r="HO8" i="53"/>
  <c r="HQ8" i="53"/>
  <c r="HR8" i="53" s="1"/>
  <c r="OD10" i="53"/>
  <c r="OE9" i="53"/>
  <c r="OF9" i="53" s="1"/>
  <c r="I8" i="53"/>
  <c r="J7" i="53"/>
  <c r="K7" i="53" s="1"/>
  <c r="O7" i="53" s="1"/>
  <c r="GJ6" i="53"/>
  <c r="GK6" i="53" s="1"/>
  <c r="GH6" i="53"/>
  <c r="MW8" i="53"/>
  <c r="MX7" i="53"/>
  <c r="MY7" i="53" s="1"/>
  <c r="NH9" i="53"/>
  <c r="NI8" i="53"/>
  <c r="NJ8" i="53" s="1"/>
  <c r="GY9" i="53"/>
  <c r="GZ8" i="53"/>
  <c r="HA8" i="53" s="1"/>
  <c r="EK8" i="53"/>
  <c r="EL7" i="53"/>
  <c r="EM7" i="53" s="1"/>
  <c r="AU8" i="53"/>
  <c r="AW8" i="53"/>
  <c r="AX8" i="53" s="1"/>
  <c r="IQ9" i="53"/>
  <c r="IR8" i="53"/>
  <c r="IS8" i="53" s="1"/>
  <c r="FA7" i="53"/>
  <c r="FC7" i="53"/>
  <c r="FD7" i="53" s="1"/>
  <c r="AM5" i="53"/>
  <c r="AM6" i="53" s="1"/>
  <c r="HG5" i="53"/>
  <c r="HG6" i="53" s="1"/>
  <c r="HG7" i="53" s="1"/>
  <c r="OA5" i="53"/>
  <c r="OA6" i="53" s="1"/>
  <c r="IK7" i="53"/>
  <c r="IM7" i="53"/>
  <c r="IN7" i="53" s="1"/>
  <c r="ML10" i="53"/>
  <c r="MM9" i="53"/>
  <c r="MN9" i="53" s="1"/>
  <c r="DO9" i="53"/>
  <c r="DP8" i="53"/>
  <c r="DQ8" i="53" s="1"/>
  <c r="O8" i="55" l="1"/>
  <c r="FO7" i="53"/>
  <c r="BT7" i="53"/>
  <c r="MI7" i="53"/>
  <c r="AB7" i="53"/>
  <c r="DW7" i="53"/>
  <c r="PS7" i="53"/>
  <c r="F8" i="55"/>
  <c r="OA7" i="55"/>
  <c r="OA7" i="53"/>
  <c r="GK7" i="54"/>
  <c r="KF7" i="54"/>
  <c r="LM7" i="54"/>
  <c r="D9" i="55"/>
  <c r="E9" i="55" s="1"/>
  <c r="NP7" i="55"/>
  <c r="OL8" i="54"/>
  <c r="OW7" i="54"/>
  <c r="HG7" i="55"/>
  <c r="PH7" i="55"/>
  <c r="O8" i="54"/>
  <c r="P7" i="54"/>
  <c r="Q7" i="54" s="1"/>
  <c r="F8" i="53"/>
  <c r="AB7" i="55"/>
  <c r="HZ8" i="55"/>
  <c r="IB8" i="55"/>
  <c r="IC8" i="55" s="1"/>
  <c r="BW10" i="55"/>
  <c r="BX9" i="55"/>
  <c r="BY9" i="55" s="1"/>
  <c r="OV8" i="55"/>
  <c r="OW8" i="55" s="1"/>
  <c r="OT8" i="55"/>
  <c r="U9" i="55"/>
  <c r="V9" i="55" s="1"/>
  <c r="T10" i="55"/>
  <c r="KI10" i="55"/>
  <c r="KJ9" i="55"/>
  <c r="KK9" i="55" s="1"/>
  <c r="EL9" i="55"/>
  <c r="EM9" i="55" s="1"/>
  <c r="EK10" i="55"/>
  <c r="AW9" i="55"/>
  <c r="AX9" i="55" s="1"/>
  <c r="AU9" i="55"/>
  <c r="ML11" i="55"/>
  <c r="MM10" i="55"/>
  <c r="MN10" i="55" s="1"/>
  <c r="AE10" i="55"/>
  <c r="AF9" i="55"/>
  <c r="AG9" i="55" s="1"/>
  <c r="KY9" i="55"/>
  <c r="LA9" i="55"/>
  <c r="LB9" i="55" s="1"/>
  <c r="BB9" i="55"/>
  <c r="BC9" i="55" s="1"/>
  <c r="BA10" i="55"/>
  <c r="J9" i="55"/>
  <c r="K9" i="55" s="1"/>
  <c r="I10" i="55"/>
  <c r="NS10" i="55"/>
  <c r="NT9" i="55"/>
  <c r="NU9" i="55" s="1"/>
  <c r="QC9" i="55"/>
  <c r="QA9" i="55"/>
  <c r="HJ11" i="55"/>
  <c r="HK10" i="55"/>
  <c r="HL10" i="55" s="1"/>
  <c r="DA7" i="55"/>
  <c r="IY7" i="55"/>
  <c r="IF10" i="55"/>
  <c r="IG9" i="55"/>
  <c r="IH9" i="55" s="1"/>
  <c r="LM8" i="55"/>
  <c r="LJ8" i="55"/>
  <c r="LL8" i="55"/>
  <c r="EH8" i="55"/>
  <c r="FG10" i="55"/>
  <c r="FH9" i="55"/>
  <c r="FI9" i="55" s="1"/>
  <c r="P7" i="55"/>
  <c r="OL8" i="55"/>
  <c r="HV9" i="55"/>
  <c r="HW9" i="55" s="1"/>
  <c r="HU10" i="55"/>
  <c r="NO8" i="55"/>
  <c r="NM8" i="55"/>
  <c r="JB11" i="55"/>
  <c r="JC10" i="55"/>
  <c r="JD10" i="55" s="1"/>
  <c r="OP9" i="55"/>
  <c r="OQ9" i="55" s="1"/>
  <c r="OO10" i="55"/>
  <c r="CZ8" i="55"/>
  <c r="DA8" i="55" s="1"/>
  <c r="CX8" i="55"/>
  <c r="GU8" i="55"/>
  <c r="GV8" i="55" s="1"/>
  <c r="GS8" i="55"/>
  <c r="FC8" i="55"/>
  <c r="FD8" i="55" s="1"/>
  <c r="FA8" i="55"/>
  <c r="CH11" i="55"/>
  <c r="CI10" i="55"/>
  <c r="CJ10" i="55" s="1"/>
  <c r="OI9" i="55"/>
  <c r="OK9" i="55"/>
  <c r="OL9" i="55" s="1"/>
  <c r="AM7" i="55"/>
  <c r="AM8" i="55" s="1"/>
  <c r="MS9" i="55"/>
  <c r="MQ9" i="55"/>
  <c r="MT9" i="55"/>
  <c r="KT11" i="55"/>
  <c r="KU10" i="55"/>
  <c r="KV10" i="55" s="1"/>
  <c r="N8" i="55"/>
  <c r="IQ10" i="55"/>
  <c r="IR9" i="55"/>
  <c r="IS9" i="55" s="1"/>
  <c r="JT8" i="55"/>
  <c r="JU8" i="55" s="1"/>
  <c r="JR8" i="55"/>
  <c r="FR11" i="55"/>
  <c r="FS10" i="55"/>
  <c r="FT10" i="55" s="1"/>
  <c r="AJ8" i="55"/>
  <c r="AL8" i="55"/>
  <c r="PG8" i="55"/>
  <c r="PH8" i="55" s="1"/>
  <c r="PE8" i="55"/>
  <c r="GD9" i="55"/>
  <c r="GE9" i="55" s="1"/>
  <c r="GC10" i="55"/>
  <c r="KE8" i="55"/>
  <c r="KC8" i="55"/>
  <c r="NX8" i="55"/>
  <c r="NZ8" i="55"/>
  <c r="OA8" i="55" s="1"/>
  <c r="PV11" i="55"/>
  <c r="PW10" i="55"/>
  <c r="PX10" i="55" s="1"/>
  <c r="HO9" i="55"/>
  <c r="HQ9" i="55"/>
  <c r="ES7" i="55"/>
  <c r="LF9" i="55"/>
  <c r="LG9" i="55" s="1"/>
  <c r="LE10" i="55"/>
  <c r="FN8" i="55"/>
  <c r="FO8" i="55" s="1"/>
  <c r="FL8" i="55"/>
  <c r="MA10" i="55"/>
  <c r="MB9" i="55"/>
  <c r="MC9" i="55" s="1"/>
  <c r="DO10" i="55"/>
  <c r="DP9" i="55"/>
  <c r="DQ9" i="55" s="1"/>
  <c r="NH10" i="55"/>
  <c r="NI9" i="55"/>
  <c r="NJ9" i="55" s="1"/>
  <c r="D10" i="55"/>
  <c r="E10" i="55" s="1"/>
  <c r="LX7" i="55"/>
  <c r="JG9" i="55"/>
  <c r="JI9" i="55"/>
  <c r="DZ11" i="55"/>
  <c r="EA10" i="55"/>
  <c r="EB10" i="55" s="1"/>
  <c r="CT9" i="55"/>
  <c r="CU9" i="55" s="1"/>
  <c r="CS10" i="55"/>
  <c r="GN10" i="55"/>
  <c r="GO9" i="55"/>
  <c r="GP9" i="55" s="1"/>
  <c r="EV10" i="55"/>
  <c r="EW9" i="55"/>
  <c r="EX9" i="55" s="1"/>
  <c r="CM9" i="55"/>
  <c r="CO9" i="55"/>
  <c r="CP9" i="55" s="1"/>
  <c r="ND8" i="55"/>
  <c r="NB8" i="55"/>
  <c r="OD11" i="55"/>
  <c r="OE10" i="55"/>
  <c r="OF10" i="55" s="1"/>
  <c r="LW8" i="55"/>
  <c r="LU8" i="55"/>
  <c r="DK8" i="55"/>
  <c r="DL8" i="55"/>
  <c r="DI8" i="55"/>
  <c r="PP8" i="55"/>
  <c r="PR8" i="55"/>
  <c r="PS8" i="55" s="1"/>
  <c r="BI8" i="55"/>
  <c r="BF8" i="55"/>
  <c r="BH8" i="55"/>
  <c r="BL10" i="55"/>
  <c r="BM9" i="55"/>
  <c r="BN9" i="55" s="1"/>
  <c r="HD8" i="55"/>
  <c r="HF8" i="55"/>
  <c r="IM8" i="55"/>
  <c r="IN8" i="55" s="1"/>
  <c r="IK8" i="55"/>
  <c r="PK10" i="55"/>
  <c r="PL9" i="55"/>
  <c r="PM9" i="55" s="1"/>
  <c r="OZ10" i="55"/>
  <c r="PA9" i="55"/>
  <c r="PB9" i="55" s="1"/>
  <c r="GJ8" i="55"/>
  <c r="GH8" i="55"/>
  <c r="JX10" i="55"/>
  <c r="JY9" i="55"/>
  <c r="JZ9" i="55" s="1"/>
  <c r="IX8" i="55"/>
  <c r="IV8" i="55"/>
  <c r="BS8" i="55"/>
  <c r="BT8" i="55"/>
  <c r="BQ8" i="55"/>
  <c r="JN9" i="55"/>
  <c r="JO9" i="55" s="1"/>
  <c r="JM10" i="55"/>
  <c r="GY10" i="55"/>
  <c r="GZ9" i="55"/>
  <c r="HA9" i="55" s="1"/>
  <c r="FW9" i="55"/>
  <c r="FY9" i="55"/>
  <c r="FZ9" i="55" s="1"/>
  <c r="MF8" i="55"/>
  <c r="MH8" i="55"/>
  <c r="MI8" i="55" s="1"/>
  <c r="DT8" i="55"/>
  <c r="DV8" i="55"/>
  <c r="DW8" i="55"/>
  <c r="CD8" i="55"/>
  <c r="CB8" i="55"/>
  <c r="CE8" i="55"/>
  <c r="EE9" i="55"/>
  <c r="EG9" i="55"/>
  <c r="AA8" i="55"/>
  <c r="AB8" i="55"/>
  <c r="Y8" i="55"/>
  <c r="KP8" i="55"/>
  <c r="KN8" i="55"/>
  <c r="KQ8" i="55"/>
  <c r="EP8" i="55"/>
  <c r="ER8" i="55"/>
  <c r="MX9" i="55"/>
  <c r="MY9" i="55" s="1"/>
  <c r="MW10" i="55"/>
  <c r="AP11" i="55"/>
  <c r="AQ10" i="55"/>
  <c r="AR10" i="55" s="1"/>
  <c r="LP10" i="55"/>
  <c r="LQ9" i="55"/>
  <c r="LR9" i="55" s="1"/>
  <c r="DD10" i="55"/>
  <c r="DE9" i="55"/>
  <c r="DF9" i="55" s="1"/>
  <c r="AB7" i="54"/>
  <c r="HG7" i="54"/>
  <c r="CE7" i="54"/>
  <c r="DD10" i="54"/>
  <c r="DE9" i="54"/>
  <c r="DF9" i="54" s="1"/>
  <c r="EE9" i="54"/>
  <c r="EG9" i="54"/>
  <c r="EH9" i="54" s="1"/>
  <c r="FW9" i="54"/>
  <c r="FY9" i="54"/>
  <c r="FG10" i="54"/>
  <c r="FH9" i="54"/>
  <c r="FI9" i="54" s="1"/>
  <c r="QA9" i="54"/>
  <c r="QC9" i="54"/>
  <c r="AE10" i="54"/>
  <c r="AF9" i="54"/>
  <c r="AG9" i="54" s="1"/>
  <c r="PS7" i="54"/>
  <c r="GD9" i="54"/>
  <c r="GE9" i="54" s="1"/>
  <c r="GC10" i="54"/>
  <c r="DW7" i="54"/>
  <c r="T10" i="54"/>
  <c r="U9" i="54"/>
  <c r="V9" i="54" s="1"/>
  <c r="IV8" i="54"/>
  <c r="IY8" i="54"/>
  <c r="IX8" i="54"/>
  <c r="BH8" i="54"/>
  <c r="BF8" i="54"/>
  <c r="OZ10" i="54"/>
  <c r="PA9" i="54"/>
  <c r="PB9" i="54" s="1"/>
  <c r="BT7" i="54"/>
  <c r="BT8" i="54" s="1"/>
  <c r="D10" i="54"/>
  <c r="E10" i="54" s="1"/>
  <c r="F9" i="54"/>
  <c r="DO10" i="54"/>
  <c r="DP9" i="54"/>
  <c r="DQ9" i="54" s="1"/>
  <c r="MQ9" i="54"/>
  <c r="MS9" i="54"/>
  <c r="PK10" i="54"/>
  <c r="PL9" i="54"/>
  <c r="PM9" i="54" s="1"/>
  <c r="MI7" i="54"/>
  <c r="BW10" i="54"/>
  <c r="BX9" i="54"/>
  <c r="BY9" i="54" s="1"/>
  <c r="JB11" i="54"/>
  <c r="JC10" i="54"/>
  <c r="JD10" i="54" s="1"/>
  <c r="KT11" i="54"/>
  <c r="KU10" i="54"/>
  <c r="KV10" i="54" s="1"/>
  <c r="ND8" i="54"/>
  <c r="NB8" i="54"/>
  <c r="MF8" i="54"/>
  <c r="MH8" i="54"/>
  <c r="LL8" i="54"/>
  <c r="LM8" i="54" s="1"/>
  <c r="LJ8" i="54"/>
  <c r="AX8" i="54"/>
  <c r="NO8" i="54"/>
  <c r="NP8" i="54" s="1"/>
  <c r="NM8" i="54"/>
  <c r="PV11" i="54"/>
  <c r="PW10" i="54"/>
  <c r="PX10" i="54" s="1"/>
  <c r="GK8" i="54"/>
  <c r="GH8" i="54"/>
  <c r="GJ8" i="54"/>
  <c r="PG8" i="54"/>
  <c r="PE8" i="54"/>
  <c r="ML11" i="54"/>
  <c r="MM10" i="54"/>
  <c r="MN10" i="54" s="1"/>
  <c r="JN9" i="54"/>
  <c r="JO9" i="54" s="1"/>
  <c r="JM10" i="54"/>
  <c r="EL9" i="54"/>
  <c r="EM9" i="54" s="1"/>
  <c r="EK10" i="54"/>
  <c r="FN8" i="54"/>
  <c r="FL8" i="54"/>
  <c r="CH11" i="54"/>
  <c r="CI10" i="54"/>
  <c r="CJ10" i="54" s="1"/>
  <c r="HZ8" i="54"/>
  <c r="OV8" i="54"/>
  <c r="OW8" i="54" s="1"/>
  <c r="OT8" i="54"/>
  <c r="PH7" i="54"/>
  <c r="GU8" i="54"/>
  <c r="GS8" i="54"/>
  <c r="MT8" i="54"/>
  <c r="MT9" i="54" s="1"/>
  <c r="BB9" i="54"/>
  <c r="BC9" i="54" s="1"/>
  <c r="BA10" i="54"/>
  <c r="IM8" i="54"/>
  <c r="IK8" i="54"/>
  <c r="KI10" i="54"/>
  <c r="KJ9" i="54"/>
  <c r="KK9" i="54" s="1"/>
  <c r="KE8" i="54"/>
  <c r="KC8" i="54"/>
  <c r="HJ11" i="54"/>
  <c r="HK10" i="54"/>
  <c r="HL10" i="54" s="1"/>
  <c r="FO7" i="54"/>
  <c r="FO8" i="54" s="1"/>
  <c r="PP8" i="54"/>
  <c r="PR8" i="54"/>
  <c r="PS8" i="54" s="1"/>
  <c r="LW8" i="54"/>
  <c r="LU8" i="54"/>
  <c r="GV7" i="54"/>
  <c r="GV8" i="54" s="1"/>
  <c r="CB8" i="54"/>
  <c r="CD8" i="54"/>
  <c r="JG9" i="54"/>
  <c r="JI9" i="54"/>
  <c r="JJ9" i="54" s="1"/>
  <c r="KY9" i="54"/>
  <c r="LA9" i="54"/>
  <c r="LB9" i="54"/>
  <c r="MX9" i="54"/>
  <c r="MY9" i="54" s="1"/>
  <c r="MW10" i="54"/>
  <c r="FC8" i="54"/>
  <c r="FD8" i="54"/>
  <c r="FA8" i="54"/>
  <c r="LF9" i="54"/>
  <c r="LG9" i="54" s="1"/>
  <c r="LE10" i="54"/>
  <c r="NH10" i="54"/>
  <c r="NI9" i="54"/>
  <c r="NJ9" i="54" s="1"/>
  <c r="OD11" i="54"/>
  <c r="OE10" i="54"/>
  <c r="OF10" i="54" s="1"/>
  <c r="CT9" i="54"/>
  <c r="CU9" i="54" s="1"/>
  <c r="CS10" i="54"/>
  <c r="AJ8" i="54"/>
  <c r="BL10" i="54"/>
  <c r="BM9" i="54"/>
  <c r="BN9" i="54" s="1"/>
  <c r="AA8" i="54"/>
  <c r="AB8" i="54" s="1"/>
  <c r="Y8" i="54"/>
  <c r="IQ10" i="54"/>
  <c r="IR9" i="54"/>
  <c r="IS9" i="54" s="1"/>
  <c r="DV8" i="54"/>
  <c r="DT8" i="54"/>
  <c r="NX8" i="54"/>
  <c r="NZ8" i="54"/>
  <c r="OA8" i="54" s="1"/>
  <c r="AU9" i="54"/>
  <c r="AW9" i="54"/>
  <c r="AX9" i="54"/>
  <c r="J9" i="54"/>
  <c r="K9" i="54" s="1"/>
  <c r="I10" i="54"/>
  <c r="MA10" i="54"/>
  <c r="MB9" i="54"/>
  <c r="MC9" i="54" s="1"/>
  <c r="GY10" i="54"/>
  <c r="GZ9" i="54"/>
  <c r="HA9" i="54" s="1"/>
  <c r="CX8" i="54"/>
  <c r="CZ8" i="54"/>
  <c r="CM9" i="54"/>
  <c r="CO9" i="54"/>
  <c r="CP9" i="54" s="1"/>
  <c r="HV9" i="54"/>
  <c r="HW9" i="54" s="1"/>
  <c r="HU10" i="54"/>
  <c r="OP9" i="54"/>
  <c r="OQ9" i="54" s="1"/>
  <c r="OO10" i="54"/>
  <c r="BS8" i="54"/>
  <c r="BQ8" i="54"/>
  <c r="GN10" i="54"/>
  <c r="GO9" i="54"/>
  <c r="GP9" i="54" s="1"/>
  <c r="HR8" i="54"/>
  <c r="IC7" i="54"/>
  <c r="IF10" i="54"/>
  <c r="IG9" i="54"/>
  <c r="IH9" i="54" s="1"/>
  <c r="KN8" i="54"/>
  <c r="KP8" i="54"/>
  <c r="JX10" i="54"/>
  <c r="JY9" i="54"/>
  <c r="JZ9" i="54" s="1"/>
  <c r="HO9" i="54"/>
  <c r="HQ9" i="54"/>
  <c r="HR9" i="54" s="1"/>
  <c r="NE7" i="54"/>
  <c r="LP10" i="54"/>
  <c r="LQ9" i="54"/>
  <c r="LR9" i="54" s="1"/>
  <c r="NS10" i="54"/>
  <c r="NT9" i="54"/>
  <c r="NU9" i="54" s="1"/>
  <c r="AP11" i="54"/>
  <c r="AQ10" i="54"/>
  <c r="AR10" i="54" s="1"/>
  <c r="JU8" i="54"/>
  <c r="JT8" i="54"/>
  <c r="JR8" i="54"/>
  <c r="ER8" i="54"/>
  <c r="ES8" i="54" s="1"/>
  <c r="EP8" i="54"/>
  <c r="N8" i="54"/>
  <c r="EV10" i="54"/>
  <c r="EW9" i="54"/>
  <c r="EX9" i="54" s="1"/>
  <c r="AM6" i="54"/>
  <c r="AL7" i="54" s="1"/>
  <c r="DK8" i="54"/>
  <c r="DL8" i="54"/>
  <c r="DI8" i="54"/>
  <c r="DZ11" i="54"/>
  <c r="EA10" i="54"/>
  <c r="EB10" i="54" s="1"/>
  <c r="QD8" i="54"/>
  <c r="QD9" i="54" s="1"/>
  <c r="HF8" i="54"/>
  <c r="HD8" i="54"/>
  <c r="FR11" i="54"/>
  <c r="FS10" i="54"/>
  <c r="FT10" i="54" s="1"/>
  <c r="OI9" i="54"/>
  <c r="OK9" i="54"/>
  <c r="AM7" i="53"/>
  <c r="AL8" i="53" s="1"/>
  <c r="AM8" i="53" s="1"/>
  <c r="ER7" i="53"/>
  <c r="EP7" i="53"/>
  <c r="J8" i="53"/>
  <c r="K8" i="53" s="1"/>
  <c r="O8" i="53" s="1"/>
  <c r="I9" i="53"/>
  <c r="OV7" i="53"/>
  <c r="OW7" i="53" s="1"/>
  <c r="OT7" i="53"/>
  <c r="PP8" i="53"/>
  <c r="PR8" i="53"/>
  <c r="KE8" i="53"/>
  <c r="KF8" i="53"/>
  <c r="KC8" i="53"/>
  <c r="LQ9" i="53"/>
  <c r="LR9" i="53" s="1"/>
  <c r="LP10" i="53"/>
  <c r="FL8" i="53"/>
  <c r="FN8" i="53"/>
  <c r="CZ7" i="53"/>
  <c r="DA7" i="53" s="1"/>
  <c r="CX7" i="53"/>
  <c r="HU9" i="53"/>
  <c r="HV8" i="53"/>
  <c r="HW8" i="53" s="1"/>
  <c r="MS9" i="53"/>
  <c r="MT9" i="53" s="1"/>
  <c r="MQ9" i="53"/>
  <c r="EK9" i="53"/>
  <c r="EL8" i="53"/>
  <c r="EM8" i="53" s="1"/>
  <c r="NI9" i="53"/>
  <c r="NJ9" i="53" s="1"/>
  <c r="NH10" i="53"/>
  <c r="OK9" i="53"/>
  <c r="OI9" i="53"/>
  <c r="OL9" i="53"/>
  <c r="OO9" i="53"/>
  <c r="OP8" i="53"/>
  <c r="OQ8" i="53" s="1"/>
  <c r="PK10" i="53"/>
  <c r="PL9" i="53"/>
  <c r="PM9" i="53" s="1"/>
  <c r="CE7" i="53"/>
  <c r="FC8" i="53"/>
  <c r="FD8" i="53" s="1"/>
  <c r="FA8" i="53"/>
  <c r="JY9" i="53"/>
  <c r="JZ9" i="53" s="1"/>
  <c r="JX10" i="53"/>
  <c r="GO9" i="53"/>
  <c r="GP9" i="53" s="1"/>
  <c r="GN10" i="53"/>
  <c r="HQ9" i="53"/>
  <c r="HR9" i="53" s="1"/>
  <c r="HO9" i="53"/>
  <c r="EG9" i="53"/>
  <c r="EE9" i="53"/>
  <c r="EH9" i="53"/>
  <c r="JJ8" i="53"/>
  <c r="BS8" i="53"/>
  <c r="BQ8" i="53"/>
  <c r="GJ7" i="53"/>
  <c r="GK7" i="53"/>
  <c r="GH7" i="53"/>
  <c r="CB8" i="53"/>
  <c r="CD8" i="53"/>
  <c r="FG10" i="53"/>
  <c r="FH9" i="53"/>
  <c r="FI9" i="53" s="1"/>
  <c r="CS9" i="53"/>
  <c r="CT8" i="53"/>
  <c r="CU8" i="53" s="1"/>
  <c r="MA10" i="53"/>
  <c r="MB9" i="53"/>
  <c r="MC9" i="53" s="1"/>
  <c r="NZ8" i="53"/>
  <c r="OA8" i="53" s="1"/>
  <c r="NX8" i="53"/>
  <c r="IM8" i="53"/>
  <c r="IN8" i="53" s="1"/>
  <c r="IK8" i="53"/>
  <c r="NO8" i="53"/>
  <c r="NP8" i="53" s="1"/>
  <c r="NM8" i="53"/>
  <c r="FR11" i="53"/>
  <c r="FS10" i="53"/>
  <c r="FT10" i="53" s="1"/>
  <c r="PA9" i="53"/>
  <c r="PB9" i="53" s="1"/>
  <c r="OZ10" i="53"/>
  <c r="DE9" i="53"/>
  <c r="DF9" i="53" s="1"/>
  <c r="DD10" i="53"/>
  <c r="KT11" i="53"/>
  <c r="KU10" i="53"/>
  <c r="KV10" i="53" s="1"/>
  <c r="ML11" i="53"/>
  <c r="MM10" i="53"/>
  <c r="MN10" i="53" s="1"/>
  <c r="HF8" i="53"/>
  <c r="HG8" i="53" s="1"/>
  <c r="HD8" i="53"/>
  <c r="ND7" i="53"/>
  <c r="NE7" i="53" s="1"/>
  <c r="NB7" i="53"/>
  <c r="OD11" i="53"/>
  <c r="OE10" i="53"/>
  <c r="OF10" i="53" s="1"/>
  <c r="DL7" i="53"/>
  <c r="BH7" i="53"/>
  <c r="BF7" i="53"/>
  <c r="EW9" i="53"/>
  <c r="EX9" i="53" s="1"/>
  <c r="EV10" i="53"/>
  <c r="AW9" i="53"/>
  <c r="AX9" i="53" s="1"/>
  <c r="AU9" i="53"/>
  <c r="JT7" i="53"/>
  <c r="JU7" i="53" s="1"/>
  <c r="JR7" i="53"/>
  <c r="HJ11" i="53"/>
  <c r="HK10" i="53"/>
  <c r="HL10" i="53" s="1"/>
  <c r="DZ11" i="53"/>
  <c r="EA10" i="53"/>
  <c r="EB10" i="53" s="1"/>
  <c r="BM9" i="53"/>
  <c r="BN9" i="53" s="1"/>
  <c r="BL10" i="53"/>
  <c r="GC9" i="53"/>
  <c r="GD8" i="53"/>
  <c r="GE8" i="53" s="1"/>
  <c r="AA8" i="53"/>
  <c r="AB8" i="53" s="1"/>
  <c r="Y8" i="53"/>
  <c r="BW10" i="53"/>
  <c r="BX9" i="53"/>
  <c r="BY9" i="53" s="1"/>
  <c r="QC9" i="53"/>
  <c r="QD9" i="53" s="1"/>
  <c r="QA9" i="53"/>
  <c r="AE10" i="53"/>
  <c r="AF9" i="53"/>
  <c r="AG9" i="53" s="1"/>
  <c r="CO9" i="53"/>
  <c r="CP9" i="53" s="1"/>
  <c r="CM9" i="53"/>
  <c r="NS10" i="53"/>
  <c r="NT9" i="53"/>
  <c r="NU9" i="53" s="1"/>
  <c r="IG9" i="53"/>
  <c r="IH9" i="53" s="1"/>
  <c r="IF10" i="53"/>
  <c r="DO10" i="53"/>
  <c r="DP9" i="53"/>
  <c r="DQ9" i="53" s="1"/>
  <c r="IQ10" i="53"/>
  <c r="IR9" i="53"/>
  <c r="IS9" i="53" s="1"/>
  <c r="LE9" i="53"/>
  <c r="LF8" i="53"/>
  <c r="LG8" i="53" s="1"/>
  <c r="GU8" i="53"/>
  <c r="GS8" i="53"/>
  <c r="KI10" i="53"/>
  <c r="KJ9" i="53"/>
  <c r="KK9" i="53" s="1"/>
  <c r="MH8" i="53"/>
  <c r="MI8" i="53" s="1"/>
  <c r="MF8" i="53"/>
  <c r="JB11" i="53"/>
  <c r="JC10" i="53"/>
  <c r="JD10" i="53" s="1"/>
  <c r="DT8" i="53"/>
  <c r="DV8" i="53"/>
  <c r="IV8" i="53"/>
  <c r="IX8" i="53"/>
  <c r="IY8" i="53" s="1"/>
  <c r="GY10" i="53"/>
  <c r="GZ9" i="53"/>
  <c r="HA9" i="53" s="1"/>
  <c r="MW9" i="53"/>
  <c r="MX8" i="53"/>
  <c r="MY8" i="53" s="1"/>
  <c r="N7" i="53"/>
  <c r="P7" i="53" s="1"/>
  <c r="Q7" i="53" s="1"/>
  <c r="BA9" i="53"/>
  <c r="BB8" i="53"/>
  <c r="BC8" i="53" s="1"/>
  <c r="FY9" i="53"/>
  <c r="FW9" i="53"/>
  <c r="ES6" i="53"/>
  <c r="LL7" i="53"/>
  <c r="LM7" i="53" s="1"/>
  <c r="LJ7" i="53"/>
  <c r="PG8" i="53"/>
  <c r="PE8" i="53"/>
  <c r="AP11" i="53"/>
  <c r="AQ10" i="53"/>
  <c r="AR10" i="53" s="1"/>
  <c r="JM9" i="53"/>
  <c r="JN8" i="53"/>
  <c r="JO8" i="53" s="1"/>
  <c r="DK8" i="53"/>
  <c r="DL8" i="53" s="1"/>
  <c r="DI8" i="53"/>
  <c r="IC6" i="53"/>
  <c r="D10" i="53"/>
  <c r="E10" i="53" s="1"/>
  <c r="F9" i="53"/>
  <c r="LW8" i="53"/>
  <c r="LX8" i="53" s="1"/>
  <c r="LU8" i="53"/>
  <c r="LA9" i="53"/>
  <c r="LB9" i="53" s="1"/>
  <c r="KY9" i="53"/>
  <c r="BI6" i="53"/>
  <c r="T10" i="53"/>
  <c r="U9" i="53"/>
  <c r="V9" i="53" s="1"/>
  <c r="KN8" i="53"/>
  <c r="KP8" i="53"/>
  <c r="PH7" i="53"/>
  <c r="PV11" i="53"/>
  <c r="PW10" i="53"/>
  <c r="PX10" i="53" s="1"/>
  <c r="AJ8" i="53"/>
  <c r="CH11" i="53"/>
  <c r="CI10" i="53"/>
  <c r="CJ10" i="53" s="1"/>
  <c r="IB7" i="53"/>
  <c r="HZ7" i="53"/>
  <c r="JI9" i="53"/>
  <c r="JG9" i="53"/>
  <c r="O9" i="55" l="1"/>
  <c r="IB8" i="54"/>
  <c r="IC8" i="54" s="1"/>
  <c r="DW8" i="53"/>
  <c r="CE8" i="53"/>
  <c r="HG8" i="54"/>
  <c r="KQ8" i="54"/>
  <c r="DA8" i="54"/>
  <c r="DA9" i="54" s="1"/>
  <c r="PS8" i="53"/>
  <c r="DW8" i="54"/>
  <c r="DW9" i="54" s="1"/>
  <c r="NP8" i="55"/>
  <c r="NE8" i="54"/>
  <c r="ES7" i="53"/>
  <c r="BI8" i="54"/>
  <c r="JJ9" i="53"/>
  <c r="PH8" i="53"/>
  <c r="BI7" i="53"/>
  <c r="CE8" i="54"/>
  <c r="LX8" i="54"/>
  <c r="KF8" i="54"/>
  <c r="IN8" i="54"/>
  <c r="EH9" i="55"/>
  <c r="HG8" i="55"/>
  <c r="F9" i="55"/>
  <c r="O9" i="54"/>
  <c r="P8" i="54"/>
  <c r="Q8" i="54" s="1"/>
  <c r="NB9" i="55"/>
  <c r="ND9" i="55"/>
  <c r="EV11" i="55"/>
  <c r="EW10" i="55"/>
  <c r="EX10" i="55" s="1"/>
  <c r="DV9" i="55"/>
  <c r="DW9" i="55"/>
  <c r="DT9" i="55"/>
  <c r="LA10" i="55"/>
  <c r="LB10" i="55" s="1"/>
  <c r="KY10" i="55"/>
  <c r="HZ9" i="55"/>
  <c r="IB9" i="55"/>
  <c r="NZ9" i="55"/>
  <c r="OA9" i="55" s="1"/>
  <c r="NX9" i="55"/>
  <c r="KI11" i="55"/>
  <c r="KJ10" i="55"/>
  <c r="KK10" i="55" s="1"/>
  <c r="BW11" i="55"/>
  <c r="BX10" i="55"/>
  <c r="BY10" i="55" s="1"/>
  <c r="DL9" i="55"/>
  <c r="DI9" i="55"/>
  <c r="DK9" i="55"/>
  <c r="AW10" i="55"/>
  <c r="AX10" i="55" s="1"/>
  <c r="AU10" i="55"/>
  <c r="JN10" i="55"/>
  <c r="JO10" i="55" s="1"/>
  <c r="JM11" i="55"/>
  <c r="KE9" i="55"/>
  <c r="KC9" i="55"/>
  <c r="GK8" i="55"/>
  <c r="PK11" i="55"/>
  <c r="PL10" i="55"/>
  <c r="PM10" i="55" s="1"/>
  <c r="BL11" i="55"/>
  <c r="BM10" i="55"/>
  <c r="BN10" i="55" s="1"/>
  <c r="LX8" i="55"/>
  <c r="GU9" i="55"/>
  <c r="GV9" i="55" s="1"/>
  <c r="GS9" i="55"/>
  <c r="EG10" i="55"/>
  <c r="EH10" i="55" s="1"/>
  <c r="EE10" i="55"/>
  <c r="D11" i="55"/>
  <c r="E11" i="55" s="1"/>
  <c r="F10" i="55"/>
  <c r="DP10" i="55"/>
  <c r="DQ10" i="55" s="1"/>
  <c r="DO11" i="55"/>
  <c r="QC10" i="55"/>
  <c r="QD10" i="55" s="1"/>
  <c r="QA10" i="55"/>
  <c r="GD10" i="55"/>
  <c r="GE10" i="55" s="1"/>
  <c r="GC11" i="55"/>
  <c r="FY10" i="55"/>
  <c r="FZ10" i="55" s="1"/>
  <c r="FW10" i="55"/>
  <c r="KT12" i="55"/>
  <c r="KU11" i="55"/>
  <c r="KV11" i="55" s="1"/>
  <c r="CO10" i="55"/>
  <c r="CP10" i="55" s="1"/>
  <c r="CM10" i="55"/>
  <c r="OT9" i="55"/>
  <c r="OV9" i="55"/>
  <c r="IM9" i="55"/>
  <c r="IN9" i="55" s="1"/>
  <c r="IK9" i="55"/>
  <c r="QD9" i="55"/>
  <c r="NS11" i="55"/>
  <c r="NT10" i="55"/>
  <c r="NU10" i="55" s="1"/>
  <c r="BF9" i="55"/>
  <c r="BI9" i="55"/>
  <c r="BH9" i="55"/>
  <c r="AL9" i="55"/>
  <c r="AJ9" i="55"/>
  <c r="EK11" i="55"/>
  <c r="EL10" i="55"/>
  <c r="EM10" i="55" s="1"/>
  <c r="U10" i="55"/>
  <c r="V10" i="55" s="1"/>
  <c r="T11" i="55"/>
  <c r="BS9" i="55"/>
  <c r="BT9" i="55" s="1"/>
  <c r="BQ9" i="55"/>
  <c r="CX9" i="55"/>
  <c r="CZ9" i="55"/>
  <c r="DA9" i="55" s="1"/>
  <c r="LJ9" i="55"/>
  <c r="LL9" i="55"/>
  <c r="LM9" i="55" s="1"/>
  <c r="DD11" i="55"/>
  <c r="DE10" i="55"/>
  <c r="DF10" i="55" s="1"/>
  <c r="AQ11" i="55"/>
  <c r="AR11" i="55" s="1"/>
  <c r="AP12" i="55"/>
  <c r="HF9" i="55"/>
  <c r="HG9" i="55" s="1"/>
  <c r="HD9" i="55"/>
  <c r="JR9" i="55"/>
  <c r="JT9" i="55"/>
  <c r="JU9" i="55" s="1"/>
  <c r="IY8" i="55"/>
  <c r="JX11" i="55"/>
  <c r="JY10" i="55"/>
  <c r="JZ10" i="55" s="1"/>
  <c r="PG9" i="55"/>
  <c r="PE9" i="55"/>
  <c r="GN11" i="55"/>
  <c r="GO10" i="55"/>
  <c r="GP10" i="55" s="1"/>
  <c r="DZ12" i="55"/>
  <c r="EA11" i="55"/>
  <c r="EB11" i="55" s="1"/>
  <c r="NO9" i="55"/>
  <c r="NP9" i="55" s="1"/>
  <c r="NM9" i="55"/>
  <c r="MH9" i="55"/>
  <c r="MI9" i="55" s="1"/>
  <c r="MF9" i="55"/>
  <c r="PV12" i="55"/>
  <c r="PW11" i="55"/>
  <c r="PX11" i="55" s="1"/>
  <c r="GH9" i="55"/>
  <c r="GJ9" i="55"/>
  <c r="GK9" i="55" s="1"/>
  <c r="FR12" i="55"/>
  <c r="FS11" i="55"/>
  <c r="FT11" i="55" s="1"/>
  <c r="CH12" i="55"/>
  <c r="CI11" i="55"/>
  <c r="CJ11" i="55" s="1"/>
  <c r="JI10" i="55"/>
  <c r="JG10" i="55"/>
  <c r="Q7" i="55"/>
  <c r="P8" i="55" s="1"/>
  <c r="Q8" i="55" s="1"/>
  <c r="IF11" i="55"/>
  <c r="IG10" i="55"/>
  <c r="IH10" i="55" s="1"/>
  <c r="HQ10" i="55"/>
  <c r="HO10" i="55"/>
  <c r="J10" i="55"/>
  <c r="K10" i="55" s="1"/>
  <c r="I11" i="55"/>
  <c r="AE11" i="55"/>
  <c r="AF10" i="55"/>
  <c r="AG10" i="55" s="1"/>
  <c r="EP9" i="55"/>
  <c r="ER9" i="55"/>
  <c r="AA9" i="55"/>
  <c r="Y9" i="55"/>
  <c r="LP11" i="55"/>
  <c r="LQ10" i="55"/>
  <c r="LR10" i="55" s="1"/>
  <c r="PR9" i="55"/>
  <c r="PS9" i="55"/>
  <c r="PP9" i="55"/>
  <c r="OE11" i="55"/>
  <c r="OF11" i="55" s="1"/>
  <c r="OD12" i="55"/>
  <c r="IR10" i="55"/>
  <c r="IS10" i="55" s="1"/>
  <c r="IQ11" i="55"/>
  <c r="OO11" i="55"/>
  <c r="OP10" i="55"/>
  <c r="OQ10" i="55" s="1"/>
  <c r="FG11" i="55"/>
  <c r="FH10" i="55"/>
  <c r="FI10" i="55" s="1"/>
  <c r="BA11" i="55"/>
  <c r="BB10" i="55"/>
  <c r="BC10" i="55" s="1"/>
  <c r="ML12" i="55"/>
  <c r="MM11" i="55"/>
  <c r="MN11" i="55" s="1"/>
  <c r="LU9" i="55"/>
  <c r="LW9" i="55"/>
  <c r="LX9" i="55" s="1"/>
  <c r="MX10" i="55"/>
  <c r="MY10" i="55" s="1"/>
  <c r="MW11" i="55"/>
  <c r="ES8" i="55"/>
  <c r="GZ10" i="55"/>
  <c r="HA10" i="55" s="1"/>
  <c r="GY11" i="55"/>
  <c r="OZ11" i="55"/>
  <c r="PA10" i="55"/>
  <c r="PB10" i="55" s="1"/>
  <c r="OK10" i="55"/>
  <c r="OL10" i="55"/>
  <c r="OI10" i="55"/>
  <c r="NE8" i="55"/>
  <c r="FA9" i="55"/>
  <c r="FC9" i="55"/>
  <c r="FD9" i="55" s="1"/>
  <c r="CT10" i="55"/>
  <c r="CU10" i="55" s="1"/>
  <c r="CS11" i="55"/>
  <c r="JJ9" i="55"/>
  <c r="NH11" i="55"/>
  <c r="NI10" i="55"/>
  <c r="NJ10" i="55" s="1"/>
  <c r="MA11" i="55"/>
  <c r="MB10" i="55"/>
  <c r="MC10" i="55" s="1"/>
  <c r="LE11" i="55"/>
  <c r="LF10" i="55"/>
  <c r="LG10" i="55" s="1"/>
  <c r="HR9" i="55"/>
  <c r="HR10" i="55" s="1"/>
  <c r="KF8" i="55"/>
  <c r="KF9" i="55" s="1"/>
  <c r="IX9" i="55"/>
  <c r="IV9" i="55"/>
  <c r="JB12" i="55"/>
  <c r="JC11" i="55"/>
  <c r="JD11" i="55" s="1"/>
  <c r="HU11" i="55"/>
  <c r="HV10" i="55"/>
  <c r="HW10" i="55" s="1"/>
  <c r="FN9" i="55"/>
  <c r="FO9" i="55" s="1"/>
  <c r="FL9" i="55"/>
  <c r="HK11" i="55"/>
  <c r="HL11" i="55" s="1"/>
  <c r="HJ12" i="55"/>
  <c r="N9" i="55"/>
  <c r="P9" i="55" s="1"/>
  <c r="Q9" i="55" s="1"/>
  <c r="MS10" i="55"/>
  <c r="MT10" i="55" s="1"/>
  <c r="MQ10" i="55"/>
  <c r="KP9" i="55"/>
  <c r="KQ9" i="55" s="1"/>
  <c r="KN9" i="55"/>
  <c r="CD9" i="55"/>
  <c r="CB9" i="55"/>
  <c r="CE9" i="55"/>
  <c r="AM7" i="54"/>
  <c r="AL8" i="54" s="1"/>
  <c r="DZ12" i="54"/>
  <c r="EA11" i="54"/>
  <c r="EB11" i="54" s="1"/>
  <c r="NS11" i="54"/>
  <c r="NT10" i="54"/>
  <c r="NU10" i="54" s="1"/>
  <c r="JY10" i="54"/>
  <c r="JZ10" i="54" s="1"/>
  <c r="JX11" i="54"/>
  <c r="HF9" i="54"/>
  <c r="HG9" i="54" s="1"/>
  <c r="HD9" i="54"/>
  <c r="MX10" i="54"/>
  <c r="MY10" i="54" s="1"/>
  <c r="MW11" i="54"/>
  <c r="MS10" i="54"/>
  <c r="MT10" i="54" s="1"/>
  <c r="MQ10" i="54"/>
  <c r="JI10" i="54"/>
  <c r="JG10" i="54"/>
  <c r="JJ10" i="54"/>
  <c r="PG9" i="54"/>
  <c r="PE9" i="54"/>
  <c r="GD10" i="54"/>
  <c r="GE10" i="54" s="1"/>
  <c r="GC11" i="54"/>
  <c r="AE11" i="54"/>
  <c r="AF10" i="54"/>
  <c r="AG10" i="54" s="1"/>
  <c r="FY10" i="54"/>
  <c r="FZ10" i="54" s="1"/>
  <c r="FW10" i="54"/>
  <c r="FC9" i="54"/>
  <c r="FD9" i="54" s="1"/>
  <c r="FA9" i="54"/>
  <c r="AW10" i="54"/>
  <c r="AX10" i="54" s="1"/>
  <c r="AU10" i="54"/>
  <c r="LW9" i="54"/>
  <c r="LU9" i="54"/>
  <c r="IG10" i="54"/>
  <c r="IH10" i="54" s="1"/>
  <c r="IF11" i="54"/>
  <c r="GU9" i="54"/>
  <c r="GV9" i="54" s="1"/>
  <c r="GS9" i="54"/>
  <c r="HZ9" i="54"/>
  <c r="IB9" i="54" s="1"/>
  <c r="IC9" i="54" s="1"/>
  <c r="GY11" i="54"/>
  <c r="GZ10" i="54"/>
  <c r="HA10" i="54" s="1"/>
  <c r="N9" i="54"/>
  <c r="IQ11" i="54"/>
  <c r="IR10" i="54"/>
  <c r="IS10" i="54" s="1"/>
  <c r="BS9" i="54"/>
  <c r="BT9" i="54" s="1"/>
  <c r="BQ9" i="54"/>
  <c r="OK10" i="54"/>
  <c r="OI10" i="54"/>
  <c r="NI10" i="54"/>
  <c r="NJ10" i="54" s="1"/>
  <c r="NH11" i="54"/>
  <c r="NB9" i="54"/>
  <c r="NE9" i="54"/>
  <c r="ND9" i="54"/>
  <c r="HJ12" i="54"/>
  <c r="HK11" i="54"/>
  <c r="HL11" i="54" s="1"/>
  <c r="KP9" i="54"/>
  <c r="KQ9" i="54" s="1"/>
  <c r="KN9" i="54"/>
  <c r="EP9" i="54"/>
  <c r="ER9" i="54"/>
  <c r="ES9" i="54" s="1"/>
  <c r="ML12" i="54"/>
  <c r="MM11" i="54"/>
  <c r="MN11" i="54" s="1"/>
  <c r="QC10" i="54"/>
  <c r="QD10" i="54" s="1"/>
  <c r="QA10" i="54"/>
  <c r="MI8" i="54"/>
  <c r="JB12" i="54"/>
  <c r="JC11" i="54"/>
  <c r="JD11" i="54" s="1"/>
  <c r="PR9" i="54"/>
  <c r="PS9" i="54" s="1"/>
  <c r="PP9" i="54"/>
  <c r="PA10" i="54"/>
  <c r="PB10" i="54" s="1"/>
  <c r="OZ11" i="54"/>
  <c r="U10" i="54"/>
  <c r="V10" i="54" s="1"/>
  <c r="T11" i="54"/>
  <c r="GH9" i="54"/>
  <c r="GJ9" i="54"/>
  <c r="GK9" i="54" s="1"/>
  <c r="FG11" i="54"/>
  <c r="FH10" i="54"/>
  <c r="FI10" i="54" s="1"/>
  <c r="DE10" i="54"/>
  <c r="DF10" i="54" s="1"/>
  <c r="DD11" i="54"/>
  <c r="NO9" i="54"/>
  <c r="NM9" i="54"/>
  <c r="HQ10" i="54"/>
  <c r="HR10" i="54" s="1"/>
  <c r="HO10" i="54"/>
  <c r="EL10" i="54"/>
  <c r="EM10" i="54" s="1"/>
  <c r="EK11" i="54"/>
  <c r="DK9" i="54"/>
  <c r="DI9" i="54"/>
  <c r="FR12" i="54"/>
  <c r="FS11" i="54"/>
  <c r="FT11" i="54" s="1"/>
  <c r="EW10" i="54"/>
  <c r="EX10" i="54" s="1"/>
  <c r="EV11" i="54"/>
  <c r="AP12" i="54"/>
  <c r="AQ11" i="54"/>
  <c r="AR11" i="54" s="1"/>
  <c r="LQ10" i="54"/>
  <c r="LR10" i="54" s="1"/>
  <c r="LP11" i="54"/>
  <c r="GO10" i="54"/>
  <c r="GP10" i="54" s="1"/>
  <c r="GN11" i="54"/>
  <c r="OP10" i="54"/>
  <c r="OQ10" i="54" s="1"/>
  <c r="OO11" i="54"/>
  <c r="MH9" i="54"/>
  <c r="MF9" i="54"/>
  <c r="MI9" i="54"/>
  <c r="BM10" i="54"/>
  <c r="BN10" i="54" s="1"/>
  <c r="BL11" i="54"/>
  <c r="CT10" i="54"/>
  <c r="CU10" i="54" s="1"/>
  <c r="CS11" i="54"/>
  <c r="OD12" i="54"/>
  <c r="OE11" i="54"/>
  <c r="OF11" i="54" s="1"/>
  <c r="KI11" i="54"/>
  <c r="KJ10" i="54"/>
  <c r="KK10" i="54" s="1"/>
  <c r="BB10" i="54"/>
  <c r="BC10" i="54" s="1"/>
  <c r="BA11" i="54"/>
  <c r="JN10" i="54"/>
  <c r="JO10" i="54" s="1"/>
  <c r="JM11" i="54"/>
  <c r="PV12" i="54"/>
  <c r="PW11" i="54"/>
  <c r="PX11" i="54" s="1"/>
  <c r="LA10" i="54"/>
  <c r="KY10" i="54"/>
  <c r="LB10" i="54"/>
  <c r="CD9" i="54"/>
  <c r="CE9" i="54" s="1"/>
  <c r="CB9" i="54"/>
  <c r="PK11" i="54"/>
  <c r="PL10" i="54"/>
  <c r="PM10" i="54" s="1"/>
  <c r="DV9" i="54"/>
  <c r="DT9" i="54"/>
  <c r="D11" i="54"/>
  <c r="E11" i="54" s="1"/>
  <c r="F10" i="54"/>
  <c r="IM9" i="54"/>
  <c r="IN9" i="54" s="1"/>
  <c r="IK9" i="54"/>
  <c r="HV10" i="54"/>
  <c r="HW10" i="54" s="1"/>
  <c r="HU11" i="54"/>
  <c r="J10" i="54"/>
  <c r="K10" i="54" s="1"/>
  <c r="I11" i="54"/>
  <c r="IX9" i="54"/>
  <c r="IV9" i="54"/>
  <c r="IY9" i="54"/>
  <c r="LJ9" i="54"/>
  <c r="LL9" i="54"/>
  <c r="CH12" i="54"/>
  <c r="CI11" i="54"/>
  <c r="CJ11" i="54" s="1"/>
  <c r="Y9" i="54"/>
  <c r="AA9" i="54" s="1"/>
  <c r="AB9" i="54" s="1"/>
  <c r="FN9" i="54"/>
  <c r="FO9" i="54" s="1"/>
  <c r="FL9" i="54"/>
  <c r="OL9" i="54"/>
  <c r="EG10" i="54"/>
  <c r="EE10" i="54"/>
  <c r="EH10" i="54"/>
  <c r="NZ9" i="54"/>
  <c r="NX9" i="54"/>
  <c r="KE9" i="54"/>
  <c r="KC9" i="54"/>
  <c r="OT9" i="54"/>
  <c r="OV9" i="54"/>
  <c r="OW9" i="54" s="1"/>
  <c r="MA11" i="54"/>
  <c r="MB10" i="54"/>
  <c r="MC10" i="54" s="1"/>
  <c r="CX9" i="54"/>
  <c r="CZ9" i="54"/>
  <c r="LF10" i="54"/>
  <c r="LG10" i="54" s="1"/>
  <c r="LE11" i="54"/>
  <c r="BF9" i="54"/>
  <c r="BH9" i="54"/>
  <c r="BI9" i="54" s="1"/>
  <c r="CO10" i="54"/>
  <c r="CM10" i="54"/>
  <c r="JR9" i="54"/>
  <c r="JT9" i="54"/>
  <c r="JU9" i="54" s="1"/>
  <c r="PH8" i="54"/>
  <c r="KT12" i="54"/>
  <c r="KU11" i="54"/>
  <c r="KV11" i="54" s="1"/>
  <c r="BW11" i="54"/>
  <c r="BX10" i="54"/>
  <c r="BY10" i="54" s="1"/>
  <c r="DO11" i="54"/>
  <c r="DP10" i="54"/>
  <c r="DQ10" i="54" s="1"/>
  <c r="AJ9" i="54"/>
  <c r="FZ9" i="54"/>
  <c r="DV9" i="53"/>
  <c r="DW9" i="53" s="1"/>
  <c r="DT9" i="53"/>
  <c r="GH8" i="53"/>
  <c r="GJ8" i="53"/>
  <c r="GK8" i="53" s="1"/>
  <c r="MM11" i="53"/>
  <c r="MN11" i="53" s="1"/>
  <c r="ML12" i="53"/>
  <c r="NM9" i="53"/>
  <c r="NO9" i="53"/>
  <c r="NP9" i="53" s="1"/>
  <c r="IB8" i="53"/>
  <c r="HZ8" i="53"/>
  <c r="LQ10" i="53"/>
  <c r="LR10" i="53" s="1"/>
  <c r="LP11" i="53"/>
  <c r="CO10" i="53"/>
  <c r="CP10" i="53" s="1"/>
  <c r="CM10" i="53"/>
  <c r="T11" i="53"/>
  <c r="U10" i="53"/>
  <c r="V10" i="53" s="1"/>
  <c r="KJ10" i="53"/>
  <c r="KK10" i="53" s="1"/>
  <c r="KI11" i="53"/>
  <c r="GV8" i="53"/>
  <c r="DP10" i="53"/>
  <c r="DQ10" i="53" s="1"/>
  <c r="DO11" i="53"/>
  <c r="NZ9" i="53"/>
  <c r="OA9" i="53" s="1"/>
  <c r="NX9" i="53"/>
  <c r="GC10" i="53"/>
  <c r="GD9" i="53"/>
  <c r="GE9" i="53" s="1"/>
  <c r="EA11" i="53"/>
  <c r="EB11" i="53" s="1"/>
  <c r="DZ12" i="53"/>
  <c r="LA10" i="53"/>
  <c r="LB10" i="53" s="1"/>
  <c r="KY10" i="53"/>
  <c r="FS11" i="53"/>
  <c r="FT11" i="53" s="1"/>
  <c r="FR12" i="53"/>
  <c r="MB10" i="53"/>
  <c r="MC10" i="53" s="1"/>
  <c r="MA11" i="53"/>
  <c r="FL9" i="53"/>
  <c r="FN9" i="53"/>
  <c r="BT8" i="53"/>
  <c r="KC9" i="53"/>
  <c r="KE9" i="53"/>
  <c r="EP8" i="53"/>
  <c r="ER8" i="53"/>
  <c r="HU10" i="53"/>
  <c r="HV9" i="53"/>
  <c r="HW9" i="53" s="1"/>
  <c r="LU9" i="53"/>
  <c r="LW9" i="53"/>
  <c r="LX9" i="53" s="1"/>
  <c r="N8" i="53"/>
  <c r="P8" i="53" s="1"/>
  <c r="Q8" i="53" s="1"/>
  <c r="JT8" i="53"/>
  <c r="JU8" i="53" s="1"/>
  <c r="JR8" i="53"/>
  <c r="LF9" i="53"/>
  <c r="LG9" i="53" s="1"/>
  <c r="LE10" i="53"/>
  <c r="BX10" i="53"/>
  <c r="BY10" i="53" s="1"/>
  <c r="BW11" i="53"/>
  <c r="DI9" i="53"/>
  <c r="DK9" i="53"/>
  <c r="DL9" i="53" s="1"/>
  <c r="MF9" i="53"/>
  <c r="MH9" i="53"/>
  <c r="MI9" i="53" s="1"/>
  <c r="CI11" i="53"/>
  <c r="CJ11" i="53" s="1"/>
  <c r="CH12" i="53"/>
  <c r="QD10" i="53"/>
  <c r="QC10" i="53"/>
  <c r="QA10" i="53"/>
  <c r="KQ8" i="53"/>
  <c r="AX10" i="53"/>
  <c r="AW10" i="53"/>
  <c r="AU10" i="53"/>
  <c r="BH8" i="53"/>
  <c r="BF8" i="53"/>
  <c r="GZ10" i="53"/>
  <c r="HA10" i="53" s="1"/>
  <c r="GY11" i="53"/>
  <c r="JI10" i="53"/>
  <c r="JG10" i="53"/>
  <c r="IV9" i="53"/>
  <c r="IX9" i="53"/>
  <c r="IG10" i="53"/>
  <c r="IH10" i="53" s="1"/>
  <c r="IF11" i="53"/>
  <c r="NT10" i="53"/>
  <c r="NU10" i="53" s="1"/>
  <c r="NS11" i="53"/>
  <c r="AL9" i="53"/>
  <c r="AM9" i="53" s="1"/>
  <c r="AJ9" i="53"/>
  <c r="BM10" i="53"/>
  <c r="BN10" i="53" s="1"/>
  <c r="BL11" i="53"/>
  <c r="HQ10" i="53"/>
  <c r="HR10" i="53" s="1"/>
  <c r="HO10" i="53"/>
  <c r="EW10" i="53"/>
  <c r="EX10" i="53" s="1"/>
  <c r="EV11" i="53"/>
  <c r="OK10" i="53"/>
  <c r="OL10" i="53" s="1"/>
  <c r="OI10" i="53"/>
  <c r="KU11" i="53"/>
  <c r="KV11" i="53" s="1"/>
  <c r="KT12" i="53"/>
  <c r="PA10" i="53"/>
  <c r="PB10" i="53" s="1"/>
  <c r="OZ11" i="53"/>
  <c r="CX8" i="53"/>
  <c r="CZ8" i="53"/>
  <c r="DA8" i="53" s="1"/>
  <c r="FH10" i="53"/>
  <c r="FI10" i="53" s="1"/>
  <c r="FG11" i="53"/>
  <c r="GO10" i="53"/>
  <c r="GP10" i="53" s="1"/>
  <c r="GN11" i="53"/>
  <c r="PP9" i="53"/>
  <c r="PR9" i="53"/>
  <c r="PS9" i="53" s="1"/>
  <c r="OV8" i="53"/>
  <c r="OW8" i="53" s="1"/>
  <c r="OT8" i="53"/>
  <c r="EL9" i="53"/>
  <c r="EM9" i="53" s="1"/>
  <c r="EK10" i="53"/>
  <c r="FO8" i="53"/>
  <c r="Y9" i="53"/>
  <c r="AA9" i="53"/>
  <c r="AB9" i="53" s="1"/>
  <c r="MX9" i="53"/>
  <c r="MY9" i="53" s="1"/>
  <c r="MW10" i="53"/>
  <c r="KP9" i="53"/>
  <c r="KN9" i="53"/>
  <c r="EG10" i="53"/>
  <c r="EH10" i="53" s="1"/>
  <c r="EE10" i="53"/>
  <c r="FY10" i="53"/>
  <c r="FW10" i="53"/>
  <c r="JY10" i="53"/>
  <c r="JZ10" i="53" s="1"/>
  <c r="JX11" i="53"/>
  <c r="J9" i="53"/>
  <c r="K9" i="53" s="1"/>
  <c r="O9" i="53" s="1"/>
  <c r="I10" i="53"/>
  <c r="JN9" i="53"/>
  <c r="JO9" i="53" s="1"/>
  <c r="JM10" i="53"/>
  <c r="HF9" i="53"/>
  <c r="HD9" i="53"/>
  <c r="IC7" i="53"/>
  <c r="PW11" i="53"/>
  <c r="PX11" i="53" s="1"/>
  <c r="PV12" i="53"/>
  <c r="F10" i="53"/>
  <c r="D11" i="53"/>
  <c r="E11" i="53" s="1"/>
  <c r="AQ11" i="53"/>
  <c r="AR11" i="53" s="1"/>
  <c r="AP12" i="53"/>
  <c r="FZ9" i="53"/>
  <c r="BA10" i="53"/>
  <c r="BB9" i="53"/>
  <c r="BC9" i="53" s="1"/>
  <c r="ND8" i="53"/>
  <c r="NE8" i="53" s="1"/>
  <c r="NB8" i="53"/>
  <c r="JC11" i="53"/>
  <c r="JD11" i="53" s="1"/>
  <c r="JB12" i="53"/>
  <c r="LL8" i="53"/>
  <c r="LJ8" i="53"/>
  <c r="IR10" i="53"/>
  <c r="IS10" i="53" s="1"/>
  <c r="IQ11" i="53"/>
  <c r="IK9" i="53"/>
  <c r="IM9" i="53"/>
  <c r="IN9" i="53" s="1"/>
  <c r="AF10" i="53"/>
  <c r="AG10" i="53" s="1"/>
  <c r="AE11" i="53"/>
  <c r="CB9" i="53"/>
  <c r="CD9" i="53"/>
  <c r="CE9" i="53" s="1"/>
  <c r="BQ9" i="53"/>
  <c r="BS9" i="53"/>
  <c r="HK11" i="53"/>
  <c r="HL11" i="53" s="1"/>
  <c r="HJ12" i="53"/>
  <c r="FA9" i="53"/>
  <c r="FC9" i="53"/>
  <c r="FD9" i="53" s="1"/>
  <c r="OE11" i="53"/>
  <c r="OF11" i="53" s="1"/>
  <c r="OD12" i="53"/>
  <c r="MS10" i="53"/>
  <c r="MT10" i="53" s="1"/>
  <c r="MQ10" i="53"/>
  <c r="DE10" i="53"/>
  <c r="DF10" i="53" s="1"/>
  <c r="DD11" i="53"/>
  <c r="PE9" i="53"/>
  <c r="PG9" i="53"/>
  <c r="CT9" i="53"/>
  <c r="CU9" i="53" s="1"/>
  <c r="CS10" i="53"/>
  <c r="GS9" i="53"/>
  <c r="GU9" i="53"/>
  <c r="GV9" i="53" s="1"/>
  <c r="PL10" i="53"/>
  <c r="PM10" i="53" s="1"/>
  <c r="PK11" i="53"/>
  <c r="OO10" i="53"/>
  <c r="OP9" i="53"/>
  <c r="OQ9" i="53" s="1"/>
  <c r="NI10" i="53"/>
  <c r="NJ10" i="53" s="1"/>
  <c r="NH11" i="53"/>
  <c r="O10" i="55" l="1"/>
  <c r="PH9" i="53"/>
  <c r="BT9" i="53"/>
  <c r="IC8" i="53"/>
  <c r="JJ10" i="53"/>
  <c r="OL10" i="54"/>
  <c r="FZ10" i="53"/>
  <c r="JJ10" i="55"/>
  <c r="NE9" i="55"/>
  <c r="IY9" i="55"/>
  <c r="KQ9" i="53"/>
  <c r="FO9" i="53"/>
  <c r="CP10" i="54"/>
  <c r="PH9" i="54"/>
  <c r="ES9" i="55"/>
  <c r="O10" i="54"/>
  <c r="P9" i="54"/>
  <c r="Q9" i="54" s="1"/>
  <c r="MH10" i="55"/>
  <c r="MF10" i="55"/>
  <c r="JN11" i="55"/>
  <c r="JO11" i="55" s="1"/>
  <c r="JM12" i="55"/>
  <c r="CD10" i="55"/>
  <c r="CE10" i="55" s="1"/>
  <c r="CB10" i="55"/>
  <c r="EV12" i="55"/>
  <c r="EW11" i="55"/>
  <c r="EX11" i="55" s="1"/>
  <c r="HR11" i="55"/>
  <c r="HQ11" i="55"/>
  <c r="HO11" i="55"/>
  <c r="HZ10" i="55"/>
  <c r="IB10" i="55"/>
  <c r="MA12" i="55"/>
  <c r="MB11" i="55"/>
  <c r="MC11" i="55" s="1"/>
  <c r="CT11" i="55"/>
  <c r="CU11" i="55" s="1"/>
  <c r="CS12" i="55"/>
  <c r="GY12" i="55"/>
  <c r="GZ11" i="55"/>
  <c r="HA11" i="55" s="1"/>
  <c r="MX11" i="55"/>
  <c r="MY11" i="55" s="1"/>
  <c r="MW12" i="55"/>
  <c r="BB11" i="55"/>
  <c r="BC11" i="55" s="1"/>
  <c r="BA12" i="55"/>
  <c r="OT10" i="55"/>
  <c r="OV10" i="55"/>
  <c r="OW10" i="55" s="1"/>
  <c r="OD13" i="55"/>
  <c r="OE12" i="55"/>
  <c r="OF12" i="55" s="1"/>
  <c r="I12" i="55"/>
  <c r="J11" i="55"/>
  <c r="K11" i="55" s="1"/>
  <c r="FW11" i="55"/>
  <c r="FY11" i="55"/>
  <c r="FZ11" i="55" s="1"/>
  <c r="GS10" i="55"/>
  <c r="GU10" i="55"/>
  <c r="GV10" i="55" s="1"/>
  <c r="JX12" i="55"/>
  <c r="JY11" i="55"/>
  <c r="JZ11" i="55" s="1"/>
  <c r="AP13" i="55"/>
  <c r="AQ12" i="55"/>
  <c r="AR12" i="55" s="1"/>
  <c r="EL11" i="55"/>
  <c r="EM11" i="55" s="1"/>
  <c r="EK12" i="55"/>
  <c r="NS12" i="55"/>
  <c r="NT11" i="55"/>
  <c r="NU11" i="55" s="1"/>
  <c r="KT13" i="55"/>
  <c r="KU12" i="55"/>
  <c r="KV12" i="55" s="1"/>
  <c r="GD11" i="55"/>
  <c r="GE11" i="55" s="1"/>
  <c r="GC12" i="55"/>
  <c r="D12" i="55"/>
  <c r="E12" i="55" s="1"/>
  <c r="F11" i="55"/>
  <c r="PR10" i="55"/>
  <c r="PP10" i="55"/>
  <c r="JR10" i="55"/>
  <c r="JT10" i="55"/>
  <c r="JU10" i="55" s="1"/>
  <c r="BW12" i="55"/>
  <c r="BX11" i="55"/>
  <c r="BY11" i="55" s="1"/>
  <c r="IC9" i="55"/>
  <c r="IC10" i="55" s="1"/>
  <c r="HJ13" i="55"/>
  <c r="HK12" i="55"/>
  <c r="HL12" i="55" s="1"/>
  <c r="JB13" i="55"/>
  <c r="JC12" i="55"/>
  <c r="JD12" i="55" s="1"/>
  <c r="BH10" i="55"/>
  <c r="BI10" i="55" s="1"/>
  <c r="BF10" i="55"/>
  <c r="FG12" i="55"/>
  <c r="FH11" i="55"/>
  <c r="FI11" i="55" s="1"/>
  <c r="AE12" i="55"/>
  <c r="AF11" i="55"/>
  <c r="AG11" i="55" s="1"/>
  <c r="DD12" i="55"/>
  <c r="DE11" i="55"/>
  <c r="DF11" i="55" s="1"/>
  <c r="OA10" i="55"/>
  <c r="NZ10" i="55"/>
  <c r="NX10" i="55"/>
  <c r="LA11" i="55"/>
  <c r="LB11" i="55" s="1"/>
  <c r="KY11" i="55"/>
  <c r="LJ10" i="55"/>
  <c r="LL10" i="55"/>
  <c r="LM10" i="55" s="1"/>
  <c r="NM10" i="55"/>
  <c r="NO10" i="55"/>
  <c r="NP10" i="55" s="1"/>
  <c r="HG10" i="55"/>
  <c r="HD10" i="55"/>
  <c r="HF10" i="55"/>
  <c r="ND10" i="55"/>
  <c r="NE10" i="55" s="1"/>
  <c r="NB10" i="55"/>
  <c r="MQ11" i="55"/>
  <c r="MS11" i="55"/>
  <c r="MT11" i="55" s="1"/>
  <c r="OK11" i="55"/>
  <c r="OL11" i="55" s="1"/>
  <c r="OI11" i="55"/>
  <c r="LU10" i="55"/>
  <c r="LW10" i="55"/>
  <c r="LX10" i="55" s="1"/>
  <c r="P10" i="55"/>
  <c r="Q10" i="55" s="1"/>
  <c r="N10" i="55"/>
  <c r="IK10" i="55"/>
  <c r="IM10" i="55"/>
  <c r="IN10" i="55" s="1"/>
  <c r="CM11" i="55"/>
  <c r="CO11" i="55"/>
  <c r="CP11" i="55" s="1"/>
  <c r="FR13" i="55"/>
  <c r="FS12" i="55"/>
  <c r="FT12" i="55" s="1"/>
  <c r="QA11" i="55"/>
  <c r="QC11" i="55"/>
  <c r="QD11" i="55" s="1"/>
  <c r="GN12" i="55"/>
  <c r="GO11" i="55"/>
  <c r="GP11" i="55" s="1"/>
  <c r="AW11" i="55"/>
  <c r="AX11" i="55" s="1"/>
  <c r="AU11" i="55"/>
  <c r="T12" i="55"/>
  <c r="U11" i="55"/>
  <c r="V11" i="55" s="1"/>
  <c r="GJ10" i="55"/>
  <c r="GK10" i="55" s="1"/>
  <c r="GH10" i="55"/>
  <c r="DO12" i="55"/>
  <c r="DP11" i="55"/>
  <c r="DQ11" i="55" s="1"/>
  <c r="PK12" i="55"/>
  <c r="PL11" i="55"/>
  <c r="PM11" i="55" s="1"/>
  <c r="KQ10" i="55"/>
  <c r="KP10" i="55"/>
  <c r="KN10" i="55"/>
  <c r="OZ12" i="55"/>
  <c r="PA11" i="55"/>
  <c r="PB11" i="55" s="1"/>
  <c r="IX10" i="55"/>
  <c r="IY10" i="55" s="1"/>
  <c r="IV10" i="55"/>
  <c r="DZ13" i="55"/>
  <c r="EA12" i="55"/>
  <c r="EB12" i="55" s="1"/>
  <c r="KC10" i="55"/>
  <c r="KE10" i="55"/>
  <c r="KF10" i="55" s="1"/>
  <c r="ER10" i="55"/>
  <c r="EP10" i="55"/>
  <c r="BL12" i="55"/>
  <c r="BM11" i="55"/>
  <c r="BN11" i="55" s="1"/>
  <c r="HV11" i="55"/>
  <c r="HW11" i="55" s="1"/>
  <c r="HU12" i="55"/>
  <c r="CX10" i="55"/>
  <c r="CZ10" i="55"/>
  <c r="DA10" i="55" s="1"/>
  <c r="OP11" i="55"/>
  <c r="OQ11" i="55" s="1"/>
  <c r="OO12" i="55"/>
  <c r="JG11" i="55"/>
  <c r="JI11" i="55"/>
  <c r="JJ11" i="55" s="1"/>
  <c r="LF11" i="55"/>
  <c r="LG11" i="55" s="1"/>
  <c r="LE12" i="55"/>
  <c r="NH12" i="55"/>
  <c r="NI11" i="55"/>
  <c r="NJ11" i="55" s="1"/>
  <c r="PE10" i="55"/>
  <c r="PG10" i="55"/>
  <c r="ML13" i="55"/>
  <c r="MM12" i="55"/>
  <c r="MN12" i="55" s="1"/>
  <c r="FN10" i="55"/>
  <c r="FO10" i="55" s="1"/>
  <c r="FL10" i="55"/>
  <c r="IQ12" i="55"/>
  <c r="IR11" i="55"/>
  <c r="IS11" i="55" s="1"/>
  <c r="LP12" i="55"/>
  <c r="LQ11" i="55"/>
  <c r="LR11" i="55" s="1"/>
  <c r="AB9" i="55"/>
  <c r="AA10" i="55" s="1"/>
  <c r="AB10" i="55" s="1"/>
  <c r="AL10" i="55"/>
  <c r="AJ10" i="55"/>
  <c r="IF12" i="55"/>
  <c r="IG11" i="55"/>
  <c r="IH11" i="55" s="1"/>
  <c r="CH13" i="55"/>
  <c r="CI12" i="55"/>
  <c r="CJ12" i="55" s="1"/>
  <c r="PV13" i="55"/>
  <c r="PW12" i="55"/>
  <c r="PX12" i="55" s="1"/>
  <c r="EG11" i="55"/>
  <c r="EH11" i="55" s="1"/>
  <c r="EE11" i="55"/>
  <c r="PH9" i="55"/>
  <c r="DI10" i="55"/>
  <c r="DK10" i="55"/>
  <c r="DL10" i="55" s="1"/>
  <c r="Y10" i="55"/>
  <c r="AM9" i="55"/>
  <c r="OW9" i="55"/>
  <c r="DW10" i="55"/>
  <c r="DV10" i="55"/>
  <c r="DT10" i="55"/>
  <c r="BQ10" i="55"/>
  <c r="BT10" i="55"/>
  <c r="BS10" i="55"/>
  <c r="KI12" i="55"/>
  <c r="KJ11" i="55"/>
  <c r="KK11" i="55" s="1"/>
  <c r="FA10" i="55"/>
  <c r="FC10" i="55"/>
  <c r="FD10" i="55" s="1"/>
  <c r="AM8" i="54"/>
  <c r="AL9" i="54" s="1"/>
  <c r="AM9" i="54" s="1"/>
  <c r="AL10" i="54" s="1"/>
  <c r="AM10" i="54" s="1"/>
  <c r="KU12" i="54"/>
  <c r="KV12" i="54" s="1"/>
  <c r="KT13" i="54"/>
  <c r="CI12" i="54"/>
  <c r="CJ12" i="54" s="1"/>
  <c r="CH13" i="54"/>
  <c r="PL11" i="54"/>
  <c r="PM11" i="54" s="1"/>
  <c r="PK12" i="54"/>
  <c r="CX10" i="54"/>
  <c r="CZ10" i="54"/>
  <c r="DA10" i="54" s="1"/>
  <c r="LU10" i="54"/>
  <c r="LW10" i="54"/>
  <c r="LX10" i="54" s="1"/>
  <c r="PE10" i="54"/>
  <c r="PG10" i="54"/>
  <c r="PH10" i="54" s="1"/>
  <c r="IX10" i="54"/>
  <c r="IY10" i="54" s="1"/>
  <c r="IV10" i="54"/>
  <c r="KC10" i="54"/>
  <c r="KE10" i="54"/>
  <c r="KF10" i="54" s="1"/>
  <c r="CD10" i="54"/>
  <c r="CB10" i="54"/>
  <c r="LE12" i="54"/>
  <c r="LF11" i="54"/>
  <c r="LG11" i="54" s="1"/>
  <c r="KF9" i="54"/>
  <c r="N10" i="54"/>
  <c r="BF10" i="54"/>
  <c r="BH10" i="54"/>
  <c r="BI10" i="54" s="1"/>
  <c r="OK11" i="54"/>
  <c r="OL11" i="54" s="1"/>
  <c r="OI11" i="54"/>
  <c r="BM11" i="54"/>
  <c r="BN11" i="54" s="1"/>
  <c r="BL12" i="54"/>
  <c r="GO11" i="54"/>
  <c r="GP11" i="54" s="1"/>
  <c r="GN12" i="54"/>
  <c r="AW11" i="54"/>
  <c r="AX11" i="54" s="1"/>
  <c r="AU11" i="54"/>
  <c r="FA10" i="54"/>
  <c r="FC10" i="54"/>
  <c r="FD10" i="54" s="1"/>
  <c r="EP10" i="54"/>
  <c r="ER10" i="54"/>
  <c r="DE11" i="54"/>
  <c r="DF11" i="54" s="1"/>
  <c r="DD12" i="54"/>
  <c r="Y10" i="54"/>
  <c r="AA10" i="54"/>
  <c r="AB10" i="54" s="1"/>
  <c r="JC12" i="54"/>
  <c r="JD12" i="54" s="1"/>
  <c r="JB13" i="54"/>
  <c r="NM10" i="54"/>
  <c r="NO10" i="54"/>
  <c r="IR11" i="54"/>
  <c r="IS11" i="54" s="1"/>
  <c r="IQ12" i="54"/>
  <c r="HF10" i="54"/>
  <c r="HG10" i="54" s="1"/>
  <c r="HD10" i="54"/>
  <c r="IG11" i="54"/>
  <c r="IH11" i="54" s="1"/>
  <c r="IF12" i="54"/>
  <c r="LX9" i="54"/>
  <c r="AJ10" i="54"/>
  <c r="NZ10" i="54"/>
  <c r="NX10" i="54"/>
  <c r="DP11" i="54"/>
  <c r="DQ11" i="54" s="1"/>
  <c r="DO12" i="54"/>
  <c r="BA12" i="54"/>
  <c r="BB11" i="54"/>
  <c r="BC11" i="54" s="1"/>
  <c r="OT10" i="54"/>
  <c r="OW10" i="54"/>
  <c r="OV10" i="54"/>
  <c r="EW11" i="54"/>
  <c r="EX11" i="54" s="1"/>
  <c r="EV12" i="54"/>
  <c r="U11" i="54"/>
  <c r="V11" i="54" s="1"/>
  <c r="T12" i="54"/>
  <c r="NI11" i="54"/>
  <c r="NJ11" i="54" s="1"/>
  <c r="NH12" i="54"/>
  <c r="EA12" i="54"/>
  <c r="EB12" i="54" s="1"/>
  <c r="DZ13" i="54"/>
  <c r="BX11" i="54"/>
  <c r="BY11" i="54" s="1"/>
  <c r="BW12" i="54"/>
  <c r="LJ10" i="54"/>
  <c r="LL10" i="54"/>
  <c r="MH10" i="54"/>
  <c r="MI10" i="54" s="1"/>
  <c r="MF10" i="54"/>
  <c r="OA9" i="54"/>
  <c r="HU12" i="54"/>
  <c r="HV11" i="54"/>
  <c r="HW11" i="54" s="1"/>
  <c r="F11" i="54"/>
  <c r="D12" i="54"/>
  <c r="E12" i="54" s="1"/>
  <c r="JM12" i="54"/>
  <c r="JN11" i="54"/>
  <c r="JO11" i="54" s="1"/>
  <c r="KP10" i="54"/>
  <c r="KN10" i="54"/>
  <c r="OE12" i="54"/>
  <c r="OF12" i="54" s="1"/>
  <c r="OD13" i="54"/>
  <c r="BQ10" i="54"/>
  <c r="BS10" i="54"/>
  <c r="BT10" i="54" s="1"/>
  <c r="GS10" i="54"/>
  <c r="GV10" i="54"/>
  <c r="GU10" i="54"/>
  <c r="AQ12" i="54"/>
  <c r="AR12" i="54" s="1"/>
  <c r="AP13" i="54"/>
  <c r="FZ11" i="54"/>
  <c r="FY11" i="54"/>
  <c r="FW11" i="54"/>
  <c r="DI10" i="54"/>
  <c r="DK10" i="54"/>
  <c r="MS11" i="54"/>
  <c r="MT11" i="54" s="1"/>
  <c r="MQ11" i="54"/>
  <c r="HQ11" i="54"/>
  <c r="HR11" i="54" s="1"/>
  <c r="HO11" i="54"/>
  <c r="GZ11" i="54"/>
  <c r="HA11" i="54" s="1"/>
  <c r="GY12" i="54"/>
  <c r="IK10" i="54"/>
  <c r="IM10" i="54"/>
  <c r="IN10" i="54" s="1"/>
  <c r="AF11" i="54"/>
  <c r="AG11" i="54" s="1"/>
  <c r="AE12" i="54"/>
  <c r="MW12" i="54"/>
  <c r="MX11" i="54"/>
  <c r="MY11" i="54" s="1"/>
  <c r="NT11" i="54"/>
  <c r="NU11" i="54" s="1"/>
  <c r="NS12" i="54"/>
  <c r="I12" i="54"/>
  <c r="J11" i="54"/>
  <c r="K11" i="54" s="1"/>
  <c r="PW12" i="54"/>
  <c r="PX12" i="54" s="1"/>
  <c r="PV13" i="54"/>
  <c r="EK12" i="54"/>
  <c r="EL11" i="54"/>
  <c r="EM11" i="54" s="1"/>
  <c r="FH11" i="54"/>
  <c r="FI11" i="54" s="1"/>
  <c r="FG12" i="54"/>
  <c r="JI11" i="54"/>
  <c r="JG11" i="54"/>
  <c r="GH10" i="54"/>
  <c r="GJ10" i="54"/>
  <c r="GK10" i="54" s="1"/>
  <c r="DV10" i="54"/>
  <c r="DW10" i="54" s="1"/>
  <c r="DT10" i="54"/>
  <c r="LB11" i="54"/>
  <c r="LA11" i="54"/>
  <c r="KY11" i="54"/>
  <c r="MB11" i="54"/>
  <c r="MC11" i="54" s="1"/>
  <c r="MA12" i="54"/>
  <c r="CO11" i="54"/>
  <c r="CM11" i="54"/>
  <c r="LM9" i="54"/>
  <c r="LM10" i="54" s="1"/>
  <c r="HZ10" i="54"/>
  <c r="IB10" i="54"/>
  <c r="IC10" i="54" s="1"/>
  <c r="PS10" i="54"/>
  <c r="PR10" i="54"/>
  <c r="PP10" i="54"/>
  <c r="QC11" i="54"/>
  <c r="QD11" i="54" s="1"/>
  <c r="QA11" i="54"/>
  <c r="JR10" i="54"/>
  <c r="JT10" i="54"/>
  <c r="JU10" i="54" s="1"/>
  <c r="KJ11" i="54"/>
  <c r="KK11" i="54" s="1"/>
  <c r="KI12" i="54"/>
  <c r="CS12" i="54"/>
  <c r="CT11" i="54"/>
  <c r="CU11" i="54" s="1"/>
  <c r="OO12" i="54"/>
  <c r="OP11" i="54"/>
  <c r="OQ11" i="54" s="1"/>
  <c r="LQ11" i="54"/>
  <c r="LR11" i="54" s="1"/>
  <c r="LP12" i="54"/>
  <c r="FS12" i="54"/>
  <c r="FT12" i="54" s="1"/>
  <c r="FR13" i="54"/>
  <c r="DL9" i="54"/>
  <c r="NP9" i="54"/>
  <c r="FN10" i="54"/>
  <c r="FO10" i="54" s="1"/>
  <c r="FL10" i="54"/>
  <c r="PA11" i="54"/>
  <c r="PB11" i="54" s="1"/>
  <c r="OZ12" i="54"/>
  <c r="MM12" i="54"/>
  <c r="MN12" i="54" s="1"/>
  <c r="ML13" i="54"/>
  <c r="HK12" i="54"/>
  <c r="HL12" i="54" s="1"/>
  <c r="HJ13" i="54"/>
  <c r="GC12" i="54"/>
  <c r="GD11" i="54"/>
  <c r="GE11" i="54" s="1"/>
  <c r="NB10" i="54"/>
  <c r="ND10" i="54"/>
  <c r="NE10" i="54" s="1"/>
  <c r="JY11" i="54"/>
  <c r="JZ11" i="54" s="1"/>
  <c r="JX12" i="54"/>
  <c r="EG11" i="54"/>
  <c r="EH11" i="54" s="1"/>
  <c r="EE11" i="54"/>
  <c r="OO11" i="53"/>
  <c r="OP10" i="53"/>
  <c r="OQ10" i="53" s="1"/>
  <c r="DD12" i="53"/>
  <c r="DE11" i="53"/>
  <c r="DF11" i="53" s="1"/>
  <c r="JC12" i="53"/>
  <c r="JD12" i="53" s="1"/>
  <c r="JB13" i="53"/>
  <c r="BA11" i="53"/>
  <c r="BB10" i="53"/>
  <c r="BC10" i="53" s="1"/>
  <c r="I11" i="53"/>
  <c r="J10" i="53"/>
  <c r="K10" i="53" s="1"/>
  <c r="O10" i="53" s="1"/>
  <c r="KY11" i="53"/>
  <c r="LA11" i="53"/>
  <c r="LB11" i="53" s="1"/>
  <c r="NT11" i="53"/>
  <c r="NU11" i="53" s="1"/>
  <c r="NS12" i="53"/>
  <c r="FS12" i="53"/>
  <c r="FT12" i="53" s="1"/>
  <c r="FR13" i="53"/>
  <c r="EE11" i="53"/>
  <c r="EG11" i="53"/>
  <c r="EH11" i="53" s="1"/>
  <c r="T12" i="53"/>
  <c r="U11" i="53"/>
  <c r="V11" i="53" s="1"/>
  <c r="LP12" i="53"/>
  <c r="LQ11" i="53"/>
  <c r="LR11" i="53" s="1"/>
  <c r="MM12" i="53"/>
  <c r="MN12" i="53" s="1"/>
  <c r="ML13" i="53"/>
  <c r="NH12" i="53"/>
  <c r="NI11" i="53"/>
  <c r="NJ11" i="53" s="1"/>
  <c r="PL11" i="53"/>
  <c r="PM11" i="53" s="1"/>
  <c r="PK12" i="53"/>
  <c r="DI10" i="53"/>
  <c r="DK10" i="53"/>
  <c r="DL10" i="53" s="1"/>
  <c r="OE12" i="53"/>
  <c r="OF12" i="53" s="1"/>
  <c r="OD13" i="53"/>
  <c r="JG11" i="53"/>
  <c r="JI11" i="53"/>
  <c r="JJ11" i="53" s="1"/>
  <c r="D12" i="53"/>
  <c r="E12" i="53" s="1"/>
  <c r="F11" i="53"/>
  <c r="HG9" i="53"/>
  <c r="N9" i="53"/>
  <c r="P9" i="53" s="1"/>
  <c r="Q9" i="53" s="1"/>
  <c r="FL10" i="53"/>
  <c r="FN10" i="53"/>
  <c r="OZ12" i="53"/>
  <c r="PA11" i="53"/>
  <c r="PB11" i="53" s="1"/>
  <c r="EV12" i="53"/>
  <c r="EW11" i="53"/>
  <c r="EX11" i="53" s="1"/>
  <c r="NX10" i="53"/>
  <c r="NZ10" i="53"/>
  <c r="OA10" i="53" s="1"/>
  <c r="GZ11" i="53"/>
  <c r="HA11" i="53" s="1"/>
  <c r="GY12" i="53"/>
  <c r="BI8" i="53"/>
  <c r="CI12" i="53"/>
  <c r="CJ12" i="53" s="1"/>
  <c r="CH13" i="53"/>
  <c r="CB10" i="53"/>
  <c r="CD10" i="53"/>
  <c r="CE10" i="53" s="1"/>
  <c r="FW11" i="53"/>
  <c r="FY11" i="53"/>
  <c r="GH9" i="53"/>
  <c r="GJ9" i="53"/>
  <c r="GK9" i="53" s="1"/>
  <c r="KJ11" i="53"/>
  <c r="KK11" i="53" s="1"/>
  <c r="KI12" i="53"/>
  <c r="LU10" i="53"/>
  <c r="LW10" i="53"/>
  <c r="MQ11" i="53"/>
  <c r="MS11" i="53"/>
  <c r="MT11" i="53" s="1"/>
  <c r="IV10" i="53"/>
  <c r="IX10" i="53"/>
  <c r="QA11" i="53"/>
  <c r="QC11" i="53"/>
  <c r="FH11" i="53"/>
  <c r="FI11" i="53" s="1"/>
  <c r="FG12" i="53"/>
  <c r="HK12" i="53"/>
  <c r="HL12" i="53" s="1"/>
  <c r="HJ13" i="53"/>
  <c r="AF11" i="53"/>
  <c r="AG11" i="53" s="1"/>
  <c r="AE12" i="53"/>
  <c r="AQ12" i="53"/>
  <c r="AR12" i="53" s="1"/>
  <c r="AP13" i="53"/>
  <c r="JM11" i="53"/>
  <c r="JN10" i="53"/>
  <c r="JO10" i="53" s="1"/>
  <c r="MW11" i="53"/>
  <c r="MX10" i="53"/>
  <c r="MY10" i="53" s="1"/>
  <c r="EK11" i="53"/>
  <c r="EL10" i="53"/>
  <c r="EM10" i="53" s="1"/>
  <c r="GN12" i="53"/>
  <c r="GO11" i="53"/>
  <c r="GP11" i="53" s="1"/>
  <c r="PE10" i="53"/>
  <c r="PH10" i="53"/>
  <c r="PG10" i="53"/>
  <c r="FA10" i="53"/>
  <c r="FC10" i="53"/>
  <c r="FD10" i="53" s="1"/>
  <c r="BL12" i="53"/>
  <c r="BM11" i="53"/>
  <c r="BN11" i="53" s="1"/>
  <c r="IF12" i="53"/>
  <c r="IG11" i="53"/>
  <c r="IH11" i="53" s="1"/>
  <c r="IY9" i="53"/>
  <c r="HD10" i="53"/>
  <c r="HF10" i="53"/>
  <c r="HG10" i="53" s="1"/>
  <c r="CM11" i="53"/>
  <c r="CO11" i="53"/>
  <c r="CP11" i="53" s="1"/>
  <c r="LE11" i="53"/>
  <c r="LF10" i="53"/>
  <c r="LG10" i="53" s="1"/>
  <c r="IB9" i="53"/>
  <c r="HZ9" i="53"/>
  <c r="ES8" i="53"/>
  <c r="MB11" i="53"/>
  <c r="MC11" i="53" s="1"/>
  <c r="MA12" i="53"/>
  <c r="GC11" i="53"/>
  <c r="GD10" i="53"/>
  <c r="GE10" i="53" s="1"/>
  <c r="DP11" i="53"/>
  <c r="DQ11" i="53" s="1"/>
  <c r="DO12" i="53"/>
  <c r="KN10" i="53"/>
  <c r="KP10" i="53"/>
  <c r="KC10" i="53"/>
  <c r="KE10" i="53"/>
  <c r="BX11" i="53"/>
  <c r="BY11" i="53" s="1"/>
  <c r="BW12" i="53"/>
  <c r="NM10" i="53"/>
  <c r="NO10" i="53"/>
  <c r="PP10" i="53"/>
  <c r="PR10" i="53"/>
  <c r="CS11" i="53"/>
  <c r="CT10" i="53"/>
  <c r="CU10" i="53" s="1"/>
  <c r="OI11" i="53"/>
  <c r="OK11" i="53"/>
  <c r="OL11" i="53" s="1"/>
  <c r="OV9" i="53"/>
  <c r="OW9" i="53" s="1"/>
  <c r="OT9" i="53"/>
  <c r="CX9" i="53"/>
  <c r="CZ9" i="53"/>
  <c r="DA9" i="53" s="1"/>
  <c r="HO11" i="53"/>
  <c r="HQ11" i="53"/>
  <c r="HR11" i="53" s="1"/>
  <c r="AJ10" i="53"/>
  <c r="AL10" i="53"/>
  <c r="AM10" i="53" s="1"/>
  <c r="IR11" i="53"/>
  <c r="IS11" i="53" s="1"/>
  <c r="IQ12" i="53"/>
  <c r="LM8" i="53"/>
  <c r="BH9" i="53"/>
  <c r="BI9" i="53"/>
  <c r="BF9" i="53"/>
  <c r="AU11" i="53"/>
  <c r="AW11" i="53"/>
  <c r="AX11" i="53" s="1"/>
  <c r="PW12" i="53"/>
  <c r="PX12" i="53" s="1"/>
  <c r="PV13" i="53"/>
  <c r="JR9" i="53"/>
  <c r="JT9" i="53"/>
  <c r="JU9" i="53" s="1"/>
  <c r="JX12" i="53"/>
  <c r="JY11" i="53"/>
  <c r="JZ11" i="53" s="1"/>
  <c r="NB9" i="53"/>
  <c r="ND9" i="53"/>
  <c r="NE9" i="53" s="1"/>
  <c r="ER9" i="53"/>
  <c r="ES9" i="53" s="1"/>
  <c r="EP9" i="53"/>
  <c r="GS10" i="53"/>
  <c r="GU10" i="53"/>
  <c r="GV10" i="53" s="1"/>
  <c r="KU12" i="53"/>
  <c r="KV12" i="53" s="1"/>
  <c r="KT13" i="53"/>
  <c r="BQ10" i="53"/>
  <c r="BS10" i="53"/>
  <c r="BT10" i="53" s="1"/>
  <c r="IK10" i="53"/>
  <c r="IM10" i="53"/>
  <c r="IN10" i="53" s="1"/>
  <c r="LL9" i="53"/>
  <c r="LJ9" i="53"/>
  <c r="HU11" i="53"/>
  <c r="HV10" i="53"/>
  <c r="HW10" i="53" s="1"/>
  <c r="KF9" i="53"/>
  <c r="MF10" i="53"/>
  <c r="MH10" i="53"/>
  <c r="MI10" i="53" s="1"/>
  <c r="EA12" i="53"/>
  <c r="EB12" i="53" s="1"/>
  <c r="DZ13" i="53"/>
  <c r="DT10" i="53"/>
  <c r="DV10" i="53"/>
  <c r="AA10" i="53"/>
  <c r="AB10" i="53" s="1"/>
  <c r="Y10" i="53"/>
  <c r="O11" i="55" l="1"/>
  <c r="LM9" i="53"/>
  <c r="FO10" i="53"/>
  <c r="IY10" i="53"/>
  <c r="IC9" i="53"/>
  <c r="KQ10" i="53"/>
  <c r="DL10" i="54"/>
  <c r="CP11" i="54"/>
  <c r="JJ11" i="54"/>
  <c r="AM10" i="55"/>
  <c r="ES10" i="55"/>
  <c r="NP10" i="54"/>
  <c r="KF10" i="53"/>
  <c r="OA10" i="54"/>
  <c r="PH10" i="55"/>
  <c r="O11" i="54"/>
  <c r="P10" i="54"/>
  <c r="Q10" i="54" s="1"/>
  <c r="KI13" i="55"/>
  <c r="KJ12" i="55"/>
  <c r="KK12" i="55" s="1"/>
  <c r="IQ13" i="55"/>
  <c r="IR12" i="55"/>
  <c r="IS12" i="55" s="1"/>
  <c r="LF12" i="55"/>
  <c r="LG12" i="55" s="1"/>
  <c r="LE13" i="55"/>
  <c r="BS11" i="55"/>
  <c r="BT11" i="55" s="1"/>
  <c r="BQ11" i="55"/>
  <c r="PK13" i="55"/>
  <c r="PL12" i="55"/>
  <c r="PM12" i="55" s="1"/>
  <c r="U12" i="55"/>
  <c r="V12" i="55" s="1"/>
  <c r="T13" i="55"/>
  <c r="AW12" i="55"/>
  <c r="AU12" i="55"/>
  <c r="AX12" i="55"/>
  <c r="N11" i="55"/>
  <c r="P11" i="55" s="1"/>
  <c r="Q11" i="55" s="1"/>
  <c r="GY13" i="55"/>
  <c r="GZ12" i="55"/>
  <c r="HA12" i="55" s="1"/>
  <c r="CO12" i="55"/>
  <c r="CP12" i="55" s="1"/>
  <c r="CM12" i="55"/>
  <c r="LU11" i="55"/>
  <c r="LW11" i="55"/>
  <c r="LX11" i="55" s="1"/>
  <c r="ML15" i="55"/>
  <c r="MM13" i="55"/>
  <c r="MN13" i="55" s="1"/>
  <c r="LJ11" i="55"/>
  <c r="LL11" i="55"/>
  <c r="LM11" i="55" s="1"/>
  <c r="OP12" i="55"/>
  <c r="OQ12" i="55" s="1"/>
  <c r="OO13" i="55"/>
  <c r="BM12" i="55"/>
  <c r="BN12" i="55" s="1"/>
  <c r="BL13" i="55"/>
  <c r="DZ15" i="55"/>
  <c r="EA13" i="55"/>
  <c r="EB13" i="55" s="1"/>
  <c r="PG11" i="55"/>
  <c r="PH11" i="55" s="1"/>
  <c r="PE11" i="55"/>
  <c r="DV11" i="55"/>
  <c r="DT11" i="55"/>
  <c r="DW11" i="55"/>
  <c r="GU11" i="55"/>
  <c r="GV11" i="55" s="1"/>
  <c r="GS11" i="55"/>
  <c r="DL11" i="55"/>
  <c r="DK11" i="55"/>
  <c r="DI11" i="55"/>
  <c r="AE13" i="55"/>
  <c r="AF12" i="55"/>
  <c r="AG12" i="55" s="1"/>
  <c r="HQ12" i="55"/>
  <c r="HO12" i="55"/>
  <c r="HR12" i="55"/>
  <c r="BW13" i="55"/>
  <c r="BX12" i="55"/>
  <c r="BY12" i="55" s="1"/>
  <c r="LA12" i="55"/>
  <c r="LB12" i="55" s="1"/>
  <c r="KY12" i="55"/>
  <c r="AP15" i="55"/>
  <c r="AQ13" i="55"/>
  <c r="AR13" i="55" s="1"/>
  <c r="J12" i="55"/>
  <c r="K12" i="55" s="1"/>
  <c r="I13" i="55"/>
  <c r="MX12" i="55"/>
  <c r="MY12" i="55" s="1"/>
  <c r="MW13" i="55"/>
  <c r="CT12" i="55"/>
  <c r="CU12" i="55" s="1"/>
  <c r="CS13" i="55"/>
  <c r="PV15" i="55"/>
  <c r="PW13" i="55"/>
  <c r="PX13" i="55" s="1"/>
  <c r="JB15" i="55"/>
  <c r="JC13" i="55"/>
  <c r="JD13" i="55" s="1"/>
  <c r="GH11" i="55"/>
  <c r="GJ11" i="55"/>
  <c r="GK11" i="55" s="1"/>
  <c r="BF11" i="55"/>
  <c r="BH11" i="55"/>
  <c r="BI11" i="55"/>
  <c r="MA13" i="55"/>
  <c r="MB12" i="55"/>
  <c r="MC12" i="55" s="1"/>
  <c r="EW12" i="55"/>
  <c r="EX12" i="55" s="1"/>
  <c r="EV13" i="55"/>
  <c r="CH15" i="55"/>
  <c r="CI13" i="55"/>
  <c r="CJ13" i="55" s="1"/>
  <c r="LQ12" i="55"/>
  <c r="LR12" i="55" s="1"/>
  <c r="LP13" i="55"/>
  <c r="NO11" i="55"/>
  <c r="NP11" i="55" s="1"/>
  <c r="NM11" i="55"/>
  <c r="OT11" i="55"/>
  <c r="OV11" i="55"/>
  <c r="OW11" i="55" s="1"/>
  <c r="HV12" i="55"/>
  <c r="HW12" i="55" s="1"/>
  <c r="HU13" i="55"/>
  <c r="PA12" i="55"/>
  <c r="PB12" i="55" s="1"/>
  <c r="OZ13" i="55"/>
  <c r="DO13" i="55"/>
  <c r="DP12" i="55"/>
  <c r="DQ12" i="55" s="1"/>
  <c r="GO12" i="55"/>
  <c r="GP12" i="55" s="1"/>
  <c r="GN13" i="55"/>
  <c r="FY12" i="55"/>
  <c r="FW12" i="55"/>
  <c r="FZ12" i="55"/>
  <c r="DE12" i="55"/>
  <c r="DF12" i="55" s="1"/>
  <c r="DD13" i="55"/>
  <c r="FN11" i="55"/>
  <c r="FO11" i="55" s="1"/>
  <c r="FL11" i="55"/>
  <c r="HJ15" i="55"/>
  <c r="HK13" i="55"/>
  <c r="HL13" i="55" s="1"/>
  <c r="D13" i="55"/>
  <c r="E13" i="55" s="1"/>
  <c r="F12" i="55"/>
  <c r="KT15" i="55"/>
  <c r="KU13" i="55"/>
  <c r="KV13" i="55" s="1"/>
  <c r="EL12" i="55"/>
  <c r="EM12" i="55" s="1"/>
  <c r="EK13" i="55"/>
  <c r="KE11" i="55"/>
  <c r="KF11" i="55" s="1"/>
  <c r="KC11" i="55"/>
  <c r="OK12" i="55"/>
  <c r="OL12" i="55" s="1"/>
  <c r="OI12" i="55"/>
  <c r="NB11" i="55"/>
  <c r="ND11" i="55"/>
  <c r="NE11" i="55" s="1"/>
  <c r="CX11" i="55"/>
  <c r="CZ11" i="55"/>
  <c r="DA11" i="55" s="1"/>
  <c r="JN12" i="55"/>
  <c r="JO12" i="55" s="1"/>
  <c r="JM13" i="55"/>
  <c r="IG12" i="55"/>
  <c r="IH12" i="55" s="1"/>
  <c r="IF13" i="55"/>
  <c r="MS12" i="55"/>
  <c r="MT12" i="55" s="1"/>
  <c r="MQ12" i="55"/>
  <c r="EG12" i="55"/>
  <c r="EH12" i="55" s="1"/>
  <c r="EE12" i="55"/>
  <c r="AL11" i="55"/>
  <c r="AM11" i="55" s="1"/>
  <c r="AJ11" i="55"/>
  <c r="CD11" i="55"/>
  <c r="CE11" i="55" s="1"/>
  <c r="CB11" i="55"/>
  <c r="NS13" i="55"/>
  <c r="NT12" i="55"/>
  <c r="NU12" i="55" s="1"/>
  <c r="KP11" i="55"/>
  <c r="KN11" i="55"/>
  <c r="KQ11" i="55"/>
  <c r="QC12" i="55"/>
  <c r="QA12" i="55"/>
  <c r="QD12" i="55"/>
  <c r="IN11" i="55"/>
  <c r="IK11" i="55"/>
  <c r="IM11" i="55"/>
  <c r="IX11" i="55"/>
  <c r="IY11" i="55" s="1"/>
  <c r="IV11" i="55"/>
  <c r="NI12" i="55"/>
  <c r="NJ12" i="55" s="1"/>
  <c r="NH13" i="55"/>
  <c r="HZ11" i="55"/>
  <c r="IB11" i="55"/>
  <c r="IC11" i="55" s="1"/>
  <c r="PR11" i="55"/>
  <c r="PP11" i="55"/>
  <c r="Y11" i="55"/>
  <c r="AA11" i="55" s="1"/>
  <c r="AB11" i="55" s="1"/>
  <c r="FR15" i="55"/>
  <c r="FS13" i="55"/>
  <c r="FT13" i="55" s="1"/>
  <c r="FG13" i="55"/>
  <c r="FH12" i="55"/>
  <c r="FI12" i="55" s="1"/>
  <c r="JI12" i="55"/>
  <c r="JG12" i="55"/>
  <c r="JJ12" i="55"/>
  <c r="PS10" i="55"/>
  <c r="GD12" i="55"/>
  <c r="GE12" i="55" s="1"/>
  <c r="GC13" i="55"/>
  <c r="NZ11" i="55"/>
  <c r="OA11" i="55" s="1"/>
  <c r="NX11" i="55"/>
  <c r="EP11" i="55"/>
  <c r="ER11" i="55"/>
  <c r="JY12" i="55"/>
  <c r="JZ12" i="55" s="1"/>
  <c r="JX13" i="55"/>
  <c r="OD15" i="55"/>
  <c r="OE13" i="55"/>
  <c r="OF13" i="55" s="1"/>
  <c r="BB12" i="55"/>
  <c r="BC12" i="55" s="1"/>
  <c r="BA13" i="55"/>
  <c r="HF11" i="55"/>
  <c r="HG11" i="55" s="1"/>
  <c r="HD11" i="55"/>
  <c r="MH11" i="55"/>
  <c r="MI11" i="55" s="1"/>
  <c r="MF11" i="55"/>
  <c r="FA11" i="55"/>
  <c r="FC11" i="55"/>
  <c r="FD11" i="55" s="1"/>
  <c r="JR11" i="55"/>
  <c r="JT11" i="55"/>
  <c r="JU11" i="55" s="1"/>
  <c r="MI10" i="55"/>
  <c r="GJ11" i="54"/>
  <c r="GK11" i="54" s="1"/>
  <c r="GH11" i="54"/>
  <c r="CS13" i="54"/>
  <c r="CT12" i="54"/>
  <c r="CU12" i="54" s="1"/>
  <c r="ER11" i="54"/>
  <c r="ES11" i="54" s="1"/>
  <c r="EP11" i="54"/>
  <c r="AF12" i="54"/>
  <c r="AG12" i="54" s="1"/>
  <c r="AE13" i="54"/>
  <c r="HU13" i="54"/>
  <c r="HV12" i="54"/>
  <c r="HW12" i="54" s="1"/>
  <c r="EE12" i="54"/>
  <c r="EG12" i="54"/>
  <c r="EH12" i="54" s="1"/>
  <c r="LE13" i="54"/>
  <c r="LF12" i="54"/>
  <c r="LG12" i="54" s="1"/>
  <c r="GC13" i="54"/>
  <c r="GD12" i="54"/>
  <c r="GE12" i="54" s="1"/>
  <c r="MQ12" i="54"/>
  <c r="MS12" i="54"/>
  <c r="MT12" i="54" s="1"/>
  <c r="FR15" i="54"/>
  <c r="FS13" i="54"/>
  <c r="FT13" i="54" s="1"/>
  <c r="OV11" i="54"/>
  <c r="OW11" i="54" s="1"/>
  <c r="OT11" i="54"/>
  <c r="KJ12" i="54"/>
  <c r="KK12" i="54" s="1"/>
  <c r="KI13" i="54"/>
  <c r="EK13" i="54"/>
  <c r="EL12" i="54"/>
  <c r="EM12" i="54" s="1"/>
  <c r="I13" i="54"/>
  <c r="J12" i="54"/>
  <c r="K12" i="54" s="1"/>
  <c r="AJ11" i="54"/>
  <c r="AL11" i="54" s="1"/>
  <c r="AM11" i="54" s="1"/>
  <c r="GZ12" i="54"/>
  <c r="HA12" i="54" s="1"/>
  <c r="GY13" i="54"/>
  <c r="AP15" i="54"/>
  <c r="AQ13" i="54"/>
  <c r="AR13" i="54" s="1"/>
  <c r="OD15" i="54"/>
  <c r="OE13" i="54"/>
  <c r="OF13" i="54" s="1"/>
  <c r="KQ10" i="54"/>
  <c r="KQ11" i="54" s="1"/>
  <c r="BX12" i="54"/>
  <c r="BY12" i="54" s="1"/>
  <c r="BW13" i="54"/>
  <c r="NH13" i="54"/>
  <c r="NI12" i="54"/>
  <c r="NJ12" i="54" s="1"/>
  <c r="EV13" i="54"/>
  <c r="EW12" i="54"/>
  <c r="EX12" i="54" s="1"/>
  <c r="DP12" i="54"/>
  <c r="DQ12" i="54" s="1"/>
  <c r="DO13" i="54"/>
  <c r="JB15" i="54"/>
  <c r="JC13" i="54"/>
  <c r="JD13" i="54" s="1"/>
  <c r="ES10" i="54"/>
  <c r="GN13" i="54"/>
  <c r="GO12" i="54"/>
  <c r="GP12" i="54" s="1"/>
  <c r="CH15" i="54"/>
  <c r="CI13" i="54"/>
  <c r="CJ13" i="54" s="1"/>
  <c r="KC11" i="54"/>
  <c r="KE11" i="54"/>
  <c r="KF11" i="54" s="1"/>
  <c r="ML15" i="54"/>
  <c r="MM13" i="54"/>
  <c r="MN13" i="54" s="1"/>
  <c r="MF11" i="54"/>
  <c r="MH11" i="54"/>
  <c r="MI11" i="54" s="1"/>
  <c r="N11" i="54"/>
  <c r="D13" i="54"/>
  <c r="E13" i="54" s="1"/>
  <c r="F12" i="54"/>
  <c r="Y11" i="54"/>
  <c r="AA11" i="54"/>
  <c r="AB11" i="54" s="1"/>
  <c r="IV11" i="54"/>
  <c r="IX11" i="54"/>
  <c r="IY11" i="54" s="1"/>
  <c r="BQ11" i="54"/>
  <c r="BS11" i="54"/>
  <c r="BT11" i="54" s="1"/>
  <c r="KY12" i="54"/>
  <c r="LA12" i="54"/>
  <c r="LB12" i="54" s="1"/>
  <c r="HJ15" i="54"/>
  <c r="HK13" i="54"/>
  <c r="HL13" i="54" s="1"/>
  <c r="OZ13" i="54"/>
  <c r="PA12" i="54"/>
  <c r="PB12" i="54" s="1"/>
  <c r="FW12" i="54"/>
  <c r="FZ12" i="54"/>
  <c r="FY12" i="54"/>
  <c r="OO13" i="54"/>
  <c r="OP12" i="54"/>
  <c r="OQ12" i="54" s="1"/>
  <c r="KN11" i="54"/>
  <c r="KP11" i="54"/>
  <c r="FH12" i="54"/>
  <c r="FI12" i="54" s="1"/>
  <c r="FG13" i="54"/>
  <c r="PV15" i="54"/>
  <c r="PW13" i="54"/>
  <c r="PX13" i="54" s="1"/>
  <c r="ND11" i="54"/>
  <c r="NE11" i="54" s="1"/>
  <c r="NB11" i="54"/>
  <c r="HD11" i="54"/>
  <c r="HF11" i="54"/>
  <c r="HG11" i="54" s="1"/>
  <c r="AU12" i="54"/>
  <c r="AW12" i="54"/>
  <c r="AX12" i="54" s="1"/>
  <c r="OI12" i="54"/>
  <c r="OK12" i="54"/>
  <c r="OL12" i="54" s="1"/>
  <c r="JT11" i="54"/>
  <c r="JU11" i="54" s="1"/>
  <c r="JR11" i="54"/>
  <c r="CB11" i="54"/>
  <c r="CD11" i="54"/>
  <c r="CE11" i="54" s="1"/>
  <c r="NM11" i="54"/>
  <c r="NO11" i="54"/>
  <c r="NP11" i="54" s="1"/>
  <c r="FA11" i="54"/>
  <c r="FC11" i="54"/>
  <c r="FD11" i="54" s="1"/>
  <c r="BH11" i="54"/>
  <c r="BI11" i="54" s="1"/>
  <c r="BF11" i="54"/>
  <c r="DT11" i="54"/>
  <c r="DW11" i="54"/>
  <c r="DV11" i="54"/>
  <c r="IF13" i="54"/>
  <c r="IG12" i="54"/>
  <c r="IH12" i="54" s="1"/>
  <c r="JG12" i="54"/>
  <c r="JI12" i="54"/>
  <c r="JJ12" i="54" s="1"/>
  <c r="DD13" i="54"/>
  <c r="DE12" i="54"/>
  <c r="DF12" i="54" s="1"/>
  <c r="GS11" i="54"/>
  <c r="GU11" i="54"/>
  <c r="GV11" i="54" s="1"/>
  <c r="CM12" i="54"/>
  <c r="CO12" i="54"/>
  <c r="CP12" i="54" s="1"/>
  <c r="LU11" i="54"/>
  <c r="LW11" i="54"/>
  <c r="LX11" i="54" s="1"/>
  <c r="NX11" i="54"/>
  <c r="NZ11" i="54"/>
  <c r="OA11" i="54" s="1"/>
  <c r="PP11" i="54"/>
  <c r="PR11" i="54"/>
  <c r="PS11" i="54" s="1"/>
  <c r="JX13" i="54"/>
  <c r="JY12" i="54"/>
  <c r="JZ12" i="54" s="1"/>
  <c r="HO12" i="54"/>
  <c r="HR12" i="54"/>
  <c r="HQ12" i="54"/>
  <c r="PE11" i="54"/>
  <c r="PG11" i="54"/>
  <c r="PH11" i="54" s="1"/>
  <c r="LP13" i="54"/>
  <c r="LQ12" i="54"/>
  <c r="LR12" i="54" s="1"/>
  <c r="CZ11" i="54"/>
  <c r="CX11" i="54"/>
  <c r="DA11" i="54"/>
  <c r="MB12" i="54"/>
  <c r="MC12" i="54" s="1"/>
  <c r="MA13" i="54"/>
  <c r="FL11" i="54"/>
  <c r="FO11" i="54"/>
  <c r="FN11" i="54"/>
  <c r="QA12" i="54"/>
  <c r="QC12" i="54"/>
  <c r="QD12" i="54" s="1"/>
  <c r="NT12" i="54"/>
  <c r="NU12" i="54" s="1"/>
  <c r="NS13" i="54"/>
  <c r="MW13" i="54"/>
  <c r="MX12" i="54"/>
  <c r="MY12" i="54" s="1"/>
  <c r="JM13" i="54"/>
  <c r="JN12" i="54"/>
  <c r="JO12" i="54" s="1"/>
  <c r="IB11" i="54"/>
  <c r="IC11" i="54" s="1"/>
  <c r="HZ11" i="54"/>
  <c r="DZ15" i="54"/>
  <c r="EA13" i="54"/>
  <c r="EB13" i="54" s="1"/>
  <c r="T13" i="54"/>
  <c r="U12" i="54"/>
  <c r="V12" i="54" s="1"/>
  <c r="BA13" i="54"/>
  <c r="BB12" i="54"/>
  <c r="BC12" i="54" s="1"/>
  <c r="IK11" i="54"/>
  <c r="IN11" i="54"/>
  <c r="IM11" i="54"/>
  <c r="IR12" i="54"/>
  <c r="IS12" i="54" s="1"/>
  <c r="IQ13" i="54"/>
  <c r="DI11" i="54"/>
  <c r="DK11" i="54"/>
  <c r="BL13" i="54"/>
  <c r="BM12" i="54"/>
  <c r="BN12" i="54" s="1"/>
  <c r="LL11" i="54"/>
  <c r="LM11" i="54" s="1"/>
  <c r="LJ11" i="54"/>
  <c r="CE10" i="54"/>
  <c r="PL12" i="54"/>
  <c r="PM12" i="54" s="1"/>
  <c r="PK13" i="54"/>
  <c r="KT15" i="54"/>
  <c r="KU13" i="54"/>
  <c r="KV13" i="54" s="1"/>
  <c r="HU12" i="53"/>
  <c r="HV11" i="53"/>
  <c r="HW11" i="53" s="1"/>
  <c r="GC12" i="53"/>
  <c r="GD11" i="53"/>
  <c r="GE11" i="53" s="1"/>
  <c r="LE12" i="53"/>
  <c r="LF11" i="53"/>
  <c r="LG11" i="53" s="1"/>
  <c r="HD11" i="53"/>
  <c r="HF11" i="53"/>
  <c r="HG11" i="53" s="1"/>
  <c r="FC11" i="53"/>
  <c r="FD11" i="53" s="1"/>
  <c r="FA11" i="53"/>
  <c r="OI12" i="53"/>
  <c r="OL12" i="53"/>
  <c r="OK12" i="53"/>
  <c r="ML15" i="53"/>
  <c r="MM13" i="53"/>
  <c r="MN13" i="53" s="1"/>
  <c r="DZ15" i="53"/>
  <c r="EA13" i="53"/>
  <c r="EB13" i="53" s="1"/>
  <c r="IV11" i="53"/>
  <c r="IX11" i="53"/>
  <c r="NP10" i="53"/>
  <c r="CB11" i="53"/>
  <c r="CD11" i="53"/>
  <c r="CE11" i="53" s="1"/>
  <c r="DO13" i="53"/>
  <c r="DP12" i="53"/>
  <c r="DQ12" i="53" s="1"/>
  <c r="MA13" i="53"/>
  <c r="MB12" i="53"/>
  <c r="MC12" i="53" s="1"/>
  <c r="IF13" i="53"/>
  <c r="IG12" i="53"/>
  <c r="IH12" i="53" s="1"/>
  <c r="EK12" i="53"/>
  <c r="EL11" i="53"/>
  <c r="EM11" i="53" s="1"/>
  <c r="JT10" i="53"/>
  <c r="JU10" i="53" s="1"/>
  <c r="JR10" i="53"/>
  <c r="AE13" i="53"/>
  <c r="AF12" i="53"/>
  <c r="AG12" i="53" s="1"/>
  <c r="QD11" i="53"/>
  <c r="KN11" i="53"/>
  <c r="KP11" i="53"/>
  <c r="CM12" i="53"/>
  <c r="CO12" i="53"/>
  <c r="CP12" i="53" s="1"/>
  <c r="EV13" i="53"/>
  <c r="EW12" i="53"/>
  <c r="EX12" i="53" s="1"/>
  <c r="PP11" i="53"/>
  <c r="PR11" i="53"/>
  <c r="MQ12" i="53"/>
  <c r="MS12" i="53"/>
  <c r="MT12" i="53" s="1"/>
  <c r="T13" i="53"/>
  <c r="U12" i="53"/>
  <c r="V12" i="53" s="1"/>
  <c r="FR15" i="53"/>
  <c r="FS13" i="53"/>
  <c r="FT13" i="53" s="1"/>
  <c r="NX11" i="53"/>
  <c r="NZ11" i="53"/>
  <c r="OA11" i="53" s="1"/>
  <c r="N10" i="53"/>
  <c r="P10" i="53" s="1"/>
  <c r="Q10" i="53" s="1"/>
  <c r="JB15" i="53"/>
  <c r="JC13" i="53"/>
  <c r="JD13" i="53" s="1"/>
  <c r="OV10" i="53"/>
  <c r="OW10" i="53" s="1"/>
  <c r="OT10" i="53"/>
  <c r="CS12" i="53"/>
  <c r="CT11" i="53"/>
  <c r="CU11" i="53" s="1"/>
  <c r="ER10" i="53"/>
  <c r="ES10" i="53" s="1"/>
  <c r="EP10" i="53"/>
  <c r="HO12" i="53"/>
  <c r="HQ12" i="53"/>
  <c r="HR12" i="53" s="1"/>
  <c r="PK13" i="53"/>
  <c r="PL12" i="53"/>
  <c r="PM12" i="53" s="1"/>
  <c r="EE12" i="53"/>
  <c r="EG12" i="53"/>
  <c r="EH12" i="53" s="1"/>
  <c r="KE11" i="53"/>
  <c r="KF11" i="53" s="1"/>
  <c r="KC11" i="53"/>
  <c r="PS10" i="53"/>
  <c r="DT11" i="53"/>
  <c r="DV11" i="53"/>
  <c r="MF11" i="53"/>
  <c r="MH11" i="53"/>
  <c r="MI11" i="53" s="1"/>
  <c r="BS11" i="53"/>
  <c r="BT11" i="53" s="1"/>
  <c r="BQ11" i="53"/>
  <c r="GU11" i="53"/>
  <c r="GV11" i="53" s="1"/>
  <c r="GS11" i="53"/>
  <c r="ND10" i="53"/>
  <c r="NE10" i="53" s="1"/>
  <c r="NB10" i="53"/>
  <c r="JM12" i="53"/>
  <c r="JN11" i="53"/>
  <c r="JO11" i="53" s="1"/>
  <c r="AJ11" i="53"/>
  <c r="AL11" i="53" s="1"/>
  <c r="AM11" i="53" s="1"/>
  <c r="FG13" i="53"/>
  <c r="FH12" i="53"/>
  <c r="FI12" i="53" s="1"/>
  <c r="LX10" i="53"/>
  <c r="FZ11" i="53"/>
  <c r="PG11" i="53"/>
  <c r="PH11" i="53" s="1"/>
  <c r="PE11" i="53"/>
  <c r="D13" i="53"/>
  <c r="E13" i="53" s="1"/>
  <c r="F12" i="53"/>
  <c r="NO11" i="53"/>
  <c r="NP11" i="53" s="1"/>
  <c r="NM11" i="53"/>
  <c r="LW11" i="53"/>
  <c r="LX11" i="53" s="1"/>
  <c r="LU11" i="53"/>
  <c r="FW12" i="53"/>
  <c r="FY12" i="53"/>
  <c r="FZ12" i="53" s="1"/>
  <c r="I12" i="53"/>
  <c r="J11" i="53"/>
  <c r="K11" i="53" s="1"/>
  <c r="O11" i="53" s="1"/>
  <c r="JG12" i="53"/>
  <c r="JI12" i="53"/>
  <c r="JJ12" i="53" s="1"/>
  <c r="OO12" i="53"/>
  <c r="OP11" i="53"/>
  <c r="OQ11" i="53" s="1"/>
  <c r="KY12" i="53"/>
  <c r="LA12" i="53"/>
  <c r="LB12" i="53" s="1"/>
  <c r="QA12" i="53"/>
  <c r="QC12" i="53"/>
  <c r="IQ13" i="53"/>
  <c r="IR12" i="53"/>
  <c r="IS12" i="53" s="1"/>
  <c r="BW13" i="53"/>
  <c r="BX12" i="53"/>
  <c r="BY12" i="53" s="1"/>
  <c r="IM11" i="53"/>
  <c r="IK11" i="53"/>
  <c r="IN11" i="53"/>
  <c r="AU12" i="53"/>
  <c r="AW12" i="53"/>
  <c r="AX12" i="53" s="1"/>
  <c r="KI13" i="53"/>
  <c r="KJ12" i="53"/>
  <c r="KK12" i="53" s="1"/>
  <c r="CH15" i="53"/>
  <c r="CI13" i="53"/>
  <c r="CJ13" i="53" s="1"/>
  <c r="AA11" i="53"/>
  <c r="AB11" i="53" s="1"/>
  <c r="Y11" i="53"/>
  <c r="NS13" i="53"/>
  <c r="NT12" i="53"/>
  <c r="NU12" i="53" s="1"/>
  <c r="BA12" i="53"/>
  <c r="BB11" i="53"/>
  <c r="BC11" i="53" s="1"/>
  <c r="DD13" i="53"/>
  <c r="DE12" i="53"/>
  <c r="DF12" i="53" s="1"/>
  <c r="DW10" i="53"/>
  <c r="IB10" i="53"/>
  <c r="IC10" i="53" s="1"/>
  <c r="HZ10" i="53"/>
  <c r="KT15" i="53"/>
  <c r="KU13" i="53"/>
  <c r="KV13" i="53" s="1"/>
  <c r="JX13" i="53"/>
  <c r="JY12" i="53"/>
  <c r="JZ12" i="53" s="1"/>
  <c r="PV15" i="53"/>
  <c r="PW13" i="53"/>
  <c r="PX13" i="53" s="1"/>
  <c r="CZ10" i="53"/>
  <c r="DA10" i="53" s="1"/>
  <c r="CX10" i="53"/>
  <c r="GJ10" i="53"/>
  <c r="GK10" i="53" s="1"/>
  <c r="GH10" i="53"/>
  <c r="LL10" i="53"/>
  <c r="LM10" i="53" s="1"/>
  <c r="LJ10" i="53"/>
  <c r="BL13" i="53"/>
  <c r="BM12" i="53"/>
  <c r="BN12" i="53" s="1"/>
  <c r="GN13" i="53"/>
  <c r="GO12" i="53"/>
  <c r="GP12" i="53" s="1"/>
  <c r="MW12" i="53"/>
  <c r="MX11" i="53"/>
  <c r="MY11" i="53" s="1"/>
  <c r="AP15" i="53"/>
  <c r="AQ13" i="53"/>
  <c r="AR13" i="53" s="1"/>
  <c r="HJ15" i="53"/>
  <c r="HK13" i="53"/>
  <c r="HL13" i="53" s="1"/>
  <c r="FL11" i="53"/>
  <c r="FO11" i="53"/>
  <c r="FN11" i="53"/>
  <c r="GY13" i="53"/>
  <c r="GZ12" i="53"/>
  <c r="HA12" i="53" s="1"/>
  <c r="OZ13" i="53"/>
  <c r="PA12" i="53"/>
  <c r="PB12" i="53" s="1"/>
  <c r="OD15" i="53"/>
  <c r="OE13" i="53"/>
  <c r="OF13" i="53" s="1"/>
  <c r="NH13" i="53"/>
  <c r="NI12" i="53"/>
  <c r="NJ12" i="53" s="1"/>
  <c r="LP13" i="53"/>
  <c r="LQ12" i="53"/>
  <c r="LR12" i="53" s="1"/>
  <c r="BH10" i="53"/>
  <c r="BI10" i="53" s="1"/>
  <c r="BF10" i="53"/>
  <c r="DK11" i="53"/>
  <c r="DL11" i="53" s="1"/>
  <c r="DI11" i="53"/>
  <c r="O12" i="55" l="1"/>
  <c r="IY11" i="53"/>
  <c r="KQ11" i="53"/>
  <c r="DW11" i="53"/>
  <c r="DW12" i="53" s="1"/>
  <c r="PS11" i="53"/>
  <c r="P11" i="54"/>
  <c r="Q11" i="54" s="1"/>
  <c r="ES11" i="55"/>
  <c r="PS11" i="55"/>
  <c r="QD12" i="53"/>
  <c r="DL11" i="54"/>
  <c r="O12" i="54"/>
  <c r="HQ13" i="55"/>
  <c r="HQ14" i="55" s="1"/>
  <c r="HO13" i="55"/>
  <c r="LQ13" i="55"/>
  <c r="LR13" i="55" s="1"/>
  <c r="LP15" i="55"/>
  <c r="QD13" i="55"/>
  <c r="QC13" i="55"/>
  <c r="QC14" i="55" s="1"/>
  <c r="QA13" i="55"/>
  <c r="MW15" i="55"/>
  <c r="MX13" i="55"/>
  <c r="MY13" i="55" s="1"/>
  <c r="IR13" i="55"/>
  <c r="IS13" i="55" s="1"/>
  <c r="IQ15" i="55"/>
  <c r="BA15" i="55"/>
  <c r="BB13" i="55"/>
  <c r="BC13" i="55" s="1"/>
  <c r="JX15" i="55"/>
  <c r="JY13" i="55"/>
  <c r="JZ13" i="55" s="1"/>
  <c r="GC15" i="55"/>
  <c r="GD13" i="55"/>
  <c r="GE13" i="55" s="1"/>
  <c r="NI13" i="55"/>
  <c r="NJ13" i="55" s="1"/>
  <c r="NH15" i="55"/>
  <c r="NT13" i="55"/>
  <c r="NU13" i="55" s="1"/>
  <c r="NS15" i="55"/>
  <c r="EP12" i="55"/>
  <c r="ER12" i="55"/>
  <c r="ES12" i="55" s="1"/>
  <c r="D15" i="55"/>
  <c r="E15" i="55" s="1"/>
  <c r="F13" i="55"/>
  <c r="HK15" i="55"/>
  <c r="HL15" i="55" s="1"/>
  <c r="HJ16" i="55"/>
  <c r="DD15" i="55"/>
  <c r="DE13" i="55"/>
  <c r="DF13" i="55" s="1"/>
  <c r="DP13" i="55"/>
  <c r="DQ13" i="55" s="1"/>
  <c r="DO15" i="55"/>
  <c r="HZ12" i="55"/>
  <c r="IB12" i="55"/>
  <c r="IC12" i="55" s="1"/>
  <c r="LU12" i="55"/>
  <c r="LW12" i="55"/>
  <c r="LX12" i="55" s="1"/>
  <c r="FA12" i="55"/>
  <c r="FC12" i="55"/>
  <c r="FD12" i="55" s="1"/>
  <c r="PV16" i="55"/>
  <c r="PW15" i="55"/>
  <c r="PX15" i="55" s="1"/>
  <c r="NB12" i="55"/>
  <c r="ND12" i="55"/>
  <c r="NE12" i="55" s="1"/>
  <c r="AQ15" i="55"/>
  <c r="AR15" i="55" s="1"/>
  <c r="AP16" i="55"/>
  <c r="CD12" i="55"/>
  <c r="CE12" i="55" s="1"/>
  <c r="CB12" i="55"/>
  <c r="EG13" i="55"/>
  <c r="EG14" i="55" s="1"/>
  <c r="EE13" i="55"/>
  <c r="OO15" i="55"/>
  <c r="OP13" i="55"/>
  <c r="OQ13" i="55" s="1"/>
  <c r="PL13" i="55"/>
  <c r="PM13" i="55" s="1"/>
  <c r="PK15" i="55"/>
  <c r="LF13" i="55"/>
  <c r="LG13" i="55" s="1"/>
  <c r="LE15" i="55"/>
  <c r="KP12" i="55"/>
  <c r="KQ12" i="55" s="1"/>
  <c r="KN12" i="55"/>
  <c r="OE15" i="55"/>
  <c r="OF15" i="55" s="1"/>
  <c r="OD16" i="55"/>
  <c r="OA12" i="55"/>
  <c r="NZ12" i="55"/>
  <c r="NX12" i="55"/>
  <c r="DV12" i="55"/>
  <c r="DW12" i="55" s="1"/>
  <c r="DT12" i="55"/>
  <c r="EW13" i="55"/>
  <c r="EX13" i="55" s="1"/>
  <c r="EV15" i="55"/>
  <c r="AW13" i="55"/>
  <c r="AW14" i="55" s="1"/>
  <c r="AU13" i="55"/>
  <c r="BF12" i="55"/>
  <c r="BH12" i="55"/>
  <c r="BI12" i="55" s="1"/>
  <c r="KC12" i="55"/>
  <c r="KE12" i="55"/>
  <c r="KF12" i="55" s="1"/>
  <c r="GH12" i="55"/>
  <c r="GJ12" i="55"/>
  <c r="GK12" i="55" s="1"/>
  <c r="FZ13" i="55"/>
  <c r="FY13" i="55"/>
  <c r="FY14" i="55" s="1"/>
  <c r="FW13" i="55"/>
  <c r="NM12" i="55"/>
  <c r="NP12" i="55"/>
  <c r="NO12" i="55"/>
  <c r="IF15" i="55"/>
  <c r="IG13" i="55"/>
  <c r="IH13" i="55" s="1"/>
  <c r="JM15" i="55"/>
  <c r="JN13" i="55"/>
  <c r="JO13" i="55" s="1"/>
  <c r="LA13" i="55"/>
  <c r="LA14" i="55" s="1"/>
  <c r="KY13" i="55"/>
  <c r="DI12" i="55"/>
  <c r="DK12" i="55"/>
  <c r="DL12" i="55" s="1"/>
  <c r="GO13" i="55"/>
  <c r="GP13" i="55" s="1"/>
  <c r="GN15" i="55"/>
  <c r="OZ15" i="55"/>
  <c r="PA13" i="55"/>
  <c r="PB13" i="55" s="1"/>
  <c r="CO13" i="55"/>
  <c r="CO14" i="55" s="1"/>
  <c r="CM13" i="55"/>
  <c r="MH12" i="55"/>
  <c r="MI12" i="55" s="1"/>
  <c r="MF12" i="55"/>
  <c r="JI13" i="55"/>
  <c r="JI14" i="55" s="1"/>
  <c r="JG13" i="55"/>
  <c r="CS15" i="55"/>
  <c r="CT13" i="55"/>
  <c r="CU13" i="55" s="1"/>
  <c r="I15" i="55"/>
  <c r="J13" i="55"/>
  <c r="K13" i="55" s="1"/>
  <c r="BX13" i="55"/>
  <c r="BY13" i="55" s="1"/>
  <c r="BW15" i="55"/>
  <c r="AL12" i="55"/>
  <c r="AM12" i="55" s="1"/>
  <c r="AJ12" i="55"/>
  <c r="DZ16" i="55"/>
  <c r="EA15" i="55"/>
  <c r="EB15" i="55" s="1"/>
  <c r="OT12" i="55"/>
  <c r="OV12" i="55"/>
  <c r="OW12" i="55" s="1"/>
  <c r="MS13" i="55"/>
  <c r="MS14" i="55" s="1"/>
  <c r="MQ13" i="55"/>
  <c r="HF12" i="55"/>
  <c r="HG12" i="55" s="1"/>
  <c r="HD12" i="55"/>
  <c r="T15" i="55"/>
  <c r="U13" i="55"/>
  <c r="V13" i="55" s="1"/>
  <c r="LJ12" i="55"/>
  <c r="LL12" i="55"/>
  <c r="LM12" i="55" s="1"/>
  <c r="KJ13" i="55"/>
  <c r="KK13" i="55" s="1"/>
  <c r="KI15" i="55"/>
  <c r="FG15" i="55"/>
  <c r="FH13" i="55"/>
  <c r="FI13" i="55" s="1"/>
  <c r="EL13" i="55"/>
  <c r="EM13" i="55" s="1"/>
  <c r="EK15" i="55"/>
  <c r="HU15" i="55"/>
  <c r="HV13" i="55"/>
  <c r="HW13" i="55" s="1"/>
  <c r="BQ12" i="55"/>
  <c r="BS12" i="55"/>
  <c r="BT12" i="55" s="1"/>
  <c r="PR12" i="55"/>
  <c r="PS12" i="55" s="1"/>
  <c r="PP12" i="55"/>
  <c r="OL13" i="55"/>
  <c r="OK13" i="55"/>
  <c r="OK14" i="55" s="1"/>
  <c r="OI13" i="55"/>
  <c r="FN12" i="55"/>
  <c r="FO12" i="55" s="1"/>
  <c r="FL12" i="55"/>
  <c r="FR16" i="55"/>
  <c r="FS15" i="55"/>
  <c r="FT15" i="55" s="1"/>
  <c r="IK12" i="55"/>
  <c r="IN12" i="55"/>
  <c r="IM12" i="55"/>
  <c r="JR12" i="55"/>
  <c r="JT12" i="55"/>
  <c r="JU12" i="55" s="1"/>
  <c r="KT16" i="55"/>
  <c r="KU15" i="55"/>
  <c r="KV15" i="55" s="1"/>
  <c r="GS12" i="55"/>
  <c r="GV12" i="55"/>
  <c r="GU12" i="55"/>
  <c r="PE12" i="55"/>
  <c r="PG12" i="55"/>
  <c r="PH12" i="55" s="1"/>
  <c r="CI15" i="55"/>
  <c r="CJ15" i="55" s="1"/>
  <c r="CH16" i="55"/>
  <c r="MA15" i="55"/>
  <c r="MB13" i="55"/>
  <c r="MC13" i="55" s="1"/>
  <c r="JB16" i="55"/>
  <c r="JC15" i="55"/>
  <c r="JD15" i="55" s="1"/>
  <c r="CX12" i="55"/>
  <c r="CZ12" i="55"/>
  <c r="DA12" i="55" s="1"/>
  <c r="N12" i="55"/>
  <c r="P12" i="55"/>
  <c r="Q12" i="55" s="1"/>
  <c r="AF13" i="55"/>
  <c r="AG13" i="55" s="1"/>
  <c r="AE15" i="55"/>
  <c r="BL15" i="55"/>
  <c r="BM13" i="55"/>
  <c r="BN13" i="55" s="1"/>
  <c r="ML16" i="55"/>
  <c r="MM15" i="55"/>
  <c r="MN15" i="55" s="1"/>
  <c r="GZ13" i="55"/>
  <c r="HA13" i="55" s="1"/>
  <c r="GY15" i="55"/>
  <c r="Y12" i="55"/>
  <c r="AA12" i="55"/>
  <c r="AB12" i="55" s="1"/>
  <c r="IX12" i="55"/>
  <c r="IY12" i="55" s="1"/>
  <c r="IV12" i="55"/>
  <c r="EE13" i="54"/>
  <c r="EG13" i="54"/>
  <c r="EG14" i="54" s="1"/>
  <c r="HO13" i="54"/>
  <c r="HQ13" i="54"/>
  <c r="HQ14" i="54" s="1"/>
  <c r="D15" i="54"/>
  <c r="E15" i="54" s="1"/>
  <c r="F13" i="54"/>
  <c r="CM13" i="54"/>
  <c r="CO13" i="54"/>
  <c r="CO14" i="54" s="1"/>
  <c r="NH15" i="54"/>
  <c r="NI13" i="54"/>
  <c r="NJ13" i="54" s="1"/>
  <c r="GY15" i="54"/>
  <c r="GZ13" i="54"/>
  <c r="HA13" i="54" s="1"/>
  <c r="GD13" i="54"/>
  <c r="GE13" i="54" s="1"/>
  <c r="GC15" i="54"/>
  <c r="PP12" i="54"/>
  <c r="PR12" i="54"/>
  <c r="PS12" i="54" s="1"/>
  <c r="BB13" i="54"/>
  <c r="BC13" i="54" s="1"/>
  <c r="BA15" i="54"/>
  <c r="DZ16" i="54"/>
  <c r="EA15" i="54"/>
  <c r="EB15" i="54" s="1"/>
  <c r="JT12" i="54"/>
  <c r="JU12" i="54" s="1"/>
  <c r="JR12" i="54"/>
  <c r="NS15" i="54"/>
  <c r="NT13" i="54"/>
  <c r="NU13" i="54" s="1"/>
  <c r="MA15" i="54"/>
  <c r="MB13" i="54"/>
  <c r="MC13" i="54" s="1"/>
  <c r="DD15" i="54"/>
  <c r="DE13" i="54"/>
  <c r="DF13" i="54" s="1"/>
  <c r="IM12" i="54"/>
  <c r="IN12" i="54" s="1"/>
  <c r="IK12" i="54"/>
  <c r="QA13" i="54"/>
  <c r="QC13" i="54"/>
  <c r="QC14" i="54" s="1"/>
  <c r="OV12" i="54"/>
  <c r="OW12" i="54" s="1"/>
  <c r="OT12" i="54"/>
  <c r="HJ16" i="54"/>
  <c r="HK15" i="54"/>
  <c r="HL15" i="54" s="1"/>
  <c r="CH16" i="54"/>
  <c r="CI15" i="54"/>
  <c r="CJ15" i="54" s="1"/>
  <c r="JG13" i="54"/>
  <c r="JI13" i="54"/>
  <c r="JI14" i="54" s="1"/>
  <c r="FC12" i="54"/>
  <c r="FD12" i="54" s="1"/>
  <c r="FA12" i="54"/>
  <c r="BW15" i="54"/>
  <c r="BX13" i="54"/>
  <c r="BY13" i="54" s="1"/>
  <c r="OD16" i="54"/>
  <c r="OE15" i="54"/>
  <c r="OF15" i="54" s="1"/>
  <c r="HD12" i="54"/>
  <c r="HF12" i="54"/>
  <c r="HG12" i="54" s="1"/>
  <c r="N12" i="54"/>
  <c r="KI15" i="54"/>
  <c r="KJ13" i="54"/>
  <c r="KK13" i="54" s="1"/>
  <c r="LL12" i="54"/>
  <c r="LM12" i="54" s="1"/>
  <c r="LJ12" i="54"/>
  <c r="AE15" i="54"/>
  <c r="AF13" i="54"/>
  <c r="AG13" i="54" s="1"/>
  <c r="PK15" i="54"/>
  <c r="PL13" i="54"/>
  <c r="PM13" i="54" s="1"/>
  <c r="BH12" i="54"/>
  <c r="BI12" i="54" s="1"/>
  <c r="BF12" i="54"/>
  <c r="MX13" i="54"/>
  <c r="MY13" i="54" s="1"/>
  <c r="MW15" i="54"/>
  <c r="FL12" i="54"/>
  <c r="FN12" i="54"/>
  <c r="FO12" i="54" s="1"/>
  <c r="ML16" i="54"/>
  <c r="MM15" i="54"/>
  <c r="MN15" i="54" s="1"/>
  <c r="DT12" i="54"/>
  <c r="DV12" i="54"/>
  <c r="DW12" i="54" s="1"/>
  <c r="KY13" i="54"/>
  <c r="LA13" i="54"/>
  <c r="LA14" i="54" s="1"/>
  <c r="BS12" i="54"/>
  <c r="BT12" i="54" s="1"/>
  <c r="BQ12" i="54"/>
  <c r="AA12" i="54"/>
  <c r="AB12" i="54" s="1"/>
  <c r="Y12" i="54"/>
  <c r="JN13" i="54"/>
  <c r="JO13" i="54" s="1"/>
  <c r="JM15" i="54"/>
  <c r="NX12" i="54"/>
  <c r="NZ12" i="54"/>
  <c r="OA12" i="54" s="1"/>
  <c r="MF12" i="54"/>
  <c r="MH12" i="54"/>
  <c r="MI12" i="54" s="1"/>
  <c r="LW12" i="54"/>
  <c r="LX12" i="54" s="1"/>
  <c r="LU12" i="54"/>
  <c r="KE12" i="54"/>
  <c r="KF12" i="54" s="1"/>
  <c r="KC12" i="54"/>
  <c r="IF15" i="54"/>
  <c r="IG13" i="54"/>
  <c r="IH13" i="54" s="1"/>
  <c r="PV16" i="54"/>
  <c r="PW15" i="54"/>
  <c r="PX15" i="54" s="1"/>
  <c r="OP13" i="54"/>
  <c r="OQ13" i="54" s="1"/>
  <c r="OO15" i="54"/>
  <c r="PG12" i="54"/>
  <c r="PH12" i="54" s="1"/>
  <c r="PE12" i="54"/>
  <c r="GU12" i="54"/>
  <c r="GV12" i="54" s="1"/>
  <c r="GS12" i="54"/>
  <c r="JB16" i="54"/>
  <c r="JC15" i="54"/>
  <c r="JD15" i="54" s="1"/>
  <c r="EV15" i="54"/>
  <c r="EW13" i="54"/>
  <c r="EX13" i="54" s="1"/>
  <c r="CB12" i="54"/>
  <c r="CD12" i="54"/>
  <c r="CE12" i="54" s="1"/>
  <c r="AU13" i="54"/>
  <c r="AW13" i="54"/>
  <c r="AW14" i="54" s="1"/>
  <c r="J13" i="54"/>
  <c r="K13" i="54" s="1"/>
  <c r="I15" i="54"/>
  <c r="KN12" i="54"/>
  <c r="KP12" i="54"/>
  <c r="KQ12" i="54" s="1"/>
  <c r="FW13" i="54"/>
  <c r="FY13" i="54"/>
  <c r="FY14" i="54" s="1"/>
  <c r="LF13" i="54"/>
  <c r="LG13" i="54" s="1"/>
  <c r="LE15" i="54"/>
  <c r="AJ12" i="54"/>
  <c r="AL12" i="54"/>
  <c r="AM12" i="54" s="1"/>
  <c r="DA12" i="54"/>
  <c r="CZ12" i="54"/>
  <c r="CX12" i="54"/>
  <c r="IV12" i="54"/>
  <c r="IY12" i="54"/>
  <c r="IX12" i="54"/>
  <c r="DK12" i="54"/>
  <c r="DI12" i="54"/>
  <c r="DL12" i="54"/>
  <c r="OI13" i="54"/>
  <c r="OK13" i="54"/>
  <c r="OK14" i="54" s="1"/>
  <c r="EL13" i="54"/>
  <c r="EM13" i="54" s="1"/>
  <c r="EK15" i="54"/>
  <c r="HV13" i="54"/>
  <c r="HW13" i="54" s="1"/>
  <c r="HU15" i="54"/>
  <c r="KT16" i="54"/>
  <c r="KU15" i="54"/>
  <c r="KV15" i="54" s="1"/>
  <c r="BL15" i="54"/>
  <c r="BM13" i="54"/>
  <c r="BN13" i="54" s="1"/>
  <c r="IQ15" i="54"/>
  <c r="IR13" i="54"/>
  <c r="IS13" i="54" s="1"/>
  <c r="T15" i="54"/>
  <c r="U13" i="54"/>
  <c r="V13" i="54" s="1"/>
  <c r="ND12" i="54"/>
  <c r="NE12" i="54" s="1"/>
  <c r="NB12" i="54"/>
  <c r="LP15" i="54"/>
  <c r="LQ13" i="54"/>
  <c r="LR13" i="54" s="1"/>
  <c r="JX15" i="54"/>
  <c r="JY13" i="54"/>
  <c r="JZ13" i="54" s="1"/>
  <c r="FG15" i="54"/>
  <c r="FH13" i="54"/>
  <c r="FI13" i="54" s="1"/>
  <c r="OZ15" i="54"/>
  <c r="PA13" i="54"/>
  <c r="PB13" i="54" s="1"/>
  <c r="MQ13" i="54"/>
  <c r="MS13" i="54"/>
  <c r="MS14" i="54" s="1"/>
  <c r="GN15" i="54"/>
  <c r="GO13" i="54"/>
  <c r="GP13" i="54" s="1"/>
  <c r="DO15" i="54"/>
  <c r="DP13" i="54"/>
  <c r="DQ13" i="54" s="1"/>
  <c r="NO12" i="54"/>
  <c r="NP12" i="54" s="1"/>
  <c r="NM12" i="54"/>
  <c r="AP16" i="54"/>
  <c r="AQ15" i="54"/>
  <c r="AR15" i="54" s="1"/>
  <c r="ES12" i="54"/>
  <c r="ER12" i="54"/>
  <c r="EP12" i="54"/>
  <c r="FR16" i="54"/>
  <c r="FS15" i="54"/>
  <c r="FT15" i="54" s="1"/>
  <c r="GJ12" i="54"/>
  <c r="GK12" i="54" s="1"/>
  <c r="GH12" i="54"/>
  <c r="IB12" i="54"/>
  <c r="IC12" i="54" s="1"/>
  <c r="HZ12" i="54"/>
  <c r="CT13" i="54"/>
  <c r="CU13" i="54" s="1"/>
  <c r="CS15" i="54"/>
  <c r="NI13" i="53"/>
  <c r="NJ13" i="53" s="1"/>
  <c r="NH15" i="53"/>
  <c r="PA13" i="53"/>
  <c r="PB13" i="53" s="1"/>
  <c r="OZ15" i="53"/>
  <c r="AW13" i="53"/>
  <c r="AW14" i="53" s="1"/>
  <c r="AU13" i="53"/>
  <c r="GU12" i="53"/>
  <c r="GV12" i="53" s="1"/>
  <c r="GS12" i="53"/>
  <c r="KE12" i="53"/>
  <c r="KF12" i="53" s="1"/>
  <c r="KC12" i="53"/>
  <c r="BB12" i="53"/>
  <c r="BC12" i="53" s="1"/>
  <c r="BA13" i="53"/>
  <c r="CO13" i="53"/>
  <c r="CO14" i="53" s="1"/>
  <c r="CM13" i="53"/>
  <c r="IX12" i="53"/>
  <c r="IY12" i="53" s="1"/>
  <c r="IV12" i="53"/>
  <c r="OV11" i="53"/>
  <c r="OW11" i="53" s="1"/>
  <c r="OT11" i="53"/>
  <c r="FN12" i="53"/>
  <c r="FO12" i="53" s="1"/>
  <c r="FL12" i="53"/>
  <c r="JI13" i="53"/>
  <c r="JI14" i="53" s="1"/>
  <c r="JG13" i="53"/>
  <c r="FY13" i="53"/>
  <c r="FY14" i="53" s="1"/>
  <c r="FW13" i="53"/>
  <c r="FZ13" i="53"/>
  <c r="EL12" i="53"/>
  <c r="EM12" i="53" s="1"/>
  <c r="EK13" i="53"/>
  <c r="MA15" i="53"/>
  <c r="MB13" i="53"/>
  <c r="MC13" i="53" s="1"/>
  <c r="EA15" i="53"/>
  <c r="EB15" i="53" s="1"/>
  <c r="DZ16" i="53"/>
  <c r="GD12" i="53"/>
  <c r="GE12" i="53" s="1"/>
  <c r="GC13" i="53"/>
  <c r="LW12" i="53"/>
  <c r="LX12" i="53" s="1"/>
  <c r="LU12" i="53"/>
  <c r="OK13" i="53"/>
  <c r="OK14" i="53" s="1"/>
  <c r="OI13" i="53"/>
  <c r="HF12" i="53"/>
  <c r="HG12" i="53" s="1"/>
  <c r="HD12" i="53"/>
  <c r="AQ15" i="53"/>
  <c r="AR15" i="53" s="1"/>
  <c r="AP16" i="53"/>
  <c r="GO13" i="53"/>
  <c r="GP13" i="53" s="1"/>
  <c r="GN15" i="53"/>
  <c r="JY13" i="53"/>
  <c r="JZ13" i="53" s="1"/>
  <c r="JX15" i="53"/>
  <c r="DK12" i="53"/>
  <c r="DL12" i="53" s="1"/>
  <c r="DI12" i="53"/>
  <c r="NZ12" i="53"/>
  <c r="OA12" i="53" s="1"/>
  <c r="NX12" i="53"/>
  <c r="CI15" i="53"/>
  <c r="CJ15" i="53" s="1"/>
  <c r="CH16" i="53"/>
  <c r="IQ15" i="53"/>
  <c r="IR13" i="53"/>
  <c r="IS13" i="53" s="1"/>
  <c r="OP12" i="53"/>
  <c r="OQ12" i="53" s="1"/>
  <c r="OO13" i="53"/>
  <c r="N11" i="53"/>
  <c r="P11" i="53" s="1"/>
  <c r="Q11" i="53" s="1"/>
  <c r="FG15" i="53"/>
  <c r="FH13" i="53"/>
  <c r="FI13" i="53" s="1"/>
  <c r="JT11" i="53"/>
  <c r="JU11" i="53" s="1"/>
  <c r="JR11" i="53"/>
  <c r="JC15" i="53"/>
  <c r="JD15" i="53" s="1"/>
  <c r="JB16" i="53"/>
  <c r="FS15" i="53"/>
  <c r="FT15" i="53" s="1"/>
  <c r="FR16" i="53"/>
  <c r="IM12" i="53"/>
  <c r="IN12" i="53" s="1"/>
  <c r="IK12" i="53"/>
  <c r="DV12" i="53"/>
  <c r="DT12" i="53"/>
  <c r="MS13" i="53"/>
  <c r="MS14" i="53" s="1"/>
  <c r="MQ13" i="53"/>
  <c r="LL11" i="53"/>
  <c r="LM11" i="53" s="1"/>
  <c r="LJ11" i="53"/>
  <c r="LQ13" i="53"/>
  <c r="LR13" i="53" s="1"/>
  <c r="LP15" i="53"/>
  <c r="OD16" i="53"/>
  <c r="OE15" i="53"/>
  <c r="OF15" i="53" s="1"/>
  <c r="GY15" i="53"/>
  <c r="GZ13" i="53"/>
  <c r="HA13" i="53" s="1"/>
  <c r="HQ13" i="53"/>
  <c r="HQ14" i="53" s="1"/>
  <c r="HO13" i="53"/>
  <c r="ND11" i="53"/>
  <c r="NE11" i="53" s="1"/>
  <c r="NB11" i="53"/>
  <c r="BS12" i="53"/>
  <c r="BT12" i="53" s="1"/>
  <c r="BQ12" i="53"/>
  <c r="QC13" i="53"/>
  <c r="QC14" i="53" s="1"/>
  <c r="QA13" i="53"/>
  <c r="LA13" i="53"/>
  <c r="LA14" i="53" s="1"/>
  <c r="KY13" i="53"/>
  <c r="DE13" i="53"/>
  <c r="DF13" i="53" s="1"/>
  <c r="DD15" i="53"/>
  <c r="NS15" i="53"/>
  <c r="NT13" i="53"/>
  <c r="NU13" i="53" s="1"/>
  <c r="KP12" i="53"/>
  <c r="KQ12" i="53" s="1"/>
  <c r="KN12" i="53"/>
  <c r="CD12" i="53"/>
  <c r="CE12" i="53" s="1"/>
  <c r="CB12" i="53"/>
  <c r="J12" i="53"/>
  <c r="K12" i="53" s="1"/>
  <c r="O12" i="53" s="1"/>
  <c r="I13" i="53"/>
  <c r="F13" i="53"/>
  <c r="D15" i="53"/>
  <c r="E15" i="53" s="1"/>
  <c r="JN12" i="53"/>
  <c r="JO12" i="53" s="1"/>
  <c r="JM13" i="53"/>
  <c r="PR12" i="53"/>
  <c r="PS12" i="53" s="1"/>
  <c r="PP12" i="53"/>
  <c r="CZ11" i="53"/>
  <c r="DA11" i="53" s="1"/>
  <c r="CX11" i="53"/>
  <c r="AA12" i="53"/>
  <c r="AB12" i="53" s="1"/>
  <c r="Y12" i="53"/>
  <c r="FC12" i="53"/>
  <c r="FD12" i="53" s="1"/>
  <c r="FA12" i="53"/>
  <c r="AL12" i="53"/>
  <c r="AM12" i="53" s="1"/>
  <c r="AJ12" i="53"/>
  <c r="IG13" i="53"/>
  <c r="IH13" i="53" s="1"/>
  <c r="IF15" i="53"/>
  <c r="DO15" i="53"/>
  <c r="DP13" i="53"/>
  <c r="DQ13" i="53" s="1"/>
  <c r="ML16" i="53"/>
  <c r="MM15" i="53"/>
  <c r="MN15" i="53" s="1"/>
  <c r="LF12" i="53"/>
  <c r="LG12" i="53" s="1"/>
  <c r="LE13" i="53"/>
  <c r="IC11" i="53"/>
  <c r="IB11" i="53"/>
  <c r="HZ11" i="53"/>
  <c r="NO12" i="53"/>
  <c r="NP12" i="53" s="1"/>
  <c r="NM12" i="53"/>
  <c r="PG12" i="53"/>
  <c r="PH12" i="53" s="1"/>
  <c r="PE12" i="53"/>
  <c r="HK15" i="53"/>
  <c r="HL15" i="53" s="1"/>
  <c r="HJ16" i="53"/>
  <c r="MX12" i="53"/>
  <c r="MY12" i="53" s="1"/>
  <c r="MW13" i="53"/>
  <c r="BM13" i="53"/>
  <c r="BN13" i="53" s="1"/>
  <c r="BL15" i="53"/>
  <c r="PV16" i="53"/>
  <c r="PW15" i="53"/>
  <c r="PX15" i="53" s="1"/>
  <c r="KU15" i="53"/>
  <c r="KV15" i="53" s="1"/>
  <c r="KT16" i="53"/>
  <c r="BH11" i="53"/>
  <c r="BI11" i="53" s="1"/>
  <c r="BF11" i="53"/>
  <c r="KI15" i="53"/>
  <c r="KJ13" i="53"/>
  <c r="KK13" i="53" s="1"/>
  <c r="BW15" i="53"/>
  <c r="BX13" i="53"/>
  <c r="BY13" i="53" s="1"/>
  <c r="PK15" i="53"/>
  <c r="PL13" i="53"/>
  <c r="PM13" i="53" s="1"/>
  <c r="CT12" i="53"/>
  <c r="CU12" i="53" s="1"/>
  <c r="CS13" i="53"/>
  <c r="U13" i="53"/>
  <c r="V13" i="53" s="1"/>
  <c r="T15" i="53"/>
  <c r="EW13" i="53"/>
  <c r="EX13" i="53" s="1"/>
  <c r="EV15" i="53"/>
  <c r="AE15" i="53"/>
  <c r="AF13" i="53"/>
  <c r="AG13" i="53" s="1"/>
  <c r="ER11" i="53"/>
  <c r="ES11" i="53" s="1"/>
  <c r="EP11" i="53"/>
  <c r="MH12" i="53"/>
  <c r="MI12" i="53" s="1"/>
  <c r="MF12" i="53"/>
  <c r="EG13" i="53"/>
  <c r="EG14" i="53" s="1"/>
  <c r="EE13" i="53"/>
  <c r="EH13" i="53"/>
  <c r="GJ11" i="53"/>
  <c r="GK11" i="53" s="1"/>
  <c r="GH11" i="53"/>
  <c r="HV12" i="53"/>
  <c r="HW12" i="53" s="1"/>
  <c r="HU13" i="53"/>
  <c r="O13" i="55" l="1"/>
  <c r="CP13" i="55"/>
  <c r="AX13" i="55"/>
  <c r="QD13" i="53"/>
  <c r="HR13" i="53"/>
  <c r="MT13" i="53"/>
  <c r="CP13" i="53"/>
  <c r="LB13" i="53"/>
  <c r="JJ13" i="53"/>
  <c r="P12" i="54"/>
  <c r="Q12" i="54" s="1"/>
  <c r="O13" i="54"/>
  <c r="O15" i="54" s="1"/>
  <c r="HD13" i="55"/>
  <c r="HF13" i="55"/>
  <c r="HF14" i="55" s="1"/>
  <c r="PL15" i="55"/>
  <c r="PM15" i="55" s="1"/>
  <c r="PK16" i="55"/>
  <c r="PW16" i="55"/>
  <c r="PX16" i="55" s="1"/>
  <c r="PV17" i="55"/>
  <c r="LU13" i="55"/>
  <c r="LW13" i="55"/>
  <c r="LW14" i="55" s="1"/>
  <c r="MQ15" i="55"/>
  <c r="MS15" i="55"/>
  <c r="AE16" i="55"/>
  <c r="AF15" i="55"/>
  <c r="AG15" i="55" s="1"/>
  <c r="JI15" i="55"/>
  <c r="JG15" i="55"/>
  <c r="CI16" i="55"/>
  <c r="CJ16" i="55" s="1"/>
  <c r="CH17" i="55"/>
  <c r="LA15" i="55"/>
  <c r="KY15" i="55"/>
  <c r="FW15" i="55"/>
  <c r="FY15" i="55"/>
  <c r="EK16" i="55"/>
  <c r="EL15" i="55"/>
  <c r="EM15" i="55" s="1"/>
  <c r="KJ15" i="55"/>
  <c r="KK15" i="55" s="1"/>
  <c r="KI16" i="55"/>
  <c r="MT13" i="55"/>
  <c r="EG15" i="55"/>
  <c r="EE15" i="55"/>
  <c r="I16" i="55"/>
  <c r="J15" i="55"/>
  <c r="K15" i="55" s="1"/>
  <c r="PE13" i="55"/>
  <c r="PG13" i="55"/>
  <c r="PG14" i="55" s="1"/>
  <c r="IK13" i="55"/>
  <c r="IM13" i="55"/>
  <c r="IM14" i="55" s="1"/>
  <c r="EW15" i="55"/>
  <c r="EX15" i="55" s="1"/>
  <c r="EV16" i="55"/>
  <c r="OE16" i="55"/>
  <c r="OF16" i="55" s="1"/>
  <c r="OD17" i="55"/>
  <c r="PP13" i="55"/>
  <c r="PS13" i="55"/>
  <c r="PR13" i="55"/>
  <c r="PR14" i="55" s="1"/>
  <c r="DD16" i="55"/>
  <c r="DE15" i="55"/>
  <c r="DF15" i="55" s="1"/>
  <c r="NM13" i="55"/>
  <c r="NO13" i="55"/>
  <c r="NO14" i="55" s="1"/>
  <c r="JX16" i="55"/>
  <c r="JY15" i="55"/>
  <c r="JZ15" i="55" s="1"/>
  <c r="IV13" i="55"/>
  <c r="IX13" i="55"/>
  <c r="IX14" i="55" s="1"/>
  <c r="BL16" i="55"/>
  <c r="BM15" i="55"/>
  <c r="BN15" i="55" s="1"/>
  <c r="HU16" i="55"/>
  <c r="HV15" i="55"/>
  <c r="HW15" i="55" s="1"/>
  <c r="GS13" i="55"/>
  <c r="GU13" i="55"/>
  <c r="GU14" i="55" s="1"/>
  <c r="JM16" i="55"/>
  <c r="JN15" i="55"/>
  <c r="JO15" i="55" s="1"/>
  <c r="DI13" i="55"/>
  <c r="DK13" i="55"/>
  <c r="DK14" i="55" s="1"/>
  <c r="NI15" i="55"/>
  <c r="NJ15" i="55" s="1"/>
  <c r="NH16" i="55"/>
  <c r="IR15" i="55"/>
  <c r="IS15" i="55" s="1"/>
  <c r="IQ16" i="55"/>
  <c r="MM16" i="55"/>
  <c r="MN16" i="55" s="1"/>
  <c r="ML17" i="55"/>
  <c r="AJ13" i="55"/>
  <c r="AL13" i="55"/>
  <c r="AL14" i="55" s="1"/>
  <c r="JC16" i="55"/>
  <c r="JD16" i="55" s="1"/>
  <c r="JB17" i="55"/>
  <c r="CM15" i="55"/>
  <c r="CO15" i="55"/>
  <c r="CP15" i="55" s="1"/>
  <c r="KU16" i="55"/>
  <c r="KV16" i="55" s="1"/>
  <c r="KT17" i="55"/>
  <c r="FS16" i="55"/>
  <c r="FT16" i="55" s="1"/>
  <c r="FR17" i="55"/>
  <c r="ER13" i="55"/>
  <c r="ER14" i="55" s="1"/>
  <c r="EP13" i="55"/>
  <c r="KN13" i="55"/>
  <c r="KP13" i="55"/>
  <c r="KP14" i="55" s="1"/>
  <c r="Y13" i="55"/>
  <c r="AA13" i="55" s="1"/>
  <c r="EA16" i="55"/>
  <c r="EB16" i="55" s="1"/>
  <c r="DZ17" i="55"/>
  <c r="BW16" i="55"/>
  <c r="BX15" i="55"/>
  <c r="BY15" i="55" s="1"/>
  <c r="CZ13" i="55"/>
  <c r="CZ14" i="55" s="1"/>
  <c r="CX13" i="55"/>
  <c r="JJ13" i="55"/>
  <c r="PA15" i="55"/>
  <c r="PB15" i="55" s="1"/>
  <c r="OZ16" i="55"/>
  <c r="LB13" i="55"/>
  <c r="IG15" i="55"/>
  <c r="IH15" i="55" s="1"/>
  <c r="IF16" i="55"/>
  <c r="FA13" i="55"/>
  <c r="FC13" i="55"/>
  <c r="FC14" i="55" s="1"/>
  <c r="OL15" i="55"/>
  <c r="OI15" i="55"/>
  <c r="OK15" i="55"/>
  <c r="LE16" i="55"/>
  <c r="LF15" i="55"/>
  <c r="LG15" i="55" s="1"/>
  <c r="OV13" i="55"/>
  <c r="OV14" i="55" s="1"/>
  <c r="OT13" i="55"/>
  <c r="EH13" i="55"/>
  <c r="EH15" i="55" s="1"/>
  <c r="AQ16" i="55"/>
  <c r="AR16" i="55" s="1"/>
  <c r="AP17" i="55"/>
  <c r="DP15" i="55"/>
  <c r="DQ15" i="55" s="1"/>
  <c r="DO16" i="55"/>
  <c r="HK16" i="55"/>
  <c r="HL16" i="55" s="1"/>
  <c r="HJ17" i="55"/>
  <c r="D16" i="55"/>
  <c r="E16" i="55" s="1"/>
  <c r="F15" i="55"/>
  <c r="NT15" i="55"/>
  <c r="NU15" i="55" s="1"/>
  <c r="NS16" i="55"/>
  <c r="GJ13" i="55"/>
  <c r="GJ14" i="55" s="1"/>
  <c r="GH13" i="55"/>
  <c r="BH13" i="55"/>
  <c r="BH14" i="55" s="1"/>
  <c r="BF13" i="55"/>
  <c r="BI13" i="55"/>
  <c r="ND13" i="55"/>
  <c r="ND14" i="55" s="1"/>
  <c r="NB13" i="55"/>
  <c r="MB15" i="55"/>
  <c r="MC15" i="55" s="1"/>
  <c r="MA16" i="55"/>
  <c r="FH15" i="55"/>
  <c r="FI15" i="55" s="1"/>
  <c r="FG16" i="55"/>
  <c r="N13" i="55"/>
  <c r="P13" i="55" s="1"/>
  <c r="P14" i="55" s="1"/>
  <c r="KC13" i="55"/>
  <c r="KE13" i="55"/>
  <c r="KE14" i="55" s="1"/>
  <c r="GZ15" i="55"/>
  <c r="HA15" i="55" s="1"/>
  <c r="GY16" i="55"/>
  <c r="BQ13" i="55"/>
  <c r="BS13" i="55"/>
  <c r="BS14" i="55" s="1"/>
  <c r="MF13" i="55"/>
  <c r="MH13" i="55"/>
  <c r="MH14" i="55" s="1"/>
  <c r="IB13" i="55"/>
  <c r="IB14" i="55" s="1"/>
  <c r="HZ13" i="55"/>
  <c r="FL13" i="55"/>
  <c r="FN13" i="55"/>
  <c r="FN14" i="55" s="1"/>
  <c r="T16" i="55"/>
  <c r="U15" i="55"/>
  <c r="V15" i="55" s="1"/>
  <c r="CB13" i="55"/>
  <c r="CD13" i="55"/>
  <c r="CD14" i="55" s="1"/>
  <c r="CS16" i="55"/>
  <c r="CT15" i="55"/>
  <c r="CU15" i="55" s="1"/>
  <c r="GO15" i="55"/>
  <c r="GP15" i="55" s="1"/>
  <c r="GN16" i="55"/>
  <c r="JT13" i="55"/>
  <c r="JT14" i="55" s="1"/>
  <c r="JR13" i="55"/>
  <c r="LL13" i="55"/>
  <c r="LL14" i="55" s="1"/>
  <c r="LJ13" i="55"/>
  <c r="OO16" i="55"/>
  <c r="OP15" i="55"/>
  <c r="OQ15" i="55" s="1"/>
  <c r="AU15" i="55"/>
  <c r="AW15" i="55"/>
  <c r="QC15" i="55"/>
  <c r="QA15" i="55"/>
  <c r="DT13" i="55"/>
  <c r="DV13" i="55"/>
  <c r="DV14" i="55" s="1"/>
  <c r="HO15" i="55"/>
  <c r="HQ15" i="55"/>
  <c r="NX13" i="55"/>
  <c r="NZ13" i="55"/>
  <c r="NZ14" i="55" s="1"/>
  <c r="GC16" i="55"/>
  <c r="GD15" i="55"/>
  <c r="GE15" i="55" s="1"/>
  <c r="BA16" i="55"/>
  <c r="BB15" i="55"/>
  <c r="BC15" i="55" s="1"/>
  <c r="MW16" i="55"/>
  <c r="MX15" i="55"/>
  <c r="MY15" i="55" s="1"/>
  <c r="LQ15" i="55"/>
  <c r="LR15" i="55" s="1"/>
  <c r="LP16" i="55"/>
  <c r="HR13" i="55"/>
  <c r="LW13" i="54"/>
  <c r="LW14" i="54" s="1"/>
  <c r="LU13" i="54"/>
  <c r="IR15" i="54"/>
  <c r="IS15" i="54" s="1"/>
  <c r="IQ16" i="54"/>
  <c r="KT17" i="54"/>
  <c r="KU16" i="54"/>
  <c r="KV16" i="54" s="1"/>
  <c r="LE16" i="54"/>
  <c r="LF15" i="54"/>
  <c r="LG15" i="54" s="1"/>
  <c r="FC13" i="54"/>
  <c r="FC14" i="54" s="1"/>
  <c r="FA13" i="54"/>
  <c r="QC15" i="54"/>
  <c r="QA15" i="54"/>
  <c r="NB13" i="54"/>
  <c r="ND13" i="54"/>
  <c r="ND14" i="54" s="1"/>
  <c r="KJ15" i="54"/>
  <c r="KK15" i="54" s="1"/>
  <c r="KI16" i="54"/>
  <c r="HJ17" i="54"/>
  <c r="HK16" i="54"/>
  <c r="HL16" i="54" s="1"/>
  <c r="MH13" i="54"/>
  <c r="MH14" i="54" s="1"/>
  <c r="MF13" i="54"/>
  <c r="DZ17" i="54"/>
  <c r="EA16" i="54"/>
  <c r="EB16" i="54" s="1"/>
  <c r="HF13" i="54"/>
  <c r="HF14" i="54" s="1"/>
  <c r="HD13" i="54"/>
  <c r="CX13" i="54"/>
  <c r="CZ13" i="54"/>
  <c r="CZ14" i="54" s="1"/>
  <c r="FR17" i="54"/>
  <c r="FS16" i="54"/>
  <c r="FT16" i="54" s="1"/>
  <c r="AW15" i="54"/>
  <c r="AU15" i="54"/>
  <c r="GO15" i="54"/>
  <c r="GP15" i="54" s="1"/>
  <c r="GN16" i="54"/>
  <c r="PG13" i="54"/>
  <c r="PG14" i="54" s="1"/>
  <c r="PE13" i="54"/>
  <c r="LQ15" i="54"/>
  <c r="LR15" i="54" s="1"/>
  <c r="LP16" i="54"/>
  <c r="JR13" i="54"/>
  <c r="JT13" i="54"/>
  <c r="JT14" i="54" s="1"/>
  <c r="LB13" i="54"/>
  <c r="CD13" i="54"/>
  <c r="CD14" i="54" s="1"/>
  <c r="CB13" i="54"/>
  <c r="CE13" i="54"/>
  <c r="QD13" i="54"/>
  <c r="MA16" i="54"/>
  <c r="MB15" i="54"/>
  <c r="MC15" i="54" s="1"/>
  <c r="BA16" i="54"/>
  <c r="BB15" i="54"/>
  <c r="BC15" i="54" s="1"/>
  <c r="CP13" i="54"/>
  <c r="F15" i="54"/>
  <c r="D16" i="54"/>
  <c r="E16" i="54" s="1"/>
  <c r="OZ16" i="54"/>
  <c r="PA15" i="54"/>
  <c r="PB15" i="54" s="1"/>
  <c r="U15" i="54"/>
  <c r="V15" i="54" s="1"/>
  <c r="T16" i="54"/>
  <c r="HZ13" i="54"/>
  <c r="IB13" i="54" s="1"/>
  <c r="IB14" i="54" s="1"/>
  <c r="OL13" i="54"/>
  <c r="JI15" i="54"/>
  <c r="JG15" i="54"/>
  <c r="OP15" i="54"/>
  <c r="OQ15" i="54" s="1"/>
  <c r="OO16" i="54"/>
  <c r="IM13" i="54"/>
  <c r="IM14" i="54" s="1"/>
  <c r="IK13" i="54"/>
  <c r="MS15" i="54"/>
  <c r="MQ15" i="54"/>
  <c r="AL13" i="54"/>
  <c r="AL14" i="54" s="1"/>
  <c r="AJ13" i="54"/>
  <c r="BX15" i="54"/>
  <c r="BY15" i="54" s="1"/>
  <c r="BW16" i="54"/>
  <c r="CH17" i="54"/>
  <c r="CI16" i="54"/>
  <c r="CJ16" i="54" s="1"/>
  <c r="DK13" i="54"/>
  <c r="DK14" i="54" s="1"/>
  <c r="DI13" i="54"/>
  <c r="NZ13" i="54"/>
  <c r="NZ14" i="54" s="1"/>
  <c r="NX13" i="54"/>
  <c r="BF13" i="54"/>
  <c r="BH13" i="54"/>
  <c r="BH14" i="54" s="1"/>
  <c r="GC16" i="54"/>
  <c r="GD15" i="54"/>
  <c r="GE15" i="54" s="1"/>
  <c r="NO13" i="54"/>
  <c r="NO14" i="54" s="1"/>
  <c r="NM13" i="54"/>
  <c r="EH13" i="54"/>
  <c r="CS16" i="54"/>
  <c r="CT15" i="54"/>
  <c r="CU15" i="54" s="1"/>
  <c r="FY15" i="54"/>
  <c r="FW15" i="54"/>
  <c r="GU13" i="54"/>
  <c r="GU14" i="54" s="1"/>
  <c r="GS13" i="54"/>
  <c r="FH15" i="54"/>
  <c r="FI15" i="54" s="1"/>
  <c r="FG16" i="54"/>
  <c r="EP13" i="54"/>
  <c r="ER13" i="54"/>
  <c r="ER14" i="54" s="1"/>
  <c r="I16" i="54"/>
  <c r="J15" i="54"/>
  <c r="K15" i="54" s="1"/>
  <c r="JM16" i="54"/>
  <c r="JN15" i="54"/>
  <c r="JO15" i="54" s="1"/>
  <c r="PR13" i="54"/>
  <c r="PR14" i="54" s="1"/>
  <c r="PP13" i="54"/>
  <c r="OD17" i="54"/>
  <c r="OE16" i="54"/>
  <c r="OF16" i="54" s="1"/>
  <c r="Y13" i="54"/>
  <c r="AA13" i="54" s="1"/>
  <c r="AA14" i="54" s="1"/>
  <c r="BS13" i="54"/>
  <c r="BS14" i="54" s="1"/>
  <c r="BQ13" i="54"/>
  <c r="HU16" i="54"/>
  <c r="HV15" i="54"/>
  <c r="HW15" i="54" s="1"/>
  <c r="LJ13" i="54"/>
  <c r="LL13" i="54"/>
  <c r="LL14" i="54" s="1"/>
  <c r="N13" i="54"/>
  <c r="P13" i="54" s="1"/>
  <c r="P14" i="54" s="1"/>
  <c r="EW15" i="54"/>
  <c r="EX15" i="54" s="1"/>
  <c r="EV16" i="54"/>
  <c r="PV17" i="54"/>
  <c r="PW16" i="54"/>
  <c r="PX16" i="54" s="1"/>
  <c r="PK16" i="54"/>
  <c r="PL15" i="54"/>
  <c r="PM15" i="54" s="1"/>
  <c r="CO15" i="54"/>
  <c r="CM15" i="54"/>
  <c r="GZ15" i="54"/>
  <c r="HA15" i="54" s="1"/>
  <c r="GY16" i="54"/>
  <c r="AP17" i="54"/>
  <c r="AQ16" i="54"/>
  <c r="AR16" i="54" s="1"/>
  <c r="DV13" i="54"/>
  <c r="DV14" i="54" s="1"/>
  <c r="DT13" i="54"/>
  <c r="KE13" i="54"/>
  <c r="KE14" i="54" s="1"/>
  <c r="KC13" i="54"/>
  <c r="BM15" i="54"/>
  <c r="BN15" i="54" s="1"/>
  <c r="BL16" i="54"/>
  <c r="DP15" i="54"/>
  <c r="DQ15" i="54" s="1"/>
  <c r="DO16" i="54"/>
  <c r="MT13" i="54"/>
  <c r="FN13" i="54"/>
  <c r="FN14" i="54" s="1"/>
  <c r="FL13" i="54"/>
  <c r="JY15" i="54"/>
  <c r="JZ15" i="54" s="1"/>
  <c r="JX16" i="54"/>
  <c r="IX13" i="54"/>
  <c r="IX14" i="54" s="1"/>
  <c r="IV13" i="54"/>
  <c r="LA15" i="54"/>
  <c r="KY15" i="54"/>
  <c r="EK16" i="54"/>
  <c r="EL15" i="54"/>
  <c r="EM15" i="54" s="1"/>
  <c r="FZ13" i="54"/>
  <c r="AX13" i="54"/>
  <c r="JB17" i="54"/>
  <c r="JC16" i="54"/>
  <c r="JD16" i="54" s="1"/>
  <c r="OT13" i="54"/>
  <c r="OV13" i="54"/>
  <c r="OV14" i="54" s="1"/>
  <c r="IG15" i="54"/>
  <c r="IH15" i="54" s="1"/>
  <c r="IF16" i="54"/>
  <c r="ML17" i="54"/>
  <c r="MM16" i="54"/>
  <c r="MN16" i="54" s="1"/>
  <c r="MW16" i="54"/>
  <c r="MX15" i="54"/>
  <c r="MY15" i="54" s="1"/>
  <c r="AF15" i="54"/>
  <c r="AG15" i="54" s="1"/>
  <c r="AE16" i="54"/>
  <c r="KP13" i="54"/>
  <c r="KP14" i="54" s="1"/>
  <c r="KN13" i="54"/>
  <c r="OK15" i="54"/>
  <c r="OI15" i="54"/>
  <c r="JJ13" i="54"/>
  <c r="HQ15" i="54"/>
  <c r="HO15" i="54"/>
  <c r="DE15" i="54"/>
  <c r="DF15" i="54" s="1"/>
  <c r="DD16" i="54"/>
  <c r="NS16" i="54"/>
  <c r="NT15" i="54"/>
  <c r="NU15" i="54" s="1"/>
  <c r="EG15" i="54"/>
  <c r="EE15" i="54"/>
  <c r="GH13" i="54"/>
  <c r="GJ13" i="54"/>
  <c r="GJ14" i="54" s="1"/>
  <c r="NI15" i="54"/>
  <c r="NJ15" i="54" s="1"/>
  <c r="NH16" i="54"/>
  <c r="HR13" i="54"/>
  <c r="AF15" i="53"/>
  <c r="AG15" i="53" s="1"/>
  <c r="AE16" i="53"/>
  <c r="Y13" i="53"/>
  <c r="AA13" i="53"/>
  <c r="AA14" i="53" s="1"/>
  <c r="PK16" i="53"/>
  <c r="PL15" i="53"/>
  <c r="PM15" i="53" s="1"/>
  <c r="KJ15" i="53"/>
  <c r="KK15" i="53" s="1"/>
  <c r="KI16" i="53"/>
  <c r="KT17" i="53"/>
  <c r="KU16" i="53"/>
  <c r="KV16" i="53" s="1"/>
  <c r="BL16" i="53"/>
  <c r="BM15" i="53"/>
  <c r="BN15" i="53" s="1"/>
  <c r="HJ17" i="53"/>
  <c r="HK16" i="53"/>
  <c r="HL16" i="53" s="1"/>
  <c r="LJ12" i="53"/>
  <c r="LL12" i="53"/>
  <c r="LM12" i="53" s="1"/>
  <c r="DP15" i="53"/>
  <c r="DQ15" i="53" s="1"/>
  <c r="DO16" i="53"/>
  <c r="D16" i="53"/>
  <c r="E16" i="53" s="1"/>
  <c r="F15" i="53"/>
  <c r="N12" i="53"/>
  <c r="P12" i="53" s="1"/>
  <c r="Q12" i="53" s="1"/>
  <c r="NS16" i="53"/>
  <c r="NT15" i="53"/>
  <c r="NU15" i="53" s="1"/>
  <c r="OI15" i="53"/>
  <c r="OK15" i="53"/>
  <c r="FR17" i="53"/>
  <c r="FS16" i="53"/>
  <c r="FT16" i="53" s="1"/>
  <c r="FH15" i="53"/>
  <c r="FI15" i="53" s="1"/>
  <c r="FG16" i="53"/>
  <c r="OO15" i="53"/>
  <c r="OP13" i="53"/>
  <c r="OQ13" i="53" s="1"/>
  <c r="CH17" i="53"/>
  <c r="CI16" i="53"/>
  <c r="CJ16" i="53" s="1"/>
  <c r="JX16" i="53"/>
  <c r="JY15" i="53"/>
  <c r="JZ15" i="53" s="1"/>
  <c r="AP17" i="53"/>
  <c r="AQ16" i="53"/>
  <c r="AR16" i="53" s="1"/>
  <c r="GH12" i="53"/>
  <c r="GJ12" i="53"/>
  <c r="GK12" i="53" s="1"/>
  <c r="MA16" i="53"/>
  <c r="MB15" i="53"/>
  <c r="MC15" i="53" s="1"/>
  <c r="PA15" i="53"/>
  <c r="PB15" i="53" s="1"/>
  <c r="OZ16" i="53"/>
  <c r="HU15" i="53"/>
  <c r="HV13" i="53"/>
  <c r="HW13" i="53" s="1"/>
  <c r="EV16" i="53"/>
  <c r="EW15" i="53"/>
  <c r="EX15" i="53" s="1"/>
  <c r="CS15" i="53"/>
  <c r="CT13" i="53"/>
  <c r="CU13" i="53" s="1"/>
  <c r="CD13" i="53"/>
  <c r="CD14" i="53" s="1"/>
  <c r="CB13" i="53"/>
  <c r="KY15" i="53"/>
  <c r="LA15" i="53"/>
  <c r="BQ13" i="53"/>
  <c r="BS13" i="53"/>
  <c r="BS14" i="53" s="1"/>
  <c r="HO15" i="53"/>
  <c r="HQ15" i="53"/>
  <c r="MQ15" i="53"/>
  <c r="MS15" i="53"/>
  <c r="MT15" i="53" s="1"/>
  <c r="IF16" i="53"/>
  <c r="IG15" i="53"/>
  <c r="IH15" i="53" s="1"/>
  <c r="DD16" i="53"/>
  <c r="DE15" i="53"/>
  <c r="DF15" i="53" s="1"/>
  <c r="OD17" i="53"/>
  <c r="OE16" i="53"/>
  <c r="OF16" i="53" s="1"/>
  <c r="FW15" i="53"/>
  <c r="FY15" i="53"/>
  <c r="OT12" i="53"/>
  <c r="OV12" i="53"/>
  <c r="OW12" i="53" s="1"/>
  <c r="CM15" i="53"/>
  <c r="CO15" i="53"/>
  <c r="KC13" i="53"/>
  <c r="KE13" i="53"/>
  <c r="KE14" i="53" s="1"/>
  <c r="AU15" i="53"/>
  <c r="AW15" i="53"/>
  <c r="OL13" i="53"/>
  <c r="DZ17" i="53"/>
  <c r="EA16" i="53"/>
  <c r="EB16" i="53" s="1"/>
  <c r="EK15" i="53"/>
  <c r="EL13" i="53"/>
  <c r="EM13" i="53" s="1"/>
  <c r="BA15" i="53"/>
  <c r="BB13" i="53"/>
  <c r="BC13" i="53" s="1"/>
  <c r="AX13" i="53"/>
  <c r="PE13" i="53"/>
  <c r="PG13" i="53"/>
  <c r="PG14" i="53" s="1"/>
  <c r="HZ12" i="53"/>
  <c r="IB12" i="53"/>
  <c r="IC12" i="53" s="1"/>
  <c r="FA13" i="53"/>
  <c r="FC13" i="53"/>
  <c r="FC14" i="53" s="1"/>
  <c r="CX12" i="53"/>
  <c r="CZ12" i="53"/>
  <c r="DA12" i="53" s="1"/>
  <c r="BX15" i="53"/>
  <c r="BY15" i="53" s="1"/>
  <c r="BW16" i="53"/>
  <c r="QA15" i="53"/>
  <c r="QC15" i="53"/>
  <c r="QD15" i="53" s="1"/>
  <c r="MW15" i="53"/>
  <c r="MX13" i="53"/>
  <c r="MY13" i="53" s="1"/>
  <c r="ML17" i="53"/>
  <c r="MM16" i="53"/>
  <c r="MN16" i="53" s="1"/>
  <c r="IK13" i="53"/>
  <c r="IM13" i="53"/>
  <c r="IM14" i="53" s="1"/>
  <c r="JM15" i="53"/>
  <c r="JN13" i="53"/>
  <c r="JO13" i="53" s="1"/>
  <c r="DI13" i="53"/>
  <c r="DK13" i="53"/>
  <c r="DK14" i="53" s="1"/>
  <c r="HF13" i="53"/>
  <c r="HF14" i="53" s="1"/>
  <c r="HD13" i="53"/>
  <c r="LQ15" i="53"/>
  <c r="LR15" i="53" s="1"/>
  <c r="LP16" i="53"/>
  <c r="JB17" i="53"/>
  <c r="JC16" i="53"/>
  <c r="JD16" i="53" s="1"/>
  <c r="IX13" i="53"/>
  <c r="IX14" i="53" s="1"/>
  <c r="IV13" i="53"/>
  <c r="GN16" i="53"/>
  <c r="GO15" i="53"/>
  <c r="GP15" i="53" s="1"/>
  <c r="EE15" i="53"/>
  <c r="EG15" i="53"/>
  <c r="EP12" i="53"/>
  <c r="ER12" i="53"/>
  <c r="ES12" i="53" s="1"/>
  <c r="BF12" i="53"/>
  <c r="BH12" i="53"/>
  <c r="BI12" i="53" s="1"/>
  <c r="NH16" i="53"/>
  <c r="NI15" i="53"/>
  <c r="NJ15" i="53" s="1"/>
  <c r="AL13" i="53"/>
  <c r="AL14" i="53" s="1"/>
  <c r="AJ13" i="53"/>
  <c r="T16" i="53"/>
  <c r="U15" i="53"/>
  <c r="V15" i="53" s="1"/>
  <c r="PR13" i="53"/>
  <c r="PR14" i="53" s="1"/>
  <c r="PP13" i="53"/>
  <c r="KP13" i="53"/>
  <c r="KP14" i="53" s="1"/>
  <c r="KN13" i="53"/>
  <c r="PV17" i="53"/>
  <c r="PW16" i="53"/>
  <c r="PX16" i="53" s="1"/>
  <c r="NB12" i="53"/>
  <c r="ND12" i="53"/>
  <c r="NE12" i="53" s="1"/>
  <c r="LE15" i="53"/>
  <c r="LF13" i="53"/>
  <c r="LG13" i="53" s="1"/>
  <c r="DV13" i="53"/>
  <c r="DV14" i="53" s="1"/>
  <c r="DT13" i="53"/>
  <c r="JR12" i="53"/>
  <c r="JT12" i="53"/>
  <c r="JU12" i="53" s="1"/>
  <c r="I15" i="53"/>
  <c r="J13" i="53"/>
  <c r="K13" i="53" s="1"/>
  <c r="O13" i="53" s="1"/>
  <c r="NZ13" i="53"/>
  <c r="NZ14" i="53" s="1"/>
  <c r="NX13" i="53"/>
  <c r="GZ15" i="53"/>
  <c r="HA15" i="53" s="1"/>
  <c r="GY16" i="53"/>
  <c r="LU13" i="53"/>
  <c r="LW13" i="53"/>
  <c r="LW14" i="53" s="1"/>
  <c r="JG15" i="53"/>
  <c r="JI15" i="53"/>
  <c r="JJ15" i="53" s="1"/>
  <c r="FN13" i="53"/>
  <c r="FN14" i="53" s="1"/>
  <c r="FL13" i="53"/>
  <c r="IR15" i="53"/>
  <c r="IS15" i="53" s="1"/>
  <c r="IQ16" i="53"/>
  <c r="GS13" i="53"/>
  <c r="GU13" i="53"/>
  <c r="GU14" i="53" s="1"/>
  <c r="GC15" i="53"/>
  <c r="GD13" i="53"/>
  <c r="GE13" i="53" s="1"/>
  <c r="MH13" i="53"/>
  <c r="MH14" i="53" s="1"/>
  <c r="MF13" i="53"/>
  <c r="NM13" i="53"/>
  <c r="NO13" i="53"/>
  <c r="NO14" i="53" s="1"/>
  <c r="O15" i="55" l="1"/>
  <c r="IY13" i="53"/>
  <c r="JJ15" i="54"/>
  <c r="ES13" i="55"/>
  <c r="JJ15" i="55"/>
  <c r="PS13" i="53"/>
  <c r="PH13" i="53"/>
  <c r="EH15" i="54"/>
  <c r="KQ13" i="53"/>
  <c r="OL15" i="53"/>
  <c r="OL15" i="54"/>
  <c r="OW13" i="54"/>
  <c r="JU13" i="55"/>
  <c r="KF13" i="55"/>
  <c r="NE13" i="55"/>
  <c r="FZ15" i="55"/>
  <c r="HR15" i="55"/>
  <c r="CP15" i="54"/>
  <c r="FO13" i="53"/>
  <c r="HG13" i="53"/>
  <c r="HR15" i="54"/>
  <c r="FZ15" i="54"/>
  <c r="BT13" i="54"/>
  <c r="GV13" i="54"/>
  <c r="DL13" i="54"/>
  <c r="AX15" i="54"/>
  <c r="DA13" i="54"/>
  <c r="DW13" i="55"/>
  <c r="QD15" i="55"/>
  <c r="IC13" i="55"/>
  <c r="MI13" i="55"/>
  <c r="MT15" i="55"/>
  <c r="AA14" i="55"/>
  <c r="QE14" i="55" s="1"/>
  <c r="K9" i="31" s="1"/>
  <c r="QF14" i="55" s="1"/>
  <c r="AB13" i="55"/>
  <c r="MW17" i="55"/>
  <c r="MX16" i="55"/>
  <c r="MY16" i="55" s="1"/>
  <c r="GC17" i="55"/>
  <c r="GD16" i="55"/>
  <c r="GE16" i="55" s="1"/>
  <c r="OV15" i="55"/>
  <c r="OT15" i="55"/>
  <c r="EA17" i="55"/>
  <c r="EB17" i="55" s="1"/>
  <c r="DZ18" i="55"/>
  <c r="NO15" i="55"/>
  <c r="NM15" i="55"/>
  <c r="KC15" i="55"/>
  <c r="KF15" i="55"/>
  <c r="KE15" i="55"/>
  <c r="EV17" i="55"/>
  <c r="EW16" i="55"/>
  <c r="EX16" i="55" s="1"/>
  <c r="ER15" i="55"/>
  <c r="EP15" i="55"/>
  <c r="CI17" i="55"/>
  <c r="CJ17" i="55" s="1"/>
  <c r="CH18" i="55"/>
  <c r="LP17" i="55"/>
  <c r="LQ16" i="55"/>
  <c r="LR16" i="55" s="1"/>
  <c r="BF15" i="55"/>
  <c r="BH15" i="55"/>
  <c r="GU15" i="55"/>
  <c r="GS15" i="55"/>
  <c r="CE13" i="55"/>
  <c r="GZ16" i="55"/>
  <c r="HA16" i="55" s="1"/>
  <c r="GY17" i="55"/>
  <c r="FG17" i="55"/>
  <c r="FH16" i="55"/>
  <c r="FI16" i="55" s="1"/>
  <c r="DO17" i="55"/>
  <c r="DP16" i="55"/>
  <c r="DQ16" i="55" s="1"/>
  <c r="LL15" i="55"/>
  <c r="LJ15" i="55"/>
  <c r="IF17" i="55"/>
  <c r="IG16" i="55"/>
  <c r="IH16" i="55" s="1"/>
  <c r="PG15" i="55"/>
  <c r="PE15" i="55"/>
  <c r="AM13" i="55"/>
  <c r="IR16" i="55"/>
  <c r="IS16" i="55" s="1"/>
  <c r="IQ17" i="55"/>
  <c r="JN16" i="55"/>
  <c r="JO16" i="55" s="1"/>
  <c r="JM17" i="55"/>
  <c r="DI15" i="55"/>
  <c r="DK15" i="55"/>
  <c r="FC15" i="55"/>
  <c r="FA15" i="55"/>
  <c r="I17" i="55"/>
  <c r="J16" i="55"/>
  <c r="K16" i="55" s="1"/>
  <c r="LW15" i="55"/>
  <c r="LU15" i="55"/>
  <c r="BA17" i="55"/>
  <c r="BB16" i="55"/>
  <c r="BC16" i="55" s="1"/>
  <c r="OA13" i="55"/>
  <c r="AX15" i="55"/>
  <c r="LM13" i="55"/>
  <c r="LM15" i="55" s="1"/>
  <c r="CX15" i="55"/>
  <c r="CZ15" i="55"/>
  <c r="FO13" i="55"/>
  <c r="HD15" i="55"/>
  <c r="HF15" i="55"/>
  <c r="Q13" i="55"/>
  <c r="FL15" i="55"/>
  <c r="FN15" i="55"/>
  <c r="NT16" i="55"/>
  <c r="NU16" i="55" s="1"/>
  <c r="NS17" i="55"/>
  <c r="D17" i="55"/>
  <c r="E17" i="55" s="1"/>
  <c r="F16" i="55"/>
  <c r="DT15" i="55"/>
  <c r="DV15" i="55"/>
  <c r="OW13" i="55"/>
  <c r="LE17" i="55"/>
  <c r="LF16" i="55"/>
  <c r="LG16" i="55" s="1"/>
  <c r="IM15" i="55"/>
  <c r="IK15" i="55"/>
  <c r="CD15" i="55"/>
  <c r="CB15" i="55"/>
  <c r="KQ13" i="55"/>
  <c r="KY16" i="55"/>
  <c r="LA16" i="55"/>
  <c r="JC17" i="55"/>
  <c r="JD17" i="55" s="1"/>
  <c r="JB18" i="55"/>
  <c r="IV15" i="55"/>
  <c r="IX15" i="55"/>
  <c r="DL13" i="55"/>
  <c r="HU17" i="55"/>
  <c r="HV16" i="55"/>
  <c r="HW16" i="55" s="1"/>
  <c r="IY13" i="55"/>
  <c r="DD17" i="55"/>
  <c r="DE16" i="55"/>
  <c r="DF16" i="55" s="1"/>
  <c r="OD18" i="55"/>
  <c r="OE17" i="55"/>
  <c r="OF17" i="55" s="1"/>
  <c r="PH13" i="55"/>
  <c r="PH15" i="55" s="1"/>
  <c r="KI17" i="55"/>
  <c r="KJ16" i="55"/>
  <c r="KK16" i="55" s="1"/>
  <c r="AF16" i="55"/>
  <c r="AG16" i="55" s="1"/>
  <c r="AE17" i="55"/>
  <c r="QA16" i="55"/>
  <c r="QC16" i="55"/>
  <c r="QD16" i="55" s="1"/>
  <c r="HG13" i="55"/>
  <c r="GN17" i="55"/>
  <c r="GO16" i="55"/>
  <c r="GP16" i="55" s="1"/>
  <c r="T17" i="55"/>
  <c r="U16" i="55"/>
  <c r="V16" i="55" s="1"/>
  <c r="MF15" i="55"/>
  <c r="MH15" i="55"/>
  <c r="HO16" i="55"/>
  <c r="HQ16" i="55"/>
  <c r="AU16" i="55"/>
  <c r="AW16" i="55"/>
  <c r="OZ17" i="55"/>
  <c r="PA16" i="55"/>
  <c r="PB16" i="55" s="1"/>
  <c r="FW16" i="55"/>
  <c r="FY16" i="55"/>
  <c r="MQ16" i="55"/>
  <c r="MS16" i="55"/>
  <c r="JT15" i="55"/>
  <c r="JU15" i="55"/>
  <c r="JR15" i="55"/>
  <c r="BL17" i="55"/>
  <c r="BM16" i="55"/>
  <c r="BN16" i="55" s="1"/>
  <c r="N15" i="55"/>
  <c r="P15" i="55" s="1"/>
  <c r="PP15" i="55"/>
  <c r="PR15" i="55"/>
  <c r="OO17" i="55"/>
  <c r="OP16" i="55"/>
  <c r="OQ16" i="55" s="1"/>
  <c r="EE16" i="55"/>
  <c r="EG16" i="55"/>
  <c r="EH16" i="55"/>
  <c r="KU17" i="55"/>
  <c r="KV17" i="55" s="1"/>
  <c r="KT18" i="55"/>
  <c r="IB15" i="55"/>
  <c r="HZ15" i="55"/>
  <c r="JX17" i="55"/>
  <c r="JY16" i="55"/>
  <c r="JZ16" i="55" s="1"/>
  <c r="EK17" i="55"/>
  <c r="EL16" i="55"/>
  <c r="EM16" i="55" s="1"/>
  <c r="CM16" i="55"/>
  <c r="CO16" i="55"/>
  <c r="CP16" i="55" s="1"/>
  <c r="AL15" i="55"/>
  <c r="AJ15" i="55"/>
  <c r="AM15" i="55"/>
  <c r="PW17" i="55"/>
  <c r="PX17" i="55" s="1"/>
  <c r="PV18" i="55"/>
  <c r="ND15" i="55"/>
  <c r="NB15" i="55"/>
  <c r="GJ15" i="55"/>
  <c r="GH15" i="55"/>
  <c r="CS17" i="55"/>
  <c r="CT16" i="55"/>
  <c r="CU16" i="55" s="1"/>
  <c r="AA15" i="55"/>
  <c r="Y15" i="55"/>
  <c r="BT13" i="55"/>
  <c r="MA17" i="55"/>
  <c r="MB16" i="55"/>
  <c r="MC16" i="55" s="1"/>
  <c r="GK13" i="55"/>
  <c r="GK15" i="55" s="1"/>
  <c r="NX15" i="55"/>
  <c r="NZ15" i="55"/>
  <c r="HJ18" i="55"/>
  <c r="HK17" i="55"/>
  <c r="HL17" i="55" s="1"/>
  <c r="AP18" i="55"/>
  <c r="AQ17" i="55"/>
  <c r="AR17" i="55" s="1"/>
  <c r="FD13" i="55"/>
  <c r="DA13" i="55"/>
  <c r="BX16" i="55"/>
  <c r="BY16" i="55" s="1"/>
  <c r="BW17" i="55"/>
  <c r="FR18" i="55"/>
  <c r="FS17" i="55"/>
  <c r="FT17" i="55" s="1"/>
  <c r="JG16" i="55"/>
  <c r="JI16" i="55"/>
  <c r="JJ16" i="55" s="1"/>
  <c r="ML18" i="55"/>
  <c r="MM17" i="55"/>
  <c r="MN17" i="55" s="1"/>
  <c r="NH17" i="55"/>
  <c r="NI16" i="55"/>
  <c r="NJ16" i="55" s="1"/>
  <c r="GV13" i="55"/>
  <c r="BS15" i="55"/>
  <c r="BQ15" i="55"/>
  <c r="NP13" i="55"/>
  <c r="NP15" i="55" s="1"/>
  <c r="OI16" i="55"/>
  <c r="OK16" i="55"/>
  <c r="IN13" i="55"/>
  <c r="KN15" i="55"/>
  <c r="KP15" i="55"/>
  <c r="KQ15" i="55"/>
  <c r="LB15" i="55"/>
  <c r="LX13" i="55"/>
  <c r="PL16" i="55"/>
  <c r="PM16" i="55" s="1"/>
  <c r="PK17" i="55"/>
  <c r="AM13" i="54"/>
  <c r="Q13" i="54"/>
  <c r="AB13" i="54"/>
  <c r="NI16" i="54"/>
  <c r="NJ16" i="54" s="1"/>
  <c r="NH17" i="54"/>
  <c r="NX15" i="54"/>
  <c r="NZ15" i="54"/>
  <c r="ND15" i="54"/>
  <c r="NB15" i="54"/>
  <c r="NE15" i="54"/>
  <c r="IG16" i="54"/>
  <c r="IH16" i="54" s="1"/>
  <c r="IF17" i="54"/>
  <c r="DT15" i="54"/>
  <c r="DV15" i="54"/>
  <c r="HD15" i="54"/>
  <c r="HF15" i="54"/>
  <c r="PP15" i="54"/>
  <c r="PR15" i="54"/>
  <c r="EW16" i="54"/>
  <c r="EX16" i="54" s="1"/>
  <c r="EV17" i="54"/>
  <c r="HZ15" i="54"/>
  <c r="OK16" i="54"/>
  <c r="OL16" i="54" s="1"/>
  <c r="OI16" i="54"/>
  <c r="I17" i="54"/>
  <c r="J16" i="54"/>
  <c r="K16" i="54" s="1"/>
  <c r="O16" i="54" s="1"/>
  <c r="FG17" i="54"/>
  <c r="FH16" i="54"/>
  <c r="FI16" i="54" s="1"/>
  <c r="CZ15" i="54"/>
  <c r="CX15" i="54"/>
  <c r="CB15" i="54"/>
  <c r="CD15" i="54"/>
  <c r="BA17" i="54"/>
  <c r="BB16" i="54"/>
  <c r="BC16" i="54" s="1"/>
  <c r="LU15" i="54"/>
  <c r="LW15" i="54"/>
  <c r="GN17" i="54"/>
  <c r="GO16" i="54"/>
  <c r="GP16" i="54" s="1"/>
  <c r="KJ16" i="54"/>
  <c r="KK16" i="54" s="1"/>
  <c r="KI17" i="54"/>
  <c r="LE17" i="54"/>
  <c r="LF16" i="54"/>
  <c r="LG16" i="54" s="1"/>
  <c r="NM15" i="54"/>
  <c r="NO15" i="54"/>
  <c r="NT16" i="54"/>
  <c r="NU16" i="54" s="1"/>
  <c r="NS17" i="54"/>
  <c r="MW17" i="54"/>
  <c r="MX16" i="54"/>
  <c r="MY16" i="54" s="1"/>
  <c r="JG16" i="54"/>
  <c r="JI16" i="54"/>
  <c r="AU16" i="54"/>
  <c r="AX16" i="54"/>
  <c r="AW16" i="54"/>
  <c r="HU17" i="54"/>
  <c r="HV16" i="54"/>
  <c r="HW16" i="54" s="1"/>
  <c r="OE17" i="54"/>
  <c r="OF17" i="54" s="1"/>
  <c r="OD18" i="54"/>
  <c r="JT15" i="54"/>
  <c r="JR15" i="54"/>
  <c r="FL15" i="54"/>
  <c r="FN15" i="54"/>
  <c r="CS17" i="54"/>
  <c r="CT16" i="54"/>
  <c r="CU16" i="54" s="1"/>
  <c r="NP13" i="54"/>
  <c r="BI13" i="54"/>
  <c r="CM16" i="54"/>
  <c r="CO16" i="54"/>
  <c r="CP16" i="54" s="1"/>
  <c r="IN13" i="54"/>
  <c r="PE15" i="54"/>
  <c r="PG15" i="54"/>
  <c r="EE16" i="54"/>
  <c r="EG16" i="54"/>
  <c r="EH16" i="54" s="1"/>
  <c r="DD17" i="54"/>
  <c r="DE16" i="54"/>
  <c r="DF16" i="54" s="1"/>
  <c r="AF16" i="54"/>
  <c r="AG16" i="54" s="1"/>
  <c r="AE17" i="54"/>
  <c r="MS16" i="54"/>
  <c r="MQ16" i="54"/>
  <c r="JC17" i="54"/>
  <c r="JD17" i="54" s="1"/>
  <c r="JB18" i="54"/>
  <c r="EK17" i="54"/>
  <c r="EL16" i="54"/>
  <c r="EM16" i="54" s="1"/>
  <c r="IY13" i="54"/>
  <c r="KC15" i="54"/>
  <c r="KE15" i="54"/>
  <c r="BQ15" i="54"/>
  <c r="BS15" i="54"/>
  <c r="BT15" i="54" s="1"/>
  <c r="DW13" i="54"/>
  <c r="AQ17" i="54"/>
  <c r="AR17" i="54" s="1"/>
  <c r="AP18" i="54"/>
  <c r="QC16" i="54"/>
  <c r="QD16" i="54" s="1"/>
  <c r="QA16" i="54"/>
  <c r="LM13" i="54"/>
  <c r="PS13" i="54"/>
  <c r="JM17" i="54"/>
  <c r="JN16" i="54"/>
  <c r="JO16" i="54" s="1"/>
  <c r="ES13" i="54"/>
  <c r="GJ15" i="54"/>
  <c r="GH15" i="54"/>
  <c r="CI17" i="54"/>
  <c r="CJ17" i="54" s="1"/>
  <c r="CH18" i="54"/>
  <c r="MT15" i="54"/>
  <c r="MT16" i="54" s="1"/>
  <c r="OO17" i="54"/>
  <c r="OP16" i="54"/>
  <c r="OQ16" i="54" s="1"/>
  <c r="PA16" i="54"/>
  <c r="PB16" i="54" s="1"/>
  <c r="OZ17" i="54"/>
  <c r="MA17" i="54"/>
  <c r="MB16" i="54"/>
  <c r="MC16" i="54" s="1"/>
  <c r="FS17" i="54"/>
  <c r="FT17" i="54" s="1"/>
  <c r="FR18" i="54"/>
  <c r="HG13" i="54"/>
  <c r="EA17" i="54"/>
  <c r="EB17" i="54" s="1"/>
  <c r="DZ18" i="54"/>
  <c r="HO16" i="54"/>
  <c r="HQ16" i="54"/>
  <c r="HR16" i="54" s="1"/>
  <c r="FD13" i="54"/>
  <c r="KU17" i="54"/>
  <c r="KV17" i="54" s="1"/>
  <c r="KT18" i="54"/>
  <c r="Y15" i="54"/>
  <c r="AA15" i="54" s="1"/>
  <c r="IV15" i="54"/>
  <c r="IX15" i="54"/>
  <c r="IY15" i="54" s="1"/>
  <c r="IK15" i="54"/>
  <c r="IM15" i="54"/>
  <c r="ER15" i="54"/>
  <c r="EP15" i="54"/>
  <c r="LB15" i="54"/>
  <c r="JX17" i="54"/>
  <c r="JY16" i="54"/>
  <c r="JZ16" i="54" s="1"/>
  <c r="BM16" i="54"/>
  <c r="BN16" i="54" s="1"/>
  <c r="BL17" i="54"/>
  <c r="KF13" i="54"/>
  <c r="PL16" i="54"/>
  <c r="PM16" i="54" s="1"/>
  <c r="PK17" i="54"/>
  <c r="FA15" i="54"/>
  <c r="FC15" i="54"/>
  <c r="IC13" i="54"/>
  <c r="IB15" i="54" s="1"/>
  <c r="MF15" i="54"/>
  <c r="MH15" i="54"/>
  <c r="JU13" i="54"/>
  <c r="GS15" i="54"/>
  <c r="GU15" i="54"/>
  <c r="FW16" i="54"/>
  <c r="FY16" i="54"/>
  <c r="KN15" i="54"/>
  <c r="KP15" i="54"/>
  <c r="KY16" i="54"/>
  <c r="LB16" i="54"/>
  <c r="LA16" i="54"/>
  <c r="GK13" i="54"/>
  <c r="DI15" i="54"/>
  <c r="DL15" i="54"/>
  <c r="DK15" i="54"/>
  <c r="KQ13" i="54"/>
  <c r="AJ15" i="54"/>
  <c r="AL15" i="54" s="1"/>
  <c r="MM17" i="54"/>
  <c r="MN17" i="54" s="1"/>
  <c r="ML18" i="54"/>
  <c r="FO13" i="54"/>
  <c r="DP16" i="54"/>
  <c r="DQ16" i="54" s="1"/>
  <c r="DO17" i="54"/>
  <c r="GZ16" i="54"/>
  <c r="HA16" i="54" s="1"/>
  <c r="GY17" i="54"/>
  <c r="PV18" i="54"/>
  <c r="PW17" i="54"/>
  <c r="PX17" i="54" s="1"/>
  <c r="N15" i="54"/>
  <c r="GC17" i="54"/>
  <c r="GD16" i="54"/>
  <c r="GE16" i="54" s="1"/>
  <c r="OA13" i="54"/>
  <c r="BW17" i="54"/>
  <c r="BX16" i="54"/>
  <c r="BY16" i="54" s="1"/>
  <c r="OV15" i="54"/>
  <c r="OT15" i="54"/>
  <c r="T17" i="54"/>
  <c r="U16" i="54"/>
  <c r="V16" i="54" s="1"/>
  <c r="D17" i="54"/>
  <c r="E17" i="54" s="1"/>
  <c r="F16" i="54"/>
  <c r="BH15" i="54"/>
  <c r="BF15" i="54"/>
  <c r="LQ16" i="54"/>
  <c r="LR16" i="54" s="1"/>
  <c r="LP17" i="54"/>
  <c r="PH13" i="54"/>
  <c r="MI13" i="54"/>
  <c r="HK17" i="54"/>
  <c r="HL17" i="54" s="1"/>
  <c r="HJ18" i="54"/>
  <c r="NE13" i="54"/>
  <c r="QD15" i="54"/>
  <c r="LL15" i="54"/>
  <c r="LJ15" i="54"/>
  <c r="IQ17" i="54"/>
  <c r="IR16" i="54"/>
  <c r="IS16" i="54" s="1"/>
  <c r="LX13" i="54"/>
  <c r="AM13" i="53"/>
  <c r="IV15" i="53"/>
  <c r="IX15" i="53"/>
  <c r="NP13" i="53"/>
  <c r="MI13" i="53"/>
  <c r="GV13" i="53"/>
  <c r="PW17" i="53"/>
  <c r="PX17" i="53" s="1"/>
  <c r="PV18" i="53"/>
  <c r="T17" i="53"/>
  <c r="U16" i="53"/>
  <c r="V16" i="53" s="1"/>
  <c r="NO15" i="53"/>
  <c r="NM15" i="53"/>
  <c r="GN17" i="53"/>
  <c r="GO16" i="53"/>
  <c r="GP16" i="53" s="1"/>
  <c r="JG16" i="53"/>
  <c r="JI16" i="53"/>
  <c r="JJ16" i="53" s="1"/>
  <c r="DL13" i="53"/>
  <c r="MM17" i="53"/>
  <c r="MN17" i="53" s="1"/>
  <c r="ML18" i="53"/>
  <c r="FD13" i="53"/>
  <c r="EK16" i="53"/>
  <c r="EL15" i="53"/>
  <c r="EM15" i="53" s="1"/>
  <c r="KF13" i="53"/>
  <c r="OE17" i="53"/>
  <c r="OF17" i="53" s="1"/>
  <c r="OD18" i="53"/>
  <c r="IF17" i="53"/>
  <c r="IG16" i="53"/>
  <c r="IH16" i="53" s="1"/>
  <c r="BT13" i="53"/>
  <c r="CX13" i="53"/>
  <c r="CZ13" i="53"/>
  <c r="CZ14" i="53" s="1"/>
  <c r="HZ13" i="53"/>
  <c r="IB13" i="53"/>
  <c r="IB14" i="53" s="1"/>
  <c r="MF15" i="53"/>
  <c r="MH15" i="53"/>
  <c r="JY16" i="53"/>
  <c r="JZ16" i="53" s="1"/>
  <c r="JX17" i="53"/>
  <c r="OO16" i="53"/>
  <c r="OP15" i="53"/>
  <c r="OQ15" i="53" s="1"/>
  <c r="FS17" i="53"/>
  <c r="FT17" i="53" s="1"/>
  <c r="FR18" i="53"/>
  <c r="NX15" i="53"/>
  <c r="NZ15" i="53"/>
  <c r="DO17" i="53"/>
  <c r="DP16" i="53"/>
  <c r="DQ16" i="53" s="1"/>
  <c r="BL17" i="53"/>
  <c r="BM16" i="53"/>
  <c r="BN16" i="53" s="1"/>
  <c r="KN15" i="53"/>
  <c r="KP15" i="53"/>
  <c r="AB13" i="53"/>
  <c r="GH13" i="53"/>
  <c r="GJ13" i="53"/>
  <c r="GJ14" i="53" s="1"/>
  <c r="GY17" i="53"/>
  <c r="GZ16" i="53"/>
  <c r="HA16" i="53" s="1"/>
  <c r="OA13" i="53"/>
  <c r="DW13" i="53"/>
  <c r="NI16" i="53"/>
  <c r="NJ16" i="53" s="1"/>
  <c r="NH17" i="53"/>
  <c r="EH15" i="53"/>
  <c r="JC17" i="53"/>
  <c r="JD17" i="53" s="1"/>
  <c r="JB18" i="53"/>
  <c r="IN13" i="53"/>
  <c r="NB13" i="53"/>
  <c r="ND13" i="53"/>
  <c r="ND14" i="53" s="1"/>
  <c r="BF13" i="53"/>
  <c r="BH13" i="53"/>
  <c r="BH14" i="53" s="1"/>
  <c r="EE16" i="53"/>
  <c r="EG16" i="53"/>
  <c r="AX15" i="53"/>
  <c r="FZ15" i="53"/>
  <c r="DK15" i="53"/>
  <c r="DI15" i="53"/>
  <c r="HR15" i="53"/>
  <c r="CS16" i="53"/>
  <c r="CT15" i="53"/>
  <c r="CU15" i="53" s="1"/>
  <c r="HU16" i="53"/>
  <c r="HV15" i="53"/>
  <c r="HW15" i="53" s="1"/>
  <c r="MB16" i="53"/>
  <c r="MC16" i="53" s="1"/>
  <c r="MA17" i="53"/>
  <c r="AU16" i="53"/>
  <c r="AW16" i="53"/>
  <c r="AX16" i="53" s="1"/>
  <c r="CM16" i="53"/>
  <c r="CO16" i="53"/>
  <c r="CP16" i="53" s="1"/>
  <c r="FH16" i="53"/>
  <c r="FI16" i="53" s="1"/>
  <c r="FG17" i="53"/>
  <c r="NT16" i="53"/>
  <c r="NU16" i="53" s="1"/>
  <c r="NS17" i="53"/>
  <c r="DT15" i="53"/>
  <c r="DV15" i="53"/>
  <c r="DW15" i="53" s="1"/>
  <c r="HO16" i="53"/>
  <c r="HQ16" i="53"/>
  <c r="KY16" i="53"/>
  <c r="LA16" i="53"/>
  <c r="PP15" i="53"/>
  <c r="PR15" i="53"/>
  <c r="GC16" i="53"/>
  <c r="GD15" i="53"/>
  <c r="GE15" i="53" s="1"/>
  <c r="IR16" i="53"/>
  <c r="IS16" i="53" s="1"/>
  <c r="IQ17" i="53"/>
  <c r="HD15" i="53"/>
  <c r="HF15" i="53"/>
  <c r="HG15" i="53" s="1"/>
  <c r="N13" i="53"/>
  <c r="P13" i="53" s="1"/>
  <c r="P14" i="53" s="1"/>
  <c r="LJ13" i="53"/>
  <c r="LL13" i="53"/>
  <c r="LL14" i="53" s="1"/>
  <c r="LQ16" i="53"/>
  <c r="LR16" i="53" s="1"/>
  <c r="LP17" i="53"/>
  <c r="JR13" i="53"/>
  <c r="JT13" i="53"/>
  <c r="JT14" i="53" s="1"/>
  <c r="MX15" i="53"/>
  <c r="MY15" i="53" s="1"/>
  <c r="MW16" i="53"/>
  <c r="BX16" i="53"/>
  <c r="BY16" i="53" s="1"/>
  <c r="BW17" i="53"/>
  <c r="BA16" i="53"/>
  <c r="BB15" i="53"/>
  <c r="BC15" i="53" s="1"/>
  <c r="EA17" i="53"/>
  <c r="EB17" i="53" s="1"/>
  <c r="DZ18" i="53"/>
  <c r="DE16" i="53"/>
  <c r="DF16" i="53" s="1"/>
  <c r="DD17" i="53"/>
  <c r="FC15" i="53"/>
  <c r="FD15" i="53" s="1"/>
  <c r="FA15" i="53"/>
  <c r="PA16" i="53"/>
  <c r="PB16" i="53" s="1"/>
  <c r="OZ17" i="53"/>
  <c r="AQ17" i="53"/>
  <c r="AR17" i="53" s="1"/>
  <c r="AP18" i="53"/>
  <c r="CI17" i="53"/>
  <c r="CJ17" i="53" s="1"/>
  <c r="CH18" i="53"/>
  <c r="FL15" i="53"/>
  <c r="FN15" i="53"/>
  <c r="HK17" i="53"/>
  <c r="HL17" i="53" s="1"/>
  <c r="HJ18" i="53"/>
  <c r="KU17" i="53"/>
  <c r="KV17" i="53" s="1"/>
  <c r="KT18" i="53"/>
  <c r="PL16" i="53"/>
  <c r="PM16" i="53" s="1"/>
  <c r="PK17" i="53"/>
  <c r="AE17" i="53"/>
  <c r="AF16" i="53"/>
  <c r="AG16" i="53" s="1"/>
  <c r="LX13" i="53"/>
  <c r="I16" i="53"/>
  <c r="J15" i="53"/>
  <c r="K15" i="53" s="1"/>
  <c r="O15" i="53" s="1"/>
  <c r="LE16" i="53"/>
  <c r="LF15" i="53"/>
  <c r="LG15" i="53" s="1"/>
  <c r="QC16" i="53"/>
  <c r="QD16" i="53" s="1"/>
  <c r="QA16" i="53"/>
  <c r="Y15" i="53"/>
  <c r="AA15" i="53" s="1"/>
  <c r="GU15" i="53"/>
  <c r="GV15" i="53" s="1"/>
  <c r="GS15" i="53"/>
  <c r="LW15" i="53"/>
  <c r="LU15" i="53"/>
  <c r="JM16" i="53"/>
  <c r="JN15" i="53"/>
  <c r="JO15" i="53" s="1"/>
  <c r="MS16" i="53"/>
  <c r="MT16" i="53" s="1"/>
  <c r="MQ16" i="53"/>
  <c r="CB15" i="53"/>
  <c r="CD15" i="53"/>
  <c r="CE15" i="53" s="1"/>
  <c r="EP13" i="53"/>
  <c r="ER13" i="53"/>
  <c r="ER14" i="53" s="1"/>
  <c r="CP15" i="53"/>
  <c r="OK16" i="53"/>
  <c r="OL16" i="53" s="1"/>
  <c r="OI16" i="53"/>
  <c r="IM15" i="53"/>
  <c r="IK15" i="53"/>
  <c r="LB15" i="53"/>
  <c r="CE13" i="53"/>
  <c r="EV17" i="53"/>
  <c r="EW16" i="53"/>
  <c r="EX16" i="53" s="1"/>
  <c r="PG15" i="53"/>
  <c r="PH15" i="53" s="1"/>
  <c r="PE15" i="53"/>
  <c r="KE15" i="53"/>
  <c r="KF15" i="53" s="1"/>
  <c r="KC15" i="53"/>
  <c r="OT13" i="53"/>
  <c r="OV13" i="53"/>
  <c r="OV14" i="53" s="1"/>
  <c r="FW16" i="53"/>
  <c r="FY16" i="53"/>
  <c r="FZ16" i="53" s="1"/>
  <c r="F16" i="53"/>
  <c r="D17" i="53"/>
  <c r="E17" i="53" s="1"/>
  <c r="BS15" i="53"/>
  <c r="BT15" i="53" s="1"/>
  <c r="BQ15" i="53"/>
  <c r="KI17" i="53"/>
  <c r="KJ16" i="53"/>
  <c r="KK16" i="53" s="1"/>
  <c r="AJ15" i="53"/>
  <c r="AL15" i="53"/>
  <c r="O16" i="55" l="1"/>
  <c r="QE14" i="53"/>
  <c r="L13" i="23" s="1"/>
  <c r="QF14" i="53" s="1"/>
  <c r="DL15" i="53"/>
  <c r="AB15" i="53"/>
  <c r="EH16" i="53"/>
  <c r="HR16" i="55"/>
  <c r="LB16" i="55"/>
  <c r="BI15" i="55"/>
  <c r="LX15" i="54"/>
  <c r="OA15" i="54"/>
  <c r="LB16" i="53"/>
  <c r="OA15" i="53"/>
  <c r="OA15" i="55"/>
  <c r="FZ16" i="55"/>
  <c r="AM15" i="53"/>
  <c r="LM15" i="54"/>
  <c r="GK15" i="54"/>
  <c r="CE15" i="54"/>
  <c r="DA13" i="53"/>
  <c r="GV15" i="54"/>
  <c r="MI15" i="54"/>
  <c r="IN15" i="54"/>
  <c r="KF15" i="54"/>
  <c r="DA15" i="54"/>
  <c r="HG15" i="54"/>
  <c r="NE15" i="55"/>
  <c r="NE16" i="55" s="1"/>
  <c r="DW15" i="55"/>
  <c r="P15" i="54"/>
  <c r="Q15" i="54" s="1"/>
  <c r="MM18" i="55"/>
  <c r="MN18" i="55" s="1"/>
  <c r="ML19" i="55"/>
  <c r="QC17" i="55"/>
  <c r="QA17" i="55"/>
  <c r="AL16" i="55"/>
  <c r="AM16" i="55" s="1"/>
  <c r="AJ16" i="55"/>
  <c r="HV17" i="55"/>
  <c r="HW17" i="55" s="1"/>
  <c r="HU18" i="55"/>
  <c r="J17" i="55"/>
  <c r="K17" i="55" s="1"/>
  <c r="I18" i="55"/>
  <c r="AW17" i="55"/>
  <c r="AU17" i="55"/>
  <c r="MH16" i="55"/>
  <c r="MI16" i="55" s="1"/>
  <c r="MF16" i="55"/>
  <c r="GU16" i="55"/>
  <c r="GS16" i="55"/>
  <c r="GV16" i="55"/>
  <c r="KI18" i="55"/>
  <c r="KJ17" i="55"/>
  <c r="KK17" i="55" s="1"/>
  <c r="JT16" i="55"/>
  <c r="JR16" i="55"/>
  <c r="DT16" i="55"/>
  <c r="DV16" i="55"/>
  <c r="AB15" i="55"/>
  <c r="KE16" i="55"/>
  <c r="KC16" i="55"/>
  <c r="Q15" i="55"/>
  <c r="MT16" i="55"/>
  <c r="AX16" i="55"/>
  <c r="DD18" i="55"/>
  <c r="DE17" i="55"/>
  <c r="DF17" i="55" s="1"/>
  <c r="IQ18" i="55"/>
  <c r="IR17" i="55"/>
  <c r="IS17" i="55" s="1"/>
  <c r="DO18" i="55"/>
  <c r="DP17" i="55"/>
  <c r="DQ17" i="55" s="1"/>
  <c r="GV15" i="55"/>
  <c r="CO17" i="55"/>
  <c r="CM17" i="55"/>
  <c r="FC16" i="55"/>
  <c r="FA16" i="55"/>
  <c r="DZ19" i="55"/>
  <c r="EA18" i="55"/>
  <c r="EB18" i="55" s="1"/>
  <c r="MX17" i="55"/>
  <c r="MY17" i="55" s="1"/>
  <c r="MW18" i="55"/>
  <c r="PK18" i="55"/>
  <c r="PL17" i="55"/>
  <c r="PM17" i="55" s="1"/>
  <c r="OL16" i="55"/>
  <c r="NH18" i="55"/>
  <c r="NI17" i="55"/>
  <c r="NJ17" i="55" s="1"/>
  <c r="FR19" i="55"/>
  <c r="FS18" i="55"/>
  <c r="FT18" i="55" s="1"/>
  <c r="HQ17" i="55"/>
  <c r="HO17" i="55"/>
  <c r="DA16" i="55"/>
  <c r="CZ16" i="55"/>
  <c r="CX16" i="55"/>
  <c r="JX18" i="55"/>
  <c r="JY17" i="55"/>
  <c r="JZ17" i="55" s="1"/>
  <c r="KT19" i="55"/>
  <c r="KU18" i="55"/>
  <c r="KV18" i="55" s="1"/>
  <c r="PS15" i="55"/>
  <c r="PG16" i="55"/>
  <c r="PE16" i="55"/>
  <c r="Y16" i="55"/>
  <c r="AA16" i="55" s="1"/>
  <c r="OL17" i="55"/>
  <c r="OK17" i="55"/>
  <c r="OI17" i="55"/>
  <c r="JI17" i="55"/>
  <c r="JJ17" i="55" s="1"/>
  <c r="JG17" i="55"/>
  <c r="IN15" i="55"/>
  <c r="LF17" i="55"/>
  <c r="LG17" i="55" s="1"/>
  <c r="LE18" i="55"/>
  <c r="NS18" i="55"/>
  <c r="NT17" i="55"/>
  <c r="NU17" i="55" s="1"/>
  <c r="BF16" i="55"/>
  <c r="BH16" i="55"/>
  <c r="BI16" i="55" s="1"/>
  <c r="LX15" i="55"/>
  <c r="IX16" i="55"/>
  <c r="IV16" i="55"/>
  <c r="FN16" i="55"/>
  <c r="FL16" i="55"/>
  <c r="LW16" i="55"/>
  <c r="LX16" i="55" s="1"/>
  <c r="LU16" i="55"/>
  <c r="EV18" i="55"/>
  <c r="EW17" i="55"/>
  <c r="EX17" i="55" s="1"/>
  <c r="EG17" i="55"/>
  <c r="EE17" i="55"/>
  <c r="EH17" i="55"/>
  <c r="GH16" i="55"/>
  <c r="GJ16" i="55"/>
  <c r="GK16" i="55" s="1"/>
  <c r="CD16" i="55"/>
  <c r="CB16" i="55"/>
  <c r="EL17" i="55"/>
  <c r="EM17" i="55" s="1"/>
  <c r="EK18" i="55"/>
  <c r="OP17" i="55"/>
  <c r="OQ17" i="55" s="1"/>
  <c r="OO18" i="55"/>
  <c r="BL18" i="55"/>
  <c r="BM17" i="55"/>
  <c r="BN17" i="55" s="1"/>
  <c r="DK16" i="55"/>
  <c r="DI16" i="55"/>
  <c r="IF18" i="55"/>
  <c r="IG17" i="55"/>
  <c r="IH17" i="55" s="1"/>
  <c r="GY18" i="55"/>
  <c r="GZ17" i="55"/>
  <c r="HA17" i="55" s="1"/>
  <c r="CH19" i="55"/>
  <c r="CI18" i="55"/>
  <c r="CJ18" i="55" s="1"/>
  <c r="NB16" i="55"/>
  <c r="ND16" i="55"/>
  <c r="NO16" i="55"/>
  <c r="NP16" i="55" s="1"/>
  <c r="NM16" i="55"/>
  <c r="FW17" i="55"/>
  <c r="FY17" i="55"/>
  <c r="AP19" i="55"/>
  <c r="AQ18" i="55"/>
  <c r="AR18" i="55" s="1"/>
  <c r="MA18" i="55"/>
  <c r="MB17" i="55"/>
  <c r="MC17" i="55" s="1"/>
  <c r="GN18" i="55"/>
  <c r="GO17" i="55"/>
  <c r="GP17" i="55" s="1"/>
  <c r="JB19" i="55"/>
  <c r="JC18" i="55"/>
  <c r="JD18" i="55" s="1"/>
  <c r="LL16" i="55"/>
  <c r="LJ16" i="55"/>
  <c r="F17" i="55"/>
  <c r="D18" i="55"/>
  <c r="E18" i="55" s="1"/>
  <c r="FO15" i="55"/>
  <c r="HG15" i="55"/>
  <c r="DA15" i="55"/>
  <c r="DL15" i="55"/>
  <c r="DL16" i="55" s="1"/>
  <c r="HF16" i="55"/>
  <c r="HG16" i="55" s="1"/>
  <c r="HD16" i="55"/>
  <c r="PR16" i="55"/>
  <c r="PP16" i="55"/>
  <c r="BT15" i="55"/>
  <c r="MQ17" i="55"/>
  <c r="MS17" i="55"/>
  <c r="BW18" i="55"/>
  <c r="BX17" i="55"/>
  <c r="BY17" i="55" s="1"/>
  <c r="HJ19" i="55"/>
  <c r="HK18" i="55"/>
  <c r="HL18" i="55" s="1"/>
  <c r="CT17" i="55"/>
  <c r="CU17" i="55" s="1"/>
  <c r="CS18" i="55"/>
  <c r="PV19" i="55"/>
  <c r="PW18" i="55"/>
  <c r="PX18" i="55" s="1"/>
  <c r="ER16" i="55"/>
  <c r="EP16" i="55"/>
  <c r="IC15" i="55"/>
  <c r="LA17" i="55"/>
  <c r="KY17" i="55"/>
  <c r="LB17" i="55"/>
  <c r="OT16" i="55"/>
  <c r="OV16" i="55"/>
  <c r="BS16" i="55"/>
  <c r="BQ16" i="55"/>
  <c r="OZ18" i="55"/>
  <c r="PA17" i="55"/>
  <c r="PB17" i="55" s="1"/>
  <c r="MI15" i="55"/>
  <c r="T18" i="55"/>
  <c r="U17" i="55"/>
  <c r="V17" i="55" s="1"/>
  <c r="AE18" i="55"/>
  <c r="AF17" i="55"/>
  <c r="AG17" i="55" s="1"/>
  <c r="KN16" i="55"/>
  <c r="KQ16" i="55"/>
  <c r="KP16" i="55"/>
  <c r="OD19" i="55"/>
  <c r="OE18" i="55"/>
  <c r="OF18" i="55" s="1"/>
  <c r="IC16" i="55"/>
  <c r="HZ16" i="55"/>
  <c r="IB16" i="55"/>
  <c r="IY15" i="55"/>
  <c r="IY16" i="55" s="1"/>
  <c r="CE15" i="55"/>
  <c r="NZ16" i="55"/>
  <c r="OA16" i="55" s="1"/>
  <c r="NX16" i="55"/>
  <c r="BB17" i="55"/>
  <c r="BC17" i="55" s="1"/>
  <c r="BA18" i="55"/>
  <c r="N16" i="55"/>
  <c r="P16" i="55"/>
  <c r="FD15" i="55"/>
  <c r="FD16" i="55" s="1"/>
  <c r="JN17" i="55"/>
  <c r="JO17" i="55" s="1"/>
  <c r="JM18" i="55"/>
  <c r="IM16" i="55"/>
  <c r="IK16" i="55"/>
  <c r="FG18" i="55"/>
  <c r="FH17" i="55"/>
  <c r="FI17" i="55" s="1"/>
  <c r="LP18" i="55"/>
  <c r="LQ17" i="55"/>
  <c r="LR17" i="55" s="1"/>
  <c r="ES15" i="55"/>
  <c r="OW15" i="55"/>
  <c r="GD17" i="55"/>
  <c r="GE17" i="55" s="1"/>
  <c r="GC18" i="55"/>
  <c r="AM15" i="54"/>
  <c r="AB15" i="54"/>
  <c r="IV16" i="54"/>
  <c r="IY16" i="54"/>
  <c r="IX16" i="54"/>
  <c r="HO17" i="54"/>
  <c r="HQ17" i="54"/>
  <c r="HR17" i="54" s="1"/>
  <c r="GJ16" i="54"/>
  <c r="GK16" i="54" s="1"/>
  <c r="GH16" i="54"/>
  <c r="HD16" i="54"/>
  <c r="HF16" i="54"/>
  <c r="KE16" i="54"/>
  <c r="KF16" i="54" s="1"/>
  <c r="KC16" i="54"/>
  <c r="DZ19" i="54"/>
  <c r="EA18" i="54"/>
  <c r="EB18" i="54" s="1"/>
  <c r="PE16" i="54"/>
  <c r="PG16" i="54"/>
  <c r="CH19" i="54"/>
  <c r="CI18" i="54"/>
  <c r="CJ18" i="54" s="1"/>
  <c r="JM18" i="54"/>
  <c r="JN17" i="54"/>
  <c r="JO17" i="54" s="1"/>
  <c r="AU17" i="54"/>
  <c r="AW17" i="54"/>
  <c r="AX17" i="54" s="1"/>
  <c r="JG17" i="54"/>
  <c r="JI17" i="54"/>
  <c r="ND16" i="54"/>
  <c r="NE16" i="54" s="1"/>
  <c r="NB16" i="54"/>
  <c r="LE18" i="54"/>
  <c r="LF17" i="54"/>
  <c r="LG17" i="54" s="1"/>
  <c r="GN18" i="54"/>
  <c r="GO17" i="54"/>
  <c r="GP17" i="54" s="1"/>
  <c r="FL16" i="54"/>
  <c r="FN16" i="54"/>
  <c r="T18" i="54"/>
  <c r="U17" i="54"/>
  <c r="V17" i="54" s="1"/>
  <c r="QA17" i="54"/>
  <c r="QC17" i="54"/>
  <c r="MQ17" i="54"/>
  <c r="MS17" i="54"/>
  <c r="FD15" i="54"/>
  <c r="MH16" i="54"/>
  <c r="MI16" i="54" s="1"/>
  <c r="MF16" i="54"/>
  <c r="CM17" i="54"/>
  <c r="CO17" i="54"/>
  <c r="CP17" i="54" s="1"/>
  <c r="ER16" i="54"/>
  <c r="EP16" i="54"/>
  <c r="AJ16" i="54"/>
  <c r="AL16" i="54" s="1"/>
  <c r="FO15" i="54"/>
  <c r="HU18" i="54"/>
  <c r="HV17" i="54"/>
  <c r="HW17" i="54" s="1"/>
  <c r="MW18" i="54"/>
  <c r="MX17" i="54"/>
  <c r="MY17" i="54" s="1"/>
  <c r="KI18" i="54"/>
  <c r="KJ17" i="54"/>
  <c r="KK17" i="54" s="1"/>
  <c r="BA18" i="54"/>
  <c r="BB17" i="54"/>
  <c r="BC17" i="54" s="1"/>
  <c r="BI15" i="54"/>
  <c r="OW15" i="54"/>
  <c r="BX17" i="54"/>
  <c r="BY17" i="54" s="1"/>
  <c r="BW18" i="54"/>
  <c r="PW18" i="54"/>
  <c r="PX18" i="54" s="1"/>
  <c r="PV19" i="54"/>
  <c r="DT16" i="54"/>
  <c r="DV16" i="54"/>
  <c r="KQ15" i="54"/>
  <c r="BL18" i="54"/>
  <c r="BM17" i="54"/>
  <c r="BN17" i="54" s="1"/>
  <c r="KY17" i="54"/>
  <c r="LB17" i="54"/>
  <c r="LA17" i="54"/>
  <c r="MA18" i="54"/>
  <c r="MB17" i="54"/>
  <c r="MC17" i="54" s="1"/>
  <c r="OO18" i="54"/>
  <c r="OP17" i="54"/>
  <c r="OQ17" i="54" s="1"/>
  <c r="EK18" i="54"/>
  <c r="EL17" i="54"/>
  <c r="EM17" i="54" s="1"/>
  <c r="DK16" i="54"/>
  <c r="DI16" i="54"/>
  <c r="CZ16" i="54"/>
  <c r="CX16" i="54"/>
  <c r="OD19" i="54"/>
  <c r="OE18" i="54"/>
  <c r="OF18" i="54" s="1"/>
  <c r="JJ16" i="54"/>
  <c r="NS18" i="54"/>
  <c r="NT17" i="54"/>
  <c r="NU17" i="54" s="1"/>
  <c r="KN16" i="54"/>
  <c r="KP16" i="54"/>
  <c r="KQ16" i="54" s="1"/>
  <c r="N16" i="54"/>
  <c r="EV18" i="54"/>
  <c r="EW17" i="54"/>
  <c r="EX17" i="54" s="1"/>
  <c r="IF18" i="54"/>
  <c r="IG17" i="54"/>
  <c r="IH17" i="54" s="1"/>
  <c r="NH18" i="54"/>
  <c r="NI17" i="54"/>
  <c r="NJ17" i="54" s="1"/>
  <c r="LP18" i="54"/>
  <c r="LQ17" i="54"/>
  <c r="LR17" i="54" s="1"/>
  <c r="Y16" i="54"/>
  <c r="AA16" i="54" s="1"/>
  <c r="ML19" i="54"/>
  <c r="MM18" i="54"/>
  <c r="MN18" i="54" s="1"/>
  <c r="PP16" i="54"/>
  <c r="PR16" i="54"/>
  <c r="FW17" i="54"/>
  <c r="FY17" i="54"/>
  <c r="AF17" i="54"/>
  <c r="AG17" i="54" s="1"/>
  <c r="AE18" i="54"/>
  <c r="HZ16" i="54"/>
  <c r="BH16" i="54"/>
  <c r="BF16" i="54"/>
  <c r="IQ18" i="54"/>
  <c r="IR17" i="54"/>
  <c r="IS17" i="54" s="1"/>
  <c r="LU16" i="54"/>
  <c r="LW16" i="54"/>
  <c r="LX16" i="54" s="1"/>
  <c r="CB16" i="54"/>
  <c r="CD16" i="54"/>
  <c r="CE16" i="54" s="1"/>
  <c r="GC18" i="54"/>
  <c r="GD17" i="54"/>
  <c r="GE17" i="54" s="1"/>
  <c r="DO18" i="54"/>
  <c r="DP17" i="54"/>
  <c r="DQ17" i="54" s="1"/>
  <c r="FZ16" i="54"/>
  <c r="FZ17" i="54" s="1"/>
  <c r="JX18" i="54"/>
  <c r="JY17" i="54"/>
  <c r="JZ17" i="54" s="1"/>
  <c r="KT19" i="54"/>
  <c r="KU18" i="54"/>
  <c r="KV18" i="54" s="1"/>
  <c r="EE17" i="54"/>
  <c r="EG17" i="54"/>
  <c r="OV16" i="54"/>
  <c r="OW16" i="54" s="1"/>
  <c r="OT16" i="54"/>
  <c r="PH15" i="54"/>
  <c r="NP15" i="54"/>
  <c r="FG18" i="54"/>
  <c r="FH17" i="54"/>
  <c r="FI17" i="54" s="1"/>
  <c r="PS15" i="54"/>
  <c r="HJ19" i="54"/>
  <c r="HK18" i="54"/>
  <c r="HL18" i="54" s="1"/>
  <c r="D18" i="54"/>
  <c r="E18" i="54" s="1"/>
  <c r="F17" i="54"/>
  <c r="GY18" i="54"/>
  <c r="GZ17" i="54"/>
  <c r="HA17" i="54" s="1"/>
  <c r="PK18" i="54"/>
  <c r="PL17" i="54"/>
  <c r="PM17" i="54" s="1"/>
  <c r="BS16" i="54"/>
  <c r="BQ16" i="54"/>
  <c r="ES15" i="54"/>
  <c r="FS18" i="54"/>
  <c r="FT18" i="54" s="1"/>
  <c r="FR19" i="54"/>
  <c r="OZ18" i="54"/>
  <c r="PA17" i="54"/>
  <c r="PB17" i="54" s="1"/>
  <c r="JT16" i="54"/>
  <c r="JU16" i="54" s="1"/>
  <c r="JR16" i="54"/>
  <c r="AP19" i="54"/>
  <c r="AQ18" i="54"/>
  <c r="AR18" i="54" s="1"/>
  <c r="JB19" i="54"/>
  <c r="JC18" i="54"/>
  <c r="JD18" i="54" s="1"/>
  <c r="DD18" i="54"/>
  <c r="DE17" i="54"/>
  <c r="DF17" i="54" s="1"/>
  <c r="CS18" i="54"/>
  <c r="CT17" i="54"/>
  <c r="CU17" i="54" s="1"/>
  <c r="JU15" i="54"/>
  <c r="OI17" i="54"/>
  <c r="OK17" i="54"/>
  <c r="NX16" i="54"/>
  <c r="NZ16" i="54"/>
  <c r="OA16" i="54" s="1"/>
  <c r="LL16" i="54"/>
  <c r="LJ16" i="54"/>
  <c r="GU16" i="54"/>
  <c r="GS16" i="54"/>
  <c r="I18" i="54"/>
  <c r="J17" i="54"/>
  <c r="K17" i="54" s="1"/>
  <c r="O17" i="54" s="1"/>
  <c r="IC15" i="54"/>
  <c r="IB16" i="54" s="1"/>
  <c r="IC16" i="54" s="1"/>
  <c r="FC16" i="54"/>
  <c r="FA16" i="54"/>
  <c r="FD16" i="54"/>
  <c r="DW15" i="54"/>
  <c r="IM16" i="54"/>
  <c r="IK16" i="54"/>
  <c r="NM16" i="54"/>
  <c r="NO16" i="54"/>
  <c r="QE14" i="54"/>
  <c r="N15" i="53"/>
  <c r="PE16" i="53"/>
  <c r="PG16" i="53"/>
  <c r="PH16" i="53" s="1"/>
  <c r="EA18" i="53"/>
  <c r="EB18" i="53" s="1"/>
  <c r="DZ19" i="53"/>
  <c r="BX17" i="53"/>
  <c r="BY17" i="53" s="1"/>
  <c r="BW18" i="53"/>
  <c r="LU16" i="53"/>
  <c r="LW16" i="53"/>
  <c r="NM16" i="53"/>
  <c r="NO16" i="53"/>
  <c r="BS16" i="53"/>
  <c r="BT16" i="53" s="1"/>
  <c r="BQ16" i="53"/>
  <c r="FW17" i="53"/>
  <c r="FY17" i="53"/>
  <c r="FZ17" i="53" s="1"/>
  <c r="KE16" i="53"/>
  <c r="KF16" i="53" s="1"/>
  <c r="KC16" i="53"/>
  <c r="IM16" i="53"/>
  <c r="IK16" i="53"/>
  <c r="EK17" i="53"/>
  <c r="EL16" i="53"/>
  <c r="EM16" i="53" s="1"/>
  <c r="PW18" i="53"/>
  <c r="PX18" i="53" s="1"/>
  <c r="PV19" i="53"/>
  <c r="D18" i="53"/>
  <c r="E18" i="53" s="1"/>
  <c r="F17" i="53"/>
  <c r="JM17" i="53"/>
  <c r="JN16" i="53"/>
  <c r="JO16" i="53" s="1"/>
  <c r="I17" i="53"/>
  <c r="J16" i="53"/>
  <c r="K16" i="53" s="1"/>
  <c r="O16" i="53" s="1"/>
  <c r="AF17" i="53"/>
  <c r="AG17" i="53" s="1"/>
  <c r="AE18" i="53"/>
  <c r="KY17" i="53"/>
  <c r="LB17" i="53"/>
  <c r="LA17" i="53"/>
  <c r="FO15" i="53"/>
  <c r="AQ18" i="53"/>
  <c r="AR18" i="53" s="1"/>
  <c r="AP19" i="53"/>
  <c r="DD18" i="53"/>
  <c r="DE17" i="53"/>
  <c r="DF17" i="53" s="1"/>
  <c r="EE17" i="53"/>
  <c r="EH17" i="53"/>
  <c r="EG17" i="53"/>
  <c r="CD16" i="53"/>
  <c r="CB16" i="53"/>
  <c r="CE16" i="53"/>
  <c r="JU13" i="53"/>
  <c r="Q13" i="53"/>
  <c r="GC17" i="53"/>
  <c r="GD16" i="53"/>
  <c r="GE16" i="53" s="1"/>
  <c r="HR16" i="53"/>
  <c r="FH17" i="53"/>
  <c r="FI17" i="53" s="1"/>
  <c r="FG18" i="53"/>
  <c r="MB17" i="53"/>
  <c r="MC17" i="53" s="1"/>
  <c r="MA18" i="53"/>
  <c r="CZ15" i="53"/>
  <c r="CX15" i="53"/>
  <c r="NE13" i="53"/>
  <c r="JG17" i="53"/>
  <c r="JI17" i="53"/>
  <c r="JJ17" i="53" s="1"/>
  <c r="BL18" i="53"/>
  <c r="BM17" i="53"/>
  <c r="BN17" i="53" s="1"/>
  <c r="OV15" i="53"/>
  <c r="OT15" i="53"/>
  <c r="IC13" i="53"/>
  <c r="IF18" i="53"/>
  <c r="IG17" i="53"/>
  <c r="IH17" i="53" s="1"/>
  <c r="GN18" i="53"/>
  <c r="GO17" i="53"/>
  <c r="GP17" i="53" s="1"/>
  <c r="QA17" i="53"/>
  <c r="QC17" i="53"/>
  <c r="KJ17" i="53"/>
  <c r="KK17" i="53" s="1"/>
  <c r="KI18" i="53"/>
  <c r="AL16" i="53"/>
  <c r="AM16" i="53" s="1"/>
  <c r="AJ16" i="53"/>
  <c r="KU18" i="53"/>
  <c r="KV18" i="53" s="1"/>
  <c r="KT19" i="53"/>
  <c r="CM17" i="53"/>
  <c r="CO17" i="53"/>
  <c r="CP17" i="53" s="1"/>
  <c r="GJ15" i="53"/>
  <c r="GH15" i="53"/>
  <c r="HU17" i="53"/>
  <c r="HV16" i="53"/>
  <c r="HW16" i="53" s="1"/>
  <c r="LX15" i="53"/>
  <c r="LL15" i="53"/>
  <c r="LM15" i="53" s="1"/>
  <c r="LJ15" i="53"/>
  <c r="PL17" i="53"/>
  <c r="PM17" i="53" s="1"/>
  <c r="PK18" i="53"/>
  <c r="HK18" i="53"/>
  <c r="HL18" i="53" s="1"/>
  <c r="HJ19" i="53"/>
  <c r="AU17" i="53"/>
  <c r="AW17" i="53"/>
  <c r="AX17" i="53" s="1"/>
  <c r="DK16" i="53"/>
  <c r="DL16" i="53" s="1"/>
  <c r="DI16" i="53"/>
  <c r="BH15" i="53"/>
  <c r="BF15" i="53"/>
  <c r="MW17" i="53"/>
  <c r="MX16" i="53"/>
  <c r="MY16" i="53" s="1"/>
  <c r="LM13" i="53"/>
  <c r="IR17" i="53"/>
  <c r="IS17" i="53" s="1"/>
  <c r="IQ18" i="53"/>
  <c r="NT17" i="53"/>
  <c r="NU17" i="53" s="1"/>
  <c r="NS18" i="53"/>
  <c r="FN16" i="53"/>
  <c r="FL16" i="53"/>
  <c r="MF16" i="53"/>
  <c r="MH16" i="53"/>
  <c r="CS17" i="53"/>
  <c r="CT16" i="53"/>
  <c r="CU16" i="53" s="1"/>
  <c r="BI13" i="53"/>
  <c r="GK13" i="53"/>
  <c r="GK15" i="53" s="1"/>
  <c r="KQ15" i="53"/>
  <c r="DV16" i="53"/>
  <c r="DW16" i="53" s="1"/>
  <c r="DT16" i="53"/>
  <c r="OO17" i="53"/>
  <c r="OP16" i="53"/>
  <c r="OQ16" i="53" s="1"/>
  <c r="MI15" i="53"/>
  <c r="OE18" i="53"/>
  <c r="OF18" i="53" s="1"/>
  <c r="OD19" i="53"/>
  <c r="MM18" i="53"/>
  <c r="MN18" i="53" s="1"/>
  <c r="ML19" i="53"/>
  <c r="AA16" i="53"/>
  <c r="Y16" i="53"/>
  <c r="IY15" i="53"/>
  <c r="EV18" i="53"/>
  <c r="EW17" i="53"/>
  <c r="EX17" i="53" s="1"/>
  <c r="JT15" i="53"/>
  <c r="JU15" i="53" s="1"/>
  <c r="JR15" i="53"/>
  <c r="JC18" i="53"/>
  <c r="JD18" i="53" s="1"/>
  <c r="JB19" i="53"/>
  <c r="GZ17" i="53"/>
  <c r="HA17" i="53" s="1"/>
  <c r="GY18" i="53"/>
  <c r="GU16" i="53"/>
  <c r="GV16" i="53" s="1"/>
  <c r="GS16" i="53"/>
  <c r="KP16" i="53"/>
  <c r="KN16" i="53"/>
  <c r="OW13" i="53"/>
  <c r="FC16" i="53"/>
  <c r="FA16" i="53"/>
  <c r="IN15" i="53"/>
  <c r="IN16" i="53" s="1"/>
  <c r="ES13" i="53"/>
  <c r="LE17" i="53"/>
  <c r="LF16" i="53"/>
  <c r="LG16" i="53" s="1"/>
  <c r="PP16" i="53"/>
  <c r="PR16" i="53"/>
  <c r="PS16" i="53" s="1"/>
  <c r="HO17" i="53"/>
  <c r="HQ17" i="53"/>
  <c r="CI18" i="53"/>
  <c r="CJ18" i="53" s="1"/>
  <c r="CH19" i="53"/>
  <c r="OZ18" i="53"/>
  <c r="PA17" i="53"/>
  <c r="PB17" i="53" s="1"/>
  <c r="BA17" i="53"/>
  <c r="BB16" i="53"/>
  <c r="BC16" i="53" s="1"/>
  <c r="ND15" i="53"/>
  <c r="NB15" i="53"/>
  <c r="LP18" i="53"/>
  <c r="LQ17" i="53"/>
  <c r="LR17" i="53" s="1"/>
  <c r="IX16" i="53"/>
  <c r="IV16" i="53"/>
  <c r="PS15" i="53"/>
  <c r="NX16" i="53"/>
  <c r="NZ16" i="53"/>
  <c r="OA16" i="53" s="1"/>
  <c r="IB15" i="53"/>
  <c r="HZ15" i="53"/>
  <c r="NH18" i="53"/>
  <c r="NI17" i="53"/>
  <c r="NJ17" i="53" s="1"/>
  <c r="HF16" i="53"/>
  <c r="HD16" i="53"/>
  <c r="DP17" i="53"/>
  <c r="DQ17" i="53" s="1"/>
  <c r="DO18" i="53"/>
  <c r="FS18" i="53"/>
  <c r="FT18" i="53" s="1"/>
  <c r="FR19" i="53"/>
  <c r="JX18" i="53"/>
  <c r="JY17" i="53"/>
  <c r="JZ17" i="53" s="1"/>
  <c r="OI17" i="53"/>
  <c r="OL17" i="53"/>
  <c r="OK17" i="53"/>
  <c r="ER15" i="53"/>
  <c r="EP15" i="53"/>
  <c r="MQ17" i="53"/>
  <c r="MS17" i="53"/>
  <c r="MT17" i="53" s="1"/>
  <c r="NP15" i="53"/>
  <c r="T18" i="53"/>
  <c r="U17" i="53"/>
  <c r="V17" i="53" s="1"/>
  <c r="O17" i="55" l="1"/>
  <c r="O18" i="55" s="1"/>
  <c r="P15" i="53"/>
  <c r="NP16" i="53"/>
  <c r="ES15" i="53"/>
  <c r="DA15" i="53"/>
  <c r="LX16" i="53"/>
  <c r="IY16" i="53"/>
  <c r="NE15" i="53"/>
  <c r="OW15" i="53"/>
  <c r="MI16" i="53"/>
  <c r="BI15" i="53"/>
  <c r="LM16" i="54"/>
  <c r="ES16" i="54"/>
  <c r="DA16" i="54"/>
  <c r="JJ17" i="54"/>
  <c r="BT16" i="55"/>
  <c r="PS16" i="55"/>
  <c r="KF16" i="55"/>
  <c r="DW16" i="55"/>
  <c r="JU16" i="55"/>
  <c r="BT16" i="54"/>
  <c r="EH17" i="54"/>
  <c r="DL16" i="54"/>
  <c r="PH16" i="54"/>
  <c r="OW16" i="55"/>
  <c r="OW17" i="55" s="1"/>
  <c r="PH16" i="55"/>
  <c r="IC15" i="53"/>
  <c r="CE16" i="55"/>
  <c r="FO16" i="55"/>
  <c r="P16" i="54"/>
  <c r="Q16" i="54" s="1"/>
  <c r="AB16" i="55"/>
  <c r="FG19" i="55"/>
  <c r="FH18" i="55"/>
  <c r="FI18" i="55" s="1"/>
  <c r="BF17" i="55"/>
  <c r="BH17" i="55"/>
  <c r="AA17" i="55"/>
  <c r="AB17" i="55" s="1"/>
  <c r="Y17" i="55"/>
  <c r="QC18" i="55"/>
  <c r="QA18" i="55"/>
  <c r="F18" i="55"/>
  <c r="D19" i="55"/>
  <c r="E19" i="55" s="1"/>
  <c r="MH17" i="55"/>
  <c r="MI17" i="55"/>
  <c r="MF17" i="55"/>
  <c r="BQ17" i="55"/>
  <c r="BS17" i="55"/>
  <c r="DV17" i="55"/>
  <c r="DT17" i="55"/>
  <c r="HZ17" i="55"/>
  <c r="IC17" i="55"/>
  <c r="IB17" i="55"/>
  <c r="ML20" i="55"/>
  <c r="MM19" i="55"/>
  <c r="MN19" i="55" s="1"/>
  <c r="JM19" i="55"/>
  <c r="JN18" i="55"/>
  <c r="JO18" i="55" s="1"/>
  <c r="OK18" i="55"/>
  <c r="OL18" i="55" s="1"/>
  <c r="OI18" i="55"/>
  <c r="PW19" i="55"/>
  <c r="PX19" i="55" s="1"/>
  <c r="PV20" i="55"/>
  <c r="HQ18" i="55"/>
  <c r="HR18" i="55" s="1"/>
  <c r="HO18" i="55"/>
  <c r="LM16" i="55"/>
  <c r="MA19" i="55"/>
  <c r="MB18" i="55"/>
  <c r="MC18" i="55" s="1"/>
  <c r="FZ17" i="55"/>
  <c r="CO18" i="55"/>
  <c r="CM18" i="55"/>
  <c r="IK17" i="55"/>
  <c r="IM17" i="55"/>
  <c r="IN17" i="55" s="1"/>
  <c r="BM18" i="55"/>
  <c r="BN18" i="55" s="1"/>
  <c r="BL19" i="55"/>
  <c r="EP17" i="55"/>
  <c r="ER17" i="55"/>
  <c r="EW18" i="55"/>
  <c r="EX18" i="55" s="1"/>
  <c r="EV19" i="55"/>
  <c r="NZ17" i="55"/>
  <c r="OA17" i="55"/>
  <c r="NX17" i="55"/>
  <c r="LA18" i="55"/>
  <c r="KY18" i="55"/>
  <c r="LB18" i="55"/>
  <c r="FR20" i="55"/>
  <c r="FS19" i="55"/>
  <c r="FT19" i="55" s="1"/>
  <c r="MW19" i="55"/>
  <c r="MX18" i="55"/>
  <c r="MY18" i="55" s="1"/>
  <c r="DO19" i="55"/>
  <c r="DP18" i="55"/>
  <c r="DQ18" i="55" s="1"/>
  <c r="AX17" i="55"/>
  <c r="MS18" i="55"/>
  <c r="MT18" i="55" s="1"/>
  <c r="MQ18" i="55"/>
  <c r="OZ19" i="55"/>
  <c r="PA18" i="55"/>
  <c r="PB18" i="55" s="1"/>
  <c r="BW19" i="55"/>
  <c r="BX18" i="55"/>
  <c r="BY18" i="55" s="1"/>
  <c r="JB20" i="55"/>
  <c r="JC19" i="55"/>
  <c r="JD19" i="55" s="1"/>
  <c r="FC17" i="55"/>
  <c r="FD17" i="55" s="1"/>
  <c r="FA17" i="55"/>
  <c r="LJ17" i="55"/>
  <c r="LL17" i="55"/>
  <c r="JY18" i="55"/>
  <c r="JZ18" i="55" s="1"/>
  <c r="JX19" i="55"/>
  <c r="DZ20" i="55"/>
  <c r="EA19" i="55"/>
  <c r="EB19" i="55" s="1"/>
  <c r="U18" i="55"/>
  <c r="V18" i="55" s="1"/>
  <c r="T19" i="55"/>
  <c r="GC19" i="55"/>
  <c r="GD18" i="55"/>
  <c r="GE18" i="55" s="1"/>
  <c r="IN16" i="55"/>
  <c r="JR17" i="55"/>
  <c r="JT17" i="55"/>
  <c r="JU17" i="55" s="1"/>
  <c r="Q16" i="55"/>
  <c r="OE19" i="55"/>
  <c r="OF19" i="55" s="1"/>
  <c r="OD20" i="55"/>
  <c r="AL17" i="55"/>
  <c r="AJ17" i="55"/>
  <c r="ES16" i="55"/>
  <c r="HK19" i="55"/>
  <c r="HL19" i="55" s="1"/>
  <c r="HJ20" i="55"/>
  <c r="MT17" i="55"/>
  <c r="GV17" i="55"/>
  <c r="GU17" i="55"/>
  <c r="GS17" i="55"/>
  <c r="AW18" i="55"/>
  <c r="AX18" i="55" s="1"/>
  <c r="AU18" i="55"/>
  <c r="CH20" i="55"/>
  <c r="CI19" i="55"/>
  <c r="CJ19" i="55" s="1"/>
  <c r="IG18" i="55"/>
  <c r="IH18" i="55" s="1"/>
  <c r="IF19" i="55"/>
  <c r="OO19" i="55"/>
  <c r="OP18" i="55"/>
  <c r="OQ18" i="55" s="1"/>
  <c r="NS19" i="55"/>
  <c r="NT18" i="55"/>
  <c r="NU18" i="55" s="1"/>
  <c r="KT20" i="55"/>
  <c r="KU19" i="55"/>
  <c r="KV19" i="55" s="1"/>
  <c r="NO17" i="55"/>
  <c r="NM17" i="55"/>
  <c r="NB17" i="55"/>
  <c r="ND17" i="55"/>
  <c r="NE17" i="55" s="1"/>
  <c r="CP17" i="55"/>
  <c r="IX17" i="55"/>
  <c r="IY17" i="55" s="1"/>
  <c r="IV17" i="55"/>
  <c r="DL17" i="55"/>
  <c r="DI17" i="55"/>
  <c r="DK17" i="55"/>
  <c r="KP17" i="55"/>
  <c r="KN17" i="55"/>
  <c r="QD17" i="55"/>
  <c r="LW17" i="55"/>
  <c r="LU17" i="55"/>
  <c r="CX17" i="55"/>
  <c r="CZ17" i="55"/>
  <c r="GY19" i="55"/>
  <c r="GZ18" i="55"/>
  <c r="HA18" i="55" s="1"/>
  <c r="EL18" i="55"/>
  <c r="EM18" i="55" s="1"/>
  <c r="EK19" i="55"/>
  <c r="FY18" i="55"/>
  <c r="FZ18" i="55" s="1"/>
  <c r="FW18" i="55"/>
  <c r="PK19" i="55"/>
  <c r="PL18" i="55"/>
  <c r="PM18" i="55" s="1"/>
  <c r="N17" i="55"/>
  <c r="P17" i="55"/>
  <c r="LP19" i="55"/>
  <c r="LQ18" i="55"/>
  <c r="LR18" i="55" s="1"/>
  <c r="GH17" i="55"/>
  <c r="GJ17" i="55"/>
  <c r="FN17" i="55"/>
  <c r="FL17" i="55"/>
  <c r="BA19" i="55"/>
  <c r="BB18" i="55"/>
  <c r="BC18" i="55" s="1"/>
  <c r="AE19" i="55"/>
  <c r="AF18" i="55"/>
  <c r="AG18" i="55" s="1"/>
  <c r="PE17" i="55"/>
  <c r="PG17" i="55"/>
  <c r="CT18" i="55"/>
  <c r="CU18" i="55" s="1"/>
  <c r="CS19" i="55"/>
  <c r="CD17" i="55"/>
  <c r="CB17" i="55"/>
  <c r="JI18" i="55"/>
  <c r="JJ18" i="55" s="1"/>
  <c r="JG18" i="55"/>
  <c r="GO18" i="55"/>
  <c r="GP18" i="55" s="1"/>
  <c r="GN19" i="55"/>
  <c r="AP20" i="55"/>
  <c r="AQ19" i="55"/>
  <c r="AR19" i="55" s="1"/>
  <c r="HF17" i="55"/>
  <c r="HD17" i="55"/>
  <c r="OT17" i="55"/>
  <c r="OV17" i="55"/>
  <c r="LF18" i="55"/>
  <c r="LG18" i="55" s="1"/>
  <c r="LE19" i="55"/>
  <c r="KC17" i="55"/>
  <c r="KE17" i="55"/>
  <c r="KF17" i="55" s="1"/>
  <c r="HR17" i="55"/>
  <c r="NH19" i="55"/>
  <c r="NI18" i="55"/>
  <c r="NJ18" i="55" s="1"/>
  <c r="PR17" i="55"/>
  <c r="PS17" i="55" s="1"/>
  <c r="PP17" i="55"/>
  <c r="EG18" i="55"/>
  <c r="EE18" i="55"/>
  <c r="EH18" i="55"/>
  <c r="IQ19" i="55"/>
  <c r="IR18" i="55"/>
  <c r="IS18" i="55" s="1"/>
  <c r="DE18" i="55"/>
  <c r="DF18" i="55" s="1"/>
  <c r="DD19" i="55"/>
  <c r="KI19" i="55"/>
  <c r="KJ18" i="55"/>
  <c r="KK18" i="55" s="1"/>
  <c r="J18" i="55"/>
  <c r="K18" i="55" s="1"/>
  <c r="I19" i="55"/>
  <c r="HU19" i="55"/>
  <c r="HV18" i="55"/>
  <c r="HW18" i="55" s="1"/>
  <c r="L15" i="23"/>
  <c r="QF14" i="54" s="1"/>
  <c r="AB16" i="54"/>
  <c r="AA17" i="54" s="1"/>
  <c r="AM16" i="54"/>
  <c r="N17" i="54"/>
  <c r="JI18" i="54"/>
  <c r="JJ18" i="54" s="1"/>
  <c r="JG18" i="54"/>
  <c r="OZ19" i="54"/>
  <c r="PA18" i="54"/>
  <c r="PB18" i="54" s="1"/>
  <c r="HD17" i="54"/>
  <c r="HF17" i="54"/>
  <c r="AJ17" i="54"/>
  <c r="AL17" i="54"/>
  <c r="AM17" i="54" s="1"/>
  <c r="EV19" i="54"/>
  <c r="EW18" i="54"/>
  <c r="EX18" i="54" s="1"/>
  <c r="NX17" i="54"/>
  <c r="NZ17" i="54"/>
  <c r="OA17" i="54" s="1"/>
  <c r="OO19" i="54"/>
  <c r="OP18" i="54"/>
  <c r="OQ18" i="54" s="1"/>
  <c r="BS17" i="54"/>
  <c r="BQ17" i="54"/>
  <c r="HV18" i="54"/>
  <c r="HW18" i="54" s="1"/>
  <c r="HU19" i="54"/>
  <c r="GU17" i="54"/>
  <c r="GS17" i="54"/>
  <c r="JN18" i="54"/>
  <c r="JO18" i="54" s="1"/>
  <c r="JM19" i="54"/>
  <c r="I19" i="54"/>
  <c r="J18" i="54"/>
  <c r="K18" i="54" s="1"/>
  <c r="O18" i="54" s="1"/>
  <c r="CT18" i="54"/>
  <c r="CU18" i="54" s="1"/>
  <c r="CS19" i="54"/>
  <c r="GY19" i="54"/>
  <c r="GZ18" i="54"/>
  <c r="HA18" i="54" s="1"/>
  <c r="FL17" i="54"/>
  <c r="FN17" i="54"/>
  <c r="GJ17" i="54"/>
  <c r="GK17" i="54" s="1"/>
  <c r="GH17" i="54"/>
  <c r="IV17" i="54"/>
  <c r="IX17" i="54"/>
  <c r="MM19" i="54"/>
  <c r="MN19" i="54" s="1"/>
  <c r="ML20" i="54"/>
  <c r="IF19" i="54"/>
  <c r="IG18" i="54"/>
  <c r="IH18" i="54" s="1"/>
  <c r="MF17" i="54"/>
  <c r="MH17" i="54"/>
  <c r="MI17" i="54" s="1"/>
  <c r="DW16" i="54"/>
  <c r="BW19" i="54"/>
  <c r="BX18" i="54"/>
  <c r="BY18" i="54" s="1"/>
  <c r="ND17" i="54"/>
  <c r="NE17" i="54" s="1"/>
  <c r="NB17" i="54"/>
  <c r="DK17" i="54"/>
  <c r="DI17" i="54"/>
  <c r="AU18" i="54"/>
  <c r="AW18" i="54"/>
  <c r="AX18" i="54" s="1"/>
  <c r="FY18" i="54"/>
  <c r="FZ18" i="54" s="1"/>
  <c r="FW18" i="54"/>
  <c r="HK19" i="54"/>
  <c r="HL19" i="54" s="1"/>
  <c r="HJ20" i="54"/>
  <c r="FG19" i="54"/>
  <c r="FH18" i="54"/>
  <c r="FI18" i="54" s="1"/>
  <c r="LA18" i="54"/>
  <c r="KY18" i="54"/>
  <c r="LB18" i="54"/>
  <c r="GC19" i="54"/>
  <c r="GD18" i="54"/>
  <c r="GE18" i="54" s="1"/>
  <c r="IQ19" i="54"/>
  <c r="IR18" i="54"/>
  <c r="IS18" i="54" s="1"/>
  <c r="BI16" i="54"/>
  <c r="PS16" i="54"/>
  <c r="LW17" i="54"/>
  <c r="LU17" i="54"/>
  <c r="NH19" i="54"/>
  <c r="NI18" i="54"/>
  <c r="NJ18" i="54" s="1"/>
  <c r="MA19" i="54"/>
  <c r="MB18" i="54"/>
  <c r="MC18" i="54" s="1"/>
  <c r="CB17" i="54"/>
  <c r="CD17" i="54"/>
  <c r="BB18" i="54"/>
  <c r="BC18" i="54" s="1"/>
  <c r="BA19" i="54"/>
  <c r="MW19" i="54"/>
  <c r="MX18" i="54"/>
  <c r="MY18" i="54" s="1"/>
  <c r="MT17" i="54"/>
  <c r="FO16" i="54"/>
  <c r="LL17" i="54"/>
  <c r="LJ17" i="54"/>
  <c r="CH20" i="54"/>
  <c r="CI19" i="54"/>
  <c r="CJ19" i="54" s="1"/>
  <c r="EG18" i="54"/>
  <c r="EE18" i="54"/>
  <c r="EH18" i="54"/>
  <c r="CZ17" i="54"/>
  <c r="CX17" i="54"/>
  <c r="PP17" i="54"/>
  <c r="PR17" i="54"/>
  <c r="PS17" i="54" s="1"/>
  <c r="D19" i="54"/>
  <c r="E19" i="54" s="1"/>
  <c r="F18" i="54"/>
  <c r="KE17" i="54"/>
  <c r="KF17" i="54" s="1"/>
  <c r="KC17" i="54"/>
  <c r="DO19" i="54"/>
  <c r="DP18" i="54"/>
  <c r="DQ18" i="54" s="1"/>
  <c r="MS18" i="54"/>
  <c r="MQ18" i="54"/>
  <c r="IM17" i="54"/>
  <c r="IK17" i="54"/>
  <c r="OE19" i="54"/>
  <c r="OF19" i="54" s="1"/>
  <c r="OD20" i="54"/>
  <c r="EK19" i="54"/>
  <c r="EL18" i="54"/>
  <c r="EM18" i="54" s="1"/>
  <c r="QA18" i="54"/>
  <c r="QC18" i="54"/>
  <c r="KI19" i="54"/>
  <c r="KJ18" i="54"/>
  <c r="KK18" i="54" s="1"/>
  <c r="T19" i="54"/>
  <c r="U18" i="54"/>
  <c r="V18" i="54" s="1"/>
  <c r="OL17" i="54"/>
  <c r="JB20" i="54"/>
  <c r="JC19" i="54"/>
  <c r="JD19" i="54" s="1"/>
  <c r="FR20" i="54"/>
  <c r="FS19" i="54"/>
  <c r="FT19" i="54" s="1"/>
  <c r="PK19" i="54"/>
  <c r="PL18" i="54"/>
  <c r="PM18" i="54" s="1"/>
  <c r="HQ18" i="54"/>
  <c r="HO18" i="54"/>
  <c r="JX19" i="54"/>
  <c r="JY18" i="54"/>
  <c r="JZ18" i="54" s="1"/>
  <c r="NO17" i="54"/>
  <c r="NM17" i="54"/>
  <c r="NS19" i="54"/>
  <c r="NT18" i="54"/>
  <c r="NU18" i="54" s="1"/>
  <c r="BL19" i="54"/>
  <c r="BM18" i="54"/>
  <c r="BN18" i="54" s="1"/>
  <c r="BI17" i="54"/>
  <c r="BH17" i="54"/>
  <c r="BF17" i="54"/>
  <c r="QD17" i="54"/>
  <c r="QD18" i="54" s="1"/>
  <c r="GN19" i="54"/>
  <c r="GO18" i="54"/>
  <c r="GP18" i="54" s="1"/>
  <c r="CM18" i="54"/>
  <c r="CO18" i="54"/>
  <c r="CP18" i="54" s="1"/>
  <c r="HG16" i="54"/>
  <c r="NP16" i="54"/>
  <c r="NP17" i="54" s="1"/>
  <c r="IN16" i="54"/>
  <c r="IN17" i="54" s="1"/>
  <c r="GV16" i="54"/>
  <c r="DD19" i="54"/>
  <c r="DE18" i="54"/>
  <c r="DF18" i="54" s="1"/>
  <c r="AQ19" i="54"/>
  <c r="AR19" i="54" s="1"/>
  <c r="AP20" i="54"/>
  <c r="PG17" i="54"/>
  <c r="PE17" i="54"/>
  <c r="KT20" i="54"/>
  <c r="KU19" i="54"/>
  <c r="KV19" i="54" s="1"/>
  <c r="DT17" i="54"/>
  <c r="DV17" i="54"/>
  <c r="DW17" i="54" s="1"/>
  <c r="AE19" i="54"/>
  <c r="AF18" i="54"/>
  <c r="AG18" i="54" s="1"/>
  <c r="LP19" i="54"/>
  <c r="LQ18" i="54"/>
  <c r="LR18" i="54" s="1"/>
  <c r="FC17" i="54"/>
  <c r="FD17" i="54"/>
  <c r="FA17" i="54"/>
  <c r="OI18" i="54"/>
  <c r="OK18" i="54"/>
  <c r="ES17" i="54"/>
  <c r="ER17" i="54"/>
  <c r="EP17" i="54"/>
  <c r="OV17" i="54"/>
  <c r="OW17" i="54" s="1"/>
  <c r="OT17" i="54"/>
  <c r="PW19" i="54"/>
  <c r="PX19" i="54" s="1"/>
  <c r="PV20" i="54"/>
  <c r="KN17" i="54"/>
  <c r="KP17" i="54"/>
  <c r="KQ17" i="54" s="1"/>
  <c r="IB17" i="54"/>
  <c r="HZ17" i="54"/>
  <c r="Y17" i="54"/>
  <c r="LE19" i="54"/>
  <c r="LF18" i="54"/>
  <c r="LG18" i="54" s="1"/>
  <c r="JU17" i="54"/>
  <c r="JT17" i="54"/>
  <c r="JR17" i="54"/>
  <c r="DZ20" i="54"/>
  <c r="EA19" i="54"/>
  <c r="EB19" i="54" s="1"/>
  <c r="KE17" i="53"/>
  <c r="KF17" i="53" s="1"/>
  <c r="KC17" i="53"/>
  <c r="PG17" i="53"/>
  <c r="PH17" i="53" s="1"/>
  <c r="PE17" i="53"/>
  <c r="GY19" i="53"/>
  <c r="GZ18" i="53"/>
  <c r="HA18" i="53" s="1"/>
  <c r="MQ18" i="53"/>
  <c r="MS18" i="53"/>
  <c r="MT18" i="53" s="1"/>
  <c r="MW18" i="53"/>
  <c r="MX17" i="53"/>
  <c r="MY17" i="53" s="1"/>
  <c r="MF17" i="53"/>
  <c r="MH17" i="53"/>
  <c r="MI17" i="53" s="1"/>
  <c r="GH16" i="53"/>
  <c r="GJ16" i="53"/>
  <c r="GK16" i="53" s="1"/>
  <c r="N16" i="53"/>
  <c r="D19" i="53"/>
  <c r="E19" i="53" s="1"/>
  <c r="F18" i="53"/>
  <c r="EK18" i="53"/>
  <c r="EL17" i="53"/>
  <c r="EM17" i="53" s="1"/>
  <c r="CB17" i="53"/>
  <c r="CD17" i="53"/>
  <c r="CE17" i="53" s="1"/>
  <c r="T19" i="53"/>
  <c r="U18" i="53"/>
  <c r="V18" i="53" s="1"/>
  <c r="JX19" i="53"/>
  <c r="JY18" i="53"/>
  <c r="JZ18" i="53" s="1"/>
  <c r="DT17" i="53"/>
  <c r="DV17" i="53"/>
  <c r="NO17" i="53"/>
  <c r="NP17" i="53" s="1"/>
  <c r="NM17" i="53"/>
  <c r="LP19" i="53"/>
  <c r="LQ18" i="53"/>
  <c r="LR18" i="53" s="1"/>
  <c r="BF16" i="53"/>
  <c r="BH16" i="53"/>
  <c r="OZ19" i="53"/>
  <c r="PA18" i="53"/>
  <c r="PB18" i="53" s="1"/>
  <c r="HR17" i="53"/>
  <c r="FD16" i="53"/>
  <c r="KQ16" i="53"/>
  <c r="HD17" i="53"/>
  <c r="HF17" i="53"/>
  <c r="AB16" i="53"/>
  <c r="OV16" i="53"/>
  <c r="OW16" i="53" s="1"/>
  <c r="OT16" i="53"/>
  <c r="CX16" i="53"/>
  <c r="CZ16" i="53"/>
  <c r="DA16" i="53" s="1"/>
  <c r="NS19" i="53"/>
  <c r="NT18" i="53"/>
  <c r="NU18" i="53" s="1"/>
  <c r="IV17" i="53"/>
  <c r="IX17" i="53"/>
  <c r="PP17" i="53"/>
  <c r="PR17" i="53"/>
  <c r="PS17" i="53" s="1"/>
  <c r="HU18" i="53"/>
  <c r="HV17" i="53"/>
  <c r="HW17" i="53" s="1"/>
  <c r="KY18" i="53"/>
  <c r="LA18" i="53"/>
  <c r="LB18" i="53" s="1"/>
  <c r="KI19" i="53"/>
  <c r="KJ18" i="53"/>
  <c r="KK18" i="53" s="1"/>
  <c r="QD17" i="53"/>
  <c r="GN19" i="53"/>
  <c r="GO18" i="53"/>
  <c r="GP18" i="53" s="1"/>
  <c r="BS17" i="53"/>
  <c r="BT17" i="53" s="1"/>
  <c r="BQ17" i="53"/>
  <c r="FG19" i="53"/>
  <c r="FH18" i="53"/>
  <c r="FI18" i="53" s="1"/>
  <c r="GC18" i="53"/>
  <c r="GD17" i="53"/>
  <c r="GE17" i="53" s="1"/>
  <c r="AU18" i="53"/>
  <c r="AW18" i="53"/>
  <c r="AX18" i="53" s="1"/>
  <c r="I18" i="53"/>
  <c r="J17" i="53"/>
  <c r="K17" i="53" s="1"/>
  <c r="O17" i="53" s="1"/>
  <c r="PV20" i="53"/>
  <c r="PW19" i="53"/>
  <c r="PX19" i="53" s="1"/>
  <c r="DZ20" i="53"/>
  <c r="EA19" i="53"/>
  <c r="EB19" i="53" s="1"/>
  <c r="Q15" i="53"/>
  <c r="P16" i="53" s="1"/>
  <c r="Q16" i="53" s="1"/>
  <c r="LW17" i="53"/>
  <c r="LX17" i="53" s="1"/>
  <c r="LU17" i="53"/>
  <c r="HZ16" i="53"/>
  <c r="IB16" i="53"/>
  <c r="IC16" i="53" s="1"/>
  <c r="AP20" i="53"/>
  <c r="AQ19" i="53"/>
  <c r="AR19" i="53" s="1"/>
  <c r="FR20" i="53"/>
  <c r="FS19" i="53"/>
  <c r="FT19" i="53" s="1"/>
  <c r="HG16" i="53"/>
  <c r="NH19" i="53"/>
  <c r="NI18" i="53"/>
  <c r="NJ18" i="53" s="1"/>
  <c r="BA18" i="53"/>
  <c r="BB17" i="53"/>
  <c r="BC17" i="53" s="1"/>
  <c r="CH20" i="53"/>
  <c r="CI19" i="53"/>
  <c r="CJ19" i="53" s="1"/>
  <c r="LL16" i="53"/>
  <c r="LM16" i="53" s="1"/>
  <c r="LJ16" i="53"/>
  <c r="JB20" i="53"/>
  <c r="JC19" i="53"/>
  <c r="JD19" i="53" s="1"/>
  <c r="OD20" i="53"/>
  <c r="OE19" i="53"/>
  <c r="OF19" i="53" s="1"/>
  <c r="OO18" i="53"/>
  <c r="OP17" i="53"/>
  <c r="OQ17" i="53" s="1"/>
  <c r="CS18" i="53"/>
  <c r="CT17" i="53"/>
  <c r="CU17" i="53" s="1"/>
  <c r="FO16" i="53"/>
  <c r="NX17" i="53"/>
  <c r="NZ17" i="53"/>
  <c r="HJ20" i="53"/>
  <c r="HK19" i="53"/>
  <c r="HL19" i="53" s="1"/>
  <c r="KN17" i="53"/>
  <c r="KP17" i="53"/>
  <c r="KQ17" i="53" s="1"/>
  <c r="IM17" i="53"/>
  <c r="IN17" i="53" s="1"/>
  <c r="IK17" i="53"/>
  <c r="BL19" i="53"/>
  <c r="BM18" i="53"/>
  <c r="BN18" i="53" s="1"/>
  <c r="FL17" i="53"/>
  <c r="FN17" i="53"/>
  <c r="FO17" i="53" s="1"/>
  <c r="DK17" i="53"/>
  <c r="DL17" i="53" s="1"/>
  <c r="DI17" i="53"/>
  <c r="AE19" i="53"/>
  <c r="AF18" i="53"/>
  <c r="AG18" i="53" s="1"/>
  <c r="JR16" i="53"/>
  <c r="JT16" i="53"/>
  <c r="JU16" i="53" s="1"/>
  <c r="QA18" i="53"/>
  <c r="QC18" i="53"/>
  <c r="QD18" i="53" s="1"/>
  <c r="EE18" i="53"/>
  <c r="EG18" i="53"/>
  <c r="EH18" i="53" s="1"/>
  <c r="AA17" i="53"/>
  <c r="Y17" i="53"/>
  <c r="DO19" i="53"/>
  <c r="DP18" i="53"/>
  <c r="DQ18" i="53" s="1"/>
  <c r="EV19" i="53"/>
  <c r="EW18" i="53"/>
  <c r="EX18" i="53" s="1"/>
  <c r="IQ19" i="53"/>
  <c r="IR18" i="53"/>
  <c r="IS18" i="53" s="1"/>
  <c r="PK19" i="53"/>
  <c r="PL18" i="53"/>
  <c r="PM18" i="53" s="1"/>
  <c r="KT20" i="53"/>
  <c r="KU19" i="53"/>
  <c r="KV19" i="53" s="1"/>
  <c r="GU17" i="53"/>
  <c r="GV17" i="53" s="1"/>
  <c r="GS17" i="53"/>
  <c r="FW18" i="53"/>
  <c r="FZ18" i="53"/>
  <c r="FY18" i="53"/>
  <c r="CM18" i="53"/>
  <c r="CO18" i="53"/>
  <c r="CP18" i="53" s="1"/>
  <c r="LE18" i="53"/>
  <c r="LF17" i="53"/>
  <c r="LG17" i="53" s="1"/>
  <c r="JG18" i="53"/>
  <c r="JJ18" i="53"/>
  <c r="JI18" i="53"/>
  <c r="FC17" i="53"/>
  <c r="FD17" i="53" s="1"/>
  <c r="FA17" i="53"/>
  <c r="ML20" i="53"/>
  <c r="MM19" i="53"/>
  <c r="MN19" i="53" s="1"/>
  <c r="OI18" i="53"/>
  <c r="OK18" i="53"/>
  <c r="OL18" i="53" s="1"/>
  <c r="ND16" i="53"/>
  <c r="NB16" i="53"/>
  <c r="HO18" i="53"/>
  <c r="HQ18" i="53"/>
  <c r="HR18" i="53" s="1"/>
  <c r="IF19" i="53"/>
  <c r="IG18" i="53"/>
  <c r="IH18" i="53" s="1"/>
  <c r="MA19" i="53"/>
  <c r="MB18" i="53"/>
  <c r="MC18" i="53" s="1"/>
  <c r="DD19" i="53"/>
  <c r="DE18" i="53"/>
  <c r="DF18" i="53" s="1"/>
  <c r="AJ17" i="53"/>
  <c r="AL17" i="53"/>
  <c r="AM17" i="53" s="1"/>
  <c r="JM18" i="53"/>
  <c r="JN17" i="53"/>
  <c r="JO17" i="53" s="1"/>
  <c r="EP16" i="53"/>
  <c r="ES16" i="53"/>
  <c r="ER16" i="53"/>
  <c r="BW19" i="53"/>
  <c r="BX18" i="53"/>
  <c r="BY18" i="53" s="1"/>
  <c r="NE16" i="53" l="1"/>
  <c r="BI16" i="53"/>
  <c r="HG17" i="53"/>
  <c r="GV17" i="54"/>
  <c r="FO17" i="54"/>
  <c r="CE17" i="55"/>
  <c r="FO17" i="55"/>
  <c r="QD18" i="55"/>
  <c r="IC17" i="54"/>
  <c r="HR18" i="54"/>
  <c r="HG17" i="54"/>
  <c r="KQ17" i="55"/>
  <c r="BT17" i="55"/>
  <c r="PH17" i="54"/>
  <c r="LX17" i="54"/>
  <c r="CP18" i="55"/>
  <c r="P17" i="54"/>
  <c r="Q17" i="54" s="1"/>
  <c r="Q17" i="55"/>
  <c r="KI20" i="55"/>
  <c r="KJ19" i="55"/>
  <c r="KK19" i="55" s="1"/>
  <c r="CZ18" i="55"/>
  <c r="CX18" i="55"/>
  <c r="PS18" i="55"/>
  <c r="PR18" i="55"/>
  <c r="PP18" i="55"/>
  <c r="LA19" i="55"/>
  <c r="LB19" i="55" s="1"/>
  <c r="KY19" i="55"/>
  <c r="CD18" i="55"/>
  <c r="CE18" i="55" s="1"/>
  <c r="CB18" i="55"/>
  <c r="I20" i="55"/>
  <c r="J19" i="55"/>
  <c r="K19" i="55" s="1"/>
  <c r="O19" i="55" s="1"/>
  <c r="DD20" i="55"/>
  <c r="DE19" i="55"/>
  <c r="DF19" i="55" s="1"/>
  <c r="LE20" i="55"/>
  <c r="LF19" i="55"/>
  <c r="LG19" i="55" s="1"/>
  <c r="AW19" i="55"/>
  <c r="AX19" i="55" s="1"/>
  <c r="AU19" i="55"/>
  <c r="AE20" i="55"/>
  <c r="AF19" i="55"/>
  <c r="AG19" i="55" s="1"/>
  <c r="PK20" i="55"/>
  <c r="PL19" i="55"/>
  <c r="PM19" i="55" s="1"/>
  <c r="EK20" i="55"/>
  <c r="EL19" i="55"/>
  <c r="EM19" i="55" s="1"/>
  <c r="KT21" i="55"/>
  <c r="KU20" i="55"/>
  <c r="KV20" i="55" s="1"/>
  <c r="OT18" i="55"/>
  <c r="OW18" i="55"/>
  <c r="OV18" i="55"/>
  <c r="CO19" i="55"/>
  <c r="CP19" i="55" s="1"/>
  <c r="CM19" i="55"/>
  <c r="OD21" i="55"/>
  <c r="OE20" i="55"/>
  <c r="OF20" i="55" s="1"/>
  <c r="GC20" i="55"/>
  <c r="GD19" i="55"/>
  <c r="GE19" i="55" s="1"/>
  <c r="DZ21" i="55"/>
  <c r="EA20" i="55"/>
  <c r="EB20" i="55" s="1"/>
  <c r="LM17" i="55"/>
  <c r="LM18" i="55" s="1"/>
  <c r="BW20" i="55"/>
  <c r="BX19" i="55"/>
  <c r="BY19" i="55" s="1"/>
  <c r="DT18" i="55"/>
  <c r="DV18" i="55"/>
  <c r="MX19" i="55"/>
  <c r="MY19" i="55" s="1"/>
  <c r="MW20" i="55"/>
  <c r="ES17" i="55"/>
  <c r="MA20" i="55"/>
  <c r="MB19" i="55"/>
  <c r="MC19" i="55" s="1"/>
  <c r="MS19" i="55"/>
  <c r="MT19" i="55" s="1"/>
  <c r="MQ19" i="55"/>
  <c r="FG20" i="55"/>
  <c r="FH19" i="55"/>
  <c r="FI19" i="55" s="1"/>
  <c r="IQ20" i="55"/>
  <c r="IR19" i="55"/>
  <c r="IS19" i="55" s="1"/>
  <c r="NH20" i="55"/>
  <c r="NI19" i="55"/>
  <c r="NJ19" i="55" s="1"/>
  <c r="GS18" i="55"/>
  <c r="GV18" i="55"/>
  <c r="GU18" i="55"/>
  <c r="AL18" i="55"/>
  <c r="AJ18" i="55"/>
  <c r="GY20" i="55"/>
  <c r="GZ19" i="55"/>
  <c r="HA19" i="55" s="1"/>
  <c r="EG19" i="55"/>
  <c r="EH19" i="55" s="1"/>
  <c r="EE19" i="55"/>
  <c r="P18" i="55"/>
  <c r="N18" i="55"/>
  <c r="DI18" i="55"/>
  <c r="DK18" i="55"/>
  <c r="DL18" i="55" s="1"/>
  <c r="LL18" i="55"/>
  <c r="LJ18" i="55"/>
  <c r="AP21" i="55"/>
  <c r="AQ20" i="55"/>
  <c r="AR20" i="55" s="1"/>
  <c r="BF18" i="55"/>
  <c r="BH18" i="55"/>
  <c r="LU18" i="55"/>
  <c r="LW18" i="55"/>
  <c r="ES18" i="55"/>
  <c r="ER18" i="55"/>
  <c r="EP18" i="55"/>
  <c r="DA17" i="55"/>
  <c r="LX17" i="55"/>
  <c r="NZ18" i="55"/>
  <c r="OA18" i="55" s="1"/>
  <c r="NX18" i="55"/>
  <c r="OP19" i="55"/>
  <c r="OQ19" i="55" s="1"/>
  <c r="OO20" i="55"/>
  <c r="CH21" i="55"/>
  <c r="CI20" i="55"/>
  <c r="CJ20" i="55" s="1"/>
  <c r="OL19" i="55"/>
  <c r="OK19" i="55"/>
  <c r="OI19" i="55"/>
  <c r="T20" i="55"/>
  <c r="U19" i="55"/>
  <c r="V19" i="55" s="1"/>
  <c r="JY19" i="55"/>
  <c r="JZ19" i="55" s="1"/>
  <c r="JX20" i="55"/>
  <c r="JI19" i="55"/>
  <c r="JJ19" i="55" s="1"/>
  <c r="JG19" i="55"/>
  <c r="PE18" i="55"/>
  <c r="PG18" i="55"/>
  <c r="DO20" i="55"/>
  <c r="DP19" i="55"/>
  <c r="DQ19" i="55" s="1"/>
  <c r="FY19" i="55"/>
  <c r="FZ19" i="55" s="1"/>
  <c r="FW19" i="55"/>
  <c r="EW19" i="55"/>
  <c r="EX19" i="55" s="1"/>
  <c r="EV20" i="55"/>
  <c r="PV21" i="55"/>
  <c r="PW20" i="55"/>
  <c r="PX20" i="55" s="1"/>
  <c r="ML21" i="55"/>
  <c r="MM20" i="55"/>
  <c r="MN20" i="55" s="1"/>
  <c r="DW17" i="55"/>
  <c r="BI17" i="55"/>
  <c r="BI18" i="55" s="1"/>
  <c r="HV19" i="55"/>
  <c r="HW19" i="55" s="1"/>
  <c r="HU20" i="55"/>
  <c r="IK18" i="55"/>
  <c r="IM18" i="55"/>
  <c r="IN18" i="55" s="1"/>
  <c r="HR19" i="55"/>
  <c r="HQ19" i="55"/>
  <c r="HO19" i="55"/>
  <c r="GJ18" i="55"/>
  <c r="GH18" i="55"/>
  <c r="ND18" i="55"/>
  <c r="NE18" i="55" s="1"/>
  <c r="NB18" i="55"/>
  <c r="BQ18" i="55"/>
  <c r="BS18" i="55"/>
  <c r="BT18" i="55" s="1"/>
  <c r="MF18" i="55"/>
  <c r="MH18" i="55"/>
  <c r="JM20" i="55"/>
  <c r="JN19" i="55"/>
  <c r="JO19" i="55" s="1"/>
  <c r="F19" i="55"/>
  <c r="D20" i="55"/>
  <c r="E20" i="55" s="1"/>
  <c r="FL18" i="55"/>
  <c r="FN18" i="55"/>
  <c r="FO18" i="55" s="1"/>
  <c r="HZ18" i="55"/>
  <c r="IB18" i="55"/>
  <c r="KN18" i="55"/>
  <c r="KP18" i="55"/>
  <c r="IY18" i="55"/>
  <c r="IX18" i="55"/>
  <c r="IV18" i="55"/>
  <c r="NM18" i="55"/>
  <c r="NO18" i="55"/>
  <c r="HG17" i="55"/>
  <c r="GN20" i="55"/>
  <c r="GO19" i="55"/>
  <c r="GP19" i="55" s="1"/>
  <c r="CS20" i="55"/>
  <c r="CT19" i="55"/>
  <c r="CU19" i="55" s="1"/>
  <c r="PH17" i="55"/>
  <c r="PH18" i="55" s="1"/>
  <c r="BA20" i="55"/>
  <c r="BB19" i="55"/>
  <c r="BC19" i="55" s="1"/>
  <c r="GK17" i="55"/>
  <c r="LQ19" i="55"/>
  <c r="LR19" i="55" s="1"/>
  <c r="LP20" i="55"/>
  <c r="HF18" i="55"/>
  <c r="HD18" i="55"/>
  <c r="NP17" i="55"/>
  <c r="NP18" i="55" s="1"/>
  <c r="NS20" i="55"/>
  <c r="NT19" i="55"/>
  <c r="NU19" i="55" s="1"/>
  <c r="IF20" i="55"/>
  <c r="IG19" i="55"/>
  <c r="IH19" i="55" s="1"/>
  <c r="HJ21" i="55"/>
  <c r="HK20" i="55"/>
  <c r="HL20" i="55" s="1"/>
  <c r="AM17" i="55"/>
  <c r="Y18" i="55"/>
  <c r="AA18" i="55"/>
  <c r="AB18" i="55" s="1"/>
  <c r="KC18" i="55"/>
  <c r="KE18" i="55"/>
  <c r="JB21" i="55"/>
  <c r="JC20" i="55"/>
  <c r="JD20" i="55" s="1"/>
  <c r="OZ20" i="55"/>
  <c r="PA19" i="55"/>
  <c r="PB19" i="55" s="1"/>
  <c r="FR21" i="55"/>
  <c r="FS20" i="55"/>
  <c r="FT20" i="55" s="1"/>
  <c r="FA18" i="55"/>
  <c r="FD18" i="55"/>
  <c r="FC18" i="55"/>
  <c r="BL20" i="55"/>
  <c r="BM19" i="55"/>
  <c r="BN19" i="55" s="1"/>
  <c r="QC19" i="55"/>
  <c r="QA19" i="55"/>
  <c r="JT18" i="55"/>
  <c r="JR18" i="55"/>
  <c r="AB17" i="54"/>
  <c r="EE19" i="54"/>
  <c r="EG19" i="54"/>
  <c r="PV21" i="54"/>
  <c r="PW20" i="54"/>
  <c r="PX20" i="54" s="1"/>
  <c r="LP20" i="54"/>
  <c r="LQ19" i="54"/>
  <c r="LR19" i="54" s="1"/>
  <c r="NS20" i="54"/>
  <c r="NT19" i="54"/>
  <c r="NU19" i="54" s="1"/>
  <c r="EP18" i="54"/>
  <c r="ER18" i="54"/>
  <c r="ES18" i="54" s="1"/>
  <c r="CH21" i="54"/>
  <c r="CI20" i="54"/>
  <c r="CJ20" i="54" s="1"/>
  <c r="BB19" i="54"/>
  <c r="BC19" i="54" s="1"/>
  <c r="BA20" i="54"/>
  <c r="FG20" i="54"/>
  <c r="FH19" i="54"/>
  <c r="FI19" i="54" s="1"/>
  <c r="MQ19" i="54"/>
  <c r="MS19" i="54"/>
  <c r="N18" i="54"/>
  <c r="P18" i="54" s="1"/>
  <c r="HV19" i="54"/>
  <c r="HW19" i="54" s="1"/>
  <c r="HU20" i="54"/>
  <c r="DZ21" i="54"/>
  <c r="EA20" i="54"/>
  <c r="EB20" i="54" s="1"/>
  <c r="QA19" i="54"/>
  <c r="QC19" i="54"/>
  <c r="QD19" i="54" s="1"/>
  <c r="AW19" i="54"/>
  <c r="AX19" i="54" s="1"/>
  <c r="AU19" i="54"/>
  <c r="PP18" i="54"/>
  <c r="PR18" i="54"/>
  <c r="AA18" i="54"/>
  <c r="Y18" i="54"/>
  <c r="EL19" i="54"/>
  <c r="EM19" i="54" s="1"/>
  <c r="EK20" i="54"/>
  <c r="NM18" i="54"/>
  <c r="NO18" i="54"/>
  <c r="NP18" i="54" s="1"/>
  <c r="IQ20" i="54"/>
  <c r="IR19" i="54"/>
  <c r="IS19" i="54" s="1"/>
  <c r="HJ21" i="54"/>
  <c r="HK20" i="54"/>
  <c r="HL20" i="54" s="1"/>
  <c r="IK18" i="54"/>
  <c r="IM18" i="54"/>
  <c r="J19" i="54"/>
  <c r="K19" i="54" s="1"/>
  <c r="O19" i="54" s="1"/>
  <c r="I20" i="54"/>
  <c r="OV18" i="54"/>
  <c r="OW18" i="54" s="1"/>
  <c r="OT18" i="54"/>
  <c r="LF19" i="54"/>
  <c r="LG19" i="54" s="1"/>
  <c r="LE20" i="54"/>
  <c r="OL18" i="54"/>
  <c r="AE20" i="54"/>
  <c r="AF19" i="54"/>
  <c r="AG19" i="54" s="1"/>
  <c r="KY19" i="54"/>
  <c r="LB19" i="54"/>
  <c r="LA19" i="54"/>
  <c r="DK18" i="54"/>
  <c r="DI18" i="54"/>
  <c r="BL20" i="54"/>
  <c r="BM19" i="54"/>
  <c r="BN19" i="54" s="1"/>
  <c r="PK20" i="54"/>
  <c r="PL19" i="54"/>
  <c r="PM19" i="54" s="1"/>
  <c r="JB21" i="54"/>
  <c r="JC20" i="54"/>
  <c r="JD20" i="54" s="1"/>
  <c r="T20" i="54"/>
  <c r="U19" i="54"/>
  <c r="V19" i="54" s="1"/>
  <c r="OD21" i="54"/>
  <c r="OE20" i="54"/>
  <c r="OF20" i="54" s="1"/>
  <c r="DV18" i="54"/>
  <c r="DW18" i="54" s="1"/>
  <c r="DT18" i="54"/>
  <c r="NB18" i="54"/>
  <c r="ND18" i="54"/>
  <c r="MH18" i="54"/>
  <c r="MF18" i="54"/>
  <c r="NH20" i="54"/>
  <c r="NI19" i="54"/>
  <c r="NJ19" i="54" s="1"/>
  <c r="GH18" i="54"/>
  <c r="GJ18" i="54"/>
  <c r="GK18" i="54" s="1"/>
  <c r="HQ19" i="54"/>
  <c r="HR19" i="54" s="1"/>
  <c r="HO19" i="54"/>
  <c r="IF20" i="54"/>
  <c r="IG19" i="54"/>
  <c r="IH19" i="54" s="1"/>
  <c r="CT19" i="54"/>
  <c r="CU19" i="54" s="1"/>
  <c r="CS20" i="54"/>
  <c r="JN19" i="54"/>
  <c r="JO19" i="54" s="1"/>
  <c r="JM20" i="54"/>
  <c r="OP19" i="54"/>
  <c r="OQ19" i="54" s="1"/>
  <c r="OO20" i="54"/>
  <c r="FA18" i="54"/>
  <c r="FC18" i="54"/>
  <c r="FD18" i="54" s="1"/>
  <c r="PG18" i="54"/>
  <c r="PH18" i="54" s="1"/>
  <c r="PE18" i="54"/>
  <c r="AP21" i="54"/>
  <c r="AQ20" i="54"/>
  <c r="AR20" i="54" s="1"/>
  <c r="GN20" i="54"/>
  <c r="GO19" i="54"/>
  <c r="GP19" i="54" s="1"/>
  <c r="KC18" i="54"/>
  <c r="KF18" i="54"/>
  <c r="KE18" i="54"/>
  <c r="FR21" i="54"/>
  <c r="FS20" i="54"/>
  <c r="FT20" i="54" s="1"/>
  <c r="KI20" i="54"/>
  <c r="KJ19" i="54"/>
  <c r="KK19" i="54" s="1"/>
  <c r="IX18" i="54"/>
  <c r="IV18" i="54"/>
  <c r="BW20" i="54"/>
  <c r="BX19" i="54"/>
  <c r="BY19" i="54" s="1"/>
  <c r="HF18" i="54"/>
  <c r="HG18" i="54" s="1"/>
  <c r="HD18" i="54"/>
  <c r="LJ18" i="54"/>
  <c r="LL18" i="54"/>
  <c r="AL18" i="54"/>
  <c r="AM18" i="54" s="1"/>
  <c r="AJ18" i="54"/>
  <c r="BS18" i="54"/>
  <c r="BQ18" i="54"/>
  <c r="JX20" i="54"/>
  <c r="JY19" i="54"/>
  <c r="JZ19" i="54" s="1"/>
  <c r="JI19" i="54"/>
  <c r="JJ19" i="54" s="1"/>
  <c r="JG19" i="54"/>
  <c r="D20" i="54"/>
  <c r="E20" i="54" s="1"/>
  <c r="F19" i="54"/>
  <c r="BF18" i="54"/>
  <c r="BH18" i="54"/>
  <c r="BI18" i="54" s="1"/>
  <c r="GY20" i="54"/>
  <c r="GZ19" i="54"/>
  <c r="HA19" i="54" s="1"/>
  <c r="HZ18" i="54"/>
  <c r="IB18" i="54"/>
  <c r="LU18" i="54"/>
  <c r="LW18" i="54"/>
  <c r="LX18" i="54" s="1"/>
  <c r="KT21" i="54"/>
  <c r="KU20" i="54"/>
  <c r="KV20" i="54" s="1"/>
  <c r="DD20" i="54"/>
  <c r="DE19" i="54"/>
  <c r="DF19" i="54" s="1"/>
  <c r="GS18" i="54"/>
  <c r="GU18" i="54"/>
  <c r="OA18" i="54"/>
  <c r="NZ18" i="54"/>
  <c r="NX18" i="54"/>
  <c r="FY19" i="54"/>
  <c r="FZ19" i="54" s="1"/>
  <c r="FW19" i="54"/>
  <c r="KP18" i="54"/>
  <c r="KQ18" i="54" s="1"/>
  <c r="KN18" i="54"/>
  <c r="OI19" i="54"/>
  <c r="OK19" i="54"/>
  <c r="OL19" i="54" s="1"/>
  <c r="MT18" i="54"/>
  <c r="DO20" i="54"/>
  <c r="DP19" i="54"/>
  <c r="DQ19" i="54" s="1"/>
  <c r="DA17" i="54"/>
  <c r="CO19" i="54"/>
  <c r="CP19" i="54" s="1"/>
  <c r="CM19" i="54"/>
  <c r="LM17" i="54"/>
  <c r="MX19" i="54"/>
  <c r="MY19" i="54" s="1"/>
  <c r="MW20" i="54"/>
  <c r="CE17" i="54"/>
  <c r="MA20" i="54"/>
  <c r="MB19" i="54"/>
  <c r="MC19" i="54" s="1"/>
  <c r="GD19" i="54"/>
  <c r="GE19" i="54" s="1"/>
  <c r="GC20" i="54"/>
  <c r="FN18" i="54"/>
  <c r="FL18" i="54"/>
  <c r="DL17" i="54"/>
  <c r="CD18" i="54"/>
  <c r="CE18" i="54" s="1"/>
  <c r="CB18" i="54"/>
  <c r="ML21" i="54"/>
  <c r="MM20" i="54"/>
  <c r="MN20" i="54" s="1"/>
  <c r="IY17" i="54"/>
  <c r="CX18" i="54"/>
  <c r="CZ18" i="54"/>
  <c r="DA18" i="54" s="1"/>
  <c r="JR18" i="54"/>
  <c r="JT18" i="54"/>
  <c r="BT17" i="54"/>
  <c r="EV20" i="54"/>
  <c r="EW19" i="54"/>
  <c r="EX19" i="54" s="1"/>
  <c r="OZ20" i="54"/>
  <c r="PA19" i="54"/>
  <c r="PB19" i="54" s="1"/>
  <c r="AB17" i="53"/>
  <c r="IG19" i="53"/>
  <c r="IH19" i="53" s="1"/>
  <c r="IF20" i="53"/>
  <c r="IQ20" i="53"/>
  <c r="IR19" i="53"/>
  <c r="IS19" i="53" s="1"/>
  <c r="OK19" i="53"/>
  <c r="OL19" i="53" s="1"/>
  <c r="OI19" i="53"/>
  <c r="AW19" i="53"/>
  <c r="AX19" i="53" s="1"/>
  <c r="AU19" i="53"/>
  <c r="QC19" i="53"/>
  <c r="QD19" i="53" s="1"/>
  <c r="QA19" i="53"/>
  <c r="GD18" i="53"/>
  <c r="GE18" i="53" s="1"/>
  <c r="GC19" i="53"/>
  <c r="IB17" i="53"/>
  <c r="HZ17" i="53"/>
  <c r="NZ18" i="53"/>
  <c r="NX18" i="53"/>
  <c r="JY19" i="53"/>
  <c r="JZ19" i="53" s="1"/>
  <c r="JX20" i="53"/>
  <c r="ES17" i="53"/>
  <c r="ER17" i="53"/>
  <c r="EP17" i="53"/>
  <c r="D20" i="53"/>
  <c r="E20" i="53" s="1"/>
  <c r="F19" i="53"/>
  <c r="MX18" i="53"/>
  <c r="MY18" i="53" s="1"/>
  <c r="MW19" i="53"/>
  <c r="HF18" i="53"/>
  <c r="HG18" i="53" s="1"/>
  <c r="HD18" i="53"/>
  <c r="JN18" i="53"/>
  <c r="JO18" i="53" s="1"/>
  <c r="JM19" i="53"/>
  <c r="MA20" i="53"/>
  <c r="MB19" i="53"/>
  <c r="MC19" i="53" s="1"/>
  <c r="MS19" i="53"/>
  <c r="MQ19" i="53"/>
  <c r="LL17" i="53"/>
  <c r="LJ17" i="53"/>
  <c r="PR18" i="53"/>
  <c r="PS18" i="53" s="1"/>
  <c r="PP18" i="53"/>
  <c r="FC18" i="53"/>
  <c r="FD18" i="53" s="1"/>
  <c r="FA18" i="53"/>
  <c r="AJ18" i="53"/>
  <c r="AL18" i="53" s="1"/>
  <c r="AM18" i="53" s="1"/>
  <c r="BS18" i="53"/>
  <c r="BQ18" i="53"/>
  <c r="HQ19" i="53"/>
  <c r="HO19" i="53"/>
  <c r="HR19" i="53"/>
  <c r="OA17" i="53"/>
  <c r="CT18" i="53"/>
  <c r="CU18" i="53" s="1"/>
  <c r="CS19" i="53"/>
  <c r="OD21" i="53"/>
  <c r="OE20" i="53"/>
  <c r="OF20" i="53" s="1"/>
  <c r="BH17" i="53"/>
  <c r="BF17" i="53"/>
  <c r="AP21" i="53"/>
  <c r="AQ20" i="53"/>
  <c r="AR20" i="53" s="1"/>
  <c r="PV21" i="53"/>
  <c r="PW20" i="53"/>
  <c r="PX20" i="53" s="1"/>
  <c r="FN18" i="53"/>
  <c r="FO18" i="53" s="1"/>
  <c r="FL18" i="53"/>
  <c r="HV18" i="53"/>
  <c r="HW18" i="53" s="1"/>
  <c r="HU19" i="53"/>
  <c r="IY17" i="53"/>
  <c r="NS20" i="53"/>
  <c r="NT19" i="53"/>
  <c r="NU19" i="53" s="1"/>
  <c r="PG18" i="53"/>
  <c r="PE18" i="53"/>
  <c r="DW17" i="53"/>
  <c r="EL18" i="53"/>
  <c r="EM18" i="53" s="1"/>
  <c r="EK19" i="53"/>
  <c r="GY20" i="53"/>
  <c r="GZ19" i="53"/>
  <c r="HA19" i="53" s="1"/>
  <c r="JT17" i="53"/>
  <c r="JR17" i="53"/>
  <c r="CZ17" i="53"/>
  <c r="DA17" i="53" s="1"/>
  <c r="CX17" i="53"/>
  <c r="NI19" i="53"/>
  <c r="NJ19" i="53" s="1"/>
  <c r="NH20" i="53"/>
  <c r="GO19" i="53"/>
  <c r="GP19" i="53" s="1"/>
  <c r="GN20" i="53"/>
  <c r="CD18" i="53"/>
  <c r="CE18" i="53" s="1"/>
  <c r="CB18" i="53"/>
  <c r="DK18" i="53"/>
  <c r="DL18" i="53" s="1"/>
  <c r="DI18" i="53"/>
  <c r="ML21" i="53"/>
  <c r="MM20" i="53"/>
  <c r="MN20" i="53" s="1"/>
  <c r="LF18" i="53"/>
  <c r="LG18" i="53" s="1"/>
  <c r="LE19" i="53"/>
  <c r="PK20" i="53"/>
  <c r="PL19" i="53"/>
  <c r="PM19" i="53" s="1"/>
  <c r="EW19" i="53"/>
  <c r="EX19" i="53" s="1"/>
  <c r="EV20" i="53"/>
  <c r="AE20" i="53"/>
  <c r="AF19" i="53"/>
  <c r="AG19" i="53" s="1"/>
  <c r="BM19" i="53"/>
  <c r="BN19" i="53" s="1"/>
  <c r="BL20" i="53"/>
  <c r="HJ21" i="53"/>
  <c r="HK20" i="53"/>
  <c r="HL20" i="53" s="1"/>
  <c r="OV17" i="53"/>
  <c r="OW17" i="53" s="1"/>
  <c r="OT17" i="53"/>
  <c r="JI19" i="53"/>
  <c r="JJ19" i="53" s="1"/>
  <c r="JG19" i="53"/>
  <c r="BB18" i="53"/>
  <c r="BC18" i="53" s="1"/>
  <c r="BA19" i="53"/>
  <c r="FY19" i="53"/>
  <c r="FW19" i="53"/>
  <c r="EG19" i="53"/>
  <c r="EH19" i="53" s="1"/>
  <c r="EE19" i="53"/>
  <c r="N17" i="53"/>
  <c r="P17" i="53" s="1"/>
  <c r="FG20" i="53"/>
  <c r="FH19" i="53"/>
  <c r="FI19" i="53" s="1"/>
  <c r="KP18" i="53"/>
  <c r="KN18" i="53"/>
  <c r="KQ18" i="53"/>
  <c r="PA19" i="53"/>
  <c r="PB19" i="53" s="1"/>
  <c r="OZ20" i="53"/>
  <c r="LW18" i="53"/>
  <c r="LX18" i="53" s="1"/>
  <c r="LU18" i="53"/>
  <c r="AA18" i="53"/>
  <c r="Y18" i="53"/>
  <c r="MH18" i="53"/>
  <c r="MI18" i="53" s="1"/>
  <c r="MF18" i="53"/>
  <c r="KT21" i="53"/>
  <c r="KU20" i="53"/>
  <c r="KV20" i="53" s="1"/>
  <c r="DO20" i="53"/>
  <c r="DP19" i="53"/>
  <c r="DQ19" i="53" s="1"/>
  <c r="CH21" i="53"/>
  <c r="CI20" i="53"/>
  <c r="CJ20" i="53" s="1"/>
  <c r="BW20" i="53"/>
  <c r="BX19" i="53"/>
  <c r="BY19" i="53" s="1"/>
  <c r="DE19" i="53"/>
  <c r="DF19" i="53" s="1"/>
  <c r="DD20" i="53"/>
  <c r="IM18" i="53"/>
  <c r="IK18" i="53"/>
  <c r="LA19" i="53"/>
  <c r="KY19" i="53"/>
  <c r="LB19" i="53"/>
  <c r="IX18" i="53"/>
  <c r="IY18" i="53" s="1"/>
  <c r="IV18" i="53"/>
  <c r="DV18" i="53"/>
  <c r="DW18" i="53" s="1"/>
  <c r="DT18" i="53"/>
  <c r="OP18" i="53"/>
  <c r="OQ18" i="53" s="1"/>
  <c r="OO19" i="53"/>
  <c r="JB21" i="53"/>
  <c r="JC20" i="53"/>
  <c r="JD20" i="53" s="1"/>
  <c r="CO19" i="53"/>
  <c r="CP19" i="53" s="1"/>
  <c r="CM19" i="53"/>
  <c r="NO18" i="53"/>
  <c r="NP18" i="53" s="1"/>
  <c r="NM18" i="53"/>
  <c r="FR21" i="53"/>
  <c r="FS20" i="53"/>
  <c r="FT20" i="53" s="1"/>
  <c r="DZ21" i="53"/>
  <c r="EA20" i="53"/>
  <c r="EB20" i="53" s="1"/>
  <c r="J18" i="53"/>
  <c r="K18" i="53" s="1"/>
  <c r="O18" i="53" s="1"/>
  <c r="I19" i="53"/>
  <c r="GJ17" i="53"/>
  <c r="GH17" i="53"/>
  <c r="GU18" i="53"/>
  <c r="GV18" i="53" s="1"/>
  <c r="GS18" i="53"/>
  <c r="KI20" i="53"/>
  <c r="KJ19" i="53"/>
  <c r="KK19" i="53" s="1"/>
  <c r="LQ19" i="53"/>
  <c r="LR19" i="53" s="1"/>
  <c r="LP20" i="53"/>
  <c r="KE18" i="53"/>
  <c r="KF18" i="53" s="1"/>
  <c r="KC18" i="53"/>
  <c r="U19" i="53"/>
  <c r="V19" i="53" s="1"/>
  <c r="T20" i="53"/>
  <c r="ND17" i="53"/>
  <c r="NE17" i="53" s="1"/>
  <c r="NB17" i="53"/>
  <c r="OA18" i="53" l="1"/>
  <c r="IC18" i="54"/>
  <c r="IB19" i="54" s="1"/>
  <c r="IC19" i="54" s="1"/>
  <c r="LM18" i="54"/>
  <c r="IY18" i="54"/>
  <c r="DL18" i="54"/>
  <c r="MT19" i="54"/>
  <c r="HG18" i="55"/>
  <c r="KQ18" i="55"/>
  <c r="DW18" i="55"/>
  <c r="BT18" i="54"/>
  <c r="PS18" i="54"/>
  <c r="MI18" i="55"/>
  <c r="LX18" i="55"/>
  <c r="DA18" i="55"/>
  <c r="Q18" i="55"/>
  <c r="AB18" i="53"/>
  <c r="HU21" i="55"/>
  <c r="HV20" i="55"/>
  <c r="HW20" i="55" s="1"/>
  <c r="DT19" i="55"/>
  <c r="DV19" i="55"/>
  <c r="KI21" i="55"/>
  <c r="KJ20" i="55"/>
  <c r="KK20" i="55" s="1"/>
  <c r="JU18" i="55"/>
  <c r="BQ19" i="55"/>
  <c r="BS19" i="55"/>
  <c r="BT19" i="55" s="1"/>
  <c r="PA20" i="55"/>
  <c r="PB20" i="55" s="1"/>
  <c r="OZ21" i="55"/>
  <c r="KF18" i="55"/>
  <c r="IK19" i="55"/>
  <c r="IM19" i="55"/>
  <c r="IN19" i="55" s="1"/>
  <c r="CZ19" i="55"/>
  <c r="DA19" i="55" s="1"/>
  <c r="CX19" i="55"/>
  <c r="IC18" i="55"/>
  <c r="JT19" i="55"/>
  <c r="JU19" i="55" s="1"/>
  <c r="JR19" i="55"/>
  <c r="GK18" i="55"/>
  <c r="IB19" i="55"/>
  <c r="IC19" i="55" s="1"/>
  <c r="HZ19" i="55"/>
  <c r="MS20" i="55"/>
  <c r="MT20" i="55" s="1"/>
  <c r="MQ20" i="55"/>
  <c r="PW21" i="55"/>
  <c r="PX21" i="55" s="1"/>
  <c r="PV22" i="55"/>
  <c r="DP20" i="55"/>
  <c r="DQ20" i="55" s="1"/>
  <c r="DO21" i="55"/>
  <c r="KC19" i="55"/>
  <c r="KE19" i="55"/>
  <c r="KF19" i="55" s="1"/>
  <c r="OO21" i="55"/>
  <c r="OP20" i="55"/>
  <c r="OQ20" i="55" s="1"/>
  <c r="AP22" i="55"/>
  <c r="AQ21" i="55"/>
  <c r="AR21" i="55" s="1"/>
  <c r="HD19" i="55"/>
  <c r="HF19" i="55"/>
  <c r="HG19" i="55" s="1"/>
  <c r="AM18" i="55"/>
  <c r="NM19" i="55"/>
  <c r="NO19" i="55"/>
  <c r="NP19" i="55" s="1"/>
  <c r="FL19" i="55"/>
  <c r="FN19" i="55"/>
  <c r="FO19" i="55" s="1"/>
  <c r="GC21" i="55"/>
  <c r="GD20" i="55"/>
  <c r="GE20" i="55" s="1"/>
  <c r="ER19" i="55"/>
  <c r="ES19" i="55"/>
  <c r="EP19" i="55"/>
  <c r="AJ19" i="55"/>
  <c r="AL19" i="55"/>
  <c r="AM19" i="55" s="1"/>
  <c r="DI19" i="55"/>
  <c r="DL19" i="55"/>
  <c r="DK19" i="55"/>
  <c r="PE19" i="55"/>
  <c r="PG19" i="55"/>
  <c r="PH19" i="55" s="1"/>
  <c r="HK21" i="55"/>
  <c r="HL21" i="55" s="1"/>
  <c r="HJ22" i="55"/>
  <c r="LW19" i="55"/>
  <c r="LU19" i="55"/>
  <c r="GO20" i="55"/>
  <c r="GP20" i="55" s="1"/>
  <c r="GN21" i="55"/>
  <c r="QC20" i="55"/>
  <c r="QA20" i="55"/>
  <c r="AW20" i="55"/>
  <c r="AX20" i="55" s="1"/>
  <c r="AU20" i="55"/>
  <c r="IR20" i="55"/>
  <c r="IS20" i="55" s="1"/>
  <c r="IQ21" i="55"/>
  <c r="BW21" i="55"/>
  <c r="BX20" i="55"/>
  <c r="BY20" i="55" s="1"/>
  <c r="PL20" i="55"/>
  <c r="PM20" i="55" s="1"/>
  <c r="PK21" i="55"/>
  <c r="LE21" i="55"/>
  <c r="LF20" i="55"/>
  <c r="LG20" i="55" s="1"/>
  <c r="QD19" i="55"/>
  <c r="QD20" i="55" s="1"/>
  <c r="BM20" i="55"/>
  <c r="BN20" i="55" s="1"/>
  <c r="BL21" i="55"/>
  <c r="FY20" i="55"/>
  <c r="FZ20" i="55" s="1"/>
  <c r="FW20" i="55"/>
  <c r="JI20" i="55"/>
  <c r="JJ20" i="55" s="1"/>
  <c r="JG20" i="55"/>
  <c r="IG20" i="55"/>
  <c r="IH20" i="55" s="1"/>
  <c r="IF21" i="55"/>
  <c r="BH19" i="55"/>
  <c r="BF19" i="55"/>
  <c r="CT20" i="55"/>
  <c r="CU20" i="55" s="1"/>
  <c r="CS21" i="55"/>
  <c r="JM21" i="55"/>
  <c r="JN20" i="55"/>
  <c r="JO20" i="55" s="1"/>
  <c r="MM21" i="55"/>
  <c r="MN21" i="55" s="1"/>
  <c r="ML22" i="55"/>
  <c r="EW20" i="55"/>
  <c r="EX20" i="55" s="1"/>
  <c r="EV21" i="55"/>
  <c r="AA19" i="55"/>
  <c r="AB19" i="55" s="1"/>
  <c r="Y19" i="55"/>
  <c r="OT19" i="55"/>
  <c r="OV19" i="55"/>
  <c r="OW19" i="55" s="1"/>
  <c r="GY21" i="55"/>
  <c r="GZ20" i="55"/>
  <c r="HA20" i="55" s="1"/>
  <c r="NI20" i="55"/>
  <c r="NJ20" i="55" s="1"/>
  <c r="NH21" i="55"/>
  <c r="FG21" i="55"/>
  <c r="FH20" i="55"/>
  <c r="FI20" i="55" s="1"/>
  <c r="MW21" i="55"/>
  <c r="MX20" i="55"/>
  <c r="MY20" i="55" s="1"/>
  <c r="EG20" i="55"/>
  <c r="EH20" i="55" s="1"/>
  <c r="EE20" i="55"/>
  <c r="OK20" i="55"/>
  <c r="OL20" i="55" s="1"/>
  <c r="OI20" i="55"/>
  <c r="LA20" i="55"/>
  <c r="LB20" i="55" s="1"/>
  <c r="KY20" i="55"/>
  <c r="EL20" i="55"/>
  <c r="EM20" i="55" s="1"/>
  <c r="EK21" i="55"/>
  <c r="AE21" i="55"/>
  <c r="AF20" i="55"/>
  <c r="AG20" i="55" s="1"/>
  <c r="DE20" i="55"/>
  <c r="DF20" i="55" s="1"/>
  <c r="DD21" i="55"/>
  <c r="NS21" i="55"/>
  <c r="NT20" i="55"/>
  <c r="NU20" i="55" s="1"/>
  <c r="JY20" i="55"/>
  <c r="JZ20" i="55" s="1"/>
  <c r="JX21" i="55"/>
  <c r="CI21" i="55"/>
  <c r="CJ21" i="55" s="1"/>
  <c r="CH22" i="55"/>
  <c r="MA21" i="55"/>
  <c r="MB20" i="55"/>
  <c r="MC20" i="55" s="1"/>
  <c r="GJ19" i="55"/>
  <c r="GH19" i="55"/>
  <c r="I21" i="55"/>
  <c r="J20" i="55"/>
  <c r="K20" i="55" s="1"/>
  <c r="O20" i="55" s="1"/>
  <c r="FS21" i="55"/>
  <c r="FT21" i="55" s="1"/>
  <c r="FR22" i="55"/>
  <c r="JC21" i="55"/>
  <c r="JD21" i="55" s="1"/>
  <c r="JB22" i="55"/>
  <c r="HQ20" i="55"/>
  <c r="HR20" i="55" s="1"/>
  <c r="HO20" i="55"/>
  <c r="NZ19" i="55"/>
  <c r="NX19" i="55"/>
  <c r="LQ20" i="55"/>
  <c r="LR20" i="55" s="1"/>
  <c r="LP21" i="55"/>
  <c r="BA21" i="55"/>
  <c r="BB20" i="55"/>
  <c r="BC20" i="55" s="1"/>
  <c r="GS19" i="55"/>
  <c r="GU19" i="55"/>
  <c r="GV19" i="55" s="1"/>
  <c r="F20" i="55"/>
  <c r="D21" i="55"/>
  <c r="E21" i="55" s="1"/>
  <c r="FA19" i="55"/>
  <c r="FD19" i="55"/>
  <c r="FC19" i="55"/>
  <c r="U20" i="55"/>
  <c r="V20" i="55" s="1"/>
  <c r="T21" i="55"/>
  <c r="CO20" i="55"/>
  <c r="CP20" i="55" s="1"/>
  <c r="CM20" i="55"/>
  <c r="IV19" i="55"/>
  <c r="IX19" i="55"/>
  <c r="IY19" i="55" s="1"/>
  <c r="MH19" i="55"/>
  <c r="MI19" i="55" s="1"/>
  <c r="MF19" i="55"/>
  <c r="NB19" i="55"/>
  <c r="NE19" i="55"/>
  <c r="ND19" i="55"/>
  <c r="CB19" i="55"/>
  <c r="CD19" i="55"/>
  <c r="CE19" i="55" s="1"/>
  <c r="EA21" i="55"/>
  <c r="EB21" i="55" s="1"/>
  <c r="DZ22" i="55"/>
  <c r="OE21" i="55"/>
  <c r="OF21" i="55" s="1"/>
  <c r="OD22" i="55"/>
  <c r="KU21" i="55"/>
  <c r="KV21" i="55" s="1"/>
  <c r="KT22" i="55"/>
  <c r="PR19" i="55"/>
  <c r="PS19" i="55" s="1"/>
  <c r="PP19" i="55"/>
  <c r="LL19" i="55"/>
  <c r="LM19" i="55" s="1"/>
  <c r="LJ19" i="55"/>
  <c r="N19" i="55"/>
  <c r="P19" i="55" s="1"/>
  <c r="KN19" i="55"/>
  <c r="KP19" i="55"/>
  <c r="KQ19" i="55" s="1"/>
  <c r="Q18" i="54"/>
  <c r="EW20" i="54"/>
  <c r="EX20" i="54" s="1"/>
  <c r="EV21" i="54"/>
  <c r="MH19" i="54"/>
  <c r="MF19" i="54"/>
  <c r="NB19" i="54"/>
  <c r="ND19" i="54"/>
  <c r="DK19" i="54"/>
  <c r="DL19" i="54" s="1"/>
  <c r="DI19" i="54"/>
  <c r="KT22" i="54"/>
  <c r="KU21" i="54"/>
  <c r="KV21" i="54" s="1"/>
  <c r="KI21" i="54"/>
  <c r="KJ20" i="54"/>
  <c r="KK20" i="54" s="1"/>
  <c r="AW20" i="54"/>
  <c r="AX20" i="54" s="1"/>
  <c r="AU20" i="54"/>
  <c r="OT19" i="54"/>
  <c r="OV19" i="54"/>
  <c r="OW19" i="54" s="1"/>
  <c r="CX19" i="54"/>
  <c r="DA19" i="54"/>
  <c r="CZ19" i="54"/>
  <c r="NI20" i="54"/>
  <c r="NJ20" i="54" s="1"/>
  <c r="NH21" i="54"/>
  <c r="PR19" i="54"/>
  <c r="PS19" i="54" s="1"/>
  <c r="PP19" i="54"/>
  <c r="IQ21" i="54"/>
  <c r="IR20" i="54"/>
  <c r="IS20" i="54" s="1"/>
  <c r="DZ22" i="54"/>
  <c r="EA21" i="54"/>
  <c r="EB21" i="54" s="1"/>
  <c r="BB20" i="54"/>
  <c r="BC20" i="54" s="1"/>
  <c r="BA21" i="54"/>
  <c r="NS21" i="54"/>
  <c r="NT20" i="54"/>
  <c r="NU20" i="54" s="1"/>
  <c r="PG19" i="54"/>
  <c r="PH19" i="54" s="1"/>
  <c r="PE19" i="54"/>
  <c r="FO18" i="54"/>
  <c r="DE20" i="54"/>
  <c r="DF20" i="54" s="1"/>
  <c r="DD21" i="54"/>
  <c r="FY20" i="54"/>
  <c r="FZ20" i="54" s="1"/>
  <c r="FW20" i="54"/>
  <c r="JN20" i="54"/>
  <c r="JO20" i="54" s="1"/>
  <c r="JM21" i="54"/>
  <c r="U20" i="54"/>
  <c r="V20" i="54" s="1"/>
  <c r="T21" i="54"/>
  <c r="PK21" i="54"/>
  <c r="PL20" i="54"/>
  <c r="PM20" i="54" s="1"/>
  <c r="HQ20" i="54"/>
  <c r="HR20" i="54" s="1"/>
  <c r="HO20" i="54"/>
  <c r="EL20" i="54"/>
  <c r="EM20" i="54" s="1"/>
  <c r="EK21" i="54"/>
  <c r="AB18" i="54"/>
  <c r="HV20" i="54"/>
  <c r="HW20" i="54" s="1"/>
  <c r="HU21" i="54"/>
  <c r="FN19" i="54"/>
  <c r="FL19" i="54"/>
  <c r="BF19" i="54"/>
  <c r="BI19" i="54"/>
  <c r="BH19" i="54"/>
  <c r="LW19" i="54"/>
  <c r="LU19" i="54"/>
  <c r="PA20" i="54"/>
  <c r="PB20" i="54" s="1"/>
  <c r="OZ21" i="54"/>
  <c r="ML22" i="54"/>
  <c r="MM21" i="54"/>
  <c r="MN21" i="54" s="1"/>
  <c r="GD20" i="54"/>
  <c r="GE20" i="54" s="1"/>
  <c r="GC21" i="54"/>
  <c r="DV19" i="54"/>
  <c r="DW19" i="54"/>
  <c r="DT19" i="54"/>
  <c r="GV18" i="54"/>
  <c r="GY21" i="54"/>
  <c r="GZ20" i="54"/>
  <c r="HA20" i="54" s="1"/>
  <c r="D21" i="54"/>
  <c r="E21" i="54" s="1"/>
  <c r="F20" i="54"/>
  <c r="KE19" i="54"/>
  <c r="KC19" i="54"/>
  <c r="BW21" i="54"/>
  <c r="BX20" i="54"/>
  <c r="BY20" i="54" s="1"/>
  <c r="FR22" i="54"/>
  <c r="FS21" i="54"/>
  <c r="FT21" i="54" s="1"/>
  <c r="GS19" i="54"/>
  <c r="GU19" i="54"/>
  <c r="GV19" i="54" s="1"/>
  <c r="JR19" i="54"/>
  <c r="JT19" i="54"/>
  <c r="JU19" i="54" s="1"/>
  <c r="IN19" i="54"/>
  <c r="IK19" i="54"/>
  <c r="IM19" i="54"/>
  <c r="NE18" i="54"/>
  <c r="NE19" i="54" s="1"/>
  <c r="JI20" i="54"/>
  <c r="JJ20" i="54" s="1"/>
  <c r="JG20" i="54"/>
  <c r="AL19" i="54"/>
  <c r="AM19" i="54" s="1"/>
  <c r="AJ19" i="54"/>
  <c r="HJ22" i="54"/>
  <c r="HK21" i="54"/>
  <c r="HL21" i="54" s="1"/>
  <c r="EP19" i="54"/>
  <c r="ER19" i="54"/>
  <c r="ES19" i="54" s="1"/>
  <c r="HZ19" i="54"/>
  <c r="FC19" i="54"/>
  <c r="FD19" i="54" s="1"/>
  <c r="FA19" i="54"/>
  <c r="JU18" i="54"/>
  <c r="GH19" i="54"/>
  <c r="GK19" i="54"/>
  <c r="GJ19" i="54"/>
  <c r="MX20" i="54"/>
  <c r="MY20" i="54" s="1"/>
  <c r="MW21" i="54"/>
  <c r="DO21" i="54"/>
  <c r="DP20" i="54"/>
  <c r="DQ20" i="54" s="1"/>
  <c r="LA20" i="54"/>
  <c r="LB20" i="54"/>
  <c r="KY20" i="54"/>
  <c r="JY20" i="54"/>
  <c r="JZ20" i="54" s="1"/>
  <c r="JX21" i="54"/>
  <c r="KP19" i="54"/>
  <c r="KN19" i="54"/>
  <c r="GO20" i="54"/>
  <c r="GP20" i="54" s="1"/>
  <c r="GN21" i="54"/>
  <c r="OP20" i="54"/>
  <c r="OQ20" i="54" s="1"/>
  <c r="OO21" i="54"/>
  <c r="CT20" i="54"/>
  <c r="CU20" i="54" s="1"/>
  <c r="CS21" i="54"/>
  <c r="IG20" i="54"/>
  <c r="IH20" i="54" s="1"/>
  <c r="IF21" i="54"/>
  <c r="NO19" i="54"/>
  <c r="NP19" i="54" s="1"/>
  <c r="NM19" i="54"/>
  <c r="MI18" i="54"/>
  <c r="OD22" i="54"/>
  <c r="OE21" i="54"/>
  <c r="OF21" i="54" s="1"/>
  <c r="JB22" i="54"/>
  <c r="JC21" i="54"/>
  <c r="JD21" i="54" s="1"/>
  <c r="BM20" i="54"/>
  <c r="BN20" i="54" s="1"/>
  <c r="BL21" i="54"/>
  <c r="AE21" i="54"/>
  <c r="AF20" i="54"/>
  <c r="AG20" i="54" s="1"/>
  <c r="LJ19" i="54"/>
  <c r="LM19" i="54"/>
  <c r="LL19" i="54"/>
  <c r="J20" i="54"/>
  <c r="K20" i="54" s="1"/>
  <c r="O20" i="54" s="1"/>
  <c r="I21" i="54"/>
  <c r="IX19" i="54"/>
  <c r="IV19" i="54"/>
  <c r="EG20" i="54"/>
  <c r="EH20" i="54" s="1"/>
  <c r="EE20" i="54"/>
  <c r="CH22" i="54"/>
  <c r="CI21" i="54"/>
  <c r="CJ21" i="54" s="1"/>
  <c r="NZ19" i="54"/>
  <c r="OA19" i="54" s="1"/>
  <c r="NX19" i="54"/>
  <c r="QC20" i="54"/>
  <c r="QD20" i="54" s="1"/>
  <c r="QA20" i="54"/>
  <c r="AB19" i="54"/>
  <c r="Y19" i="54"/>
  <c r="AA19" i="54"/>
  <c r="N19" i="54"/>
  <c r="PV22" i="54"/>
  <c r="PW21" i="54"/>
  <c r="PX21" i="54" s="1"/>
  <c r="MS20" i="54"/>
  <c r="MT20" i="54" s="1"/>
  <c r="MQ20" i="54"/>
  <c r="MA21" i="54"/>
  <c r="MB20" i="54"/>
  <c r="MC20" i="54" s="1"/>
  <c r="HF19" i="54"/>
  <c r="HD19" i="54"/>
  <c r="HG19" i="54"/>
  <c r="CD19" i="54"/>
  <c r="CE19" i="54" s="1"/>
  <c r="CB19" i="54"/>
  <c r="AP22" i="54"/>
  <c r="AQ21" i="54"/>
  <c r="AR21" i="54" s="1"/>
  <c r="OK20" i="54"/>
  <c r="OL20" i="54" s="1"/>
  <c r="OI20" i="54"/>
  <c r="BT19" i="54"/>
  <c r="BQ19" i="54"/>
  <c r="BS19" i="54"/>
  <c r="LF20" i="54"/>
  <c r="LG20" i="54" s="1"/>
  <c r="LE21" i="54"/>
  <c r="IN18" i="54"/>
  <c r="FG21" i="54"/>
  <c r="FH20" i="54"/>
  <c r="FI20" i="54" s="1"/>
  <c r="CO20" i="54"/>
  <c r="CP20" i="54" s="1"/>
  <c r="CM20" i="54"/>
  <c r="LQ20" i="54"/>
  <c r="LR20" i="54" s="1"/>
  <c r="LP21" i="54"/>
  <c r="EH19" i="54"/>
  <c r="N18" i="53"/>
  <c r="DI19" i="53"/>
  <c r="DK19" i="53"/>
  <c r="DL19" i="53" s="1"/>
  <c r="LA20" i="53"/>
  <c r="LB20" i="53" s="1"/>
  <c r="KY20" i="53"/>
  <c r="FH20" i="53"/>
  <c r="FI20" i="53" s="1"/>
  <c r="FG21" i="53"/>
  <c r="BM20" i="53"/>
  <c r="BN20" i="53" s="1"/>
  <c r="BL21" i="53"/>
  <c r="MM21" i="53"/>
  <c r="MN21" i="53" s="1"/>
  <c r="ML22" i="53"/>
  <c r="GS19" i="53"/>
  <c r="GU19" i="53"/>
  <c r="GV19" i="53" s="1"/>
  <c r="GZ20" i="53"/>
  <c r="HA20" i="53" s="1"/>
  <c r="GY21" i="53"/>
  <c r="QC20" i="53"/>
  <c r="QD20" i="53" s="1"/>
  <c r="QA20" i="53"/>
  <c r="MB20" i="53"/>
  <c r="MC20" i="53" s="1"/>
  <c r="MA21" i="53"/>
  <c r="LQ20" i="53"/>
  <c r="LR20" i="53" s="1"/>
  <c r="LP21" i="53"/>
  <c r="EH20" i="53"/>
  <c r="EG20" i="53"/>
  <c r="EE20" i="53"/>
  <c r="OP19" i="53"/>
  <c r="OQ19" i="53" s="1"/>
  <c r="OO20" i="53"/>
  <c r="CD19" i="53"/>
  <c r="CB19" i="53"/>
  <c r="CI21" i="53"/>
  <c r="CJ21" i="53" s="1"/>
  <c r="CH22" i="53"/>
  <c r="KU21" i="53"/>
  <c r="KV21" i="53" s="1"/>
  <c r="KT22" i="53"/>
  <c r="PE19" i="53"/>
  <c r="PG19" i="53"/>
  <c r="BQ19" i="53"/>
  <c r="BS19" i="53"/>
  <c r="FA19" i="53"/>
  <c r="FC19" i="53"/>
  <c r="FD19" i="53" s="1"/>
  <c r="LF19" i="53"/>
  <c r="LG19" i="53" s="1"/>
  <c r="LE20" i="53"/>
  <c r="NI20" i="53"/>
  <c r="NJ20" i="53" s="1"/>
  <c r="NH21" i="53"/>
  <c r="JU17" i="53"/>
  <c r="EL19" i="53"/>
  <c r="EM19" i="53" s="1"/>
  <c r="EK20" i="53"/>
  <c r="NT20" i="53"/>
  <c r="NU20" i="53" s="1"/>
  <c r="NS21" i="53"/>
  <c r="PW21" i="53"/>
  <c r="PX21" i="53" s="1"/>
  <c r="PV22" i="53"/>
  <c r="CT19" i="53"/>
  <c r="CU19" i="53" s="1"/>
  <c r="CS20" i="53"/>
  <c r="BT18" i="53"/>
  <c r="GH18" i="53"/>
  <c r="GJ18" i="53"/>
  <c r="IG20" i="53"/>
  <c r="IH20" i="53" s="1"/>
  <c r="IF21" i="53"/>
  <c r="JC21" i="53"/>
  <c r="JD21" i="53" s="1"/>
  <c r="JB22" i="53"/>
  <c r="CO20" i="53"/>
  <c r="CP20" i="53" s="1"/>
  <c r="CM20" i="53"/>
  <c r="PA20" i="53"/>
  <c r="PB20" i="53" s="1"/>
  <c r="OZ21" i="53"/>
  <c r="HZ18" i="53"/>
  <c r="IB18" i="53"/>
  <c r="OE21" i="53"/>
  <c r="OF21" i="53" s="1"/>
  <c r="OD22" i="53"/>
  <c r="LU19" i="53"/>
  <c r="LW19" i="53"/>
  <c r="LX19" i="53" s="1"/>
  <c r="GK17" i="53"/>
  <c r="GK18" i="53" s="1"/>
  <c r="EA21" i="53"/>
  <c r="EB21" i="53" s="1"/>
  <c r="DZ22" i="53"/>
  <c r="OT18" i="53"/>
  <c r="OV18" i="53"/>
  <c r="OW18" i="53" s="1"/>
  <c r="IN18" i="53"/>
  <c r="BX20" i="53"/>
  <c r="BY20" i="53" s="1"/>
  <c r="BW21" i="53"/>
  <c r="DV19" i="53"/>
  <c r="DW19" i="53" s="1"/>
  <c r="DT19" i="53"/>
  <c r="BB19" i="53"/>
  <c r="BC19" i="53" s="1"/>
  <c r="BA20" i="53"/>
  <c r="HQ20" i="53"/>
  <c r="HR20" i="53" s="1"/>
  <c r="HO20" i="53"/>
  <c r="AL19" i="53"/>
  <c r="AM19" i="53" s="1"/>
  <c r="AJ19" i="53"/>
  <c r="PR19" i="53"/>
  <c r="PS19" i="53" s="1"/>
  <c r="PP19" i="53"/>
  <c r="LJ18" i="53"/>
  <c r="LL18" i="53"/>
  <c r="NM19" i="53"/>
  <c r="NO19" i="53"/>
  <c r="EP18" i="53"/>
  <c r="ER18" i="53"/>
  <c r="ES18" i="53" s="1"/>
  <c r="PH18" i="53"/>
  <c r="AW20" i="53"/>
  <c r="AX20" i="53" s="1"/>
  <c r="AU20" i="53"/>
  <c r="BI17" i="53"/>
  <c r="CX18" i="53"/>
  <c r="CZ18" i="53"/>
  <c r="DA18" i="53" s="1"/>
  <c r="LM17" i="53"/>
  <c r="JN19" i="53"/>
  <c r="JO19" i="53" s="1"/>
  <c r="JM20" i="53"/>
  <c r="F20" i="53"/>
  <c r="D21" i="53"/>
  <c r="E21" i="53" s="1"/>
  <c r="IK19" i="53"/>
  <c r="IM19" i="53"/>
  <c r="IN19" i="53" s="1"/>
  <c r="Y19" i="53"/>
  <c r="AA19" i="53"/>
  <c r="KJ20" i="53"/>
  <c r="KK20" i="53" s="1"/>
  <c r="KI21" i="53"/>
  <c r="FS21" i="53"/>
  <c r="FT21" i="53" s="1"/>
  <c r="FR22" i="53"/>
  <c r="EW20" i="53"/>
  <c r="EX20" i="53" s="1"/>
  <c r="EV21" i="53"/>
  <c r="OA19" i="53"/>
  <c r="NZ19" i="53"/>
  <c r="NX19" i="53"/>
  <c r="NB18" i="53"/>
  <c r="ND18" i="53"/>
  <c r="NE18" i="53" s="1"/>
  <c r="KC19" i="53"/>
  <c r="KE19" i="53"/>
  <c r="KF19" i="53" s="1"/>
  <c r="GD19" i="53"/>
  <c r="GE19" i="53" s="1"/>
  <c r="GC20" i="53"/>
  <c r="IR20" i="53"/>
  <c r="IS20" i="53" s="1"/>
  <c r="IQ21" i="53"/>
  <c r="U20" i="53"/>
  <c r="V20" i="53" s="1"/>
  <c r="T21" i="53"/>
  <c r="KP19" i="53"/>
  <c r="KQ19" i="53" s="1"/>
  <c r="KN19" i="53"/>
  <c r="J19" i="53"/>
  <c r="K19" i="53" s="1"/>
  <c r="O19" i="53" s="1"/>
  <c r="I20" i="53"/>
  <c r="FY20" i="53"/>
  <c r="FW20" i="53"/>
  <c r="JI20" i="53"/>
  <c r="JJ20" i="53" s="1"/>
  <c r="JG20" i="53"/>
  <c r="DE20" i="53"/>
  <c r="DF20" i="53" s="1"/>
  <c r="DD21" i="53"/>
  <c r="DP20" i="53"/>
  <c r="DQ20" i="53" s="1"/>
  <c r="DO21" i="53"/>
  <c r="FN19" i="53"/>
  <c r="FO19" i="53" s="1"/>
  <c r="FL19" i="53"/>
  <c r="Q17" i="53"/>
  <c r="P18" i="53" s="1"/>
  <c r="Q18" i="53" s="1"/>
  <c r="FZ19" i="53"/>
  <c r="FZ20" i="53" s="1"/>
  <c r="BF18" i="53"/>
  <c r="BH18" i="53"/>
  <c r="BI18" i="53" s="1"/>
  <c r="HK21" i="53"/>
  <c r="HL21" i="53" s="1"/>
  <c r="HJ22" i="53"/>
  <c r="AF20" i="53"/>
  <c r="AG20" i="53" s="1"/>
  <c r="AE21" i="53"/>
  <c r="PL20" i="53"/>
  <c r="PM20" i="53" s="1"/>
  <c r="PK21" i="53"/>
  <c r="MS20" i="53"/>
  <c r="MQ20" i="53"/>
  <c r="GO20" i="53"/>
  <c r="GP20" i="53" s="1"/>
  <c r="GN21" i="53"/>
  <c r="HF19" i="53"/>
  <c r="HG19" i="53" s="1"/>
  <c r="HD19" i="53"/>
  <c r="HV19" i="53"/>
  <c r="HW19" i="53" s="1"/>
  <c r="HU20" i="53"/>
  <c r="AQ21" i="53"/>
  <c r="AR21" i="53" s="1"/>
  <c r="AP22" i="53"/>
  <c r="OK20" i="53"/>
  <c r="OL20" i="53" s="1"/>
  <c r="OI20" i="53"/>
  <c r="MT19" i="53"/>
  <c r="MT20" i="53" s="1"/>
  <c r="MH19" i="53"/>
  <c r="MI19" i="53" s="1"/>
  <c r="MF19" i="53"/>
  <c r="JR18" i="53"/>
  <c r="JT18" i="53"/>
  <c r="MX19" i="53"/>
  <c r="MY19" i="53" s="1"/>
  <c r="MW20" i="53"/>
  <c r="JY20" i="53"/>
  <c r="JZ20" i="53" s="1"/>
  <c r="JX21" i="53"/>
  <c r="IC17" i="53"/>
  <c r="IX19" i="53"/>
  <c r="IY19" i="53" s="1"/>
  <c r="IV19" i="53"/>
  <c r="P19" i="54" l="1"/>
  <c r="Q19" i="54" s="1"/>
  <c r="PH19" i="53"/>
  <c r="OA19" i="55"/>
  <c r="AB19" i="53"/>
  <c r="LX19" i="55"/>
  <c r="LX20" i="55" s="1"/>
  <c r="KQ19" i="54"/>
  <c r="BT19" i="53"/>
  <c r="IY19" i="54"/>
  <c r="FO19" i="54"/>
  <c r="GK19" i="55"/>
  <c r="JU18" i="53"/>
  <c r="MI19" i="54"/>
  <c r="Q19" i="55"/>
  <c r="AF21" i="55"/>
  <c r="AG21" i="55" s="1"/>
  <c r="AE22" i="55"/>
  <c r="NB20" i="55"/>
  <c r="NE20" i="55"/>
  <c r="ND20" i="55"/>
  <c r="CS22" i="55"/>
  <c r="CT21" i="55"/>
  <c r="CU21" i="55" s="1"/>
  <c r="CE20" i="55"/>
  <c r="CB20" i="55"/>
  <c r="CD20" i="55"/>
  <c r="GS20" i="55"/>
  <c r="GU20" i="55"/>
  <c r="GV20" i="55" s="1"/>
  <c r="HK22" i="55"/>
  <c r="HL22" i="55" s="1"/>
  <c r="HJ23" i="55"/>
  <c r="AQ22" i="55"/>
  <c r="AR22" i="55" s="1"/>
  <c r="AP23" i="55"/>
  <c r="PW22" i="55"/>
  <c r="PX22" i="55" s="1"/>
  <c r="PV23" i="55"/>
  <c r="OZ22" i="55"/>
  <c r="PA21" i="55"/>
  <c r="PB21" i="55" s="1"/>
  <c r="HU22" i="55"/>
  <c r="HV21" i="55"/>
  <c r="HW21" i="55" s="1"/>
  <c r="KY21" i="55"/>
  <c r="LB21" i="55"/>
  <c r="LA21" i="55"/>
  <c r="EE21" i="55"/>
  <c r="EG21" i="55"/>
  <c r="EH21" i="55" s="1"/>
  <c r="T22" i="55"/>
  <c r="U21" i="55"/>
  <c r="V21" i="55" s="1"/>
  <c r="BF20" i="55"/>
  <c r="BH20" i="55"/>
  <c r="BI20" i="55" s="1"/>
  <c r="JG21" i="55"/>
  <c r="JJ21" i="55"/>
  <c r="JI21" i="55"/>
  <c r="I22" i="55"/>
  <c r="J21" i="55"/>
  <c r="K21" i="55" s="1"/>
  <c r="O21" i="55" s="1"/>
  <c r="MH20" i="55"/>
  <c r="MI20" i="55" s="1"/>
  <c r="MF20" i="55"/>
  <c r="JX22" i="55"/>
  <c r="JY21" i="55"/>
  <c r="JZ21" i="55" s="1"/>
  <c r="DD22" i="55"/>
  <c r="DE21" i="55"/>
  <c r="DF21" i="55" s="1"/>
  <c r="EK22" i="55"/>
  <c r="EL21" i="55"/>
  <c r="EM21" i="55" s="1"/>
  <c r="MW22" i="55"/>
  <c r="MX21" i="55"/>
  <c r="MY21" i="55" s="1"/>
  <c r="NM20" i="55"/>
  <c r="NO20" i="55"/>
  <c r="NP20" i="55" s="1"/>
  <c r="MQ21" i="55"/>
  <c r="MS21" i="55"/>
  <c r="MT21" i="55" s="1"/>
  <c r="CZ20" i="55"/>
  <c r="DA20" i="55" s="1"/>
  <c r="CX20" i="55"/>
  <c r="IF22" i="55"/>
  <c r="IG21" i="55"/>
  <c r="IH21" i="55" s="1"/>
  <c r="BL22" i="55"/>
  <c r="BM21" i="55"/>
  <c r="BN21" i="55" s="1"/>
  <c r="LE22" i="55"/>
  <c r="LF21" i="55"/>
  <c r="LG21" i="55" s="1"/>
  <c r="BX21" i="55"/>
  <c r="BY21" i="55" s="1"/>
  <c r="BW22" i="55"/>
  <c r="HO21" i="55"/>
  <c r="HQ21" i="55"/>
  <c r="HR21" i="55" s="1"/>
  <c r="OT20" i="55"/>
  <c r="OV20" i="55"/>
  <c r="OW20" i="55" s="1"/>
  <c r="QA21" i="55"/>
  <c r="QC21" i="55"/>
  <c r="QD21" i="55" s="1"/>
  <c r="PE20" i="55"/>
  <c r="PH20" i="55"/>
  <c r="PG20" i="55"/>
  <c r="DW19" i="55"/>
  <c r="KU22" i="55"/>
  <c r="KV22" i="55" s="1"/>
  <c r="KT23" i="55"/>
  <c r="N20" i="55"/>
  <c r="P20" i="55"/>
  <c r="Q20" i="55" s="1"/>
  <c r="NT21" i="55"/>
  <c r="NU21" i="55" s="1"/>
  <c r="NS22" i="55"/>
  <c r="MM22" i="55"/>
  <c r="MN22" i="55" s="1"/>
  <c r="ML23" i="55"/>
  <c r="LL20" i="55"/>
  <c r="LM20" i="55" s="1"/>
  <c r="LJ20" i="55"/>
  <c r="OE22" i="55"/>
  <c r="OF22" i="55" s="1"/>
  <c r="OD23" i="55"/>
  <c r="Y20" i="55"/>
  <c r="AA20" i="55"/>
  <c r="AB20" i="55" s="1"/>
  <c r="BA22" i="55"/>
  <c r="BB21" i="55"/>
  <c r="BC21" i="55" s="1"/>
  <c r="FS22" i="55"/>
  <c r="FT22" i="55" s="1"/>
  <c r="FR23" i="55"/>
  <c r="MB21" i="55"/>
  <c r="MC21" i="55" s="1"/>
  <c r="MA22" i="55"/>
  <c r="KC20" i="55"/>
  <c r="KE20" i="55"/>
  <c r="KF20" i="55" s="1"/>
  <c r="DI20" i="55"/>
  <c r="DL20" i="55"/>
  <c r="DK20" i="55"/>
  <c r="ER20" i="55"/>
  <c r="ES20" i="55" s="1"/>
  <c r="EP20" i="55"/>
  <c r="FN20" i="55"/>
  <c r="FO20" i="55" s="1"/>
  <c r="FL20" i="55"/>
  <c r="HF20" i="55"/>
  <c r="HG20" i="55" s="1"/>
  <c r="HD20" i="55"/>
  <c r="EV22" i="55"/>
  <c r="EW21" i="55"/>
  <c r="EX21" i="55" s="1"/>
  <c r="JT20" i="55"/>
  <c r="JU20" i="55" s="1"/>
  <c r="JR20" i="55"/>
  <c r="IK20" i="55"/>
  <c r="IM20" i="55"/>
  <c r="IN20" i="55" s="1"/>
  <c r="BQ20" i="55"/>
  <c r="BT20" i="55"/>
  <c r="BS20" i="55"/>
  <c r="PL21" i="55"/>
  <c r="PM21" i="55" s="1"/>
  <c r="PK22" i="55"/>
  <c r="IR21" i="55"/>
  <c r="IS21" i="55" s="1"/>
  <c r="IQ22" i="55"/>
  <c r="OO22" i="55"/>
  <c r="OP21" i="55"/>
  <c r="OQ21" i="55" s="1"/>
  <c r="DP21" i="55"/>
  <c r="DQ21" i="55" s="1"/>
  <c r="DO22" i="55"/>
  <c r="KN20" i="55"/>
  <c r="KP20" i="55"/>
  <c r="KQ20" i="55" s="1"/>
  <c r="EA22" i="55"/>
  <c r="EB22" i="55" s="1"/>
  <c r="DZ23" i="55"/>
  <c r="LU20" i="55"/>
  <c r="LW20" i="55"/>
  <c r="JC22" i="55"/>
  <c r="JD22" i="55" s="1"/>
  <c r="JB23" i="55"/>
  <c r="CM21" i="55"/>
  <c r="CO21" i="55"/>
  <c r="CP21" i="55" s="1"/>
  <c r="NH22" i="55"/>
  <c r="NI21" i="55"/>
  <c r="NJ21" i="55" s="1"/>
  <c r="GC22" i="55"/>
  <c r="GD21" i="55"/>
  <c r="GE21" i="55" s="1"/>
  <c r="OI21" i="55"/>
  <c r="OK21" i="55"/>
  <c r="OL21" i="55" s="1"/>
  <c r="D22" i="55"/>
  <c r="E22" i="55" s="1"/>
  <c r="F21" i="55"/>
  <c r="LP22" i="55"/>
  <c r="LQ21" i="55"/>
  <c r="LR21" i="55" s="1"/>
  <c r="FW21" i="55"/>
  <c r="FY21" i="55"/>
  <c r="FZ21" i="55" s="1"/>
  <c r="CI22" i="55"/>
  <c r="CJ22" i="55" s="1"/>
  <c r="CH23" i="55"/>
  <c r="NZ20" i="55"/>
  <c r="OA20" i="55" s="1"/>
  <c r="NX20" i="55"/>
  <c r="AL20" i="55"/>
  <c r="AM20" i="55" s="1"/>
  <c r="AJ20" i="55"/>
  <c r="FH21" i="55"/>
  <c r="FI21" i="55" s="1"/>
  <c r="FG22" i="55"/>
  <c r="GZ21" i="55"/>
  <c r="HA21" i="55" s="1"/>
  <c r="GY22" i="55"/>
  <c r="FA20" i="55"/>
  <c r="FC20" i="55"/>
  <c r="FD20" i="55" s="1"/>
  <c r="JM22" i="55"/>
  <c r="JN21" i="55"/>
  <c r="JO21" i="55" s="1"/>
  <c r="BI19" i="55"/>
  <c r="PS20" i="55"/>
  <c r="PP20" i="55"/>
  <c r="PR20" i="55"/>
  <c r="IV20" i="55"/>
  <c r="IX20" i="55"/>
  <c r="IY20" i="55" s="1"/>
  <c r="GN22" i="55"/>
  <c r="GO21" i="55"/>
  <c r="GP21" i="55" s="1"/>
  <c r="GH20" i="55"/>
  <c r="GJ20" i="55"/>
  <c r="GK20" i="55" s="1"/>
  <c r="AW21" i="55"/>
  <c r="AX21" i="55" s="1"/>
  <c r="AU21" i="55"/>
  <c r="DT20" i="55"/>
  <c r="DV20" i="55"/>
  <c r="KJ21" i="55"/>
  <c r="KK21" i="55" s="1"/>
  <c r="KI22" i="55"/>
  <c r="IC20" i="55"/>
  <c r="IB20" i="55"/>
  <c r="HZ20" i="55"/>
  <c r="NZ20" i="54"/>
  <c r="OA20" i="54" s="1"/>
  <c r="NX20" i="54"/>
  <c r="EH21" i="54"/>
  <c r="EG21" i="54"/>
  <c r="EE21" i="54"/>
  <c r="NM20" i="54"/>
  <c r="NP20" i="54"/>
  <c r="NO20" i="54"/>
  <c r="LA21" i="54"/>
  <c r="LB21" i="54" s="1"/>
  <c r="KY21" i="54"/>
  <c r="EW21" i="54"/>
  <c r="EX21" i="54" s="1"/>
  <c r="EV22" i="54"/>
  <c r="FH21" i="54"/>
  <c r="FI21" i="54" s="1"/>
  <c r="FG22" i="54"/>
  <c r="AQ22" i="54"/>
  <c r="AR22" i="54" s="1"/>
  <c r="AP23" i="54"/>
  <c r="MB21" i="54"/>
  <c r="MC21" i="54" s="1"/>
  <c r="MA22" i="54"/>
  <c r="CO21" i="54"/>
  <c r="CP21" i="54" s="1"/>
  <c r="CM21" i="54"/>
  <c r="I22" i="54"/>
  <c r="J21" i="54"/>
  <c r="K21" i="54" s="1"/>
  <c r="O21" i="54" s="1"/>
  <c r="OK21" i="54"/>
  <c r="OL21" i="54" s="1"/>
  <c r="OI21" i="54"/>
  <c r="CS22" i="54"/>
  <c r="CT21" i="54"/>
  <c r="CU21" i="54" s="1"/>
  <c r="GO21" i="54"/>
  <c r="GP21" i="54" s="1"/>
  <c r="GN22" i="54"/>
  <c r="DP21" i="54"/>
  <c r="DQ21" i="54" s="1"/>
  <c r="DO22" i="54"/>
  <c r="HQ21" i="54"/>
  <c r="HR21" i="54" s="1"/>
  <c r="HO21" i="54"/>
  <c r="FS22" i="54"/>
  <c r="FT22" i="54" s="1"/>
  <c r="FR23" i="54"/>
  <c r="GH20" i="54"/>
  <c r="GJ20" i="54"/>
  <c r="GK20" i="54" s="1"/>
  <c r="PA21" i="54"/>
  <c r="PB21" i="54" s="1"/>
  <c r="OZ22" i="54"/>
  <c r="HU22" i="54"/>
  <c r="HV21" i="54"/>
  <c r="HW21" i="54" s="1"/>
  <c r="EP20" i="54"/>
  <c r="ER20" i="54"/>
  <c r="ES20" i="54" s="1"/>
  <c r="U21" i="54"/>
  <c r="V21" i="54" s="1"/>
  <c r="T22" i="54"/>
  <c r="JM22" i="54"/>
  <c r="JN21" i="54"/>
  <c r="JO21" i="54" s="1"/>
  <c r="BF20" i="54"/>
  <c r="BH20" i="54"/>
  <c r="BI20" i="54" s="1"/>
  <c r="IR21" i="54"/>
  <c r="IS21" i="54" s="1"/>
  <c r="IQ22" i="54"/>
  <c r="NI21" i="54"/>
  <c r="NJ21" i="54" s="1"/>
  <c r="NH22" i="54"/>
  <c r="KJ21" i="54"/>
  <c r="KK21" i="54" s="1"/>
  <c r="KI22" i="54"/>
  <c r="PW22" i="54"/>
  <c r="PX22" i="54" s="1"/>
  <c r="PV23" i="54"/>
  <c r="CI22" i="54"/>
  <c r="CJ22" i="54" s="1"/>
  <c r="CH23" i="54"/>
  <c r="N20" i="54"/>
  <c r="P20" i="54" s="1"/>
  <c r="Q20" i="54" s="1"/>
  <c r="AJ20" i="54"/>
  <c r="AL20" i="54" s="1"/>
  <c r="AM20" i="54" s="1"/>
  <c r="BQ20" i="54"/>
  <c r="BT20" i="54"/>
  <c r="BS20" i="54"/>
  <c r="OE22" i="54"/>
  <c r="OF22" i="54" s="1"/>
  <c r="OD23" i="54"/>
  <c r="CX20" i="54"/>
  <c r="CZ20" i="54"/>
  <c r="DA20" i="54" s="1"/>
  <c r="GS20" i="54"/>
  <c r="GU20" i="54"/>
  <c r="GV20" i="54" s="1"/>
  <c r="MW22" i="54"/>
  <c r="MX21" i="54"/>
  <c r="MY21" i="54" s="1"/>
  <c r="HK22" i="54"/>
  <c r="HL22" i="54" s="1"/>
  <c r="HJ23" i="54"/>
  <c r="CD20" i="54"/>
  <c r="CE20" i="54" s="1"/>
  <c r="CB20" i="54"/>
  <c r="KF19" i="54"/>
  <c r="HF20" i="54"/>
  <c r="HD20" i="54"/>
  <c r="MS21" i="54"/>
  <c r="MT21" i="54" s="1"/>
  <c r="MQ21" i="54"/>
  <c r="PE20" i="54"/>
  <c r="PG20" i="54"/>
  <c r="PH20" i="54" s="1"/>
  <c r="LX19" i="54"/>
  <c r="HZ20" i="54"/>
  <c r="IB20" i="54"/>
  <c r="IC20" i="54" s="1"/>
  <c r="Y20" i="54"/>
  <c r="AA20" i="54" s="1"/>
  <c r="AB20" i="54" s="1"/>
  <c r="JR20" i="54"/>
  <c r="JT20" i="54"/>
  <c r="JU20" i="54" s="1"/>
  <c r="LQ21" i="54"/>
  <c r="LR21" i="54" s="1"/>
  <c r="LP22" i="54"/>
  <c r="AF21" i="54"/>
  <c r="AG21" i="54" s="1"/>
  <c r="AE22" i="54"/>
  <c r="JI21" i="54"/>
  <c r="JJ21" i="54" s="1"/>
  <c r="JG21" i="54"/>
  <c r="IG21" i="54"/>
  <c r="IH21" i="54" s="1"/>
  <c r="IF22" i="54"/>
  <c r="OO22" i="54"/>
  <c r="OP21" i="54"/>
  <c r="OQ21" i="54" s="1"/>
  <c r="JY21" i="54"/>
  <c r="JZ21" i="54" s="1"/>
  <c r="JX22" i="54"/>
  <c r="NB20" i="54"/>
  <c r="NE20" i="54"/>
  <c r="ND20" i="54"/>
  <c r="BX21" i="54"/>
  <c r="BY21" i="54" s="1"/>
  <c r="BW22" i="54"/>
  <c r="GZ21" i="54"/>
  <c r="HA21" i="54" s="1"/>
  <c r="GY22" i="54"/>
  <c r="MM22" i="54"/>
  <c r="MN22" i="54" s="1"/>
  <c r="ML23" i="54"/>
  <c r="PR20" i="54"/>
  <c r="PS20" i="54" s="1"/>
  <c r="PP20" i="54"/>
  <c r="DE21" i="54"/>
  <c r="DF21" i="54" s="1"/>
  <c r="DD22" i="54"/>
  <c r="NT21" i="54"/>
  <c r="NU21" i="54" s="1"/>
  <c r="NS22" i="54"/>
  <c r="EA22" i="54"/>
  <c r="EB22" i="54" s="1"/>
  <c r="DZ23" i="54"/>
  <c r="KU22" i="54"/>
  <c r="KV22" i="54" s="1"/>
  <c r="KT23" i="54"/>
  <c r="FA20" i="54"/>
  <c r="FC20" i="54"/>
  <c r="FD20" i="54" s="1"/>
  <c r="LJ20" i="54"/>
  <c r="LL20" i="54"/>
  <c r="LM20" i="54" s="1"/>
  <c r="QC21" i="54"/>
  <c r="QD21" i="54" s="1"/>
  <c r="QA21" i="54"/>
  <c r="BM21" i="54"/>
  <c r="BN21" i="54" s="1"/>
  <c r="BL22" i="54"/>
  <c r="LU20" i="54"/>
  <c r="LX20" i="54"/>
  <c r="LW20" i="54"/>
  <c r="FN20" i="54"/>
  <c r="FL20" i="54"/>
  <c r="LE22" i="54"/>
  <c r="LF21" i="54"/>
  <c r="LG21" i="54" s="1"/>
  <c r="AW21" i="54"/>
  <c r="AX21" i="54" s="1"/>
  <c r="AU21" i="54"/>
  <c r="MH20" i="54"/>
  <c r="MI20" i="54" s="1"/>
  <c r="MF20" i="54"/>
  <c r="JC22" i="54"/>
  <c r="JD22" i="54" s="1"/>
  <c r="JB23" i="54"/>
  <c r="IK20" i="54"/>
  <c r="IM20" i="54"/>
  <c r="IN20" i="54" s="1"/>
  <c r="OT20" i="54"/>
  <c r="OV20" i="54"/>
  <c r="OW20" i="54" s="1"/>
  <c r="KC20" i="54"/>
  <c r="KE20" i="54"/>
  <c r="KF20" i="54" s="1"/>
  <c r="DV20" i="54"/>
  <c r="DW20" i="54" s="1"/>
  <c r="DT20" i="54"/>
  <c r="FY21" i="54"/>
  <c r="FZ21" i="54" s="1"/>
  <c r="FW21" i="54"/>
  <c r="F21" i="54"/>
  <c r="D22" i="54"/>
  <c r="E22" i="54" s="1"/>
  <c r="GC22" i="54"/>
  <c r="GD21" i="54"/>
  <c r="GE21" i="54" s="1"/>
  <c r="EK22" i="54"/>
  <c r="EL21" i="54"/>
  <c r="EM21" i="54" s="1"/>
  <c r="PL21" i="54"/>
  <c r="PM21" i="54" s="1"/>
  <c r="PK22" i="54"/>
  <c r="DI20" i="54"/>
  <c r="DK20" i="54"/>
  <c r="DL20" i="54" s="1"/>
  <c r="BA22" i="54"/>
  <c r="BB21" i="54"/>
  <c r="BC21" i="54" s="1"/>
  <c r="IX20" i="54"/>
  <c r="IY20" i="54" s="1"/>
  <c r="IV20" i="54"/>
  <c r="KP20" i="54"/>
  <c r="KQ20" i="54" s="1"/>
  <c r="KN20" i="54"/>
  <c r="HZ19" i="53"/>
  <c r="IB19" i="53"/>
  <c r="AJ20" i="53"/>
  <c r="AL20" i="53"/>
  <c r="AM20" i="53" s="1"/>
  <c r="DT20" i="53"/>
  <c r="DV20" i="53"/>
  <c r="DW20" i="53" s="1"/>
  <c r="IR21" i="53"/>
  <c r="IS21" i="53" s="1"/>
  <c r="IQ22" i="53"/>
  <c r="IF22" i="53"/>
  <c r="IG21" i="53"/>
  <c r="IH21" i="53" s="1"/>
  <c r="NX20" i="53"/>
  <c r="NZ20" i="53"/>
  <c r="OA20" i="53" s="1"/>
  <c r="NB19" i="53"/>
  <c r="ND19" i="53"/>
  <c r="NE19" i="53" s="1"/>
  <c r="AQ22" i="53"/>
  <c r="AR22" i="53" s="1"/>
  <c r="AP23" i="53"/>
  <c r="GS20" i="53"/>
  <c r="GU20" i="53"/>
  <c r="GV20" i="53" s="1"/>
  <c r="PL21" i="53"/>
  <c r="PM21" i="53" s="1"/>
  <c r="PK22" i="53"/>
  <c r="HK22" i="53"/>
  <c r="HL22" i="53" s="1"/>
  <c r="HJ23" i="53"/>
  <c r="DD22" i="53"/>
  <c r="DE21" i="53"/>
  <c r="DF21" i="53" s="1"/>
  <c r="I21" i="53"/>
  <c r="J20" i="53"/>
  <c r="K20" i="53" s="1"/>
  <c r="O20" i="53" s="1"/>
  <c r="IV20" i="53"/>
  <c r="IX20" i="53"/>
  <c r="IY20" i="53" s="1"/>
  <c r="EV22" i="53"/>
  <c r="EW21" i="53"/>
  <c r="EX21" i="53" s="1"/>
  <c r="FW21" i="53"/>
  <c r="FZ21" i="53"/>
  <c r="FY21" i="53"/>
  <c r="LM18" i="53"/>
  <c r="BF19" i="53"/>
  <c r="BH19" i="53"/>
  <c r="EE21" i="53"/>
  <c r="EG21" i="53"/>
  <c r="EH21" i="53" s="1"/>
  <c r="IC18" i="53"/>
  <c r="OZ22" i="53"/>
  <c r="PA21" i="53"/>
  <c r="PB21" i="53" s="1"/>
  <c r="IK20" i="53"/>
  <c r="IM20" i="53"/>
  <c r="IN20" i="53" s="1"/>
  <c r="PW22" i="53"/>
  <c r="PX22" i="53" s="1"/>
  <c r="PV23" i="53"/>
  <c r="NH22" i="53"/>
  <c r="NI21" i="53"/>
  <c r="NJ21" i="53" s="1"/>
  <c r="KY21" i="53"/>
  <c r="LA21" i="53"/>
  <c r="LB21" i="53" s="1"/>
  <c r="OT19" i="53"/>
  <c r="OV19" i="53"/>
  <c r="LP22" i="53"/>
  <c r="LQ21" i="53"/>
  <c r="LR21" i="53" s="1"/>
  <c r="MF20" i="53"/>
  <c r="MH20" i="53"/>
  <c r="MI20" i="53" s="1"/>
  <c r="GZ21" i="53"/>
  <c r="HA21" i="53" s="1"/>
  <c r="GY22" i="53"/>
  <c r="BQ20" i="53"/>
  <c r="BS20" i="53"/>
  <c r="BT20" i="53" s="1"/>
  <c r="MW21" i="53"/>
  <c r="MX20" i="53"/>
  <c r="MY20" i="53" s="1"/>
  <c r="FS22" i="53"/>
  <c r="FT22" i="53" s="1"/>
  <c r="FR23" i="53"/>
  <c r="BA21" i="53"/>
  <c r="BB20" i="53"/>
  <c r="BC20" i="53" s="1"/>
  <c r="LJ19" i="53"/>
  <c r="LL19" i="53"/>
  <c r="LM19" i="53" s="1"/>
  <c r="KU22" i="53"/>
  <c r="KV22" i="53" s="1"/>
  <c r="KT23" i="53"/>
  <c r="MB21" i="53"/>
  <c r="MC21" i="53" s="1"/>
  <c r="MA22" i="53"/>
  <c r="BL22" i="53"/>
  <c r="BM21" i="53"/>
  <c r="BN21" i="53" s="1"/>
  <c r="JX22" i="53"/>
  <c r="JY21" i="53"/>
  <c r="JZ21" i="53" s="1"/>
  <c r="AU21" i="53"/>
  <c r="AX21" i="53"/>
  <c r="AW21" i="53"/>
  <c r="PP20" i="53"/>
  <c r="PR20" i="53"/>
  <c r="PS20" i="53" s="1"/>
  <c r="HO21" i="53"/>
  <c r="HQ21" i="53"/>
  <c r="HR21" i="53" s="1"/>
  <c r="DI20" i="53"/>
  <c r="DK20" i="53"/>
  <c r="DL20" i="53" s="1"/>
  <c r="N19" i="53"/>
  <c r="P19" i="53" s="1"/>
  <c r="Q19" i="53" s="1"/>
  <c r="T22" i="53"/>
  <c r="U21" i="53"/>
  <c r="V21" i="53" s="1"/>
  <c r="GC21" i="53"/>
  <c r="GD20" i="53"/>
  <c r="GE20" i="53" s="1"/>
  <c r="FA20" i="53"/>
  <c r="FC20" i="53"/>
  <c r="FD20" i="53" s="1"/>
  <c r="KJ21" i="53"/>
  <c r="KK21" i="53" s="1"/>
  <c r="KI22" i="53"/>
  <c r="JM21" i="53"/>
  <c r="JN20" i="53"/>
  <c r="JO20" i="53" s="1"/>
  <c r="NP19" i="53"/>
  <c r="BX21" i="53"/>
  <c r="BY21" i="53" s="1"/>
  <c r="BW22" i="53"/>
  <c r="OE22" i="53"/>
  <c r="OF22" i="53" s="1"/>
  <c r="OD23" i="53"/>
  <c r="PE20" i="53"/>
  <c r="PG20" i="53"/>
  <c r="PH20" i="53" s="1"/>
  <c r="JC22" i="53"/>
  <c r="JD22" i="53" s="1"/>
  <c r="JB23" i="53"/>
  <c r="CS21" i="53"/>
  <c r="CT20" i="53"/>
  <c r="CU20" i="53" s="1"/>
  <c r="QA21" i="53"/>
  <c r="QC21" i="53"/>
  <c r="QD21" i="53" s="1"/>
  <c r="EK21" i="53"/>
  <c r="EL20" i="53"/>
  <c r="EM20" i="53" s="1"/>
  <c r="NM20" i="53"/>
  <c r="NO20" i="53"/>
  <c r="CI22" i="53"/>
  <c r="CJ22" i="53" s="1"/>
  <c r="CH23" i="53"/>
  <c r="CE19" i="53"/>
  <c r="LU20" i="53"/>
  <c r="LW20" i="53"/>
  <c r="LX20" i="53" s="1"/>
  <c r="HD20" i="53"/>
  <c r="HF20" i="53"/>
  <c r="HG20" i="53" s="1"/>
  <c r="MM22" i="53"/>
  <c r="MN22" i="53" s="1"/>
  <c r="ML23" i="53"/>
  <c r="FH21" i="53"/>
  <c r="FI21" i="53" s="1"/>
  <c r="FG22" i="53"/>
  <c r="GN22" i="53"/>
  <c r="GO21" i="53"/>
  <c r="GP21" i="53" s="1"/>
  <c r="EA22" i="53"/>
  <c r="EB22" i="53" s="1"/>
  <c r="DZ23" i="53"/>
  <c r="OO21" i="53"/>
  <c r="OP20" i="53"/>
  <c r="OQ20" i="53" s="1"/>
  <c r="KC20" i="53"/>
  <c r="KE20" i="53"/>
  <c r="KF20" i="53" s="1"/>
  <c r="HU21" i="53"/>
  <c r="HV20" i="53"/>
  <c r="HW20" i="53" s="1"/>
  <c r="AF21" i="53"/>
  <c r="AG21" i="53" s="1"/>
  <c r="AE22" i="53"/>
  <c r="DP21" i="53"/>
  <c r="DQ21" i="53" s="1"/>
  <c r="DO22" i="53"/>
  <c r="Y20" i="53"/>
  <c r="AA20" i="53" s="1"/>
  <c r="AB20" i="53" s="1"/>
  <c r="GH19" i="53"/>
  <c r="GJ19" i="53"/>
  <c r="GK19" i="53" s="1"/>
  <c r="KN20" i="53"/>
  <c r="KP20" i="53"/>
  <c r="KQ20" i="53" s="1"/>
  <c r="D22" i="53"/>
  <c r="E22" i="53" s="1"/>
  <c r="F21" i="53"/>
  <c r="JR19" i="53"/>
  <c r="JT19" i="53"/>
  <c r="JU19" i="53" s="1"/>
  <c r="CB20" i="53"/>
  <c r="CD20" i="53"/>
  <c r="CE20" i="53" s="1"/>
  <c r="OI21" i="53"/>
  <c r="OK21" i="53"/>
  <c r="OL21" i="53" s="1"/>
  <c r="JG21" i="53"/>
  <c r="JI21" i="53"/>
  <c r="JJ21" i="53" s="1"/>
  <c r="CX19" i="53"/>
  <c r="CZ19" i="53"/>
  <c r="DA19" i="53" s="1"/>
  <c r="NT21" i="53"/>
  <c r="NU21" i="53" s="1"/>
  <c r="NS22" i="53"/>
  <c r="EP19" i="53"/>
  <c r="ER19" i="53"/>
  <c r="ES19" i="53" s="1"/>
  <c r="LE21" i="53"/>
  <c r="LF20" i="53"/>
  <c r="LG20" i="53" s="1"/>
  <c r="CM21" i="53"/>
  <c r="CO21" i="53"/>
  <c r="CP21" i="53" s="1"/>
  <c r="MQ21" i="53"/>
  <c r="MS21" i="53"/>
  <c r="MT21" i="53" s="1"/>
  <c r="FL20" i="53"/>
  <c r="FN20" i="53"/>
  <c r="FO20" i="53" s="1"/>
  <c r="FO20" i="54" l="1"/>
  <c r="HG20" i="54"/>
  <c r="NP20" i="53"/>
  <c r="IC19" i="53"/>
  <c r="DW20" i="55"/>
  <c r="MF21" i="55"/>
  <c r="MH21" i="55"/>
  <c r="MI21" i="55" s="1"/>
  <c r="CB21" i="55"/>
  <c r="CD21" i="55"/>
  <c r="CE21" i="55" s="1"/>
  <c r="ND21" i="55"/>
  <c r="NE21" i="55" s="1"/>
  <c r="NB21" i="55"/>
  <c r="DK21" i="55"/>
  <c r="DL21" i="55" s="1"/>
  <c r="DI21" i="55"/>
  <c r="J22" i="55"/>
  <c r="K22" i="55" s="1"/>
  <c r="O22" i="55" s="1"/>
  <c r="I23" i="55"/>
  <c r="T23" i="55"/>
  <c r="U22" i="55"/>
  <c r="V22" i="55" s="1"/>
  <c r="AU22" i="55"/>
  <c r="AW22" i="55"/>
  <c r="AX22" i="55" s="1"/>
  <c r="KI23" i="55"/>
  <c r="KJ22" i="55"/>
  <c r="KK22" i="55" s="1"/>
  <c r="GU21" i="55"/>
  <c r="GV21" i="55"/>
  <c r="GS21" i="55"/>
  <c r="FG23" i="55"/>
  <c r="FH22" i="55"/>
  <c r="FI22" i="55" s="1"/>
  <c r="CH25" i="55"/>
  <c r="CI23" i="55"/>
  <c r="CJ23" i="55" s="1"/>
  <c r="EE22" i="55"/>
  <c r="EG22" i="55"/>
  <c r="EH22" i="55" s="1"/>
  <c r="DO23" i="55"/>
  <c r="DP22" i="55"/>
  <c r="DQ22" i="55" s="1"/>
  <c r="IQ23" i="55"/>
  <c r="IR22" i="55"/>
  <c r="IS22" i="55" s="1"/>
  <c r="FR25" i="55"/>
  <c r="FS23" i="55"/>
  <c r="FT23" i="55" s="1"/>
  <c r="OD25" i="55"/>
  <c r="OE23" i="55"/>
  <c r="OF23" i="55" s="1"/>
  <c r="NS23" i="55"/>
  <c r="NT22" i="55"/>
  <c r="NU22" i="55" s="1"/>
  <c r="LL21" i="55"/>
  <c r="LM21" i="55" s="1"/>
  <c r="LJ21" i="55"/>
  <c r="IM21" i="55"/>
  <c r="IN21" i="55" s="1"/>
  <c r="IK21" i="55"/>
  <c r="MX22" i="55"/>
  <c r="MY22" i="55" s="1"/>
  <c r="MW23" i="55"/>
  <c r="DD23" i="55"/>
  <c r="DE22" i="55"/>
  <c r="DF22" i="55" s="1"/>
  <c r="HV22" i="55"/>
  <c r="HW22" i="55" s="1"/>
  <c r="HU23" i="55"/>
  <c r="PV25" i="55"/>
  <c r="PW23" i="55"/>
  <c r="PX23" i="55" s="1"/>
  <c r="HJ25" i="55"/>
  <c r="HK23" i="55"/>
  <c r="HL23" i="55" s="1"/>
  <c r="CZ21" i="55"/>
  <c r="CX21" i="55"/>
  <c r="DA21" i="55"/>
  <c r="GD22" i="55"/>
  <c r="GE22" i="55" s="1"/>
  <c r="GC23" i="55"/>
  <c r="DZ25" i="55"/>
  <c r="EA23" i="55"/>
  <c r="EB23" i="55" s="1"/>
  <c r="OP22" i="55"/>
  <c r="OQ22" i="55" s="1"/>
  <c r="OO23" i="55"/>
  <c r="BL23" i="55"/>
  <c r="BM22" i="55"/>
  <c r="BN22" i="55" s="1"/>
  <c r="OZ23" i="55"/>
  <c r="PA22" i="55"/>
  <c r="PB22" i="55" s="1"/>
  <c r="GN23" i="55"/>
  <c r="GO22" i="55"/>
  <c r="GP22" i="55" s="1"/>
  <c r="JT21" i="55"/>
  <c r="JU21" i="55" s="1"/>
  <c r="JR21" i="55"/>
  <c r="FL21" i="55"/>
  <c r="FN21" i="55"/>
  <c r="FO21" i="55" s="1"/>
  <c r="LW21" i="55"/>
  <c r="LX21" i="55" s="1"/>
  <c r="LU21" i="55"/>
  <c r="D23" i="55"/>
  <c r="E23" i="55" s="1"/>
  <c r="F22" i="55"/>
  <c r="NO21" i="55"/>
  <c r="NP21" i="55" s="1"/>
  <c r="NM21" i="55"/>
  <c r="DT21" i="55"/>
  <c r="DV21" i="55"/>
  <c r="DW21" i="55" s="1"/>
  <c r="IV21" i="55"/>
  <c r="IX21" i="55"/>
  <c r="IY21" i="55" s="1"/>
  <c r="FC21" i="55"/>
  <c r="FD21" i="55" s="1"/>
  <c r="FA21" i="55"/>
  <c r="FW22" i="55"/>
  <c r="FY22" i="55"/>
  <c r="FZ22" i="55"/>
  <c r="OI22" i="55"/>
  <c r="OK22" i="55"/>
  <c r="OL22" i="55" s="1"/>
  <c r="ML25" i="55"/>
  <c r="MM23" i="55"/>
  <c r="MN23" i="55" s="1"/>
  <c r="NX21" i="55"/>
  <c r="NZ21" i="55"/>
  <c r="OA21" i="55" s="1"/>
  <c r="KT25" i="55"/>
  <c r="KU23" i="55"/>
  <c r="KV23" i="55" s="1"/>
  <c r="LF22" i="55"/>
  <c r="LG22" i="55" s="1"/>
  <c r="LE23" i="55"/>
  <c r="IF23" i="55"/>
  <c r="IG22" i="55"/>
  <c r="IH22" i="55" s="1"/>
  <c r="ER21" i="55"/>
  <c r="EP21" i="55"/>
  <c r="ES21" i="55"/>
  <c r="KE21" i="55"/>
  <c r="KF21" i="55" s="1"/>
  <c r="KC21" i="55"/>
  <c r="QA22" i="55"/>
  <c r="QC22" i="55"/>
  <c r="QD22" i="55" s="1"/>
  <c r="HO22" i="55"/>
  <c r="HQ22" i="55"/>
  <c r="HR22" i="55" s="1"/>
  <c r="CT22" i="55"/>
  <c r="CU22" i="55" s="1"/>
  <c r="CS23" i="55"/>
  <c r="AE23" i="55"/>
  <c r="AF22" i="55"/>
  <c r="AG22" i="55" s="1"/>
  <c r="HD21" i="55"/>
  <c r="HF21" i="55"/>
  <c r="HG21" i="55" s="1"/>
  <c r="JG22" i="55"/>
  <c r="JI22" i="55"/>
  <c r="JJ22" i="55" s="1"/>
  <c r="PP21" i="55"/>
  <c r="PR21" i="55"/>
  <c r="PS21" i="55" s="1"/>
  <c r="BB22" i="55"/>
  <c r="BC22" i="55" s="1"/>
  <c r="BA23" i="55"/>
  <c r="IB21" i="55"/>
  <c r="IC21" i="55" s="1"/>
  <c r="HZ21" i="55"/>
  <c r="KN21" i="55"/>
  <c r="KP21" i="55"/>
  <c r="KQ21" i="55" s="1"/>
  <c r="CM22" i="55"/>
  <c r="CO22" i="55"/>
  <c r="CP22" i="55" s="1"/>
  <c r="JN22" i="55"/>
  <c r="JO22" i="55" s="1"/>
  <c r="JM23" i="55"/>
  <c r="GY23" i="55"/>
  <c r="GZ22" i="55"/>
  <c r="HA22" i="55" s="1"/>
  <c r="LP23" i="55"/>
  <c r="LQ22" i="55"/>
  <c r="LR22" i="55" s="1"/>
  <c r="GJ21" i="55"/>
  <c r="GK21" i="55" s="1"/>
  <c r="GH21" i="55"/>
  <c r="NH23" i="55"/>
  <c r="NI22" i="55"/>
  <c r="NJ22" i="55" s="1"/>
  <c r="JB25" i="55"/>
  <c r="JC23" i="55"/>
  <c r="JD23" i="55" s="1"/>
  <c r="OV21" i="55"/>
  <c r="OW21" i="55" s="1"/>
  <c r="OT21" i="55"/>
  <c r="PK23" i="55"/>
  <c r="PL22" i="55"/>
  <c r="PM22" i="55" s="1"/>
  <c r="EV23" i="55"/>
  <c r="EW22" i="55"/>
  <c r="EX22" i="55" s="1"/>
  <c r="MA23" i="55"/>
  <c r="MB22" i="55"/>
  <c r="MC22" i="55" s="1"/>
  <c r="BH21" i="55"/>
  <c r="BI21" i="55" s="1"/>
  <c r="BF21" i="55"/>
  <c r="MQ22" i="55"/>
  <c r="MS22" i="55"/>
  <c r="MT22" i="55" s="1"/>
  <c r="KY22" i="55"/>
  <c r="LA22" i="55"/>
  <c r="LB22" i="55" s="1"/>
  <c r="BW23" i="55"/>
  <c r="BX22" i="55"/>
  <c r="BY22" i="55" s="1"/>
  <c r="BS21" i="55"/>
  <c r="BT21" i="55" s="1"/>
  <c r="BQ21" i="55"/>
  <c r="EL22" i="55"/>
  <c r="EM22" i="55" s="1"/>
  <c r="EK23" i="55"/>
  <c r="JX23" i="55"/>
  <c r="JY22" i="55"/>
  <c r="JZ22" i="55" s="1"/>
  <c r="N21" i="55"/>
  <c r="P21" i="55" s="1"/>
  <c r="Q21" i="55" s="1"/>
  <c r="Y21" i="55"/>
  <c r="AA21" i="55"/>
  <c r="AB21" i="55" s="1"/>
  <c r="PG21" i="55"/>
  <c r="PH21" i="55" s="1"/>
  <c r="PE21" i="55"/>
  <c r="AP25" i="55"/>
  <c r="AQ23" i="55"/>
  <c r="AR23" i="55" s="1"/>
  <c r="AJ21" i="55"/>
  <c r="AL21" i="55"/>
  <c r="AM21" i="55" s="1"/>
  <c r="PL22" i="54"/>
  <c r="PM22" i="54" s="1"/>
  <c r="PK23" i="54"/>
  <c r="EE22" i="54"/>
  <c r="EG22" i="54"/>
  <c r="EH22" i="54" s="1"/>
  <c r="BX22" i="54"/>
  <c r="BY22" i="54" s="1"/>
  <c r="BW23" i="54"/>
  <c r="CH25" i="54"/>
  <c r="CI23" i="54"/>
  <c r="CJ23" i="54" s="1"/>
  <c r="MB22" i="54"/>
  <c r="MC22" i="54" s="1"/>
  <c r="MA23" i="54"/>
  <c r="PP21" i="54"/>
  <c r="PR21" i="54"/>
  <c r="PS21" i="54" s="1"/>
  <c r="NT22" i="54"/>
  <c r="NU22" i="54" s="1"/>
  <c r="NS23" i="54"/>
  <c r="MQ22" i="54"/>
  <c r="MT22" i="54"/>
  <c r="MS22" i="54"/>
  <c r="CB21" i="54"/>
  <c r="CD21" i="54"/>
  <c r="CE21" i="54" s="1"/>
  <c r="OO23" i="54"/>
  <c r="OP22" i="54"/>
  <c r="OQ22" i="54" s="1"/>
  <c r="ND21" i="54"/>
  <c r="NE21" i="54" s="1"/>
  <c r="NB21" i="54"/>
  <c r="OD25" i="54"/>
  <c r="OE23" i="54"/>
  <c r="OF23" i="54" s="1"/>
  <c r="CM22" i="54"/>
  <c r="CO22" i="54"/>
  <c r="CP22" i="54" s="1"/>
  <c r="KN21" i="54"/>
  <c r="KP21" i="54"/>
  <c r="KQ21" i="54" s="1"/>
  <c r="IV21" i="54"/>
  <c r="IX21" i="54"/>
  <c r="IY21" i="54" s="1"/>
  <c r="JT21" i="54"/>
  <c r="JU21" i="54" s="1"/>
  <c r="JR21" i="54"/>
  <c r="HU23" i="54"/>
  <c r="HV22" i="54"/>
  <c r="HW22" i="54" s="1"/>
  <c r="FR25" i="54"/>
  <c r="FS23" i="54"/>
  <c r="FT23" i="54" s="1"/>
  <c r="GS21" i="54"/>
  <c r="GU21" i="54"/>
  <c r="GV21" i="54" s="1"/>
  <c r="MF21" i="54"/>
  <c r="MH21" i="54"/>
  <c r="MI21" i="54" s="1"/>
  <c r="FL21" i="54"/>
  <c r="FN21" i="54"/>
  <c r="FO21" i="54" s="1"/>
  <c r="JB25" i="54"/>
  <c r="JC23" i="54"/>
  <c r="JD23" i="54" s="1"/>
  <c r="ML25" i="54"/>
  <c r="MM23" i="54"/>
  <c r="MN23" i="54" s="1"/>
  <c r="AJ21" i="54"/>
  <c r="AL21" i="54" s="1"/>
  <c r="AM21" i="54" s="1"/>
  <c r="KJ22" i="54"/>
  <c r="KK22" i="54" s="1"/>
  <c r="KI23" i="54"/>
  <c r="IR22" i="54"/>
  <c r="IS22" i="54" s="1"/>
  <c r="IQ23" i="54"/>
  <c r="HZ21" i="54"/>
  <c r="IB21" i="54" s="1"/>
  <c r="IC21" i="54" s="1"/>
  <c r="GN23" i="54"/>
  <c r="GO22" i="54"/>
  <c r="GP22" i="54" s="1"/>
  <c r="BH21" i="54"/>
  <c r="BI21" i="54" s="1"/>
  <c r="BF21" i="54"/>
  <c r="ER21" i="54"/>
  <c r="ES21" i="54"/>
  <c r="EP21" i="54"/>
  <c r="D23" i="54"/>
  <c r="E23" i="54" s="1"/>
  <c r="F22" i="54"/>
  <c r="LL21" i="54"/>
  <c r="LM21" i="54" s="1"/>
  <c r="LJ21" i="54"/>
  <c r="BL23" i="54"/>
  <c r="BM22" i="54"/>
  <c r="BN22" i="54" s="1"/>
  <c r="KY22" i="54"/>
  <c r="LA22" i="54"/>
  <c r="LB22" i="54" s="1"/>
  <c r="NX21" i="54"/>
  <c r="NZ21" i="54"/>
  <c r="OA21" i="54" s="1"/>
  <c r="GZ22" i="54"/>
  <c r="HA22" i="54" s="1"/>
  <c r="GY23" i="54"/>
  <c r="JX23" i="54"/>
  <c r="JY22" i="54"/>
  <c r="JZ22" i="54" s="1"/>
  <c r="IF23" i="54"/>
  <c r="IG22" i="54"/>
  <c r="IH22" i="54" s="1"/>
  <c r="LP23" i="54"/>
  <c r="LQ22" i="54"/>
  <c r="LR22" i="54" s="1"/>
  <c r="MW23" i="54"/>
  <c r="MX22" i="54"/>
  <c r="MY22" i="54" s="1"/>
  <c r="OI22" i="54"/>
  <c r="OK22" i="54"/>
  <c r="OL22" i="54" s="1"/>
  <c r="PV25" i="54"/>
  <c r="PW23" i="54"/>
  <c r="PX23" i="54" s="1"/>
  <c r="NH23" i="54"/>
  <c r="NI22" i="54"/>
  <c r="NJ22" i="54" s="1"/>
  <c r="JM23" i="54"/>
  <c r="JN22" i="54"/>
  <c r="JO22" i="54" s="1"/>
  <c r="FW22" i="54"/>
  <c r="FY22" i="54"/>
  <c r="FZ22" i="54" s="1"/>
  <c r="DP22" i="54"/>
  <c r="DQ22" i="54" s="1"/>
  <c r="DO23" i="54"/>
  <c r="CZ21" i="54"/>
  <c r="DA21" i="54" s="1"/>
  <c r="CX21" i="54"/>
  <c r="AP25" i="54"/>
  <c r="AQ23" i="54"/>
  <c r="AR23" i="54" s="1"/>
  <c r="EV23" i="54"/>
  <c r="EW22" i="54"/>
  <c r="EX22" i="54" s="1"/>
  <c r="GJ21" i="54"/>
  <c r="GK21" i="54"/>
  <c r="GH21" i="54"/>
  <c r="DI21" i="54"/>
  <c r="DK21" i="54"/>
  <c r="DL21" i="54"/>
  <c r="OV21" i="54"/>
  <c r="OW21" i="54" s="1"/>
  <c r="OT21" i="54"/>
  <c r="HO22" i="54"/>
  <c r="HR22" i="54"/>
  <c r="HQ22" i="54"/>
  <c r="Y21" i="54"/>
  <c r="AA21" i="54"/>
  <c r="AB21" i="54"/>
  <c r="PE21" i="54"/>
  <c r="PG21" i="54"/>
  <c r="PH21" i="54" s="1"/>
  <c r="I23" i="54"/>
  <c r="J22" i="54"/>
  <c r="K22" i="54" s="1"/>
  <c r="O22" i="54" s="1"/>
  <c r="FH22" i="54"/>
  <c r="FI22" i="54" s="1"/>
  <c r="FG23" i="54"/>
  <c r="GC23" i="54"/>
  <c r="GD22" i="54"/>
  <c r="GE22" i="54" s="1"/>
  <c r="JG22" i="54"/>
  <c r="JI22" i="54"/>
  <c r="JJ22" i="54" s="1"/>
  <c r="KT25" i="54"/>
  <c r="KU23" i="54"/>
  <c r="KV23" i="54" s="1"/>
  <c r="BA23" i="54"/>
  <c r="BB22" i="54"/>
  <c r="BC22" i="54" s="1"/>
  <c r="EK23" i="54"/>
  <c r="EL22" i="54"/>
  <c r="EM22" i="54" s="1"/>
  <c r="LE23" i="54"/>
  <c r="LF22" i="54"/>
  <c r="LG22" i="54" s="1"/>
  <c r="BQ21" i="54"/>
  <c r="BS21" i="54"/>
  <c r="BT21" i="54" s="1"/>
  <c r="DZ25" i="54"/>
  <c r="EA23" i="54"/>
  <c r="EB23" i="54" s="1"/>
  <c r="DD23" i="54"/>
  <c r="DE22" i="54"/>
  <c r="DF22" i="54" s="1"/>
  <c r="HD21" i="54"/>
  <c r="HF21" i="54"/>
  <c r="HG21" i="54" s="1"/>
  <c r="KC21" i="54"/>
  <c r="KE21" i="54"/>
  <c r="KF21" i="54" s="1"/>
  <c r="IK21" i="54"/>
  <c r="IM21" i="54"/>
  <c r="IN21" i="54" s="1"/>
  <c r="AF22" i="54"/>
  <c r="AG22" i="54" s="1"/>
  <c r="AE23" i="54"/>
  <c r="LU21" i="54"/>
  <c r="LX21" i="54"/>
  <c r="LW21" i="54"/>
  <c r="HJ25" i="54"/>
  <c r="HK23" i="54"/>
  <c r="HL23" i="54" s="1"/>
  <c r="QA22" i="54"/>
  <c r="QC22" i="54"/>
  <c r="QD22" i="54" s="1"/>
  <c r="NM21" i="54"/>
  <c r="NO21" i="54"/>
  <c r="NP21" i="54" s="1"/>
  <c r="T23" i="54"/>
  <c r="U22" i="54"/>
  <c r="V22" i="54" s="1"/>
  <c r="OZ23" i="54"/>
  <c r="PA22" i="54"/>
  <c r="PB22" i="54" s="1"/>
  <c r="DT21" i="54"/>
  <c r="DV21" i="54"/>
  <c r="DW21" i="54" s="1"/>
  <c r="CS23" i="54"/>
  <c r="CT22" i="54"/>
  <c r="CU22" i="54" s="1"/>
  <c r="N21" i="54"/>
  <c r="P21" i="54" s="1"/>
  <c r="Q21" i="54" s="1"/>
  <c r="AU22" i="54"/>
  <c r="AW22" i="54"/>
  <c r="AX22" i="54" s="1"/>
  <c r="FA21" i="54"/>
  <c r="FC21" i="54"/>
  <c r="FD21" i="54" s="1"/>
  <c r="IB20" i="53"/>
  <c r="IC20" i="53" s="1"/>
  <c r="HZ20" i="53"/>
  <c r="FL21" i="53"/>
  <c r="FN21" i="53"/>
  <c r="FO21" i="53" s="1"/>
  <c r="OI22" i="53"/>
  <c r="OK22" i="53"/>
  <c r="OL22" i="53" s="1"/>
  <c r="FW22" i="53"/>
  <c r="FY22" i="53"/>
  <c r="FZ22" i="53" s="1"/>
  <c r="LW21" i="53"/>
  <c r="LX21" i="53" s="1"/>
  <c r="LU21" i="53"/>
  <c r="PG21" i="53"/>
  <c r="PH21" i="53" s="1"/>
  <c r="PE21" i="53"/>
  <c r="HO22" i="53"/>
  <c r="HQ22" i="53"/>
  <c r="HR22" i="53" s="1"/>
  <c r="LE22" i="53"/>
  <c r="LF21" i="53"/>
  <c r="LG21" i="53" s="1"/>
  <c r="NS23" i="53"/>
  <c r="NT22" i="53"/>
  <c r="NU22" i="53" s="1"/>
  <c r="DT21" i="53"/>
  <c r="DV21" i="53"/>
  <c r="DW21" i="53" s="1"/>
  <c r="HU22" i="53"/>
  <c r="HV21" i="53"/>
  <c r="HW21" i="53" s="1"/>
  <c r="OV20" i="53"/>
  <c r="OT20" i="53"/>
  <c r="GU21" i="53"/>
  <c r="GS21" i="53"/>
  <c r="GV21" i="53"/>
  <c r="ML25" i="53"/>
  <c r="MM23" i="53"/>
  <c r="MN23" i="53" s="1"/>
  <c r="CS22" i="53"/>
  <c r="CT21" i="53"/>
  <c r="CU21" i="53" s="1"/>
  <c r="BW23" i="53"/>
  <c r="BX22" i="53"/>
  <c r="BY22" i="53" s="1"/>
  <c r="JM22" i="53"/>
  <c r="JN21" i="53"/>
  <c r="JO21" i="53" s="1"/>
  <c r="Y21" i="53"/>
  <c r="AA21" i="53" s="1"/>
  <c r="AB21" i="53" s="1"/>
  <c r="BL23" i="53"/>
  <c r="BM22" i="53"/>
  <c r="BN22" i="53" s="1"/>
  <c r="KY22" i="53"/>
  <c r="LA22" i="53"/>
  <c r="LB22" i="53" s="1"/>
  <c r="BH20" i="53"/>
  <c r="BF20" i="53"/>
  <c r="LP23" i="53"/>
  <c r="LQ22" i="53"/>
  <c r="LR22" i="53" s="1"/>
  <c r="NO21" i="53"/>
  <c r="NP21" i="53" s="1"/>
  <c r="NM21" i="53"/>
  <c r="OZ23" i="53"/>
  <c r="PA22" i="53"/>
  <c r="PB22" i="53" s="1"/>
  <c r="DK21" i="53"/>
  <c r="DI21" i="53"/>
  <c r="DL21" i="53"/>
  <c r="PK23" i="53"/>
  <c r="PL22" i="53"/>
  <c r="PM22" i="53" s="1"/>
  <c r="IV21" i="53"/>
  <c r="IX21" i="53"/>
  <c r="IY21" i="53" s="1"/>
  <c r="LL20" i="53"/>
  <c r="LM20" i="53" s="1"/>
  <c r="LJ20" i="53"/>
  <c r="EE22" i="53"/>
  <c r="EG22" i="53"/>
  <c r="EH22" i="53" s="1"/>
  <c r="EK22" i="53"/>
  <c r="EL21" i="53"/>
  <c r="EM21" i="53" s="1"/>
  <c r="KT25" i="53"/>
  <c r="KU23" i="53"/>
  <c r="KV23" i="53" s="1"/>
  <c r="HD21" i="53"/>
  <c r="HF21" i="53"/>
  <c r="HG21" i="53" s="1"/>
  <c r="IQ23" i="53"/>
  <c r="IR22" i="53"/>
  <c r="IS22" i="53" s="1"/>
  <c r="NX21" i="53"/>
  <c r="NZ21" i="53"/>
  <c r="OA21" i="53" s="1"/>
  <c r="D23" i="53"/>
  <c r="E23" i="53" s="1"/>
  <c r="F22" i="53"/>
  <c r="AE23" i="53"/>
  <c r="AF22" i="53"/>
  <c r="AG22" i="53" s="1"/>
  <c r="OO22" i="53"/>
  <c r="OP21" i="53"/>
  <c r="OQ21" i="53" s="1"/>
  <c r="GN23" i="53"/>
  <c r="GO22" i="53"/>
  <c r="GP22" i="53" s="1"/>
  <c r="MQ22" i="53"/>
  <c r="MS22" i="53"/>
  <c r="MT22" i="53" s="1"/>
  <c r="CH25" i="53"/>
  <c r="CI23" i="53"/>
  <c r="CJ23" i="53" s="1"/>
  <c r="JB25" i="53"/>
  <c r="JC23" i="53"/>
  <c r="JD23" i="53" s="1"/>
  <c r="CB21" i="53"/>
  <c r="CD21" i="53"/>
  <c r="CE21" i="53" s="1"/>
  <c r="KI23" i="53"/>
  <c r="KJ22" i="53"/>
  <c r="KK22" i="53" s="1"/>
  <c r="T23" i="53"/>
  <c r="U22" i="53"/>
  <c r="V22" i="53" s="1"/>
  <c r="KE21" i="53"/>
  <c r="KF21" i="53" s="1"/>
  <c r="KC21" i="53"/>
  <c r="MA23" i="53"/>
  <c r="MB22" i="53"/>
  <c r="MC22" i="53" s="1"/>
  <c r="BA22" i="53"/>
  <c r="BB21" i="53"/>
  <c r="BC21" i="53" s="1"/>
  <c r="ND20" i="53"/>
  <c r="NE20" i="53" s="1"/>
  <c r="NB20" i="53"/>
  <c r="NH23" i="53"/>
  <c r="NI22" i="53"/>
  <c r="NJ22" i="53" s="1"/>
  <c r="FC21" i="53"/>
  <c r="FA21" i="53"/>
  <c r="FD21" i="53"/>
  <c r="DD23" i="53"/>
  <c r="DE22" i="53"/>
  <c r="DF22" i="53" s="1"/>
  <c r="PP21" i="53"/>
  <c r="PS21" i="53"/>
  <c r="PR21" i="53"/>
  <c r="AP25" i="53"/>
  <c r="AQ23" i="53"/>
  <c r="AR23" i="53" s="1"/>
  <c r="IM21" i="53"/>
  <c r="IN21" i="53" s="1"/>
  <c r="IK21" i="53"/>
  <c r="DO23" i="53"/>
  <c r="DP22" i="53"/>
  <c r="DQ22" i="53" s="1"/>
  <c r="CZ20" i="53"/>
  <c r="DA20" i="53" s="1"/>
  <c r="CX20" i="53"/>
  <c r="JT20" i="53"/>
  <c r="JU20" i="53" s="1"/>
  <c r="JR20" i="53"/>
  <c r="GC22" i="53"/>
  <c r="GD21" i="53"/>
  <c r="GE21" i="53" s="1"/>
  <c r="BS21" i="53"/>
  <c r="BT21" i="53" s="1"/>
  <c r="BQ21" i="53"/>
  <c r="QA22" i="53"/>
  <c r="QC22" i="53"/>
  <c r="QD22" i="53" s="1"/>
  <c r="I22" i="53"/>
  <c r="J21" i="53"/>
  <c r="K21" i="53" s="1"/>
  <c r="O21" i="53" s="1"/>
  <c r="AJ21" i="53"/>
  <c r="AL21" i="53" s="1"/>
  <c r="AM21" i="53" s="1"/>
  <c r="DZ25" i="53"/>
  <c r="EA23" i="53"/>
  <c r="EB23" i="53" s="1"/>
  <c r="FG23" i="53"/>
  <c r="FH22" i="53"/>
  <c r="FI22" i="53" s="1"/>
  <c r="CM22" i="53"/>
  <c r="CO22" i="53"/>
  <c r="CP22" i="53" s="1"/>
  <c r="ER20" i="53"/>
  <c r="ES20" i="53" s="1"/>
  <c r="EP20" i="53"/>
  <c r="JG22" i="53"/>
  <c r="JI22" i="53"/>
  <c r="JJ22" i="53" s="1"/>
  <c r="OE23" i="53"/>
  <c r="OF23" i="53" s="1"/>
  <c r="OD25" i="53"/>
  <c r="KN21" i="53"/>
  <c r="KP21" i="53"/>
  <c r="KQ21" i="53" s="1"/>
  <c r="GJ20" i="53"/>
  <c r="GK20" i="53" s="1"/>
  <c r="GH20" i="53"/>
  <c r="JX23" i="53"/>
  <c r="JY22" i="53"/>
  <c r="JZ22" i="53" s="1"/>
  <c r="MF21" i="53"/>
  <c r="MH21" i="53"/>
  <c r="MI21" i="53" s="1"/>
  <c r="FR25" i="53"/>
  <c r="FS23" i="53"/>
  <c r="FT23" i="53" s="1"/>
  <c r="MW22" i="53"/>
  <c r="MX21" i="53"/>
  <c r="MY21" i="53" s="1"/>
  <c r="GY23" i="53"/>
  <c r="GZ22" i="53"/>
  <c r="HA22" i="53" s="1"/>
  <c r="OW19" i="53"/>
  <c r="PV25" i="53"/>
  <c r="PW23" i="53"/>
  <c r="PX23" i="53" s="1"/>
  <c r="BI19" i="53"/>
  <c r="EV23" i="53"/>
  <c r="EW22" i="53"/>
  <c r="EX22" i="53" s="1"/>
  <c r="N20" i="53"/>
  <c r="P20" i="53" s="1"/>
  <c r="Q20" i="53" s="1"/>
  <c r="HK23" i="53"/>
  <c r="HL23" i="53" s="1"/>
  <c r="HJ25" i="53"/>
  <c r="AU22" i="53"/>
  <c r="AW22" i="53"/>
  <c r="AX22" i="53" s="1"/>
  <c r="IF23" i="53"/>
  <c r="IG22" i="53"/>
  <c r="IH22" i="53" s="1"/>
  <c r="OW20" i="53" l="1"/>
  <c r="BI20" i="53"/>
  <c r="JY23" i="55"/>
  <c r="JZ23" i="55" s="1"/>
  <c r="JX25" i="55"/>
  <c r="IG23" i="55"/>
  <c r="IH23" i="55" s="1"/>
  <c r="IF25" i="55"/>
  <c r="BS22" i="55"/>
  <c r="BT22" i="55" s="1"/>
  <c r="BQ22" i="55"/>
  <c r="HZ22" i="55"/>
  <c r="IB22" i="55"/>
  <c r="IC22" i="55" s="1"/>
  <c r="NS25" i="55"/>
  <c r="NT23" i="55"/>
  <c r="NU23" i="55" s="1"/>
  <c r="CO23" i="55"/>
  <c r="CO24" i="55" s="1"/>
  <c r="CP23" i="55"/>
  <c r="CM23" i="55"/>
  <c r="Y22" i="55"/>
  <c r="AA22" i="55" s="1"/>
  <c r="AB22" i="55" s="1"/>
  <c r="AQ25" i="55"/>
  <c r="AR25" i="55" s="1"/>
  <c r="AP26" i="55"/>
  <c r="EK25" i="55"/>
  <c r="EL23" i="55"/>
  <c r="EM23" i="55" s="1"/>
  <c r="MH22" i="55"/>
  <c r="MI22" i="55" s="1"/>
  <c r="MF22" i="55"/>
  <c r="PR22" i="55"/>
  <c r="PS22" i="55" s="1"/>
  <c r="PP22" i="55"/>
  <c r="NI23" i="55"/>
  <c r="NJ23" i="55" s="1"/>
  <c r="NH25" i="55"/>
  <c r="LW22" i="55"/>
  <c r="LX22" i="55" s="1"/>
  <c r="LU22" i="55"/>
  <c r="JM25" i="55"/>
  <c r="JN23" i="55"/>
  <c r="JO23" i="55" s="1"/>
  <c r="BF22" i="55"/>
  <c r="BH22" i="55"/>
  <c r="BI22" i="55" s="1"/>
  <c r="CS25" i="55"/>
  <c r="CT23" i="55"/>
  <c r="CU23" i="55" s="1"/>
  <c r="LE25" i="55"/>
  <c r="LF23" i="55"/>
  <c r="LG23" i="55" s="1"/>
  <c r="MM25" i="55"/>
  <c r="MN25" i="55" s="1"/>
  <c r="ML26" i="55"/>
  <c r="GO23" i="55"/>
  <c r="GP23" i="55" s="1"/>
  <c r="GN25" i="55"/>
  <c r="BM23" i="55"/>
  <c r="BN23" i="55" s="1"/>
  <c r="BL25" i="55"/>
  <c r="EA25" i="55"/>
  <c r="EB25" i="55" s="1"/>
  <c r="DZ26" i="55"/>
  <c r="QC23" i="55"/>
  <c r="QC24" i="55" s="1"/>
  <c r="QA23" i="55"/>
  <c r="DK22" i="55"/>
  <c r="DL22" i="55" s="1"/>
  <c r="DI22" i="55"/>
  <c r="OK23" i="55"/>
  <c r="OK24" i="55" s="1"/>
  <c r="OI23" i="55"/>
  <c r="IX22" i="55"/>
  <c r="IY22" i="55" s="1"/>
  <c r="IV22" i="55"/>
  <c r="CI25" i="55"/>
  <c r="CJ25" i="55" s="1"/>
  <c r="CH26" i="55"/>
  <c r="U23" i="55"/>
  <c r="V23" i="55" s="1"/>
  <c r="T25" i="55"/>
  <c r="EW23" i="55"/>
  <c r="EX23" i="55" s="1"/>
  <c r="EV25" i="55"/>
  <c r="BA25" i="55"/>
  <c r="BB23" i="55"/>
  <c r="BC23" i="55" s="1"/>
  <c r="KU25" i="55"/>
  <c r="KV25" i="55" s="1"/>
  <c r="KT26" i="55"/>
  <c r="EG23" i="55"/>
  <c r="EG24" i="55" s="1"/>
  <c r="EH23" i="55"/>
  <c r="EE23" i="55"/>
  <c r="EP22" i="55"/>
  <c r="ER22" i="55"/>
  <c r="ES22" i="55" s="1"/>
  <c r="CD22" i="55"/>
  <c r="CE22" i="55" s="1"/>
  <c r="CB22" i="55"/>
  <c r="MB23" i="55"/>
  <c r="MC23" i="55" s="1"/>
  <c r="MA25" i="55"/>
  <c r="PL23" i="55"/>
  <c r="PM23" i="55" s="1"/>
  <c r="PK25" i="55"/>
  <c r="JI23" i="55"/>
  <c r="JI24" i="55" s="1"/>
  <c r="JG23" i="55"/>
  <c r="LQ23" i="55"/>
  <c r="LR23" i="55" s="1"/>
  <c r="LP25" i="55"/>
  <c r="JR22" i="55"/>
  <c r="JU22" i="55"/>
  <c r="JT22" i="55"/>
  <c r="CX22" i="55"/>
  <c r="CZ22" i="55"/>
  <c r="DA22" i="55" s="1"/>
  <c r="LJ22" i="55"/>
  <c r="LM22" i="55"/>
  <c r="LL22" i="55"/>
  <c r="F23" i="55"/>
  <c r="D25" i="55"/>
  <c r="E25" i="55" s="1"/>
  <c r="PG22" i="55"/>
  <c r="PH22" i="55" s="1"/>
  <c r="PE22" i="55"/>
  <c r="OO25" i="55"/>
  <c r="OP23" i="55"/>
  <c r="OQ23" i="55" s="1"/>
  <c r="GC25" i="55"/>
  <c r="GD23" i="55"/>
  <c r="GE23" i="55" s="1"/>
  <c r="PV26" i="55"/>
  <c r="PW25" i="55"/>
  <c r="PX25" i="55" s="1"/>
  <c r="DE23" i="55"/>
  <c r="DF23" i="55" s="1"/>
  <c r="DD25" i="55"/>
  <c r="OE25" i="55"/>
  <c r="OF25" i="55" s="1"/>
  <c r="OD26" i="55"/>
  <c r="IR23" i="55"/>
  <c r="IS23" i="55" s="1"/>
  <c r="IQ25" i="55"/>
  <c r="FN22" i="55"/>
  <c r="FO22" i="55" s="1"/>
  <c r="FL22" i="55"/>
  <c r="I25" i="55"/>
  <c r="J23" i="55"/>
  <c r="K23" i="55" s="1"/>
  <c r="O23" i="55" s="1"/>
  <c r="AW23" i="55"/>
  <c r="AW24" i="55" s="1"/>
  <c r="AX23" i="55"/>
  <c r="AU23" i="55"/>
  <c r="NO22" i="55"/>
  <c r="NP22" i="55" s="1"/>
  <c r="NM22" i="55"/>
  <c r="GY25" i="55"/>
  <c r="GZ23" i="55"/>
  <c r="HA23" i="55" s="1"/>
  <c r="AE25" i="55"/>
  <c r="AF23" i="55"/>
  <c r="AG23" i="55" s="1"/>
  <c r="MS23" i="55"/>
  <c r="MS24" i="55" s="1"/>
  <c r="MQ23" i="55"/>
  <c r="GV22" i="55"/>
  <c r="GU22" i="55"/>
  <c r="GS22" i="55"/>
  <c r="HK25" i="55"/>
  <c r="HL25" i="55" s="1"/>
  <c r="HP25" i="55" s="1"/>
  <c r="HP26" i="55" s="1"/>
  <c r="HP27" i="55" s="1"/>
  <c r="HP28" i="55" s="1"/>
  <c r="HP29" i="55" s="1"/>
  <c r="HP30" i="55" s="1"/>
  <c r="HP31" i="55" s="1"/>
  <c r="HP32" i="55" s="1"/>
  <c r="HP33" i="55" s="1"/>
  <c r="HP34" i="55" s="1"/>
  <c r="HP35" i="55" s="1"/>
  <c r="HP36" i="55" s="1"/>
  <c r="HP37" i="55" s="1"/>
  <c r="HP38" i="55" s="1"/>
  <c r="HP39" i="55" s="1"/>
  <c r="HP40" i="55" s="1"/>
  <c r="HP41" i="55" s="1"/>
  <c r="HP42" i="55" s="1"/>
  <c r="HJ26" i="55"/>
  <c r="NB22" i="55"/>
  <c r="ND22" i="55"/>
  <c r="NE22" i="55" s="1"/>
  <c r="FS25" i="55"/>
  <c r="FT25" i="55" s="1"/>
  <c r="FR26" i="55"/>
  <c r="DO25" i="55"/>
  <c r="DP23" i="55"/>
  <c r="DQ23" i="55" s="1"/>
  <c r="KI25" i="55"/>
  <c r="KJ23" i="55"/>
  <c r="KK23" i="55" s="1"/>
  <c r="KE22" i="55"/>
  <c r="KF22" i="55" s="1"/>
  <c r="KC22" i="55"/>
  <c r="BX23" i="55"/>
  <c r="BY23" i="55" s="1"/>
  <c r="BW25" i="55"/>
  <c r="FC22" i="55"/>
  <c r="FD22" i="55" s="1"/>
  <c r="FA22" i="55"/>
  <c r="JC25" i="55"/>
  <c r="JD25" i="55" s="1"/>
  <c r="JB26" i="55"/>
  <c r="HF22" i="55"/>
  <c r="HG22" i="55" s="1"/>
  <c r="HD22" i="55"/>
  <c r="AL22" i="55"/>
  <c r="AM22" i="55" s="1"/>
  <c r="AJ22" i="55"/>
  <c r="IN22" i="55"/>
  <c r="IM22" i="55"/>
  <c r="IK22" i="55"/>
  <c r="LA23" i="55"/>
  <c r="LA24" i="55" s="1"/>
  <c r="LB23" i="55"/>
  <c r="KY23" i="55"/>
  <c r="PA23" i="55"/>
  <c r="PB23" i="55" s="1"/>
  <c r="OZ25" i="55"/>
  <c r="OT22" i="55"/>
  <c r="OV22" i="55"/>
  <c r="OW22" i="55" s="1"/>
  <c r="GH22" i="55"/>
  <c r="GJ22" i="55"/>
  <c r="GK22" i="55" s="1"/>
  <c r="HQ23" i="55"/>
  <c r="HQ24" i="55" s="1"/>
  <c r="HO23" i="55"/>
  <c r="HU25" i="55"/>
  <c r="HV23" i="55"/>
  <c r="HW23" i="55" s="1"/>
  <c r="MW25" i="55"/>
  <c r="MX23" i="55"/>
  <c r="MY23" i="55" s="1"/>
  <c r="NZ22" i="55"/>
  <c r="OA22" i="55"/>
  <c r="NX22" i="55"/>
  <c r="FY23" i="55"/>
  <c r="FY24" i="55" s="1"/>
  <c r="FW23" i="55"/>
  <c r="DV22" i="55"/>
  <c r="DW22" i="55" s="1"/>
  <c r="DT22" i="55"/>
  <c r="FH23" i="55"/>
  <c r="FI23" i="55" s="1"/>
  <c r="FG25" i="55"/>
  <c r="KP22" i="55"/>
  <c r="KQ22" i="55" s="1"/>
  <c r="KN22" i="55"/>
  <c r="N22" i="55"/>
  <c r="P22" i="55" s="1"/>
  <c r="Q22" i="55" s="1"/>
  <c r="DZ26" i="54"/>
  <c r="EA25" i="54"/>
  <c r="EB25" i="54" s="1"/>
  <c r="PW25" i="54"/>
  <c r="PX25" i="54" s="1"/>
  <c r="PV26" i="54"/>
  <c r="GY25" i="54"/>
  <c r="GZ23" i="54"/>
  <c r="HA23" i="54" s="1"/>
  <c r="BS22" i="54"/>
  <c r="BT22" i="54"/>
  <c r="BQ22" i="54"/>
  <c r="OV22" i="54"/>
  <c r="OW22" i="54" s="1"/>
  <c r="OT22" i="54"/>
  <c r="NS25" i="54"/>
  <c r="NT23" i="54"/>
  <c r="NU23" i="54" s="1"/>
  <c r="AA22" i="54"/>
  <c r="AB22" i="54"/>
  <c r="Y22" i="54"/>
  <c r="HO23" i="54"/>
  <c r="HQ23" i="54"/>
  <c r="HQ24" i="54" s="1"/>
  <c r="DK22" i="54"/>
  <c r="DL22" i="54"/>
  <c r="DI22" i="54"/>
  <c r="LF23" i="54"/>
  <c r="LG23" i="54" s="1"/>
  <c r="LE25" i="54"/>
  <c r="BB23" i="54"/>
  <c r="BC23" i="54" s="1"/>
  <c r="BA25" i="54"/>
  <c r="FG25" i="54"/>
  <c r="FH23" i="54"/>
  <c r="FI23" i="54" s="1"/>
  <c r="AU23" i="54"/>
  <c r="AW23" i="54"/>
  <c r="AW24" i="54" s="1"/>
  <c r="NO22" i="54"/>
  <c r="NP22" i="54"/>
  <c r="NM22" i="54"/>
  <c r="MX23" i="54"/>
  <c r="MY23" i="54" s="1"/>
  <c r="MW25" i="54"/>
  <c r="IG23" i="54"/>
  <c r="IH23" i="54" s="1"/>
  <c r="IF25" i="54"/>
  <c r="HD22" i="54"/>
  <c r="HF22" i="54"/>
  <c r="HG22" i="54"/>
  <c r="BM23" i="54"/>
  <c r="BN23" i="54" s="1"/>
  <c r="BL25" i="54"/>
  <c r="KI25" i="54"/>
  <c r="KJ23" i="54"/>
  <c r="KK23" i="54" s="1"/>
  <c r="JB26" i="54"/>
  <c r="JC25" i="54"/>
  <c r="JD25" i="54" s="1"/>
  <c r="IB22" i="54"/>
  <c r="IC22" i="54" s="1"/>
  <c r="HZ22" i="54"/>
  <c r="OO25" i="54"/>
  <c r="OP23" i="54"/>
  <c r="OQ23" i="54" s="1"/>
  <c r="NX22" i="54"/>
  <c r="NZ22" i="54"/>
  <c r="OA22" i="54"/>
  <c r="MA25" i="54"/>
  <c r="MB23" i="54"/>
  <c r="MC23" i="54" s="1"/>
  <c r="BW25" i="54"/>
  <c r="BX23" i="54"/>
  <c r="BY23" i="54" s="1"/>
  <c r="BH22" i="54"/>
  <c r="BI22" i="54" s="1"/>
  <c r="BF22" i="54"/>
  <c r="J23" i="54"/>
  <c r="K23" i="54" s="1"/>
  <c r="O23" i="54" s="1"/>
  <c r="I25" i="54"/>
  <c r="NE22" i="54"/>
  <c r="ND22" i="54"/>
  <c r="NB22" i="54"/>
  <c r="JG23" i="54"/>
  <c r="JI23" i="54"/>
  <c r="JI24" i="54" s="1"/>
  <c r="CZ22" i="54"/>
  <c r="DA22" i="54" s="1"/>
  <c r="CX22" i="54"/>
  <c r="U23" i="54"/>
  <c r="V23" i="54" s="1"/>
  <c r="T25" i="54"/>
  <c r="HJ26" i="54"/>
  <c r="HK25" i="54"/>
  <c r="HL25" i="54" s="1"/>
  <c r="AE25" i="54"/>
  <c r="AF23" i="54"/>
  <c r="AG23" i="54" s="1"/>
  <c r="DE23" i="54"/>
  <c r="DF23" i="54" s="1"/>
  <c r="DD25" i="54"/>
  <c r="ER22" i="54"/>
  <c r="ES22" i="54" s="1"/>
  <c r="EP22" i="54"/>
  <c r="KY23" i="54"/>
  <c r="LA23" i="54"/>
  <c r="LA24" i="54" s="1"/>
  <c r="FL22" i="54"/>
  <c r="FN22" i="54"/>
  <c r="FO22" i="54" s="1"/>
  <c r="AP26" i="54"/>
  <c r="AQ25" i="54"/>
  <c r="AR25" i="54" s="1"/>
  <c r="DO25" i="54"/>
  <c r="DP23" i="54"/>
  <c r="DQ23" i="54" s="1"/>
  <c r="NI23" i="54"/>
  <c r="NJ23" i="54" s="1"/>
  <c r="NH25" i="54"/>
  <c r="LW22" i="54"/>
  <c r="LX22" i="54"/>
  <c r="LU22" i="54"/>
  <c r="KE22" i="54"/>
  <c r="KF22" i="54" s="1"/>
  <c r="KC22" i="54"/>
  <c r="GU22" i="54"/>
  <c r="GV22" i="54" s="1"/>
  <c r="GS22" i="54"/>
  <c r="KN22" i="54"/>
  <c r="KP22" i="54"/>
  <c r="KQ22" i="54" s="1"/>
  <c r="MQ23" i="54"/>
  <c r="MS23" i="54"/>
  <c r="MS24" i="54" s="1"/>
  <c r="HV23" i="54"/>
  <c r="HW23" i="54" s="1"/>
  <c r="HU25" i="54"/>
  <c r="MF22" i="54"/>
  <c r="MI22" i="54"/>
  <c r="MH22" i="54"/>
  <c r="CB22" i="54"/>
  <c r="CD22" i="54"/>
  <c r="CE22" i="54" s="1"/>
  <c r="PK25" i="54"/>
  <c r="PL23" i="54"/>
  <c r="PM23" i="54" s="1"/>
  <c r="OZ25" i="54"/>
  <c r="PA23" i="54"/>
  <c r="PB23" i="54" s="1"/>
  <c r="LL22" i="54"/>
  <c r="LM22" i="54" s="1"/>
  <c r="LJ22" i="54"/>
  <c r="GD23" i="54"/>
  <c r="GE23" i="54" s="1"/>
  <c r="GC25" i="54"/>
  <c r="EW23" i="54"/>
  <c r="EX23" i="54" s="1"/>
  <c r="EV25" i="54"/>
  <c r="JN23" i="54"/>
  <c r="JO23" i="54" s="1"/>
  <c r="JM25" i="54"/>
  <c r="IM22" i="54"/>
  <c r="IN22" i="54" s="1"/>
  <c r="IK22" i="54"/>
  <c r="IV22" i="54"/>
  <c r="IY22" i="54"/>
  <c r="IX22" i="54"/>
  <c r="FR26" i="54"/>
  <c r="FS25" i="54"/>
  <c r="FT25" i="54" s="1"/>
  <c r="OE25" i="54"/>
  <c r="OF25" i="54" s="1"/>
  <c r="OD26" i="54"/>
  <c r="CH26" i="54"/>
  <c r="CI25" i="54"/>
  <c r="CJ25" i="54" s="1"/>
  <c r="CT23" i="54"/>
  <c r="CU23" i="54" s="1"/>
  <c r="CS25" i="54"/>
  <c r="PG22" i="54"/>
  <c r="PH22" i="54" s="1"/>
  <c r="PE22" i="54"/>
  <c r="AJ22" i="54"/>
  <c r="AL22" i="54"/>
  <c r="AM22" i="54" s="1"/>
  <c r="EE23" i="54"/>
  <c r="EG23" i="54"/>
  <c r="EG24" i="54" s="1"/>
  <c r="EL23" i="54"/>
  <c r="EM23" i="54" s="1"/>
  <c r="EK25" i="54"/>
  <c r="KT26" i="54"/>
  <c r="KU25" i="54"/>
  <c r="KV25" i="54" s="1"/>
  <c r="GJ22" i="54"/>
  <c r="GK22" i="54" s="1"/>
  <c r="GH22" i="54"/>
  <c r="N22" i="54"/>
  <c r="P22" i="54" s="1"/>
  <c r="Q22" i="54" s="1"/>
  <c r="FC22" i="54"/>
  <c r="FD22" i="54"/>
  <c r="FA22" i="54"/>
  <c r="DT22" i="54"/>
  <c r="DV22" i="54"/>
  <c r="DW22" i="54"/>
  <c r="JT22" i="54"/>
  <c r="JU22" i="54" s="1"/>
  <c r="JR22" i="54"/>
  <c r="QA23" i="54"/>
  <c r="QC23" i="54"/>
  <c r="QC24" i="54" s="1"/>
  <c r="LQ23" i="54"/>
  <c r="LR23" i="54" s="1"/>
  <c r="LP25" i="54"/>
  <c r="JY23" i="54"/>
  <c r="JZ23" i="54" s="1"/>
  <c r="JX25" i="54"/>
  <c r="D25" i="54"/>
  <c r="E25" i="54" s="1"/>
  <c r="F23" i="54"/>
  <c r="GO23" i="54"/>
  <c r="GP23" i="54" s="1"/>
  <c r="GN25" i="54"/>
  <c r="IQ25" i="54"/>
  <c r="IR23" i="54"/>
  <c r="IS23" i="54" s="1"/>
  <c r="ML26" i="54"/>
  <c r="MM25" i="54"/>
  <c r="MN25" i="54" s="1"/>
  <c r="FW23" i="54"/>
  <c r="FY23" i="54"/>
  <c r="FY24" i="54" s="1"/>
  <c r="OI23" i="54"/>
  <c r="OL23" i="54"/>
  <c r="OK23" i="54"/>
  <c r="OK24" i="54" s="1"/>
  <c r="CM23" i="54"/>
  <c r="CO23" i="54"/>
  <c r="CO24" i="54" s="1"/>
  <c r="PP22" i="54"/>
  <c r="PS22" i="54"/>
  <c r="PR22" i="54"/>
  <c r="FY23" i="53"/>
  <c r="FY24" i="53" s="1"/>
  <c r="FW23" i="53"/>
  <c r="GJ21" i="53"/>
  <c r="GK21" i="53" s="1"/>
  <c r="GH21" i="53"/>
  <c r="MH22" i="53"/>
  <c r="MI22" i="53" s="1"/>
  <c r="MF22" i="53"/>
  <c r="KI25" i="53"/>
  <c r="KJ23" i="53"/>
  <c r="KK23" i="53" s="1"/>
  <c r="GN25" i="53"/>
  <c r="GO23" i="53"/>
  <c r="GP23" i="53" s="1"/>
  <c r="LA23" i="53"/>
  <c r="LA24" i="53" s="1"/>
  <c r="KY23" i="53"/>
  <c r="LB23" i="53"/>
  <c r="LP25" i="53"/>
  <c r="LQ23" i="53"/>
  <c r="LR23" i="53" s="1"/>
  <c r="BM23" i="53"/>
  <c r="BN23" i="53" s="1"/>
  <c r="BL25" i="53"/>
  <c r="JT21" i="53"/>
  <c r="JU21" i="53" s="1"/>
  <c r="JR21" i="53"/>
  <c r="CZ21" i="53"/>
  <c r="DA21" i="53" s="1"/>
  <c r="CX21" i="53"/>
  <c r="NT23" i="53"/>
  <c r="NU23" i="53" s="1"/>
  <c r="NS25" i="53"/>
  <c r="IF25" i="53"/>
  <c r="IG23" i="53"/>
  <c r="IH23" i="53" s="1"/>
  <c r="HJ26" i="53"/>
  <c r="HK25" i="53"/>
  <c r="HL25" i="53" s="1"/>
  <c r="QC23" i="53"/>
  <c r="QC24" i="53" s="1"/>
  <c r="QA23" i="53"/>
  <c r="GZ23" i="53"/>
  <c r="HA23" i="53" s="1"/>
  <c r="GY25" i="53"/>
  <c r="FR26" i="53"/>
  <c r="FS25" i="53"/>
  <c r="FT25" i="53" s="1"/>
  <c r="KE22" i="53"/>
  <c r="KF22" i="53" s="1"/>
  <c r="KC22" i="53"/>
  <c r="FN22" i="53"/>
  <c r="FO22" i="53" s="1"/>
  <c r="FL22" i="53"/>
  <c r="J22" i="53"/>
  <c r="K22" i="53" s="1"/>
  <c r="O22" i="53" s="1"/>
  <c r="I23" i="53"/>
  <c r="GD22" i="53"/>
  <c r="GE22" i="53" s="1"/>
  <c r="GC23" i="53"/>
  <c r="DO25" i="53"/>
  <c r="DP23" i="53"/>
  <c r="DQ23" i="53" s="1"/>
  <c r="AW23" i="53"/>
  <c r="AW24" i="53" s="1"/>
  <c r="AU23" i="53"/>
  <c r="NH25" i="53"/>
  <c r="NI23" i="53"/>
  <c r="NJ23" i="53" s="1"/>
  <c r="MA25" i="53"/>
  <c r="MB23" i="53"/>
  <c r="MC23" i="53" s="1"/>
  <c r="AA22" i="53"/>
  <c r="AB22" i="53" s="1"/>
  <c r="Y22" i="53"/>
  <c r="JB26" i="53"/>
  <c r="JC25" i="53"/>
  <c r="JD25" i="53" s="1"/>
  <c r="OV21" i="53"/>
  <c r="OW21" i="53" s="1"/>
  <c r="OT21" i="53"/>
  <c r="KU25" i="53"/>
  <c r="KV25" i="53" s="1"/>
  <c r="KT26" i="53"/>
  <c r="PR22" i="53"/>
  <c r="PS22" i="53" s="1"/>
  <c r="PP22" i="53"/>
  <c r="JN22" i="53"/>
  <c r="JO22" i="53" s="1"/>
  <c r="JM23" i="53"/>
  <c r="CT22" i="53"/>
  <c r="CU22" i="53" s="1"/>
  <c r="CS23" i="53"/>
  <c r="LL21" i="53"/>
  <c r="LM21" i="53" s="1"/>
  <c r="LJ21" i="53"/>
  <c r="IM22" i="53"/>
  <c r="IN22" i="53" s="1"/>
  <c r="IK22" i="53"/>
  <c r="HF22" i="53"/>
  <c r="HG22" i="53" s="1"/>
  <c r="HD22" i="53"/>
  <c r="N21" i="53"/>
  <c r="P21" i="53" s="1"/>
  <c r="Q21" i="53" s="1"/>
  <c r="NO22" i="53"/>
  <c r="NP22" i="53" s="1"/>
  <c r="NM22" i="53"/>
  <c r="JI23" i="53"/>
  <c r="JI24" i="53" s="1"/>
  <c r="JG23" i="53"/>
  <c r="AE25" i="53"/>
  <c r="AF23" i="53"/>
  <c r="AG23" i="53" s="1"/>
  <c r="IQ25" i="53"/>
  <c r="IR23" i="53"/>
  <c r="IS23" i="53" s="1"/>
  <c r="HQ23" i="53"/>
  <c r="HQ24" i="53" s="1"/>
  <c r="HO23" i="53"/>
  <c r="HR23" i="53"/>
  <c r="FC22" i="53"/>
  <c r="FD22" i="53" s="1"/>
  <c r="FA22" i="53"/>
  <c r="PW25" i="53"/>
  <c r="PX25" i="53" s="1"/>
  <c r="PV26" i="53"/>
  <c r="ND21" i="53"/>
  <c r="NE21" i="53" s="1"/>
  <c r="NB21" i="53"/>
  <c r="JX25" i="53"/>
  <c r="JY23" i="53"/>
  <c r="JZ23" i="53" s="1"/>
  <c r="OD26" i="53"/>
  <c r="OE25" i="53"/>
  <c r="OF25" i="53" s="1"/>
  <c r="FG25" i="53"/>
  <c r="FH23" i="53"/>
  <c r="FI23" i="53" s="1"/>
  <c r="AP26" i="53"/>
  <c r="AQ25" i="53"/>
  <c r="AR25" i="53" s="1"/>
  <c r="DK22" i="53"/>
  <c r="DL22" i="53" s="1"/>
  <c r="DI22" i="53"/>
  <c r="BH21" i="53"/>
  <c r="BI21" i="53" s="1"/>
  <c r="BF21" i="53"/>
  <c r="U23" i="53"/>
  <c r="V23" i="53" s="1"/>
  <c r="T25" i="53"/>
  <c r="CO23" i="53"/>
  <c r="CO24" i="53" s="1"/>
  <c r="CM23" i="53"/>
  <c r="OP22" i="53"/>
  <c r="OQ22" i="53" s="1"/>
  <c r="OO23" i="53"/>
  <c r="ER21" i="53"/>
  <c r="ES21" i="53" s="1"/>
  <c r="EP21" i="53"/>
  <c r="PK25" i="53"/>
  <c r="PL23" i="53"/>
  <c r="PM23" i="53" s="1"/>
  <c r="PG22" i="53"/>
  <c r="PH22" i="53" s="1"/>
  <c r="PE22" i="53"/>
  <c r="CD22" i="53"/>
  <c r="CB22" i="53"/>
  <c r="CE22" i="53"/>
  <c r="MS23" i="53"/>
  <c r="MS24" i="53" s="1"/>
  <c r="MQ23" i="53"/>
  <c r="IB21" i="53"/>
  <c r="IC21" i="53" s="1"/>
  <c r="HZ21" i="53"/>
  <c r="LF22" i="53"/>
  <c r="LG22" i="53" s="1"/>
  <c r="LE23" i="53"/>
  <c r="EA25" i="53"/>
  <c r="EB25" i="53" s="1"/>
  <c r="DZ26" i="53"/>
  <c r="DV22" i="53"/>
  <c r="DT22" i="53"/>
  <c r="DW22" i="53"/>
  <c r="EV25" i="53"/>
  <c r="EW23" i="53"/>
  <c r="EX23" i="53" s="1"/>
  <c r="MX22" i="53"/>
  <c r="MY22" i="53" s="1"/>
  <c r="MW23" i="53"/>
  <c r="OK23" i="53"/>
  <c r="OK24" i="53" s="1"/>
  <c r="OI23" i="53"/>
  <c r="EG23" i="53"/>
  <c r="EG24" i="53" s="1"/>
  <c r="EE23" i="53"/>
  <c r="DE23" i="53"/>
  <c r="DF23" i="53" s="1"/>
  <c r="DD25" i="53"/>
  <c r="BB22" i="53"/>
  <c r="BC22" i="53" s="1"/>
  <c r="BA23" i="53"/>
  <c r="KP22" i="53"/>
  <c r="KQ22" i="53" s="1"/>
  <c r="KN22" i="53"/>
  <c r="CI25" i="53"/>
  <c r="CJ25" i="53" s="1"/>
  <c r="CH26" i="53"/>
  <c r="GU22" i="53"/>
  <c r="GV22" i="53" s="1"/>
  <c r="GS22" i="53"/>
  <c r="AL22" i="53"/>
  <c r="AM22" i="53" s="1"/>
  <c r="AJ22" i="53"/>
  <c r="F23" i="53"/>
  <c r="D25" i="53"/>
  <c r="E25" i="53" s="1"/>
  <c r="IX22" i="53"/>
  <c r="IY22" i="53" s="1"/>
  <c r="IV22" i="53"/>
  <c r="EL22" i="53"/>
  <c r="EM22" i="53" s="1"/>
  <c r="EK23" i="53"/>
  <c r="OZ25" i="53"/>
  <c r="PA23" i="53"/>
  <c r="PB23" i="53" s="1"/>
  <c r="LW22" i="53"/>
  <c r="LX22" i="53" s="1"/>
  <c r="LU22" i="53"/>
  <c r="BS22" i="53"/>
  <c r="BT22" i="53" s="1"/>
  <c r="BQ22" i="53"/>
  <c r="BW25" i="53"/>
  <c r="BX23" i="53"/>
  <c r="BY23" i="53" s="1"/>
  <c r="ML26" i="53"/>
  <c r="MM25" i="53"/>
  <c r="MN25" i="53" s="1"/>
  <c r="HV22" i="53"/>
  <c r="HW22" i="53" s="1"/>
  <c r="HU23" i="53"/>
  <c r="NZ22" i="53"/>
  <c r="OA22" i="53" s="1"/>
  <c r="NX22" i="53"/>
  <c r="OL23" i="53" l="1"/>
  <c r="QD23" i="55"/>
  <c r="MT23" i="55"/>
  <c r="JJ23" i="53"/>
  <c r="JJ23" i="54"/>
  <c r="OL23" i="55"/>
  <c r="HK26" i="55"/>
  <c r="HL26" i="55" s="1"/>
  <c r="HJ27" i="55"/>
  <c r="DI23" i="55"/>
  <c r="DK23" i="55"/>
  <c r="DK24" i="55" s="1"/>
  <c r="PR23" i="55"/>
  <c r="PR24" i="55" s="1"/>
  <c r="PP23" i="55"/>
  <c r="KT27" i="55"/>
  <c r="KU26" i="55"/>
  <c r="KV26" i="55" s="1"/>
  <c r="CI26" i="55"/>
  <c r="CJ26" i="55" s="1"/>
  <c r="CH27" i="55"/>
  <c r="BL26" i="55"/>
  <c r="BM25" i="55"/>
  <c r="BN25" i="55" s="1"/>
  <c r="CX23" i="55"/>
  <c r="DA23" i="55"/>
  <c r="CZ23" i="55"/>
  <c r="CZ24" i="55" s="1"/>
  <c r="AQ26" i="55"/>
  <c r="AR26" i="55" s="1"/>
  <c r="AP27" i="55"/>
  <c r="IF26" i="55"/>
  <c r="IG25" i="55"/>
  <c r="IH25" i="55" s="1"/>
  <c r="FZ23" i="55"/>
  <c r="HU26" i="55"/>
  <c r="HV25" i="55"/>
  <c r="HW25" i="55" s="1"/>
  <c r="JC26" i="55"/>
  <c r="JD26" i="55" s="1"/>
  <c r="JB27" i="55"/>
  <c r="DV23" i="55"/>
  <c r="DV24" i="55" s="1"/>
  <c r="DT23" i="55"/>
  <c r="HO25" i="55"/>
  <c r="HQ25" i="55"/>
  <c r="AF25" i="55"/>
  <c r="AG25" i="55" s="1"/>
  <c r="AE26" i="55"/>
  <c r="OD27" i="55"/>
  <c r="OE26" i="55"/>
  <c r="OF26" i="55" s="1"/>
  <c r="QA25" i="55"/>
  <c r="QD25" i="55"/>
  <c r="QC25" i="55"/>
  <c r="OT23" i="55"/>
  <c r="OV23" i="55"/>
  <c r="OV24" i="55" s="1"/>
  <c r="JJ23" i="55"/>
  <c r="MB25" i="55"/>
  <c r="MC25" i="55" s="1"/>
  <c r="MA26" i="55"/>
  <c r="KY25" i="55"/>
  <c r="LA25" i="55"/>
  <c r="FA23" i="55"/>
  <c r="FC23" i="55"/>
  <c r="FC24" i="55" s="1"/>
  <c r="CM25" i="55"/>
  <c r="CO25" i="55"/>
  <c r="BQ23" i="55"/>
  <c r="BT23" i="55"/>
  <c r="BS23" i="55"/>
  <c r="BS24" i="55" s="1"/>
  <c r="MQ25" i="55"/>
  <c r="MS25" i="55"/>
  <c r="CS26" i="55"/>
  <c r="CT25" i="55"/>
  <c r="CU25" i="55" s="1"/>
  <c r="JR23" i="55"/>
  <c r="JT23" i="55"/>
  <c r="JT24" i="55" s="1"/>
  <c r="AU25" i="55"/>
  <c r="AW25" i="55"/>
  <c r="AX25" i="55" s="1"/>
  <c r="NT25" i="55"/>
  <c r="NU25" i="55" s="1"/>
  <c r="NS26" i="55"/>
  <c r="IK23" i="55"/>
  <c r="IN23" i="55"/>
  <c r="IM23" i="55"/>
  <c r="IM24" i="55" s="1"/>
  <c r="KJ25" i="55"/>
  <c r="KK25" i="55" s="1"/>
  <c r="KI26" i="55"/>
  <c r="IY23" i="55"/>
  <c r="IX23" i="55"/>
  <c r="IX24" i="55" s="1"/>
  <c r="IV23" i="55"/>
  <c r="GC26" i="55"/>
  <c r="GD25" i="55"/>
  <c r="GE25" i="55" s="1"/>
  <c r="NB23" i="55"/>
  <c r="ND23" i="55"/>
  <c r="ND24" i="55" s="1"/>
  <c r="JG25" i="55"/>
  <c r="JI25" i="55"/>
  <c r="BX25" i="55"/>
  <c r="BY25" i="55" s="1"/>
  <c r="BW26" i="55"/>
  <c r="DP25" i="55"/>
  <c r="DQ25" i="55" s="1"/>
  <c r="DO26" i="55"/>
  <c r="HF23" i="55"/>
  <c r="HF24" i="55" s="1"/>
  <c r="HD23" i="55"/>
  <c r="N23" i="55"/>
  <c r="P23" i="55"/>
  <c r="P24" i="55" s="1"/>
  <c r="OI25" i="55"/>
  <c r="OK25" i="55"/>
  <c r="OL25" i="55" s="1"/>
  <c r="PV27" i="55"/>
  <c r="PW26" i="55"/>
  <c r="PX26" i="55" s="1"/>
  <c r="OO26" i="55"/>
  <c r="OP25" i="55"/>
  <c r="OQ25" i="55" s="1"/>
  <c r="D26" i="55"/>
  <c r="E26" i="55" s="1"/>
  <c r="F25" i="55"/>
  <c r="LP26" i="55"/>
  <c r="LQ25" i="55"/>
  <c r="LR25" i="55" s="1"/>
  <c r="MH23" i="55"/>
  <c r="MH24" i="55" s="1"/>
  <c r="MF23" i="55"/>
  <c r="BF23" i="55"/>
  <c r="BH23" i="55"/>
  <c r="BH24" i="55" s="1"/>
  <c r="T26" i="55"/>
  <c r="U25" i="55"/>
  <c r="V25" i="55" s="1"/>
  <c r="DZ27" i="55"/>
  <c r="EA26" i="55"/>
  <c r="EB26" i="55" s="1"/>
  <c r="GN26" i="55"/>
  <c r="GO25" i="55"/>
  <c r="GP25" i="55" s="1"/>
  <c r="LJ23" i="55"/>
  <c r="LL23" i="55"/>
  <c r="LL24" i="55" s="1"/>
  <c r="JM26" i="55"/>
  <c r="JN25" i="55"/>
  <c r="JO25" i="55" s="1"/>
  <c r="NH26" i="55"/>
  <c r="NI25" i="55"/>
  <c r="NJ25" i="55" s="1"/>
  <c r="EP23" i="55"/>
  <c r="ER23" i="55"/>
  <c r="ER24" i="55" s="1"/>
  <c r="ES23" i="55"/>
  <c r="JX26" i="55"/>
  <c r="JY25" i="55"/>
  <c r="JZ25" i="55" s="1"/>
  <c r="FN23" i="55"/>
  <c r="FN24" i="55" s="1"/>
  <c r="FL23" i="55"/>
  <c r="HZ23" i="55"/>
  <c r="IB23" i="55"/>
  <c r="IB24" i="55" s="1"/>
  <c r="IC23" i="55"/>
  <c r="PE23" i="55"/>
  <c r="PH23" i="55"/>
  <c r="PG23" i="55"/>
  <c r="PG24" i="55" s="1"/>
  <c r="FW25" i="55"/>
  <c r="FY25" i="55"/>
  <c r="FZ25" i="55" s="1"/>
  <c r="AL23" i="55"/>
  <c r="AL24" i="55" s="1"/>
  <c r="AJ23" i="55"/>
  <c r="EV26" i="55"/>
  <c r="EW25" i="55"/>
  <c r="EX25" i="55" s="1"/>
  <c r="ML27" i="55"/>
  <c r="MM26" i="55"/>
  <c r="MN26" i="55" s="1"/>
  <c r="NZ23" i="55"/>
  <c r="NZ24" i="55" s="1"/>
  <c r="NX23" i="55"/>
  <c r="FH25" i="55"/>
  <c r="FI25" i="55" s="1"/>
  <c r="FG26" i="55"/>
  <c r="MW26" i="55"/>
  <c r="MX25" i="55"/>
  <c r="MY25" i="55" s="1"/>
  <c r="HR23" i="55"/>
  <c r="OZ26" i="55"/>
  <c r="PA25" i="55"/>
  <c r="PB25" i="55" s="1"/>
  <c r="CE23" i="55"/>
  <c r="CD23" i="55"/>
  <c r="CD24" i="55" s="1"/>
  <c r="CB23" i="55"/>
  <c r="KP23" i="55"/>
  <c r="KP24" i="55" s="1"/>
  <c r="KN23" i="55"/>
  <c r="FR27" i="55"/>
  <c r="FS26" i="55"/>
  <c r="FT26" i="55" s="1"/>
  <c r="GZ25" i="55"/>
  <c r="HA25" i="55" s="1"/>
  <c r="GY26" i="55"/>
  <c r="I26" i="55"/>
  <c r="J25" i="55"/>
  <c r="K25" i="55" s="1"/>
  <c r="O25" i="55" s="1"/>
  <c r="IR25" i="55"/>
  <c r="IS25" i="55" s="1"/>
  <c r="IQ26" i="55"/>
  <c r="DD26" i="55"/>
  <c r="DE25" i="55"/>
  <c r="DF25" i="55" s="1"/>
  <c r="GH23" i="55"/>
  <c r="GJ23" i="55"/>
  <c r="GJ24" i="55" s="1"/>
  <c r="LU23" i="55"/>
  <c r="LW23" i="55"/>
  <c r="LW24" i="55" s="1"/>
  <c r="PL25" i="55"/>
  <c r="PM25" i="55" s="1"/>
  <c r="PK26" i="55"/>
  <c r="BA26" i="55"/>
  <c r="BB25" i="55"/>
  <c r="BC25" i="55" s="1"/>
  <c r="Y23" i="55"/>
  <c r="AA23" i="55" s="1"/>
  <c r="AA24" i="55" s="1"/>
  <c r="EE25" i="55"/>
  <c r="EG25" i="55"/>
  <c r="EH25" i="55" s="1"/>
  <c r="GS23" i="55"/>
  <c r="GU23" i="55"/>
  <c r="GU24" i="55" s="1"/>
  <c r="LE26" i="55"/>
  <c r="LF25" i="55"/>
  <c r="LG25" i="55" s="1"/>
  <c r="NM23" i="55"/>
  <c r="NO23" i="55"/>
  <c r="NO24" i="55" s="1"/>
  <c r="EK26" i="55"/>
  <c r="EL25" i="55"/>
  <c r="EM25" i="55" s="1"/>
  <c r="KC23" i="55"/>
  <c r="KE23" i="55"/>
  <c r="KE24" i="55" s="1"/>
  <c r="LP26" i="54"/>
  <c r="LQ25" i="54"/>
  <c r="LR25" i="54" s="1"/>
  <c r="CI26" i="54"/>
  <c r="CJ26" i="54" s="1"/>
  <c r="CH27" i="54"/>
  <c r="JR23" i="54"/>
  <c r="JT23" i="54"/>
  <c r="JT24" i="54" s="1"/>
  <c r="PG23" i="54"/>
  <c r="PG24" i="54" s="1"/>
  <c r="PE23" i="54"/>
  <c r="AQ26" i="54"/>
  <c r="AR26" i="54" s="1"/>
  <c r="AP27" i="54"/>
  <c r="CD23" i="54"/>
  <c r="CD24" i="54" s="1"/>
  <c r="CB23" i="54"/>
  <c r="CE23" i="54"/>
  <c r="BL26" i="54"/>
  <c r="BM25" i="54"/>
  <c r="BN25" i="54" s="1"/>
  <c r="PV27" i="54"/>
  <c r="PW26" i="54"/>
  <c r="PX26" i="54" s="1"/>
  <c r="CP23" i="54"/>
  <c r="MS25" i="54"/>
  <c r="MQ25" i="54"/>
  <c r="GN26" i="54"/>
  <c r="GO25" i="54"/>
  <c r="GP25" i="54" s="1"/>
  <c r="D26" i="54"/>
  <c r="E26" i="54" s="1"/>
  <c r="F25" i="54"/>
  <c r="LX23" i="54"/>
  <c r="LW23" i="54"/>
  <c r="LW24" i="54" s="1"/>
  <c r="LU23" i="54"/>
  <c r="KU26" i="54"/>
  <c r="KV26" i="54" s="1"/>
  <c r="KT27" i="54"/>
  <c r="EH23" i="54"/>
  <c r="CS26" i="54"/>
  <c r="CT25" i="54"/>
  <c r="CU25" i="54" s="1"/>
  <c r="OE26" i="54"/>
  <c r="OF26" i="54" s="1"/>
  <c r="OD27" i="54"/>
  <c r="EV26" i="54"/>
  <c r="EW25" i="54"/>
  <c r="EX25" i="54" s="1"/>
  <c r="OZ26" i="54"/>
  <c r="PA25" i="54"/>
  <c r="PB25" i="54" s="1"/>
  <c r="MT23" i="54"/>
  <c r="MT25" i="54" s="1"/>
  <c r="DV23" i="54"/>
  <c r="DV24" i="54" s="1"/>
  <c r="DT23" i="54"/>
  <c r="LB23" i="54"/>
  <c r="AF25" i="54"/>
  <c r="AG25" i="54" s="1"/>
  <c r="AE26" i="54"/>
  <c r="Y23" i="54"/>
  <c r="AA23" i="54" s="1"/>
  <c r="AA24" i="54" s="1"/>
  <c r="BX25" i="54"/>
  <c r="BY25" i="54" s="1"/>
  <c r="BW26" i="54"/>
  <c r="JC26" i="54"/>
  <c r="JD26" i="54" s="1"/>
  <c r="JB27" i="54"/>
  <c r="BS23" i="54"/>
  <c r="BS24" i="54" s="1"/>
  <c r="BQ23" i="54"/>
  <c r="IF26" i="54"/>
  <c r="IG25" i="54"/>
  <c r="IH25" i="54" s="1"/>
  <c r="AX23" i="54"/>
  <c r="BA26" i="54"/>
  <c r="BB25" i="54"/>
  <c r="BC25" i="54" s="1"/>
  <c r="HR23" i="54"/>
  <c r="QA25" i="54"/>
  <c r="QC25" i="54"/>
  <c r="IR25" i="54"/>
  <c r="IS25" i="54" s="1"/>
  <c r="IQ26" i="54"/>
  <c r="N23" i="54"/>
  <c r="P23" i="54"/>
  <c r="P24" i="54" s="1"/>
  <c r="OO26" i="54"/>
  <c r="OP25" i="54"/>
  <c r="OQ25" i="54" s="1"/>
  <c r="NB23" i="54"/>
  <c r="ND23" i="54"/>
  <c r="ND24" i="54" s="1"/>
  <c r="FH25" i="54"/>
  <c r="FI25" i="54" s="1"/>
  <c r="FG26" i="54"/>
  <c r="ML27" i="54"/>
  <c r="MM26" i="54"/>
  <c r="MN26" i="54" s="1"/>
  <c r="GU23" i="54"/>
  <c r="GU24" i="54" s="1"/>
  <c r="GS23" i="54"/>
  <c r="JX26" i="54"/>
  <c r="JY25" i="54"/>
  <c r="JZ25" i="54" s="1"/>
  <c r="EK26" i="54"/>
  <c r="EL25" i="54"/>
  <c r="EM25" i="54" s="1"/>
  <c r="CX23" i="54"/>
  <c r="CZ23" i="54"/>
  <c r="CZ24" i="54" s="1"/>
  <c r="OI25" i="54"/>
  <c r="OL25" i="54"/>
  <c r="OK25" i="54"/>
  <c r="FC23" i="54"/>
  <c r="FC24" i="54" s="1"/>
  <c r="FA23" i="54"/>
  <c r="PR23" i="54"/>
  <c r="PR24" i="54" s="1"/>
  <c r="PP23" i="54"/>
  <c r="PS23" i="54"/>
  <c r="HU26" i="54"/>
  <c r="HV25" i="54"/>
  <c r="HW25" i="54" s="1"/>
  <c r="DP25" i="54"/>
  <c r="DQ25" i="54" s="1"/>
  <c r="DO26" i="54"/>
  <c r="DD26" i="54"/>
  <c r="DE25" i="54"/>
  <c r="DF25" i="54" s="1"/>
  <c r="HQ25" i="54"/>
  <c r="HR25" i="54" s="1"/>
  <c r="HO25" i="54"/>
  <c r="MH23" i="54"/>
  <c r="MH24" i="54" s="1"/>
  <c r="MF23" i="54"/>
  <c r="MI23" i="54"/>
  <c r="KP23" i="54"/>
  <c r="KP24" i="54" s="1"/>
  <c r="KN23" i="54"/>
  <c r="IM23" i="54"/>
  <c r="IM24" i="54" s="1"/>
  <c r="IK23" i="54"/>
  <c r="BF23" i="54"/>
  <c r="BH23" i="54"/>
  <c r="BH24" i="54" s="1"/>
  <c r="NZ23" i="54"/>
  <c r="NZ24" i="54" s="1"/>
  <c r="NX23" i="54"/>
  <c r="HF23" i="54"/>
  <c r="HF24" i="54" s="1"/>
  <c r="HD23" i="54"/>
  <c r="EG25" i="54"/>
  <c r="EE25" i="54"/>
  <c r="LA25" i="54"/>
  <c r="LB25" i="54" s="1"/>
  <c r="KY25" i="54"/>
  <c r="FS26" i="54"/>
  <c r="FT26" i="54" s="1"/>
  <c r="FR27" i="54"/>
  <c r="GH23" i="54"/>
  <c r="GK23" i="54"/>
  <c r="GJ23" i="54"/>
  <c r="GJ24" i="54" s="1"/>
  <c r="NO23" i="54"/>
  <c r="NO24" i="54" s="1"/>
  <c r="NM23" i="54"/>
  <c r="AL23" i="54"/>
  <c r="AL24" i="54" s="1"/>
  <c r="AJ23" i="54"/>
  <c r="T26" i="54"/>
  <c r="U25" i="54"/>
  <c r="V25" i="54" s="1"/>
  <c r="JI25" i="54"/>
  <c r="JJ25" i="54" s="1"/>
  <c r="JG25" i="54"/>
  <c r="LJ23" i="54"/>
  <c r="LL23" i="54"/>
  <c r="LL24" i="54" s="1"/>
  <c r="FZ23" i="54"/>
  <c r="IX23" i="54"/>
  <c r="IX24" i="54" s="1"/>
  <c r="IV23" i="54"/>
  <c r="KE23" i="54"/>
  <c r="KE24" i="54" s="1"/>
  <c r="KC23" i="54"/>
  <c r="QD23" i="54"/>
  <c r="EP23" i="54"/>
  <c r="ER23" i="54"/>
  <c r="ER24" i="54" s="1"/>
  <c r="CO25" i="54"/>
  <c r="CM25" i="54"/>
  <c r="FY25" i="54"/>
  <c r="FZ25" i="54" s="1"/>
  <c r="FW25" i="54"/>
  <c r="JM26" i="54"/>
  <c r="JN25" i="54"/>
  <c r="JO25" i="54" s="1"/>
  <c r="GC26" i="54"/>
  <c r="GD25" i="54"/>
  <c r="GE25" i="54" s="1"/>
  <c r="PL25" i="54"/>
  <c r="PM25" i="54" s="1"/>
  <c r="PK26" i="54"/>
  <c r="HZ23" i="54"/>
  <c r="IB23" i="54"/>
  <c r="IB24" i="54" s="1"/>
  <c r="NH26" i="54"/>
  <c r="NI25" i="54"/>
  <c r="NJ25" i="54" s="1"/>
  <c r="AW25" i="54"/>
  <c r="AU25" i="54"/>
  <c r="DK23" i="54"/>
  <c r="DK24" i="54" s="1"/>
  <c r="DI23" i="54"/>
  <c r="HK26" i="54"/>
  <c r="HL26" i="54" s="1"/>
  <c r="HJ27" i="54"/>
  <c r="I26" i="54"/>
  <c r="J25" i="54"/>
  <c r="K25" i="54" s="1"/>
  <c r="O25" i="54" s="1"/>
  <c r="MB25" i="54"/>
  <c r="MC25" i="54" s="1"/>
  <c r="MA26" i="54"/>
  <c r="OT23" i="54"/>
  <c r="OV23" i="54"/>
  <c r="OV24" i="54" s="1"/>
  <c r="KJ25" i="54"/>
  <c r="KK25" i="54" s="1"/>
  <c r="KI26" i="54"/>
  <c r="MW26" i="54"/>
  <c r="MX25" i="54"/>
  <c r="MY25" i="54" s="1"/>
  <c r="FN23" i="54"/>
  <c r="FN24" i="54" s="1"/>
  <c r="FL23" i="54"/>
  <c r="FO23" i="54"/>
  <c r="LE26" i="54"/>
  <c r="LF25" i="54"/>
  <c r="LG25" i="54" s="1"/>
  <c r="NT25" i="54"/>
  <c r="NU25" i="54" s="1"/>
  <c r="NS26" i="54"/>
  <c r="GZ25" i="54"/>
  <c r="HA25" i="54" s="1"/>
  <c r="GY26" i="54"/>
  <c r="EA26" i="54"/>
  <c r="EB26" i="54" s="1"/>
  <c r="DZ27" i="54"/>
  <c r="HU25" i="53"/>
  <c r="HV23" i="53"/>
  <c r="HW23" i="53" s="1"/>
  <c r="CD23" i="53"/>
  <c r="CD24" i="53" s="1"/>
  <c r="CB23" i="53"/>
  <c r="PE23" i="53"/>
  <c r="PG23" i="53"/>
  <c r="PG24" i="53" s="1"/>
  <c r="CH27" i="53"/>
  <c r="CI26" i="53"/>
  <c r="CJ26" i="53" s="1"/>
  <c r="DI23" i="53"/>
  <c r="DK23" i="53"/>
  <c r="DK24" i="53" s="1"/>
  <c r="NB22" i="53"/>
  <c r="ND22" i="53"/>
  <c r="NE22" i="53" s="1"/>
  <c r="LF23" i="53"/>
  <c r="LG23" i="53" s="1"/>
  <c r="LE25" i="53"/>
  <c r="OT22" i="53"/>
  <c r="OV22" i="53"/>
  <c r="OW22" i="53" s="1"/>
  <c r="T26" i="53"/>
  <c r="U25" i="53"/>
  <c r="V25" i="53" s="1"/>
  <c r="AU25" i="53"/>
  <c r="AW25" i="53"/>
  <c r="OI25" i="53"/>
  <c r="OK25" i="53"/>
  <c r="OL25" i="53" s="1"/>
  <c r="QA25" i="53"/>
  <c r="QC25" i="53"/>
  <c r="IQ26" i="53"/>
  <c r="IR25" i="53"/>
  <c r="IS25" i="53" s="1"/>
  <c r="JR22" i="53"/>
  <c r="JT22" i="53"/>
  <c r="JU22" i="53" s="1"/>
  <c r="KT27" i="53"/>
  <c r="KU26" i="53"/>
  <c r="KV26" i="53" s="1"/>
  <c r="NM23" i="53"/>
  <c r="NO23" i="53"/>
  <c r="NO24" i="53" s="1"/>
  <c r="GH22" i="53"/>
  <c r="GJ22" i="53"/>
  <c r="GK22" i="53" s="1"/>
  <c r="HF23" i="53"/>
  <c r="HF24" i="53" s="1"/>
  <c r="HD23" i="53"/>
  <c r="HQ25" i="53"/>
  <c r="HO25" i="53"/>
  <c r="NS26" i="53"/>
  <c r="NT25" i="53"/>
  <c r="NU25" i="53" s="1"/>
  <c r="BL26" i="53"/>
  <c r="BM25" i="53"/>
  <c r="BN25" i="53" s="1"/>
  <c r="GN26" i="53"/>
  <c r="GO25" i="53"/>
  <c r="GP25" i="53" s="1"/>
  <c r="HZ22" i="53"/>
  <c r="IB22" i="53"/>
  <c r="IC22" i="53" s="1"/>
  <c r="BW26" i="53"/>
  <c r="BX25" i="53"/>
  <c r="BY25" i="53" s="1"/>
  <c r="OZ26" i="53"/>
  <c r="PA25" i="53"/>
  <c r="PB25" i="53" s="1"/>
  <c r="CM25" i="53"/>
  <c r="CO25" i="53"/>
  <c r="BA25" i="53"/>
  <c r="BB23" i="53"/>
  <c r="BC23" i="53" s="1"/>
  <c r="EH23" i="53"/>
  <c r="FA23" i="53"/>
  <c r="FC23" i="53"/>
  <c r="FC24" i="53" s="1"/>
  <c r="LJ22" i="53"/>
  <c r="LL22" i="53"/>
  <c r="LM22" i="53" s="1"/>
  <c r="MT23" i="53"/>
  <c r="CP23" i="53"/>
  <c r="Y23" i="53"/>
  <c r="AA23" i="53" s="1"/>
  <c r="AP27" i="53"/>
  <c r="AQ26" i="53"/>
  <c r="AR26" i="53" s="1"/>
  <c r="OD27" i="53"/>
  <c r="OE26" i="53"/>
  <c r="OF26" i="53" s="1"/>
  <c r="AJ23" i="53"/>
  <c r="AL23" i="53" s="1"/>
  <c r="CS25" i="53"/>
  <c r="CT23" i="53"/>
  <c r="CU23" i="53" s="1"/>
  <c r="LA25" i="53"/>
  <c r="LB25" i="53" s="1"/>
  <c r="KY25" i="53"/>
  <c r="JI25" i="53"/>
  <c r="JG25" i="53"/>
  <c r="NH26" i="53"/>
  <c r="NI25" i="53"/>
  <c r="NJ25" i="53" s="1"/>
  <c r="DV23" i="53"/>
  <c r="DV24" i="53" s="1"/>
  <c r="DT23" i="53"/>
  <c r="I25" i="53"/>
  <c r="J23" i="53"/>
  <c r="K23" i="53" s="1"/>
  <c r="O23" i="53" s="1"/>
  <c r="FW25" i="53"/>
  <c r="FY25" i="53"/>
  <c r="FZ25" i="53" s="1"/>
  <c r="QD23" i="53"/>
  <c r="HJ27" i="53"/>
  <c r="HK26" i="53"/>
  <c r="HL26" i="53" s="1"/>
  <c r="NZ23" i="53"/>
  <c r="NZ24" i="53" s="1"/>
  <c r="NX23" i="53"/>
  <c r="BQ23" i="53"/>
  <c r="BS23" i="53"/>
  <c r="BS24" i="53" s="1"/>
  <c r="KP23" i="53"/>
  <c r="KP24" i="53" s="1"/>
  <c r="KN23" i="53"/>
  <c r="FZ23" i="53"/>
  <c r="MQ25" i="53"/>
  <c r="MS25" i="53"/>
  <c r="MT25" i="53" s="1"/>
  <c r="EL23" i="53"/>
  <c r="EM23" i="53" s="1"/>
  <c r="EK25" i="53"/>
  <c r="BF22" i="53"/>
  <c r="BI22" i="53"/>
  <c r="BH22" i="53"/>
  <c r="EV26" i="53"/>
  <c r="EW25" i="53"/>
  <c r="EX25" i="53" s="1"/>
  <c r="DZ27" i="53"/>
  <c r="EA26" i="53"/>
  <c r="EB26" i="53" s="1"/>
  <c r="PR23" i="53"/>
  <c r="PR24" i="53" s="1"/>
  <c r="PP23" i="53"/>
  <c r="FN23" i="53"/>
  <c r="FN24" i="53" s="1"/>
  <c r="FL23" i="53"/>
  <c r="KC23" i="53"/>
  <c r="KE23" i="53"/>
  <c r="KE24" i="53" s="1"/>
  <c r="AE26" i="53"/>
  <c r="AF25" i="53"/>
  <c r="AG25" i="53" s="1"/>
  <c r="CX22" i="53"/>
  <c r="CZ22" i="53"/>
  <c r="DA22" i="53" s="1"/>
  <c r="JB27" i="53"/>
  <c r="JC26" i="53"/>
  <c r="JD26" i="53" s="1"/>
  <c r="MH23" i="53"/>
  <c r="MH24" i="53" s="1"/>
  <c r="MF23" i="53"/>
  <c r="AX23" i="53"/>
  <c r="DO26" i="53"/>
  <c r="DP25" i="53"/>
  <c r="DQ25" i="53" s="1"/>
  <c r="N22" i="53"/>
  <c r="P22" i="53" s="1"/>
  <c r="Q22" i="53" s="1"/>
  <c r="FR27" i="53"/>
  <c r="FS26" i="53"/>
  <c r="FT26" i="53" s="1"/>
  <c r="IK23" i="53"/>
  <c r="IM23" i="53"/>
  <c r="IM24" i="53" s="1"/>
  <c r="LU23" i="53"/>
  <c r="LW23" i="53"/>
  <c r="LW24" i="53" s="1"/>
  <c r="KI26" i="53"/>
  <c r="KJ25" i="53"/>
  <c r="KK25" i="53" s="1"/>
  <c r="ML27" i="53"/>
  <c r="MM26" i="53"/>
  <c r="MN26" i="53" s="1"/>
  <c r="EP22" i="53"/>
  <c r="ER22" i="53"/>
  <c r="ES22" i="53" s="1"/>
  <c r="D26" i="53"/>
  <c r="E26" i="53" s="1"/>
  <c r="F25" i="53"/>
  <c r="DD26" i="53"/>
  <c r="DE25" i="53"/>
  <c r="DF25" i="53" s="1"/>
  <c r="MW25" i="53"/>
  <c r="MX23" i="53"/>
  <c r="MY23" i="53" s="1"/>
  <c r="EG25" i="53"/>
  <c r="EE25" i="53"/>
  <c r="PK26" i="53"/>
  <c r="PL25" i="53"/>
  <c r="PM25" i="53" s="1"/>
  <c r="OO25" i="53"/>
  <c r="OP23" i="53"/>
  <c r="OQ23" i="53" s="1"/>
  <c r="FG26" i="53"/>
  <c r="FH25" i="53"/>
  <c r="FI25" i="53" s="1"/>
  <c r="JX26" i="53"/>
  <c r="JY25" i="53"/>
  <c r="JZ25" i="53" s="1"/>
  <c r="PV27" i="53"/>
  <c r="PW26" i="53"/>
  <c r="PX26" i="53" s="1"/>
  <c r="IX23" i="53"/>
  <c r="IX24" i="53" s="1"/>
  <c r="IV23" i="53"/>
  <c r="JN23" i="53"/>
  <c r="JO23" i="53" s="1"/>
  <c r="JM25" i="53"/>
  <c r="MA26" i="53"/>
  <c r="MB25" i="53"/>
  <c r="MC25" i="53" s="1"/>
  <c r="GC25" i="53"/>
  <c r="GD23" i="53"/>
  <c r="GE23" i="53" s="1"/>
  <c r="GY26" i="53"/>
  <c r="GZ25" i="53"/>
  <c r="HA25" i="53" s="1"/>
  <c r="IF26" i="53"/>
  <c r="IG25" i="53"/>
  <c r="IH25" i="53" s="1"/>
  <c r="LP26" i="53"/>
  <c r="LQ25" i="53"/>
  <c r="LR25" i="53" s="1"/>
  <c r="GS23" i="53"/>
  <c r="GU23" i="53"/>
  <c r="GU24" i="53" s="1"/>
  <c r="AX25" i="53" l="1"/>
  <c r="EH25" i="53"/>
  <c r="JJ25" i="53"/>
  <c r="CP25" i="53"/>
  <c r="HG23" i="53"/>
  <c r="DL23" i="53"/>
  <c r="NP23" i="54"/>
  <c r="FD23" i="54"/>
  <c r="QD25" i="54"/>
  <c r="LX23" i="55"/>
  <c r="OA23" i="55"/>
  <c r="BT23" i="53"/>
  <c r="OA23" i="53"/>
  <c r="FD23" i="53"/>
  <c r="NP23" i="53"/>
  <c r="LM23" i="54"/>
  <c r="KQ23" i="54"/>
  <c r="PH23" i="54"/>
  <c r="NP23" i="55"/>
  <c r="NE23" i="55"/>
  <c r="OA23" i="54"/>
  <c r="BI23" i="55"/>
  <c r="JU23" i="55"/>
  <c r="DL23" i="55"/>
  <c r="Q23" i="54"/>
  <c r="AB23" i="55"/>
  <c r="DD27" i="55"/>
  <c r="DE26" i="55"/>
  <c r="DF26" i="55" s="1"/>
  <c r="FS27" i="55"/>
  <c r="FT27" i="55" s="1"/>
  <c r="FR28" i="55"/>
  <c r="FH26" i="55"/>
  <c r="FI26" i="55" s="1"/>
  <c r="FG27" i="55"/>
  <c r="KE25" i="55"/>
  <c r="KC25" i="55"/>
  <c r="GU25" i="55"/>
  <c r="GS25" i="55"/>
  <c r="D27" i="55"/>
  <c r="E27" i="55" s="1"/>
  <c r="F26" i="55"/>
  <c r="BW27" i="55"/>
  <c r="BX26" i="55"/>
  <c r="BY26" i="55" s="1"/>
  <c r="IB25" i="55"/>
  <c r="IC25" i="55" s="1"/>
  <c r="HZ25" i="55"/>
  <c r="IF27" i="55"/>
  <c r="IG26" i="55"/>
  <c r="IH26" i="55" s="1"/>
  <c r="ES25" i="55"/>
  <c r="ER25" i="55"/>
  <c r="EP25" i="55"/>
  <c r="GV23" i="55"/>
  <c r="BI25" i="55"/>
  <c r="BH25" i="55"/>
  <c r="BF25" i="55"/>
  <c r="GK23" i="55"/>
  <c r="IQ27" i="55"/>
  <c r="IR26" i="55"/>
  <c r="IS26" i="55" s="1"/>
  <c r="GY27" i="55"/>
  <c r="GZ26" i="55"/>
  <c r="HA26" i="55" s="1"/>
  <c r="FL25" i="55"/>
  <c r="FN25" i="55"/>
  <c r="MQ26" i="55"/>
  <c r="MS26" i="55"/>
  <c r="MT26" i="55" s="1"/>
  <c r="JX27" i="55"/>
  <c r="JY26" i="55"/>
  <c r="JZ26" i="55" s="1"/>
  <c r="NO25" i="55"/>
  <c r="NM25" i="55"/>
  <c r="LM23" i="55"/>
  <c r="GN27" i="55"/>
  <c r="GO26" i="55"/>
  <c r="GP26" i="55" s="1"/>
  <c r="T27" i="55"/>
  <c r="U26" i="55"/>
  <c r="V26" i="55" s="1"/>
  <c r="LQ26" i="55"/>
  <c r="LR26" i="55" s="1"/>
  <c r="LP27" i="55"/>
  <c r="OV25" i="55"/>
  <c r="OT25" i="55"/>
  <c r="Q23" i="55"/>
  <c r="HG23" i="55"/>
  <c r="CB25" i="55"/>
  <c r="CD25" i="55"/>
  <c r="CE25" i="55" s="1"/>
  <c r="GC27" i="55"/>
  <c r="GD26" i="55"/>
  <c r="GE26" i="55" s="1"/>
  <c r="KI27" i="55"/>
  <c r="KJ26" i="55"/>
  <c r="KK26" i="55" s="1"/>
  <c r="MT25" i="55"/>
  <c r="LB25" i="55"/>
  <c r="OE27" i="55"/>
  <c r="OF27" i="55" s="1"/>
  <c r="OD28" i="55"/>
  <c r="HR25" i="55"/>
  <c r="DW23" i="55"/>
  <c r="HU27" i="55"/>
  <c r="HV26" i="55"/>
  <c r="HW26" i="55" s="1"/>
  <c r="AQ27" i="55"/>
  <c r="AR27" i="55" s="1"/>
  <c r="AP28" i="55"/>
  <c r="CM26" i="55"/>
  <c r="CO26" i="55"/>
  <c r="Y25" i="55"/>
  <c r="AA25" i="55" s="1"/>
  <c r="LW25" i="55"/>
  <c r="LX25" i="55" s="1"/>
  <c r="LU25" i="55"/>
  <c r="PW27" i="55"/>
  <c r="PX27" i="55" s="1"/>
  <c r="PV28" i="55"/>
  <c r="CI27" i="55"/>
  <c r="CJ27" i="55" s="1"/>
  <c r="CH28" i="55"/>
  <c r="EK27" i="55"/>
  <c r="EL26" i="55"/>
  <c r="EM26" i="55" s="1"/>
  <c r="LL25" i="55"/>
  <c r="LJ25" i="55"/>
  <c r="BA27" i="55"/>
  <c r="BB26" i="55"/>
  <c r="BC26" i="55" s="1"/>
  <c r="IV25" i="55"/>
  <c r="IX25" i="55"/>
  <c r="HD25" i="55"/>
  <c r="HF25" i="55"/>
  <c r="HG25" i="55" s="1"/>
  <c r="ND25" i="55"/>
  <c r="NE25" i="55" s="1"/>
  <c r="NB25" i="55"/>
  <c r="MM27" i="55"/>
  <c r="MN27" i="55" s="1"/>
  <c r="ML28" i="55"/>
  <c r="NH27" i="55"/>
  <c r="NI26" i="55"/>
  <c r="NJ26" i="55" s="1"/>
  <c r="EE26" i="55"/>
  <c r="EG26" i="55"/>
  <c r="EH26" i="55" s="1"/>
  <c r="OO27" i="55"/>
  <c r="OP26" i="55"/>
  <c r="OQ26" i="55" s="1"/>
  <c r="DO27" i="55"/>
  <c r="DP26" i="55"/>
  <c r="DQ26" i="55" s="1"/>
  <c r="KN25" i="55"/>
  <c r="KP25" i="55"/>
  <c r="NS27" i="55"/>
  <c r="NT26" i="55"/>
  <c r="NU26" i="55" s="1"/>
  <c r="CZ25" i="55"/>
  <c r="DA25" i="55" s="1"/>
  <c r="CX25" i="55"/>
  <c r="FD23" i="55"/>
  <c r="OW23" i="55"/>
  <c r="AE27" i="55"/>
  <c r="AF26" i="55"/>
  <c r="AG26" i="55" s="1"/>
  <c r="JC27" i="55"/>
  <c r="JD27" i="55" s="1"/>
  <c r="JB28" i="55"/>
  <c r="AU26" i="55"/>
  <c r="AW26" i="55"/>
  <c r="AX26" i="55" s="1"/>
  <c r="BS25" i="55"/>
  <c r="BT25" i="55"/>
  <c r="BQ25" i="55"/>
  <c r="KY26" i="55"/>
  <c r="LA26" i="55"/>
  <c r="PS23" i="55"/>
  <c r="HK27" i="55"/>
  <c r="HL27" i="55" s="1"/>
  <c r="HJ28" i="55"/>
  <c r="PP25" i="55"/>
  <c r="PR25" i="55"/>
  <c r="I27" i="55"/>
  <c r="J26" i="55"/>
  <c r="K26" i="55" s="1"/>
  <c r="O26" i="55" s="1"/>
  <c r="OZ27" i="55"/>
  <c r="PA26" i="55"/>
  <c r="PB26" i="55" s="1"/>
  <c r="EW26" i="55"/>
  <c r="EX26" i="55" s="1"/>
  <c r="EV27" i="55"/>
  <c r="JM27" i="55"/>
  <c r="JN26" i="55"/>
  <c r="JO26" i="55" s="1"/>
  <c r="QE24" i="55"/>
  <c r="O9" i="31" s="1"/>
  <c r="GJ25" i="55"/>
  <c r="GH25" i="55"/>
  <c r="MF25" i="55"/>
  <c r="MH25" i="55"/>
  <c r="OI26" i="55"/>
  <c r="OK26" i="55"/>
  <c r="KF23" i="55"/>
  <c r="KF25" i="55" s="1"/>
  <c r="LE27" i="55"/>
  <c r="LF26" i="55"/>
  <c r="LG26" i="55" s="1"/>
  <c r="PL26" i="55"/>
  <c r="PM26" i="55" s="1"/>
  <c r="PK27" i="55"/>
  <c r="DK25" i="55"/>
  <c r="DI25" i="55"/>
  <c r="N25" i="55"/>
  <c r="P25" i="55" s="1"/>
  <c r="FW26" i="55"/>
  <c r="FY26" i="55"/>
  <c r="KQ23" i="55"/>
  <c r="PG25" i="55"/>
  <c r="PH25" i="55" s="1"/>
  <c r="PE25" i="55"/>
  <c r="MW27" i="55"/>
  <c r="MX26" i="55"/>
  <c r="MY26" i="55" s="1"/>
  <c r="FC25" i="55"/>
  <c r="FD25" i="55"/>
  <c r="FA25" i="55"/>
  <c r="AM23" i="55"/>
  <c r="FO23" i="55"/>
  <c r="JT25" i="55"/>
  <c r="JU25" i="55" s="1"/>
  <c r="JR25" i="55"/>
  <c r="EA27" i="55"/>
  <c r="EB27" i="55" s="1"/>
  <c r="DZ28" i="55"/>
  <c r="MI23" i="55"/>
  <c r="QC26" i="55"/>
  <c r="QA26" i="55"/>
  <c r="DT25" i="55"/>
  <c r="DV25" i="55"/>
  <c r="JJ25" i="55"/>
  <c r="NX25" i="55"/>
  <c r="NZ25" i="55"/>
  <c r="CS27" i="55"/>
  <c r="CT26" i="55"/>
  <c r="CU26" i="55" s="1"/>
  <c r="CP25" i="55"/>
  <c r="MA27" i="55"/>
  <c r="MB26" i="55"/>
  <c r="MC26" i="55" s="1"/>
  <c r="AJ25" i="55"/>
  <c r="AL25" i="55"/>
  <c r="JG26" i="55"/>
  <c r="JJ26" i="55"/>
  <c r="JI26" i="55"/>
  <c r="IM25" i="55"/>
  <c r="IN25" i="55"/>
  <c r="IK25" i="55"/>
  <c r="BL27" i="55"/>
  <c r="BM26" i="55"/>
  <c r="BN26" i="55" s="1"/>
  <c r="KU27" i="55"/>
  <c r="KV27" i="55" s="1"/>
  <c r="KT28" i="55"/>
  <c r="HO26" i="55"/>
  <c r="HQ26" i="55"/>
  <c r="AM23" i="54"/>
  <c r="AB23" i="54"/>
  <c r="ND25" i="54"/>
  <c r="NB25" i="54"/>
  <c r="HO26" i="54"/>
  <c r="HQ26" i="54"/>
  <c r="HR26" i="54" s="1"/>
  <c r="NH27" i="54"/>
  <c r="NI26" i="54"/>
  <c r="NJ26" i="54" s="1"/>
  <c r="JT25" i="54"/>
  <c r="JR25" i="54"/>
  <c r="EL26" i="54"/>
  <c r="EM26" i="54" s="1"/>
  <c r="EK27" i="54"/>
  <c r="FG27" i="54"/>
  <c r="FH26" i="54"/>
  <c r="FI26" i="54" s="1"/>
  <c r="IF27" i="54"/>
  <c r="IG26" i="54"/>
  <c r="IH26" i="54" s="1"/>
  <c r="CZ25" i="54"/>
  <c r="CX25" i="54"/>
  <c r="KY26" i="54"/>
  <c r="LA26" i="54"/>
  <c r="LB26" i="54" s="1"/>
  <c r="GN27" i="54"/>
  <c r="GO26" i="54"/>
  <c r="GP26" i="54" s="1"/>
  <c r="CH28" i="54"/>
  <c r="CI27" i="54"/>
  <c r="CJ27" i="54" s="1"/>
  <c r="DZ28" i="54"/>
  <c r="EA27" i="54"/>
  <c r="EB27" i="54" s="1"/>
  <c r="NS27" i="54"/>
  <c r="NT26" i="54"/>
  <c r="NU26" i="54" s="1"/>
  <c r="MX26" i="54"/>
  <c r="MY26" i="54" s="1"/>
  <c r="MW27" i="54"/>
  <c r="OW23" i="54"/>
  <c r="N25" i="54"/>
  <c r="P25" i="54" s="1"/>
  <c r="PP25" i="54"/>
  <c r="PR25" i="54"/>
  <c r="PS25" i="54" s="1"/>
  <c r="JN26" i="54"/>
  <c r="JO26" i="54" s="1"/>
  <c r="JM27" i="54"/>
  <c r="ES23" i="54"/>
  <c r="Y25" i="54"/>
  <c r="AB25" i="54"/>
  <c r="AA25" i="54"/>
  <c r="FW26" i="54"/>
  <c r="FY26" i="54"/>
  <c r="HG23" i="54"/>
  <c r="DI25" i="54"/>
  <c r="DK25" i="54"/>
  <c r="HZ25" i="54"/>
  <c r="DA23" i="54"/>
  <c r="KC25" i="54"/>
  <c r="KE25" i="54"/>
  <c r="GV23" i="54"/>
  <c r="FL25" i="54"/>
  <c r="FN25" i="54"/>
  <c r="OV25" i="54"/>
  <c r="OT25" i="54"/>
  <c r="BB26" i="54"/>
  <c r="BC26" i="54" s="1"/>
  <c r="BA27" i="54"/>
  <c r="JG26" i="54"/>
  <c r="JI26" i="54"/>
  <c r="JJ26" i="54" s="1"/>
  <c r="EV27" i="54"/>
  <c r="EW26" i="54"/>
  <c r="EX26" i="54" s="1"/>
  <c r="CT26" i="54"/>
  <c r="CU26" i="54" s="1"/>
  <c r="CS27" i="54"/>
  <c r="QA26" i="54"/>
  <c r="QC26" i="54"/>
  <c r="QD26" i="54" s="1"/>
  <c r="AU26" i="54"/>
  <c r="AW26" i="54"/>
  <c r="AX26" i="54" s="1"/>
  <c r="CM26" i="54"/>
  <c r="CP26" i="54"/>
  <c r="CO26" i="54"/>
  <c r="PK27" i="54"/>
  <c r="PL26" i="54"/>
  <c r="PM26" i="54" s="1"/>
  <c r="AJ25" i="54"/>
  <c r="AL25" i="54" s="1"/>
  <c r="FA25" i="54"/>
  <c r="FC25" i="54"/>
  <c r="FD25" i="54" s="1"/>
  <c r="AP28" i="54"/>
  <c r="AQ27" i="54"/>
  <c r="AR27" i="54" s="1"/>
  <c r="EE26" i="54"/>
  <c r="EG26" i="54"/>
  <c r="NX25" i="54"/>
  <c r="OA25" i="54"/>
  <c r="NZ25" i="54"/>
  <c r="KI27" i="54"/>
  <c r="KJ26" i="54"/>
  <c r="KK26" i="54" s="1"/>
  <c r="J26" i="54"/>
  <c r="K26" i="54" s="1"/>
  <c r="O26" i="54" s="1"/>
  <c r="I27" i="54"/>
  <c r="AX25" i="54"/>
  <c r="IC23" i="54"/>
  <c r="IB25" i="54" s="1"/>
  <c r="GJ25" i="54"/>
  <c r="GK25" i="54" s="1"/>
  <c r="GH25" i="54"/>
  <c r="KF23" i="54"/>
  <c r="T27" i="54"/>
  <c r="U26" i="54"/>
  <c r="V26" i="54" s="1"/>
  <c r="DD27" i="54"/>
  <c r="DE26" i="54"/>
  <c r="DF26" i="54" s="1"/>
  <c r="HV26" i="54"/>
  <c r="HW26" i="54" s="1"/>
  <c r="HU27" i="54"/>
  <c r="JX27" i="54"/>
  <c r="JY26" i="54"/>
  <c r="JZ26" i="54" s="1"/>
  <c r="MQ26" i="54"/>
  <c r="MT26" i="54"/>
  <c r="MS26" i="54"/>
  <c r="OO27" i="54"/>
  <c r="OP26" i="54"/>
  <c r="OQ26" i="54" s="1"/>
  <c r="IQ27" i="54"/>
  <c r="IR26" i="54"/>
  <c r="IS26" i="54" s="1"/>
  <c r="BW27" i="54"/>
  <c r="BX26" i="54"/>
  <c r="BY26" i="54" s="1"/>
  <c r="PG25" i="54"/>
  <c r="PE25" i="54"/>
  <c r="OD28" i="54"/>
  <c r="OE27" i="54"/>
  <c r="OF27" i="54" s="1"/>
  <c r="D27" i="54"/>
  <c r="E27" i="54" s="1"/>
  <c r="F26" i="54"/>
  <c r="PV28" i="54"/>
  <c r="PW27" i="54"/>
  <c r="PX27" i="54" s="1"/>
  <c r="JU23" i="54"/>
  <c r="JU25" i="54" s="1"/>
  <c r="LU25" i="54"/>
  <c r="LW25" i="54"/>
  <c r="LX25" i="54" s="1"/>
  <c r="HD25" i="54"/>
  <c r="HG25" i="54"/>
  <c r="HF25" i="54"/>
  <c r="LE27" i="54"/>
  <c r="LF26" i="54"/>
  <c r="LG26" i="54" s="1"/>
  <c r="MF25" i="54"/>
  <c r="MH25" i="54"/>
  <c r="MI25" i="54" s="1"/>
  <c r="FR28" i="54"/>
  <c r="FS27" i="54"/>
  <c r="FT27" i="54" s="1"/>
  <c r="DT25" i="54"/>
  <c r="DV25" i="54"/>
  <c r="DW25" i="54" s="1"/>
  <c r="BH25" i="54"/>
  <c r="BF25" i="54"/>
  <c r="JB28" i="54"/>
  <c r="JC27" i="54"/>
  <c r="JD27" i="54" s="1"/>
  <c r="BL27" i="54"/>
  <c r="BM26" i="54"/>
  <c r="BN26" i="54" s="1"/>
  <c r="GY27" i="54"/>
  <c r="GZ26" i="54"/>
  <c r="HA26" i="54" s="1"/>
  <c r="LL25" i="54"/>
  <c r="LM25" i="54" s="1"/>
  <c r="LJ25" i="54"/>
  <c r="KN25" i="54"/>
  <c r="KP25" i="54"/>
  <c r="KQ25" i="54" s="1"/>
  <c r="MA27" i="54"/>
  <c r="MB26" i="54"/>
  <c r="MC26" i="54" s="1"/>
  <c r="HJ28" i="54"/>
  <c r="HK27" i="54"/>
  <c r="HL27" i="54" s="1"/>
  <c r="DL23" i="54"/>
  <c r="NO25" i="54"/>
  <c r="NM25" i="54"/>
  <c r="GD26" i="54"/>
  <c r="GE26" i="54" s="1"/>
  <c r="GC27" i="54"/>
  <c r="CP25" i="54"/>
  <c r="IY23" i="54"/>
  <c r="EH25" i="54"/>
  <c r="EH26" i="54" s="1"/>
  <c r="BI23" i="54"/>
  <c r="IN23" i="54"/>
  <c r="DO27" i="54"/>
  <c r="DP26" i="54"/>
  <c r="DQ26" i="54" s="1"/>
  <c r="ER25" i="54"/>
  <c r="EP25" i="54"/>
  <c r="ML28" i="54"/>
  <c r="MM27" i="54"/>
  <c r="MN27" i="54" s="1"/>
  <c r="NE23" i="54"/>
  <c r="NE25" i="54" s="1"/>
  <c r="QE24" i="54"/>
  <c r="IV25" i="54"/>
  <c r="IY25" i="54"/>
  <c r="IX25" i="54"/>
  <c r="IK25" i="54"/>
  <c r="IM25" i="54"/>
  <c r="IN25" i="54"/>
  <c r="BT23" i="54"/>
  <c r="CB25" i="54"/>
  <c r="CD25" i="54"/>
  <c r="CE25" i="54" s="1"/>
  <c r="AE27" i="54"/>
  <c r="AF26" i="54"/>
  <c r="AG26" i="54" s="1"/>
  <c r="DW23" i="54"/>
  <c r="OZ27" i="54"/>
  <c r="PA26" i="54"/>
  <c r="PB26" i="54" s="1"/>
  <c r="OI26" i="54"/>
  <c r="OK26" i="54"/>
  <c r="OL26" i="54" s="1"/>
  <c r="KT28" i="54"/>
  <c r="KU27" i="54"/>
  <c r="KV27" i="54" s="1"/>
  <c r="GS25" i="54"/>
  <c r="GU25" i="54"/>
  <c r="GV25" i="54" s="1"/>
  <c r="BQ25" i="54"/>
  <c r="BS25" i="54"/>
  <c r="BT25" i="54"/>
  <c r="LP27" i="54"/>
  <c r="LQ26" i="54"/>
  <c r="LR26" i="54" s="1"/>
  <c r="AL24" i="53"/>
  <c r="AM23" i="53"/>
  <c r="AA24" i="53"/>
  <c r="AB23" i="53"/>
  <c r="GV23" i="53"/>
  <c r="IK25" i="53"/>
  <c r="IM25" i="53"/>
  <c r="GH23" i="53"/>
  <c r="GJ23" i="53"/>
  <c r="GJ24" i="53" s="1"/>
  <c r="JN25" i="53"/>
  <c r="JO25" i="53" s="1"/>
  <c r="JM26" i="53"/>
  <c r="IY23" i="53"/>
  <c r="JY26" i="53"/>
  <c r="JZ26" i="53" s="1"/>
  <c r="JX27" i="53"/>
  <c r="OP25" i="53"/>
  <c r="OQ25" i="53" s="1"/>
  <c r="OO26" i="53"/>
  <c r="DK25" i="53"/>
  <c r="DL25" i="53" s="1"/>
  <c r="DI25" i="53"/>
  <c r="D27" i="53"/>
  <c r="E27" i="53" s="1"/>
  <c r="F26" i="53"/>
  <c r="MS26" i="53"/>
  <c r="MT26" i="53" s="1"/>
  <c r="MQ26" i="53"/>
  <c r="IN23" i="53"/>
  <c r="DO27" i="53"/>
  <c r="DP26" i="53"/>
  <c r="DQ26" i="53" s="1"/>
  <c r="MI23" i="53"/>
  <c r="PS23" i="53"/>
  <c r="EW26" i="53"/>
  <c r="EX26" i="53" s="1"/>
  <c r="EV27" i="53"/>
  <c r="EL25" i="53"/>
  <c r="EM25" i="53" s="1"/>
  <c r="EK26" i="53"/>
  <c r="KQ23" i="53"/>
  <c r="HJ28" i="53"/>
  <c r="HK27" i="53"/>
  <c r="HL27" i="53" s="1"/>
  <c r="OD28" i="53"/>
  <c r="OE27" i="53"/>
  <c r="OF27" i="53" s="1"/>
  <c r="BA26" i="53"/>
  <c r="BB25" i="53"/>
  <c r="BC25" i="53" s="1"/>
  <c r="PG25" i="53"/>
  <c r="PE25" i="53"/>
  <c r="GO26" i="53"/>
  <c r="GP26" i="53" s="1"/>
  <c r="GN27" i="53"/>
  <c r="NS27" i="53"/>
  <c r="NT26" i="53"/>
  <c r="NU26" i="53" s="1"/>
  <c r="IG26" i="53"/>
  <c r="IH26" i="53" s="1"/>
  <c r="IF27" i="53"/>
  <c r="GD25" i="53"/>
  <c r="GE25" i="53" s="1"/>
  <c r="GC26" i="53"/>
  <c r="JR23" i="53"/>
  <c r="JT23" i="53"/>
  <c r="JT24" i="53" s="1"/>
  <c r="QC26" i="53"/>
  <c r="QD26" i="53" s="1"/>
  <c r="QA26" i="53"/>
  <c r="FN25" i="53"/>
  <c r="FL25" i="53"/>
  <c r="PR25" i="53"/>
  <c r="PS25" i="53" s="1"/>
  <c r="PP25" i="53"/>
  <c r="DE26" i="53"/>
  <c r="DF26" i="53" s="1"/>
  <c r="DD27" i="53"/>
  <c r="ML28" i="53"/>
  <c r="MM27" i="53"/>
  <c r="MN27" i="53" s="1"/>
  <c r="LX23" i="53"/>
  <c r="JI26" i="53"/>
  <c r="JJ26" i="53" s="1"/>
  <c r="JG26" i="53"/>
  <c r="KF23" i="53"/>
  <c r="FO23" i="53"/>
  <c r="EG26" i="53"/>
  <c r="EH26" i="53" s="1"/>
  <c r="EE26" i="53"/>
  <c r="EP23" i="53"/>
  <c r="ER23" i="53"/>
  <c r="ER24" i="53" s="1"/>
  <c r="N23" i="53"/>
  <c r="P23" i="53" s="1"/>
  <c r="P24" i="53" s="1"/>
  <c r="DW23" i="53"/>
  <c r="AW26" i="53"/>
  <c r="AU26" i="53"/>
  <c r="AX26" i="53"/>
  <c r="PA26" i="53"/>
  <c r="PB26" i="53" s="1"/>
  <c r="OZ27" i="53"/>
  <c r="BS25" i="53"/>
  <c r="BT25" i="53" s="1"/>
  <c r="BQ25" i="53"/>
  <c r="LA26" i="53"/>
  <c r="KY26" i="53"/>
  <c r="QD25" i="53"/>
  <c r="Y25" i="53"/>
  <c r="AA25" i="53" s="1"/>
  <c r="PH23" i="53"/>
  <c r="CE23" i="53"/>
  <c r="LW25" i="53"/>
  <c r="LX25" i="53" s="1"/>
  <c r="LU25" i="53"/>
  <c r="HF25" i="53"/>
  <c r="HD25" i="53"/>
  <c r="MH25" i="53"/>
  <c r="MI25" i="53" s="1"/>
  <c r="MF25" i="53"/>
  <c r="PV28" i="53"/>
  <c r="PW27" i="53"/>
  <c r="PX27" i="53" s="1"/>
  <c r="FG27" i="53"/>
  <c r="FH26" i="53"/>
  <c r="FI26" i="53" s="1"/>
  <c r="PK27" i="53"/>
  <c r="PL26" i="53"/>
  <c r="PM26" i="53" s="1"/>
  <c r="NB23" i="53"/>
  <c r="ND23" i="53"/>
  <c r="ND24" i="53" s="1"/>
  <c r="KP25" i="53"/>
  <c r="KQ25" i="53" s="1"/>
  <c r="KN25" i="53"/>
  <c r="FY26" i="53"/>
  <c r="FZ26" i="53" s="1"/>
  <c r="FW26" i="53"/>
  <c r="JB28" i="53"/>
  <c r="JC27" i="53"/>
  <c r="JD27" i="53" s="1"/>
  <c r="AJ25" i="53"/>
  <c r="AL25" i="53"/>
  <c r="AM25" i="53" s="1"/>
  <c r="DZ28" i="53"/>
  <c r="EA27" i="53"/>
  <c r="EB27" i="53" s="1"/>
  <c r="I26" i="53"/>
  <c r="J25" i="53"/>
  <c r="K25" i="53" s="1"/>
  <c r="O25" i="53" s="1"/>
  <c r="NO25" i="53"/>
  <c r="NP25" i="53" s="1"/>
  <c r="NM25" i="53"/>
  <c r="CX23" i="53"/>
  <c r="CZ23" i="53"/>
  <c r="CZ24" i="53" s="1"/>
  <c r="AP28" i="53"/>
  <c r="AQ27" i="53"/>
  <c r="AR27" i="53" s="1"/>
  <c r="CB25" i="53"/>
  <c r="CD25" i="53"/>
  <c r="CE25" i="53" s="1"/>
  <c r="BM26" i="53"/>
  <c r="BN26" i="53" s="1"/>
  <c r="BL27" i="53"/>
  <c r="KT28" i="53"/>
  <c r="KU27" i="53"/>
  <c r="KV27" i="53" s="1"/>
  <c r="IX25" i="53"/>
  <c r="IV25" i="53"/>
  <c r="U26" i="53"/>
  <c r="V26" i="53" s="1"/>
  <c r="T27" i="53"/>
  <c r="LF25" i="53"/>
  <c r="LG25" i="53" s="1"/>
  <c r="LE26" i="53"/>
  <c r="CO26" i="53"/>
  <c r="CM26" i="53"/>
  <c r="HZ23" i="53"/>
  <c r="IB23" i="53"/>
  <c r="IB24" i="53" s="1"/>
  <c r="LQ26" i="53"/>
  <c r="LR26" i="53" s="1"/>
  <c r="LP27" i="53"/>
  <c r="GY27" i="53"/>
  <c r="GZ26" i="53"/>
  <c r="HA26" i="53" s="1"/>
  <c r="MA27" i="53"/>
  <c r="MB26" i="53"/>
  <c r="MC26" i="53" s="1"/>
  <c r="KC25" i="53"/>
  <c r="KE25" i="53"/>
  <c r="KF25" i="53" s="1"/>
  <c r="OT23" i="53"/>
  <c r="OV23" i="53"/>
  <c r="OV24" i="53" s="1"/>
  <c r="MX25" i="53"/>
  <c r="MY25" i="53" s="1"/>
  <c r="MW26" i="53"/>
  <c r="KI27" i="53"/>
  <c r="KJ26" i="53"/>
  <c r="KK26" i="53" s="1"/>
  <c r="FR28" i="53"/>
  <c r="FS27" i="53"/>
  <c r="FT27" i="53" s="1"/>
  <c r="DT25" i="53"/>
  <c r="DV25" i="53"/>
  <c r="DW25" i="53" s="1"/>
  <c r="AE27" i="53"/>
  <c r="AF26" i="53"/>
  <c r="AG26" i="53" s="1"/>
  <c r="FC25" i="53"/>
  <c r="FA25" i="53"/>
  <c r="HQ26" i="53"/>
  <c r="HO26" i="53"/>
  <c r="NI26" i="53"/>
  <c r="NJ26" i="53" s="1"/>
  <c r="NH27" i="53"/>
  <c r="CS26" i="53"/>
  <c r="CT25" i="53"/>
  <c r="CU25" i="53" s="1"/>
  <c r="OK26" i="53"/>
  <c r="OL26" i="53" s="1"/>
  <c r="OI26" i="53"/>
  <c r="BF23" i="53"/>
  <c r="BH23" i="53"/>
  <c r="BH24" i="53" s="1"/>
  <c r="BW27" i="53"/>
  <c r="BX26" i="53"/>
  <c r="BY26" i="53" s="1"/>
  <c r="GU25" i="53"/>
  <c r="GV25" i="53" s="1"/>
  <c r="GS25" i="53"/>
  <c r="NZ25" i="53"/>
  <c r="OA25" i="53" s="1"/>
  <c r="NX25" i="53"/>
  <c r="HR25" i="53"/>
  <c r="IQ27" i="53"/>
  <c r="IR26" i="53"/>
  <c r="IS26" i="53" s="1"/>
  <c r="LJ23" i="53"/>
  <c r="LL23" i="53"/>
  <c r="LL24" i="53" s="1"/>
  <c r="CH28" i="53"/>
  <c r="CI27" i="53"/>
  <c r="CJ27" i="53" s="1"/>
  <c r="HV25" i="53"/>
  <c r="HW25" i="53" s="1"/>
  <c r="HU26" i="53"/>
  <c r="Q25" i="54" l="1"/>
  <c r="P15" i="23"/>
  <c r="QF24" i="54" s="1"/>
  <c r="PH25" i="53"/>
  <c r="IC25" i="54"/>
  <c r="OW25" i="54"/>
  <c r="CP26" i="55"/>
  <c r="FO25" i="55"/>
  <c r="KQ25" i="55"/>
  <c r="LM23" i="53"/>
  <c r="OW23" i="53"/>
  <c r="IC23" i="53"/>
  <c r="DA23" i="53"/>
  <c r="FO25" i="53"/>
  <c r="GK23" i="53"/>
  <c r="AB25" i="55"/>
  <c r="Q25" i="55"/>
  <c r="MX27" i="55"/>
  <c r="MY27" i="55" s="1"/>
  <c r="MW28" i="55"/>
  <c r="LW26" i="55"/>
  <c r="LX26" i="55" s="1"/>
  <c r="LU26" i="55"/>
  <c r="OL26" i="55"/>
  <c r="GK25" i="55"/>
  <c r="EV28" i="55"/>
  <c r="EW27" i="55"/>
  <c r="EX27" i="55" s="1"/>
  <c r="N26" i="55"/>
  <c r="P26" i="55" s="1"/>
  <c r="AE28" i="55"/>
  <c r="AF27" i="55"/>
  <c r="AG27" i="55" s="1"/>
  <c r="NS28" i="55"/>
  <c r="NT27" i="55"/>
  <c r="NU27" i="55" s="1"/>
  <c r="OP27" i="55"/>
  <c r="OQ27" i="55" s="1"/>
  <c r="OO28" i="55"/>
  <c r="NO26" i="55"/>
  <c r="NM26" i="55"/>
  <c r="CH29" i="55"/>
  <c r="CI28" i="55"/>
  <c r="CJ28" i="55" s="1"/>
  <c r="HZ26" i="55"/>
  <c r="IB26" i="55"/>
  <c r="IC26" i="55" s="1"/>
  <c r="OD29" i="55"/>
  <c r="OE28" i="55"/>
  <c r="OF28" i="55" s="1"/>
  <c r="GC28" i="55"/>
  <c r="GD27" i="55"/>
  <c r="GE27" i="55" s="1"/>
  <c r="AA26" i="55"/>
  <c r="Y26" i="55"/>
  <c r="KE26" i="55"/>
  <c r="KF26" i="55" s="1"/>
  <c r="KC26" i="55"/>
  <c r="HF26" i="55"/>
  <c r="HG26" i="55" s="1"/>
  <c r="HD26" i="55"/>
  <c r="IM26" i="55"/>
  <c r="IN26" i="55" s="1"/>
  <c r="IK26" i="55"/>
  <c r="CD26" i="55"/>
  <c r="CE26" i="55"/>
  <c r="CB26" i="55"/>
  <c r="D28" i="55"/>
  <c r="E28" i="55" s="1"/>
  <c r="F27" i="55"/>
  <c r="FN26" i="55"/>
  <c r="FO26" i="55"/>
  <c r="FL26" i="55"/>
  <c r="DD28" i="55"/>
  <c r="DE27" i="55"/>
  <c r="DF27" i="55" s="1"/>
  <c r="CX26" i="55"/>
  <c r="CZ26" i="55"/>
  <c r="JM28" i="55"/>
  <c r="JN27" i="55"/>
  <c r="JO27" i="55" s="1"/>
  <c r="OZ28" i="55"/>
  <c r="PA27" i="55"/>
  <c r="PB27" i="55" s="1"/>
  <c r="NZ26" i="55"/>
  <c r="NX26" i="55"/>
  <c r="MQ27" i="55"/>
  <c r="MS27" i="55"/>
  <c r="MT27" i="55" s="1"/>
  <c r="QA27" i="55"/>
  <c r="QC27" i="55"/>
  <c r="IQ28" i="55"/>
  <c r="IR27" i="55"/>
  <c r="IS27" i="55" s="1"/>
  <c r="DK26" i="55"/>
  <c r="DL26" i="55" s="1"/>
  <c r="DI26" i="55"/>
  <c r="KY27" i="55"/>
  <c r="LA27" i="55"/>
  <c r="CS28" i="55"/>
  <c r="CT27" i="55"/>
  <c r="CU27" i="55" s="1"/>
  <c r="LJ26" i="55"/>
  <c r="LL26" i="55"/>
  <c r="HR26" i="55"/>
  <c r="HQ27" i="55" s="1"/>
  <c r="HR27" i="55" s="1"/>
  <c r="BT26" i="55"/>
  <c r="BS26" i="55"/>
  <c r="BQ26" i="55"/>
  <c r="MA28" i="55"/>
  <c r="MB27" i="55"/>
  <c r="MC27" i="55" s="1"/>
  <c r="EE27" i="55"/>
  <c r="EG27" i="55"/>
  <c r="EH27" i="55" s="1"/>
  <c r="FZ26" i="55"/>
  <c r="PK28" i="55"/>
  <c r="PL27" i="55"/>
  <c r="PM27" i="55" s="1"/>
  <c r="LE28" i="55"/>
  <c r="LF27" i="55"/>
  <c r="LG27" i="55" s="1"/>
  <c r="FD26" i="55"/>
  <c r="FC26" i="55"/>
  <c r="FA26" i="55"/>
  <c r="I28" i="55"/>
  <c r="J27" i="55"/>
  <c r="K27" i="55" s="1"/>
  <c r="O27" i="55" s="1"/>
  <c r="HJ29" i="55"/>
  <c r="HK28" i="55"/>
  <c r="HL28" i="55" s="1"/>
  <c r="LB26" i="55"/>
  <c r="JB29" i="55"/>
  <c r="JC28" i="55"/>
  <c r="JD28" i="55" s="1"/>
  <c r="DV26" i="55"/>
  <c r="DT26" i="55"/>
  <c r="DW26" i="55"/>
  <c r="NH28" i="55"/>
  <c r="NI27" i="55"/>
  <c r="NJ27" i="55" s="1"/>
  <c r="BF26" i="55"/>
  <c r="BI26" i="55"/>
  <c r="BH26" i="55"/>
  <c r="LM25" i="55"/>
  <c r="CM27" i="55"/>
  <c r="CP27" i="55"/>
  <c r="CO27" i="55"/>
  <c r="HV27" i="55"/>
  <c r="HW27" i="55" s="1"/>
  <c r="HU28" i="55"/>
  <c r="OI27" i="55"/>
  <c r="OK27" i="55"/>
  <c r="KP26" i="55"/>
  <c r="KQ26" i="55" s="1"/>
  <c r="KN26" i="55"/>
  <c r="OW25" i="55"/>
  <c r="T28" i="55"/>
  <c r="U27" i="55"/>
  <c r="V27" i="55" s="1"/>
  <c r="JX28" i="55"/>
  <c r="JY27" i="55"/>
  <c r="JZ27" i="55" s="1"/>
  <c r="GY28" i="55"/>
  <c r="GZ27" i="55"/>
  <c r="HA27" i="55" s="1"/>
  <c r="IF28" i="55"/>
  <c r="IG27" i="55"/>
  <c r="IH27" i="55" s="1"/>
  <c r="BW28" i="55"/>
  <c r="BX27" i="55"/>
  <c r="BY27" i="55" s="1"/>
  <c r="FR29" i="55"/>
  <c r="FS28" i="55"/>
  <c r="FT28" i="55" s="1"/>
  <c r="KT29" i="55"/>
  <c r="KU28" i="55"/>
  <c r="KV28" i="55" s="1"/>
  <c r="AL26" i="55"/>
  <c r="AJ26" i="55"/>
  <c r="OV26" i="55"/>
  <c r="OT26" i="55"/>
  <c r="EK28" i="55"/>
  <c r="EL27" i="55"/>
  <c r="EM27" i="55" s="1"/>
  <c r="AU27" i="55"/>
  <c r="AW27" i="55"/>
  <c r="GH26" i="55"/>
  <c r="GK26" i="55"/>
  <c r="GJ26" i="55"/>
  <c r="GN28" i="55"/>
  <c r="GO27" i="55"/>
  <c r="GP27" i="55" s="1"/>
  <c r="FG28" i="55"/>
  <c r="FH27" i="55"/>
  <c r="FI27" i="55" s="1"/>
  <c r="MH26" i="55"/>
  <c r="MI26" i="55" s="1"/>
  <c r="MF26" i="55"/>
  <c r="DZ29" i="55"/>
  <c r="EA28" i="55"/>
  <c r="EB28" i="55" s="1"/>
  <c r="BL28" i="55"/>
  <c r="BM27" i="55"/>
  <c r="BN27" i="55" s="1"/>
  <c r="AM25" i="55"/>
  <c r="OA25" i="55"/>
  <c r="OA26" i="55" s="1"/>
  <c r="DW25" i="55"/>
  <c r="QD26" i="55"/>
  <c r="NB26" i="55"/>
  <c r="NE26" i="55"/>
  <c r="ND26" i="55"/>
  <c r="DL25" i="55"/>
  <c r="PP26" i="55"/>
  <c r="PR26" i="55"/>
  <c r="MI25" i="55"/>
  <c r="JR26" i="55"/>
  <c r="JT26" i="55"/>
  <c r="PG26" i="55"/>
  <c r="PH26" i="55" s="1"/>
  <c r="PE26" i="55"/>
  <c r="PS25" i="55"/>
  <c r="HO27" i="55"/>
  <c r="JG27" i="55"/>
  <c r="JI27" i="55"/>
  <c r="DO28" i="55"/>
  <c r="DP27" i="55"/>
  <c r="DQ27" i="55" s="1"/>
  <c r="ML29" i="55"/>
  <c r="MM28" i="55"/>
  <c r="MN28" i="55" s="1"/>
  <c r="IY25" i="55"/>
  <c r="BB27" i="55"/>
  <c r="BC27" i="55" s="1"/>
  <c r="BA28" i="55"/>
  <c r="EP26" i="55"/>
  <c r="ER26" i="55"/>
  <c r="ES26" i="55" s="1"/>
  <c r="PV29" i="55"/>
  <c r="PW28" i="55"/>
  <c r="PX28" i="55" s="1"/>
  <c r="AP29" i="55"/>
  <c r="AQ28" i="55"/>
  <c r="AR28" i="55" s="1"/>
  <c r="KI28" i="55"/>
  <c r="KJ27" i="55"/>
  <c r="KK27" i="55" s="1"/>
  <c r="LP28" i="55"/>
  <c r="LQ27" i="55"/>
  <c r="LR27" i="55" s="1"/>
  <c r="GU26" i="55"/>
  <c r="GS26" i="55"/>
  <c r="NP25" i="55"/>
  <c r="IX26" i="55"/>
  <c r="IY26" i="55" s="1"/>
  <c r="IV26" i="55"/>
  <c r="GV25" i="55"/>
  <c r="FW27" i="55"/>
  <c r="FZ27" i="55"/>
  <c r="FY27" i="55"/>
  <c r="AM25" i="54"/>
  <c r="MH26" i="54"/>
  <c r="MI26" i="54" s="1"/>
  <c r="MF26" i="54"/>
  <c r="JI27" i="54"/>
  <c r="JJ27" i="54" s="1"/>
  <c r="JG27" i="54"/>
  <c r="IQ28" i="54"/>
  <c r="IR27" i="54"/>
  <c r="IS27" i="54" s="1"/>
  <c r="KP26" i="54"/>
  <c r="KQ26" i="54" s="1"/>
  <c r="KN26" i="54"/>
  <c r="AW27" i="54"/>
  <c r="AX27" i="54" s="1"/>
  <c r="AU27" i="54"/>
  <c r="CS28" i="54"/>
  <c r="CT27" i="54"/>
  <c r="CU27" i="54" s="1"/>
  <c r="BF26" i="54"/>
  <c r="BH26" i="54"/>
  <c r="JR26" i="54"/>
  <c r="JU26" i="54"/>
  <c r="JT26" i="54"/>
  <c r="NS28" i="54"/>
  <c r="NT27" i="54"/>
  <c r="NU27" i="54" s="1"/>
  <c r="CH29" i="54"/>
  <c r="CI28" i="54"/>
  <c r="CJ28" i="54" s="1"/>
  <c r="FG28" i="54"/>
  <c r="FH27" i="54"/>
  <c r="FI27" i="54" s="1"/>
  <c r="MM28" i="54"/>
  <c r="MN28" i="54" s="1"/>
  <c r="ML29" i="54"/>
  <c r="DV26" i="54"/>
  <c r="DT26" i="54"/>
  <c r="DW26" i="54"/>
  <c r="GH26" i="54"/>
  <c r="GJ26" i="54"/>
  <c r="GK26" i="54" s="1"/>
  <c r="MA28" i="54"/>
  <c r="MB27" i="54"/>
  <c r="MC27" i="54" s="1"/>
  <c r="GY28" i="54"/>
  <c r="GZ27" i="54"/>
  <c r="HA27" i="54" s="1"/>
  <c r="JC28" i="54"/>
  <c r="JD28" i="54" s="1"/>
  <c r="JB29" i="54"/>
  <c r="FS28" i="54"/>
  <c r="FT28" i="54" s="1"/>
  <c r="FR29" i="54"/>
  <c r="LJ26" i="54"/>
  <c r="LL26" i="54"/>
  <c r="LM26" i="54" s="1"/>
  <c r="OE28" i="54"/>
  <c r="OF28" i="54" s="1"/>
  <c r="OD29" i="54"/>
  <c r="CD26" i="54"/>
  <c r="CB26" i="54"/>
  <c r="CE26" i="54"/>
  <c r="OT26" i="54"/>
  <c r="OV26" i="54"/>
  <c r="OW26" i="54" s="1"/>
  <c r="HZ26" i="54"/>
  <c r="IB26" i="54" s="1"/>
  <c r="IC26" i="54" s="1"/>
  <c r="AA26" i="54"/>
  <c r="Y26" i="54"/>
  <c r="KI28" i="54"/>
  <c r="KJ27" i="54"/>
  <c r="KK27" i="54" s="1"/>
  <c r="AP29" i="54"/>
  <c r="AQ28" i="54"/>
  <c r="AR28" i="54" s="1"/>
  <c r="PR26" i="54"/>
  <c r="PS26" i="54" s="1"/>
  <c r="PP26" i="54"/>
  <c r="CX26" i="54"/>
  <c r="CZ26" i="54"/>
  <c r="FO25" i="54"/>
  <c r="FO26" i="54" s="1"/>
  <c r="KF25" i="54"/>
  <c r="DL25" i="54"/>
  <c r="FZ26" i="54"/>
  <c r="MW28" i="54"/>
  <c r="MX27" i="54"/>
  <c r="MY27" i="54" s="1"/>
  <c r="EG27" i="54"/>
  <c r="EE27" i="54"/>
  <c r="EH27" i="54"/>
  <c r="GU26" i="54"/>
  <c r="GV26" i="54" s="1"/>
  <c r="GS26" i="54"/>
  <c r="IM26" i="54"/>
  <c r="IN26" i="54" s="1"/>
  <c r="IK26" i="54"/>
  <c r="EK28" i="54"/>
  <c r="EL27" i="54"/>
  <c r="EM27" i="54" s="1"/>
  <c r="PA27" i="54"/>
  <c r="PB27" i="54" s="1"/>
  <c r="OZ28" i="54"/>
  <c r="HF26" i="54"/>
  <c r="HG26" i="54" s="1"/>
  <c r="HD26" i="54"/>
  <c r="FY27" i="54"/>
  <c r="FZ27" i="54" s="1"/>
  <c r="FW27" i="54"/>
  <c r="OK27" i="54"/>
  <c r="OI27" i="54"/>
  <c r="LW26" i="54"/>
  <c r="LX26" i="54" s="1"/>
  <c r="LU26" i="54"/>
  <c r="LA27" i="54"/>
  <c r="KY27" i="54"/>
  <c r="AJ26" i="54"/>
  <c r="AL26" i="54" s="1"/>
  <c r="DO28" i="54"/>
  <c r="DP27" i="54"/>
  <c r="DQ27" i="54" s="1"/>
  <c r="NP25" i="54"/>
  <c r="HQ27" i="54"/>
  <c r="HR27" i="54" s="1"/>
  <c r="HO27" i="54"/>
  <c r="BS26" i="54"/>
  <c r="BT26" i="54" s="1"/>
  <c r="BQ26" i="54"/>
  <c r="LE28" i="54"/>
  <c r="LF27" i="54"/>
  <c r="LG27" i="54" s="1"/>
  <c r="QC27" i="54"/>
  <c r="QD27" i="54" s="1"/>
  <c r="QA27" i="54"/>
  <c r="PH25" i="54"/>
  <c r="BW28" i="54"/>
  <c r="BX27" i="54"/>
  <c r="BY27" i="54" s="1"/>
  <c r="OO28" i="54"/>
  <c r="OP27" i="54"/>
  <c r="OQ27" i="54" s="1"/>
  <c r="KE26" i="54"/>
  <c r="KC26" i="54"/>
  <c r="DK26" i="54"/>
  <c r="DL26" i="54" s="1"/>
  <c r="DI26" i="54"/>
  <c r="U27" i="54"/>
  <c r="V27" i="54" s="1"/>
  <c r="T28" i="54"/>
  <c r="I28" i="54"/>
  <c r="J27" i="54"/>
  <c r="K27" i="54" s="1"/>
  <c r="O27" i="54" s="1"/>
  <c r="PK28" i="54"/>
  <c r="PL27" i="54"/>
  <c r="PM27" i="54" s="1"/>
  <c r="FC26" i="54"/>
  <c r="FD26" i="54" s="1"/>
  <c r="FA26" i="54"/>
  <c r="NB26" i="54"/>
  <c r="ND26" i="54"/>
  <c r="NE26" i="54" s="1"/>
  <c r="EA28" i="54"/>
  <c r="EB28" i="54" s="1"/>
  <c r="DZ29" i="54"/>
  <c r="GO27" i="54"/>
  <c r="GP27" i="54" s="1"/>
  <c r="GN28" i="54"/>
  <c r="IF28" i="54"/>
  <c r="IG27" i="54"/>
  <c r="IH27" i="54" s="1"/>
  <c r="EP26" i="54"/>
  <c r="ER26" i="54"/>
  <c r="NP26" i="54"/>
  <c r="NO26" i="54"/>
  <c r="NM26" i="54"/>
  <c r="MS27" i="54"/>
  <c r="MQ27" i="54"/>
  <c r="GC28" i="54"/>
  <c r="GD27" i="54"/>
  <c r="GE27" i="54" s="1"/>
  <c r="HU28" i="54"/>
  <c r="HV27" i="54"/>
  <c r="HW27" i="54" s="1"/>
  <c r="LQ27" i="54"/>
  <c r="LR27" i="54" s="1"/>
  <c r="LP28" i="54"/>
  <c r="KU28" i="54"/>
  <c r="KV28" i="54" s="1"/>
  <c r="KT29" i="54"/>
  <c r="PG26" i="54"/>
  <c r="PH26" i="54" s="1"/>
  <c r="PE26" i="54"/>
  <c r="AE28" i="54"/>
  <c r="AF27" i="54"/>
  <c r="AG27" i="54" s="1"/>
  <c r="ES25" i="54"/>
  <c r="HK28" i="54"/>
  <c r="HL28" i="54" s="1"/>
  <c r="HJ29" i="54"/>
  <c r="BM27" i="54"/>
  <c r="BN27" i="54" s="1"/>
  <c r="BL28" i="54"/>
  <c r="BI25" i="54"/>
  <c r="BI26" i="54" s="1"/>
  <c r="PW28" i="54"/>
  <c r="PX28" i="54" s="1"/>
  <c r="PV29" i="54"/>
  <c r="D28" i="54"/>
  <c r="E28" i="54" s="1"/>
  <c r="F27" i="54"/>
  <c r="IX26" i="54"/>
  <c r="IY26" i="54" s="1"/>
  <c r="IV26" i="54"/>
  <c r="JY27" i="54"/>
  <c r="JZ27" i="54" s="1"/>
  <c r="JX28" i="54"/>
  <c r="DE27" i="54"/>
  <c r="DF27" i="54" s="1"/>
  <c r="DD28" i="54"/>
  <c r="N26" i="54"/>
  <c r="P26" i="54" s="1"/>
  <c r="EW27" i="54"/>
  <c r="EX27" i="54" s="1"/>
  <c r="EV28" i="54"/>
  <c r="BB27" i="54"/>
  <c r="BC27" i="54" s="1"/>
  <c r="BA28" i="54"/>
  <c r="JM28" i="54"/>
  <c r="JN27" i="54"/>
  <c r="JO27" i="54" s="1"/>
  <c r="NZ26" i="54"/>
  <c r="NX26" i="54"/>
  <c r="OA26" i="54"/>
  <c r="CO27" i="54"/>
  <c r="CM27" i="54"/>
  <c r="CP27" i="54"/>
  <c r="DA25" i="54"/>
  <c r="DA26" i="54" s="1"/>
  <c r="FN26" i="54"/>
  <c r="FL26" i="54"/>
  <c r="NI27" i="54"/>
  <c r="NJ27" i="54" s="1"/>
  <c r="NH28" i="54"/>
  <c r="Q23" i="53"/>
  <c r="CI28" i="53"/>
  <c r="CJ28" i="53" s="1"/>
  <c r="CH29" i="53"/>
  <c r="NI27" i="53"/>
  <c r="NJ27" i="53" s="1"/>
  <c r="NH28" i="53"/>
  <c r="AJ26" i="53"/>
  <c r="AL26" i="53" s="1"/>
  <c r="AM26" i="53" s="1"/>
  <c r="KJ27" i="53"/>
  <c r="KK27" i="53" s="1"/>
  <c r="KI28" i="53"/>
  <c r="GZ27" i="53"/>
  <c r="HA27" i="53" s="1"/>
  <c r="GY28" i="53"/>
  <c r="Y26" i="53"/>
  <c r="AA26" i="53" s="1"/>
  <c r="BM27" i="53"/>
  <c r="BN27" i="53" s="1"/>
  <c r="BL28" i="53"/>
  <c r="FH27" i="53"/>
  <c r="FI27" i="53" s="1"/>
  <c r="FG28" i="53"/>
  <c r="PA27" i="53"/>
  <c r="PB27" i="53" s="1"/>
  <c r="OZ28" i="53"/>
  <c r="MS27" i="53"/>
  <c r="MT27" i="53" s="1"/>
  <c r="MQ27" i="53"/>
  <c r="IK26" i="53"/>
  <c r="IM26" i="53"/>
  <c r="GO27" i="53"/>
  <c r="GP27" i="53" s="1"/>
  <c r="GN28" i="53"/>
  <c r="OD29" i="53"/>
  <c r="OE28" i="53"/>
  <c r="OF28" i="53" s="1"/>
  <c r="EL26" i="53"/>
  <c r="EM26" i="53" s="1"/>
  <c r="EK27" i="53"/>
  <c r="JY27" i="53"/>
  <c r="JZ27" i="53" s="1"/>
  <c r="JX28" i="53"/>
  <c r="JR25" i="53"/>
  <c r="JT25" i="53"/>
  <c r="HV26" i="53"/>
  <c r="HW26" i="53" s="1"/>
  <c r="HU27" i="53"/>
  <c r="IX26" i="53"/>
  <c r="IV26" i="53"/>
  <c r="BI23" i="53"/>
  <c r="NM26" i="53"/>
  <c r="NO26" i="53"/>
  <c r="NP26" i="53" s="1"/>
  <c r="AF27" i="53"/>
  <c r="AG27" i="53" s="1"/>
  <c r="AE28" i="53"/>
  <c r="FY27" i="53"/>
  <c r="FW27" i="53"/>
  <c r="MX26" i="53"/>
  <c r="MY26" i="53" s="1"/>
  <c r="MW27" i="53"/>
  <c r="MH26" i="53"/>
  <c r="MI26" i="53" s="1"/>
  <c r="MF26" i="53"/>
  <c r="LQ27" i="53"/>
  <c r="LR27" i="53" s="1"/>
  <c r="LP28" i="53"/>
  <c r="LF26" i="53"/>
  <c r="LG26" i="53" s="1"/>
  <c r="LE27" i="53"/>
  <c r="LA27" i="53"/>
  <c r="KY27" i="53"/>
  <c r="BQ26" i="53"/>
  <c r="BS26" i="53"/>
  <c r="BT26" i="53" s="1"/>
  <c r="AW27" i="53"/>
  <c r="AU27" i="53"/>
  <c r="N25" i="53"/>
  <c r="EG27" i="53"/>
  <c r="EE27" i="53"/>
  <c r="PR26" i="53"/>
  <c r="PS26" i="53" s="1"/>
  <c r="PP26" i="53"/>
  <c r="QC27" i="53"/>
  <c r="QA27" i="53"/>
  <c r="PE26" i="53"/>
  <c r="PG26" i="53"/>
  <c r="PH26" i="53" s="1"/>
  <c r="QE24" i="53"/>
  <c r="ES23" i="53"/>
  <c r="MM28" i="53"/>
  <c r="MN28" i="53" s="1"/>
  <c r="ML29" i="53"/>
  <c r="GD26" i="53"/>
  <c r="GE26" i="53" s="1"/>
  <c r="GC27" i="53"/>
  <c r="GS26" i="53"/>
  <c r="GU26" i="53"/>
  <c r="GV26" i="53" s="1"/>
  <c r="BH25" i="53"/>
  <c r="BI25" i="53" s="1"/>
  <c r="BF25" i="53"/>
  <c r="HQ27" i="53"/>
  <c r="HO27" i="53"/>
  <c r="EP25" i="53"/>
  <c r="ER25" i="53"/>
  <c r="F27" i="53"/>
  <c r="D28" i="53"/>
  <c r="E28" i="53" s="1"/>
  <c r="KC26" i="53"/>
  <c r="KE26" i="53"/>
  <c r="KF26" i="53" s="1"/>
  <c r="HZ25" i="53"/>
  <c r="IB25" i="53"/>
  <c r="IR27" i="53"/>
  <c r="IS27" i="53" s="1"/>
  <c r="IQ28" i="53"/>
  <c r="CD26" i="53"/>
  <c r="CE26" i="53" s="1"/>
  <c r="CB26" i="53"/>
  <c r="CZ25" i="53"/>
  <c r="CX25" i="53"/>
  <c r="HR26" i="53"/>
  <c r="FS28" i="53"/>
  <c r="FT28" i="53" s="1"/>
  <c r="FR29" i="53"/>
  <c r="NB25" i="53"/>
  <c r="ND25" i="53"/>
  <c r="MB27" i="53"/>
  <c r="MC27" i="53" s="1"/>
  <c r="MA28" i="53"/>
  <c r="LU26" i="53"/>
  <c r="LW26" i="53"/>
  <c r="CP26" i="53"/>
  <c r="LJ25" i="53"/>
  <c r="LL25" i="53"/>
  <c r="LM25" i="53" s="1"/>
  <c r="IY25" i="53"/>
  <c r="KU28" i="53"/>
  <c r="KV28" i="53" s="1"/>
  <c r="KT29" i="53"/>
  <c r="AP29" i="53"/>
  <c r="AQ28" i="53"/>
  <c r="AR28" i="53" s="1"/>
  <c r="J26" i="53"/>
  <c r="K26" i="53" s="1"/>
  <c r="O26" i="53" s="1"/>
  <c r="I27" i="53"/>
  <c r="EA28" i="53"/>
  <c r="EB28" i="53" s="1"/>
  <c r="DZ29" i="53"/>
  <c r="JI27" i="53"/>
  <c r="JJ27" i="53" s="1"/>
  <c r="JG27" i="53"/>
  <c r="PL27" i="53"/>
  <c r="PM27" i="53" s="1"/>
  <c r="PK28" i="53"/>
  <c r="PW28" i="53"/>
  <c r="PX28" i="53" s="1"/>
  <c r="PV29" i="53"/>
  <c r="AB25" i="53"/>
  <c r="LB26" i="53"/>
  <c r="DE27" i="53"/>
  <c r="DF27" i="53" s="1"/>
  <c r="DD28" i="53"/>
  <c r="GH25" i="53"/>
  <c r="GJ25" i="53"/>
  <c r="NZ26" i="53"/>
  <c r="NX26" i="53"/>
  <c r="BB26" i="53"/>
  <c r="BC26" i="53" s="1"/>
  <c r="BA27" i="53"/>
  <c r="HJ29" i="53"/>
  <c r="HK28" i="53"/>
  <c r="HL28" i="53" s="1"/>
  <c r="EW27" i="53"/>
  <c r="EX27" i="53" s="1"/>
  <c r="EV28" i="53"/>
  <c r="DV26" i="53"/>
  <c r="DW26" i="53" s="1"/>
  <c r="DT26" i="53"/>
  <c r="OP26" i="53"/>
  <c r="OQ26" i="53" s="1"/>
  <c r="OO27" i="53"/>
  <c r="IN25" i="53"/>
  <c r="CO27" i="53"/>
  <c r="CM27" i="53"/>
  <c r="BX27" i="53"/>
  <c r="BY27" i="53" s="1"/>
  <c r="BW28" i="53"/>
  <c r="CT26" i="53"/>
  <c r="CU26" i="53" s="1"/>
  <c r="CS27" i="53"/>
  <c r="FD25" i="53"/>
  <c r="KP26" i="53"/>
  <c r="KN26" i="53"/>
  <c r="HF26" i="53"/>
  <c r="HD26" i="53"/>
  <c r="U27" i="53"/>
  <c r="V27" i="53" s="1"/>
  <c r="T28" i="53"/>
  <c r="JC28" i="53"/>
  <c r="JD28" i="53" s="1"/>
  <c r="JB29" i="53"/>
  <c r="NE23" i="53"/>
  <c r="FN26" i="53"/>
  <c r="FO26" i="53" s="1"/>
  <c r="FL26" i="53"/>
  <c r="HG25" i="53"/>
  <c r="DI26" i="53"/>
  <c r="DK26" i="53"/>
  <c r="DL26" i="53" s="1"/>
  <c r="JU23" i="53"/>
  <c r="IG27" i="53"/>
  <c r="IH27" i="53" s="1"/>
  <c r="IF28" i="53"/>
  <c r="NS28" i="53"/>
  <c r="NT27" i="53"/>
  <c r="NU27" i="53" s="1"/>
  <c r="OK27" i="53"/>
  <c r="OL27" i="53" s="1"/>
  <c r="OI27" i="53"/>
  <c r="FA26" i="53"/>
  <c r="FC26" i="53"/>
  <c r="DP27" i="53"/>
  <c r="DQ27" i="53" s="1"/>
  <c r="DO28" i="53"/>
  <c r="OT25" i="53"/>
  <c r="OV25" i="53"/>
  <c r="JN26" i="53"/>
  <c r="JO26" i="53" s="1"/>
  <c r="JM27" i="53"/>
  <c r="GK25" i="53" l="1"/>
  <c r="NE25" i="53"/>
  <c r="P13" i="23"/>
  <c r="QF24" i="53" s="1"/>
  <c r="LB27" i="53"/>
  <c r="AM26" i="55"/>
  <c r="QD27" i="55"/>
  <c r="HG26" i="53"/>
  <c r="PS26" i="55"/>
  <c r="LM26" i="55"/>
  <c r="LB27" i="55"/>
  <c r="IN26" i="53"/>
  <c r="NP26" i="55"/>
  <c r="P25" i="53"/>
  <c r="Q25" i="53" s="1"/>
  <c r="AB26" i="53"/>
  <c r="Q26" i="55"/>
  <c r="AP30" i="55"/>
  <c r="AQ29" i="55"/>
  <c r="AR29" i="55" s="1"/>
  <c r="BF27" i="55"/>
  <c r="BH27" i="55"/>
  <c r="BI27" i="55" s="1"/>
  <c r="DT27" i="55"/>
  <c r="DV27" i="55"/>
  <c r="DW27" i="55" s="1"/>
  <c r="BS27" i="55"/>
  <c r="BQ27" i="55"/>
  <c r="EA29" i="55"/>
  <c r="EB29" i="55" s="1"/>
  <c r="DZ30" i="55"/>
  <c r="FN27" i="55"/>
  <c r="FL27" i="55"/>
  <c r="GO28" i="55"/>
  <c r="GP28" i="55" s="1"/>
  <c r="GN29" i="55"/>
  <c r="EL28" i="55"/>
  <c r="EM28" i="55" s="1"/>
  <c r="EK29" i="55"/>
  <c r="FY28" i="55"/>
  <c r="FZ28" i="55" s="1"/>
  <c r="FW28" i="55"/>
  <c r="IM27" i="55"/>
  <c r="IK27" i="55"/>
  <c r="KE27" i="55"/>
  <c r="KC27" i="55"/>
  <c r="HZ27" i="55"/>
  <c r="IB27" i="55"/>
  <c r="JI28" i="55"/>
  <c r="JG28" i="55"/>
  <c r="HO28" i="55"/>
  <c r="HQ28" i="55" s="1"/>
  <c r="HR28" i="55" s="1"/>
  <c r="LF28" i="55"/>
  <c r="LG28" i="55" s="1"/>
  <c r="LE29" i="55"/>
  <c r="PA28" i="55"/>
  <c r="PB28" i="55" s="1"/>
  <c r="OZ29" i="55"/>
  <c r="DE28" i="55"/>
  <c r="DF28" i="55" s="1"/>
  <c r="DD29" i="55"/>
  <c r="GD28" i="55"/>
  <c r="GE28" i="55" s="1"/>
  <c r="GC29" i="55"/>
  <c r="OP28" i="55"/>
  <c r="OQ28" i="55" s="1"/>
  <c r="OO29" i="55"/>
  <c r="AL27" i="55"/>
  <c r="AJ27" i="55"/>
  <c r="GV26" i="55"/>
  <c r="KN27" i="55"/>
  <c r="KP27" i="55"/>
  <c r="DO29" i="55"/>
  <c r="DP28" i="55"/>
  <c r="DQ28" i="55" s="1"/>
  <c r="JU26" i="55"/>
  <c r="BM28" i="55"/>
  <c r="BN28" i="55" s="1"/>
  <c r="BL29" i="55"/>
  <c r="FG29" i="55"/>
  <c r="FH28" i="55"/>
  <c r="FI28" i="55" s="1"/>
  <c r="AX27" i="55"/>
  <c r="FR30" i="55"/>
  <c r="FS29" i="55"/>
  <c r="FT29" i="55" s="1"/>
  <c r="IG28" i="55"/>
  <c r="IH28" i="55" s="1"/>
  <c r="IF29" i="55"/>
  <c r="JY28" i="55"/>
  <c r="JZ28" i="55" s="1"/>
  <c r="JX29" i="55"/>
  <c r="OL27" i="55"/>
  <c r="NO27" i="55"/>
  <c r="NM27" i="55"/>
  <c r="JC29" i="55"/>
  <c r="JD29" i="55" s="1"/>
  <c r="JB30" i="55"/>
  <c r="HJ30" i="55"/>
  <c r="HK29" i="55"/>
  <c r="HL29" i="55" s="1"/>
  <c r="PR27" i="55"/>
  <c r="PP27" i="55"/>
  <c r="CZ27" i="55"/>
  <c r="CX27" i="55"/>
  <c r="JT27" i="55"/>
  <c r="JU27" i="55" s="1"/>
  <c r="JR27" i="55"/>
  <c r="DA26" i="55"/>
  <c r="AB26" i="55"/>
  <c r="OK28" i="55"/>
  <c r="OL28" i="55"/>
  <c r="OI28" i="55"/>
  <c r="OT27" i="55"/>
  <c r="OV27" i="55"/>
  <c r="AE29" i="55"/>
  <c r="AF28" i="55"/>
  <c r="AG28" i="55" s="1"/>
  <c r="FC27" i="55"/>
  <c r="FD27" i="55"/>
  <c r="FA27" i="55"/>
  <c r="MX28" i="55"/>
  <c r="MY28" i="55" s="1"/>
  <c r="MW29" i="55"/>
  <c r="OW26" i="55"/>
  <c r="LA28" i="55"/>
  <c r="LB28" i="55" s="1"/>
  <c r="KY28" i="55"/>
  <c r="CD27" i="55"/>
  <c r="CB27" i="55"/>
  <c r="CE27" i="55"/>
  <c r="AA27" i="55"/>
  <c r="Y27" i="55"/>
  <c r="NI28" i="55"/>
  <c r="NJ28" i="55" s="1"/>
  <c r="NH29" i="55"/>
  <c r="N27" i="55"/>
  <c r="P27" i="55" s="1"/>
  <c r="PK29" i="55"/>
  <c r="PL28" i="55"/>
  <c r="PM28" i="55" s="1"/>
  <c r="MF27" i="55"/>
  <c r="MH27" i="55"/>
  <c r="CT28" i="55"/>
  <c r="CU28" i="55" s="1"/>
  <c r="CS29" i="55"/>
  <c r="IX27" i="55"/>
  <c r="IV27" i="55"/>
  <c r="JN28" i="55"/>
  <c r="JO28" i="55" s="1"/>
  <c r="JM29" i="55"/>
  <c r="D29" i="55"/>
  <c r="E29" i="55" s="1"/>
  <c r="F28" i="55"/>
  <c r="OD30" i="55"/>
  <c r="OE29" i="55"/>
  <c r="OF29" i="55" s="1"/>
  <c r="CO28" i="55"/>
  <c r="CP28" i="55" s="1"/>
  <c r="CM28" i="55"/>
  <c r="NZ27" i="55"/>
  <c r="NX27" i="55"/>
  <c r="OA27" i="55"/>
  <c r="EW28" i="55"/>
  <c r="EX28" i="55" s="1"/>
  <c r="EV29" i="55"/>
  <c r="NB27" i="55"/>
  <c r="NE27" i="55"/>
  <c r="ND27" i="55"/>
  <c r="LW27" i="55"/>
  <c r="LX27" i="55"/>
  <c r="LU27" i="55"/>
  <c r="KI29" i="55"/>
  <c r="KJ28" i="55"/>
  <c r="KK28" i="55" s="1"/>
  <c r="QC28" i="55"/>
  <c r="QD28" i="55" s="1"/>
  <c r="QA28" i="55"/>
  <c r="MS28" i="55"/>
  <c r="MT28" i="55" s="1"/>
  <c r="MQ28" i="55"/>
  <c r="HG27" i="55"/>
  <c r="HF27" i="55"/>
  <c r="HD27" i="55"/>
  <c r="LQ28" i="55"/>
  <c r="LR28" i="55" s="1"/>
  <c r="LP29" i="55"/>
  <c r="AW28" i="55"/>
  <c r="AX28" i="55" s="1"/>
  <c r="AU28" i="55"/>
  <c r="PW29" i="55"/>
  <c r="PX29" i="55" s="1"/>
  <c r="PV30" i="55"/>
  <c r="BB28" i="55"/>
  <c r="BC28" i="55" s="1"/>
  <c r="BA29" i="55"/>
  <c r="ML30" i="55"/>
  <c r="MM29" i="55"/>
  <c r="MN29" i="55" s="1"/>
  <c r="JJ27" i="55"/>
  <c r="EG28" i="55"/>
  <c r="EH28" i="55"/>
  <c r="EE28" i="55"/>
  <c r="GU27" i="55"/>
  <c r="GV27" i="55" s="1"/>
  <c r="GS27" i="55"/>
  <c r="ER27" i="55"/>
  <c r="ES27" i="55" s="1"/>
  <c r="EP27" i="55"/>
  <c r="KT30" i="55"/>
  <c r="KU29" i="55"/>
  <c r="KV29" i="55" s="1"/>
  <c r="BW29" i="55"/>
  <c r="BX28" i="55"/>
  <c r="BY28" i="55" s="1"/>
  <c r="GY29" i="55"/>
  <c r="GZ28" i="55"/>
  <c r="HA28" i="55" s="1"/>
  <c r="U28" i="55"/>
  <c r="V28" i="55" s="1"/>
  <c r="T29" i="55"/>
  <c r="HV28" i="55"/>
  <c r="HW28" i="55" s="1"/>
  <c r="HU29" i="55"/>
  <c r="J28" i="55"/>
  <c r="K28" i="55" s="1"/>
  <c r="O28" i="55" s="1"/>
  <c r="I29" i="55"/>
  <c r="LL27" i="55"/>
  <c r="LM27" i="55" s="1"/>
  <c r="LJ27" i="55"/>
  <c r="MA29" i="55"/>
  <c r="MB28" i="55"/>
  <c r="MC28" i="55" s="1"/>
  <c r="IQ29" i="55"/>
  <c r="IR28" i="55"/>
  <c r="IS28" i="55" s="1"/>
  <c r="PG27" i="55"/>
  <c r="PE27" i="55"/>
  <c r="DK27" i="55"/>
  <c r="DI27" i="55"/>
  <c r="GH27" i="55"/>
  <c r="GJ27" i="55"/>
  <c r="GK27" i="55" s="1"/>
  <c r="CH30" i="55"/>
  <c r="CI29" i="55"/>
  <c r="CJ29" i="55" s="1"/>
  <c r="NS29" i="55"/>
  <c r="NT28" i="55"/>
  <c r="NU28" i="55" s="1"/>
  <c r="AM26" i="54"/>
  <c r="HO28" i="54"/>
  <c r="HQ28" i="54"/>
  <c r="HR28" i="54" s="1"/>
  <c r="OI28" i="54"/>
  <c r="OK28" i="54"/>
  <c r="OL28" i="54" s="1"/>
  <c r="MQ28" i="54"/>
  <c r="MS28" i="54"/>
  <c r="JM29" i="54"/>
  <c r="JN28" i="54"/>
  <c r="JO28" i="54" s="1"/>
  <c r="BF27" i="54"/>
  <c r="BI27" i="54"/>
  <c r="BH27" i="54"/>
  <c r="DD29" i="54"/>
  <c r="DE28" i="54"/>
  <c r="DF28" i="54" s="1"/>
  <c r="D29" i="54"/>
  <c r="E29" i="54" s="1"/>
  <c r="F28" i="54"/>
  <c r="BQ27" i="54"/>
  <c r="BS27" i="54"/>
  <c r="BT27" i="54" s="1"/>
  <c r="KY28" i="54"/>
  <c r="LA28" i="54"/>
  <c r="HZ27" i="54"/>
  <c r="IB27" i="54"/>
  <c r="IC27" i="54" s="1"/>
  <c r="GC29" i="54"/>
  <c r="GD28" i="54"/>
  <c r="GE28" i="54" s="1"/>
  <c r="IF29" i="54"/>
  <c r="IG28" i="54"/>
  <c r="IH28" i="54" s="1"/>
  <c r="EE28" i="54"/>
  <c r="EG28" i="54"/>
  <c r="EH28" i="54" s="1"/>
  <c r="PR27" i="54"/>
  <c r="PS27" i="54" s="1"/>
  <c r="PP27" i="54"/>
  <c r="I29" i="54"/>
  <c r="J28" i="54"/>
  <c r="K28" i="54" s="1"/>
  <c r="O28" i="54" s="1"/>
  <c r="KF26" i="54"/>
  <c r="BX28" i="54"/>
  <c r="BY28" i="54" s="1"/>
  <c r="BW29" i="54"/>
  <c r="DV27" i="54"/>
  <c r="DW27" i="54" s="1"/>
  <c r="DT27" i="54"/>
  <c r="OL27" i="54"/>
  <c r="KP27" i="54"/>
  <c r="KN27" i="54"/>
  <c r="AB26" i="54"/>
  <c r="FW28" i="54"/>
  <c r="FY28" i="54"/>
  <c r="FZ28" i="54" s="1"/>
  <c r="HF27" i="54"/>
  <c r="HG27" i="54" s="1"/>
  <c r="HD27" i="54"/>
  <c r="NT28" i="54"/>
  <c r="NU28" i="54" s="1"/>
  <c r="NS29" i="54"/>
  <c r="CS29" i="54"/>
  <c r="CT28" i="54"/>
  <c r="CU28" i="54" s="1"/>
  <c r="IR28" i="54"/>
  <c r="IS28" i="54" s="1"/>
  <c r="IQ29" i="54"/>
  <c r="NM27" i="54"/>
  <c r="NO27" i="54"/>
  <c r="NP27" i="54" s="1"/>
  <c r="BA29" i="54"/>
  <c r="BB28" i="54"/>
  <c r="BC28" i="54" s="1"/>
  <c r="KC27" i="54"/>
  <c r="KE27" i="54"/>
  <c r="KF27" i="54" s="1"/>
  <c r="QA28" i="54"/>
  <c r="QC28" i="54"/>
  <c r="QD28" i="54" s="1"/>
  <c r="KU29" i="54"/>
  <c r="KV29" i="54" s="1"/>
  <c r="KT30" i="54"/>
  <c r="LU27" i="54"/>
  <c r="LW27" i="54"/>
  <c r="IK27" i="54"/>
  <c r="IM27" i="54"/>
  <c r="IN27" i="54" s="1"/>
  <c r="N27" i="54"/>
  <c r="CD27" i="54"/>
  <c r="CB27" i="54"/>
  <c r="EK29" i="54"/>
  <c r="EL28" i="54"/>
  <c r="EM28" i="54" s="1"/>
  <c r="FS29" i="54"/>
  <c r="FT29" i="54" s="1"/>
  <c r="FR30" i="54"/>
  <c r="MB28" i="54"/>
  <c r="MC28" i="54" s="1"/>
  <c r="MA29" i="54"/>
  <c r="FH28" i="54"/>
  <c r="FI28" i="54" s="1"/>
  <c r="FG29" i="54"/>
  <c r="CX27" i="54"/>
  <c r="CZ27" i="54"/>
  <c r="DA27" i="54" s="1"/>
  <c r="EV29" i="54"/>
  <c r="EW28" i="54"/>
  <c r="EX28" i="54" s="1"/>
  <c r="Q26" i="54"/>
  <c r="P27" i="54" s="1"/>
  <c r="DI27" i="54"/>
  <c r="DK27" i="54"/>
  <c r="DL27" i="54" s="1"/>
  <c r="HU29" i="54"/>
  <c r="HV28" i="54"/>
  <c r="HW28" i="54" s="1"/>
  <c r="MT27" i="54"/>
  <c r="ES26" i="54"/>
  <c r="GN29" i="54"/>
  <c r="GO28" i="54"/>
  <c r="GP28" i="54" s="1"/>
  <c r="PL28" i="54"/>
  <c r="PM28" i="54" s="1"/>
  <c r="PK29" i="54"/>
  <c r="T29" i="54"/>
  <c r="U28" i="54"/>
  <c r="V28" i="54" s="1"/>
  <c r="OT27" i="54"/>
  <c r="OV27" i="54"/>
  <c r="OW27" i="54" s="1"/>
  <c r="LJ27" i="54"/>
  <c r="LL27" i="54"/>
  <c r="LM27" i="54" s="1"/>
  <c r="DP28" i="54"/>
  <c r="DQ28" i="54" s="1"/>
  <c r="DO29" i="54"/>
  <c r="NB27" i="54"/>
  <c r="ND27" i="54"/>
  <c r="KJ28" i="54"/>
  <c r="KK28" i="54" s="1"/>
  <c r="KI29" i="54"/>
  <c r="GZ28" i="54"/>
  <c r="HA28" i="54" s="1"/>
  <c r="GY29" i="54"/>
  <c r="CO28" i="54"/>
  <c r="CP28" i="54" s="1"/>
  <c r="CM28" i="54"/>
  <c r="JR27" i="54"/>
  <c r="JU27" i="54"/>
  <c r="JT27" i="54"/>
  <c r="BL29" i="54"/>
  <c r="BM28" i="54"/>
  <c r="BN28" i="54" s="1"/>
  <c r="AF28" i="54"/>
  <c r="AG28" i="54" s="1"/>
  <c r="AE29" i="54"/>
  <c r="GH27" i="54"/>
  <c r="GJ27" i="54"/>
  <c r="EA29" i="54"/>
  <c r="EB29" i="54" s="1"/>
  <c r="DZ30" i="54"/>
  <c r="PE27" i="54"/>
  <c r="PG27" i="54"/>
  <c r="PH27" i="54" s="1"/>
  <c r="AQ29" i="54"/>
  <c r="AR29" i="54" s="1"/>
  <c r="AP30" i="54"/>
  <c r="JG28" i="54"/>
  <c r="JI28" i="54"/>
  <c r="NZ27" i="54"/>
  <c r="OA27" i="54" s="1"/>
  <c r="NX27" i="54"/>
  <c r="IX27" i="54"/>
  <c r="IY27" i="54" s="1"/>
  <c r="IV27" i="54"/>
  <c r="NH29" i="54"/>
  <c r="NI28" i="54"/>
  <c r="NJ28" i="54" s="1"/>
  <c r="FA27" i="54"/>
  <c r="FD27" i="54"/>
  <c r="FC27" i="54"/>
  <c r="JX29" i="54"/>
  <c r="JY28" i="54"/>
  <c r="JZ28" i="54" s="1"/>
  <c r="PW29" i="54"/>
  <c r="PX29" i="54" s="1"/>
  <c r="PV30" i="54"/>
  <c r="HK29" i="54"/>
  <c r="HL29" i="54" s="1"/>
  <c r="HJ30" i="54"/>
  <c r="AJ27" i="54"/>
  <c r="AL27" i="54" s="1"/>
  <c r="LP29" i="54"/>
  <c r="LQ28" i="54"/>
  <c r="LR28" i="54" s="1"/>
  <c r="GS27" i="54"/>
  <c r="GV27" i="54"/>
  <c r="GU27" i="54"/>
  <c r="Y27" i="54"/>
  <c r="AA27" i="54" s="1"/>
  <c r="OO29" i="54"/>
  <c r="OP28" i="54"/>
  <c r="OQ28" i="54" s="1"/>
  <c r="LE29" i="54"/>
  <c r="LF28" i="54"/>
  <c r="LG28" i="54" s="1"/>
  <c r="LB27" i="54"/>
  <c r="OZ29" i="54"/>
  <c r="PA28" i="54"/>
  <c r="PB28" i="54" s="1"/>
  <c r="EP27" i="54"/>
  <c r="ER27" i="54"/>
  <c r="ES27" i="54" s="1"/>
  <c r="MW29" i="54"/>
  <c r="MX28" i="54"/>
  <c r="MY28" i="54" s="1"/>
  <c r="AW28" i="54"/>
  <c r="AX28" i="54" s="1"/>
  <c r="AU28" i="54"/>
  <c r="OE29" i="54"/>
  <c r="OF29" i="54" s="1"/>
  <c r="OD30" i="54"/>
  <c r="JC29" i="54"/>
  <c r="JD29" i="54" s="1"/>
  <c r="JB30" i="54"/>
  <c r="MH27" i="54"/>
  <c r="MI27" i="54" s="1"/>
  <c r="MF27" i="54"/>
  <c r="MM29" i="54"/>
  <c r="MN29" i="54" s="1"/>
  <c r="ML30" i="54"/>
  <c r="FN27" i="54"/>
  <c r="FO27" i="54" s="1"/>
  <c r="FL27" i="54"/>
  <c r="CI29" i="54"/>
  <c r="CJ29" i="54" s="1"/>
  <c r="CH30" i="54"/>
  <c r="JM28" i="53"/>
  <c r="JN27" i="53"/>
  <c r="JO27" i="53" s="1"/>
  <c r="FD26" i="53"/>
  <c r="IF29" i="53"/>
  <c r="IG28" i="53"/>
  <c r="IH28" i="53" s="1"/>
  <c r="KQ26" i="53"/>
  <c r="BX28" i="53"/>
  <c r="BY28" i="53" s="1"/>
  <c r="BW29" i="53"/>
  <c r="CP27" i="53"/>
  <c r="OT26" i="53"/>
  <c r="OV26" i="53"/>
  <c r="EV29" i="53"/>
  <c r="EW28" i="53"/>
  <c r="EX28" i="53" s="1"/>
  <c r="BA28" i="53"/>
  <c r="BB27" i="53"/>
  <c r="BC27" i="53" s="1"/>
  <c r="OA26" i="53"/>
  <c r="PL28" i="53"/>
  <c r="PM28" i="53" s="1"/>
  <c r="PK29" i="53"/>
  <c r="N26" i="53"/>
  <c r="KT30" i="53"/>
  <c r="KU29" i="53"/>
  <c r="KV29" i="53" s="1"/>
  <c r="LX26" i="53"/>
  <c r="FR30" i="53"/>
  <c r="FS29" i="53"/>
  <c r="FT29" i="53" s="1"/>
  <c r="IR28" i="53"/>
  <c r="IS28" i="53" s="1"/>
  <c r="IQ29" i="53"/>
  <c r="GC28" i="53"/>
  <c r="GD27" i="53"/>
  <c r="GE27" i="53" s="1"/>
  <c r="QD27" i="53"/>
  <c r="LE28" i="53"/>
  <c r="LF27" i="53"/>
  <c r="LG27" i="53" s="1"/>
  <c r="NB26" i="53"/>
  <c r="ND26" i="53"/>
  <c r="NE26" i="53" s="1"/>
  <c r="AF28" i="53"/>
  <c r="AG28" i="53" s="1"/>
  <c r="AE29" i="53"/>
  <c r="IY26" i="53"/>
  <c r="KC27" i="53"/>
  <c r="KE27" i="53"/>
  <c r="OD30" i="53"/>
  <c r="OE29" i="53"/>
  <c r="OF29" i="53" s="1"/>
  <c r="BQ27" i="53"/>
  <c r="BS27" i="53"/>
  <c r="KN27" i="53"/>
  <c r="KP27" i="53"/>
  <c r="KQ27" i="53" s="1"/>
  <c r="NI28" i="53"/>
  <c r="NJ28" i="53" s="1"/>
  <c r="NH29" i="53"/>
  <c r="JR26" i="53"/>
  <c r="JT26" i="53"/>
  <c r="DO29" i="53"/>
  <c r="DP28" i="53"/>
  <c r="DQ28" i="53" s="1"/>
  <c r="IK27" i="53"/>
  <c r="IM27" i="53"/>
  <c r="JB30" i="53"/>
  <c r="JC29" i="53"/>
  <c r="JD29" i="53" s="1"/>
  <c r="U28" i="53"/>
  <c r="V28" i="53" s="1"/>
  <c r="T29" i="53"/>
  <c r="CB27" i="53"/>
  <c r="CD27" i="53"/>
  <c r="CE27" i="53" s="1"/>
  <c r="FA27" i="53"/>
  <c r="FC27" i="53"/>
  <c r="BF26" i="53"/>
  <c r="BH26" i="53"/>
  <c r="BI26" i="53" s="1"/>
  <c r="DD29" i="53"/>
  <c r="DE28" i="53"/>
  <c r="DF28" i="53" s="1"/>
  <c r="PP27" i="53"/>
  <c r="PR27" i="53"/>
  <c r="DZ30" i="53"/>
  <c r="EA29" i="53"/>
  <c r="EB29" i="53" s="1"/>
  <c r="AU28" i="53"/>
  <c r="AW28" i="53"/>
  <c r="KY28" i="53"/>
  <c r="LA28" i="53"/>
  <c r="FW28" i="53"/>
  <c r="FY28" i="53"/>
  <c r="IV27" i="53"/>
  <c r="IX27" i="53"/>
  <c r="D29" i="53"/>
  <c r="E29" i="53" s="1"/>
  <c r="F28" i="53"/>
  <c r="ES25" i="53"/>
  <c r="HR27" i="53"/>
  <c r="GH26" i="53"/>
  <c r="GJ26" i="53"/>
  <c r="GK26" i="53" s="1"/>
  <c r="AX27" i="53"/>
  <c r="LJ26" i="53"/>
  <c r="LL26" i="53"/>
  <c r="LM26" i="53" s="1"/>
  <c r="AJ27" i="53"/>
  <c r="AL27" i="53"/>
  <c r="HU28" i="53"/>
  <c r="HV27" i="53"/>
  <c r="HW27" i="53" s="1"/>
  <c r="JU25" i="53"/>
  <c r="EK28" i="53"/>
  <c r="EL27" i="53"/>
  <c r="EM27" i="53" s="1"/>
  <c r="GO28" i="53"/>
  <c r="GP28" i="53" s="1"/>
  <c r="GN29" i="53"/>
  <c r="PA28" i="53"/>
  <c r="PB28" i="53" s="1"/>
  <c r="OZ29" i="53"/>
  <c r="FG29" i="53"/>
  <c r="FH28" i="53"/>
  <c r="FI28" i="53" s="1"/>
  <c r="GZ28" i="53"/>
  <c r="HA28" i="53" s="1"/>
  <c r="GY29" i="53"/>
  <c r="NM27" i="53"/>
  <c r="NO27" i="53"/>
  <c r="DT27" i="53"/>
  <c r="DV27" i="53"/>
  <c r="NX27" i="53"/>
  <c r="NZ27" i="53"/>
  <c r="OA27" i="53" s="1"/>
  <c r="JG28" i="53"/>
  <c r="JI28" i="53"/>
  <c r="JJ28" i="53" s="1"/>
  <c r="Y27" i="53"/>
  <c r="AA27" i="53" s="1"/>
  <c r="AB27" i="53" s="1"/>
  <c r="CS28" i="53"/>
  <c r="CT27" i="53"/>
  <c r="CU27" i="53" s="1"/>
  <c r="HO28" i="53"/>
  <c r="HQ28" i="53"/>
  <c r="HR28" i="53" s="1"/>
  <c r="DI27" i="53"/>
  <c r="DK27" i="53"/>
  <c r="DL27" i="53" s="1"/>
  <c r="PV30" i="53"/>
  <c r="PW29" i="53"/>
  <c r="PX29" i="53" s="1"/>
  <c r="EE28" i="53"/>
  <c r="EG28" i="53"/>
  <c r="AP30" i="53"/>
  <c r="AQ29" i="53"/>
  <c r="AR29" i="53" s="1"/>
  <c r="MA29" i="53"/>
  <c r="MB28" i="53"/>
  <c r="MC28" i="53" s="1"/>
  <c r="ML30" i="53"/>
  <c r="MM29" i="53"/>
  <c r="MN29" i="53" s="1"/>
  <c r="LP29" i="53"/>
  <c r="LQ28" i="53"/>
  <c r="LR28" i="53" s="1"/>
  <c r="HZ26" i="53"/>
  <c r="IB26" i="53"/>
  <c r="EP26" i="53"/>
  <c r="ER26" i="53"/>
  <c r="ES26" i="53" s="1"/>
  <c r="GS27" i="53"/>
  <c r="GU27" i="53"/>
  <c r="PE27" i="53"/>
  <c r="PH27" i="53"/>
  <c r="PG27" i="53"/>
  <c r="FL27" i="53"/>
  <c r="FN27" i="53"/>
  <c r="HD27" i="53"/>
  <c r="HF27" i="53"/>
  <c r="CH30" i="53"/>
  <c r="CI29" i="53"/>
  <c r="CJ29" i="53" s="1"/>
  <c r="OW25" i="53"/>
  <c r="NT28" i="53"/>
  <c r="NU28" i="53" s="1"/>
  <c r="NS29" i="53"/>
  <c r="CX26" i="53"/>
  <c r="CZ26" i="53"/>
  <c r="OO28" i="53"/>
  <c r="OP27" i="53"/>
  <c r="OQ27" i="53" s="1"/>
  <c r="HJ30" i="53"/>
  <c r="HK29" i="53"/>
  <c r="HL29" i="53" s="1"/>
  <c r="QA28" i="53"/>
  <c r="QC28" i="53"/>
  <c r="QD28" i="53" s="1"/>
  <c r="I28" i="53"/>
  <c r="J27" i="53"/>
  <c r="K27" i="53" s="1"/>
  <c r="O27" i="53" s="1"/>
  <c r="MF27" i="53"/>
  <c r="MH27" i="53"/>
  <c r="MI27" i="53" s="1"/>
  <c r="DA25" i="53"/>
  <c r="DA26" i="53" s="1"/>
  <c r="IC25" i="53"/>
  <c r="MQ28" i="53"/>
  <c r="MS28" i="53"/>
  <c r="MT28" i="53" s="1"/>
  <c r="EH27" i="53"/>
  <c r="EH28" i="53" s="1"/>
  <c r="LU27" i="53"/>
  <c r="LW27" i="53"/>
  <c r="LX27" i="53" s="1"/>
  <c r="MW28" i="53"/>
  <c r="MX27" i="53"/>
  <c r="MY27" i="53" s="1"/>
  <c r="FZ27" i="53"/>
  <c r="JX29" i="53"/>
  <c r="JY28" i="53"/>
  <c r="JZ28" i="53" s="1"/>
  <c r="OI28" i="53"/>
  <c r="OK28" i="53"/>
  <c r="OL28" i="53" s="1"/>
  <c r="BL29" i="53"/>
  <c r="BM28" i="53"/>
  <c r="BN28" i="53" s="1"/>
  <c r="KI29" i="53"/>
  <c r="KJ28" i="53"/>
  <c r="KK28" i="53" s="1"/>
  <c r="CM28" i="53"/>
  <c r="CO28" i="53"/>
  <c r="CP28" i="53" s="1"/>
  <c r="HG27" i="53" l="1"/>
  <c r="LB28" i="53"/>
  <c r="FD27" i="53"/>
  <c r="P26" i="53"/>
  <c r="Q26" i="53" s="1"/>
  <c r="LB28" i="54"/>
  <c r="FZ28" i="53"/>
  <c r="AX28" i="53"/>
  <c r="JJ28" i="55"/>
  <c r="AB27" i="55"/>
  <c r="Q27" i="55"/>
  <c r="NT29" i="55"/>
  <c r="NU29" i="55" s="1"/>
  <c r="NS30" i="55"/>
  <c r="IX28" i="55"/>
  <c r="IV28" i="55"/>
  <c r="Y28" i="55"/>
  <c r="AA28" i="55"/>
  <c r="AB28" i="55" s="1"/>
  <c r="NI29" i="55"/>
  <c r="NJ29" i="55" s="1"/>
  <c r="NH30" i="55"/>
  <c r="EK30" i="55"/>
  <c r="EL29" i="55"/>
  <c r="EM29" i="55" s="1"/>
  <c r="AQ30" i="55"/>
  <c r="AR30" i="55" s="1"/>
  <c r="AP31" i="55"/>
  <c r="CO29" i="55"/>
  <c r="CM29" i="55"/>
  <c r="IR29" i="55"/>
  <c r="IS29" i="55" s="1"/>
  <c r="IQ30" i="55"/>
  <c r="HU30" i="55"/>
  <c r="HV29" i="55"/>
  <c r="HW29" i="55" s="1"/>
  <c r="HF28" i="55"/>
  <c r="HG28" i="55" s="1"/>
  <c r="HD28" i="55"/>
  <c r="LA29" i="55"/>
  <c r="LB29" i="55" s="1"/>
  <c r="KY29" i="55"/>
  <c r="MS29" i="55"/>
  <c r="MT29" i="55" s="1"/>
  <c r="MQ29" i="55"/>
  <c r="PW30" i="55"/>
  <c r="PX30" i="55" s="1"/>
  <c r="PV31" i="55"/>
  <c r="KP28" i="55"/>
  <c r="KN28" i="55"/>
  <c r="F29" i="55"/>
  <c r="D30" i="55"/>
  <c r="E30" i="55" s="1"/>
  <c r="CS30" i="55"/>
  <c r="CT29" i="55"/>
  <c r="CU29" i="55" s="1"/>
  <c r="MI27" i="55"/>
  <c r="NM28" i="55"/>
  <c r="NO28" i="55"/>
  <c r="MW30" i="55"/>
  <c r="MX29" i="55"/>
  <c r="MY29" i="55" s="1"/>
  <c r="OW27" i="55"/>
  <c r="DA27" i="55"/>
  <c r="HQ29" i="55"/>
  <c r="HR29" i="55" s="1"/>
  <c r="HO29" i="55"/>
  <c r="IK28" i="55"/>
  <c r="IM28" i="55"/>
  <c r="BQ28" i="55"/>
  <c r="BS28" i="55"/>
  <c r="BT28" i="55" s="1"/>
  <c r="AM27" i="55"/>
  <c r="GC30" i="55"/>
  <c r="GD29" i="55"/>
  <c r="GE29" i="55" s="1"/>
  <c r="PA29" i="55"/>
  <c r="PB29" i="55" s="1"/>
  <c r="OZ30" i="55"/>
  <c r="IC27" i="55"/>
  <c r="IC28" i="55" s="1"/>
  <c r="IN27" i="55"/>
  <c r="EP28" i="55"/>
  <c r="ER28" i="55"/>
  <c r="ES28" i="55"/>
  <c r="EG29" i="55"/>
  <c r="EH29" i="55" s="1"/>
  <c r="EE29" i="55"/>
  <c r="PL29" i="55"/>
  <c r="PM29" i="55" s="1"/>
  <c r="PK30" i="55"/>
  <c r="IG29" i="55"/>
  <c r="IH29" i="55" s="1"/>
  <c r="IF30" i="55"/>
  <c r="BM29" i="55"/>
  <c r="BN29" i="55" s="1"/>
  <c r="BL30" i="55"/>
  <c r="LJ28" i="55"/>
  <c r="LL28" i="55"/>
  <c r="LM28" i="55" s="1"/>
  <c r="GS28" i="55"/>
  <c r="GU28" i="55"/>
  <c r="GV28" i="55" s="1"/>
  <c r="EA30" i="55"/>
  <c r="EB30" i="55" s="1"/>
  <c r="DZ31" i="55"/>
  <c r="CI30" i="55"/>
  <c r="CJ30" i="55" s="1"/>
  <c r="CH31" i="55"/>
  <c r="MH28" i="55"/>
  <c r="MF28" i="55"/>
  <c r="HZ28" i="55"/>
  <c r="IB28" i="55"/>
  <c r="GZ29" i="55"/>
  <c r="HA29" i="55" s="1"/>
  <c r="GY30" i="55"/>
  <c r="KT31" i="55"/>
  <c r="KU30" i="55"/>
  <c r="KV30" i="55" s="1"/>
  <c r="MM30" i="55"/>
  <c r="MN30" i="55" s="1"/>
  <c r="ML31" i="55"/>
  <c r="QA29" i="55"/>
  <c r="QC29" i="55"/>
  <c r="QD29" i="55" s="1"/>
  <c r="LP30" i="55"/>
  <c r="LQ29" i="55"/>
  <c r="LR29" i="55" s="1"/>
  <c r="KJ29" i="55"/>
  <c r="KK29" i="55" s="1"/>
  <c r="KI30" i="55"/>
  <c r="EV30" i="55"/>
  <c r="EW29" i="55"/>
  <c r="EX29" i="55" s="1"/>
  <c r="OK29" i="55"/>
  <c r="OL29" i="55" s="1"/>
  <c r="OI29" i="55"/>
  <c r="IY27" i="55"/>
  <c r="CX28" i="55"/>
  <c r="CZ28" i="55"/>
  <c r="DA28" i="55" s="1"/>
  <c r="NB28" i="55"/>
  <c r="ND28" i="55"/>
  <c r="NE28" i="55" s="1"/>
  <c r="AL28" i="55"/>
  <c r="AJ28" i="55"/>
  <c r="HK30" i="55"/>
  <c r="HL30" i="55" s="1"/>
  <c r="HJ31" i="55"/>
  <c r="JX30" i="55"/>
  <c r="JY29" i="55"/>
  <c r="JZ29" i="55" s="1"/>
  <c r="FY29" i="55"/>
  <c r="FZ29" i="55" s="1"/>
  <c r="FW29" i="55"/>
  <c r="FN28" i="55"/>
  <c r="FL28" i="55"/>
  <c r="OO30" i="55"/>
  <c r="OP29" i="55"/>
  <c r="OQ29" i="55" s="1"/>
  <c r="GH28" i="55"/>
  <c r="GJ28" i="55"/>
  <c r="GK28" i="55" s="1"/>
  <c r="PE28" i="55"/>
  <c r="PG28" i="55"/>
  <c r="BT27" i="55"/>
  <c r="N28" i="55"/>
  <c r="P28" i="55" s="1"/>
  <c r="BX29" i="55"/>
  <c r="BY29" i="55" s="1"/>
  <c r="BW30" i="55"/>
  <c r="BF28" i="55"/>
  <c r="BH28" i="55"/>
  <c r="BI28" i="55" s="1"/>
  <c r="JR28" i="55"/>
  <c r="JT28" i="55"/>
  <c r="JI29" i="55"/>
  <c r="JG29" i="55"/>
  <c r="DP29" i="55"/>
  <c r="DQ29" i="55" s="1"/>
  <c r="DO30" i="55"/>
  <c r="DI28" i="55"/>
  <c r="DK28" i="55"/>
  <c r="NZ28" i="55"/>
  <c r="OA28" i="55" s="1"/>
  <c r="NX28" i="55"/>
  <c r="DL27" i="55"/>
  <c r="PH27" i="55"/>
  <c r="MA30" i="55"/>
  <c r="MB29" i="55"/>
  <c r="MC29" i="55" s="1"/>
  <c r="I30" i="55"/>
  <c r="J29" i="55"/>
  <c r="K29" i="55" s="1"/>
  <c r="O29" i="55" s="1"/>
  <c r="U29" i="55"/>
  <c r="V29" i="55" s="1"/>
  <c r="T30" i="55"/>
  <c r="CD28" i="55"/>
  <c r="CE28" i="55" s="1"/>
  <c r="CB28" i="55"/>
  <c r="BA30" i="55"/>
  <c r="BB29" i="55"/>
  <c r="BC29" i="55" s="1"/>
  <c r="LU28" i="55"/>
  <c r="LX28" i="55"/>
  <c r="LW28" i="55"/>
  <c r="FA28" i="55"/>
  <c r="FC28" i="55"/>
  <c r="FD28" i="55" s="1"/>
  <c r="OE30" i="55"/>
  <c r="OF30" i="55" s="1"/>
  <c r="OD31" i="55"/>
  <c r="JM30" i="55"/>
  <c r="JN29" i="55"/>
  <c r="JO29" i="55" s="1"/>
  <c r="PR28" i="55"/>
  <c r="PS28" i="55" s="1"/>
  <c r="PP28" i="55"/>
  <c r="AF29" i="55"/>
  <c r="AG29" i="55" s="1"/>
  <c r="AE30" i="55"/>
  <c r="PS27" i="55"/>
  <c r="JC30" i="55"/>
  <c r="JD30" i="55" s="1"/>
  <c r="JB31" i="55"/>
  <c r="NP27" i="55"/>
  <c r="KC28" i="55"/>
  <c r="KE28" i="55"/>
  <c r="FS30" i="55"/>
  <c r="FT30" i="55" s="1"/>
  <c r="FR31" i="55"/>
  <c r="FG30" i="55"/>
  <c r="FH29" i="55"/>
  <c r="FI29" i="55" s="1"/>
  <c r="DV28" i="55"/>
  <c r="DW28" i="55" s="1"/>
  <c r="DT28" i="55"/>
  <c r="KQ27" i="55"/>
  <c r="KQ28" i="55" s="1"/>
  <c r="OT28" i="55"/>
  <c r="OV28" i="55"/>
  <c r="OW28" i="55" s="1"/>
  <c r="DD30" i="55"/>
  <c r="DE29" i="55"/>
  <c r="DF29" i="55" s="1"/>
  <c r="LE30" i="55"/>
  <c r="LF29" i="55"/>
  <c r="LG29" i="55" s="1"/>
  <c r="KF27" i="55"/>
  <c r="GO29" i="55"/>
  <c r="GP29" i="55" s="1"/>
  <c r="GN30" i="55"/>
  <c r="FO27" i="55"/>
  <c r="AW29" i="55"/>
  <c r="AX29" i="55" s="1"/>
  <c r="AU29" i="55"/>
  <c r="AM27" i="54"/>
  <c r="AB27" i="54"/>
  <c r="OD31" i="54"/>
  <c r="OE30" i="54"/>
  <c r="OF30" i="54" s="1"/>
  <c r="LW28" i="54"/>
  <c r="LX28" i="54" s="1"/>
  <c r="LU28" i="54"/>
  <c r="T30" i="54"/>
  <c r="U29" i="54"/>
  <c r="V29" i="54" s="1"/>
  <c r="CM29" i="54"/>
  <c r="CO29" i="54"/>
  <c r="ML31" i="54"/>
  <c r="MM30" i="54"/>
  <c r="MN30" i="54" s="1"/>
  <c r="OI29" i="54"/>
  <c r="OK29" i="54"/>
  <c r="OL29" i="54" s="1"/>
  <c r="ND28" i="54"/>
  <c r="NB28" i="54"/>
  <c r="OP29" i="54"/>
  <c r="OQ29" i="54" s="1"/>
  <c r="OO30" i="54"/>
  <c r="LP30" i="54"/>
  <c r="LQ29" i="54"/>
  <c r="LR29" i="54" s="1"/>
  <c r="HJ31" i="54"/>
  <c r="HK30" i="54"/>
  <c r="HL30" i="54" s="1"/>
  <c r="KE28" i="54"/>
  <c r="KC28" i="54"/>
  <c r="JJ28" i="54"/>
  <c r="EE29" i="54"/>
  <c r="EG29" i="54"/>
  <c r="EH29" i="54" s="1"/>
  <c r="AE30" i="54"/>
  <c r="AF29" i="54"/>
  <c r="AG29" i="54" s="1"/>
  <c r="HD28" i="54"/>
  <c r="HF28" i="54"/>
  <c r="NE27" i="54"/>
  <c r="PK30" i="54"/>
  <c r="PL29" i="54"/>
  <c r="PM29" i="54" s="1"/>
  <c r="FL28" i="54"/>
  <c r="FN28" i="54"/>
  <c r="FO28" i="54" s="1"/>
  <c r="FW29" i="54"/>
  <c r="FY29" i="54"/>
  <c r="FZ29" i="54" s="1"/>
  <c r="Q27" i="54"/>
  <c r="KT31" i="54"/>
  <c r="KU30" i="54"/>
  <c r="KV30" i="54" s="1"/>
  <c r="BH28" i="54"/>
  <c r="BI28" i="54" s="1"/>
  <c r="BF28" i="54"/>
  <c r="CT29" i="54"/>
  <c r="CU29" i="54" s="1"/>
  <c r="CS30" i="54"/>
  <c r="N28" i="54"/>
  <c r="IM28" i="54"/>
  <c r="IK28" i="54"/>
  <c r="IN28" i="54"/>
  <c r="DI28" i="54"/>
  <c r="DK28" i="54"/>
  <c r="DL28" i="54" s="1"/>
  <c r="MT28" i="54"/>
  <c r="OV28" i="54"/>
  <c r="OW28" i="54" s="1"/>
  <c r="OT28" i="54"/>
  <c r="QA29" i="54"/>
  <c r="QC29" i="54"/>
  <c r="QD29" i="54" s="1"/>
  <c r="NH30" i="54"/>
  <c r="NI29" i="54"/>
  <c r="NJ29" i="54" s="1"/>
  <c r="AU29" i="54"/>
  <c r="AW29" i="54"/>
  <c r="AX29" i="54" s="1"/>
  <c r="HV29" i="54"/>
  <c r="HW29" i="54" s="1"/>
  <c r="HU30" i="54"/>
  <c r="CZ28" i="54"/>
  <c r="DA28" i="54"/>
  <c r="CX28" i="54"/>
  <c r="D30" i="54"/>
  <c r="E30" i="54" s="1"/>
  <c r="F29" i="54"/>
  <c r="MQ29" i="54"/>
  <c r="MS29" i="54"/>
  <c r="JB31" i="54"/>
  <c r="JC30" i="54"/>
  <c r="JD30" i="54" s="1"/>
  <c r="MX29" i="54"/>
  <c r="MY29" i="54" s="1"/>
  <c r="MW30" i="54"/>
  <c r="PG28" i="54"/>
  <c r="PH28" i="54" s="1"/>
  <c r="PE28" i="54"/>
  <c r="LM28" i="54"/>
  <c r="LL28" i="54"/>
  <c r="LJ28" i="54"/>
  <c r="HO29" i="54"/>
  <c r="HR29" i="54"/>
  <c r="HQ29" i="54"/>
  <c r="JX30" i="54"/>
  <c r="JY29" i="54"/>
  <c r="JZ29" i="54" s="1"/>
  <c r="AJ28" i="54"/>
  <c r="AL28" i="54" s="1"/>
  <c r="KI30" i="54"/>
  <c r="KJ29" i="54"/>
  <c r="KK29" i="54" s="1"/>
  <c r="PP28" i="54"/>
  <c r="PR28" i="54"/>
  <c r="FC28" i="54"/>
  <c r="FD28" i="54" s="1"/>
  <c r="FA28" i="54"/>
  <c r="MA30" i="54"/>
  <c r="MB29" i="54"/>
  <c r="MC29" i="54" s="1"/>
  <c r="ES28" i="54"/>
  <c r="ER28" i="54"/>
  <c r="EP28" i="54"/>
  <c r="KY29" i="54"/>
  <c r="LA29" i="54"/>
  <c r="LB29" i="54" s="1"/>
  <c r="BB29" i="54"/>
  <c r="BC29" i="54" s="1"/>
  <c r="BA30" i="54"/>
  <c r="IQ30" i="54"/>
  <c r="IR29" i="54"/>
  <c r="IS29" i="54" s="1"/>
  <c r="BW30" i="54"/>
  <c r="BX29" i="54"/>
  <c r="BY29" i="54" s="1"/>
  <c r="J29" i="54"/>
  <c r="K29" i="54" s="1"/>
  <c r="O29" i="54" s="1"/>
  <c r="I30" i="54"/>
  <c r="IF30" i="54"/>
  <c r="IG29" i="54"/>
  <c r="IH29" i="54" s="1"/>
  <c r="DD30" i="54"/>
  <c r="DE29" i="54"/>
  <c r="DF29" i="54" s="1"/>
  <c r="JT28" i="54"/>
  <c r="JU28" i="54" s="1"/>
  <c r="JR28" i="54"/>
  <c r="CH31" i="54"/>
  <c r="CI30" i="54"/>
  <c r="CJ30" i="54" s="1"/>
  <c r="DZ31" i="54"/>
  <c r="EA30" i="54"/>
  <c r="EB30" i="54" s="1"/>
  <c r="BL30" i="54"/>
  <c r="BM29" i="54"/>
  <c r="BN29" i="54" s="1"/>
  <c r="GY30" i="54"/>
  <c r="GZ29" i="54"/>
  <c r="HA29" i="54" s="1"/>
  <c r="DT28" i="54"/>
  <c r="DV28" i="54"/>
  <c r="DW28" i="54" s="1"/>
  <c r="GN30" i="54"/>
  <c r="GO29" i="54"/>
  <c r="GP29" i="54" s="1"/>
  <c r="FG30" i="54"/>
  <c r="FH29" i="54"/>
  <c r="FI29" i="54" s="1"/>
  <c r="FR31" i="54"/>
  <c r="FS30" i="54"/>
  <c r="FT30" i="54" s="1"/>
  <c r="NX28" i="54"/>
  <c r="OA28" i="54"/>
  <c r="NZ28" i="54"/>
  <c r="GD29" i="54"/>
  <c r="GE29" i="54" s="1"/>
  <c r="GC30" i="54"/>
  <c r="JG29" i="54"/>
  <c r="JI29" i="54"/>
  <c r="JJ29" i="54" s="1"/>
  <c r="OZ30" i="54"/>
  <c r="PA29" i="54"/>
  <c r="PB29" i="54" s="1"/>
  <c r="LF29" i="54"/>
  <c r="LG29" i="54" s="1"/>
  <c r="LE30" i="54"/>
  <c r="PV31" i="54"/>
  <c r="PW30" i="54"/>
  <c r="PX30" i="54" s="1"/>
  <c r="NO28" i="54"/>
  <c r="NP28" i="54" s="1"/>
  <c r="NM28" i="54"/>
  <c r="AP31" i="54"/>
  <c r="AQ30" i="54"/>
  <c r="AR30" i="54" s="1"/>
  <c r="GK27" i="54"/>
  <c r="BQ28" i="54"/>
  <c r="BS28" i="54"/>
  <c r="BT28" i="54" s="1"/>
  <c r="KN28" i="54"/>
  <c r="KP28" i="54"/>
  <c r="DO30" i="54"/>
  <c r="DP29" i="54"/>
  <c r="DQ29" i="54" s="1"/>
  <c r="Y28" i="54"/>
  <c r="AA28" i="54" s="1"/>
  <c r="GU28" i="54"/>
  <c r="GS28" i="54"/>
  <c r="IB28" i="54"/>
  <c r="IC28" i="54" s="1"/>
  <c r="HZ28" i="54"/>
  <c r="EV30" i="54"/>
  <c r="EW29" i="54"/>
  <c r="EX29" i="54" s="1"/>
  <c r="MF28" i="54"/>
  <c r="MI28" i="54"/>
  <c r="MH28" i="54"/>
  <c r="EL29" i="54"/>
  <c r="EM29" i="54" s="1"/>
  <c r="EK30" i="54"/>
  <c r="CE27" i="54"/>
  <c r="LX27" i="54"/>
  <c r="IV28" i="54"/>
  <c r="IX28" i="54"/>
  <c r="IY28" i="54" s="1"/>
  <c r="NS30" i="54"/>
  <c r="NT29" i="54"/>
  <c r="NU29" i="54" s="1"/>
  <c r="KQ27" i="54"/>
  <c r="CB28" i="54"/>
  <c r="CD28" i="54"/>
  <c r="CE28" i="54" s="1"/>
  <c r="GJ28" i="54"/>
  <c r="GK28" i="54" s="1"/>
  <c r="GH28" i="54"/>
  <c r="JN29" i="54"/>
  <c r="JO29" i="54" s="1"/>
  <c r="JM30" i="54"/>
  <c r="KI30" i="53"/>
  <c r="KJ29" i="53"/>
  <c r="KK29" i="53" s="1"/>
  <c r="KE28" i="53"/>
  <c r="KC28" i="53"/>
  <c r="KF28" i="53"/>
  <c r="MW29" i="53"/>
  <c r="MX28" i="53"/>
  <c r="MY28" i="53" s="1"/>
  <c r="I29" i="53"/>
  <c r="J28" i="53"/>
  <c r="K28" i="53" s="1"/>
  <c r="O28" i="53" s="1"/>
  <c r="OO29" i="53"/>
  <c r="OP28" i="53"/>
  <c r="OQ28" i="53" s="1"/>
  <c r="NS30" i="53"/>
  <c r="NT29" i="53"/>
  <c r="NU29" i="53" s="1"/>
  <c r="FG30" i="53"/>
  <c r="FH29" i="53"/>
  <c r="FI29" i="53" s="1"/>
  <c r="GU28" i="53"/>
  <c r="GS28" i="53"/>
  <c r="IB27" i="53"/>
  <c r="HZ27" i="53"/>
  <c r="BL30" i="53"/>
  <c r="BM29" i="53"/>
  <c r="BN29" i="53" s="1"/>
  <c r="HJ31" i="53"/>
  <c r="HK30" i="53"/>
  <c r="HL30" i="53" s="1"/>
  <c r="CH31" i="53"/>
  <c r="CI30" i="53"/>
  <c r="CJ30" i="53" s="1"/>
  <c r="LW28" i="53"/>
  <c r="LX28" i="53" s="1"/>
  <c r="LU28" i="53"/>
  <c r="ML31" i="53"/>
  <c r="MM30" i="53"/>
  <c r="MN30" i="53" s="1"/>
  <c r="AP31" i="53"/>
  <c r="AQ30" i="53"/>
  <c r="AR30" i="53" s="1"/>
  <c r="QA29" i="53"/>
  <c r="QC29" i="53"/>
  <c r="QD29" i="53" s="1"/>
  <c r="HD28" i="53"/>
  <c r="HF28" i="53"/>
  <c r="HG28" i="53" s="1"/>
  <c r="PG28" i="53"/>
  <c r="PH28" i="53" s="1"/>
  <c r="PE28" i="53"/>
  <c r="EK29" i="53"/>
  <c r="EL28" i="53"/>
  <c r="EM28" i="53" s="1"/>
  <c r="EE29" i="53"/>
  <c r="EG29" i="53"/>
  <c r="T30" i="53"/>
  <c r="U29" i="53"/>
  <c r="V29" i="53" s="1"/>
  <c r="DT28" i="53"/>
  <c r="DV28" i="53"/>
  <c r="FW29" i="53"/>
  <c r="FY29" i="53"/>
  <c r="FZ29" i="53" s="1"/>
  <c r="KT31" i="53"/>
  <c r="KU30" i="53"/>
  <c r="KV30" i="53" s="1"/>
  <c r="PK30" i="53"/>
  <c r="PL29" i="53"/>
  <c r="PM29" i="53" s="1"/>
  <c r="BH27" i="53"/>
  <c r="BI27" i="53" s="1"/>
  <c r="BF27" i="53"/>
  <c r="BW30" i="53"/>
  <c r="BX29" i="53"/>
  <c r="BY29" i="53" s="1"/>
  <c r="IF30" i="53"/>
  <c r="IG29" i="53"/>
  <c r="IH29" i="53" s="1"/>
  <c r="KN28" i="53"/>
  <c r="KP28" i="53"/>
  <c r="KQ28" i="53" s="1"/>
  <c r="ND27" i="53"/>
  <c r="NB27" i="53"/>
  <c r="N27" i="53"/>
  <c r="P27" i="53" s="1"/>
  <c r="OV27" i="53"/>
  <c r="OT27" i="53"/>
  <c r="FO27" i="53"/>
  <c r="IC26" i="53"/>
  <c r="LP30" i="53"/>
  <c r="LQ29" i="53"/>
  <c r="LR29" i="53" s="1"/>
  <c r="MF28" i="53"/>
  <c r="MH28" i="53"/>
  <c r="PV31" i="53"/>
  <c r="PW30" i="53"/>
  <c r="PX30" i="53" s="1"/>
  <c r="CZ27" i="53"/>
  <c r="CX27" i="53"/>
  <c r="DW27" i="53"/>
  <c r="NP27" i="53"/>
  <c r="FL28" i="53"/>
  <c r="FN28" i="53"/>
  <c r="GN30" i="53"/>
  <c r="GO29" i="53"/>
  <c r="GP29" i="53" s="1"/>
  <c r="AM27" i="53"/>
  <c r="IY27" i="53"/>
  <c r="DZ31" i="53"/>
  <c r="EA30" i="53"/>
  <c r="EB30" i="53" s="1"/>
  <c r="DK28" i="53"/>
  <c r="DL28" i="53" s="1"/>
  <c r="DI28" i="53"/>
  <c r="Y28" i="53"/>
  <c r="AA28" i="53" s="1"/>
  <c r="AB28" i="53" s="1"/>
  <c r="IN27" i="53"/>
  <c r="DO30" i="53"/>
  <c r="DP29" i="53"/>
  <c r="DQ29" i="53" s="1"/>
  <c r="NH30" i="53"/>
  <c r="NI29" i="53"/>
  <c r="NJ29" i="53" s="1"/>
  <c r="KF27" i="53"/>
  <c r="AE30" i="53"/>
  <c r="AF29" i="53"/>
  <c r="AG29" i="53" s="1"/>
  <c r="FR31" i="53"/>
  <c r="FS30" i="53"/>
  <c r="FT30" i="53" s="1"/>
  <c r="PP28" i="53"/>
  <c r="PR28" i="53"/>
  <c r="BA29" i="53"/>
  <c r="BB28" i="53"/>
  <c r="BC28" i="53" s="1"/>
  <c r="OW26" i="53"/>
  <c r="OW27" i="53" s="1"/>
  <c r="CB28" i="53"/>
  <c r="CD28" i="53"/>
  <c r="CE28" i="53" s="1"/>
  <c r="MA30" i="53"/>
  <c r="MB29" i="53"/>
  <c r="MC29" i="53" s="1"/>
  <c r="CS29" i="53"/>
  <c r="CT28" i="53"/>
  <c r="CU28" i="53" s="1"/>
  <c r="DD30" i="53"/>
  <c r="DE29" i="53"/>
  <c r="DF29" i="53" s="1"/>
  <c r="JG29" i="53"/>
  <c r="JI29" i="53"/>
  <c r="JJ29" i="53" s="1"/>
  <c r="NO28" i="53"/>
  <c r="NM28" i="53"/>
  <c r="OI29" i="53"/>
  <c r="OK29" i="53"/>
  <c r="AJ28" i="53"/>
  <c r="AL28" i="53"/>
  <c r="LL27" i="53"/>
  <c r="LJ27" i="53"/>
  <c r="GJ27" i="53"/>
  <c r="GH27" i="53"/>
  <c r="GK27" i="53"/>
  <c r="IQ30" i="53"/>
  <c r="IR29" i="53"/>
  <c r="IS29" i="53" s="1"/>
  <c r="FC28" i="53"/>
  <c r="FD28" i="53" s="1"/>
  <c r="FA28" i="53"/>
  <c r="JT27" i="53"/>
  <c r="JR27" i="53"/>
  <c r="BS28" i="53"/>
  <c r="BT28" i="53" s="1"/>
  <c r="BQ28" i="53"/>
  <c r="JX30" i="53"/>
  <c r="JY29" i="53"/>
  <c r="JZ29" i="53" s="1"/>
  <c r="HO29" i="53"/>
  <c r="HQ29" i="53"/>
  <c r="HR29" i="53" s="1"/>
  <c r="NX28" i="53"/>
  <c r="NZ28" i="53"/>
  <c r="OA28" i="53" s="1"/>
  <c r="CM29" i="53"/>
  <c r="CO29" i="53"/>
  <c r="CP29" i="53" s="1"/>
  <c r="GV27" i="53"/>
  <c r="MQ29" i="53"/>
  <c r="MS29" i="53"/>
  <c r="AU29" i="53"/>
  <c r="AW29" i="53"/>
  <c r="GY30" i="53"/>
  <c r="GZ29" i="53"/>
  <c r="HA29" i="53" s="1"/>
  <c r="OZ30" i="53"/>
  <c r="PA29" i="53"/>
  <c r="PB29" i="53" s="1"/>
  <c r="ER27" i="53"/>
  <c r="ES27" i="53" s="1"/>
  <c r="EP27" i="53"/>
  <c r="HU29" i="53"/>
  <c r="HV28" i="53"/>
  <c r="HW28" i="53" s="1"/>
  <c r="D30" i="53"/>
  <c r="E30" i="53" s="1"/>
  <c r="F29" i="53"/>
  <c r="PS27" i="53"/>
  <c r="JB31" i="53"/>
  <c r="JC30" i="53"/>
  <c r="JD30" i="53" s="1"/>
  <c r="JU26" i="53"/>
  <c r="JU27" i="53" s="1"/>
  <c r="BT27" i="53"/>
  <c r="OD31" i="53"/>
  <c r="OE30" i="53"/>
  <c r="OF30" i="53" s="1"/>
  <c r="LE29" i="53"/>
  <c r="LF28" i="53"/>
  <c r="LG28" i="53" s="1"/>
  <c r="GC29" i="53"/>
  <c r="GD28" i="53"/>
  <c r="GE28" i="53" s="1"/>
  <c r="IV28" i="53"/>
  <c r="IX28" i="53"/>
  <c r="KY29" i="53"/>
  <c r="LB29" i="53"/>
  <c r="LA29" i="53"/>
  <c r="EV30" i="53"/>
  <c r="EW29" i="53"/>
  <c r="EX29" i="53" s="1"/>
  <c r="IM28" i="53"/>
  <c r="IK28" i="53"/>
  <c r="JM29" i="53"/>
  <c r="JN28" i="53"/>
  <c r="JO28" i="53" s="1"/>
  <c r="IY28" i="53" l="1"/>
  <c r="PS28" i="53"/>
  <c r="MI28" i="55"/>
  <c r="FO28" i="55"/>
  <c r="NP28" i="53"/>
  <c r="DW28" i="53"/>
  <c r="DL28" i="55"/>
  <c r="NP28" i="55"/>
  <c r="AM28" i="53"/>
  <c r="KQ28" i="54"/>
  <c r="FO28" i="53"/>
  <c r="MT29" i="54"/>
  <c r="NE28" i="54"/>
  <c r="JJ29" i="55"/>
  <c r="IN28" i="55"/>
  <c r="IY28" i="55"/>
  <c r="P28" i="54"/>
  <c r="Q28" i="54" s="1"/>
  <c r="AB28" i="54"/>
  <c r="AB29" i="54" s="1"/>
  <c r="Q28" i="55"/>
  <c r="P29" i="55" s="1"/>
  <c r="FL29" i="55"/>
  <c r="FN29" i="55"/>
  <c r="FO29" i="55" s="1"/>
  <c r="AJ29" i="55"/>
  <c r="AL29" i="55"/>
  <c r="AM29" i="55" s="1"/>
  <c r="BH29" i="55"/>
  <c r="BI29" i="55" s="1"/>
  <c r="BF29" i="55"/>
  <c r="J30" i="55"/>
  <c r="K30" i="55" s="1"/>
  <c r="O30" i="55" s="1"/>
  <c r="O31" i="55" s="1"/>
  <c r="O32" i="55" s="1"/>
  <c r="O33" i="55" s="1"/>
  <c r="O34" i="55" s="1"/>
  <c r="O35" i="55" s="1"/>
  <c r="O36" i="55" s="1"/>
  <c r="O37" i="55" s="1"/>
  <c r="O38" i="55" s="1"/>
  <c r="O39" i="55" s="1"/>
  <c r="O40" i="55" s="1"/>
  <c r="O41" i="55" s="1"/>
  <c r="O42" i="55" s="1"/>
  <c r="I31" i="55"/>
  <c r="KY30" i="55"/>
  <c r="LB30" i="55"/>
  <c r="LA30" i="55"/>
  <c r="IK29" i="55"/>
  <c r="IM29" i="55"/>
  <c r="IN29" i="55" s="1"/>
  <c r="GJ29" i="55"/>
  <c r="GK29" i="55" s="1"/>
  <c r="GH29" i="55"/>
  <c r="MX30" i="55"/>
  <c r="MY30" i="55" s="1"/>
  <c r="MW31" i="55"/>
  <c r="IV29" i="55"/>
  <c r="IX29" i="55"/>
  <c r="IY29" i="55" s="1"/>
  <c r="EK31" i="55"/>
  <c r="EL30" i="55"/>
  <c r="EM30" i="55" s="1"/>
  <c r="LL29" i="55"/>
  <c r="LM29" i="55" s="1"/>
  <c r="LJ29" i="55"/>
  <c r="FG31" i="55"/>
  <c r="FH30" i="55"/>
  <c r="FI30" i="55" s="1"/>
  <c r="KF28" i="55"/>
  <c r="JG30" i="55"/>
  <c r="JI30" i="55"/>
  <c r="JJ30" i="55" s="1"/>
  <c r="JT29" i="55"/>
  <c r="JR29" i="55"/>
  <c r="BA31" i="55"/>
  <c r="BB30" i="55"/>
  <c r="BC30" i="55" s="1"/>
  <c r="T31" i="55"/>
  <c r="U30" i="55"/>
  <c r="V30" i="55" s="1"/>
  <c r="MF29" i="55"/>
  <c r="MI29" i="55"/>
  <c r="MH29" i="55"/>
  <c r="DP30" i="55"/>
  <c r="DQ30" i="55" s="1"/>
  <c r="DO31" i="55"/>
  <c r="CB29" i="55"/>
  <c r="CE29" i="55"/>
  <c r="CD29" i="55"/>
  <c r="PH28" i="55"/>
  <c r="FA29" i="55"/>
  <c r="FD29" i="55"/>
  <c r="FC29" i="55"/>
  <c r="LU29" i="55"/>
  <c r="LW29" i="55"/>
  <c r="LX29" i="55" s="1"/>
  <c r="KT32" i="55"/>
  <c r="KU31" i="55"/>
  <c r="KV31" i="55" s="1"/>
  <c r="DZ32" i="55"/>
  <c r="EA31" i="55"/>
  <c r="EB31" i="55" s="1"/>
  <c r="BL31" i="55"/>
  <c r="BM30" i="55"/>
  <c r="BN30" i="55" s="1"/>
  <c r="PK31" i="55"/>
  <c r="PL30" i="55"/>
  <c r="PM30" i="55" s="1"/>
  <c r="GC31" i="55"/>
  <c r="GD30" i="55"/>
  <c r="GE30" i="55" s="1"/>
  <c r="CZ29" i="55"/>
  <c r="DA29" i="55" s="1"/>
  <c r="CX29" i="55"/>
  <c r="IB29" i="55"/>
  <c r="IC29" i="55" s="1"/>
  <c r="HZ29" i="55"/>
  <c r="AU30" i="55"/>
  <c r="AX30" i="55"/>
  <c r="AW30" i="55"/>
  <c r="OI30" i="55"/>
  <c r="OK30" i="55"/>
  <c r="OL30" i="55" s="1"/>
  <c r="JY30" i="55"/>
  <c r="JZ30" i="55" s="1"/>
  <c r="JX31" i="55"/>
  <c r="D31" i="55"/>
  <c r="E31" i="55" s="1"/>
  <c r="F30" i="55"/>
  <c r="GN31" i="55"/>
  <c r="GO30" i="55"/>
  <c r="GP30" i="55" s="1"/>
  <c r="LE31" i="55"/>
  <c r="LF30" i="55"/>
  <c r="LG30" i="55" s="1"/>
  <c r="FR32" i="55"/>
  <c r="FS31" i="55"/>
  <c r="FT31" i="55" s="1"/>
  <c r="JN30" i="55"/>
  <c r="JO30" i="55" s="1"/>
  <c r="JM31" i="55"/>
  <c r="Y29" i="55"/>
  <c r="AA29" i="55"/>
  <c r="AB29" i="55" s="1"/>
  <c r="MA31" i="55"/>
  <c r="MB30" i="55"/>
  <c r="MC30" i="55" s="1"/>
  <c r="DT29" i="55"/>
  <c r="DW29" i="55"/>
  <c r="DV29" i="55"/>
  <c r="OV29" i="55"/>
  <c r="OW29" i="55" s="1"/>
  <c r="OT29" i="55"/>
  <c r="HJ32" i="55"/>
  <c r="HK31" i="55"/>
  <c r="HL31" i="55" s="1"/>
  <c r="AM28" i="55"/>
  <c r="EV31" i="55"/>
  <c r="EW30" i="55"/>
  <c r="EX30" i="55" s="1"/>
  <c r="LP31" i="55"/>
  <c r="LQ30" i="55"/>
  <c r="LR30" i="55" s="1"/>
  <c r="ML32" i="55"/>
  <c r="MM31" i="55"/>
  <c r="MN31" i="55" s="1"/>
  <c r="GY31" i="55"/>
  <c r="GZ30" i="55"/>
  <c r="HA30" i="55" s="1"/>
  <c r="EE30" i="55"/>
  <c r="EH30" i="55"/>
  <c r="EG30" i="55"/>
  <c r="BQ29" i="55"/>
  <c r="BS29" i="55"/>
  <c r="BT29" i="55" s="1"/>
  <c r="PP29" i="55"/>
  <c r="PS29" i="55"/>
  <c r="PR29" i="55"/>
  <c r="OZ31" i="55"/>
  <c r="PA30" i="55"/>
  <c r="PB30" i="55" s="1"/>
  <c r="CS31" i="55"/>
  <c r="CT30" i="55"/>
  <c r="CU30" i="55" s="1"/>
  <c r="PV32" i="55"/>
  <c r="PW31" i="55"/>
  <c r="PX31" i="55" s="1"/>
  <c r="HV30" i="55"/>
  <c r="HW30" i="55" s="1"/>
  <c r="HU31" i="55"/>
  <c r="DD31" i="55"/>
  <c r="DE30" i="55"/>
  <c r="DF30" i="55" s="1"/>
  <c r="JB32" i="55"/>
  <c r="JC31" i="55"/>
  <c r="JD31" i="55" s="1"/>
  <c r="BX30" i="55"/>
  <c r="BY30" i="55" s="1"/>
  <c r="BW31" i="55"/>
  <c r="KN29" i="55"/>
  <c r="KP29" i="55"/>
  <c r="KQ29" i="55" s="1"/>
  <c r="CM30" i="55"/>
  <c r="CO30" i="55"/>
  <c r="AP32" i="55"/>
  <c r="AQ31" i="55"/>
  <c r="AR31" i="55" s="1"/>
  <c r="NM29" i="55"/>
  <c r="NP29" i="55"/>
  <c r="NO29" i="55"/>
  <c r="NX29" i="55"/>
  <c r="NZ29" i="55"/>
  <c r="OA29" i="55" s="1"/>
  <c r="GS29" i="55"/>
  <c r="GU29" i="55"/>
  <c r="GV29" i="55" s="1"/>
  <c r="DI29" i="55"/>
  <c r="DK29" i="55"/>
  <c r="DL29" i="55" s="1"/>
  <c r="FW30" i="55"/>
  <c r="FY30" i="55"/>
  <c r="FZ30" i="55" s="1"/>
  <c r="AE31" i="55"/>
  <c r="AF30" i="55"/>
  <c r="AG30" i="55" s="1"/>
  <c r="OD32" i="55"/>
  <c r="OE31" i="55"/>
  <c r="OF31" i="55" s="1"/>
  <c r="N29" i="55"/>
  <c r="JU28" i="55"/>
  <c r="OP30" i="55"/>
  <c r="OQ30" i="55" s="1"/>
  <c r="OO31" i="55"/>
  <c r="KC29" i="55"/>
  <c r="KE29" i="55"/>
  <c r="KF29" i="55" s="1"/>
  <c r="HO30" i="55"/>
  <c r="HQ30" i="55"/>
  <c r="HR30" i="55" s="1"/>
  <c r="KI31" i="55"/>
  <c r="KJ30" i="55"/>
  <c r="KK30" i="55" s="1"/>
  <c r="MQ30" i="55"/>
  <c r="MS30" i="55"/>
  <c r="MT30" i="55" s="1"/>
  <c r="HD29" i="55"/>
  <c r="HG29" i="55"/>
  <c r="HF29" i="55"/>
  <c r="CH32" i="55"/>
  <c r="CI31" i="55"/>
  <c r="CJ31" i="55" s="1"/>
  <c r="IF31" i="55"/>
  <c r="IG30" i="55"/>
  <c r="IH30" i="55" s="1"/>
  <c r="PE29" i="55"/>
  <c r="PH29" i="55"/>
  <c r="PG29" i="55"/>
  <c r="ND29" i="55"/>
  <c r="NB29" i="55"/>
  <c r="NE29" i="55"/>
  <c r="QA30" i="55"/>
  <c r="QC30" i="55"/>
  <c r="QD30" i="55" s="1"/>
  <c r="IQ31" i="55"/>
  <c r="IR30" i="55"/>
  <c r="IS30" i="55" s="1"/>
  <c r="CP29" i="55"/>
  <c r="ER29" i="55"/>
  <c r="ES29" i="55" s="1"/>
  <c r="EP29" i="55"/>
  <c r="NH31" i="55"/>
  <c r="NI30" i="55"/>
  <c r="NJ30" i="55" s="1"/>
  <c r="NS31" i="55"/>
  <c r="NT30" i="55"/>
  <c r="NU30" i="55" s="1"/>
  <c r="AM28" i="54"/>
  <c r="FC29" i="54"/>
  <c r="FD29" i="54" s="1"/>
  <c r="FA29" i="54"/>
  <c r="DO31" i="54"/>
  <c r="DP30" i="54"/>
  <c r="DQ30" i="54" s="1"/>
  <c r="AW30" i="54"/>
  <c r="AX30" i="54" s="1"/>
  <c r="AU30" i="54"/>
  <c r="LF30" i="54"/>
  <c r="LG30" i="54" s="1"/>
  <c r="LE31" i="54"/>
  <c r="GD30" i="54"/>
  <c r="GE30" i="54" s="1"/>
  <c r="GC31" i="54"/>
  <c r="FG31" i="54"/>
  <c r="FH30" i="54"/>
  <c r="FI30" i="54" s="1"/>
  <c r="BT29" i="54"/>
  <c r="BS29" i="54"/>
  <c r="BQ29" i="54"/>
  <c r="CO30" i="54"/>
  <c r="CM30" i="54"/>
  <c r="IF31" i="54"/>
  <c r="IG30" i="54"/>
  <c r="IH30" i="54" s="1"/>
  <c r="BW31" i="54"/>
  <c r="BX30" i="54"/>
  <c r="BY30" i="54" s="1"/>
  <c r="IQ31" i="54"/>
  <c r="IR30" i="54"/>
  <c r="IS30" i="54" s="1"/>
  <c r="MA31" i="54"/>
  <c r="MB30" i="54"/>
  <c r="MC30" i="54" s="1"/>
  <c r="KI31" i="54"/>
  <c r="KJ30" i="54"/>
  <c r="KK30" i="54" s="1"/>
  <c r="MW31" i="54"/>
  <c r="MX30" i="54"/>
  <c r="MY30" i="54" s="1"/>
  <c r="NO29" i="54"/>
  <c r="NP29" i="54" s="1"/>
  <c r="NM29" i="54"/>
  <c r="KT32" i="54"/>
  <c r="KU31" i="54"/>
  <c r="KV31" i="54" s="1"/>
  <c r="PR29" i="54"/>
  <c r="PP29" i="54"/>
  <c r="AJ29" i="54"/>
  <c r="AL29" i="54" s="1"/>
  <c r="LP31" i="54"/>
  <c r="LQ30" i="54"/>
  <c r="LR30" i="54" s="1"/>
  <c r="T31" i="54"/>
  <c r="U30" i="54"/>
  <c r="V30" i="54" s="1"/>
  <c r="OK30" i="54"/>
  <c r="OL30" i="54" s="1"/>
  <c r="OI30" i="54"/>
  <c r="JN30" i="54"/>
  <c r="JO30" i="54" s="1"/>
  <c r="JM31" i="54"/>
  <c r="NS31" i="54"/>
  <c r="NT30" i="54"/>
  <c r="NU30" i="54" s="1"/>
  <c r="EV31" i="54"/>
  <c r="EW30" i="54"/>
  <c r="EX30" i="54" s="1"/>
  <c r="GV28" i="54"/>
  <c r="AP32" i="54"/>
  <c r="AQ31" i="54"/>
  <c r="AR31" i="54" s="1"/>
  <c r="LJ29" i="54"/>
  <c r="LM29" i="54"/>
  <c r="LL29" i="54"/>
  <c r="GH29" i="54"/>
  <c r="GJ29" i="54"/>
  <c r="FY30" i="54"/>
  <c r="FZ30" i="54" s="1"/>
  <c r="FW30" i="54"/>
  <c r="GV29" i="54"/>
  <c r="GU29" i="54"/>
  <c r="GS29" i="54"/>
  <c r="BL31" i="54"/>
  <c r="BM30" i="54"/>
  <c r="BN30" i="54" s="1"/>
  <c r="CH32" i="54"/>
  <c r="CI31" i="54"/>
  <c r="CJ31" i="54" s="1"/>
  <c r="DK29" i="54"/>
  <c r="DI29" i="54"/>
  <c r="I31" i="54"/>
  <c r="J30" i="54"/>
  <c r="K30" i="54" s="1"/>
  <c r="O30" i="54" s="1"/>
  <c r="O31" i="54" s="1"/>
  <c r="O32" i="54" s="1"/>
  <c r="O33" i="54" s="1"/>
  <c r="O34" i="54" s="1"/>
  <c r="O35" i="54" s="1"/>
  <c r="O36" i="54" s="1"/>
  <c r="O37" i="54" s="1"/>
  <c r="O38" i="54" s="1"/>
  <c r="O39" i="54" s="1"/>
  <c r="O40" i="54" s="1"/>
  <c r="O41" i="54" s="1"/>
  <c r="O42" i="54" s="1"/>
  <c r="BA31" i="54"/>
  <c r="BB30" i="54"/>
  <c r="BC30" i="54" s="1"/>
  <c r="PS28" i="54"/>
  <c r="PS29" i="54" s="1"/>
  <c r="KE29" i="54"/>
  <c r="KC29" i="54"/>
  <c r="NB29" i="54"/>
  <c r="ND29" i="54"/>
  <c r="NE29" i="54" s="1"/>
  <c r="D31" i="54"/>
  <c r="E31" i="54" s="1"/>
  <c r="F30" i="54"/>
  <c r="NH31" i="54"/>
  <c r="NI30" i="54"/>
  <c r="NJ30" i="54" s="1"/>
  <c r="PK31" i="54"/>
  <c r="PL30" i="54"/>
  <c r="PM30" i="54" s="1"/>
  <c r="HG28" i="54"/>
  <c r="AE31" i="54"/>
  <c r="AF30" i="54"/>
  <c r="AG30" i="54" s="1"/>
  <c r="HQ30" i="54"/>
  <c r="HO30" i="54"/>
  <c r="HR30" i="54"/>
  <c r="CP29" i="54"/>
  <c r="OD32" i="54"/>
  <c r="OE31" i="54"/>
  <c r="OF31" i="54" s="1"/>
  <c r="NZ29" i="54"/>
  <c r="OA29" i="54" s="1"/>
  <c r="NX29" i="54"/>
  <c r="JR29" i="54"/>
  <c r="JU29" i="54"/>
  <c r="JT29" i="54"/>
  <c r="QC30" i="54"/>
  <c r="QA30" i="54"/>
  <c r="QD30" i="54"/>
  <c r="PG29" i="54"/>
  <c r="PH29" i="54" s="1"/>
  <c r="PE29" i="54"/>
  <c r="FR32" i="54"/>
  <c r="FS31" i="54"/>
  <c r="FT31" i="54" s="1"/>
  <c r="GN31" i="54"/>
  <c r="GO30" i="54"/>
  <c r="GP30" i="54" s="1"/>
  <c r="HF29" i="54"/>
  <c r="HD29" i="54"/>
  <c r="EG30" i="54"/>
  <c r="EH30" i="54" s="1"/>
  <c r="EE30" i="54"/>
  <c r="DD31" i="54"/>
  <c r="DE30" i="54"/>
  <c r="DF30" i="54" s="1"/>
  <c r="N29" i="54"/>
  <c r="BF29" i="54"/>
  <c r="BI29" i="54"/>
  <c r="BH29" i="54"/>
  <c r="JX31" i="54"/>
  <c r="JY30" i="54"/>
  <c r="JZ30" i="54" s="1"/>
  <c r="JI30" i="54"/>
  <c r="JJ30" i="54" s="1"/>
  <c r="JG30" i="54"/>
  <c r="HU31" i="54"/>
  <c r="HV30" i="54"/>
  <c r="HW30" i="54" s="1"/>
  <c r="CT30" i="54"/>
  <c r="CU30" i="54" s="1"/>
  <c r="CS31" i="54"/>
  <c r="KF28" i="54"/>
  <c r="HJ32" i="54"/>
  <c r="HK31" i="54"/>
  <c r="HL31" i="54" s="1"/>
  <c r="OO31" i="54"/>
  <c r="OP30" i="54"/>
  <c r="OQ30" i="54" s="1"/>
  <c r="MS30" i="54"/>
  <c r="MT30" i="54" s="1"/>
  <c r="MQ30" i="54"/>
  <c r="EP29" i="54"/>
  <c r="ER29" i="54"/>
  <c r="ES29" i="54" s="1"/>
  <c r="EK31" i="54"/>
  <c r="EL30" i="54"/>
  <c r="EM30" i="54" s="1"/>
  <c r="DV29" i="54"/>
  <c r="DW29" i="54" s="1"/>
  <c r="DT29" i="54"/>
  <c r="PV32" i="54"/>
  <c r="PW31" i="54"/>
  <c r="PX31" i="54" s="1"/>
  <c r="OZ31" i="54"/>
  <c r="PA30" i="54"/>
  <c r="PB30" i="54" s="1"/>
  <c r="FN29" i="54"/>
  <c r="FO29" i="54" s="1"/>
  <c r="FL29" i="54"/>
  <c r="GY31" i="54"/>
  <c r="GZ30" i="54"/>
  <c r="HA30" i="54" s="1"/>
  <c r="DZ32" i="54"/>
  <c r="EA31" i="54"/>
  <c r="EB31" i="54" s="1"/>
  <c r="IM29" i="54"/>
  <c r="IN29" i="54" s="1"/>
  <c r="IK29" i="54"/>
  <c r="CD29" i="54"/>
  <c r="CB29" i="54"/>
  <c r="CE29" i="54"/>
  <c r="IX29" i="54"/>
  <c r="IY29" i="54" s="1"/>
  <c r="IV29" i="54"/>
  <c r="MH29" i="54"/>
  <c r="MI29" i="54" s="1"/>
  <c r="MF29" i="54"/>
  <c r="KP29" i="54"/>
  <c r="KN29" i="54"/>
  <c r="JB32" i="54"/>
  <c r="JC31" i="54"/>
  <c r="JD31" i="54" s="1"/>
  <c r="HZ29" i="54"/>
  <c r="IB29" i="54" s="1"/>
  <c r="IC29" i="54" s="1"/>
  <c r="CX29" i="54"/>
  <c r="CZ29" i="54"/>
  <c r="DA29" i="54" s="1"/>
  <c r="LA30" i="54"/>
  <c r="LB30" i="54" s="1"/>
  <c r="KY30" i="54"/>
  <c r="LX29" i="54"/>
  <c r="LW29" i="54"/>
  <c r="LU29" i="54"/>
  <c r="OT29" i="54"/>
  <c r="OW29" i="54"/>
  <c r="OV29" i="54"/>
  <c r="ML32" i="54"/>
  <c r="MM31" i="54"/>
  <c r="MN31" i="54" s="1"/>
  <c r="AA29" i="54"/>
  <c r="Y29" i="54"/>
  <c r="JU28" i="53"/>
  <c r="JT28" i="53"/>
  <c r="JR28" i="53"/>
  <c r="LE30" i="53"/>
  <c r="LF29" i="53"/>
  <c r="LG29" i="53" s="1"/>
  <c r="PG29" i="53"/>
  <c r="PH29" i="53" s="1"/>
  <c r="PE29" i="53"/>
  <c r="DE30" i="53"/>
  <c r="DF30" i="53" s="1"/>
  <c r="DD31" i="53"/>
  <c r="NO29" i="53"/>
  <c r="NM29" i="53"/>
  <c r="EG30" i="53"/>
  <c r="EE30" i="53"/>
  <c r="LW29" i="53"/>
  <c r="LX29" i="53"/>
  <c r="LU29" i="53"/>
  <c r="PS29" i="53"/>
  <c r="PR29" i="53"/>
  <c r="PP29" i="53"/>
  <c r="HK31" i="53"/>
  <c r="HL31" i="53" s="1"/>
  <c r="HJ32" i="53"/>
  <c r="NZ29" i="53"/>
  <c r="OA29" i="53" s="1"/>
  <c r="NX29" i="53"/>
  <c r="JM30" i="53"/>
  <c r="JN29" i="53"/>
  <c r="JO29" i="53" s="1"/>
  <c r="GJ28" i="53"/>
  <c r="GK28" i="53" s="1"/>
  <c r="GH28" i="53"/>
  <c r="AX29" i="53"/>
  <c r="CZ28" i="53"/>
  <c r="CX28" i="53"/>
  <c r="BH28" i="53"/>
  <c r="BF28" i="53"/>
  <c r="AJ29" i="53"/>
  <c r="AL29" i="53" s="1"/>
  <c r="EA31" i="53"/>
  <c r="EB31" i="53" s="1"/>
  <c r="DZ32" i="53"/>
  <c r="GO30" i="53"/>
  <c r="GP30" i="53" s="1"/>
  <c r="GN31" i="53"/>
  <c r="LQ30" i="53"/>
  <c r="LR30" i="53" s="1"/>
  <c r="LP31" i="53"/>
  <c r="U30" i="53"/>
  <c r="V30" i="53" s="1"/>
  <c r="T31" i="53"/>
  <c r="ML32" i="53"/>
  <c r="MM31" i="53"/>
  <c r="MN31" i="53" s="1"/>
  <c r="BS29" i="53"/>
  <c r="BT29" i="53" s="1"/>
  <c r="BQ29" i="53"/>
  <c r="FL29" i="53"/>
  <c r="FO29" i="53"/>
  <c r="FN29" i="53"/>
  <c r="EW30" i="53"/>
  <c r="EX30" i="53" s="1"/>
  <c r="EV31" i="53"/>
  <c r="GC30" i="53"/>
  <c r="GD29" i="53"/>
  <c r="GE29" i="53" s="1"/>
  <c r="D31" i="53"/>
  <c r="E31" i="53" s="1"/>
  <c r="F30" i="53"/>
  <c r="HF29" i="53"/>
  <c r="HG29" i="53" s="1"/>
  <c r="HD29" i="53"/>
  <c r="JY30" i="53"/>
  <c r="JZ30" i="53" s="1"/>
  <c r="JX31" i="53"/>
  <c r="IX29" i="53"/>
  <c r="IY29" i="53" s="1"/>
  <c r="IV29" i="53"/>
  <c r="OL29" i="53"/>
  <c r="CS30" i="53"/>
  <c r="CT29" i="53"/>
  <c r="CU29" i="53" s="1"/>
  <c r="BB29" i="53"/>
  <c r="BC29" i="53" s="1"/>
  <c r="BA30" i="53"/>
  <c r="FY30" i="53"/>
  <c r="FZ30" i="53" s="1"/>
  <c r="FW30" i="53"/>
  <c r="AF30" i="53"/>
  <c r="AG30" i="53" s="1"/>
  <c r="AE31" i="53"/>
  <c r="DV29" i="53"/>
  <c r="DT29" i="53"/>
  <c r="MI28" i="53"/>
  <c r="IG30" i="53"/>
  <c r="IH30" i="53" s="1"/>
  <c r="IF31" i="53"/>
  <c r="LA30" i="53"/>
  <c r="LB30" i="53" s="1"/>
  <c r="KY30" i="53"/>
  <c r="ER28" i="53"/>
  <c r="ES28" i="53" s="1"/>
  <c r="EP28" i="53"/>
  <c r="AW30" i="53"/>
  <c r="AX30" i="53" s="1"/>
  <c r="AU30" i="53"/>
  <c r="CI31" i="53"/>
  <c r="CJ31" i="53" s="1"/>
  <c r="CH32" i="53"/>
  <c r="BM30" i="53"/>
  <c r="BN30" i="53" s="1"/>
  <c r="BL31" i="53"/>
  <c r="GV28" i="53"/>
  <c r="FH30" i="53"/>
  <c r="FI30" i="53" s="1"/>
  <c r="FG31" i="53"/>
  <c r="OV28" i="53"/>
  <c r="OW28" i="53" s="1"/>
  <c r="OT28" i="53"/>
  <c r="ND28" i="53"/>
  <c r="NB28" i="53"/>
  <c r="HV29" i="53"/>
  <c r="HW29" i="53" s="1"/>
  <c r="HU30" i="53"/>
  <c r="MB30" i="53"/>
  <c r="MC30" i="53" s="1"/>
  <c r="MA31" i="53"/>
  <c r="GU29" i="53"/>
  <c r="GS29" i="53"/>
  <c r="PV32" i="53"/>
  <c r="PW31" i="53"/>
  <c r="PX31" i="53" s="1"/>
  <c r="BX30" i="53"/>
  <c r="BY30" i="53" s="1"/>
  <c r="BW31" i="53"/>
  <c r="AA29" i="53"/>
  <c r="AB29" i="53" s="1"/>
  <c r="Y29" i="53"/>
  <c r="MS30" i="53"/>
  <c r="MQ30" i="53"/>
  <c r="N28" i="53"/>
  <c r="KJ30" i="53"/>
  <c r="KK30" i="53" s="1"/>
  <c r="KI31" i="53"/>
  <c r="FC29" i="53"/>
  <c r="FD29" i="53" s="1"/>
  <c r="FA29" i="53"/>
  <c r="OK30" i="53"/>
  <c r="OL30" i="53" s="1"/>
  <c r="OI30" i="53"/>
  <c r="JI30" i="53"/>
  <c r="JJ30" i="53" s="1"/>
  <c r="JG30" i="53"/>
  <c r="PA30" i="53"/>
  <c r="PB30" i="53" s="1"/>
  <c r="OZ31" i="53"/>
  <c r="KE29" i="53"/>
  <c r="KF29" i="53" s="1"/>
  <c r="KC29" i="53"/>
  <c r="NI30" i="53"/>
  <c r="NJ30" i="53" s="1"/>
  <c r="NH31" i="53"/>
  <c r="IM29" i="53"/>
  <c r="IK29" i="53"/>
  <c r="PL30" i="53"/>
  <c r="PM30" i="53" s="1"/>
  <c r="PK31" i="53"/>
  <c r="CO30" i="53"/>
  <c r="CP30" i="53" s="1"/>
  <c r="CM30" i="53"/>
  <c r="NT30" i="53"/>
  <c r="NU30" i="53" s="1"/>
  <c r="NS31" i="53"/>
  <c r="I30" i="53"/>
  <c r="J29" i="53"/>
  <c r="K29" i="53" s="1"/>
  <c r="O29" i="53" s="1"/>
  <c r="IN28" i="53"/>
  <c r="OE31" i="53"/>
  <c r="OF31" i="53" s="1"/>
  <c r="OD32" i="53"/>
  <c r="JB32" i="53"/>
  <c r="JC31" i="53"/>
  <c r="JD31" i="53" s="1"/>
  <c r="LL28" i="53"/>
  <c r="LJ28" i="53"/>
  <c r="IB28" i="53"/>
  <c r="HZ28" i="53"/>
  <c r="GZ30" i="53"/>
  <c r="HA30" i="53" s="1"/>
  <c r="GY31" i="53"/>
  <c r="MT29" i="53"/>
  <c r="IR30" i="53"/>
  <c r="IS30" i="53" s="1"/>
  <c r="IQ31" i="53"/>
  <c r="LM27" i="53"/>
  <c r="LM28" i="53" s="1"/>
  <c r="DK29" i="53"/>
  <c r="DL29" i="53" s="1"/>
  <c r="DI29" i="53"/>
  <c r="MF29" i="53"/>
  <c r="MI29" i="53"/>
  <c r="MH29" i="53"/>
  <c r="FR32" i="53"/>
  <c r="FS31" i="53"/>
  <c r="FT31" i="53" s="1"/>
  <c r="DP30" i="53"/>
  <c r="DQ30" i="53" s="1"/>
  <c r="DO31" i="53"/>
  <c r="DA27" i="53"/>
  <c r="QC30" i="53"/>
  <c r="QD30" i="53" s="1"/>
  <c r="QA30" i="53"/>
  <c r="Q27" i="53"/>
  <c r="NE27" i="53"/>
  <c r="CD29" i="53"/>
  <c r="CB29" i="53"/>
  <c r="KU31" i="53"/>
  <c r="KV31" i="53" s="1"/>
  <c r="KT32" i="53"/>
  <c r="EH29" i="53"/>
  <c r="EK30" i="53"/>
  <c r="EL29" i="53"/>
  <c r="EM29" i="53" s="1"/>
  <c r="AQ31" i="53"/>
  <c r="AR31" i="53" s="1"/>
  <c r="AP32" i="53"/>
  <c r="HQ30" i="53"/>
  <c r="HR30" i="53" s="1"/>
  <c r="HO30" i="53"/>
  <c r="IC27" i="53"/>
  <c r="OP29" i="53"/>
  <c r="OQ29" i="53" s="1"/>
  <c r="OO30" i="53"/>
  <c r="MW30" i="53"/>
  <c r="MX29" i="53"/>
  <c r="MY29" i="53" s="1"/>
  <c r="KP29" i="53"/>
  <c r="KN29" i="53"/>
  <c r="KQ29" i="53"/>
  <c r="MT30" i="53" l="1"/>
  <c r="NP29" i="53"/>
  <c r="P28" i="53"/>
  <c r="Q28" i="53" s="1"/>
  <c r="IN29" i="53"/>
  <c r="DW29" i="53"/>
  <c r="HG29" i="54"/>
  <c r="GV29" i="53"/>
  <c r="KQ29" i="54"/>
  <c r="CP30" i="54"/>
  <c r="KF29" i="54"/>
  <c r="KF30" i="54" s="1"/>
  <c r="CP30" i="55"/>
  <c r="IC28" i="53"/>
  <c r="EH30" i="53"/>
  <c r="JU29" i="55"/>
  <c r="JU30" i="55" s="1"/>
  <c r="P29" i="54"/>
  <c r="Q29" i="54" s="1"/>
  <c r="Q29" i="55"/>
  <c r="GU30" i="55"/>
  <c r="GV30" i="55"/>
  <c r="GS30" i="55"/>
  <c r="BS30" i="55"/>
  <c r="BQ30" i="55"/>
  <c r="BT30" i="55"/>
  <c r="NO30" i="55"/>
  <c r="NP30" i="55" s="1"/>
  <c r="NM30" i="55"/>
  <c r="CO31" i="55"/>
  <c r="CP31" i="55" s="1"/>
  <c r="CM31" i="55"/>
  <c r="KP30" i="55"/>
  <c r="KQ30" i="55" s="1"/>
  <c r="KN30" i="55"/>
  <c r="OO32" i="55"/>
  <c r="OP31" i="55"/>
  <c r="OQ31" i="55" s="1"/>
  <c r="AL30" i="55"/>
  <c r="AM30" i="55" s="1"/>
  <c r="AJ30" i="55"/>
  <c r="JB33" i="55"/>
  <c r="JC32" i="55"/>
  <c r="JD32" i="55" s="1"/>
  <c r="HV31" i="55"/>
  <c r="HW31" i="55" s="1"/>
  <c r="HU32" i="55"/>
  <c r="DA30" i="55"/>
  <c r="CX30" i="55"/>
  <c r="CZ30" i="55"/>
  <c r="ML33" i="55"/>
  <c r="MM32" i="55"/>
  <c r="MN32" i="55" s="1"/>
  <c r="EV32" i="55"/>
  <c r="EW31" i="55"/>
  <c r="EX31" i="55" s="1"/>
  <c r="MF30" i="55"/>
  <c r="MI30" i="55"/>
  <c r="MH30" i="55"/>
  <c r="FR33" i="55"/>
  <c r="FS32" i="55"/>
  <c r="FT32" i="55" s="1"/>
  <c r="GN32" i="55"/>
  <c r="GO31" i="55"/>
  <c r="GP31" i="55" s="1"/>
  <c r="JY31" i="55"/>
  <c r="JZ31" i="55" s="1"/>
  <c r="JX32" i="55"/>
  <c r="GC32" i="55"/>
  <c r="GD31" i="55"/>
  <c r="GE31" i="55" s="1"/>
  <c r="BL32" i="55"/>
  <c r="BM31" i="55"/>
  <c r="BN31" i="55" s="1"/>
  <c r="KT33" i="55"/>
  <c r="KU32" i="55"/>
  <c r="KV32" i="55" s="1"/>
  <c r="DP31" i="55"/>
  <c r="DQ31" i="55" s="1"/>
  <c r="DO32" i="55"/>
  <c r="BB31" i="55"/>
  <c r="BC31" i="55" s="1"/>
  <c r="BA32" i="55"/>
  <c r="FL30" i="55"/>
  <c r="FN30" i="55"/>
  <c r="FO30" i="55" s="1"/>
  <c r="NS32" i="55"/>
  <c r="NT31" i="55"/>
  <c r="NU31" i="55" s="1"/>
  <c r="IQ32" i="55"/>
  <c r="IR31" i="55"/>
  <c r="IS31" i="55" s="1"/>
  <c r="JI31" i="55"/>
  <c r="JJ31" i="55" s="1"/>
  <c r="JG31" i="55"/>
  <c r="PV33" i="55"/>
  <c r="PW32" i="55"/>
  <c r="PX32" i="55" s="1"/>
  <c r="PA31" i="55"/>
  <c r="PB31" i="55" s="1"/>
  <c r="OZ32" i="55"/>
  <c r="FC30" i="55"/>
  <c r="FD30" i="55" s="1"/>
  <c r="FA30" i="55"/>
  <c r="FY31" i="55"/>
  <c r="FZ31" i="55" s="1"/>
  <c r="FW31" i="55"/>
  <c r="LA31" i="55"/>
  <c r="LB31" i="55" s="1"/>
  <c r="KY31" i="55"/>
  <c r="BF30" i="55"/>
  <c r="BH30" i="55"/>
  <c r="BI30" i="55" s="1"/>
  <c r="ND30" i="55"/>
  <c r="NE30" i="55" s="1"/>
  <c r="NB30" i="55"/>
  <c r="NI31" i="55"/>
  <c r="NJ31" i="55" s="1"/>
  <c r="NH32" i="55"/>
  <c r="IM30" i="55"/>
  <c r="IK30" i="55"/>
  <c r="IN30" i="55"/>
  <c r="CH33" i="55"/>
  <c r="CI32" i="55"/>
  <c r="CJ32" i="55" s="1"/>
  <c r="KI32" i="55"/>
  <c r="KJ31" i="55"/>
  <c r="KK31" i="55" s="1"/>
  <c r="OT30" i="55"/>
  <c r="OV30" i="55"/>
  <c r="OW30" i="55" s="1"/>
  <c r="AE32" i="55"/>
  <c r="AF31" i="55"/>
  <c r="AG31" i="55" s="1"/>
  <c r="AU31" i="55"/>
  <c r="AW31" i="55"/>
  <c r="AX31" i="55"/>
  <c r="BW32" i="55"/>
  <c r="BX31" i="55"/>
  <c r="BY31" i="55" s="1"/>
  <c r="DK30" i="55"/>
  <c r="DL30" i="55" s="1"/>
  <c r="DI30" i="55"/>
  <c r="HZ30" i="55"/>
  <c r="IB30" i="55"/>
  <c r="IC30" i="55" s="1"/>
  <c r="CT31" i="55"/>
  <c r="CU31" i="55" s="1"/>
  <c r="CS32" i="55"/>
  <c r="HF30" i="55"/>
  <c r="HG30" i="55" s="1"/>
  <c r="HD30" i="55"/>
  <c r="LW30" i="55"/>
  <c r="LX30" i="55" s="1"/>
  <c r="LU30" i="55"/>
  <c r="MA32" i="55"/>
  <c r="MB31" i="55"/>
  <c r="MC31" i="55" s="1"/>
  <c r="JN31" i="55"/>
  <c r="JO31" i="55" s="1"/>
  <c r="JM32" i="55"/>
  <c r="LL30" i="55"/>
  <c r="LM30" i="55" s="1"/>
  <c r="LJ30" i="55"/>
  <c r="KE30" i="55"/>
  <c r="KF30" i="55" s="1"/>
  <c r="KC30" i="55"/>
  <c r="PR30" i="55"/>
  <c r="PS30" i="55" s="1"/>
  <c r="PP30" i="55"/>
  <c r="EH31" i="55"/>
  <c r="EG31" i="55"/>
  <c r="EE31" i="55"/>
  <c r="DV30" i="55"/>
  <c r="DW30" i="55" s="1"/>
  <c r="DT30" i="55"/>
  <c r="AA30" i="55"/>
  <c r="AB30" i="55" s="1"/>
  <c r="Y30" i="55"/>
  <c r="FH31" i="55"/>
  <c r="FI31" i="55" s="1"/>
  <c r="FG32" i="55"/>
  <c r="ES30" i="55"/>
  <c r="ER30" i="55"/>
  <c r="EP30" i="55"/>
  <c r="I32" i="55"/>
  <c r="J31" i="55"/>
  <c r="K31" i="55" s="1"/>
  <c r="OD33" i="55"/>
  <c r="OE32" i="55"/>
  <c r="OF32" i="55" s="1"/>
  <c r="MS31" i="55"/>
  <c r="MT31" i="55" s="1"/>
  <c r="MQ31" i="55"/>
  <c r="HJ33" i="55"/>
  <c r="HK32" i="55"/>
  <c r="HL32" i="55" s="1"/>
  <c r="D32" i="55"/>
  <c r="E32" i="55" s="1"/>
  <c r="F31" i="55"/>
  <c r="GJ30" i="55"/>
  <c r="GK30" i="55" s="1"/>
  <c r="GH30" i="55"/>
  <c r="NZ30" i="55"/>
  <c r="OA30" i="55" s="1"/>
  <c r="NX30" i="55"/>
  <c r="IY30" i="55"/>
  <c r="IX30" i="55"/>
  <c r="IV30" i="55"/>
  <c r="IG31" i="55"/>
  <c r="IH31" i="55" s="1"/>
  <c r="IF32" i="55"/>
  <c r="OK31" i="55"/>
  <c r="OL31" i="55" s="1"/>
  <c r="OI31" i="55"/>
  <c r="AP33" i="55"/>
  <c r="AQ32" i="55"/>
  <c r="AR32" i="55" s="1"/>
  <c r="CE30" i="55"/>
  <c r="CD30" i="55"/>
  <c r="CB30" i="55"/>
  <c r="DE31" i="55"/>
  <c r="DF31" i="55" s="1"/>
  <c r="DD32" i="55"/>
  <c r="QC31" i="55"/>
  <c r="QA31" i="55"/>
  <c r="QD31" i="55"/>
  <c r="PG30" i="55"/>
  <c r="PH30" i="55" s="1"/>
  <c r="PE30" i="55"/>
  <c r="GY32" i="55"/>
  <c r="GZ31" i="55"/>
  <c r="HA31" i="55" s="1"/>
  <c r="LQ31" i="55"/>
  <c r="LR31" i="55" s="1"/>
  <c r="LP32" i="55"/>
  <c r="HQ31" i="55"/>
  <c r="HR31" i="55" s="1"/>
  <c r="HO31" i="55"/>
  <c r="JR30" i="55"/>
  <c r="JT30" i="55"/>
  <c r="LE32" i="55"/>
  <c r="LF31" i="55"/>
  <c r="LG31" i="55" s="1"/>
  <c r="PK32" i="55"/>
  <c r="PL31" i="55"/>
  <c r="PM31" i="55" s="1"/>
  <c r="DZ33" i="55"/>
  <c r="EA32" i="55"/>
  <c r="EB32" i="55" s="1"/>
  <c r="T32" i="55"/>
  <c r="U31" i="55"/>
  <c r="V31" i="55" s="1"/>
  <c r="EK32" i="55"/>
  <c r="EL31" i="55"/>
  <c r="EM31" i="55" s="1"/>
  <c r="MW32" i="55"/>
  <c r="MX31" i="55"/>
  <c r="MY31" i="55" s="1"/>
  <c r="N30" i="55"/>
  <c r="P30" i="55" s="1"/>
  <c r="Q30" i="55" s="1"/>
  <c r="AM29" i="54"/>
  <c r="HF30" i="54"/>
  <c r="HD30" i="54"/>
  <c r="PW32" i="54"/>
  <c r="PX32" i="54" s="1"/>
  <c r="PV33" i="54"/>
  <c r="FA30" i="54"/>
  <c r="FC30" i="54"/>
  <c r="FD30" i="54" s="1"/>
  <c r="MS31" i="54"/>
  <c r="MT31" i="54" s="1"/>
  <c r="MQ31" i="54"/>
  <c r="GZ31" i="54"/>
  <c r="HA31" i="54" s="1"/>
  <c r="GY32" i="54"/>
  <c r="PE30" i="54"/>
  <c r="PG30" i="54"/>
  <c r="PH30" i="54" s="1"/>
  <c r="EK32" i="54"/>
  <c r="EL31" i="54"/>
  <c r="EM31" i="54" s="1"/>
  <c r="OO32" i="54"/>
  <c r="OP31" i="54"/>
  <c r="OQ31" i="54" s="1"/>
  <c r="HU32" i="54"/>
  <c r="HV31" i="54"/>
  <c r="HW31" i="54" s="1"/>
  <c r="KC30" i="54"/>
  <c r="KE30" i="54"/>
  <c r="DI30" i="54"/>
  <c r="DK30" i="54"/>
  <c r="DL30" i="54" s="1"/>
  <c r="GS30" i="54"/>
  <c r="GU30" i="54"/>
  <c r="GV30" i="54" s="1"/>
  <c r="OL31" i="54"/>
  <c r="OK31" i="54"/>
  <c r="OI31" i="54"/>
  <c r="NI31" i="54"/>
  <c r="NJ31" i="54" s="1"/>
  <c r="NH32" i="54"/>
  <c r="F31" i="54"/>
  <c r="D32" i="54"/>
  <c r="E32" i="54" s="1"/>
  <c r="BF30" i="54"/>
  <c r="BH30" i="54"/>
  <c r="BI30" i="54" s="1"/>
  <c r="CI32" i="54"/>
  <c r="CJ32" i="54" s="1"/>
  <c r="CH33" i="54"/>
  <c r="AW31" i="54"/>
  <c r="AX31" i="54"/>
  <c r="AU31" i="54"/>
  <c r="EW31" i="54"/>
  <c r="EX31" i="54" s="1"/>
  <c r="EV32" i="54"/>
  <c r="JR30" i="54"/>
  <c r="JT30" i="54"/>
  <c r="JU30" i="54" s="1"/>
  <c r="Y30" i="54"/>
  <c r="AA30" i="54" s="1"/>
  <c r="AB30" i="54" s="1"/>
  <c r="LQ31" i="54"/>
  <c r="LR31" i="54" s="1"/>
  <c r="LP32" i="54"/>
  <c r="KP30" i="54"/>
  <c r="KQ30" i="54" s="1"/>
  <c r="KN30" i="54"/>
  <c r="IX30" i="54"/>
  <c r="IY30" i="54" s="1"/>
  <c r="IV30" i="54"/>
  <c r="IK30" i="54"/>
  <c r="IM30" i="54"/>
  <c r="IN30" i="54" s="1"/>
  <c r="FN30" i="54"/>
  <c r="FO30" i="54" s="1"/>
  <c r="FL30" i="54"/>
  <c r="LE32" i="54"/>
  <c r="LF31" i="54"/>
  <c r="LG31" i="54" s="1"/>
  <c r="EP30" i="54"/>
  <c r="ER30" i="54"/>
  <c r="ES30" i="54" s="1"/>
  <c r="HZ30" i="54"/>
  <c r="IB30" i="54" s="1"/>
  <c r="IC30" i="54" s="1"/>
  <c r="FS32" i="54"/>
  <c r="FT32" i="54" s="1"/>
  <c r="FR33" i="54"/>
  <c r="AE32" i="54"/>
  <c r="AF31" i="54"/>
  <c r="AG31" i="54" s="1"/>
  <c r="I32" i="54"/>
  <c r="J31" i="54"/>
  <c r="K31" i="54" s="1"/>
  <c r="MB31" i="54"/>
  <c r="MC31" i="54" s="1"/>
  <c r="MA32" i="54"/>
  <c r="MM32" i="54"/>
  <c r="MN32" i="54" s="1"/>
  <c r="ML33" i="54"/>
  <c r="JI31" i="54"/>
  <c r="JJ31" i="54" s="1"/>
  <c r="JG31" i="54"/>
  <c r="EG31" i="54"/>
  <c r="EH31" i="54" s="1"/>
  <c r="EE31" i="54"/>
  <c r="PA31" i="54"/>
  <c r="PB31" i="54" s="1"/>
  <c r="OZ32" i="54"/>
  <c r="HQ31" i="54"/>
  <c r="HR31" i="54" s="1"/>
  <c r="HO31" i="54"/>
  <c r="CS32" i="54"/>
  <c r="CT31" i="54"/>
  <c r="CU31" i="54" s="1"/>
  <c r="JY31" i="54"/>
  <c r="JZ31" i="54" s="1"/>
  <c r="JX32" i="54"/>
  <c r="DE31" i="54"/>
  <c r="DF31" i="54" s="1"/>
  <c r="DD32" i="54"/>
  <c r="GO31" i="54"/>
  <c r="GP31" i="54" s="1"/>
  <c r="GN32" i="54"/>
  <c r="OE32" i="54"/>
  <c r="OF32" i="54" s="1"/>
  <c r="OD33" i="54"/>
  <c r="PR30" i="54"/>
  <c r="PS30" i="54" s="1"/>
  <c r="PP30" i="54"/>
  <c r="BA32" i="54"/>
  <c r="BB31" i="54"/>
  <c r="BC31" i="54" s="1"/>
  <c r="BQ30" i="54"/>
  <c r="BS30" i="54"/>
  <c r="BT30" i="54" s="1"/>
  <c r="AQ32" i="54"/>
  <c r="AR32" i="54" s="1"/>
  <c r="AP33" i="54"/>
  <c r="NZ30" i="54"/>
  <c r="OA30" i="54" s="1"/>
  <c r="NX30" i="54"/>
  <c r="T32" i="54"/>
  <c r="U31" i="54"/>
  <c r="V31" i="54" s="1"/>
  <c r="LA31" i="54"/>
  <c r="LB31" i="54" s="1"/>
  <c r="KY31" i="54"/>
  <c r="KJ31" i="54"/>
  <c r="KK31" i="54" s="1"/>
  <c r="KI32" i="54"/>
  <c r="IR31" i="54"/>
  <c r="IS31" i="54" s="1"/>
  <c r="IQ32" i="54"/>
  <c r="IG31" i="54"/>
  <c r="IH31" i="54" s="1"/>
  <c r="IF32" i="54"/>
  <c r="FG32" i="54"/>
  <c r="FH31" i="54"/>
  <c r="FI31" i="54" s="1"/>
  <c r="LJ30" i="54"/>
  <c r="LL30" i="54"/>
  <c r="LM30" i="54" s="1"/>
  <c r="DV30" i="54"/>
  <c r="DW30" i="54" s="1"/>
  <c r="DT30" i="54"/>
  <c r="OT30" i="54"/>
  <c r="OV30" i="54"/>
  <c r="OW30" i="54" s="1"/>
  <c r="NM30" i="54"/>
  <c r="NO30" i="54"/>
  <c r="NP30" i="54" s="1"/>
  <c r="CO31" i="54"/>
  <c r="CP31" i="54" s="1"/>
  <c r="CM31" i="54"/>
  <c r="JM32" i="54"/>
  <c r="JN31" i="54"/>
  <c r="JO31" i="54" s="1"/>
  <c r="LU30" i="54"/>
  <c r="LX30" i="54"/>
  <c r="LW30" i="54"/>
  <c r="MW32" i="54"/>
  <c r="MX31" i="54"/>
  <c r="MY31" i="54" s="1"/>
  <c r="BW32" i="54"/>
  <c r="BX31" i="54"/>
  <c r="BY31" i="54" s="1"/>
  <c r="GH30" i="54"/>
  <c r="GJ30" i="54"/>
  <c r="JC32" i="54"/>
  <c r="JD32" i="54" s="1"/>
  <c r="JB33" i="54"/>
  <c r="EA32" i="54"/>
  <c r="EB32" i="54" s="1"/>
  <c r="DZ33" i="54"/>
  <c r="QD31" i="54"/>
  <c r="QC31" i="54"/>
  <c r="QA31" i="54"/>
  <c r="HK32" i="54"/>
  <c r="HL32" i="54" s="1"/>
  <c r="HJ33" i="54"/>
  <c r="CX30" i="54"/>
  <c r="CZ30" i="54"/>
  <c r="DA30" i="54" s="1"/>
  <c r="FY31" i="54"/>
  <c r="FZ31" i="54" s="1"/>
  <c r="FW31" i="54"/>
  <c r="AL30" i="54"/>
  <c r="AM30" i="54" s="1"/>
  <c r="AJ30" i="54"/>
  <c r="PL31" i="54"/>
  <c r="PM31" i="54" s="1"/>
  <c r="PK32" i="54"/>
  <c r="N30" i="54"/>
  <c r="P30" i="54" s="1"/>
  <c r="Q30" i="54" s="1"/>
  <c r="DL29" i="54"/>
  <c r="BM31" i="54"/>
  <c r="BN31" i="54" s="1"/>
  <c r="BL32" i="54"/>
  <c r="GK29" i="54"/>
  <c r="NT31" i="54"/>
  <c r="NU31" i="54" s="1"/>
  <c r="NS32" i="54"/>
  <c r="KU32" i="54"/>
  <c r="KV32" i="54" s="1"/>
  <c r="KT33" i="54"/>
  <c r="NB30" i="54"/>
  <c r="ND30" i="54"/>
  <c r="NE30" i="54" s="1"/>
  <c r="MI30" i="54"/>
  <c r="MH30" i="54"/>
  <c r="MF30" i="54"/>
  <c r="CD30" i="54"/>
  <c r="CE30" i="54" s="1"/>
  <c r="CB30" i="54"/>
  <c r="GC32" i="54"/>
  <c r="GD31" i="54"/>
  <c r="GE31" i="54" s="1"/>
  <c r="DO32" i="54"/>
  <c r="DP31" i="54"/>
  <c r="DQ31" i="54" s="1"/>
  <c r="ND29" i="53"/>
  <c r="NB29" i="53"/>
  <c r="AP33" i="53"/>
  <c r="AQ32" i="53"/>
  <c r="AR32" i="53" s="1"/>
  <c r="OI31" i="53"/>
  <c r="OK31" i="53"/>
  <c r="OL31" i="53" s="1"/>
  <c r="NH32" i="53"/>
  <c r="NI31" i="53"/>
  <c r="NJ31" i="53" s="1"/>
  <c r="BX31" i="53"/>
  <c r="BY31" i="53" s="1"/>
  <c r="BW32" i="53"/>
  <c r="CM31" i="53"/>
  <c r="CO31" i="53"/>
  <c r="CP31" i="53" s="1"/>
  <c r="BF29" i="53"/>
  <c r="BH29" i="53"/>
  <c r="GC31" i="53"/>
  <c r="GD30" i="53"/>
  <c r="GE30" i="53" s="1"/>
  <c r="Y30" i="53"/>
  <c r="AA30" i="53" s="1"/>
  <c r="AB30" i="53" s="1"/>
  <c r="EE31" i="53"/>
  <c r="EG31" i="53"/>
  <c r="JM31" i="53"/>
  <c r="JN30" i="53"/>
  <c r="JO30" i="53" s="1"/>
  <c r="FS32" i="53"/>
  <c r="FT32" i="53" s="1"/>
  <c r="FR33" i="53"/>
  <c r="HD30" i="53"/>
  <c r="HF30" i="53"/>
  <c r="HG30" i="53" s="1"/>
  <c r="NX30" i="53"/>
  <c r="NZ30" i="53"/>
  <c r="OA30" i="53" s="1"/>
  <c r="PK32" i="53"/>
  <c r="PL31" i="53"/>
  <c r="PM31" i="53" s="1"/>
  <c r="NM30" i="53"/>
  <c r="NO30" i="53"/>
  <c r="KI32" i="53"/>
  <c r="KJ31" i="53"/>
  <c r="KK31" i="53" s="1"/>
  <c r="BL32" i="53"/>
  <c r="BM31" i="53"/>
  <c r="BN31" i="53" s="1"/>
  <c r="IK30" i="53"/>
  <c r="IM30" i="53"/>
  <c r="CX29" i="53"/>
  <c r="CZ29" i="53"/>
  <c r="EW31" i="53"/>
  <c r="EX31" i="53" s="1"/>
  <c r="EV32" i="53"/>
  <c r="MQ31" i="53"/>
  <c r="MS31" i="53"/>
  <c r="GN32" i="53"/>
  <c r="GO31" i="53"/>
  <c r="GP31" i="53" s="1"/>
  <c r="HO31" i="53"/>
  <c r="HQ31" i="53"/>
  <c r="HR31" i="53" s="1"/>
  <c r="OO31" i="53"/>
  <c r="OP30" i="53"/>
  <c r="OQ30" i="53" s="1"/>
  <c r="ER29" i="53"/>
  <c r="ES29" i="53" s="1"/>
  <c r="EP29" i="53"/>
  <c r="KY31" i="53"/>
  <c r="LA31" i="53"/>
  <c r="LB31" i="53" s="1"/>
  <c r="CE29" i="53"/>
  <c r="DO32" i="53"/>
  <c r="DP31" i="53"/>
  <c r="DQ31" i="53" s="1"/>
  <c r="IV30" i="53"/>
  <c r="IX30" i="53"/>
  <c r="IY30" i="53" s="1"/>
  <c r="JC32" i="53"/>
  <c r="JD32" i="53" s="1"/>
  <c r="JB33" i="53"/>
  <c r="N29" i="53"/>
  <c r="PP30" i="53"/>
  <c r="PR30" i="53"/>
  <c r="PS30" i="53" s="1"/>
  <c r="PA31" i="53"/>
  <c r="PB31" i="53" s="1"/>
  <c r="OZ32" i="53"/>
  <c r="KN30" i="53"/>
  <c r="KP30" i="53"/>
  <c r="KQ30" i="53" s="1"/>
  <c r="QA31" i="53"/>
  <c r="QC31" i="53"/>
  <c r="QD31" i="53" s="1"/>
  <c r="HU31" i="53"/>
  <c r="HV30" i="53"/>
  <c r="HW30" i="53" s="1"/>
  <c r="NE28" i="53"/>
  <c r="FG32" i="53"/>
  <c r="FH31" i="53"/>
  <c r="FI31" i="53" s="1"/>
  <c r="BQ30" i="53"/>
  <c r="BS30" i="53"/>
  <c r="BT30" i="53" s="1"/>
  <c r="AF31" i="53"/>
  <c r="AG31" i="53" s="1"/>
  <c r="AE32" i="53"/>
  <c r="CS31" i="53"/>
  <c r="CT30" i="53"/>
  <c r="CU30" i="53" s="1"/>
  <c r="D32" i="53"/>
  <c r="E32" i="53" s="1"/>
  <c r="F31" i="53"/>
  <c r="FA30" i="53"/>
  <c r="FC30" i="53"/>
  <c r="FD30" i="53" s="1"/>
  <c r="MM32" i="53"/>
  <c r="MN32" i="53" s="1"/>
  <c r="ML33" i="53"/>
  <c r="GS30" i="53"/>
  <c r="GU30" i="53"/>
  <c r="GV30" i="53" s="1"/>
  <c r="BI28" i="53"/>
  <c r="DD32" i="53"/>
  <c r="DE31" i="53"/>
  <c r="DF31" i="53" s="1"/>
  <c r="FW31" i="53"/>
  <c r="FZ31" i="53"/>
  <c r="FY31" i="53"/>
  <c r="GY32" i="53"/>
  <c r="GZ31" i="53"/>
  <c r="HA31" i="53" s="1"/>
  <c r="NS32" i="53"/>
  <c r="NT31" i="53"/>
  <c r="NU31" i="53" s="1"/>
  <c r="MF30" i="53"/>
  <c r="MH30" i="53"/>
  <c r="MI30" i="53" s="1"/>
  <c r="IG31" i="53"/>
  <c r="IH31" i="53" s="1"/>
  <c r="IF32" i="53"/>
  <c r="KC30" i="53"/>
  <c r="KE30" i="53"/>
  <c r="KF30" i="53" s="1"/>
  <c r="LU30" i="53"/>
  <c r="LW30" i="53"/>
  <c r="LX30" i="53" s="1"/>
  <c r="HK32" i="53"/>
  <c r="HL32" i="53" s="1"/>
  <c r="HJ33" i="53"/>
  <c r="LL29" i="53"/>
  <c r="LM29" i="53" s="1"/>
  <c r="LJ29" i="53"/>
  <c r="MW31" i="53"/>
  <c r="MX30" i="53"/>
  <c r="MY30" i="53" s="1"/>
  <c r="AU31" i="53"/>
  <c r="AW31" i="53"/>
  <c r="AX31" i="53" s="1"/>
  <c r="KU32" i="53"/>
  <c r="KV32" i="53" s="1"/>
  <c r="KT33" i="53"/>
  <c r="IQ32" i="53"/>
  <c r="IR31" i="53"/>
  <c r="IS31" i="53" s="1"/>
  <c r="JG31" i="53"/>
  <c r="JI31" i="53"/>
  <c r="JJ31" i="53" s="1"/>
  <c r="CB30" i="53"/>
  <c r="CE30" i="53"/>
  <c r="CD30" i="53"/>
  <c r="DA28" i="53"/>
  <c r="LE31" i="53"/>
  <c r="LF30" i="53"/>
  <c r="LG30" i="53" s="1"/>
  <c r="OT29" i="53"/>
  <c r="OV29" i="53"/>
  <c r="OW29" i="53" s="1"/>
  <c r="EK31" i="53"/>
  <c r="EL30" i="53"/>
  <c r="EM30" i="53" s="1"/>
  <c r="DT30" i="53"/>
  <c r="DV30" i="53"/>
  <c r="DW30" i="53" s="1"/>
  <c r="OE32" i="53"/>
  <c r="OF32" i="53" s="1"/>
  <c r="OD33" i="53"/>
  <c r="I31" i="53"/>
  <c r="J30" i="53"/>
  <c r="K30" i="53" s="1"/>
  <c r="O30" i="53" s="1"/>
  <c r="O31" i="53" s="1"/>
  <c r="O32" i="53" s="1"/>
  <c r="O33" i="53" s="1"/>
  <c r="O34" i="53" s="1"/>
  <c r="O35" i="53" s="1"/>
  <c r="O36" i="53" s="1"/>
  <c r="O37" i="53" s="1"/>
  <c r="O38" i="53" s="1"/>
  <c r="O39" i="53" s="1"/>
  <c r="O40" i="53" s="1"/>
  <c r="O41" i="53" s="1"/>
  <c r="O42" i="53" s="1"/>
  <c r="PE30" i="53"/>
  <c r="PG30" i="53"/>
  <c r="PH30" i="53" s="1"/>
  <c r="PW32" i="53"/>
  <c r="PX32" i="53" s="1"/>
  <c r="PV33" i="53"/>
  <c r="MA32" i="53"/>
  <c r="MB31" i="53"/>
  <c r="MC31" i="53" s="1"/>
  <c r="HZ29" i="53"/>
  <c r="IB29" i="53"/>
  <c r="IC29" i="53" s="1"/>
  <c r="FL30" i="53"/>
  <c r="FN30" i="53"/>
  <c r="FO30" i="53" s="1"/>
  <c r="CH33" i="53"/>
  <c r="CI32" i="53"/>
  <c r="CJ32" i="53" s="1"/>
  <c r="AJ30" i="53"/>
  <c r="AL30" i="53"/>
  <c r="BA31" i="53"/>
  <c r="BB30" i="53"/>
  <c r="BC30" i="53" s="1"/>
  <c r="JX32" i="53"/>
  <c r="JY31" i="53"/>
  <c r="JZ31" i="53" s="1"/>
  <c r="GJ29" i="53"/>
  <c r="GK29" i="53" s="1"/>
  <c r="GH29" i="53"/>
  <c r="T32" i="53"/>
  <c r="U31" i="53"/>
  <c r="V31" i="53" s="1"/>
  <c r="LQ31" i="53"/>
  <c r="LR31" i="53" s="1"/>
  <c r="LP32" i="53"/>
  <c r="EA32" i="53"/>
  <c r="EB32" i="53" s="1"/>
  <c r="DZ33" i="53"/>
  <c r="AM29" i="53"/>
  <c r="JR29" i="53"/>
  <c r="JT29" i="53"/>
  <c r="JU29" i="53" s="1"/>
  <c r="DI30" i="53"/>
  <c r="DK30" i="53"/>
  <c r="DL30" i="53" s="1"/>
  <c r="MT31" i="53" l="1"/>
  <c r="NP30" i="53"/>
  <c r="EH31" i="53"/>
  <c r="IN30" i="53"/>
  <c r="GK30" i="54"/>
  <c r="DA29" i="53"/>
  <c r="NE29" i="53"/>
  <c r="HG30" i="54"/>
  <c r="BI29" i="53"/>
  <c r="AM30" i="53"/>
  <c r="EE32" i="55"/>
  <c r="EG32" i="55"/>
  <c r="EH32" i="55" s="1"/>
  <c r="DI31" i="55"/>
  <c r="DK31" i="55"/>
  <c r="DL31" i="55" s="1"/>
  <c r="FN31" i="55"/>
  <c r="FO31" i="55" s="1"/>
  <c r="FL31" i="55"/>
  <c r="KP31" i="55"/>
  <c r="KQ31" i="55" s="1"/>
  <c r="KN31" i="55"/>
  <c r="EK33" i="55"/>
  <c r="EL32" i="55"/>
  <c r="EM32" i="55" s="1"/>
  <c r="EA33" i="55"/>
  <c r="EB33" i="55" s="1"/>
  <c r="DZ34" i="55"/>
  <c r="LE33" i="55"/>
  <c r="LF32" i="55"/>
  <c r="LG32" i="55" s="1"/>
  <c r="LQ32" i="55"/>
  <c r="LR32" i="55" s="1"/>
  <c r="LP33" i="55"/>
  <c r="AW32" i="55"/>
  <c r="AX32" i="55" s="1"/>
  <c r="AU32" i="55"/>
  <c r="IK31" i="55"/>
  <c r="IM31" i="55"/>
  <c r="IN31" i="55" s="1"/>
  <c r="F32" i="55"/>
  <c r="D33" i="55"/>
  <c r="E33" i="55" s="1"/>
  <c r="JT31" i="55"/>
  <c r="JU31" i="55" s="1"/>
  <c r="JR31" i="55"/>
  <c r="KJ32" i="55"/>
  <c r="KK32" i="55" s="1"/>
  <c r="KI33" i="55"/>
  <c r="NM31" i="55"/>
  <c r="NO31" i="55"/>
  <c r="NP31" i="55" s="1"/>
  <c r="OZ33" i="55"/>
  <c r="PA32" i="55"/>
  <c r="PB32" i="55" s="1"/>
  <c r="IQ33" i="55"/>
  <c r="IR32" i="55"/>
  <c r="IS32" i="55" s="1"/>
  <c r="DP32" i="55"/>
  <c r="DQ32" i="55" s="1"/>
  <c r="DO33" i="55"/>
  <c r="BS31" i="55"/>
  <c r="BT31" i="55" s="1"/>
  <c r="BQ31" i="55"/>
  <c r="JY32" i="55"/>
  <c r="JZ32" i="55" s="1"/>
  <c r="JX33" i="55"/>
  <c r="FY32" i="55"/>
  <c r="FZ32" i="55" s="1"/>
  <c r="FW32" i="55"/>
  <c r="MM33" i="55"/>
  <c r="MN33" i="55" s="1"/>
  <c r="ML34" i="55"/>
  <c r="HU33" i="55"/>
  <c r="HV32" i="55"/>
  <c r="HW32" i="55" s="1"/>
  <c r="OO33" i="55"/>
  <c r="OP32" i="55"/>
  <c r="OQ32" i="55" s="1"/>
  <c r="LJ31" i="55"/>
  <c r="LL31" i="55"/>
  <c r="LM31" i="55" s="1"/>
  <c r="GZ32" i="55"/>
  <c r="HA32" i="55" s="1"/>
  <c r="GY33" i="55"/>
  <c r="IF33" i="55"/>
  <c r="IG32" i="55"/>
  <c r="IH32" i="55" s="1"/>
  <c r="OE33" i="55"/>
  <c r="OF33" i="55" s="1"/>
  <c r="OD34" i="55"/>
  <c r="AF32" i="55"/>
  <c r="AG32" i="55" s="1"/>
  <c r="AE33" i="55"/>
  <c r="NH33" i="55"/>
  <c r="NI32" i="55"/>
  <c r="NJ32" i="55" s="1"/>
  <c r="PW33" i="55"/>
  <c r="PX33" i="55" s="1"/>
  <c r="PV34" i="55"/>
  <c r="BF31" i="55"/>
  <c r="BH31" i="55"/>
  <c r="BI31" i="55" s="1"/>
  <c r="GN33" i="55"/>
  <c r="GO32" i="55"/>
  <c r="GP32" i="55" s="1"/>
  <c r="MS32" i="55"/>
  <c r="MT32" i="55" s="1"/>
  <c r="MQ32" i="55"/>
  <c r="JC33" i="55"/>
  <c r="JD33" i="55" s="1"/>
  <c r="JB34" i="55"/>
  <c r="ND31" i="55"/>
  <c r="NE31" i="55" s="1"/>
  <c r="NB31" i="55"/>
  <c r="Y31" i="55"/>
  <c r="AA31" i="55" s="1"/>
  <c r="AB31" i="55" s="1"/>
  <c r="PP31" i="55"/>
  <c r="PR31" i="55"/>
  <c r="PS31" i="55" s="1"/>
  <c r="LU31" i="55"/>
  <c r="LW31" i="55"/>
  <c r="LX31" i="55" s="1"/>
  <c r="AQ33" i="55"/>
  <c r="AR33" i="55" s="1"/>
  <c r="AP34" i="55"/>
  <c r="HQ32" i="55"/>
  <c r="HR32" i="55" s="1"/>
  <c r="HO32" i="55"/>
  <c r="N31" i="55"/>
  <c r="P31" i="55" s="1"/>
  <c r="Q31" i="55" s="1"/>
  <c r="MH31" i="55"/>
  <c r="MI31" i="55" s="1"/>
  <c r="MF31" i="55"/>
  <c r="CS33" i="55"/>
  <c r="CT32" i="55"/>
  <c r="CU32" i="55" s="1"/>
  <c r="CD31" i="55"/>
  <c r="CE31" i="55" s="1"/>
  <c r="CB31" i="55"/>
  <c r="CM32" i="55"/>
  <c r="CO32" i="55"/>
  <c r="CP32" i="55" s="1"/>
  <c r="PE31" i="55"/>
  <c r="PG31" i="55"/>
  <c r="PH31" i="55" s="1"/>
  <c r="NX31" i="55"/>
  <c r="NZ31" i="55"/>
  <c r="OA31" i="55" s="1"/>
  <c r="DV31" i="55"/>
  <c r="DW31" i="55" s="1"/>
  <c r="DT31" i="55"/>
  <c r="BL33" i="55"/>
  <c r="BM32" i="55"/>
  <c r="BN32" i="55" s="1"/>
  <c r="KC31" i="55"/>
  <c r="KE31" i="55"/>
  <c r="KF31" i="55" s="1"/>
  <c r="FS33" i="55"/>
  <c r="FT33" i="55" s="1"/>
  <c r="FR34" i="55"/>
  <c r="FA31" i="55"/>
  <c r="FC31" i="55"/>
  <c r="FD31" i="55" s="1"/>
  <c r="IB31" i="55"/>
  <c r="IC31" i="55" s="1"/>
  <c r="HZ31" i="55"/>
  <c r="EP31" i="55"/>
  <c r="ER31" i="55"/>
  <c r="ES31" i="55" s="1"/>
  <c r="JM33" i="55"/>
  <c r="JN32" i="55"/>
  <c r="JO32" i="55" s="1"/>
  <c r="IV31" i="55"/>
  <c r="IX31" i="55"/>
  <c r="IY31" i="55" s="1"/>
  <c r="KU33" i="55"/>
  <c r="KV33" i="55" s="1"/>
  <c r="KT34" i="55"/>
  <c r="GC33" i="55"/>
  <c r="GD32" i="55"/>
  <c r="GE32" i="55" s="1"/>
  <c r="OW31" i="55"/>
  <c r="OT31" i="55"/>
  <c r="OV31" i="55"/>
  <c r="MW33" i="55"/>
  <c r="MX32" i="55"/>
  <c r="MY32" i="55" s="1"/>
  <c r="T33" i="55"/>
  <c r="U32" i="55"/>
  <c r="V32" i="55" s="1"/>
  <c r="PK33" i="55"/>
  <c r="PL32" i="55"/>
  <c r="PM32" i="55" s="1"/>
  <c r="HF31" i="55"/>
  <c r="HG31" i="55" s="1"/>
  <c r="HD31" i="55"/>
  <c r="DD33" i="55"/>
  <c r="DE32" i="55"/>
  <c r="DF32" i="55" s="1"/>
  <c r="HK33" i="55"/>
  <c r="HL33" i="55" s="1"/>
  <c r="HJ34" i="55"/>
  <c r="OL32" i="55"/>
  <c r="OK32" i="55"/>
  <c r="OI32" i="55"/>
  <c r="I33" i="55"/>
  <c r="J32" i="55"/>
  <c r="K32" i="55" s="1"/>
  <c r="FH32" i="55"/>
  <c r="FI32" i="55" s="1"/>
  <c r="FG33" i="55"/>
  <c r="MB32" i="55"/>
  <c r="MC32" i="55" s="1"/>
  <c r="MA33" i="55"/>
  <c r="CX31" i="55"/>
  <c r="CZ31" i="55"/>
  <c r="DA31" i="55" s="1"/>
  <c r="BW33" i="55"/>
  <c r="BX32" i="55"/>
  <c r="BY32" i="55" s="1"/>
  <c r="AL31" i="55"/>
  <c r="AM31" i="55" s="1"/>
  <c r="AJ31" i="55"/>
  <c r="CI33" i="55"/>
  <c r="CJ33" i="55" s="1"/>
  <c r="CH34" i="55"/>
  <c r="QC32" i="55"/>
  <c r="QD32" i="55" s="1"/>
  <c r="QA32" i="55"/>
  <c r="NT32" i="55"/>
  <c r="NU32" i="55" s="1"/>
  <c r="NS33" i="55"/>
  <c r="BA33" i="55"/>
  <c r="BB32" i="55"/>
  <c r="BC32" i="55" s="1"/>
  <c r="KY32" i="55"/>
  <c r="LA32" i="55"/>
  <c r="LB32" i="55" s="1"/>
  <c r="GH31" i="55"/>
  <c r="GJ31" i="55"/>
  <c r="GK31" i="55" s="1"/>
  <c r="GV31" i="55"/>
  <c r="GU31" i="55"/>
  <c r="GS31" i="55"/>
  <c r="EW32" i="55"/>
  <c r="EX32" i="55" s="1"/>
  <c r="EV33" i="55"/>
  <c r="JG32" i="55"/>
  <c r="JI32" i="55"/>
  <c r="JJ32" i="55" s="1"/>
  <c r="GC33" i="54"/>
  <c r="GD32" i="54"/>
  <c r="GE32" i="54" s="1"/>
  <c r="NT32" i="54"/>
  <c r="NU32" i="54" s="1"/>
  <c r="NS33" i="54"/>
  <c r="JT31" i="54"/>
  <c r="JU31" i="54" s="1"/>
  <c r="JR31" i="54"/>
  <c r="IF33" i="54"/>
  <c r="IG32" i="54"/>
  <c r="IH32" i="54" s="1"/>
  <c r="PE31" i="54"/>
  <c r="PG31" i="54"/>
  <c r="PH31" i="54" s="1"/>
  <c r="FW32" i="54"/>
  <c r="FY32" i="54"/>
  <c r="FZ32" i="54" s="1"/>
  <c r="D33" i="54"/>
  <c r="E33" i="54" s="1"/>
  <c r="F32" i="54"/>
  <c r="IB31" i="54"/>
  <c r="IC31" i="54" s="1"/>
  <c r="HZ31" i="54"/>
  <c r="DV31" i="54"/>
  <c r="DW31" i="54" s="1"/>
  <c r="DT31" i="54"/>
  <c r="NX31" i="54"/>
  <c r="NZ31" i="54"/>
  <c r="OA31" i="54" s="1"/>
  <c r="PL32" i="54"/>
  <c r="PM32" i="54" s="1"/>
  <c r="PK33" i="54"/>
  <c r="HK33" i="54"/>
  <c r="HL33" i="54" s="1"/>
  <c r="HJ34" i="54"/>
  <c r="CD31" i="54"/>
  <c r="CE31" i="54" s="1"/>
  <c r="CB31" i="54"/>
  <c r="JM33" i="54"/>
  <c r="JN32" i="54"/>
  <c r="JO32" i="54" s="1"/>
  <c r="IK31" i="54"/>
  <c r="IM31" i="54"/>
  <c r="IN31" i="54" s="1"/>
  <c r="KN31" i="54"/>
  <c r="KP31" i="54"/>
  <c r="KQ31" i="54" s="1"/>
  <c r="Y31" i="54"/>
  <c r="AA31" i="54" s="1"/>
  <c r="AB31" i="54" s="1"/>
  <c r="BF31" i="54"/>
  <c r="BH31" i="54"/>
  <c r="BI31" i="54" s="1"/>
  <c r="GS31" i="54"/>
  <c r="GU31" i="54"/>
  <c r="GV31" i="54" s="1"/>
  <c r="KC31" i="54"/>
  <c r="KE31" i="54"/>
  <c r="KF31" i="54" s="1"/>
  <c r="MB32" i="54"/>
  <c r="MC32" i="54" s="1"/>
  <c r="MA33" i="54"/>
  <c r="AJ31" i="54"/>
  <c r="AL31" i="54" s="1"/>
  <c r="AM31" i="54" s="1"/>
  <c r="LP33" i="54"/>
  <c r="LQ32" i="54"/>
  <c r="LR32" i="54" s="1"/>
  <c r="EV33" i="54"/>
  <c r="EW32" i="54"/>
  <c r="EX32" i="54" s="1"/>
  <c r="HU33" i="54"/>
  <c r="HV32" i="54"/>
  <c r="HW32" i="54" s="1"/>
  <c r="EK33" i="54"/>
  <c r="EL32" i="54"/>
  <c r="EM32" i="54" s="1"/>
  <c r="GZ32" i="54"/>
  <c r="HA32" i="54" s="1"/>
  <c r="GY33" i="54"/>
  <c r="PW33" i="54"/>
  <c r="PX33" i="54" s="1"/>
  <c r="PV34" i="54"/>
  <c r="BQ31" i="54"/>
  <c r="BS31" i="54"/>
  <c r="BT31" i="54" s="1"/>
  <c r="GN33" i="54"/>
  <c r="GO32" i="54"/>
  <c r="GP32" i="54" s="1"/>
  <c r="I33" i="54"/>
  <c r="J32" i="54"/>
  <c r="K32" i="54" s="1"/>
  <c r="DP32" i="54"/>
  <c r="DQ32" i="54" s="1"/>
  <c r="DO33" i="54"/>
  <c r="KU33" i="54"/>
  <c r="KV33" i="54" s="1"/>
  <c r="KT34" i="54"/>
  <c r="PP31" i="54"/>
  <c r="PS31" i="54"/>
  <c r="PR31" i="54"/>
  <c r="HO32" i="54"/>
  <c r="HQ32" i="54"/>
  <c r="HR32" i="54" s="1"/>
  <c r="JC33" i="54"/>
  <c r="JD33" i="54" s="1"/>
  <c r="JB34" i="54"/>
  <c r="BX32" i="54"/>
  <c r="BY32" i="54" s="1"/>
  <c r="BW33" i="54"/>
  <c r="FN31" i="54"/>
  <c r="FO31" i="54" s="1"/>
  <c r="FL31" i="54"/>
  <c r="IR32" i="54"/>
  <c r="IS32" i="54" s="1"/>
  <c r="IQ33" i="54"/>
  <c r="T33" i="54"/>
  <c r="U32" i="54"/>
  <c r="V32" i="54" s="1"/>
  <c r="AQ33" i="54"/>
  <c r="AR33" i="54" s="1"/>
  <c r="AP34" i="54"/>
  <c r="BA33" i="54"/>
  <c r="BB32" i="54"/>
  <c r="BC32" i="54" s="1"/>
  <c r="OE33" i="54"/>
  <c r="OF33" i="54" s="1"/>
  <c r="OD34" i="54"/>
  <c r="DD33" i="54"/>
  <c r="DE32" i="54"/>
  <c r="DF32" i="54" s="1"/>
  <c r="CX31" i="54"/>
  <c r="CZ31" i="54"/>
  <c r="DA31" i="54" s="1"/>
  <c r="MF31" i="54"/>
  <c r="MH31" i="54"/>
  <c r="MI31" i="54" s="1"/>
  <c r="AF32" i="54"/>
  <c r="AG32" i="54" s="1"/>
  <c r="AE33" i="54"/>
  <c r="LU31" i="54"/>
  <c r="LW31" i="54"/>
  <c r="LX31" i="54" s="1"/>
  <c r="FA31" i="54"/>
  <c r="FD31" i="54"/>
  <c r="FC31" i="54"/>
  <c r="CI33" i="54"/>
  <c r="CJ33" i="54" s="1"/>
  <c r="CH34" i="54"/>
  <c r="NH33" i="54"/>
  <c r="NI32" i="54"/>
  <c r="NJ32" i="54" s="1"/>
  <c r="OV31" i="54"/>
  <c r="OW31" i="54" s="1"/>
  <c r="OT31" i="54"/>
  <c r="HD31" i="54"/>
  <c r="HF31" i="54"/>
  <c r="HG31" i="54" s="1"/>
  <c r="QA32" i="54"/>
  <c r="QC32" i="54"/>
  <c r="QD32" i="54" s="1"/>
  <c r="EE32" i="54"/>
  <c r="EH32" i="54"/>
  <c r="EG32" i="54"/>
  <c r="MW33" i="54"/>
  <c r="MX32" i="54"/>
  <c r="MY32" i="54" s="1"/>
  <c r="KJ32" i="54"/>
  <c r="KK32" i="54" s="1"/>
  <c r="KI33" i="54"/>
  <c r="JX33" i="54"/>
  <c r="JY32" i="54"/>
  <c r="JZ32" i="54" s="1"/>
  <c r="MQ32" i="54"/>
  <c r="MS32" i="54"/>
  <c r="MT32" i="54" s="1"/>
  <c r="LE33" i="54"/>
  <c r="LF32" i="54"/>
  <c r="LG32" i="54" s="1"/>
  <c r="EP31" i="54"/>
  <c r="ER31" i="54"/>
  <c r="ES31" i="54" s="1"/>
  <c r="GH31" i="54"/>
  <c r="GJ31" i="54"/>
  <c r="GK31" i="54" s="1"/>
  <c r="KY32" i="54"/>
  <c r="LA32" i="54"/>
  <c r="LB32" i="54" s="1"/>
  <c r="BL33" i="54"/>
  <c r="BM32" i="54"/>
  <c r="BN32" i="54" s="1"/>
  <c r="EA33" i="54"/>
  <c r="EB33" i="54" s="1"/>
  <c r="DZ34" i="54"/>
  <c r="JG32" i="54"/>
  <c r="JI32" i="54"/>
  <c r="JJ32" i="54" s="1"/>
  <c r="ND31" i="54"/>
  <c r="NB31" i="54"/>
  <c r="NE31" i="54"/>
  <c r="FH32" i="54"/>
  <c r="FI32" i="54" s="1"/>
  <c r="FG33" i="54"/>
  <c r="IV31" i="54"/>
  <c r="IX31" i="54"/>
  <c r="IY31" i="54" s="1"/>
  <c r="AU32" i="54"/>
  <c r="AW32" i="54"/>
  <c r="AX32" i="54" s="1"/>
  <c r="OI32" i="54"/>
  <c r="OK32" i="54"/>
  <c r="OL32" i="54" s="1"/>
  <c r="DI31" i="54"/>
  <c r="DK31" i="54"/>
  <c r="DL31" i="54" s="1"/>
  <c r="CS33" i="54"/>
  <c r="CT32" i="54"/>
  <c r="CU32" i="54" s="1"/>
  <c r="OZ33" i="54"/>
  <c r="PA32" i="54"/>
  <c r="PB32" i="54" s="1"/>
  <c r="MM33" i="54"/>
  <c r="MN33" i="54" s="1"/>
  <c r="ML34" i="54"/>
  <c r="N31" i="54"/>
  <c r="P31" i="54" s="1"/>
  <c r="Q31" i="54" s="1"/>
  <c r="FS33" i="54"/>
  <c r="FT33" i="54" s="1"/>
  <c r="FR34" i="54"/>
  <c r="LL31" i="54"/>
  <c r="LJ31" i="54"/>
  <c r="LM31" i="54"/>
  <c r="CM32" i="54"/>
  <c r="CO32" i="54"/>
  <c r="CP32" i="54" s="1"/>
  <c r="NM31" i="54"/>
  <c r="NP31" i="54"/>
  <c r="NO31" i="54"/>
  <c r="OO33" i="54"/>
  <c r="OP32" i="54"/>
  <c r="OQ32" i="54" s="1"/>
  <c r="P29" i="53"/>
  <c r="Q29" i="53" s="1"/>
  <c r="EA33" i="53"/>
  <c r="EB33" i="53" s="1"/>
  <c r="DZ34" i="53"/>
  <c r="BA32" i="53"/>
  <c r="BB31" i="53"/>
  <c r="BC31" i="53" s="1"/>
  <c r="CM32" i="53"/>
  <c r="CO32" i="53"/>
  <c r="CP32" i="53" s="1"/>
  <c r="MF31" i="53"/>
  <c r="MH31" i="53"/>
  <c r="MI31" i="53" s="1"/>
  <c r="I32" i="53"/>
  <c r="J31" i="53"/>
  <c r="K31" i="53" s="1"/>
  <c r="EK32" i="53"/>
  <c r="EL31" i="53"/>
  <c r="EM31" i="53" s="1"/>
  <c r="LL30" i="53"/>
  <c r="LM30" i="53" s="1"/>
  <c r="LJ30" i="53"/>
  <c r="KY32" i="53"/>
  <c r="LA32" i="53"/>
  <c r="LB32" i="53" s="1"/>
  <c r="ND30" i="53"/>
  <c r="NE30" i="53" s="1"/>
  <c r="NB30" i="53"/>
  <c r="NS33" i="53"/>
  <c r="NT32" i="53"/>
  <c r="NU32" i="53" s="1"/>
  <c r="D33" i="53"/>
  <c r="E33" i="53" s="1"/>
  <c r="F32" i="53"/>
  <c r="AJ31" i="53"/>
  <c r="AL31" i="53" s="1"/>
  <c r="AM31" i="53" s="1"/>
  <c r="FL31" i="53"/>
  <c r="FO31" i="53"/>
  <c r="FN31" i="53"/>
  <c r="HU32" i="53"/>
  <c r="HV31" i="53"/>
  <c r="HW31" i="53" s="1"/>
  <c r="PG31" i="53"/>
  <c r="PH31" i="53" s="1"/>
  <c r="PE31" i="53"/>
  <c r="JG32" i="53"/>
  <c r="JI32" i="53"/>
  <c r="JJ32" i="53" s="1"/>
  <c r="DT31" i="53"/>
  <c r="DV31" i="53"/>
  <c r="DW31" i="53" s="1"/>
  <c r="FC31" i="53"/>
  <c r="FD31" i="53" s="1"/>
  <c r="FA31" i="53"/>
  <c r="BL33" i="53"/>
  <c r="BM32" i="53"/>
  <c r="BN32" i="53" s="1"/>
  <c r="PL32" i="53"/>
  <c r="PM32" i="53" s="1"/>
  <c r="PK33" i="53"/>
  <c r="FW32" i="53"/>
  <c r="FY32" i="53"/>
  <c r="FZ32" i="53" s="1"/>
  <c r="NO31" i="53"/>
  <c r="NP31" i="53" s="1"/>
  <c r="NM31" i="53"/>
  <c r="EE32" i="53"/>
  <c r="EG32" i="53"/>
  <c r="EH32" i="53" s="1"/>
  <c r="T33" i="53"/>
  <c r="U32" i="53"/>
  <c r="V32" i="53" s="1"/>
  <c r="KE31" i="53"/>
  <c r="KF31" i="53" s="1"/>
  <c r="KC31" i="53"/>
  <c r="CI33" i="53"/>
  <c r="CJ33" i="53" s="1"/>
  <c r="CH34" i="53"/>
  <c r="MA33" i="53"/>
  <c r="MB32" i="53"/>
  <c r="MC32" i="53" s="1"/>
  <c r="OE33" i="53"/>
  <c r="OF33" i="53" s="1"/>
  <c r="OD34" i="53"/>
  <c r="LE32" i="53"/>
  <c r="LF31" i="53"/>
  <c r="LG31" i="53" s="1"/>
  <c r="IV31" i="53"/>
  <c r="IX31" i="53"/>
  <c r="IY31" i="53" s="1"/>
  <c r="MW32" i="53"/>
  <c r="MX31" i="53"/>
  <c r="MY31" i="53" s="1"/>
  <c r="HK33" i="53"/>
  <c r="HL33" i="53" s="1"/>
  <c r="HJ34" i="53"/>
  <c r="HD31" i="53"/>
  <c r="HF31" i="53"/>
  <c r="HG31" i="53" s="1"/>
  <c r="MM33" i="53"/>
  <c r="MN33" i="53" s="1"/>
  <c r="ML34" i="53"/>
  <c r="CZ30" i="53"/>
  <c r="DA30" i="53" s="1"/>
  <c r="CX30" i="53"/>
  <c r="FG33" i="53"/>
  <c r="FH32" i="53"/>
  <c r="FI32" i="53" s="1"/>
  <c r="DP32" i="53"/>
  <c r="DQ32" i="53" s="1"/>
  <c r="DO33" i="53"/>
  <c r="OV30" i="53"/>
  <c r="OW30" i="53" s="1"/>
  <c r="OT30" i="53"/>
  <c r="NH33" i="53"/>
  <c r="NI32" i="53"/>
  <c r="NJ32" i="53" s="1"/>
  <c r="AU32" i="53"/>
  <c r="AW32" i="53"/>
  <c r="AX32" i="53" s="1"/>
  <c r="LP33" i="53"/>
  <c r="LQ32" i="53"/>
  <c r="LR32" i="53" s="1"/>
  <c r="JX33" i="53"/>
  <c r="JY32" i="53"/>
  <c r="JZ32" i="53" s="1"/>
  <c r="PW33" i="53"/>
  <c r="PX33" i="53" s="1"/>
  <c r="PV34" i="53"/>
  <c r="OI32" i="53"/>
  <c r="OK32" i="53"/>
  <c r="OL32" i="53" s="1"/>
  <c r="IR32" i="53"/>
  <c r="IS32" i="53" s="1"/>
  <c r="IQ33" i="53"/>
  <c r="HO32" i="53"/>
  <c r="HQ32" i="53"/>
  <c r="HR32" i="53"/>
  <c r="IF33" i="53"/>
  <c r="IG32" i="53"/>
  <c r="IH32" i="53" s="1"/>
  <c r="GY33" i="53"/>
  <c r="GZ32" i="53"/>
  <c r="HA32" i="53" s="1"/>
  <c r="DK31" i="53"/>
  <c r="DL31" i="53" s="1"/>
  <c r="DI31" i="53"/>
  <c r="MQ32" i="53"/>
  <c r="MS32" i="53"/>
  <c r="MT32" i="53" s="1"/>
  <c r="CS32" i="53"/>
  <c r="CT31" i="53"/>
  <c r="CU31" i="53" s="1"/>
  <c r="OO32" i="53"/>
  <c r="OP31" i="53"/>
  <c r="OQ31" i="53" s="1"/>
  <c r="GU31" i="53"/>
  <c r="GV31" i="53" s="1"/>
  <c r="GS31" i="53"/>
  <c r="KN31" i="53"/>
  <c r="KP31" i="53"/>
  <c r="KQ31" i="53" s="1"/>
  <c r="JT30" i="53"/>
  <c r="JU30" i="53" s="1"/>
  <c r="JR30" i="53"/>
  <c r="GJ30" i="53"/>
  <c r="GK30" i="53" s="1"/>
  <c r="GH30" i="53"/>
  <c r="BW33" i="53"/>
  <c r="BX32" i="53"/>
  <c r="BY32" i="53" s="1"/>
  <c r="AQ33" i="53"/>
  <c r="AR33" i="53" s="1"/>
  <c r="AP34" i="53"/>
  <c r="LW31" i="53"/>
  <c r="LX31" i="53" s="1"/>
  <c r="LU31" i="53"/>
  <c r="BH30" i="53"/>
  <c r="BI30" i="53" s="1"/>
  <c r="BF30" i="53"/>
  <c r="QA32" i="53"/>
  <c r="QC32" i="53"/>
  <c r="QD32" i="53" s="1"/>
  <c r="N30" i="53"/>
  <c r="ER30" i="53"/>
  <c r="ES30" i="53" s="1"/>
  <c r="EP30" i="53"/>
  <c r="KU33" i="53"/>
  <c r="KV33" i="53" s="1"/>
  <c r="KT34" i="53"/>
  <c r="IM31" i="53"/>
  <c r="IN31" i="53" s="1"/>
  <c r="IK31" i="53"/>
  <c r="NX31" i="53"/>
  <c r="NZ31" i="53"/>
  <c r="OA31" i="53" s="1"/>
  <c r="DD33" i="53"/>
  <c r="DE32" i="53"/>
  <c r="DF32" i="53" s="1"/>
  <c r="AE33" i="53"/>
  <c r="AF32" i="53"/>
  <c r="AG32" i="53" s="1"/>
  <c r="IB30" i="53"/>
  <c r="IC30" i="53" s="1"/>
  <c r="HZ30" i="53"/>
  <c r="OZ33" i="53"/>
  <c r="PA32" i="53"/>
  <c r="PB32" i="53" s="1"/>
  <c r="JC33" i="53"/>
  <c r="JD33" i="53" s="1"/>
  <c r="JB34" i="53"/>
  <c r="GN33" i="53"/>
  <c r="GO32" i="53"/>
  <c r="GP32" i="53" s="1"/>
  <c r="EV33" i="53"/>
  <c r="EW32" i="53"/>
  <c r="EX32" i="53" s="1"/>
  <c r="BS31" i="53"/>
  <c r="BT31" i="53" s="1"/>
  <c r="BQ31" i="53"/>
  <c r="KI33" i="53"/>
  <c r="KJ32" i="53"/>
  <c r="KK32" i="53" s="1"/>
  <c r="PP31" i="53"/>
  <c r="PR31" i="53"/>
  <c r="PS31" i="53" s="1"/>
  <c r="FS33" i="53"/>
  <c r="FT33" i="53" s="1"/>
  <c r="FR34" i="53"/>
  <c r="JM32" i="53"/>
  <c r="JN31" i="53"/>
  <c r="JO31" i="53" s="1"/>
  <c r="GC32" i="53"/>
  <c r="GD31" i="53"/>
  <c r="GE31" i="53" s="1"/>
  <c r="CB31" i="53"/>
  <c r="CD31" i="53"/>
  <c r="CE31" i="53" s="1"/>
  <c r="Y31" i="53"/>
  <c r="AA31" i="53" s="1"/>
  <c r="AB31" i="53" s="1"/>
  <c r="P30" i="53" l="1"/>
  <c r="Q30" i="53" s="1"/>
  <c r="P32" i="55"/>
  <c r="Q32" i="55" s="1"/>
  <c r="N32" i="55"/>
  <c r="PP32" i="55"/>
  <c r="PR32" i="55"/>
  <c r="PS32" i="55" s="1"/>
  <c r="KY33" i="55"/>
  <c r="LA33" i="55"/>
  <c r="LB33" i="55" s="1"/>
  <c r="FW33" i="55"/>
  <c r="FY33" i="55"/>
  <c r="FZ33" i="55" s="1"/>
  <c r="GN34" i="55"/>
  <c r="GO33" i="55"/>
  <c r="GP33" i="55" s="1"/>
  <c r="AF33" i="55"/>
  <c r="AG33" i="55" s="1"/>
  <c r="AE34" i="55"/>
  <c r="MQ33" i="55"/>
  <c r="MS33" i="55"/>
  <c r="MT33" i="55" s="1"/>
  <c r="LP34" i="55"/>
  <c r="LQ33" i="55"/>
  <c r="LR33" i="55" s="1"/>
  <c r="FC32" i="55"/>
  <c r="FD32" i="55" s="1"/>
  <c r="FA32" i="55"/>
  <c r="NT33" i="55"/>
  <c r="NU33" i="55" s="1"/>
  <c r="NS34" i="55"/>
  <c r="MF32" i="55"/>
  <c r="MH32" i="55"/>
  <c r="MI32" i="55" s="1"/>
  <c r="I34" i="55"/>
  <c r="J33" i="55"/>
  <c r="K33" i="55" s="1"/>
  <c r="HK34" i="55"/>
  <c r="HL34" i="55" s="1"/>
  <c r="HJ35" i="55"/>
  <c r="PK34" i="55"/>
  <c r="PL33" i="55"/>
  <c r="PM33" i="55" s="1"/>
  <c r="MW34" i="55"/>
  <c r="MX33" i="55"/>
  <c r="MY33" i="55" s="1"/>
  <c r="GJ32" i="55"/>
  <c r="GK32" i="55" s="1"/>
  <c r="GH32" i="55"/>
  <c r="JN33" i="55"/>
  <c r="JO33" i="55" s="1"/>
  <c r="JM34" i="55"/>
  <c r="BL34" i="55"/>
  <c r="BM33" i="55"/>
  <c r="BN33" i="55" s="1"/>
  <c r="CZ32" i="55"/>
  <c r="CX32" i="55"/>
  <c r="DA32" i="55"/>
  <c r="AU33" i="55"/>
  <c r="AW33" i="55"/>
  <c r="AX33" i="55" s="1"/>
  <c r="QA33" i="55"/>
  <c r="QC33" i="55"/>
  <c r="QD33" i="55" s="1"/>
  <c r="AJ32" i="55"/>
  <c r="AL32" i="55"/>
  <c r="AM32" i="55" s="1"/>
  <c r="IF34" i="55"/>
  <c r="IG33" i="55"/>
  <c r="IH33" i="55" s="1"/>
  <c r="IB32" i="55"/>
  <c r="IC32" i="55" s="1"/>
  <c r="HZ32" i="55"/>
  <c r="KF32" i="55"/>
  <c r="KE32" i="55"/>
  <c r="KC32" i="55"/>
  <c r="DO34" i="55"/>
  <c r="DP33" i="55"/>
  <c r="DQ33" i="55" s="1"/>
  <c r="PE32" i="55"/>
  <c r="PG32" i="55"/>
  <c r="PH32" i="55" s="1"/>
  <c r="LW32" i="55"/>
  <c r="LX32" i="55" s="1"/>
  <c r="LU32" i="55"/>
  <c r="EE33" i="55"/>
  <c r="EH33" i="55"/>
  <c r="EG33" i="55"/>
  <c r="EV34" i="55"/>
  <c r="EW33" i="55"/>
  <c r="EX33" i="55" s="1"/>
  <c r="BB33" i="55"/>
  <c r="BC33" i="55" s="1"/>
  <c r="BA34" i="55"/>
  <c r="MB33" i="55"/>
  <c r="MC33" i="55" s="1"/>
  <c r="MA34" i="55"/>
  <c r="DD34" i="55"/>
  <c r="DE33" i="55"/>
  <c r="DF33" i="55" s="1"/>
  <c r="AQ34" i="55"/>
  <c r="AR34" i="55" s="1"/>
  <c r="AP35" i="55"/>
  <c r="NX32" i="55"/>
  <c r="NZ32" i="55"/>
  <c r="OA32" i="55" s="1"/>
  <c r="CI34" i="55"/>
  <c r="CJ34" i="55" s="1"/>
  <c r="CH35" i="55"/>
  <c r="FH33" i="55"/>
  <c r="FI33" i="55" s="1"/>
  <c r="FG34" i="55"/>
  <c r="HO33" i="55"/>
  <c r="HQ33" i="55" s="1"/>
  <c r="HR33" i="55" s="1"/>
  <c r="Y32" i="55"/>
  <c r="AA32" i="55"/>
  <c r="AB32" i="55" s="1"/>
  <c r="GC34" i="55"/>
  <c r="GD33" i="55"/>
  <c r="GE33" i="55" s="1"/>
  <c r="CS34" i="55"/>
  <c r="CT33" i="55"/>
  <c r="CU33" i="55" s="1"/>
  <c r="JC34" i="55"/>
  <c r="JD34" i="55" s="1"/>
  <c r="JB35" i="55"/>
  <c r="NM32" i="55"/>
  <c r="NO32" i="55"/>
  <c r="NP32" i="55" s="1"/>
  <c r="OE34" i="55"/>
  <c r="OF34" i="55" s="1"/>
  <c r="OD35" i="55"/>
  <c r="GZ33" i="55"/>
  <c r="HA33" i="55" s="1"/>
  <c r="GY34" i="55"/>
  <c r="HU34" i="55"/>
  <c r="HV33" i="55"/>
  <c r="HW33" i="55" s="1"/>
  <c r="DT32" i="55"/>
  <c r="DV32" i="55"/>
  <c r="DW32" i="55" s="1"/>
  <c r="OZ34" i="55"/>
  <c r="PA33" i="55"/>
  <c r="PB33" i="55" s="1"/>
  <c r="KI34" i="55"/>
  <c r="KJ33" i="55"/>
  <c r="KK33" i="55" s="1"/>
  <c r="LL32" i="55"/>
  <c r="LJ32" i="55"/>
  <c r="LM32" i="55"/>
  <c r="ER32" i="55"/>
  <c r="ES32" i="55" s="1"/>
  <c r="EP32" i="55"/>
  <c r="BW34" i="55"/>
  <c r="BX33" i="55"/>
  <c r="BY33" i="55" s="1"/>
  <c r="ND32" i="55"/>
  <c r="NE32" i="55" s="1"/>
  <c r="NB32" i="55"/>
  <c r="JT32" i="55"/>
  <c r="JU32" i="55" s="1"/>
  <c r="JR32" i="55"/>
  <c r="BQ32" i="55"/>
  <c r="BS32" i="55"/>
  <c r="BT32" i="55" s="1"/>
  <c r="PW34" i="55"/>
  <c r="PX34" i="55" s="1"/>
  <c r="PV35" i="55"/>
  <c r="IM32" i="55"/>
  <c r="IN32" i="55" s="1"/>
  <c r="IK32" i="55"/>
  <c r="OP33" i="55"/>
  <c r="OQ33" i="55" s="1"/>
  <c r="OO34" i="55"/>
  <c r="JX34" i="55"/>
  <c r="JY33" i="55"/>
  <c r="JZ33" i="55" s="1"/>
  <c r="IQ34" i="55"/>
  <c r="IR33" i="55"/>
  <c r="IS33" i="55" s="1"/>
  <c r="DZ35" i="55"/>
  <c r="EA34" i="55"/>
  <c r="EB34" i="55" s="1"/>
  <c r="BH32" i="55"/>
  <c r="BI32" i="55" s="1"/>
  <c r="BF32" i="55"/>
  <c r="CM33" i="55"/>
  <c r="CO33" i="55"/>
  <c r="CP33" i="55" s="1"/>
  <c r="CB32" i="55"/>
  <c r="CD32" i="55"/>
  <c r="CE32" i="55" s="1"/>
  <c r="FL32" i="55"/>
  <c r="FN32" i="55"/>
  <c r="FO32" i="55" s="1"/>
  <c r="DK32" i="55"/>
  <c r="DL32" i="55" s="1"/>
  <c r="DI32" i="55"/>
  <c r="T34" i="55"/>
  <c r="U33" i="55"/>
  <c r="V33" i="55" s="1"/>
  <c r="KT35" i="55"/>
  <c r="KU34" i="55"/>
  <c r="KV34" i="55" s="1"/>
  <c r="FR35" i="55"/>
  <c r="FS34" i="55"/>
  <c r="FT34" i="55" s="1"/>
  <c r="JG33" i="55"/>
  <c r="JI33" i="55"/>
  <c r="JJ33" i="55" s="1"/>
  <c r="GS32" i="55"/>
  <c r="GU32" i="55"/>
  <c r="GV32" i="55" s="1"/>
  <c r="NH34" i="55"/>
  <c r="NI33" i="55"/>
  <c r="NJ33" i="55" s="1"/>
  <c r="OI33" i="55"/>
  <c r="OK33" i="55"/>
  <c r="OL33" i="55" s="1"/>
  <c r="HD32" i="55"/>
  <c r="HF32" i="55"/>
  <c r="HG32" i="55" s="1"/>
  <c r="OV32" i="55"/>
  <c r="OT32" i="55"/>
  <c r="OW32" i="55"/>
  <c r="ML35" i="55"/>
  <c r="MM34" i="55"/>
  <c r="MN34" i="55" s="1"/>
  <c r="IV32" i="55"/>
  <c r="IY32" i="55"/>
  <c r="IX32" i="55"/>
  <c r="KN32" i="55"/>
  <c r="KP32" i="55"/>
  <c r="KQ32" i="55" s="1"/>
  <c r="D34" i="55"/>
  <c r="E34" i="55" s="1"/>
  <c r="F33" i="55"/>
  <c r="LE34" i="55"/>
  <c r="LF33" i="55"/>
  <c r="LG33" i="55" s="1"/>
  <c r="EK34" i="55"/>
  <c r="EL33" i="55"/>
  <c r="EM33" i="55" s="1"/>
  <c r="KN32" i="54"/>
  <c r="KP32" i="54"/>
  <c r="KQ32" i="54" s="1"/>
  <c r="OI33" i="54"/>
  <c r="OK33" i="54"/>
  <c r="OL33" i="54" s="1"/>
  <c r="HD32" i="54"/>
  <c r="HF32" i="54"/>
  <c r="HG32" i="54" s="1"/>
  <c r="LP34" i="54"/>
  <c r="LQ33" i="54"/>
  <c r="LR33" i="54" s="1"/>
  <c r="JT32" i="54"/>
  <c r="JU32" i="54" s="1"/>
  <c r="JR32" i="54"/>
  <c r="D34" i="54"/>
  <c r="E34" i="54" s="1"/>
  <c r="F33" i="54"/>
  <c r="NS34" i="54"/>
  <c r="NT33" i="54"/>
  <c r="NU33" i="54" s="1"/>
  <c r="OV32" i="54"/>
  <c r="OW32" i="54" s="1"/>
  <c r="OT32" i="54"/>
  <c r="FW33" i="54"/>
  <c r="FY33" i="54"/>
  <c r="FZ33" i="54" s="1"/>
  <c r="ML35" i="54"/>
  <c r="MM34" i="54"/>
  <c r="MN34" i="54" s="1"/>
  <c r="CZ32" i="54"/>
  <c r="DA32" i="54" s="1"/>
  <c r="CX32" i="54"/>
  <c r="BS32" i="54"/>
  <c r="BQ32" i="54"/>
  <c r="BT32" i="54"/>
  <c r="LF33" i="54"/>
  <c r="LG33" i="54" s="1"/>
  <c r="LE34" i="54"/>
  <c r="KE32" i="54"/>
  <c r="KF32" i="54" s="1"/>
  <c r="KC32" i="54"/>
  <c r="ND32" i="54"/>
  <c r="NE32" i="54" s="1"/>
  <c r="NB32" i="54"/>
  <c r="CH35" i="54"/>
  <c r="CI34" i="54"/>
  <c r="CJ34" i="54" s="1"/>
  <c r="AE34" i="54"/>
  <c r="AF33" i="54"/>
  <c r="AG33" i="54" s="1"/>
  <c r="DK32" i="54"/>
  <c r="DI32" i="54"/>
  <c r="DL32" i="54"/>
  <c r="BH32" i="54"/>
  <c r="BI32" i="54" s="1"/>
  <c r="BF32" i="54"/>
  <c r="AA32" i="54"/>
  <c r="AB32" i="54" s="1"/>
  <c r="Y32" i="54"/>
  <c r="CB32" i="54"/>
  <c r="CD32" i="54"/>
  <c r="CE32" i="54" s="1"/>
  <c r="DT32" i="54"/>
  <c r="DV32" i="54"/>
  <c r="DW32" i="54" s="1"/>
  <c r="GN34" i="54"/>
  <c r="GO33" i="54"/>
  <c r="GP33" i="54" s="1"/>
  <c r="PV35" i="54"/>
  <c r="PW34" i="54"/>
  <c r="PX34" i="54" s="1"/>
  <c r="ER32" i="54"/>
  <c r="ES32" i="54" s="1"/>
  <c r="EP32" i="54"/>
  <c r="FC32" i="54"/>
  <c r="FD32" i="54" s="1"/>
  <c r="FA32" i="54"/>
  <c r="MF32" i="54"/>
  <c r="MI32" i="54"/>
  <c r="MH32" i="54"/>
  <c r="JN33" i="54"/>
  <c r="JO33" i="54" s="1"/>
  <c r="JM34" i="54"/>
  <c r="HJ35" i="54"/>
  <c r="HK34" i="54"/>
  <c r="HL34" i="54" s="1"/>
  <c r="NX32" i="54"/>
  <c r="NZ32" i="54"/>
  <c r="OA32" i="54" s="1"/>
  <c r="FR35" i="54"/>
  <c r="FS34" i="54"/>
  <c r="FT34" i="54" s="1"/>
  <c r="EE33" i="54"/>
  <c r="EG33" i="54"/>
  <c r="EH33" i="54" s="1"/>
  <c r="NH34" i="54"/>
  <c r="NI33" i="54"/>
  <c r="NJ33" i="54" s="1"/>
  <c r="IV32" i="54"/>
  <c r="IX32" i="54"/>
  <c r="IY32" i="54" s="1"/>
  <c r="GU32" i="54"/>
  <c r="GS32" i="54"/>
  <c r="GV32" i="54"/>
  <c r="HV33" i="54"/>
  <c r="HW33" i="54" s="1"/>
  <c r="HU34" i="54"/>
  <c r="PP32" i="54"/>
  <c r="PR32" i="54"/>
  <c r="PS32" i="54" s="1"/>
  <c r="OP33" i="54"/>
  <c r="OQ33" i="54" s="1"/>
  <c r="OO34" i="54"/>
  <c r="MQ33" i="54"/>
  <c r="MS33" i="54"/>
  <c r="MT33" i="54" s="1"/>
  <c r="CT33" i="54"/>
  <c r="CU33" i="54" s="1"/>
  <c r="CS34" i="54"/>
  <c r="BL34" i="54"/>
  <c r="BM33" i="54"/>
  <c r="BN33" i="54" s="1"/>
  <c r="JX34" i="54"/>
  <c r="JY33" i="54"/>
  <c r="JZ33" i="54" s="1"/>
  <c r="MX33" i="54"/>
  <c r="MY33" i="54" s="1"/>
  <c r="MW34" i="54"/>
  <c r="CM33" i="54"/>
  <c r="CO33" i="54"/>
  <c r="CP33" i="54" s="1"/>
  <c r="AJ32" i="54"/>
  <c r="AL32" i="54"/>
  <c r="AM32" i="54" s="1"/>
  <c r="DD34" i="54"/>
  <c r="DE33" i="54"/>
  <c r="DF33" i="54" s="1"/>
  <c r="BB33" i="54"/>
  <c r="BC33" i="54" s="1"/>
  <c r="BA34" i="54"/>
  <c r="T34" i="54"/>
  <c r="U33" i="54"/>
  <c r="V33" i="54" s="1"/>
  <c r="JB35" i="54"/>
  <c r="JC34" i="54"/>
  <c r="JD34" i="54" s="1"/>
  <c r="KT35" i="54"/>
  <c r="KU34" i="54"/>
  <c r="KV34" i="54" s="1"/>
  <c r="N32" i="54"/>
  <c r="P32" i="54" s="1"/>
  <c r="Q32" i="54" s="1"/>
  <c r="QA33" i="54"/>
  <c r="QC33" i="54"/>
  <c r="QD33" i="54" s="1"/>
  <c r="EL33" i="54"/>
  <c r="EM33" i="54" s="1"/>
  <c r="EK34" i="54"/>
  <c r="EV34" i="54"/>
  <c r="EW33" i="54"/>
  <c r="EX33" i="54" s="1"/>
  <c r="HO33" i="54"/>
  <c r="HQ33" i="54"/>
  <c r="HR33" i="54" s="1"/>
  <c r="GJ32" i="54"/>
  <c r="GK32" i="54" s="1"/>
  <c r="GH32" i="54"/>
  <c r="OZ34" i="54"/>
  <c r="PA33" i="54"/>
  <c r="PB33" i="54" s="1"/>
  <c r="FL32" i="54"/>
  <c r="FN32" i="54"/>
  <c r="FO32" i="54" s="1"/>
  <c r="LL32" i="54"/>
  <c r="LM32" i="54" s="1"/>
  <c r="LJ32" i="54"/>
  <c r="AU33" i="54"/>
  <c r="AW33" i="54"/>
  <c r="AX33" i="54" s="1"/>
  <c r="BW34" i="54"/>
  <c r="BX33" i="54"/>
  <c r="BY33" i="54" s="1"/>
  <c r="DO34" i="54"/>
  <c r="DP33" i="54"/>
  <c r="DQ33" i="54" s="1"/>
  <c r="MA34" i="54"/>
  <c r="MB33" i="54"/>
  <c r="MC33" i="54" s="1"/>
  <c r="IF34" i="54"/>
  <c r="IG33" i="54"/>
  <c r="IH33" i="54" s="1"/>
  <c r="PG32" i="54"/>
  <c r="PH32" i="54" s="1"/>
  <c r="PE32" i="54"/>
  <c r="FG34" i="54"/>
  <c r="FH33" i="54"/>
  <c r="FI33" i="54" s="1"/>
  <c r="DZ35" i="54"/>
  <c r="EA34" i="54"/>
  <c r="EB34" i="54" s="1"/>
  <c r="KI34" i="54"/>
  <c r="KJ33" i="54"/>
  <c r="KK33" i="54" s="1"/>
  <c r="NO32" i="54"/>
  <c r="NP32" i="54" s="1"/>
  <c r="NM32" i="54"/>
  <c r="OD35" i="54"/>
  <c r="OE34" i="54"/>
  <c r="OF34" i="54" s="1"/>
  <c r="AP35" i="54"/>
  <c r="AQ34" i="54"/>
  <c r="AR34" i="54" s="1"/>
  <c r="IQ34" i="54"/>
  <c r="IR33" i="54"/>
  <c r="IS33" i="54" s="1"/>
  <c r="JG33" i="54"/>
  <c r="JI33" i="54"/>
  <c r="JJ33" i="54" s="1"/>
  <c r="KY33" i="54"/>
  <c r="LA33" i="54"/>
  <c r="LB33" i="54" s="1"/>
  <c r="J33" i="54"/>
  <c r="K33" i="54" s="1"/>
  <c r="I34" i="54"/>
  <c r="GY34" i="54"/>
  <c r="GZ33" i="54"/>
  <c r="HA33" i="54" s="1"/>
  <c r="IB32" i="54"/>
  <c r="IC32" i="54" s="1"/>
  <c r="HZ32" i="54"/>
  <c r="LW32" i="54"/>
  <c r="LU32" i="54"/>
  <c r="LX32" i="54"/>
  <c r="PK34" i="54"/>
  <c r="PL33" i="54"/>
  <c r="PM33" i="54" s="1"/>
  <c r="IM32" i="54"/>
  <c r="IN32" i="54" s="1"/>
  <c r="IK32" i="54"/>
  <c r="GD33" i="54"/>
  <c r="GE33" i="54" s="1"/>
  <c r="GC34" i="54"/>
  <c r="JT31" i="53"/>
  <c r="JU31" i="53" s="1"/>
  <c r="JR31" i="53"/>
  <c r="OZ34" i="53"/>
  <c r="PA33" i="53"/>
  <c r="PB33" i="53" s="1"/>
  <c r="AU33" i="53"/>
  <c r="AW33" i="53"/>
  <c r="AX33" i="53" s="1"/>
  <c r="OO33" i="53"/>
  <c r="OP32" i="53"/>
  <c r="OQ32" i="53" s="1"/>
  <c r="IQ34" i="53"/>
  <c r="IR33" i="53"/>
  <c r="IS33" i="53" s="1"/>
  <c r="JX34" i="53"/>
  <c r="JY33" i="53"/>
  <c r="JZ33" i="53" s="1"/>
  <c r="DT32" i="53"/>
  <c r="DV32" i="53"/>
  <c r="DW32" i="53" s="1"/>
  <c r="HO33" i="53"/>
  <c r="HQ33" i="53"/>
  <c r="HR33" i="53" s="1"/>
  <c r="CH35" i="53"/>
  <c r="CI34" i="53"/>
  <c r="CJ34" i="53" s="1"/>
  <c r="IB31" i="53"/>
  <c r="IC31" i="53" s="1"/>
  <c r="HZ31" i="53"/>
  <c r="NS34" i="53"/>
  <c r="NT33" i="53"/>
  <c r="NU33" i="53" s="1"/>
  <c r="N31" i="53"/>
  <c r="P31" i="53" s="1"/>
  <c r="JB35" i="53"/>
  <c r="JC34" i="53"/>
  <c r="JD34" i="53" s="1"/>
  <c r="AE34" i="53"/>
  <c r="AF33" i="53"/>
  <c r="AG33" i="53" s="1"/>
  <c r="CD32" i="53"/>
  <c r="CE32" i="53" s="1"/>
  <c r="CB32" i="53"/>
  <c r="HD32" i="53"/>
  <c r="HF32" i="53"/>
  <c r="HG32" i="53" s="1"/>
  <c r="IX32" i="53"/>
  <c r="IY32" i="53" s="1"/>
  <c r="IV32" i="53"/>
  <c r="PV35" i="53"/>
  <c r="PW34" i="53"/>
  <c r="PX34" i="53" s="1"/>
  <c r="ND31" i="53"/>
  <c r="NE31" i="53" s="1"/>
  <c r="NB31" i="53"/>
  <c r="CM33" i="53"/>
  <c r="CO33" i="53"/>
  <c r="CP33" i="53" s="1"/>
  <c r="AA32" i="53"/>
  <c r="AB32" i="53" s="1"/>
  <c r="Y32" i="53"/>
  <c r="PP32" i="53"/>
  <c r="PR32" i="53"/>
  <c r="PS32" i="53" s="1"/>
  <c r="HU33" i="53"/>
  <c r="HV32" i="53"/>
  <c r="HW32" i="53" s="1"/>
  <c r="I33" i="53"/>
  <c r="J32" i="53"/>
  <c r="K32" i="53" s="1"/>
  <c r="BA33" i="53"/>
  <c r="BB32" i="53"/>
  <c r="BC32" i="53" s="1"/>
  <c r="GJ31" i="53"/>
  <c r="GK31" i="53" s="1"/>
  <c r="GH31" i="53"/>
  <c r="FR35" i="53"/>
  <c r="FS34" i="53"/>
  <c r="FT34" i="53" s="1"/>
  <c r="GU32" i="53"/>
  <c r="GV32" i="53" s="1"/>
  <c r="GS32" i="53"/>
  <c r="JG33" i="53"/>
  <c r="JI33" i="53"/>
  <c r="JJ33" i="53" s="1"/>
  <c r="DK32" i="53"/>
  <c r="DL32" i="53" s="1"/>
  <c r="DI32" i="53"/>
  <c r="KT35" i="53"/>
  <c r="KU34" i="53"/>
  <c r="KV34" i="53" s="1"/>
  <c r="BW34" i="53"/>
  <c r="BX33" i="53"/>
  <c r="BY33" i="53" s="1"/>
  <c r="CS33" i="53"/>
  <c r="CT32" i="53"/>
  <c r="CU32" i="53" s="1"/>
  <c r="GY34" i="53"/>
  <c r="GZ33" i="53"/>
  <c r="HA33" i="53" s="1"/>
  <c r="QA33" i="53"/>
  <c r="QC33" i="53"/>
  <c r="QD33" i="53" s="1"/>
  <c r="LP34" i="53"/>
  <c r="LQ33" i="53"/>
  <c r="LR33" i="53" s="1"/>
  <c r="NO32" i="53"/>
  <c r="NP32" i="53" s="1"/>
  <c r="NM32" i="53"/>
  <c r="FG34" i="53"/>
  <c r="FH33" i="53"/>
  <c r="FI33" i="53" s="1"/>
  <c r="ML35" i="53"/>
  <c r="MM34" i="53"/>
  <c r="MN34" i="53" s="1"/>
  <c r="MW33" i="53"/>
  <c r="MX32" i="53"/>
  <c r="MY32" i="53" s="1"/>
  <c r="LL31" i="53"/>
  <c r="LM31" i="53" s="1"/>
  <c r="LJ31" i="53"/>
  <c r="MH32" i="53"/>
  <c r="MI32" i="53" s="1"/>
  <c r="MF32" i="53"/>
  <c r="T34" i="53"/>
  <c r="U33" i="53"/>
  <c r="V33" i="53" s="1"/>
  <c r="BS32" i="53"/>
  <c r="BT32" i="53" s="1"/>
  <c r="BQ32" i="53"/>
  <c r="D34" i="53"/>
  <c r="E34" i="53" s="1"/>
  <c r="F33" i="53"/>
  <c r="ER31" i="53"/>
  <c r="ES31" i="53" s="1"/>
  <c r="EP31" i="53"/>
  <c r="DZ35" i="53"/>
  <c r="EA34" i="53"/>
  <c r="EB34" i="53" s="1"/>
  <c r="KI34" i="53"/>
  <c r="KJ33" i="53"/>
  <c r="KK33" i="53" s="1"/>
  <c r="FC32" i="53"/>
  <c r="FD32" i="53" s="1"/>
  <c r="FA32" i="53"/>
  <c r="AL32" i="53"/>
  <c r="AM32" i="53" s="1"/>
  <c r="AJ32" i="53"/>
  <c r="IF34" i="53"/>
  <c r="IG33" i="53"/>
  <c r="IH33" i="53" s="1"/>
  <c r="OD35" i="53"/>
  <c r="OE34" i="53"/>
  <c r="OF34" i="53" s="1"/>
  <c r="PK34" i="53"/>
  <c r="PL33" i="53"/>
  <c r="PM33" i="53" s="1"/>
  <c r="BH31" i="53"/>
  <c r="BI31" i="53" s="1"/>
  <c r="BF31" i="53"/>
  <c r="JM33" i="53"/>
  <c r="JN32" i="53"/>
  <c r="JO32" i="53" s="1"/>
  <c r="EV34" i="53"/>
  <c r="EW33" i="53"/>
  <c r="EX33" i="53" s="1"/>
  <c r="DA31" i="53"/>
  <c r="CZ31" i="53"/>
  <c r="CX31" i="53"/>
  <c r="LW32" i="53"/>
  <c r="LX32" i="53" s="1"/>
  <c r="LU32" i="53"/>
  <c r="FN32" i="53"/>
  <c r="FO32" i="53" s="1"/>
  <c r="FL32" i="53"/>
  <c r="OI33" i="53"/>
  <c r="OK33" i="53"/>
  <c r="OL33" i="53" s="1"/>
  <c r="GC33" i="53"/>
  <c r="GD32" i="53"/>
  <c r="GE32" i="53" s="1"/>
  <c r="FW33" i="53"/>
  <c r="FY33" i="53"/>
  <c r="FZ33" i="53" s="1"/>
  <c r="KN32" i="53"/>
  <c r="KP32" i="53"/>
  <c r="KQ32" i="53" s="1"/>
  <c r="GN34" i="53"/>
  <c r="GO33" i="53"/>
  <c r="GP33" i="53" s="1"/>
  <c r="PG32" i="53"/>
  <c r="PE32" i="53"/>
  <c r="PH32" i="53"/>
  <c r="DD34" i="53"/>
  <c r="DE33" i="53"/>
  <c r="DF33" i="53" s="1"/>
  <c r="KY33" i="53"/>
  <c r="LA33" i="53"/>
  <c r="LB33" i="53" s="1"/>
  <c r="AP35" i="53"/>
  <c r="AQ34" i="53"/>
  <c r="AR34" i="53" s="1"/>
  <c r="OV31" i="53"/>
  <c r="OW31" i="53" s="1"/>
  <c r="OT31" i="53"/>
  <c r="IM32" i="53"/>
  <c r="IN32" i="53" s="1"/>
  <c r="IK32" i="53"/>
  <c r="KE32" i="53"/>
  <c r="KF32" i="53" s="1"/>
  <c r="KC32" i="53"/>
  <c r="NH34" i="53"/>
  <c r="NI33" i="53"/>
  <c r="NJ33" i="53" s="1"/>
  <c r="DO34" i="53"/>
  <c r="DP33" i="53"/>
  <c r="DQ33" i="53" s="1"/>
  <c r="MQ33" i="53"/>
  <c r="MS33" i="53"/>
  <c r="MT33" i="53" s="1"/>
  <c r="HJ35" i="53"/>
  <c r="HK34" i="53"/>
  <c r="HL34" i="53" s="1"/>
  <c r="LE33" i="53"/>
  <c r="LF32" i="53"/>
  <c r="LG32" i="53" s="1"/>
  <c r="MA34" i="53"/>
  <c r="MB33" i="53"/>
  <c r="MC33" i="53" s="1"/>
  <c r="BL34" i="53"/>
  <c r="BM33" i="53"/>
  <c r="BN33" i="53" s="1"/>
  <c r="NX32" i="53"/>
  <c r="NZ32" i="53"/>
  <c r="OA32" i="53" s="1"/>
  <c r="EK33" i="53"/>
  <c r="EL32" i="53"/>
  <c r="EM32" i="53" s="1"/>
  <c r="EE33" i="53"/>
  <c r="EG33" i="53"/>
  <c r="EH33" i="53" s="1"/>
  <c r="Q31" i="53" l="1"/>
  <c r="KT36" i="55"/>
  <c r="KU35" i="55"/>
  <c r="KV35" i="55" s="1"/>
  <c r="OP34" i="55"/>
  <c r="OQ34" i="55" s="1"/>
  <c r="OO35" i="55"/>
  <c r="CB33" i="55"/>
  <c r="CD33" i="55"/>
  <c r="CE33" i="55" s="1"/>
  <c r="JB36" i="55"/>
  <c r="JC35" i="55"/>
  <c r="JD35" i="55" s="1"/>
  <c r="MH33" i="55"/>
  <c r="MI33" i="55" s="1"/>
  <c r="MF33" i="55"/>
  <c r="HQ34" i="55"/>
  <c r="HO34" i="55"/>
  <c r="AE35" i="55"/>
  <c r="AF34" i="55"/>
  <c r="AG34" i="55" s="1"/>
  <c r="EP33" i="55"/>
  <c r="ER33" i="55"/>
  <c r="ES33" i="55" s="1"/>
  <c r="NO33" i="55"/>
  <c r="NP33" i="55" s="1"/>
  <c r="NM33" i="55"/>
  <c r="FZ34" i="55"/>
  <c r="FY34" i="55"/>
  <c r="FW34" i="55"/>
  <c r="AA33" i="55"/>
  <c r="AB33" i="55"/>
  <c r="Y33" i="55"/>
  <c r="IQ35" i="55"/>
  <c r="IR34" i="55"/>
  <c r="IS34" i="55" s="1"/>
  <c r="OW33" i="55"/>
  <c r="OV33" i="55"/>
  <c r="OT33" i="55"/>
  <c r="PV36" i="55"/>
  <c r="PW35" i="55"/>
  <c r="PX35" i="55" s="1"/>
  <c r="BW35" i="55"/>
  <c r="BX34" i="55"/>
  <c r="BY34" i="55" s="1"/>
  <c r="KI35" i="55"/>
  <c r="KJ34" i="55"/>
  <c r="KK34" i="55" s="1"/>
  <c r="GY35" i="55"/>
  <c r="GZ34" i="55"/>
  <c r="HA34" i="55" s="1"/>
  <c r="JI34" i="55"/>
  <c r="JG34" i="55"/>
  <c r="GD34" i="55"/>
  <c r="GE34" i="55" s="1"/>
  <c r="GC35" i="55"/>
  <c r="FN33" i="55"/>
  <c r="FO33" i="55" s="1"/>
  <c r="FL33" i="55"/>
  <c r="DK33" i="55"/>
  <c r="DL33" i="55"/>
  <c r="DI33" i="55"/>
  <c r="BB34" i="55"/>
  <c r="BC34" i="55" s="1"/>
  <c r="BA35" i="55"/>
  <c r="BL35" i="55"/>
  <c r="BM34" i="55"/>
  <c r="BN34" i="55" s="1"/>
  <c r="PP33" i="55"/>
  <c r="PR33" i="55"/>
  <c r="PS33" i="55" s="1"/>
  <c r="N33" i="55"/>
  <c r="P33" i="55" s="1"/>
  <c r="Q33" i="55" s="1"/>
  <c r="AL33" i="55"/>
  <c r="AM33" i="55" s="1"/>
  <c r="AJ33" i="55"/>
  <c r="HV34" i="55"/>
  <c r="HW34" i="55" s="1"/>
  <c r="HU35" i="55"/>
  <c r="FG35" i="55"/>
  <c r="FH34" i="55"/>
  <c r="FI34" i="55" s="1"/>
  <c r="EL34" i="55"/>
  <c r="EM34" i="55" s="1"/>
  <c r="EK35" i="55"/>
  <c r="MS34" i="55"/>
  <c r="MQ34" i="55"/>
  <c r="NH35" i="55"/>
  <c r="NI34" i="55"/>
  <c r="NJ34" i="55" s="1"/>
  <c r="FR36" i="55"/>
  <c r="FS35" i="55"/>
  <c r="FT35" i="55" s="1"/>
  <c r="T35" i="55"/>
  <c r="U34" i="55"/>
  <c r="V34" i="55" s="1"/>
  <c r="EE34" i="55"/>
  <c r="EG34" i="55"/>
  <c r="KE33" i="55"/>
  <c r="KF33" i="55"/>
  <c r="KC33" i="55"/>
  <c r="QC34" i="55"/>
  <c r="QA34" i="55"/>
  <c r="PG33" i="55"/>
  <c r="PH33" i="55" s="1"/>
  <c r="PE33" i="55"/>
  <c r="HF33" i="55"/>
  <c r="HD33" i="55"/>
  <c r="HG33" i="55"/>
  <c r="CZ33" i="55"/>
  <c r="DA33" i="55" s="1"/>
  <c r="CX33" i="55"/>
  <c r="CH36" i="55"/>
  <c r="CI35" i="55"/>
  <c r="CJ35" i="55" s="1"/>
  <c r="DD35" i="55"/>
  <c r="DE34" i="55"/>
  <c r="DF34" i="55" s="1"/>
  <c r="BI33" i="55"/>
  <c r="BH33" i="55"/>
  <c r="BF33" i="55"/>
  <c r="DV33" i="55"/>
  <c r="DW33" i="55" s="1"/>
  <c r="DT33" i="55"/>
  <c r="IM33" i="55"/>
  <c r="IN33" i="55" s="1"/>
  <c r="IK33" i="55"/>
  <c r="JN34" i="55"/>
  <c r="JO34" i="55" s="1"/>
  <c r="JM35" i="55"/>
  <c r="PK35" i="55"/>
  <c r="PL34" i="55"/>
  <c r="PM34" i="55" s="1"/>
  <c r="J34" i="55"/>
  <c r="K34" i="55" s="1"/>
  <c r="I35" i="55"/>
  <c r="NS35" i="55"/>
  <c r="NT34" i="55"/>
  <c r="NU34" i="55" s="1"/>
  <c r="GU33" i="55"/>
  <c r="GV33" i="55" s="1"/>
  <c r="GS33" i="55"/>
  <c r="LF34" i="55"/>
  <c r="LG34" i="55" s="1"/>
  <c r="LE35" i="55"/>
  <c r="IV33" i="55"/>
  <c r="IX33" i="55"/>
  <c r="IY33" i="55" s="1"/>
  <c r="KP33" i="55"/>
  <c r="KQ33" i="55" s="1"/>
  <c r="KN33" i="55"/>
  <c r="OL34" i="55"/>
  <c r="OK34" i="55"/>
  <c r="OI34" i="55"/>
  <c r="GH33" i="55"/>
  <c r="GJ33" i="55"/>
  <c r="GK33" i="55" s="1"/>
  <c r="AX34" i="55"/>
  <c r="AW34" i="55"/>
  <c r="AU34" i="55"/>
  <c r="EW34" i="55"/>
  <c r="EX34" i="55" s="1"/>
  <c r="EV35" i="55"/>
  <c r="BS33" i="55"/>
  <c r="BT33" i="55" s="1"/>
  <c r="BQ33" i="55"/>
  <c r="MX34" i="55"/>
  <c r="MY34" i="55" s="1"/>
  <c r="MW35" i="55"/>
  <c r="LP35" i="55"/>
  <c r="LQ34" i="55"/>
  <c r="LR34" i="55" s="1"/>
  <c r="LJ33" i="55"/>
  <c r="LL33" i="55"/>
  <c r="LM33" i="55" s="1"/>
  <c r="F34" i="55"/>
  <c r="D35" i="55"/>
  <c r="E35" i="55" s="1"/>
  <c r="ML36" i="55"/>
  <c r="MM35" i="55"/>
  <c r="MN35" i="55" s="1"/>
  <c r="KY34" i="55"/>
  <c r="LA34" i="55"/>
  <c r="DZ36" i="55"/>
  <c r="EA35" i="55"/>
  <c r="EB35" i="55" s="1"/>
  <c r="JX35" i="55"/>
  <c r="JY34" i="55"/>
  <c r="JZ34" i="55" s="1"/>
  <c r="OZ35" i="55"/>
  <c r="PA34" i="55"/>
  <c r="PB34" i="55" s="1"/>
  <c r="IB33" i="55"/>
  <c r="IC33" i="55" s="1"/>
  <c r="HZ33" i="55"/>
  <c r="OD36" i="55"/>
  <c r="OE35" i="55"/>
  <c r="OF35" i="55" s="1"/>
  <c r="CT34" i="55"/>
  <c r="CU34" i="55" s="1"/>
  <c r="CS35" i="55"/>
  <c r="CO34" i="55"/>
  <c r="CM34" i="55"/>
  <c r="CP34" i="55"/>
  <c r="AP36" i="55"/>
  <c r="AQ35" i="55"/>
  <c r="AR35" i="55" s="1"/>
  <c r="MA35" i="55"/>
  <c r="MB34" i="55"/>
  <c r="MC34" i="55" s="1"/>
  <c r="FC33" i="55"/>
  <c r="FD33" i="55" s="1"/>
  <c r="FA33" i="55"/>
  <c r="DO35" i="55"/>
  <c r="DP34" i="55"/>
  <c r="DQ34" i="55" s="1"/>
  <c r="IF35" i="55"/>
  <c r="IG34" i="55"/>
  <c r="IH34" i="55" s="1"/>
  <c r="JU33" i="55"/>
  <c r="JT33" i="55"/>
  <c r="JR33" i="55"/>
  <c r="NB33" i="55"/>
  <c r="ND33" i="55"/>
  <c r="NE33" i="55" s="1"/>
  <c r="HJ36" i="55"/>
  <c r="HK35" i="55"/>
  <c r="HL35" i="55" s="1"/>
  <c r="NZ33" i="55"/>
  <c r="OA33" i="55" s="1"/>
  <c r="NX33" i="55"/>
  <c r="LW33" i="55"/>
  <c r="LX33" i="55" s="1"/>
  <c r="LU33" i="55"/>
  <c r="GN35" i="55"/>
  <c r="GO34" i="55"/>
  <c r="GP34" i="55" s="1"/>
  <c r="BF33" i="54"/>
  <c r="BH33" i="54"/>
  <c r="BI33" i="54" s="1"/>
  <c r="JY34" i="54"/>
  <c r="JZ34" i="54" s="1"/>
  <c r="JX35" i="54"/>
  <c r="QC34" i="54"/>
  <c r="QD34" i="54" s="1"/>
  <c r="QA34" i="54"/>
  <c r="GC35" i="54"/>
  <c r="GD34" i="54"/>
  <c r="GE34" i="54" s="1"/>
  <c r="N33" i="54"/>
  <c r="P33" i="54" s="1"/>
  <c r="Q33" i="54" s="1"/>
  <c r="IQ35" i="54"/>
  <c r="IR34" i="54"/>
  <c r="IS34" i="54" s="1"/>
  <c r="OE35" i="54"/>
  <c r="OF35" i="54" s="1"/>
  <c r="OD36" i="54"/>
  <c r="KP33" i="54"/>
  <c r="KN33" i="54"/>
  <c r="KQ33" i="54"/>
  <c r="FN33" i="54"/>
  <c r="FO33" i="54" s="1"/>
  <c r="FL33" i="54"/>
  <c r="MA35" i="54"/>
  <c r="MB34" i="54"/>
  <c r="MC34" i="54" s="1"/>
  <c r="BW35" i="54"/>
  <c r="BX34" i="54"/>
  <c r="BY34" i="54" s="1"/>
  <c r="EL34" i="54"/>
  <c r="EM34" i="54" s="1"/>
  <c r="EK35" i="54"/>
  <c r="LA34" i="54"/>
  <c r="KY34" i="54"/>
  <c r="LB34" i="54"/>
  <c r="AA33" i="54"/>
  <c r="AB33" i="54" s="1"/>
  <c r="Y33" i="54"/>
  <c r="DK33" i="54"/>
  <c r="DL33" i="54" s="1"/>
  <c r="DI33" i="54"/>
  <c r="MW35" i="54"/>
  <c r="MX34" i="54"/>
  <c r="MY34" i="54" s="1"/>
  <c r="BS33" i="54"/>
  <c r="BT33" i="54" s="1"/>
  <c r="BQ33" i="54"/>
  <c r="OT33" i="54"/>
  <c r="OV33" i="54"/>
  <c r="OW33" i="54" s="1"/>
  <c r="HU35" i="54"/>
  <c r="HV34" i="54"/>
  <c r="HW34" i="54" s="1"/>
  <c r="NO33" i="54"/>
  <c r="NP33" i="54" s="1"/>
  <c r="NM33" i="54"/>
  <c r="JM35" i="54"/>
  <c r="JN34" i="54"/>
  <c r="JO34" i="54" s="1"/>
  <c r="PW35" i="54"/>
  <c r="PX35" i="54" s="1"/>
  <c r="PV36" i="54"/>
  <c r="CO34" i="54"/>
  <c r="CM34" i="54"/>
  <c r="LE35" i="54"/>
  <c r="LF34" i="54"/>
  <c r="LG34" i="54" s="1"/>
  <c r="MS34" i="54"/>
  <c r="MQ34" i="54"/>
  <c r="NZ33" i="54"/>
  <c r="OA33" i="54" s="1"/>
  <c r="NX33" i="54"/>
  <c r="D35" i="54"/>
  <c r="E35" i="54" s="1"/>
  <c r="F34" i="54"/>
  <c r="LW33" i="54"/>
  <c r="LX33" i="54" s="1"/>
  <c r="LU33" i="54"/>
  <c r="IX33" i="54"/>
  <c r="IY33" i="54" s="1"/>
  <c r="IV33" i="54"/>
  <c r="DZ36" i="54"/>
  <c r="EA35" i="54"/>
  <c r="EB35" i="54" s="1"/>
  <c r="MH33" i="54"/>
  <c r="MI33" i="54" s="1"/>
  <c r="MF33" i="54"/>
  <c r="EV35" i="54"/>
  <c r="EW34" i="54"/>
  <c r="EX34" i="54" s="1"/>
  <c r="CX33" i="54"/>
  <c r="CZ33" i="54"/>
  <c r="DA33" i="54" s="1"/>
  <c r="GH33" i="54"/>
  <c r="GJ33" i="54"/>
  <c r="GK33" i="54" s="1"/>
  <c r="PR33" i="54"/>
  <c r="PS33" i="54" s="1"/>
  <c r="PP33" i="54"/>
  <c r="HF33" i="54"/>
  <c r="HG33" i="54" s="1"/>
  <c r="HD33" i="54"/>
  <c r="AW34" i="54"/>
  <c r="AU34" i="54"/>
  <c r="AX34" i="54"/>
  <c r="KI35" i="54"/>
  <c r="KJ34" i="54"/>
  <c r="KK34" i="54" s="1"/>
  <c r="FG35" i="54"/>
  <c r="FH34" i="54"/>
  <c r="FI34" i="54" s="1"/>
  <c r="IM33" i="54"/>
  <c r="IN33" i="54" s="1"/>
  <c r="IK33" i="54"/>
  <c r="DV33" i="54"/>
  <c r="DW33" i="54" s="1"/>
  <c r="DT33" i="54"/>
  <c r="EP33" i="54"/>
  <c r="ER33" i="54"/>
  <c r="ES33" i="54" s="1"/>
  <c r="KU35" i="54"/>
  <c r="KV35" i="54" s="1"/>
  <c r="KT36" i="54"/>
  <c r="U34" i="54"/>
  <c r="V34" i="54" s="1"/>
  <c r="T35" i="54"/>
  <c r="DE34" i="54"/>
  <c r="DF34" i="54" s="1"/>
  <c r="DD35" i="54"/>
  <c r="NB33" i="54"/>
  <c r="ND33" i="54"/>
  <c r="NE33" i="54" s="1"/>
  <c r="BM34" i="54"/>
  <c r="BN34" i="54" s="1"/>
  <c r="BL35" i="54"/>
  <c r="HZ33" i="54"/>
  <c r="IB33" i="54"/>
  <c r="IC33" i="54" s="1"/>
  <c r="NI34" i="54"/>
  <c r="NJ34" i="54" s="1"/>
  <c r="NH35" i="54"/>
  <c r="FY34" i="54"/>
  <c r="FW34" i="54"/>
  <c r="FZ34" i="54"/>
  <c r="JR33" i="54"/>
  <c r="JT33" i="54"/>
  <c r="JU33" i="54" s="1"/>
  <c r="GV33" i="54"/>
  <c r="GU33" i="54"/>
  <c r="GS33" i="54"/>
  <c r="CH36" i="54"/>
  <c r="CI35" i="54"/>
  <c r="CJ35" i="54" s="1"/>
  <c r="LJ33" i="54"/>
  <c r="LL33" i="54"/>
  <c r="LM33" i="54" s="1"/>
  <c r="MM35" i="54"/>
  <c r="MN35" i="54" s="1"/>
  <c r="ML36" i="54"/>
  <c r="NS35" i="54"/>
  <c r="NT34" i="54"/>
  <c r="NU34" i="54" s="1"/>
  <c r="LQ34" i="54"/>
  <c r="LR34" i="54" s="1"/>
  <c r="LP35" i="54"/>
  <c r="J34" i="54"/>
  <c r="K34" i="54" s="1"/>
  <c r="I35" i="54"/>
  <c r="OK34" i="54"/>
  <c r="OI34" i="54"/>
  <c r="CD33" i="54"/>
  <c r="CE33" i="54" s="1"/>
  <c r="CB33" i="54"/>
  <c r="OZ35" i="54"/>
  <c r="PA34" i="54"/>
  <c r="PB34" i="54" s="1"/>
  <c r="JC35" i="54"/>
  <c r="JD35" i="54" s="1"/>
  <c r="JB36" i="54"/>
  <c r="OO35" i="54"/>
  <c r="OP34" i="54"/>
  <c r="OQ34" i="54" s="1"/>
  <c r="HK35" i="54"/>
  <c r="HL35" i="54" s="1"/>
  <c r="HJ36" i="54"/>
  <c r="AE35" i="54"/>
  <c r="AF34" i="54"/>
  <c r="AG34" i="54" s="1"/>
  <c r="PK35" i="54"/>
  <c r="PL34" i="54"/>
  <c r="PM34" i="54" s="1"/>
  <c r="GY35" i="54"/>
  <c r="GZ34" i="54"/>
  <c r="HA34" i="54" s="1"/>
  <c r="AP36" i="54"/>
  <c r="AQ35" i="54"/>
  <c r="AR35" i="54" s="1"/>
  <c r="EG34" i="54"/>
  <c r="EE34" i="54"/>
  <c r="EH34" i="54"/>
  <c r="IF35" i="54"/>
  <c r="IG34" i="54"/>
  <c r="IH34" i="54" s="1"/>
  <c r="DO35" i="54"/>
  <c r="DP34" i="54"/>
  <c r="DQ34" i="54" s="1"/>
  <c r="PG33" i="54"/>
  <c r="PH33" i="54" s="1"/>
  <c r="PE33" i="54"/>
  <c r="FD33" i="54"/>
  <c r="FC33" i="54"/>
  <c r="FA33" i="54"/>
  <c r="JI34" i="54"/>
  <c r="JG34" i="54"/>
  <c r="BA35" i="54"/>
  <c r="BB34" i="54"/>
  <c r="BC34" i="54" s="1"/>
  <c r="KE33" i="54"/>
  <c r="KF33" i="54" s="1"/>
  <c r="KC33" i="54"/>
  <c r="CS35" i="54"/>
  <c r="CT34" i="54"/>
  <c r="CU34" i="54" s="1"/>
  <c r="FR36" i="54"/>
  <c r="FS35" i="54"/>
  <c r="FT35" i="54" s="1"/>
  <c r="HQ34" i="54"/>
  <c r="HO34" i="54"/>
  <c r="GO34" i="54"/>
  <c r="GP34" i="54" s="1"/>
  <c r="GN35" i="54"/>
  <c r="AL33" i="54"/>
  <c r="AM33" i="54" s="1"/>
  <c r="AJ33" i="54"/>
  <c r="ER32" i="53"/>
  <c r="ES32" i="53" s="1"/>
  <c r="EP32" i="53"/>
  <c r="MA35" i="53"/>
  <c r="MB34" i="53"/>
  <c r="MC34" i="53" s="1"/>
  <c r="HJ36" i="53"/>
  <c r="HK35" i="53"/>
  <c r="HL35" i="53" s="1"/>
  <c r="GO34" i="53"/>
  <c r="GP34" i="53" s="1"/>
  <c r="GN35" i="53"/>
  <c r="GD33" i="53"/>
  <c r="GE33" i="53" s="1"/>
  <c r="GC34" i="53"/>
  <c r="JN33" i="53"/>
  <c r="JO33" i="53" s="1"/>
  <c r="JM34" i="53"/>
  <c r="IM33" i="53"/>
  <c r="IN33" i="53" s="1"/>
  <c r="IK33" i="53"/>
  <c r="KP33" i="53"/>
  <c r="KN33" i="53"/>
  <c r="KQ33" i="53"/>
  <c r="BW35" i="53"/>
  <c r="BX34" i="53"/>
  <c r="BY34" i="53" s="1"/>
  <c r="IX33" i="53"/>
  <c r="IV33" i="53"/>
  <c r="IY33" i="53"/>
  <c r="PA34" i="53"/>
  <c r="PB34" i="53" s="1"/>
  <c r="OZ35" i="53"/>
  <c r="BS33" i="53"/>
  <c r="BT33" i="53" s="1"/>
  <c r="BQ33" i="53"/>
  <c r="DO35" i="53"/>
  <c r="DP34" i="53"/>
  <c r="DQ34" i="53" s="1"/>
  <c r="AW34" i="53"/>
  <c r="AX34" i="53" s="1"/>
  <c r="AU34" i="53"/>
  <c r="FC33" i="53"/>
  <c r="FD33" i="53" s="1"/>
  <c r="FA33" i="53"/>
  <c r="PK35" i="53"/>
  <c r="PL34" i="53"/>
  <c r="PM34" i="53" s="1"/>
  <c r="KI35" i="53"/>
  <c r="KJ34" i="53"/>
  <c r="KK34" i="53" s="1"/>
  <c r="D35" i="53"/>
  <c r="E35" i="53" s="1"/>
  <c r="F34" i="53"/>
  <c r="ND32" i="53"/>
  <c r="NE32" i="53" s="1"/>
  <c r="NB32" i="53"/>
  <c r="LA34" i="53"/>
  <c r="LB34" i="53" s="1"/>
  <c r="KY34" i="53"/>
  <c r="FR36" i="53"/>
  <c r="FS35" i="53"/>
  <c r="FT35" i="53" s="1"/>
  <c r="IB32" i="53"/>
  <c r="IC32" i="53" s="1"/>
  <c r="HZ32" i="53"/>
  <c r="JC35" i="53"/>
  <c r="JD35" i="53" s="1"/>
  <c r="JB36" i="53"/>
  <c r="IQ35" i="53"/>
  <c r="IR34" i="53"/>
  <c r="IS34" i="53" s="1"/>
  <c r="BM34" i="53"/>
  <c r="BN34" i="53" s="1"/>
  <c r="BL35" i="53"/>
  <c r="LF33" i="53"/>
  <c r="LG33" i="53" s="1"/>
  <c r="LE34" i="53"/>
  <c r="NO33" i="53"/>
  <c r="NP33" i="53" s="1"/>
  <c r="NM33" i="53"/>
  <c r="AP36" i="53"/>
  <c r="AQ35" i="53"/>
  <c r="AR35" i="53" s="1"/>
  <c r="DK33" i="53"/>
  <c r="DL33" i="53" s="1"/>
  <c r="DI33" i="53"/>
  <c r="EW34" i="53"/>
  <c r="EX34" i="53" s="1"/>
  <c r="EV35" i="53"/>
  <c r="OK34" i="53"/>
  <c r="OI34" i="53"/>
  <c r="OL34" i="53"/>
  <c r="EG34" i="53"/>
  <c r="EH34" i="53" s="1"/>
  <c r="EE34" i="53"/>
  <c r="U34" i="53"/>
  <c r="V34" i="53" s="1"/>
  <c r="T35" i="53"/>
  <c r="MX33" i="53"/>
  <c r="MY33" i="53" s="1"/>
  <c r="MW34" i="53"/>
  <c r="FG35" i="53"/>
  <c r="FH34" i="53"/>
  <c r="FI34" i="53" s="1"/>
  <c r="LW33" i="53"/>
  <c r="LX33" i="53" s="1"/>
  <c r="LU33" i="53"/>
  <c r="CT33" i="53"/>
  <c r="CU33" i="53" s="1"/>
  <c r="CS34" i="53"/>
  <c r="KT36" i="53"/>
  <c r="KU35" i="53"/>
  <c r="KV35" i="53" s="1"/>
  <c r="BB33" i="53"/>
  <c r="BC33" i="53" s="1"/>
  <c r="BA34" i="53"/>
  <c r="HV33" i="53"/>
  <c r="HW33" i="53" s="1"/>
  <c r="HU34" i="53"/>
  <c r="AJ33" i="53"/>
  <c r="AL33" i="53" s="1"/>
  <c r="AM33" i="53" s="1"/>
  <c r="NS35" i="53"/>
  <c r="NT34" i="53"/>
  <c r="NU34" i="53" s="1"/>
  <c r="CO34" i="53"/>
  <c r="CP34" i="53" s="1"/>
  <c r="CM34" i="53"/>
  <c r="KE33" i="53"/>
  <c r="KF33" i="53" s="1"/>
  <c r="KC33" i="53"/>
  <c r="OV32" i="53"/>
  <c r="OW32" i="53" s="1"/>
  <c r="OT32" i="53"/>
  <c r="DV33" i="53"/>
  <c r="DW33" i="53" s="1"/>
  <c r="DT33" i="53"/>
  <c r="PR33" i="53"/>
  <c r="PS33" i="53" s="1"/>
  <c r="PP33" i="53"/>
  <c r="ML36" i="53"/>
  <c r="MM35" i="53"/>
  <c r="MN35" i="53" s="1"/>
  <c r="GY35" i="53"/>
  <c r="GZ34" i="53"/>
  <c r="HA34" i="53" s="1"/>
  <c r="FY34" i="53"/>
  <c r="FZ34" i="53" s="1"/>
  <c r="FW34" i="53"/>
  <c r="J33" i="53"/>
  <c r="K33" i="53" s="1"/>
  <c r="I34" i="53"/>
  <c r="PV36" i="53"/>
  <c r="PW35" i="53"/>
  <c r="PX35" i="53" s="1"/>
  <c r="JI34" i="53"/>
  <c r="JJ34" i="53" s="1"/>
  <c r="JG34" i="53"/>
  <c r="EL33" i="53"/>
  <c r="EM33" i="53" s="1"/>
  <c r="EK34" i="53"/>
  <c r="LL32" i="53"/>
  <c r="LM32" i="53" s="1"/>
  <c r="LJ32" i="53"/>
  <c r="IG34" i="53"/>
  <c r="IH34" i="53" s="1"/>
  <c r="IF35" i="53"/>
  <c r="Y33" i="53"/>
  <c r="AA33" i="53" s="1"/>
  <c r="AB33" i="53" s="1"/>
  <c r="FN33" i="53"/>
  <c r="FO33" i="53" s="1"/>
  <c r="FL33" i="53"/>
  <c r="CX32" i="53"/>
  <c r="CZ32" i="53"/>
  <c r="DA32" i="53" s="1"/>
  <c r="BF32" i="53"/>
  <c r="BH32" i="53"/>
  <c r="BI32" i="53" s="1"/>
  <c r="NZ33" i="53"/>
  <c r="OA33" i="53" s="1"/>
  <c r="NX33" i="53"/>
  <c r="MH33" i="53"/>
  <c r="MI33" i="53" s="1"/>
  <c r="MF33" i="53"/>
  <c r="HQ34" i="53"/>
  <c r="HR34" i="53" s="1"/>
  <c r="HO34" i="53"/>
  <c r="NI34" i="53"/>
  <c r="NJ34" i="53" s="1"/>
  <c r="NH35" i="53"/>
  <c r="DE34" i="53"/>
  <c r="DF34" i="53" s="1"/>
  <c r="DD35" i="53"/>
  <c r="GU33" i="53"/>
  <c r="GV33" i="53" s="1"/>
  <c r="GS33" i="53"/>
  <c r="GJ32" i="53"/>
  <c r="GK32" i="53" s="1"/>
  <c r="GH32" i="53"/>
  <c r="JT32" i="53"/>
  <c r="JU32" i="53" s="1"/>
  <c r="JR32" i="53"/>
  <c r="OD36" i="53"/>
  <c r="OE35" i="53"/>
  <c r="OF35" i="53" s="1"/>
  <c r="DZ36" i="53"/>
  <c r="EA35" i="53"/>
  <c r="EB35" i="53" s="1"/>
  <c r="MS34" i="53"/>
  <c r="MT34" i="53" s="1"/>
  <c r="MQ34" i="53"/>
  <c r="LQ34" i="53"/>
  <c r="LR34" i="53" s="1"/>
  <c r="LP35" i="53"/>
  <c r="HF33" i="53"/>
  <c r="HG33" i="53" s="1"/>
  <c r="HD33" i="53"/>
  <c r="CD33" i="53"/>
  <c r="CE33" i="53" s="1"/>
  <c r="CB33" i="53"/>
  <c r="N32" i="53"/>
  <c r="P32" i="53" s="1"/>
  <c r="QC34" i="53"/>
  <c r="QD34" i="53" s="1"/>
  <c r="QA34" i="53"/>
  <c r="AE35" i="53"/>
  <c r="AF34" i="53"/>
  <c r="AG34" i="53" s="1"/>
  <c r="CH36" i="53"/>
  <c r="CI35" i="53"/>
  <c r="CJ35" i="53" s="1"/>
  <c r="JY34" i="53"/>
  <c r="JZ34" i="53" s="1"/>
  <c r="JX35" i="53"/>
  <c r="OP33" i="53"/>
  <c r="OQ33" i="53" s="1"/>
  <c r="OO34" i="53"/>
  <c r="PG33" i="53"/>
  <c r="PH33" i="53" s="1"/>
  <c r="PE33" i="53"/>
  <c r="Q32" i="53" l="1"/>
  <c r="CP34" i="54"/>
  <c r="JJ34" i="54"/>
  <c r="OL34" i="54"/>
  <c r="JJ34" i="55"/>
  <c r="HR34" i="55"/>
  <c r="HQ35" i="55" s="1"/>
  <c r="MT34" i="54"/>
  <c r="HR34" i="54"/>
  <c r="QD34" i="55"/>
  <c r="EH34" i="55"/>
  <c r="LB34" i="55"/>
  <c r="MT34" i="55"/>
  <c r="MH34" i="55"/>
  <c r="MF34" i="55"/>
  <c r="LQ35" i="55"/>
  <c r="LR35" i="55" s="1"/>
  <c r="LP36" i="55"/>
  <c r="NZ34" i="55"/>
  <c r="NX34" i="55"/>
  <c r="CI36" i="55"/>
  <c r="CJ36" i="55" s="1"/>
  <c r="CH37" i="55"/>
  <c r="NI35" i="55"/>
  <c r="NJ35" i="55" s="1"/>
  <c r="NH36" i="55"/>
  <c r="HU36" i="55"/>
  <c r="HV35" i="55"/>
  <c r="HW35" i="55" s="1"/>
  <c r="BM35" i="55"/>
  <c r="BN35" i="55" s="1"/>
  <c r="BL36" i="55"/>
  <c r="KP34" i="55"/>
  <c r="KN34" i="55"/>
  <c r="AE36" i="55"/>
  <c r="AF35" i="55"/>
  <c r="AG35" i="55" s="1"/>
  <c r="OO36" i="55"/>
  <c r="OP35" i="55"/>
  <c r="OQ35" i="55" s="1"/>
  <c r="GS34" i="55"/>
  <c r="GU34" i="55"/>
  <c r="HO35" i="55"/>
  <c r="IK34" i="55"/>
  <c r="IM34" i="55"/>
  <c r="MA36" i="55"/>
  <c r="MB35" i="55"/>
  <c r="MC35" i="55" s="1"/>
  <c r="OK35" i="55"/>
  <c r="OL35" i="55"/>
  <c r="OI35" i="55"/>
  <c r="JY35" i="55"/>
  <c r="JZ35" i="55" s="1"/>
  <c r="JX36" i="55"/>
  <c r="MW36" i="55"/>
  <c r="MX35" i="55"/>
  <c r="MY35" i="55" s="1"/>
  <c r="NS36" i="55"/>
  <c r="NT35" i="55"/>
  <c r="NU35" i="55" s="1"/>
  <c r="PK36" i="55"/>
  <c r="PL35" i="55"/>
  <c r="PM35" i="55" s="1"/>
  <c r="DK34" i="55"/>
  <c r="DI34" i="55"/>
  <c r="FY35" i="55"/>
  <c r="FZ35" i="55" s="1"/>
  <c r="FW35" i="55"/>
  <c r="EP34" i="55"/>
  <c r="ER34" i="55"/>
  <c r="HZ34" i="55"/>
  <c r="IB34" i="55"/>
  <c r="BA36" i="55"/>
  <c r="BB35" i="55"/>
  <c r="BC35" i="55" s="1"/>
  <c r="GC36" i="55"/>
  <c r="GD35" i="55"/>
  <c r="GE35" i="55" s="1"/>
  <c r="KJ35" i="55"/>
  <c r="KK35" i="55" s="1"/>
  <c r="KI36" i="55"/>
  <c r="PV37" i="55"/>
  <c r="PW36" i="55"/>
  <c r="PX36" i="55" s="1"/>
  <c r="IX34" i="55"/>
  <c r="IV34" i="55"/>
  <c r="OT34" i="55"/>
  <c r="OW34" i="55"/>
  <c r="OV34" i="55"/>
  <c r="CX34" i="55"/>
  <c r="CZ34" i="55"/>
  <c r="LJ34" i="55"/>
  <c r="LL34" i="55"/>
  <c r="GO35" i="55"/>
  <c r="GP35" i="55" s="1"/>
  <c r="GN36" i="55"/>
  <c r="HJ37" i="55"/>
  <c r="HK36" i="55"/>
  <c r="HL36" i="55" s="1"/>
  <c r="IG35" i="55"/>
  <c r="IH35" i="55" s="1"/>
  <c r="IF36" i="55"/>
  <c r="AW35" i="55"/>
  <c r="AX35" i="55" s="1"/>
  <c r="AU35" i="55"/>
  <c r="OD37" i="55"/>
  <c r="OE36" i="55"/>
  <c r="OF36" i="55" s="1"/>
  <c r="PH34" i="55"/>
  <c r="PE34" i="55"/>
  <c r="PG34" i="55"/>
  <c r="EG35" i="55"/>
  <c r="EE35" i="55"/>
  <c r="F35" i="55"/>
  <c r="D36" i="55"/>
  <c r="E36" i="55" s="1"/>
  <c r="NB34" i="55"/>
  <c r="ND34" i="55"/>
  <c r="EW35" i="55"/>
  <c r="EX35" i="55" s="1"/>
  <c r="EV36" i="55"/>
  <c r="I36" i="55"/>
  <c r="J35" i="55"/>
  <c r="K35" i="55" s="1"/>
  <c r="JM36" i="55"/>
  <c r="JN35" i="55"/>
  <c r="JO35" i="55" s="1"/>
  <c r="DE35" i="55"/>
  <c r="DF35" i="55" s="1"/>
  <c r="DD36" i="55"/>
  <c r="FR37" i="55"/>
  <c r="FS36" i="55"/>
  <c r="FT36" i="55" s="1"/>
  <c r="FN34" i="55"/>
  <c r="FL34" i="55"/>
  <c r="BF34" i="55"/>
  <c r="BH34" i="55"/>
  <c r="GH34" i="55"/>
  <c r="GJ34" i="55"/>
  <c r="HF34" i="55"/>
  <c r="HD34" i="55"/>
  <c r="CD34" i="55"/>
  <c r="CB34" i="55"/>
  <c r="IQ36" i="55"/>
  <c r="IR35" i="55"/>
  <c r="IS35" i="55" s="1"/>
  <c r="LA35" i="55"/>
  <c r="LB35" i="55" s="1"/>
  <c r="KY35" i="55"/>
  <c r="DP35" i="55"/>
  <c r="DQ35" i="55" s="1"/>
  <c r="DO36" i="55"/>
  <c r="KE34" i="55"/>
  <c r="KC34" i="55"/>
  <c r="ML37" i="55"/>
  <c r="MM36" i="55"/>
  <c r="MN36" i="55" s="1"/>
  <c r="PR34" i="55"/>
  <c r="PS34" i="55" s="1"/>
  <c r="PP34" i="55"/>
  <c r="U35" i="55"/>
  <c r="V35" i="55" s="1"/>
  <c r="T36" i="55"/>
  <c r="EL35" i="55"/>
  <c r="EM35" i="55" s="1"/>
  <c r="EK36" i="55"/>
  <c r="QC35" i="55"/>
  <c r="QD35" i="55" s="1"/>
  <c r="QA35" i="55"/>
  <c r="JB37" i="55"/>
  <c r="JC36" i="55"/>
  <c r="JD36" i="55" s="1"/>
  <c r="DV34" i="55"/>
  <c r="DW34" i="55" s="1"/>
  <c r="DT34" i="55"/>
  <c r="AP37" i="55"/>
  <c r="AQ36" i="55"/>
  <c r="AR36" i="55" s="1"/>
  <c r="CT35" i="55"/>
  <c r="CU35" i="55" s="1"/>
  <c r="CS36" i="55"/>
  <c r="PA35" i="55"/>
  <c r="PB35" i="55" s="1"/>
  <c r="OZ36" i="55"/>
  <c r="DZ37" i="55"/>
  <c r="EA36" i="55"/>
  <c r="EB36" i="55" s="1"/>
  <c r="MS35" i="55"/>
  <c r="MT35" i="55" s="1"/>
  <c r="MQ35" i="55"/>
  <c r="LW34" i="55"/>
  <c r="LU34" i="55"/>
  <c r="FC34" i="55"/>
  <c r="FA34" i="55"/>
  <c r="LE36" i="55"/>
  <c r="LF35" i="55"/>
  <c r="LG35" i="55" s="1"/>
  <c r="N34" i="55"/>
  <c r="P34" i="55" s="1"/>
  <c r="JR34" i="55"/>
  <c r="JT34" i="55"/>
  <c r="CO35" i="55"/>
  <c r="CP35" i="55" s="1"/>
  <c r="CM35" i="55"/>
  <c r="Y34" i="55"/>
  <c r="AA34" i="55"/>
  <c r="NM34" i="55"/>
  <c r="NO34" i="55"/>
  <c r="FH35" i="55"/>
  <c r="FI35" i="55" s="1"/>
  <c r="FG36" i="55"/>
  <c r="BQ34" i="55"/>
  <c r="BS34" i="55"/>
  <c r="GY36" i="55"/>
  <c r="GZ35" i="55"/>
  <c r="HA35" i="55" s="1"/>
  <c r="BW36" i="55"/>
  <c r="BX35" i="55"/>
  <c r="BY35" i="55" s="1"/>
  <c r="AL34" i="55"/>
  <c r="AJ34" i="55"/>
  <c r="JI35" i="55"/>
  <c r="JJ35" i="55" s="1"/>
  <c r="JG35" i="55"/>
  <c r="KT37" i="55"/>
  <c r="KU36" i="55"/>
  <c r="KV36" i="55" s="1"/>
  <c r="GN36" i="54"/>
  <c r="GO35" i="54"/>
  <c r="GP35" i="54" s="1"/>
  <c r="BF34" i="54"/>
  <c r="BH34" i="54"/>
  <c r="DP35" i="54"/>
  <c r="DQ35" i="54" s="1"/>
  <c r="DO36" i="54"/>
  <c r="OT34" i="54"/>
  <c r="OV34" i="54"/>
  <c r="NZ34" i="54"/>
  <c r="NX34" i="54"/>
  <c r="KT37" i="54"/>
  <c r="KU36" i="54"/>
  <c r="KV36" i="54" s="1"/>
  <c r="DZ37" i="54"/>
  <c r="EA36" i="54"/>
  <c r="EB36" i="54" s="1"/>
  <c r="LJ34" i="54"/>
  <c r="LL34" i="54"/>
  <c r="JM36" i="54"/>
  <c r="JN35" i="54"/>
  <c r="JO35" i="54" s="1"/>
  <c r="KC34" i="54"/>
  <c r="KE34" i="54"/>
  <c r="GS34" i="54"/>
  <c r="GU34" i="54"/>
  <c r="FY35" i="54"/>
  <c r="FZ35" i="54" s="1"/>
  <c r="FW35" i="54"/>
  <c r="BA36" i="54"/>
  <c r="BB35" i="54"/>
  <c r="BC35" i="54" s="1"/>
  <c r="IK34" i="54"/>
  <c r="IM34" i="54"/>
  <c r="GZ35" i="54"/>
  <c r="HA35" i="54" s="1"/>
  <c r="GY36" i="54"/>
  <c r="AE36" i="54"/>
  <c r="AF35" i="54"/>
  <c r="AG35" i="54" s="1"/>
  <c r="OP35" i="54"/>
  <c r="OQ35" i="54" s="1"/>
  <c r="OO36" i="54"/>
  <c r="OZ36" i="54"/>
  <c r="PA35" i="54"/>
  <c r="PB35" i="54" s="1"/>
  <c r="N34" i="54"/>
  <c r="P34" i="54" s="1"/>
  <c r="NT35" i="54"/>
  <c r="NU35" i="54" s="1"/>
  <c r="NS36" i="54"/>
  <c r="DI34" i="54"/>
  <c r="DK34" i="54"/>
  <c r="KY35" i="54"/>
  <c r="LA35" i="54"/>
  <c r="KQ34" i="54"/>
  <c r="KP34" i="54"/>
  <c r="KN34" i="54"/>
  <c r="LE36" i="54"/>
  <c r="LF35" i="54"/>
  <c r="LG35" i="54" s="1"/>
  <c r="PV37" i="54"/>
  <c r="PW36" i="54"/>
  <c r="PX36" i="54" s="1"/>
  <c r="HU36" i="54"/>
  <c r="HV35" i="54"/>
  <c r="HW35" i="54" s="1"/>
  <c r="MW36" i="54"/>
  <c r="MX35" i="54"/>
  <c r="MY35" i="54" s="1"/>
  <c r="CD34" i="54"/>
  <c r="CB34" i="54"/>
  <c r="IX34" i="54"/>
  <c r="IV34" i="54"/>
  <c r="HF34" i="54"/>
  <c r="HD34" i="54"/>
  <c r="PE34" i="54"/>
  <c r="PG34" i="54"/>
  <c r="I36" i="54"/>
  <c r="J35" i="54"/>
  <c r="K35" i="54" s="1"/>
  <c r="CH37" i="54"/>
  <c r="CI36" i="54"/>
  <c r="CJ36" i="54" s="1"/>
  <c r="DD36" i="54"/>
  <c r="DE35" i="54"/>
  <c r="DF35" i="54" s="1"/>
  <c r="FH35" i="54"/>
  <c r="FI35" i="54" s="1"/>
  <c r="FG36" i="54"/>
  <c r="D36" i="54"/>
  <c r="E36" i="54" s="1"/>
  <c r="F35" i="54"/>
  <c r="NB34" i="54"/>
  <c r="ND34" i="54"/>
  <c r="EP34" i="54"/>
  <c r="ER34" i="54"/>
  <c r="OI35" i="54"/>
  <c r="OK35" i="54"/>
  <c r="OL35" i="54" s="1"/>
  <c r="FR37" i="54"/>
  <c r="FS36" i="54"/>
  <c r="FT36" i="54" s="1"/>
  <c r="IF36" i="54"/>
  <c r="IG35" i="54"/>
  <c r="IH35" i="54" s="1"/>
  <c r="AW35" i="54"/>
  <c r="AU35" i="54"/>
  <c r="AX35" i="54"/>
  <c r="PS34" i="54"/>
  <c r="PR34" i="54"/>
  <c r="PP34" i="54"/>
  <c r="HJ37" i="54"/>
  <c r="HK36" i="54"/>
  <c r="HL36" i="54" s="1"/>
  <c r="JB37" i="54"/>
  <c r="JC36" i="54"/>
  <c r="JD36" i="54" s="1"/>
  <c r="LP36" i="54"/>
  <c r="LQ35" i="54"/>
  <c r="LR35" i="54" s="1"/>
  <c r="ML37" i="54"/>
  <c r="MM36" i="54"/>
  <c r="MN36" i="54" s="1"/>
  <c r="NH36" i="54"/>
  <c r="NI35" i="54"/>
  <c r="NJ35" i="54" s="1"/>
  <c r="T36" i="54"/>
  <c r="U35" i="54"/>
  <c r="V35" i="54" s="1"/>
  <c r="KJ35" i="54"/>
  <c r="KK35" i="54" s="1"/>
  <c r="KI36" i="54"/>
  <c r="FA34" i="54"/>
  <c r="FC34" i="54"/>
  <c r="FD34" i="54" s="1"/>
  <c r="QA35" i="54"/>
  <c r="QC35" i="54"/>
  <c r="QD35" i="54" s="1"/>
  <c r="BW36" i="54"/>
  <c r="BX35" i="54"/>
  <c r="BY35" i="54" s="1"/>
  <c r="IR35" i="54"/>
  <c r="IS35" i="54" s="1"/>
  <c r="IQ36" i="54"/>
  <c r="GH34" i="54"/>
  <c r="GK34" i="54"/>
  <c r="GJ34" i="54"/>
  <c r="CS36" i="54"/>
  <c r="CT35" i="54"/>
  <c r="CU35" i="54" s="1"/>
  <c r="AJ34" i="54"/>
  <c r="AL34" i="54" s="1"/>
  <c r="BQ34" i="54"/>
  <c r="BS34" i="54"/>
  <c r="HZ34" i="54"/>
  <c r="IB34" i="54"/>
  <c r="MB35" i="54"/>
  <c r="MC35" i="54" s="1"/>
  <c r="MA36" i="54"/>
  <c r="CX34" i="54"/>
  <c r="DA34" i="54"/>
  <c r="CZ34" i="54"/>
  <c r="DV34" i="54"/>
  <c r="DT34" i="54"/>
  <c r="AP37" i="54"/>
  <c r="AQ36" i="54"/>
  <c r="AR36" i="54" s="1"/>
  <c r="PK36" i="54"/>
  <c r="PL35" i="54"/>
  <c r="PM35" i="54" s="1"/>
  <c r="HO35" i="54"/>
  <c r="HQ35" i="54"/>
  <c r="JG35" i="54"/>
  <c r="JI35" i="54"/>
  <c r="JJ35" i="54" s="1"/>
  <c r="LU34" i="54"/>
  <c r="LX34" i="54"/>
  <c r="LW34" i="54"/>
  <c r="MQ35" i="54"/>
  <c r="MS35" i="54"/>
  <c r="MT35" i="54" s="1"/>
  <c r="CO35" i="54"/>
  <c r="CP35" i="54" s="1"/>
  <c r="CM35" i="54"/>
  <c r="NM34" i="54"/>
  <c r="NO34" i="54"/>
  <c r="BL36" i="54"/>
  <c r="BM35" i="54"/>
  <c r="BN35" i="54" s="1"/>
  <c r="Y34" i="54"/>
  <c r="AA34" i="54" s="1"/>
  <c r="FO34" i="54"/>
  <c r="FN34" i="54"/>
  <c r="FL34" i="54"/>
  <c r="EV36" i="54"/>
  <c r="EW35" i="54"/>
  <c r="EX35" i="54" s="1"/>
  <c r="EG35" i="54"/>
  <c r="EH35" i="54" s="1"/>
  <c r="EE35" i="54"/>
  <c r="JR34" i="54"/>
  <c r="JT34" i="54"/>
  <c r="EK36" i="54"/>
  <c r="EL35" i="54"/>
  <c r="EM35" i="54" s="1"/>
  <c r="MH34" i="54"/>
  <c r="MF34" i="54"/>
  <c r="OD37" i="54"/>
  <c r="OE36" i="54"/>
  <c r="OF36" i="54" s="1"/>
  <c r="GC36" i="54"/>
  <c r="GD35" i="54"/>
  <c r="GE35" i="54" s="1"/>
  <c r="JX36" i="54"/>
  <c r="JY35" i="54"/>
  <c r="JZ35" i="54" s="1"/>
  <c r="CO35" i="53"/>
  <c r="CP35" i="53" s="1"/>
  <c r="CM35" i="53"/>
  <c r="LP36" i="53"/>
  <c r="LQ35" i="53"/>
  <c r="LR35" i="53" s="1"/>
  <c r="OD37" i="53"/>
  <c r="OE36" i="53"/>
  <c r="OF36" i="53" s="1"/>
  <c r="EL34" i="53"/>
  <c r="EM34" i="53" s="1"/>
  <c r="EK35" i="53"/>
  <c r="N33" i="53"/>
  <c r="HV34" i="53"/>
  <c r="HW34" i="53" s="1"/>
  <c r="HU35" i="53"/>
  <c r="FH35" i="53"/>
  <c r="FI35" i="53" s="1"/>
  <c r="FG36" i="53"/>
  <c r="FA34" i="53"/>
  <c r="FC34" i="53"/>
  <c r="FD34" i="53" s="1"/>
  <c r="JI35" i="53"/>
  <c r="JJ35" i="53" s="1"/>
  <c r="JG35" i="53"/>
  <c r="JR33" i="53"/>
  <c r="JT33" i="53"/>
  <c r="JU33" i="53" s="1"/>
  <c r="MA36" i="53"/>
  <c r="MB35" i="53"/>
  <c r="MC35" i="53" s="1"/>
  <c r="CH37" i="53"/>
  <c r="CI36" i="53"/>
  <c r="CJ36" i="53" s="1"/>
  <c r="LU34" i="53"/>
  <c r="LW34" i="53"/>
  <c r="LX34" i="53" s="1"/>
  <c r="QC35" i="53"/>
  <c r="QD35" i="53" s="1"/>
  <c r="QA35" i="53"/>
  <c r="GZ35" i="53"/>
  <c r="HA35" i="53" s="1"/>
  <c r="GY36" i="53"/>
  <c r="HZ33" i="53"/>
  <c r="IB33" i="53"/>
  <c r="IC33" i="53" s="1"/>
  <c r="IY34" i="53"/>
  <c r="IX34" i="53"/>
  <c r="IV34" i="53"/>
  <c r="FR37" i="53"/>
  <c r="FS36" i="53"/>
  <c r="FT36" i="53" s="1"/>
  <c r="F35" i="53"/>
  <c r="D36" i="53"/>
  <c r="E36" i="53" s="1"/>
  <c r="DV34" i="53"/>
  <c r="DW34" i="53" s="1"/>
  <c r="DT34" i="53"/>
  <c r="GD34" i="53"/>
  <c r="GE34" i="53" s="1"/>
  <c r="GC35" i="53"/>
  <c r="JX36" i="53"/>
  <c r="JY35" i="53"/>
  <c r="JZ35" i="53" s="1"/>
  <c r="DD36" i="53"/>
  <c r="DE35" i="53"/>
  <c r="DF35" i="53" s="1"/>
  <c r="MS35" i="53"/>
  <c r="MT35" i="53" s="1"/>
  <c r="MQ35" i="53"/>
  <c r="OP34" i="53"/>
  <c r="OQ34" i="53" s="1"/>
  <c r="OO35" i="53"/>
  <c r="NH36" i="53"/>
  <c r="NI35" i="53"/>
  <c r="NJ35" i="53" s="1"/>
  <c r="IK34" i="53"/>
  <c r="IM34" i="53"/>
  <c r="IN34" i="53" s="1"/>
  <c r="HF34" i="53"/>
  <c r="HG34" i="53" s="1"/>
  <c r="HD34" i="53"/>
  <c r="NS36" i="53"/>
  <c r="NT35" i="53"/>
  <c r="NU35" i="53" s="1"/>
  <c r="LB35" i="53"/>
  <c r="LA35" i="53"/>
  <c r="KY35" i="53"/>
  <c r="Y34" i="53"/>
  <c r="AA34" i="53"/>
  <c r="AB34" i="53" s="1"/>
  <c r="AW35" i="53"/>
  <c r="AX35" i="53" s="1"/>
  <c r="AU35" i="53"/>
  <c r="BQ34" i="53"/>
  <c r="BS34" i="53"/>
  <c r="BT34" i="53" s="1"/>
  <c r="FY35" i="53"/>
  <c r="FZ35" i="53" s="1"/>
  <c r="FW35" i="53"/>
  <c r="KI36" i="53"/>
  <c r="KJ35" i="53"/>
  <c r="KK35" i="53" s="1"/>
  <c r="BX35" i="53"/>
  <c r="BY35" i="53" s="1"/>
  <c r="BW36" i="53"/>
  <c r="GS34" i="53"/>
  <c r="GU34" i="53"/>
  <c r="GV34" i="53" s="1"/>
  <c r="OT33" i="53"/>
  <c r="OV33" i="53"/>
  <c r="OW33" i="53" s="1"/>
  <c r="EG35" i="53"/>
  <c r="EH35" i="53" s="1"/>
  <c r="EE35" i="53"/>
  <c r="NM34" i="53"/>
  <c r="NO34" i="53"/>
  <c r="NP34" i="53" s="1"/>
  <c r="EP33" i="53"/>
  <c r="ES33" i="53"/>
  <c r="ER33" i="53"/>
  <c r="KT37" i="53"/>
  <c r="KU36" i="53"/>
  <c r="KV36" i="53" s="1"/>
  <c r="MX34" i="53"/>
  <c r="MY34" i="53" s="1"/>
  <c r="MW35" i="53"/>
  <c r="AP37" i="53"/>
  <c r="AQ36" i="53"/>
  <c r="AR36" i="53" s="1"/>
  <c r="LF34" i="53"/>
  <c r="LG34" i="53" s="1"/>
  <c r="LE35" i="53"/>
  <c r="PR34" i="53"/>
  <c r="PS34" i="53" s="1"/>
  <c r="PP34" i="53"/>
  <c r="HQ35" i="53"/>
  <c r="HR35" i="53" s="1"/>
  <c r="HO35" i="53"/>
  <c r="AJ34" i="53"/>
  <c r="AL34" i="53" s="1"/>
  <c r="AM34" i="53" s="1"/>
  <c r="DZ37" i="53"/>
  <c r="EA36" i="53"/>
  <c r="EB36" i="53" s="1"/>
  <c r="PV37" i="53"/>
  <c r="PW36" i="53"/>
  <c r="PX36" i="53" s="1"/>
  <c r="BB34" i="53"/>
  <c r="BC34" i="53" s="1"/>
  <c r="BA35" i="53"/>
  <c r="CT34" i="53"/>
  <c r="CU34" i="53" s="1"/>
  <c r="CS35" i="53"/>
  <c r="NB33" i="53"/>
  <c r="NE33" i="53"/>
  <c r="ND33" i="53"/>
  <c r="LJ33" i="53"/>
  <c r="LL33" i="53"/>
  <c r="LM33" i="53" s="1"/>
  <c r="IQ36" i="53"/>
  <c r="IR35" i="53"/>
  <c r="IS35" i="53" s="1"/>
  <c r="PK36" i="53"/>
  <c r="PL35" i="53"/>
  <c r="PM35" i="53" s="1"/>
  <c r="DO36" i="53"/>
  <c r="DP35" i="53"/>
  <c r="DQ35" i="53" s="1"/>
  <c r="OZ36" i="53"/>
  <c r="PA35" i="53"/>
  <c r="PB35" i="53" s="1"/>
  <c r="GH33" i="53"/>
  <c r="GJ33" i="53"/>
  <c r="GK33" i="53" s="1"/>
  <c r="HJ37" i="53"/>
  <c r="HK36" i="53"/>
  <c r="HL36" i="53" s="1"/>
  <c r="KC34" i="53"/>
  <c r="KE34" i="53"/>
  <c r="KF34" i="53" s="1"/>
  <c r="AF35" i="53"/>
  <c r="AG35" i="53" s="1"/>
  <c r="AE36" i="53"/>
  <c r="OK35" i="53"/>
  <c r="OL35" i="53" s="1"/>
  <c r="OI35" i="53"/>
  <c r="DI34" i="53"/>
  <c r="DK34" i="53"/>
  <c r="DL34" i="53" s="1"/>
  <c r="IF36" i="53"/>
  <c r="IG35" i="53"/>
  <c r="IH35" i="53" s="1"/>
  <c r="J34" i="53"/>
  <c r="K34" i="53" s="1"/>
  <c r="I35" i="53"/>
  <c r="ML37" i="53"/>
  <c r="MM36" i="53"/>
  <c r="MN36" i="53" s="1"/>
  <c r="NZ34" i="53"/>
  <c r="OA34" i="53" s="1"/>
  <c r="NX34" i="53"/>
  <c r="BF33" i="53"/>
  <c r="BH33" i="53"/>
  <c r="BI33" i="53" s="1"/>
  <c r="CX33" i="53"/>
  <c r="CZ33" i="53"/>
  <c r="DA33" i="53" s="1"/>
  <c r="FO34" i="53"/>
  <c r="FN34" i="53"/>
  <c r="FL34" i="53"/>
  <c r="U35" i="53"/>
  <c r="V35" i="53" s="1"/>
  <c r="T36" i="53"/>
  <c r="EW35" i="53"/>
  <c r="EX35" i="53" s="1"/>
  <c r="EV36" i="53"/>
  <c r="BM35" i="53"/>
  <c r="BN35" i="53" s="1"/>
  <c r="BL36" i="53"/>
  <c r="JB37" i="53"/>
  <c r="JC36" i="53"/>
  <c r="JD36" i="53" s="1"/>
  <c r="KP34" i="53"/>
  <c r="KQ34" i="53" s="1"/>
  <c r="KN34" i="53"/>
  <c r="PE34" i="53"/>
  <c r="PG34" i="53"/>
  <c r="PH34" i="53" s="1"/>
  <c r="CD34" i="53"/>
  <c r="CE34" i="53" s="1"/>
  <c r="CB34" i="53"/>
  <c r="JN34" i="53"/>
  <c r="JO34" i="53" s="1"/>
  <c r="JM35" i="53"/>
  <c r="GO35" i="53"/>
  <c r="GP35" i="53" s="1"/>
  <c r="GN36" i="53"/>
  <c r="MH34" i="53"/>
  <c r="MI34" i="53" s="1"/>
  <c r="MF34" i="53"/>
  <c r="P33" i="53" l="1"/>
  <c r="Q33" i="53" s="1"/>
  <c r="JU34" i="54"/>
  <c r="NE34" i="54"/>
  <c r="PH34" i="54"/>
  <c r="OA34" i="54"/>
  <c r="BT34" i="55"/>
  <c r="BI34" i="55"/>
  <c r="ES34" i="55"/>
  <c r="MI34" i="55"/>
  <c r="MI34" i="54"/>
  <c r="HR35" i="54"/>
  <c r="DW34" i="54"/>
  <c r="LB35" i="54"/>
  <c r="LB36" i="54" s="1"/>
  <c r="KF34" i="54"/>
  <c r="LM34" i="54"/>
  <c r="OW34" i="54"/>
  <c r="JU34" i="55"/>
  <c r="HG34" i="55"/>
  <c r="EH35" i="55"/>
  <c r="DA34" i="55"/>
  <c r="KQ34" i="55"/>
  <c r="NP34" i="54"/>
  <c r="AM34" i="54"/>
  <c r="CE34" i="54"/>
  <c r="IN34" i="54"/>
  <c r="IN34" i="55"/>
  <c r="BT34" i="54"/>
  <c r="BT35" i="54" s="1"/>
  <c r="ES34" i="54"/>
  <c r="IY34" i="54"/>
  <c r="GV34" i="54"/>
  <c r="BI34" i="54"/>
  <c r="NP34" i="55"/>
  <c r="LX34" i="55"/>
  <c r="GK34" i="55"/>
  <c r="IY34" i="55"/>
  <c r="IC34" i="55"/>
  <c r="DL34" i="55"/>
  <c r="OA34" i="55"/>
  <c r="IC34" i="54"/>
  <c r="HG34" i="54"/>
  <c r="DL34" i="54"/>
  <c r="AM34" i="55"/>
  <c r="FD34" i="55"/>
  <c r="KF34" i="55"/>
  <c r="CE34" i="55"/>
  <c r="FO34" i="55"/>
  <c r="NE34" i="55"/>
  <c r="LM34" i="55"/>
  <c r="HR35" i="55"/>
  <c r="GV34" i="55"/>
  <c r="AB34" i="55"/>
  <c r="Q34" i="55"/>
  <c r="AB34" i="54"/>
  <c r="Q34" i="54"/>
  <c r="GY37" i="55"/>
  <c r="GZ36" i="55"/>
  <c r="HA36" i="55" s="1"/>
  <c r="CT36" i="55"/>
  <c r="CU36" i="55" s="1"/>
  <c r="CS37" i="55"/>
  <c r="JB38" i="55"/>
  <c r="JC37" i="55"/>
  <c r="JD37" i="55" s="1"/>
  <c r="ML38" i="55"/>
  <c r="MM37" i="55"/>
  <c r="MN37" i="55" s="1"/>
  <c r="N35" i="55"/>
  <c r="P35" i="55"/>
  <c r="Q35" i="55" s="1"/>
  <c r="OI36" i="55"/>
  <c r="OK36" i="55"/>
  <c r="HJ38" i="55"/>
  <c r="HK37" i="55"/>
  <c r="HL37" i="55" s="1"/>
  <c r="PV38" i="55"/>
  <c r="PW37" i="55"/>
  <c r="PX37" i="55" s="1"/>
  <c r="PK37" i="55"/>
  <c r="PL36" i="55"/>
  <c r="PM36" i="55" s="1"/>
  <c r="LU35" i="55"/>
  <c r="LW35" i="55"/>
  <c r="LX35" i="55" s="1"/>
  <c r="KY36" i="55"/>
  <c r="LA36" i="55"/>
  <c r="CE35" i="55"/>
  <c r="CB35" i="55"/>
  <c r="CD35" i="55"/>
  <c r="FN35" i="55"/>
  <c r="FO35" i="55" s="1"/>
  <c r="FL35" i="55"/>
  <c r="LL35" i="55"/>
  <c r="LJ35" i="55"/>
  <c r="LM35" i="55"/>
  <c r="DZ38" i="55"/>
  <c r="EA37" i="55"/>
  <c r="EB37" i="55" s="1"/>
  <c r="CZ35" i="55"/>
  <c r="CX35" i="55"/>
  <c r="ER35" i="55"/>
  <c r="EP35" i="55"/>
  <c r="DT35" i="55"/>
  <c r="DV35" i="55"/>
  <c r="IV35" i="55"/>
  <c r="IX35" i="55"/>
  <c r="IY35" i="55" s="1"/>
  <c r="DI35" i="55"/>
  <c r="DK35" i="55"/>
  <c r="DL35" i="55" s="1"/>
  <c r="I37" i="55"/>
  <c r="J36" i="55"/>
  <c r="K36" i="55" s="1"/>
  <c r="OD38" i="55"/>
  <c r="OE37" i="55"/>
  <c r="OF37" i="55" s="1"/>
  <c r="IF37" i="55"/>
  <c r="IG36" i="55"/>
  <c r="IH36" i="55" s="1"/>
  <c r="GN37" i="55"/>
  <c r="GO36" i="55"/>
  <c r="GP36" i="55" s="1"/>
  <c r="KI37" i="55"/>
  <c r="KJ36" i="55"/>
  <c r="KK36" i="55" s="1"/>
  <c r="BH35" i="55"/>
  <c r="BI35" i="55" s="1"/>
  <c r="BF35" i="55"/>
  <c r="NZ35" i="55"/>
  <c r="NX35" i="55"/>
  <c r="JX37" i="55"/>
  <c r="JY36" i="55"/>
  <c r="JZ36" i="55" s="1"/>
  <c r="OV35" i="55"/>
  <c r="OW35" i="55" s="1"/>
  <c r="OT35" i="55"/>
  <c r="BQ35" i="55"/>
  <c r="BS35" i="55"/>
  <c r="BT35" i="55" s="1"/>
  <c r="NM35" i="55"/>
  <c r="NO35" i="55"/>
  <c r="FG37" i="55"/>
  <c r="FH36" i="55"/>
  <c r="FI36" i="55" s="1"/>
  <c r="EE36" i="55"/>
  <c r="EG36" i="55"/>
  <c r="EH36" i="55" s="1"/>
  <c r="DO37" i="55"/>
  <c r="DP36" i="55"/>
  <c r="DQ36" i="55" s="1"/>
  <c r="DD37" i="55"/>
  <c r="DE36" i="55"/>
  <c r="DF36" i="55" s="1"/>
  <c r="GC37" i="55"/>
  <c r="GD36" i="55"/>
  <c r="GE36" i="55" s="1"/>
  <c r="MW37" i="55"/>
  <c r="MX36" i="55"/>
  <c r="MY36" i="55" s="1"/>
  <c r="AF36" i="55"/>
  <c r="AG36" i="55" s="1"/>
  <c r="AE37" i="55"/>
  <c r="NH37" i="55"/>
  <c r="NI36" i="55"/>
  <c r="NJ36" i="55" s="1"/>
  <c r="KT38" i="55"/>
  <c r="KU37" i="55"/>
  <c r="KV37" i="55" s="1"/>
  <c r="BX36" i="55"/>
  <c r="BY36" i="55" s="1"/>
  <c r="BW37" i="55"/>
  <c r="LF36" i="55"/>
  <c r="LG36" i="55" s="1"/>
  <c r="LE37" i="55"/>
  <c r="OZ37" i="55"/>
  <c r="PA36" i="55"/>
  <c r="PB36" i="55" s="1"/>
  <c r="AW36" i="55"/>
  <c r="AX36" i="55" s="1"/>
  <c r="AU36" i="55"/>
  <c r="T37" i="55"/>
  <c r="U36" i="55"/>
  <c r="V36" i="55" s="1"/>
  <c r="IQ37" i="55"/>
  <c r="IR36" i="55"/>
  <c r="IS36" i="55" s="1"/>
  <c r="FZ36" i="55"/>
  <c r="FY36" i="55"/>
  <c r="FW36" i="55"/>
  <c r="JT35" i="55"/>
  <c r="JU35" i="55" s="1"/>
  <c r="JR35" i="55"/>
  <c r="EV37" i="55"/>
  <c r="EW36" i="55"/>
  <c r="EX36" i="55" s="1"/>
  <c r="IK35" i="55"/>
  <c r="IM35" i="55"/>
  <c r="IN35" i="55" s="1"/>
  <c r="GS35" i="55"/>
  <c r="GU35" i="55"/>
  <c r="GV35" i="55" s="1"/>
  <c r="KN35" i="55"/>
  <c r="KP35" i="55"/>
  <c r="KQ35" i="55" s="1"/>
  <c r="BA37" i="55"/>
  <c r="BB36" i="55"/>
  <c r="BC36" i="55" s="1"/>
  <c r="NS37" i="55"/>
  <c r="NT36" i="55"/>
  <c r="NU36" i="55" s="1"/>
  <c r="KC35" i="55"/>
  <c r="KE35" i="55"/>
  <c r="KF35" i="55" s="1"/>
  <c r="MH35" i="55"/>
  <c r="MF35" i="55"/>
  <c r="OO37" i="55"/>
  <c r="OP36" i="55"/>
  <c r="OQ36" i="55" s="1"/>
  <c r="HZ35" i="55"/>
  <c r="IB35" i="55"/>
  <c r="IC35" i="55" s="1"/>
  <c r="CH38" i="55"/>
  <c r="CI37" i="55"/>
  <c r="CJ37" i="55" s="1"/>
  <c r="EK37" i="55"/>
  <c r="EL36" i="55"/>
  <c r="EM36" i="55" s="1"/>
  <c r="BL37" i="55"/>
  <c r="BM36" i="55"/>
  <c r="BN36" i="55" s="1"/>
  <c r="HF35" i="55"/>
  <c r="HG35" i="55" s="1"/>
  <c r="HD35" i="55"/>
  <c r="PE35" i="55"/>
  <c r="PG35" i="55"/>
  <c r="PH35" i="55" s="1"/>
  <c r="AP38" i="55"/>
  <c r="AQ37" i="55"/>
  <c r="AR37" i="55" s="1"/>
  <c r="JG36" i="55"/>
  <c r="JI36" i="55"/>
  <c r="JJ36" i="55" s="1"/>
  <c r="Y35" i="55"/>
  <c r="AA35" i="55"/>
  <c r="MQ36" i="55"/>
  <c r="MS36" i="55"/>
  <c r="MT36" i="55" s="1"/>
  <c r="FR38" i="55"/>
  <c r="FS37" i="55"/>
  <c r="FT37" i="55" s="1"/>
  <c r="JM37" i="55"/>
  <c r="JN36" i="55"/>
  <c r="JO36" i="55" s="1"/>
  <c r="FA35" i="55"/>
  <c r="FD35" i="55"/>
  <c r="FC35" i="55"/>
  <c r="D37" i="55"/>
  <c r="E37" i="55" s="1"/>
  <c r="F36" i="55"/>
  <c r="HQ36" i="55"/>
  <c r="HO36" i="55"/>
  <c r="QA36" i="55"/>
  <c r="QC36" i="55"/>
  <c r="QD36" i="55" s="1"/>
  <c r="GH35" i="55"/>
  <c r="GJ35" i="55"/>
  <c r="GK35" i="55" s="1"/>
  <c r="PP35" i="55"/>
  <c r="PR35" i="55"/>
  <c r="PS35" i="55" s="1"/>
  <c r="NB35" i="55"/>
  <c r="ND35" i="55"/>
  <c r="NE35" i="55"/>
  <c r="MA37" i="55"/>
  <c r="MB36" i="55"/>
  <c r="MC36" i="55" s="1"/>
  <c r="AL35" i="55"/>
  <c r="AM35" i="55" s="1"/>
  <c r="AJ35" i="55"/>
  <c r="HU37" i="55"/>
  <c r="HV36" i="55"/>
  <c r="HW36" i="55" s="1"/>
  <c r="CM36" i="55"/>
  <c r="CO36" i="55"/>
  <c r="CP36" i="55" s="1"/>
  <c r="LP37" i="55"/>
  <c r="LQ36" i="55"/>
  <c r="LR36" i="55" s="1"/>
  <c r="GD36" i="54"/>
  <c r="GE36" i="54" s="1"/>
  <c r="GC37" i="54"/>
  <c r="Y35" i="54"/>
  <c r="AA35" i="54"/>
  <c r="AB35" i="54" s="1"/>
  <c r="DI35" i="54"/>
  <c r="DK35" i="54"/>
  <c r="DL35" i="54" s="1"/>
  <c r="IB35" i="54"/>
  <c r="IC35" i="54" s="1"/>
  <c r="HZ35" i="54"/>
  <c r="NX35" i="54"/>
  <c r="NZ35" i="54"/>
  <c r="OA35" i="54" s="1"/>
  <c r="AJ35" i="54"/>
  <c r="AL35" i="54" s="1"/>
  <c r="AM35" i="54" s="1"/>
  <c r="BB36" i="54"/>
  <c r="BC36" i="54" s="1"/>
  <c r="BA37" i="54"/>
  <c r="KE35" i="54"/>
  <c r="KF35" i="54" s="1"/>
  <c r="KC35" i="54"/>
  <c r="OK36" i="54"/>
  <c r="OL36" i="54" s="1"/>
  <c r="OI36" i="54"/>
  <c r="AP38" i="54"/>
  <c r="AQ37" i="54"/>
  <c r="AR37" i="54" s="1"/>
  <c r="MF35" i="54"/>
  <c r="MH35" i="54"/>
  <c r="MI35" i="54" s="1"/>
  <c r="IV35" i="54"/>
  <c r="IY35" i="54"/>
  <c r="IX35" i="54"/>
  <c r="T37" i="54"/>
  <c r="U36" i="54"/>
  <c r="V36" i="54" s="1"/>
  <c r="ML38" i="54"/>
  <c r="MM37" i="54"/>
  <c r="MN37" i="54" s="1"/>
  <c r="JB38" i="54"/>
  <c r="JC37" i="54"/>
  <c r="JD37" i="54" s="1"/>
  <c r="FR38" i="54"/>
  <c r="FS37" i="54"/>
  <c r="FT37" i="54" s="1"/>
  <c r="D37" i="54"/>
  <c r="E37" i="54" s="1"/>
  <c r="F36" i="54"/>
  <c r="DD37" i="54"/>
  <c r="DE36" i="54"/>
  <c r="DF36" i="54" s="1"/>
  <c r="I37" i="54"/>
  <c r="J36" i="54"/>
  <c r="K36" i="54" s="1"/>
  <c r="HV36" i="54"/>
  <c r="HW36" i="54" s="1"/>
  <c r="HU37" i="54"/>
  <c r="LF36" i="54"/>
  <c r="LG36" i="54" s="1"/>
  <c r="LE37" i="54"/>
  <c r="PA36" i="54"/>
  <c r="PB36" i="54" s="1"/>
  <c r="OZ37" i="54"/>
  <c r="AE37" i="54"/>
  <c r="AF36" i="54"/>
  <c r="AG36" i="54" s="1"/>
  <c r="KY36" i="54"/>
  <c r="LA36" i="54"/>
  <c r="DO37" i="54"/>
  <c r="DP36" i="54"/>
  <c r="DQ36" i="54" s="1"/>
  <c r="IQ37" i="54"/>
  <c r="IR36" i="54"/>
  <c r="IS36" i="54" s="1"/>
  <c r="JG36" i="54"/>
  <c r="JI36" i="54"/>
  <c r="DZ38" i="54"/>
  <c r="EA37" i="54"/>
  <c r="EB37" i="54" s="1"/>
  <c r="JX37" i="54"/>
  <c r="JY36" i="54"/>
  <c r="JZ36" i="54" s="1"/>
  <c r="OD38" i="54"/>
  <c r="OE37" i="54"/>
  <c r="OF37" i="54" s="1"/>
  <c r="ER35" i="54"/>
  <c r="ES35" i="54"/>
  <c r="EP35" i="54"/>
  <c r="FA35" i="54"/>
  <c r="FC35" i="54"/>
  <c r="FD35" i="54" s="1"/>
  <c r="BQ35" i="54"/>
  <c r="BS35" i="54"/>
  <c r="PP35" i="54"/>
  <c r="PR35" i="54"/>
  <c r="PS35" i="54" s="1"/>
  <c r="CD35" i="54"/>
  <c r="CE35" i="54" s="1"/>
  <c r="CB35" i="54"/>
  <c r="KI37" i="54"/>
  <c r="KJ36" i="54"/>
  <c r="KK36" i="54" s="1"/>
  <c r="NO35" i="54"/>
  <c r="NM35" i="54"/>
  <c r="LW35" i="54"/>
  <c r="LX35" i="54" s="1"/>
  <c r="LU35" i="54"/>
  <c r="HO36" i="54"/>
  <c r="HQ36" i="54"/>
  <c r="HR36" i="54" s="1"/>
  <c r="IM35" i="54"/>
  <c r="IN35" i="54" s="1"/>
  <c r="IK35" i="54"/>
  <c r="FG37" i="54"/>
  <c r="FH36" i="54"/>
  <c r="FI36" i="54" s="1"/>
  <c r="CM36" i="54"/>
  <c r="CO36" i="54"/>
  <c r="CP36" i="54" s="1"/>
  <c r="ND35" i="54"/>
  <c r="NB35" i="54"/>
  <c r="QC36" i="54"/>
  <c r="QA36" i="54"/>
  <c r="OP36" i="54"/>
  <c r="OQ36" i="54" s="1"/>
  <c r="OO37" i="54"/>
  <c r="GY37" i="54"/>
  <c r="GZ36" i="54"/>
  <c r="HA36" i="54" s="1"/>
  <c r="JT35" i="54"/>
  <c r="JU35" i="54" s="1"/>
  <c r="JR35" i="54"/>
  <c r="KU37" i="54"/>
  <c r="KV37" i="54" s="1"/>
  <c r="KT38" i="54"/>
  <c r="DT35" i="54"/>
  <c r="DV35" i="54"/>
  <c r="DW35" i="54" s="1"/>
  <c r="GS35" i="54"/>
  <c r="GU35" i="54"/>
  <c r="AU36" i="54"/>
  <c r="AW36" i="54"/>
  <c r="AX36" i="54" s="1"/>
  <c r="MA37" i="54"/>
  <c r="MB36" i="54"/>
  <c r="MC36" i="54" s="1"/>
  <c r="CS37" i="54"/>
  <c r="CT36" i="54"/>
  <c r="CU36" i="54" s="1"/>
  <c r="MQ36" i="54"/>
  <c r="MS36" i="54"/>
  <c r="FW36" i="54"/>
  <c r="FY36" i="54"/>
  <c r="N35" i="54"/>
  <c r="LM35" i="54"/>
  <c r="LL35" i="54"/>
  <c r="LJ35" i="54"/>
  <c r="PG35" i="54"/>
  <c r="PE35" i="54"/>
  <c r="PH35" i="54"/>
  <c r="GJ35" i="54"/>
  <c r="GH35" i="54"/>
  <c r="GK35" i="54"/>
  <c r="EL36" i="54"/>
  <c r="EM36" i="54" s="1"/>
  <c r="EK37" i="54"/>
  <c r="EV37" i="54"/>
  <c r="EW36" i="54"/>
  <c r="EX36" i="54" s="1"/>
  <c r="BL37" i="54"/>
  <c r="BM36" i="54"/>
  <c r="BN36" i="54" s="1"/>
  <c r="PK37" i="54"/>
  <c r="PL36" i="54"/>
  <c r="PM36" i="54" s="1"/>
  <c r="CZ35" i="54"/>
  <c r="DA35" i="54" s="1"/>
  <c r="CX35" i="54"/>
  <c r="BW37" i="54"/>
  <c r="BX36" i="54"/>
  <c r="BY36" i="54" s="1"/>
  <c r="KN35" i="54"/>
  <c r="KP35" i="54"/>
  <c r="KQ35" i="54" s="1"/>
  <c r="NH37" i="54"/>
  <c r="NI36" i="54"/>
  <c r="NJ36" i="54" s="1"/>
  <c r="LP37" i="54"/>
  <c r="LQ36" i="54"/>
  <c r="LR36" i="54" s="1"/>
  <c r="HJ38" i="54"/>
  <c r="HK37" i="54"/>
  <c r="HL37" i="54" s="1"/>
  <c r="IF37" i="54"/>
  <c r="IG36" i="54"/>
  <c r="IH36" i="54" s="1"/>
  <c r="FL35" i="54"/>
  <c r="FO35" i="54"/>
  <c r="FN35" i="54"/>
  <c r="CH38" i="54"/>
  <c r="CI37" i="54"/>
  <c r="CJ37" i="54" s="1"/>
  <c r="MX36" i="54"/>
  <c r="MY36" i="54" s="1"/>
  <c r="MW37" i="54"/>
  <c r="PV38" i="54"/>
  <c r="PW37" i="54"/>
  <c r="PX37" i="54" s="1"/>
  <c r="NS37" i="54"/>
  <c r="NT36" i="54"/>
  <c r="NU36" i="54" s="1"/>
  <c r="OV35" i="54"/>
  <c r="OT35" i="54"/>
  <c r="HD35" i="54"/>
  <c r="HF35" i="54"/>
  <c r="BH35" i="54"/>
  <c r="BF35" i="54"/>
  <c r="JM37" i="54"/>
  <c r="JN36" i="54"/>
  <c r="JO36" i="54" s="1"/>
  <c r="EE36" i="54"/>
  <c r="EG36" i="54"/>
  <c r="EH36" i="54" s="1"/>
  <c r="GN37" i="54"/>
  <c r="GO36" i="54"/>
  <c r="GP36" i="54" s="1"/>
  <c r="JR34" i="53"/>
  <c r="JT34" i="53"/>
  <c r="JU34" i="53" s="1"/>
  <c r="I36" i="53"/>
  <c r="J35" i="53"/>
  <c r="K35" i="53" s="1"/>
  <c r="PE35" i="53"/>
  <c r="PG35" i="53"/>
  <c r="PH35" i="53" s="1"/>
  <c r="BA36" i="53"/>
  <c r="BB35" i="53"/>
  <c r="BC35" i="53" s="1"/>
  <c r="NB34" i="53"/>
  <c r="ND34" i="53"/>
  <c r="NE34" i="53" s="1"/>
  <c r="GN37" i="53"/>
  <c r="GO36" i="53"/>
  <c r="GP36" i="53" s="1"/>
  <c r="BQ35" i="53"/>
  <c r="BS35" i="53"/>
  <c r="BT35" i="53" s="1"/>
  <c r="N34" i="53"/>
  <c r="P34" i="53" s="1"/>
  <c r="Q34" i="53" s="1"/>
  <c r="PA36" i="53"/>
  <c r="PB36" i="53" s="1"/>
  <c r="OZ37" i="53"/>
  <c r="DZ38" i="53"/>
  <c r="EA37" i="53"/>
  <c r="EB37" i="53" s="1"/>
  <c r="AU36" i="53"/>
  <c r="AW36" i="53"/>
  <c r="AX36" i="53" s="1"/>
  <c r="NX35" i="53"/>
  <c r="NZ35" i="53"/>
  <c r="OA35" i="53" s="1"/>
  <c r="GH34" i="53"/>
  <c r="GJ34" i="53"/>
  <c r="GK34" i="53" s="1"/>
  <c r="FR38" i="53"/>
  <c r="FS37" i="53"/>
  <c r="FT37" i="53" s="1"/>
  <c r="HD35" i="53"/>
  <c r="HF35" i="53"/>
  <c r="HG35" i="53" s="1"/>
  <c r="CH38" i="53"/>
  <c r="CI37" i="53"/>
  <c r="CJ37" i="53" s="1"/>
  <c r="FG37" i="53"/>
  <c r="FH36" i="53"/>
  <c r="FI36" i="53" s="1"/>
  <c r="EP34" i="53"/>
  <c r="ER34" i="53"/>
  <c r="ES34" i="53" s="1"/>
  <c r="GS35" i="53"/>
  <c r="GU35" i="53"/>
  <c r="GV35" i="53" s="1"/>
  <c r="JI36" i="53"/>
  <c r="JJ36" i="53" s="1"/>
  <c r="JG36" i="53"/>
  <c r="EV37" i="53"/>
  <c r="EW36" i="53"/>
  <c r="EX36" i="53" s="1"/>
  <c r="MS36" i="53"/>
  <c r="MT36" i="53" s="1"/>
  <c r="MQ36" i="53"/>
  <c r="IK35" i="53"/>
  <c r="IM35" i="53"/>
  <c r="IN35" i="53" s="1"/>
  <c r="AE37" i="53"/>
  <c r="AF36" i="53"/>
  <c r="AG36" i="53" s="1"/>
  <c r="DT35" i="53"/>
  <c r="DW35" i="53"/>
  <c r="DV35" i="53"/>
  <c r="IV35" i="53"/>
  <c r="IX35" i="53"/>
  <c r="IY35" i="53" s="1"/>
  <c r="CS36" i="53"/>
  <c r="CT35" i="53"/>
  <c r="CU35" i="53" s="1"/>
  <c r="QC36" i="53"/>
  <c r="QA36" i="53"/>
  <c r="QD36" i="53"/>
  <c r="AP38" i="53"/>
  <c r="AQ37" i="53"/>
  <c r="AR37" i="53" s="1"/>
  <c r="KT38" i="53"/>
  <c r="KU37" i="53"/>
  <c r="KV37" i="53" s="1"/>
  <c r="BW37" i="53"/>
  <c r="BX36" i="53"/>
  <c r="BY36" i="53" s="1"/>
  <c r="NS37" i="53"/>
  <c r="NT36" i="53"/>
  <c r="NU36" i="53" s="1"/>
  <c r="NI36" i="53"/>
  <c r="NJ36" i="53" s="1"/>
  <c r="NH37" i="53"/>
  <c r="KC35" i="53"/>
  <c r="KE35" i="53"/>
  <c r="KF35" i="53" s="1"/>
  <c r="MF35" i="53"/>
  <c r="MH35" i="53"/>
  <c r="MI35" i="53" s="1"/>
  <c r="FL35" i="53"/>
  <c r="FN35" i="53"/>
  <c r="FO35" i="53" s="1"/>
  <c r="OK36" i="53"/>
  <c r="OL36" i="53" s="1"/>
  <c r="OI36" i="53"/>
  <c r="T37" i="53"/>
  <c r="U36" i="53"/>
  <c r="V36" i="53" s="1"/>
  <c r="PP35" i="53"/>
  <c r="PR35" i="53"/>
  <c r="PS35" i="53" s="1"/>
  <c r="Y35" i="53"/>
  <c r="AA35" i="53" s="1"/>
  <c r="AB35" i="53" s="1"/>
  <c r="PK37" i="53"/>
  <c r="PL36" i="53"/>
  <c r="PM36" i="53" s="1"/>
  <c r="BF34" i="53"/>
  <c r="BH34" i="53"/>
  <c r="BI34" i="53" s="1"/>
  <c r="LA36" i="53"/>
  <c r="LB36" i="53" s="1"/>
  <c r="KY36" i="53"/>
  <c r="KI37" i="53"/>
  <c r="KJ36" i="53"/>
  <c r="KK36" i="53" s="1"/>
  <c r="NM35" i="53"/>
  <c r="NO35" i="53"/>
  <c r="NP35" i="53" s="1"/>
  <c r="DD37" i="53"/>
  <c r="DE36" i="53"/>
  <c r="DF36" i="53" s="1"/>
  <c r="D37" i="53"/>
  <c r="E37" i="53" s="1"/>
  <c r="F36" i="53"/>
  <c r="LQ36" i="53"/>
  <c r="LR36" i="53" s="1"/>
  <c r="LP37" i="53"/>
  <c r="JM36" i="53"/>
  <c r="JN35" i="53"/>
  <c r="JO35" i="53" s="1"/>
  <c r="JB38" i="53"/>
  <c r="JC37" i="53"/>
  <c r="JD37" i="53" s="1"/>
  <c r="FA35" i="53"/>
  <c r="FC35" i="53"/>
  <c r="FD35" i="53" s="1"/>
  <c r="ML38" i="53"/>
  <c r="MM37" i="53"/>
  <c r="MN37" i="53" s="1"/>
  <c r="IG36" i="53"/>
  <c r="IH36" i="53" s="1"/>
  <c r="IF37" i="53"/>
  <c r="AJ35" i="53"/>
  <c r="AL35" i="53"/>
  <c r="AM35" i="53" s="1"/>
  <c r="HQ36" i="53"/>
  <c r="HR36" i="53" s="1"/>
  <c r="HO36" i="53"/>
  <c r="DO37" i="53"/>
  <c r="DP36" i="53"/>
  <c r="DQ36" i="53" s="1"/>
  <c r="IQ37" i="53"/>
  <c r="IR36" i="53"/>
  <c r="IS36" i="53" s="1"/>
  <c r="CX34" i="53"/>
  <c r="CZ34" i="53"/>
  <c r="DA34" i="53" s="1"/>
  <c r="PV38" i="53"/>
  <c r="PW37" i="53"/>
  <c r="PX37" i="53" s="1"/>
  <c r="LE36" i="53"/>
  <c r="LF35" i="53"/>
  <c r="LG35" i="53" s="1"/>
  <c r="MW36" i="53"/>
  <c r="MX35" i="53"/>
  <c r="MY35" i="53" s="1"/>
  <c r="CB35" i="53"/>
  <c r="CD35" i="53"/>
  <c r="CE35" i="53" s="1"/>
  <c r="OO36" i="53"/>
  <c r="OP35" i="53"/>
  <c r="OQ35" i="53" s="1"/>
  <c r="JY36" i="53"/>
  <c r="JZ36" i="53" s="1"/>
  <c r="JX37" i="53"/>
  <c r="MA37" i="53"/>
  <c r="MB36" i="53"/>
  <c r="MC36" i="53" s="1"/>
  <c r="HU36" i="53"/>
  <c r="HV35" i="53"/>
  <c r="HW35" i="53" s="1"/>
  <c r="OD38" i="53"/>
  <c r="OE37" i="53"/>
  <c r="OF37" i="53" s="1"/>
  <c r="BL37" i="53"/>
  <c r="BM36" i="53"/>
  <c r="BN36" i="53" s="1"/>
  <c r="HK37" i="53"/>
  <c r="HL37" i="53" s="1"/>
  <c r="HJ38" i="53"/>
  <c r="EE36" i="53"/>
  <c r="EG36" i="53"/>
  <c r="EH36" i="53" s="1"/>
  <c r="LJ34" i="53"/>
  <c r="LL34" i="53"/>
  <c r="LM34" i="53" s="1"/>
  <c r="KN35" i="53"/>
  <c r="KP35" i="53"/>
  <c r="KQ35" i="53" s="1"/>
  <c r="OT34" i="53"/>
  <c r="OV34" i="53"/>
  <c r="OW34" i="53" s="1"/>
  <c r="DI35" i="53"/>
  <c r="DK35" i="53"/>
  <c r="DL35" i="53" s="1"/>
  <c r="GC36" i="53"/>
  <c r="GD35" i="53"/>
  <c r="GE35" i="53" s="1"/>
  <c r="FW36" i="53"/>
  <c r="FY36" i="53"/>
  <c r="FZ36" i="53" s="1"/>
  <c r="GY37" i="53"/>
  <c r="GZ36" i="53"/>
  <c r="HA36" i="53" s="1"/>
  <c r="CM36" i="53"/>
  <c r="CO36" i="53"/>
  <c r="CP36" i="53" s="1"/>
  <c r="HZ34" i="53"/>
  <c r="IB34" i="53"/>
  <c r="IC34" i="53" s="1"/>
  <c r="EK36" i="53"/>
  <c r="EL35" i="53"/>
  <c r="EM35" i="53" s="1"/>
  <c r="LU35" i="53"/>
  <c r="LW35" i="53"/>
  <c r="LX35" i="53" s="1"/>
  <c r="JJ36" i="54" l="1"/>
  <c r="MT36" i="54"/>
  <c r="NP35" i="54"/>
  <c r="MI35" i="55"/>
  <c r="OA35" i="55"/>
  <c r="DW35" i="55"/>
  <c r="LB36" i="55"/>
  <c r="BI35" i="54"/>
  <c r="HG35" i="54"/>
  <c r="OW35" i="54"/>
  <c r="OW36" i="54" s="1"/>
  <c r="FZ36" i="54"/>
  <c r="GV35" i="54"/>
  <c r="QD36" i="54"/>
  <c r="QD37" i="54" s="1"/>
  <c r="NE35" i="54"/>
  <c r="ES35" i="55"/>
  <c r="DA35" i="55"/>
  <c r="HR36" i="55"/>
  <c r="NP35" i="55"/>
  <c r="OL36" i="55"/>
  <c r="P35" i="54"/>
  <c r="Q35" i="54" s="1"/>
  <c r="AB35" i="55"/>
  <c r="FY37" i="55"/>
  <c r="FZ37" i="55" s="1"/>
  <c r="FW37" i="55"/>
  <c r="AP39" i="55"/>
  <c r="AQ38" i="55"/>
  <c r="AR38" i="55" s="1"/>
  <c r="CH39" i="55"/>
  <c r="CI38" i="55"/>
  <c r="CJ38" i="55" s="1"/>
  <c r="PG36" i="55"/>
  <c r="PE36" i="55"/>
  <c r="ND36" i="55"/>
  <c r="NE36" i="55" s="1"/>
  <c r="NB36" i="55"/>
  <c r="FG38" i="55"/>
  <c r="FH37" i="55"/>
  <c r="FI37" i="55" s="1"/>
  <c r="OL37" i="55"/>
  <c r="OK37" i="55"/>
  <c r="OI37" i="55"/>
  <c r="DZ39" i="55"/>
  <c r="EA38" i="55"/>
  <c r="EB38" i="55" s="1"/>
  <c r="PP36" i="55"/>
  <c r="PR36" i="55"/>
  <c r="PS36" i="55" s="1"/>
  <c r="MS37" i="55"/>
  <c r="MQ37" i="55"/>
  <c r="CB36" i="55"/>
  <c r="CD36" i="55"/>
  <c r="CE36" i="55" s="1"/>
  <c r="DE37" i="55"/>
  <c r="DF37" i="55" s="1"/>
  <c r="DD38" i="55"/>
  <c r="GO37" i="55"/>
  <c r="GP37" i="55" s="1"/>
  <c r="GN38" i="55"/>
  <c r="OD39" i="55"/>
  <c r="OE38" i="55"/>
  <c r="OF38" i="55" s="1"/>
  <c r="ML39" i="55"/>
  <c r="MM38" i="55"/>
  <c r="MN38" i="55" s="1"/>
  <c r="CZ36" i="55"/>
  <c r="CX36" i="55"/>
  <c r="MB37" i="55"/>
  <c r="MC37" i="55" s="1"/>
  <c r="MA38" i="55"/>
  <c r="OV36" i="55"/>
  <c r="OW36" i="55" s="1"/>
  <c r="OT36" i="55"/>
  <c r="NX36" i="55"/>
  <c r="NZ36" i="55"/>
  <c r="OA36" i="55" s="1"/>
  <c r="T38" i="55"/>
  <c r="U37" i="55"/>
  <c r="V37" i="55" s="1"/>
  <c r="NO36" i="55"/>
  <c r="NM36" i="55"/>
  <c r="DK36" i="55"/>
  <c r="DL36" i="55" s="1"/>
  <c r="DI36" i="55"/>
  <c r="GS36" i="55"/>
  <c r="GU36" i="55"/>
  <c r="GV36" i="55"/>
  <c r="LW36" i="55"/>
  <c r="LU36" i="55"/>
  <c r="FR39" i="55"/>
  <c r="FS38" i="55"/>
  <c r="FT38" i="55" s="1"/>
  <c r="NT37" i="55"/>
  <c r="NU37" i="55" s="1"/>
  <c r="NS38" i="55"/>
  <c r="FC36" i="55"/>
  <c r="FA36" i="55"/>
  <c r="NI37" i="55"/>
  <c r="NJ37" i="55" s="1"/>
  <c r="NH38" i="55"/>
  <c r="PL37" i="55"/>
  <c r="PM37" i="55" s="1"/>
  <c r="PK38" i="55"/>
  <c r="LQ37" i="55"/>
  <c r="LR37" i="55" s="1"/>
  <c r="LP38" i="55"/>
  <c r="IB36" i="55"/>
  <c r="IC36" i="55" s="1"/>
  <c r="HZ36" i="55"/>
  <c r="D38" i="55"/>
  <c r="E38" i="55" s="1"/>
  <c r="F37" i="55"/>
  <c r="JT36" i="55"/>
  <c r="JU36" i="55" s="1"/>
  <c r="JR36" i="55"/>
  <c r="EK38" i="55"/>
  <c r="EL37" i="55"/>
  <c r="EM37" i="55" s="1"/>
  <c r="BH36" i="55"/>
  <c r="BI36" i="55"/>
  <c r="BF36" i="55"/>
  <c r="EW37" i="55"/>
  <c r="EX37" i="55" s="1"/>
  <c r="EV38" i="55"/>
  <c r="IR37" i="55"/>
  <c r="IS37" i="55" s="1"/>
  <c r="IQ38" i="55"/>
  <c r="LE38" i="55"/>
  <c r="LF37" i="55"/>
  <c r="LG37" i="55" s="1"/>
  <c r="LB37" i="55"/>
  <c r="LA37" i="55"/>
  <c r="KY37" i="55"/>
  <c r="AE38" i="55"/>
  <c r="AF37" i="55"/>
  <c r="AG37" i="55" s="1"/>
  <c r="GJ36" i="55"/>
  <c r="GK36" i="55" s="1"/>
  <c r="GH36" i="55"/>
  <c r="DT36" i="55"/>
  <c r="DW36" i="55"/>
  <c r="DV36" i="55"/>
  <c r="KE36" i="55"/>
  <c r="KF36" i="55"/>
  <c r="KC36" i="55"/>
  <c r="KN36" i="55"/>
  <c r="KP36" i="55"/>
  <c r="KQ36" i="55"/>
  <c r="IM36" i="55"/>
  <c r="IN36" i="55" s="1"/>
  <c r="IK36" i="55"/>
  <c r="P36" i="55"/>
  <c r="Q36" i="55" s="1"/>
  <c r="N36" i="55"/>
  <c r="QC37" i="55"/>
  <c r="QD37" i="55" s="1"/>
  <c r="QA37" i="55"/>
  <c r="JI37" i="55"/>
  <c r="JJ37" i="55" s="1"/>
  <c r="JG37" i="55"/>
  <c r="HD36" i="55"/>
  <c r="HF36" i="55"/>
  <c r="BL38" i="55"/>
  <c r="BM37" i="55"/>
  <c r="BN37" i="55" s="1"/>
  <c r="BW38" i="55"/>
  <c r="BX37" i="55"/>
  <c r="BY37" i="55" s="1"/>
  <c r="HQ37" i="55"/>
  <c r="HR37" i="55" s="1"/>
  <c r="HO37" i="55"/>
  <c r="CS38" i="55"/>
  <c r="CT37" i="55"/>
  <c r="CU37" i="55" s="1"/>
  <c r="ER36" i="55"/>
  <c r="ES36" i="55" s="1"/>
  <c r="EP36" i="55"/>
  <c r="OO38" i="55"/>
  <c r="OP37" i="55"/>
  <c r="OQ37" i="55" s="1"/>
  <c r="IV36" i="55"/>
  <c r="IX36" i="55"/>
  <c r="IY36" i="55" s="1"/>
  <c r="PA37" i="55"/>
  <c r="PB37" i="55" s="1"/>
  <c r="OZ38" i="55"/>
  <c r="MW38" i="55"/>
  <c r="MX37" i="55"/>
  <c r="MY37" i="55" s="1"/>
  <c r="HJ39" i="55"/>
  <c r="HK38" i="55"/>
  <c r="HL38" i="55" s="1"/>
  <c r="HU38" i="55"/>
  <c r="HV37" i="55"/>
  <c r="HW37" i="55" s="1"/>
  <c r="MF36" i="55"/>
  <c r="MH36" i="55"/>
  <c r="MI36" i="55" s="1"/>
  <c r="JM38" i="55"/>
  <c r="JN37" i="55"/>
  <c r="JO37" i="55" s="1"/>
  <c r="AW37" i="55"/>
  <c r="AX37" i="55" s="1"/>
  <c r="AU37" i="55"/>
  <c r="BQ36" i="55"/>
  <c r="BS36" i="55"/>
  <c r="CO37" i="55"/>
  <c r="CM37" i="55"/>
  <c r="BA38" i="55"/>
  <c r="BB37" i="55"/>
  <c r="BC37" i="55" s="1"/>
  <c r="Y36" i="55"/>
  <c r="AA36" i="55"/>
  <c r="AB36" i="55" s="1"/>
  <c r="LM36" i="55"/>
  <c r="LL36" i="55"/>
  <c r="LJ36" i="55"/>
  <c r="KT39" i="55"/>
  <c r="KU38" i="55"/>
  <c r="KV38" i="55" s="1"/>
  <c r="AJ36" i="55"/>
  <c r="AL36" i="55"/>
  <c r="AM36" i="55" s="1"/>
  <c r="GC38" i="55"/>
  <c r="GD37" i="55"/>
  <c r="GE37" i="55" s="1"/>
  <c r="DO38" i="55"/>
  <c r="DP37" i="55"/>
  <c r="DQ37" i="55" s="1"/>
  <c r="FL36" i="55"/>
  <c r="FN36" i="55"/>
  <c r="FO36" i="55" s="1"/>
  <c r="JY37" i="55"/>
  <c r="JZ37" i="55" s="1"/>
  <c r="JX38" i="55"/>
  <c r="KJ37" i="55"/>
  <c r="KK37" i="55" s="1"/>
  <c r="KI38" i="55"/>
  <c r="IG37" i="55"/>
  <c r="IH37" i="55" s="1"/>
  <c r="IF38" i="55"/>
  <c r="I38" i="55"/>
  <c r="J37" i="55"/>
  <c r="K37" i="55" s="1"/>
  <c r="EG37" i="55"/>
  <c r="EH37" i="55" s="1"/>
  <c r="EE37" i="55"/>
  <c r="PV39" i="55"/>
  <c r="PW38" i="55"/>
  <c r="PX38" i="55" s="1"/>
  <c r="JB39" i="55"/>
  <c r="JC38" i="55"/>
  <c r="JD38" i="55" s="1"/>
  <c r="GZ37" i="55"/>
  <c r="HA37" i="55" s="1"/>
  <c r="GY38" i="55"/>
  <c r="IM36" i="54"/>
  <c r="IN36" i="54" s="1"/>
  <c r="IK36" i="54"/>
  <c r="FC36" i="54"/>
  <c r="FA36" i="54"/>
  <c r="MH36" i="54"/>
  <c r="MF36" i="54"/>
  <c r="MI36" i="54"/>
  <c r="LA37" i="54"/>
  <c r="LB37" i="54" s="1"/>
  <c r="KY37" i="54"/>
  <c r="KJ37" i="54"/>
  <c r="KK37" i="54" s="1"/>
  <c r="KI38" i="54"/>
  <c r="EG37" i="54"/>
  <c r="EE37" i="54"/>
  <c r="AJ36" i="54"/>
  <c r="AL36" i="54" s="1"/>
  <c r="AM36" i="54" s="1"/>
  <c r="N36" i="54"/>
  <c r="FR39" i="54"/>
  <c r="FS38" i="54"/>
  <c r="FT38" i="54" s="1"/>
  <c r="GU36" i="54"/>
  <c r="GV36" i="54" s="1"/>
  <c r="GS36" i="54"/>
  <c r="NZ36" i="54"/>
  <c r="OA36" i="54" s="1"/>
  <c r="NX36" i="54"/>
  <c r="MW38" i="54"/>
  <c r="MX37" i="54"/>
  <c r="MY37" i="54" s="1"/>
  <c r="IG37" i="54"/>
  <c r="IH37" i="54" s="1"/>
  <c r="IF38" i="54"/>
  <c r="LP38" i="54"/>
  <c r="LQ37" i="54"/>
  <c r="LR37" i="54" s="1"/>
  <c r="PK38" i="54"/>
  <c r="PL37" i="54"/>
  <c r="PM37" i="54" s="1"/>
  <c r="EW37" i="54"/>
  <c r="EX37" i="54" s="1"/>
  <c r="EV38" i="54"/>
  <c r="MB37" i="54"/>
  <c r="MC37" i="54" s="1"/>
  <c r="MA38" i="54"/>
  <c r="GZ37" i="54"/>
  <c r="HA37" i="54" s="1"/>
  <c r="GY38" i="54"/>
  <c r="FN36" i="54"/>
  <c r="FO36" i="54" s="1"/>
  <c r="FL36" i="54"/>
  <c r="OD39" i="54"/>
  <c r="OE38" i="54"/>
  <c r="OF38" i="54" s="1"/>
  <c r="DZ39" i="54"/>
  <c r="EA38" i="54"/>
  <c r="EB38" i="54" s="1"/>
  <c r="IX36" i="54"/>
  <c r="IY36" i="54" s="1"/>
  <c r="IV36" i="54"/>
  <c r="AF37" i="54"/>
  <c r="AG37" i="54" s="1"/>
  <c r="AE38" i="54"/>
  <c r="LJ36" i="54"/>
  <c r="LL36" i="54"/>
  <c r="LM36" i="54" s="1"/>
  <c r="I38" i="54"/>
  <c r="J37" i="54"/>
  <c r="K37" i="54" s="1"/>
  <c r="JI37" i="54"/>
  <c r="JJ37" i="54" s="1"/>
  <c r="JG37" i="54"/>
  <c r="Y36" i="54"/>
  <c r="AA36" i="54" s="1"/>
  <c r="AB36" i="54" s="1"/>
  <c r="AW37" i="54"/>
  <c r="AX37" i="54" s="1"/>
  <c r="AU37" i="54"/>
  <c r="BA38" i="54"/>
  <c r="BB37" i="54"/>
  <c r="BC37" i="54" s="1"/>
  <c r="CH39" i="54"/>
  <c r="CI38" i="54"/>
  <c r="CJ38" i="54" s="1"/>
  <c r="BX37" i="54"/>
  <c r="BY37" i="54" s="1"/>
  <c r="BW38" i="54"/>
  <c r="HF36" i="54"/>
  <c r="HD36" i="54"/>
  <c r="HG36" i="54"/>
  <c r="OK37" i="54"/>
  <c r="OL37" i="54" s="1"/>
  <c r="OI37" i="54"/>
  <c r="DP37" i="54"/>
  <c r="DQ37" i="54" s="1"/>
  <c r="DO38" i="54"/>
  <c r="LE38" i="54"/>
  <c r="LF37" i="54"/>
  <c r="LG37" i="54" s="1"/>
  <c r="GO37" i="54"/>
  <c r="GP37" i="54" s="1"/>
  <c r="GN38" i="54"/>
  <c r="JR36" i="54"/>
  <c r="JT36" i="54"/>
  <c r="JU36" i="54" s="1"/>
  <c r="NS38" i="54"/>
  <c r="NT37" i="54"/>
  <c r="NU37" i="54" s="1"/>
  <c r="NB36" i="54"/>
  <c r="ND36" i="54"/>
  <c r="HR37" i="54"/>
  <c r="HQ37" i="54"/>
  <c r="HO37" i="54"/>
  <c r="NO36" i="54"/>
  <c r="NP36" i="54" s="1"/>
  <c r="NM36" i="54"/>
  <c r="BS36" i="54"/>
  <c r="BT36" i="54" s="1"/>
  <c r="BQ36" i="54"/>
  <c r="EK38" i="54"/>
  <c r="EL37" i="54"/>
  <c r="EM37" i="54" s="1"/>
  <c r="CX36" i="54"/>
  <c r="DA36" i="54"/>
  <c r="CZ36" i="54"/>
  <c r="OO38" i="54"/>
  <c r="OP37" i="54"/>
  <c r="OQ37" i="54" s="1"/>
  <c r="FH37" i="54"/>
  <c r="FI37" i="54" s="1"/>
  <c r="FG38" i="54"/>
  <c r="KE36" i="54"/>
  <c r="KC36" i="54"/>
  <c r="IR37" i="54"/>
  <c r="IS37" i="54" s="1"/>
  <c r="IQ38" i="54"/>
  <c r="OZ38" i="54"/>
  <c r="PA37" i="54"/>
  <c r="PB37" i="54" s="1"/>
  <c r="HU38" i="54"/>
  <c r="HV37" i="54"/>
  <c r="HW37" i="54" s="1"/>
  <c r="DK36" i="54"/>
  <c r="DI36" i="54"/>
  <c r="F37" i="54"/>
  <c r="D38" i="54"/>
  <c r="E38" i="54" s="1"/>
  <c r="JB39" i="54"/>
  <c r="JC38" i="54"/>
  <c r="JD38" i="54" s="1"/>
  <c r="U37" i="54"/>
  <c r="V37" i="54" s="1"/>
  <c r="T38" i="54"/>
  <c r="AP39" i="54"/>
  <c r="AQ38" i="54"/>
  <c r="AR38" i="54" s="1"/>
  <c r="BF36" i="54"/>
  <c r="BI36" i="54"/>
  <c r="BH36" i="54"/>
  <c r="GC38" i="54"/>
  <c r="GD37" i="54"/>
  <c r="GE37" i="54" s="1"/>
  <c r="PV39" i="54"/>
  <c r="PW38" i="54"/>
  <c r="PX38" i="54" s="1"/>
  <c r="LX36" i="54"/>
  <c r="LW36" i="54"/>
  <c r="LU36" i="54"/>
  <c r="PP36" i="54"/>
  <c r="PR36" i="54"/>
  <c r="PS36" i="54" s="1"/>
  <c r="ML39" i="54"/>
  <c r="MM38" i="54"/>
  <c r="MN38" i="54" s="1"/>
  <c r="JM38" i="54"/>
  <c r="JN37" i="54"/>
  <c r="JO37" i="54" s="1"/>
  <c r="QC37" i="54"/>
  <c r="QA37" i="54"/>
  <c r="CO37" i="54"/>
  <c r="CP37" i="54" s="1"/>
  <c r="CM37" i="54"/>
  <c r="HJ39" i="54"/>
  <c r="HK38" i="54"/>
  <c r="HL38" i="54" s="1"/>
  <c r="NH38" i="54"/>
  <c r="NI37" i="54"/>
  <c r="NJ37" i="54" s="1"/>
  <c r="CD36" i="54"/>
  <c r="CE36" i="54" s="1"/>
  <c r="CB36" i="54"/>
  <c r="BM37" i="54"/>
  <c r="BN37" i="54" s="1"/>
  <c r="BL38" i="54"/>
  <c r="EP36" i="54"/>
  <c r="ER36" i="54"/>
  <c r="CS38" i="54"/>
  <c r="CT37" i="54"/>
  <c r="CU37" i="54" s="1"/>
  <c r="KT39" i="54"/>
  <c r="KU38" i="54"/>
  <c r="KV38" i="54" s="1"/>
  <c r="OV36" i="54"/>
  <c r="OT36" i="54"/>
  <c r="KP36" i="54"/>
  <c r="KN36" i="54"/>
  <c r="JY37" i="54"/>
  <c r="JZ37" i="54" s="1"/>
  <c r="JX38" i="54"/>
  <c r="DV36" i="54"/>
  <c r="DW36" i="54" s="1"/>
  <c r="DT36" i="54"/>
  <c r="PE36" i="54"/>
  <c r="PG36" i="54"/>
  <c r="HZ36" i="54"/>
  <c r="IB36" i="54"/>
  <c r="IC36" i="54" s="1"/>
  <c r="DE37" i="54"/>
  <c r="DF37" i="54" s="1"/>
  <c r="DD38" i="54"/>
  <c r="FY37" i="54"/>
  <c r="FZ37" i="54" s="1"/>
  <c r="FW37" i="54"/>
  <c r="MS37" i="54"/>
  <c r="MQ37" i="54"/>
  <c r="GH36" i="54"/>
  <c r="GJ36" i="54"/>
  <c r="GK36" i="54" s="1"/>
  <c r="NS38" i="53"/>
  <c r="NT37" i="53"/>
  <c r="NU37" i="53" s="1"/>
  <c r="FY37" i="53"/>
  <c r="FZ37" i="53" s="1"/>
  <c r="FW37" i="53"/>
  <c r="EA38" i="53"/>
  <c r="EB38" i="53" s="1"/>
  <c r="DZ39" i="53"/>
  <c r="I37" i="53"/>
  <c r="J36" i="53"/>
  <c r="K36" i="53" s="1"/>
  <c r="EK37" i="53"/>
  <c r="EL36" i="53"/>
  <c r="EM36" i="53" s="1"/>
  <c r="GY38" i="53"/>
  <c r="GZ37" i="53"/>
  <c r="HA37" i="53" s="1"/>
  <c r="GJ35" i="53"/>
  <c r="GK35" i="53" s="1"/>
  <c r="GH35" i="53"/>
  <c r="BL38" i="53"/>
  <c r="BM37" i="53"/>
  <c r="BN37" i="53" s="1"/>
  <c r="HU37" i="53"/>
  <c r="HV36" i="53"/>
  <c r="HW36" i="53" s="1"/>
  <c r="KC36" i="53"/>
  <c r="KE36" i="53"/>
  <c r="KF36" i="53" s="1"/>
  <c r="LL35" i="53"/>
  <c r="LM35" i="53" s="1"/>
  <c r="LJ35" i="53"/>
  <c r="IQ38" i="53"/>
  <c r="IR37" i="53"/>
  <c r="IS37" i="53" s="1"/>
  <c r="ML39" i="53"/>
  <c r="MM38" i="53"/>
  <c r="MN38" i="53" s="1"/>
  <c r="JI37" i="53"/>
  <c r="JJ37" i="53" s="1"/>
  <c r="JG37" i="53"/>
  <c r="LP38" i="53"/>
  <c r="LQ37" i="53"/>
  <c r="LR37" i="53" s="1"/>
  <c r="F37" i="53"/>
  <c r="D38" i="53"/>
  <c r="E38" i="53" s="1"/>
  <c r="NI37" i="53"/>
  <c r="NJ37" i="53" s="1"/>
  <c r="NH38" i="53"/>
  <c r="CB36" i="53"/>
  <c r="CD36" i="53"/>
  <c r="CE36" i="53" s="1"/>
  <c r="AX37" i="53"/>
  <c r="AW37" i="53"/>
  <c r="AU37" i="53"/>
  <c r="FN36" i="53"/>
  <c r="FO36" i="53" s="1"/>
  <c r="FL36" i="53"/>
  <c r="FR39" i="53"/>
  <c r="FS38" i="53"/>
  <c r="FT38" i="53" s="1"/>
  <c r="PA37" i="53"/>
  <c r="PB37" i="53" s="1"/>
  <c r="OZ38" i="53"/>
  <c r="GU36" i="53"/>
  <c r="GS36" i="53"/>
  <c r="GV36" i="53"/>
  <c r="ER35" i="53"/>
  <c r="ES35" i="53" s="1"/>
  <c r="EP35" i="53"/>
  <c r="HG36" i="53"/>
  <c r="HF36" i="53"/>
  <c r="HD36" i="53"/>
  <c r="IB35" i="53"/>
  <c r="IC35" i="53" s="1"/>
  <c r="HZ35" i="53"/>
  <c r="JY37" i="53"/>
  <c r="JZ37" i="53" s="1"/>
  <c r="JX38" i="53"/>
  <c r="MX36" i="53"/>
  <c r="MY36" i="53" s="1"/>
  <c r="MW37" i="53"/>
  <c r="IX36" i="53"/>
  <c r="IY36" i="53" s="1"/>
  <c r="IV36" i="53"/>
  <c r="MS37" i="53"/>
  <c r="MT37" i="53" s="1"/>
  <c r="MQ37" i="53"/>
  <c r="JN36" i="53"/>
  <c r="JO36" i="53" s="1"/>
  <c r="JM37" i="53"/>
  <c r="PK38" i="53"/>
  <c r="PL37" i="53"/>
  <c r="PM37" i="53" s="1"/>
  <c r="U37" i="53"/>
  <c r="V37" i="53" s="1"/>
  <c r="T38" i="53"/>
  <c r="KU38" i="53"/>
  <c r="KV38" i="53" s="1"/>
  <c r="KT39" i="53"/>
  <c r="GD36" i="53"/>
  <c r="GE36" i="53" s="1"/>
  <c r="GC37" i="53"/>
  <c r="HK38" i="53"/>
  <c r="HL38" i="53" s="1"/>
  <c r="HJ39" i="53"/>
  <c r="OK37" i="53"/>
  <c r="OL37" i="53" s="1"/>
  <c r="OI37" i="53"/>
  <c r="MH36" i="53"/>
  <c r="MI36" i="53" s="1"/>
  <c r="MF36" i="53"/>
  <c r="OV35" i="53"/>
  <c r="OW35" i="53" s="1"/>
  <c r="OT35" i="53"/>
  <c r="LF36" i="53"/>
  <c r="LG36" i="53" s="1"/>
  <c r="LE37" i="53"/>
  <c r="DT36" i="53"/>
  <c r="DV36" i="53"/>
  <c r="DW36" i="53" s="1"/>
  <c r="IF38" i="53"/>
  <c r="IG37" i="53"/>
  <c r="IH37" i="53" s="1"/>
  <c r="JC38" i="53"/>
  <c r="JD38" i="53" s="1"/>
  <c r="JB39" i="53"/>
  <c r="LU36" i="53"/>
  <c r="LW36" i="53"/>
  <c r="LX36" i="53" s="1"/>
  <c r="DK36" i="53"/>
  <c r="DL36" i="53" s="1"/>
  <c r="DI36" i="53"/>
  <c r="NM36" i="53"/>
  <c r="NO36" i="53"/>
  <c r="NP36" i="53" s="1"/>
  <c r="BW38" i="53"/>
  <c r="BX37" i="53"/>
  <c r="BY37" i="53" s="1"/>
  <c r="AP39" i="53"/>
  <c r="AQ38" i="53"/>
  <c r="AR38" i="53" s="1"/>
  <c r="CZ35" i="53"/>
  <c r="DA35" i="53" s="1"/>
  <c r="CX35" i="53"/>
  <c r="AJ36" i="53"/>
  <c r="AL36" i="53"/>
  <c r="AM36" i="53" s="1"/>
  <c r="FC36" i="53"/>
  <c r="FD36" i="53" s="1"/>
  <c r="FA36" i="53"/>
  <c r="FG38" i="53"/>
  <c r="FH37" i="53"/>
  <c r="FI37" i="53" s="1"/>
  <c r="PE36" i="53"/>
  <c r="PG36" i="53"/>
  <c r="PH36" i="53" s="1"/>
  <c r="GO37" i="53"/>
  <c r="GP37" i="53" s="1"/>
  <c r="GN38" i="53"/>
  <c r="BH35" i="53"/>
  <c r="BF35" i="53"/>
  <c r="BI35" i="53"/>
  <c r="BS36" i="53"/>
  <c r="BT36" i="53" s="1"/>
  <c r="BQ36" i="53"/>
  <c r="PW38" i="53"/>
  <c r="PX38" i="53" s="1"/>
  <c r="PV39" i="53"/>
  <c r="KI38" i="53"/>
  <c r="KJ37" i="53"/>
  <c r="KK37" i="53" s="1"/>
  <c r="CI38" i="53"/>
  <c r="CJ38" i="53" s="1"/>
  <c r="CH39" i="53"/>
  <c r="HQ37" i="53"/>
  <c r="HR37" i="53" s="1"/>
  <c r="HO37" i="53"/>
  <c r="OE38" i="53"/>
  <c r="OF38" i="53" s="1"/>
  <c r="OD39" i="53"/>
  <c r="MA38" i="53"/>
  <c r="MB37" i="53"/>
  <c r="MC37" i="53" s="1"/>
  <c r="OP36" i="53"/>
  <c r="OQ36" i="53" s="1"/>
  <c r="OO37" i="53"/>
  <c r="ND35" i="53"/>
  <c r="NE35" i="53" s="1"/>
  <c r="NB35" i="53"/>
  <c r="QC37" i="53"/>
  <c r="QD37" i="53" s="1"/>
  <c r="QA37" i="53"/>
  <c r="DO38" i="53"/>
  <c r="DP37" i="53"/>
  <c r="DQ37" i="53" s="1"/>
  <c r="IK36" i="53"/>
  <c r="IM36" i="53"/>
  <c r="IN36" i="53" s="1"/>
  <c r="JT35" i="53"/>
  <c r="JR35" i="53"/>
  <c r="JU35" i="53"/>
  <c r="DE37" i="53"/>
  <c r="DF37" i="53" s="1"/>
  <c r="DD38" i="53"/>
  <c r="KP36" i="53"/>
  <c r="KQ36" i="53" s="1"/>
  <c r="KN36" i="53"/>
  <c r="PR36" i="53"/>
  <c r="PS36" i="53" s="1"/>
  <c r="PP36" i="53"/>
  <c r="AA36" i="53"/>
  <c r="AB36" i="53" s="1"/>
  <c r="Y36" i="53"/>
  <c r="NZ36" i="53"/>
  <c r="OA36" i="53" s="1"/>
  <c r="NX36" i="53"/>
  <c r="LB37" i="53"/>
  <c r="LA37" i="53"/>
  <c r="KY37" i="53"/>
  <c r="CS37" i="53"/>
  <c r="CT36" i="53"/>
  <c r="CU36" i="53" s="1"/>
  <c r="AF37" i="53"/>
  <c r="AG37" i="53" s="1"/>
  <c r="AE38" i="53"/>
  <c r="EV38" i="53"/>
  <c r="EW37" i="53"/>
  <c r="EX37" i="53" s="1"/>
  <c r="CO37" i="53"/>
  <c r="CP37" i="53" s="1"/>
  <c r="CM37" i="53"/>
  <c r="EG37" i="53"/>
  <c r="EH37" i="53" s="1"/>
  <c r="EE37" i="53"/>
  <c r="BA37" i="53"/>
  <c r="BB36" i="53"/>
  <c r="BC36" i="53" s="1"/>
  <c r="N35" i="53"/>
  <c r="P35" i="53" s="1"/>
  <c r="Q35" i="53" s="1"/>
  <c r="KQ36" i="54" l="1"/>
  <c r="MT37" i="54"/>
  <c r="PH36" i="54"/>
  <c r="ES36" i="54"/>
  <c r="DL36" i="54"/>
  <c r="NE36" i="54"/>
  <c r="FD36" i="54"/>
  <c r="CP37" i="55"/>
  <c r="FD36" i="55"/>
  <c r="DA36" i="55"/>
  <c r="MT37" i="55"/>
  <c r="KF36" i="54"/>
  <c r="BT36" i="55"/>
  <c r="HG36" i="55"/>
  <c r="NP36" i="55"/>
  <c r="PH36" i="55"/>
  <c r="EH37" i="54"/>
  <c r="LX36" i="55"/>
  <c r="P36" i="54"/>
  <c r="Q36" i="54" s="1"/>
  <c r="JC39" i="55"/>
  <c r="JD39" i="55" s="1"/>
  <c r="JB40" i="55"/>
  <c r="JX39" i="55"/>
  <c r="JY38" i="55"/>
  <c r="JZ38" i="55" s="1"/>
  <c r="KY38" i="55"/>
  <c r="LA38" i="55"/>
  <c r="LB38" i="55" s="1"/>
  <c r="JM39" i="55"/>
  <c r="JN38" i="55"/>
  <c r="JO38" i="55" s="1"/>
  <c r="PP37" i="55"/>
  <c r="PR37" i="55"/>
  <c r="PS37" i="55" s="1"/>
  <c r="FW38" i="55"/>
  <c r="FY38" i="55"/>
  <c r="FZ38" i="55" s="1"/>
  <c r="MM39" i="55"/>
  <c r="MN39" i="55" s="1"/>
  <c r="ML40" i="55"/>
  <c r="AQ39" i="55"/>
  <c r="AR39" i="55" s="1"/>
  <c r="AP40" i="55"/>
  <c r="GY39" i="55"/>
  <c r="GZ38" i="55"/>
  <c r="HA38" i="55" s="1"/>
  <c r="QC38" i="55"/>
  <c r="QD38" i="55" s="1"/>
  <c r="QA38" i="55"/>
  <c r="IK37" i="55"/>
  <c r="IM37" i="55"/>
  <c r="IN37" i="55" s="1"/>
  <c r="KC37" i="55"/>
  <c r="KE37" i="55"/>
  <c r="KF37" i="55" s="1"/>
  <c r="DV37" i="55"/>
  <c r="DW37" i="55" s="1"/>
  <c r="DT37" i="55"/>
  <c r="KU39" i="55"/>
  <c r="KV39" i="55" s="1"/>
  <c r="KT40" i="55"/>
  <c r="BA39" i="55"/>
  <c r="BB38" i="55"/>
  <c r="BC38" i="55" s="1"/>
  <c r="HU39" i="55"/>
  <c r="HV38" i="55"/>
  <c r="HW38" i="55" s="1"/>
  <c r="MW39" i="55"/>
  <c r="MX38" i="55"/>
  <c r="MY38" i="55" s="1"/>
  <c r="CS39" i="55"/>
  <c r="CT38" i="55"/>
  <c r="CU38" i="55" s="1"/>
  <c r="CD37" i="55"/>
  <c r="CE37" i="55" s="1"/>
  <c r="CB37" i="55"/>
  <c r="AE39" i="55"/>
  <c r="AF38" i="55"/>
  <c r="AG38" i="55" s="1"/>
  <c r="LL37" i="55"/>
  <c r="LJ37" i="55"/>
  <c r="LM37" i="55"/>
  <c r="EV39" i="55"/>
  <c r="EW38" i="55"/>
  <c r="EX38" i="55" s="1"/>
  <c r="D39" i="55"/>
  <c r="E39" i="55" s="1"/>
  <c r="F38" i="55"/>
  <c r="LP39" i="55"/>
  <c r="LQ38" i="55"/>
  <c r="LR38" i="55" s="1"/>
  <c r="NI38" i="55"/>
  <c r="NJ38" i="55" s="1"/>
  <c r="NH39" i="55"/>
  <c r="FS39" i="55"/>
  <c r="FT39" i="55" s="1"/>
  <c r="FR40" i="55"/>
  <c r="OI38" i="55"/>
  <c r="OL38" i="55"/>
  <c r="OK38" i="55"/>
  <c r="DD39" i="55"/>
  <c r="DE38" i="55"/>
  <c r="DF38" i="55" s="1"/>
  <c r="EA39" i="55"/>
  <c r="EB39" i="55" s="1"/>
  <c r="DZ40" i="55"/>
  <c r="FN37" i="55"/>
  <c r="FL37" i="55"/>
  <c r="CM38" i="55"/>
  <c r="CO38" i="55"/>
  <c r="CP38" i="55" s="1"/>
  <c r="GC39" i="55"/>
  <c r="GD38" i="55"/>
  <c r="GE38" i="55" s="1"/>
  <c r="ND37" i="55"/>
  <c r="NB37" i="55"/>
  <c r="NE37" i="55"/>
  <c r="OO39" i="55"/>
  <c r="OP38" i="55"/>
  <c r="OQ38" i="55" s="1"/>
  <c r="HD37" i="55"/>
  <c r="HG37" i="55"/>
  <c r="HF37" i="55"/>
  <c r="PV40" i="55"/>
  <c r="PW39" i="55"/>
  <c r="PX39" i="55" s="1"/>
  <c r="N37" i="55"/>
  <c r="P37" i="55" s="1"/>
  <c r="Q37" i="55" s="1"/>
  <c r="KI39" i="55"/>
  <c r="KJ38" i="55"/>
  <c r="KK38" i="55" s="1"/>
  <c r="DO39" i="55"/>
  <c r="DP38" i="55"/>
  <c r="DQ38" i="55" s="1"/>
  <c r="HO38" i="55"/>
  <c r="HQ38" i="55"/>
  <c r="HR38" i="55" s="1"/>
  <c r="OZ39" i="55"/>
  <c r="PA38" i="55"/>
  <c r="PB38" i="55" s="1"/>
  <c r="BW39" i="55"/>
  <c r="BX38" i="55"/>
  <c r="BY38" i="55" s="1"/>
  <c r="LE39" i="55"/>
  <c r="LF38" i="55"/>
  <c r="LG38" i="55" s="1"/>
  <c r="FA37" i="55"/>
  <c r="FC37" i="55"/>
  <c r="FD37" i="55" s="1"/>
  <c r="EP37" i="55"/>
  <c r="ES37" i="55"/>
  <c r="ER37" i="55"/>
  <c r="LU37" i="55"/>
  <c r="LW37" i="55"/>
  <c r="LX37" i="55" s="1"/>
  <c r="NM37" i="55"/>
  <c r="NO37" i="55"/>
  <c r="NP37" i="55" s="1"/>
  <c r="NS39" i="55"/>
  <c r="NT38" i="55"/>
  <c r="NU38" i="55" s="1"/>
  <c r="Y37" i="55"/>
  <c r="AA37" i="55" s="1"/>
  <c r="AB37" i="55" s="1"/>
  <c r="MA39" i="55"/>
  <c r="MB38" i="55"/>
  <c r="MC38" i="55" s="1"/>
  <c r="OE39" i="55"/>
  <c r="OF39" i="55" s="1"/>
  <c r="OD40" i="55"/>
  <c r="DI37" i="55"/>
  <c r="DL37" i="55"/>
  <c r="DK37" i="55"/>
  <c r="FG39" i="55"/>
  <c r="FH38" i="55"/>
  <c r="FI38" i="55" s="1"/>
  <c r="CI39" i="55"/>
  <c r="CJ39" i="55" s="1"/>
  <c r="CH40" i="55"/>
  <c r="IF39" i="55"/>
  <c r="IG38" i="55"/>
  <c r="IH38" i="55" s="1"/>
  <c r="BF37" i="55"/>
  <c r="BH37" i="55"/>
  <c r="BI37" i="55" s="1"/>
  <c r="IB37" i="55"/>
  <c r="HZ37" i="55"/>
  <c r="IC37" i="55"/>
  <c r="CX37" i="55"/>
  <c r="CZ37" i="55"/>
  <c r="DA37" i="55"/>
  <c r="BL39" i="55"/>
  <c r="BM38" i="55"/>
  <c r="BN38" i="55" s="1"/>
  <c r="AL37" i="55"/>
  <c r="AM37" i="55"/>
  <c r="AJ37" i="55"/>
  <c r="IV37" i="55"/>
  <c r="IX37" i="55"/>
  <c r="IY37" i="55" s="1"/>
  <c r="GS37" i="55"/>
  <c r="GV37" i="55"/>
  <c r="GU37" i="55"/>
  <c r="EE38" i="55"/>
  <c r="EG38" i="55"/>
  <c r="JG38" i="55"/>
  <c r="JI38" i="55"/>
  <c r="JJ38" i="55" s="1"/>
  <c r="I39" i="55"/>
  <c r="J38" i="55"/>
  <c r="K38" i="55" s="1"/>
  <c r="KN37" i="55"/>
  <c r="KP37" i="55"/>
  <c r="KQ37" i="55" s="1"/>
  <c r="GJ37" i="55"/>
  <c r="GK37" i="55" s="1"/>
  <c r="GH37" i="55"/>
  <c r="JT37" i="55"/>
  <c r="JU37" i="55" s="1"/>
  <c r="JR37" i="55"/>
  <c r="HK39" i="55"/>
  <c r="HL39" i="55" s="1"/>
  <c r="HJ40" i="55"/>
  <c r="PE37" i="55"/>
  <c r="PH37" i="55"/>
  <c r="PG37" i="55"/>
  <c r="OV37" i="55"/>
  <c r="OW37" i="55" s="1"/>
  <c r="OT37" i="55"/>
  <c r="BT37" i="55"/>
  <c r="BQ37" i="55"/>
  <c r="BS37" i="55"/>
  <c r="IQ39" i="55"/>
  <c r="IR38" i="55"/>
  <c r="IS38" i="55" s="1"/>
  <c r="EK39" i="55"/>
  <c r="EL38" i="55"/>
  <c r="EM38" i="55" s="1"/>
  <c r="PK39" i="55"/>
  <c r="PL38" i="55"/>
  <c r="PM38" i="55" s="1"/>
  <c r="NX37" i="55"/>
  <c r="NZ37" i="55"/>
  <c r="OA37" i="55" s="1"/>
  <c r="U38" i="55"/>
  <c r="V38" i="55" s="1"/>
  <c r="T39" i="55"/>
  <c r="MF37" i="55"/>
  <c r="MH37" i="55"/>
  <c r="MQ38" i="55"/>
  <c r="MS38" i="55"/>
  <c r="MT38" i="55" s="1"/>
  <c r="GO38" i="55"/>
  <c r="GP38" i="55" s="1"/>
  <c r="GN39" i="55"/>
  <c r="AU38" i="55"/>
  <c r="AX38" i="55"/>
  <c r="AW38" i="55"/>
  <c r="BL39" i="54"/>
  <c r="BM38" i="54"/>
  <c r="BN38" i="54" s="1"/>
  <c r="JM39" i="54"/>
  <c r="JN38" i="54"/>
  <c r="JO38" i="54" s="1"/>
  <c r="GC39" i="54"/>
  <c r="GD38" i="54"/>
  <c r="GE38" i="54" s="1"/>
  <c r="HZ37" i="54"/>
  <c r="IB37" i="54" s="1"/>
  <c r="OP38" i="54"/>
  <c r="OQ38" i="54" s="1"/>
  <c r="OO39" i="54"/>
  <c r="GS37" i="54"/>
  <c r="GU37" i="54"/>
  <c r="GV37" i="54" s="1"/>
  <c r="CB37" i="54"/>
  <c r="CE37" i="54"/>
  <c r="CD37" i="54"/>
  <c r="AJ37" i="54"/>
  <c r="AL37" i="54"/>
  <c r="HD37" i="54"/>
  <c r="HG37" i="54"/>
  <c r="HF37" i="54"/>
  <c r="LP39" i="54"/>
  <c r="LQ38" i="54"/>
  <c r="LR38" i="54" s="1"/>
  <c r="FR40" i="54"/>
  <c r="FS39" i="54"/>
  <c r="FT39" i="54" s="1"/>
  <c r="JX39" i="54"/>
  <c r="JY38" i="54"/>
  <c r="JZ38" i="54" s="1"/>
  <c r="KY38" i="54"/>
  <c r="LA38" i="54"/>
  <c r="LB38" i="54" s="1"/>
  <c r="BQ37" i="54"/>
  <c r="BS37" i="54"/>
  <c r="BT37" i="54" s="1"/>
  <c r="NM37" i="54"/>
  <c r="NO37" i="54"/>
  <c r="NP37" i="54" s="1"/>
  <c r="MQ38" i="54"/>
  <c r="MT38" i="54"/>
  <c r="MS38" i="54"/>
  <c r="QC38" i="54"/>
  <c r="QA38" i="54"/>
  <c r="QD38" i="54"/>
  <c r="AP40" i="54"/>
  <c r="AQ39" i="54"/>
  <c r="AR39" i="54" s="1"/>
  <c r="JC39" i="54"/>
  <c r="JD39" i="54" s="1"/>
  <c r="JB40" i="54"/>
  <c r="HU39" i="54"/>
  <c r="HV38" i="54"/>
  <c r="HW38" i="54" s="1"/>
  <c r="IV37" i="54"/>
  <c r="IY37" i="54"/>
  <c r="IX37" i="54"/>
  <c r="FG39" i="54"/>
  <c r="FH38" i="54"/>
  <c r="FI38" i="54" s="1"/>
  <c r="EK39" i="54"/>
  <c r="EL38" i="54"/>
  <c r="EM38" i="54" s="1"/>
  <c r="LL37" i="54"/>
  <c r="LJ37" i="54"/>
  <c r="LM37" i="54"/>
  <c r="CM38" i="54"/>
  <c r="CO38" i="54"/>
  <c r="CP38" i="54" s="1"/>
  <c r="DZ40" i="54"/>
  <c r="EA39" i="54"/>
  <c r="EB39" i="54" s="1"/>
  <c r="MA39" i="54"/>
  <c r="MB38" i="54"/>
  <c r="MC38" i="54" s="1"/>
  <c r="PP37" i="54"/>
  <c r="PR37" i="54"/>
  <c r="PS37" i="54" s="1"/>
  <c r="IF39" i="54"/>
  <c r="IG38" i="54"/>
  <c r="IH38" i="54" s="1"/>
  <c r="CS39" i="54"/>
  <c r="CT38" i="54"/>
  <c r="CU38" i="54" s="1"/>
  <c r="HJ40" i="54"/>
  <c r="HK39" i="54"/>
  <c r="HL39" i="54" s="1"/>
  <c r="AU38" i="54"/>
  <c r="AW38" i="54"/>
  <c r="AX38" i="54" s="1"/>
  <c r="DT37" i="54"/>
  <c r="DV37" i="54"/>
  <c r="DW37" i="54" s="1"/>
  <c r="EE38" i="54"/>
  <c r="EH38" i="54"/>
  <c r="EG38" i="54"/>
  <c r="MX38" i="54"/>
  <c r="MY38" i="54" s="1"/>
  <c r="MW39" i="54"/>
  <c r="DD39" i="54"/>
  <c r="DE38" i="54"/>
  <c r="DF38" i="54" s="1"/>
  <c r="KC37" i="54"/>
  <c r="KE37" i="54"/>
  <c r="KF37" i="54" s="1"/>
  <c r="KT40" i="54"/>
  <c r="KU39" i="54"/>
  <c r="KV39" i="54" s="1"/>
  <c r="NH39" i="54"/>
  <c r="NI38" i="54"/>
  <c r="NJ38" i="54" s="1"/>
  <c r="ML40" i="54"/>
  <c r="MM39" i="54"/>
  <c r="MN39" i="54" s="1"/>
  <c r="PV40" i="54"/>
  <c r="PW39" i="54"/>
  <c r="PX39" i="54" s="1"/>
  <c r="T39" i="54"/>
  <c r="U38" i="54"/>
  <c r="V38" i="54" s="1"/>
  <c r="PE37" i="54"/>
  <c r="PG37" i="54"/>
  <c r="PH37" i="54" s="1"/>
  <c r="FL37" i="54"/>
  <c r="FN37" i="54"/>
  <c r="FO37" i="54" s="1"/>
  <c r="NX37" i="54"/>
  <c r="OA37" i="54"/>
  <c r="NZ37" i="54"/>
  <c r="LF38" i="54"/>
  <c r="LG38" i="54" s="1"/>
  <c r="LE39" i="54"/>
  <c r="CH40" i="54"/>
  <c r="CI39" i="54"/>
  <c r="CJ39" i="54" s="1"/>
  <c r="N37" i="54"/>
  <c r="OK38" i="54"/>
  <c r="OI38" i="54"/>
  <c r="OL38" i="54"/>
  <c r="MF37" i="54"/>
  <c r="MH37" i="54"/>
  <c r="MI37" i="54" s="1"/>
  <c r="PK39" i="54"/>
  <c r="PL38" i="54"/>
  <c r="PM38" i="54" s="1"/>
  <c r="IK37" i="54"/>
  <c r="IM37" i="54"/>
  <c r="IN37" i="54" s="1"/>
  <c r="KI39" i="54"/>
  <c r="KJ38" i="54"/>
  <c r="KK38" i="54" s="1"/>
  <c r="JG38" i="54"/>
  <c r="JI38" i="54"/>
  <c r="JJ38" i="54" s="1"/>
  <c r="IQ39" i="54"/>
  <c r="IR38" i="54"/>
  <c r="IS38" i="54" s="1"/>
  <c r="ER37" i="54"/>
  <c r="EP37" i="54"/>
  <c r="ES37" i="54"/>
  <c r="BA39" i="54"/>
  <c r="BB38" i="54"/>
  <c r="BC38" i="54" s="1"/>
  <c r="FA37" i="54"/>
  <c r="FC37" i="54"/>
  <c r="DI37" i="54"/>
  <c r="DK37" i="54"/>
  <c r="CZ37" i="54"/>
  <c r="DA37" i="54" s="1"/>
  <c r="CX37" i="54"/>
  <c r="HO38" i="54"/>
  <c r="HR38" i="54"/>
  <c r="HQ38" i="54"/>
  <c r="JT37" i="54"/>
  <c r="JR37" i="54"/>
  <c r="JU37" i="54"/>
  <c r="GJ37" i="54"/>
  <c r="GK37" i="54" s="1"/>
  <c r="GH37" i="54"/>
  <c r="Y37" i="54"/>
  <c r="AA37" i="54" s="1"/>
  <c r="D39" i="54"/>
  <c r="E39" i="54" s="1"/>
  <c r="F38" i="54"/>
  <c r="PA38" i="54"/>
  <c r="PB38" i="54" s="1"/>
  <c r="OZ39" i="54"/>
  <c r="OV37" i="54"/>
  <c r="OW37" i="54" s="1"/>
  <c r="OT37" i="54"/>
  <c r="NS39" i="54"/>
  <c r="NT38" i="54"/>
  <c r="NU38" i="54" s="1"/>
  <c r="GN39" i="54"/>
  <c r="GO38" i="54"/>
  <c r="GP38" i="54" s="1"/>
  <c r="DO39" i="54"/>
  <c r="DP38" i="54"/>
  <c r="DQ38" i="54" s="1"/>
  <c r="BW39" i="54"/>
  <c r="BX38" i="54"/>
  <c r="BY38" i="54" s="1"/>
  <c r="BH37" i="54"/>
  <c r="BI37" i="54" s="1"/>
  <c r="BF37" i="54"/>
  <c r="I39" i="54"/>
  <c r="J38" i="54"/>
  <c r="K38" i="54" s="1"/>
  <c r="AE39" i="54"/>
  <c r="AF38" i="54"/>
  <c r="AG38" i="54" s="1"/>
  <c r="OD40" i="54"/>
  <c r="OE39" i="54"/>
  <c r="OF39" i="54" s="1"/>
  <c r="GY39" i="54"/>
  <c r="GZ38" i="54"/>
  <c r="HA38" i="54" s="1"/>
  <c r="EV39" i="54"/>
  <c r="EW38" i="54"/>
  <c r="EX38" i="54" s="1"/>
  <c r="LU37" i="54"/>
  <c r="LX37" i="54"/>
  <c r="LW37" i="54"/>
  <c r="ND37" i="54"/>
  <c r="NB37" i="54"/>
  <c r="NE37" i="54"/>
  <c r="FW38" i="54"/>
  <c r="FY38" i="54"/>
  <c r="FZ38" i="54" s="1"/>
  <c r="KN37" i="54"/>
  <c r="KP37" i="54"/>
  <c r="KQ37" i="54" s="1"/>
  <c r="FA37" i="53"/>
  <c r="FC37" i="53"/>
  <c r="FD37" i="53" s="1"/>
  <c r="KN37" i="53"/>
  <c r="KP37" i="53"/>
  <c r="KQ37" i="53" s="1"/>
  <c r="FG39" i="53"/>
  <c r="FH38" i="53"/>
  <c r="FI38" i="53" s="1"/>
  <c r="GH36" i="53"/>
  <c r="GJ36" i="53"/>
  <c r="GK36" i="53" s="1"/>
  <c r="NB36" i="53"/>
  <c r="ND36" i="53"/>
  <c r="NE36" i="53" s="1"/>
  <c r="PE37" i="53"/>
  <c r="PH37" i="53"/>
  <c r="PG37" i="53"/>
  <c r="IV37" i="53"/>
  <c r="IX37" i="53"/>
  <c r="IY37" i="53" s="1"/>
  <c r="IB36" i="53"/>
  <c r="IC36" i="53" s="1"/>
  <c r="HZ36" i="53"/>
  <c r="BA38" i="53"/>
  <c r="BB37" i="53"/>
  <c r="BC37" i="53" s="1"/>
  <c r="EV39" i="53"/>
  <c r="EW38" i="53"/>
  <c r="EX38" i="53" s="1"/>
  <c r="CS38" i="53"/>
  <c r="CT37" i="53"/>
  <c r="CU37" i="53" s="1"/>
  <c r="DD39" i="53"/>
  <c r="DE38" i="53"/>
  <c r="DF38" i="53" s="1"/>
  <c r="DT37" i="53"/>
  <c r="DV37" i="53"/>
  <c r="DW37" i="53" s="1"/>
  <c r="OO38" i="53"/>
  <c r="OP37" i="53"/>
  <c r="OQ37" i="53" s="1"/>
  <c r="OD40" i="53"/>
  <c r="OE39" i="53"/>
  <c r="OF39" i="53" s="1"/>
  <c r="KI39" i="53"/>
  <c r="KJ38" i="53"/>
  <c r="KK38" i="53" s="1"/>
  <c r="BW39" i="53"/>
  <c r="BX38" i="53"/>
  <c r="BY38" i="53" s="1"/>
  <c r="IK37" i="53"/>
  <c r="IM37" i="53"/>
  <c r="IN37" i="53" s="1"/>
  <c r="HJ40" i="53"/>
  <c r="HK39" i="53"/>
  <c r="HL39" i="53" s="1"/>
  <c r="KT40" i="53"/>
  <c r="KU39" i="53"/>
  <c r="KV39" i="53" s="1"/>
  <c r="PP37" i="53"/>
  <c r="PR37" i="53"/>
  <c r="PS37" i="53" s="1"/>
  <c r="JY38" i="53"/>
  <c r="JZ38" i="53" s="1"/>
  <c r="JX39" i="53"/>
  <c r="FW38" i="53"/>
  <c r="FY38" i="53"/>
  <c r="FZ38" i="53" s="1"/>
  <c r="NM37" i="53"/>
  <c r="NO37" i="53"/>
  <c r="NP37" i="53" s="1"/>
  <c r="LU37" i="53"/>
  <c r="LX37" i="53"/>
  <c r="LW37" i="53"/>
  <c r="IQ39" i="53"/>
  <c r="IR38" i="53"/>
  <c r="IS38" i="53" s="1"/>
  <c r="HU38" i="53"/>
  <c r="HV37" i="53"/>
  <c r="HW37" i="53" s="1"/>
  <c r="ES36" i="53"/>
  <c r="ER36" i="53"/>
  <c r="EP36" i="53"/>
  <c r="DZ40" i="53"/>
  <c r="EA39" i="53"/>
  <c r="EB39" i="53" s="1"/>
  <c r="MA39" i="53"/>
  <c r="MB38" i="53"/>
  <c r="MC38" i="53" s="1"/>
  <c r="CB37" i="53"/>
  <c r="CE37" i="53"/>
  <c r="CD37" i="53"/>
  <c r="JR36" i="53"/>
  <c r="JT36" i="53"/>
  <c r="JU36" i="53" s="1"/>
  <c r="NH39" i="53"/>
  <c r="NI38" i="53"/>
  <c r="NJ38" i="53" s="1"/>
  <c r="GY39" i="53"/>
  <c r="GZ38" i="53"/>
  <c r="HA38" i="53" s="1"/>
  <c r="AF38" i="53"/>
  <c r="AG38" i="53" s="1"/>
  <c r="AE39" i="53"/>
  <c r="DI37" i="53"/>
  <c r="DK37" i="53"/>
  <c r="DL37" i="53" s="1"/>
  <c r="DO39" i="53"/>
  <c r="DP38" i="53"/>
  <c r="DQ38" i="53" s="1"/>
  <c r="OT36" i="53"/>
  <c r="OV36" i="53"/>
  <c r="OW36" i="53" s="1"/>
  <c r="OI38" i="53"/>
  <c r="OL38" i="53"/>
  <c r="OK38" i="53"/>
  <c r="CH40" i="53"/>
  <c r="CI39" i="53"/>
  <c r="CJ39" i="53" s="1"/>
  <c r="PV40" i="53"/>
  <c r="PW39" i="53"/>
  <c r="PX39" i="53" s="1"/>
  <c r="GN39" i="53"/>
  <c r="GO38" i="53"/>
  <c r="GP38" i="53" s="1"/>
  <c r="AU38" i="53"/>
  <c r="AW38" i="53"/>
  <c r="AX38" i="53" s="1"/>
  <c r="IF39" i="53"/>
  <c r="IG38" i="53"/>
  <c r="IH38" i="53" s="1"/>
  <c r="LE38" i="53"/>
  <c r="LF37" i="53"/>
  <c r="LG37" i="53" s="1"/>
  <c r="HO38" i="53"/>
  <c r="HQ38" i="53"/>
  <c r="HR38" i="53" s="1"/>
  <c r="KY38" i="53"/>
  <c r="LA38" i="53"/>
  <c r="LB38" i="53" s="1"/>
  <c r="PK39" i="53"/>
  <c r="PL38" i="53"/>
  <c r="PM38" i="53" s="1"/>
  <c r="KC37" i="53"/>
  <c r="KE37" i="53"/>
  <c r="KF37" i="53" s="1"/>
  <c r="FR40" i="53"/>
  <c r="FS39" i="53"/>
  <c r="FT39" i="53" s="1"/>
  <c r="D39" i="53"/>
  <c r="E39" i="53" s="1"/>
  <c r="F38" i="53"/>
  <c r="LP39" i="53"/>
  <c r="LQ38" i="53"/>
  <c r="LR38" i="53" s="1"/>
  <c r="MQ38" i="53"/>
  <c r="MS38" i="53"/>
  <c r="MT38" i="53" s="1"/>
  <c r="BQ37" i="53"/>
  <c r="BS37" i="53"/>
  <c r="BT37" i="53" s="1"/>
  <c r="EK38" i="53"/>
  <c r="EL37" i="53"/>
  <c r="EM37" i="53" s="1"/>
  <c r="EE38" i="53"/>
  <c r="EG38" i="53"/>
  <c r="EH38" i="53" s="1"/>
  <c r="NX37" i="53"/>
  <c r="NZ37" i="53"/>
  <c r="OA37" i="53" s="1"/>
  <c r="BH36" i="53"/>
  <c r="BI36" i="53" s="1"/>
  <c r="BF36" i="53"/>
  <c r="CZ36" i="53"/>
  <c r="DA36" i="53" s="1"/>
  <c r="CX36" i="53"/>
  <c r="JG38" i="53"/>
  <c r="JI38" i="53"/>
  <c r="JJ38" i="53" s="1"/>
  <c r="Y37" i="53"/>
  <c r="AA37" i="53"/>
  <c r="AB37" i="53" s="1"/>
  <c r="I38" i="53"/>
  <c r="J37" i="53"/>
  <c r="K37" i="53" s="1"/>
  <c r="AJ37" i="53"/>
  <c r="AL37" i="53" s="1"/>
  <c r="AM37" i="53" s="1"/>
  <c r="MF37" i="53"/>
  <c r="MH37" i="53"/>
  <c r="MI37" i="53" s="1"/>
  <c r="CM38" i="53"/>
  <c r="CO38" i="53"/>
  <c r="CP38" i="53" s="1"/>
  <c r="QA38" i="53"/>
  <c r="QC38" i="53"/>
  <c r="QD38" i="53" s="1"/>
  <c r="GS37" i="53"/>
  <c r="GU37" i="53"/>
  <c r="GV37" i="53" s="1"/>
  <c r="FL37" i="53"/>
  <c r="FN37" i="53"/>
  <c r="FO37" i="53" s="1"/>
  <c r="AP40" i="53"/>
  <c r="AQ39" i="53"/>
  <c r="AR39" i="53" s="1"/>
  <c r="JB40" i="53"/>
  <c r="JC39" i="53"/>
  <c r="JD39" i="53" s="1"/>
  <c r="LJ36" i="53"/>
  <c r="LL36" i="53"/>
  <c r="LM36" i="53" s="1"/>
  <c r="GC38" i="53"/>
  <c r="GD37" i="53"/>
  <c r="GE37" i="53" s="1"/>
  <c r="T39" i="53"/>
  <c r="U38" i="53"/>
  <c r="V38" i="53" s="1"/>
  <c r="JM38" i="53"/>
  <c r="JN37" i="53"/>
  <c r="JO37" i="53" s="1"/>
  <c r="MW38" i="53"/>
  <c r="MX37" i="53"/>
  <c r="MY37" i="53" s="1"/>
  <c r="OZ39" i="53"/>
  <c r="PA38" i="53"/>
  <c r="PB38" i="53" s="1"/>
  <c r="ML40" i="53"/>
  <c r="MM39" i="53"/>
  <c r="MN39" i="53" s="1"/>
  <c r="BL39" i="53"/>
  <c r="BM38" i="53"/>
  <c r="BN38" i="53" s="1"/>
  <c r="HD37" i="53"/>
  <c r="HF37" i="53"/>
  <c r="HG37" i="53" s="1"/>
  <c r="N36" i="53"/>
  <c r="P36" i="53" s="1"/>
  <c r="Q36" i="53" s="1"/>
  <c r="NS39" i="53"/>
  <c r="NT38" i="53"/>
  <c r="NU38" i="53" s="1"/>
  <c r="EH38" i="55" l="1"/>
  <c r="DL37" i="54"/>
  <c r="AM37" i="54"/>
  <c r="MI37" i="55"/>
  <c r="FO37" i="55"/>
  <c r="FD37" i="54"/>
  <c r="IC37" i="54"/>
  <c r="P37" i="54"/>
  <c r="Q37" i="54" s="1"/>
  <c r="AB37" i="54"/>
  <c r="GN40" i="55"/>
  <c r="GO39" i="55"/>
  <c r="GP39" i="55" s="1"/>
  <c r="OD41" i="55"/>
  <c r="OE40" i="55"/>
  <c r="OF40" i="55" s="1"/>
  <c r="AJ38" i="55"/>
  <c r="AL38" i="55"/>
  <c r="MW40" i="55"/>
  <c r="MX39" i="55"/>
  <c r="MY39" i="55" s="1"/>
  <c r="BA40" i="55"/>
  <c r="BB39" i="55"/>
  <c r="BC39" i="55" s="1"/>
  <c r="GZ39" i="55"/>
  <c r="HA39" i="55" s="1"/>
  <c r="GY40" i="55"/>
  <c r="KE38" i="55"/>
  <c r="KC38" i="55"/>
  <c r="GU38" i="55"/>
  <c r="GS38" i="55"/>
  <c r="GV38" i="55"/>
  <c r="AA38" i="55"/>
  <c r="AB38" i="55" s="1"/>
  <c r="Y38" i="55"/>
  <c r="PP38" i="55"/>
  <c r="PS38" i="55"/>
  <c r="PR38" i="55"/>
  <c r="IV38" i="55"/>
  <c r="IX38" i="55"/>
  <c r="IY38" i="55" s="1"/>
  <c r="HO39" i="55"/>
  <c r="HQ39" i="55" s="1"/>
  <c r="HR39" i="55" s="1"/>
  <c r="BL40" i="55"/>
  <c r="BM39" i="55"/>
  <c r="BN39" i="55" s="1"/>
  <c r="CH41" i="55"/>
  <c r="CI40" i="55"/>
  <c r="CJ40" i="55" s="1"/>
  <c r="OI39" i="55"/>
  <c r="OK39" i="55"/>
  <c r="OL39" i="55" s="1"/>
  <c r="LL38" i="55"/>
  <c r="LM38" i="55" s="1"/>
  <c r="LJ38" i="55"/>
  <c r="PG38" i="55"/>
  <c r="PE38" i="55"/>
  <c r="PH38" i="55"/>
  <c r="KJ39" i="55"/>
  <c r="KK39" i="55" s="1"/>
  <c r="KI40" i="55"/>
  <c r="QA39" i="55"/>
  <c r="QD39" i="55"/>
  <c r="QC39" i="55"/>
  <c r="DK38" i="55"/>
  <c r="DI38" i="55"/>
  <c r="DL38" i="55"/>
  <c r="NO38" i="55"/>
  <c r="NP38" i="55" s="1"/>
  <c r="NM38" i="55"/>
  <c r="AF39" i="55"/>
  <c r="AG39" i="55" s="1"/>
  <c r="AE40" i="55"/>
  <c r="CZ38" i="55"/>
  <c r="CX38" i="55"/>
  <c r="IC38" i="55"/>
  <c r="IB38" i="55"/>
  <c r="HZ38" i="55"/>
  <c r="KT41" i="55"/>
  <c r="KU40" i="55"/>
  <c r="KV40" i="55" s="1"/>
  <c r="AP41" i="55"/>
  <c r="AQ40" i="55"/>
  <c r="AR40" i="55" s="1"/>
  <c r="JX40" i="55"/>
  <c r="JY39" i="55"/>
  <c r="JZ39" i="55" s="1"/>
  <c r="T40" i="55"/>
  <c r="U39" i="55"/>
  <c r="V39" i="55" s="1"/>
  <c r="EK40" i="55"/>
  <c r="EL39" i="55"/>
  <c r="EM39" i="55" s="1"/>
  <c r="HJ41" i="55"/>
  <c r="HK40" i="55"/>
  <c r="HL40" i="55" s="1"/>
  <c r="I40" i="55"/>
  <c r="J39" i="55"/>
  <c r="K39" i="55" s="1"/>
  <c r="IF40" i="55"/>
  <c r="IG39" i="55"/>
  <c r="IH39" i="55" s="1"/>
  <c r="KN38" i="55"/>
  <c r="KQ38" i="55"/>
  <c r="KP38" i="55"/>
  <c r="NH40" i="55"/>
  <c r="NI39" i="55"/>
  <c r="NJ39" i="55" s="1"/>
  <c r="PK40" i="55"/>
  <c r="PL39" i="55"/>
  <c r="PM39" i="55" s="1"/>
  <c r="IR39" i="55"/>
  <c r="IS39" i="55" s="1"/>
  <c r="IQ40" i="55"/>
  <c r="CM39" i="55"/>
  <c r="CO39" i="55"/>
  <c r="CP39" i="55" s="1"/>
  <c r="MF38" i="55"/>
  <c r="MH38" i="55"/>
  <c r="MI38" i="55" s="1"/>
  <c r="LE40" i="55"/>
  <c r="LF39" i="55"/>
  <c r="LG39" i="55" s="1"/>
  <c r="OZ40" i="55"/>
  <c r="PA39" i="55"/>
  <c r="PB39" i="55" s="1"/>
  <c r="DT38" i="55"/>
  <c r="DV38" i="55"/>
  <c r="DW38" i="55" s="1"/>
  <c r="PV41" i="55"/>
  <c r="PW40" i="55"/>
  <c r="PX40" i="55" s="1"/>
  <c r="OV38" i="55"/>
  <c r="OW38" i="55" s="1"/>
  <c r="OT38" i="55"/>
  <c r="DD40" i="55"/>
  <c r="DE39" i="55"/>
  <c r="DF39" i="55" s="1"/>
  <c r="FR41" i="55"/>
  <c r="FS40" i="55"/>
  <c r="FT40" i="55" s="1"/>
  <c r="LW38" i="55"/>
  <c r="LX38" i="55" s="1"/>
  <c r="LU38" i="55"/>
  <c r="D40" i="55"/>
  <c r="E40" i="55" s="1"/>
  <c r="F39" i="55"/>
  <c r="CS40" i="55"/>
  <c r="CT39" i="55"/>
  <c r="CU39" i="55" s="1"/>
  <c r="HU40" i="55"/>
  <c r="HV39" i="55"/>
  <c r="HW39" i="55" s="1"/>
  <c r="KY39" i="55"/>
  <c r="LA39" i="55"/>
  <c r="LB39" i="55" s="1"/>
  <c r="AU39" i="55"/>
  <c r="AX39" i="55"/>
  <c r="AW39" i="55"/>
  <c r="JB41" i="55"/>
  <c r="JC40" i="55"/>
  <c r="JD40" i="55" s="1"/>
  <c r="BS38" i="55"/>
  <c r="BT38" i="55" s="1"/>
  <c r="BQ38" i="55"/>
  <c r="FH39" i="55"/>
  <c r="FI39" i="55" s="1"/>
  <c r="FG40" i="55"/>
  <c r="NT39" i="55"/>
  <c r="NU39" i="55" s="1"/>
  <c r="NS40" i="55"/>
  <c r="BX39" i="55"/>
  <c r="BY39" i="55" s="1"/>
  <c r="BW40" i="55"/>
  <c r="GC40" i="55"/>
  <c r="GD39" i="55"/>
  <c r="GE39" i="55" s="1"/>
  <c r="EE39" i="55"/>
  <c r="EH39" i="55"/>
  <c r="EG39" i="55"/>
  <c r="EV40" i="55"/>
  <c r="EW39" i="55"/>
  <c r="EX39" i="55" s="1"/>
  <c r="MQ39" i="55"/>
  <c r="MS39" i="55"/>
  <c r="MT39" i="55" s="1"/>
  <c r="JM40" i="55"/>
  <c r="JN39" i="55"/>
  <c r="JO39" i="55" s="1"/>
  <c r="ER38" i="55"/>
  <c r="EP38" i="55"/>
  <c r="N38" i="55"/>
  <c r="P38" i="55" s="1"/>
  <c r="Q38" i="55" s="1"/>
  <c r="IM38" i="55"/>
  <c r="IN38" i="55" s="1"/>
  <c r="IK38" i="55"/>
  <c r="FL38" i="55"/>
  <c r="FN38" i="55"/>
  <c r="FO38" i="55" s="1"/>
  <c r="MB39" i="55"/>
  <c r="MC39" i="55" s="1"/>
  <c r="MA40" i="55"/>
  <c r="NX38" i="55"/>
  <c r="NZ38" i="55"/>
  <c r="OA38" i="55" s="1"/>
  <c r="CB38" i="55"/>
  <c r="CD38" i="55"/>
  <c r="CE38" i="55" s="1"/>
  <c r="DP39" i="55"/>
  <c r="DQ39" i="55" s="1"/>
  <c r="DO40" i="55"/>
  <c r="OO40" i="55"/>
  <c r="OP39" i="55"/>
  <c r="OQ39" i="55" s="1"/>
  <c r="GK38" i="55"/>
  <c r="GJ38" i="55"/>
  <c r="GH38" i="55"/>
  <c r="DZ41" i="55"/>
  <c r="EA40" i="55"/>
  <c r="EB40" i="55" s="1"/>
  <c r="FW39" i="55"/>
  <c r="FY39" i="55"/>
  <c r="FZ39" i="55" s="1"/>
  <c r="LP40" i="55"/>
  <c r="LQ39" i="55"/>
  <c r="LR39" i="55" s="1"/>
  <c r="FC38" i="55"/>
  <c r="FD38" i="55" s="1"/>
  <c r="FA38" i="55"/>
  <c r="ND38" i="55"/>
  <c r="NE38" i="55" s="1"/>
  <c r="NB38" i="55"/>
  <c r="BH38" i="55"/>
  <c r="BI38" i="55" s="1"/>
  <c r="BF38" i="55"/>
  <c r="HD38" i="55"/>
  <c r="HF38" i="55"/>
  <c r="HG38" i="55" s="1"/>
  <c r="ML41" i="55"/>
  <c r="MM40" i="55"/>
  <c r="MN40" i="55" s="1"/>
  <c r="JT38" i="55"/>
  <c r="JU38" i="55" s="1"/>
  <c r="JR38" i="55"/>
  <c r="JG39" i="55"/>
  <c r="JI39" i="55"/>
  <c r="JJ39" i="55" s="1"/>
  <c r="BA40" i="54"/>
  <c r="BB39" i="54"/>
  <c r="BC39" i="54" s="1"/>
  <c r="QC39" i="54"/>
  <c r="QD39" i="54" s="1"/>
  <c r="QA39" i="54"/>
  <c r="IM38" i="54"/>
  <c r="IK38" i="54"/>
  <c r="JB41" i="54"/>
  <c r="JC40" i="54"/>
  <c r="JD40" i="54" s="1"/>
  <c r="JT38" i="54"/>
  <c r="JU38" i="54" s="1"/>
  <c r="JR38" i="54"/>
  <c r="FC38" i="54"/>
  <c r="FA38" i="54"/>
  <c r="OK39" i="54"/>
  <c r="OL39" i="54" s="1"/>
  <c r="OI39" i="54"/>
  <c r="N38" i="54"/>
  <c r="DP39" i="54"/>
  <c r="DQ39" i="54" s="1"/>
  <c r="DO40" i="54"/>
  <c r="NT39" i="54"/>
  <c r="NU39" i="54" s="1"/>
  <c r="NS40" i="54"/>
  <c r="OZ40" i="54"/>
  <c r="PA39" i="54"/>
  <c r="PB39" i="54" s="1"/>
  <c r="F39" i="54"/>
  <c r="D40" i="54"/>
  <c r="E40" i="54" s="1"/>
  <c r="IR39" i="54"/>
  <c r="IS39" i="54" s="1"/>
  <c r="IQ40" i="54"/>
  <c r="KQ38" i="54"/>
  <c r="KP38" i="54"/>
  <c r="KN38" i="54"/>
  <c r="CO39" i="54"/>
  <c r="CP39" i="54" s="1"/>
  <c r="CM39" i="54"/>
  <c r="PV41" i="54"/>
  <c r="PW40" i="54"/>
  <c r="PX40" i="54" s="1"/>
  <c r="NH40" i="54"/>
  <c r="NI39" i="54"/>
  <c r="NJ39" i="54" s="1"/>
  <c r="MW40" i="54"/>
  <c r="MX39" i="54"/>
  <c r="MY39" i="54" s="1"/>
  <c r="HK40" i="54"/>
  <c r="HL40" i="54" s="1"/>
  <c r="HJ41" i="54"/>
  <c r="IF40" i="54"/>
  <c r="IG39" i="54"/>
  <c r="IH39" i="54" s="1"/>
  <c r="MH38" i="54"/>
  <c r="MI38" i="54" s="1"/>
  <c r="MF38" i="54"/>
  <c r="FL38" i="54"/>
  <c r="FN38" i="54"/>
  <c r="JJ39" i="54"/>
  <c r="JI39" i="54"/>
  <c r="JG39" i="54"/>
  <c r="FY39" i="54"/>
  <c r="FZ39" i="54" s="1"/>
  <c r="FW39" i="54"/>
  <c r="OO40" i="54"/>
  <c r="OP39" i="54"/>
  <c r="OQ39" i="54" s="1"/>
  <c r="JM40" i="54"/>
  <c r="JN39" i="54"/>
  <c r="JO39" i="54" s="1"/>
  <c r="AF39" i="54"/>
  <c r="AG39" i="54" s="1"/>
  <c r="AE40" i="54"/>
  <c r="NZ38" i="54"/>
  <c r="NX38" i="54"/>
  <c r="NO38" i="54"/>
  <c r="NM38" i="54"/>
  <c r="DZ41" i="54"/>
  <c r="EA40" i="54"/>
  <c r="EB40" i="54" s="1"/>
  <c r="EW39" i="54"/>
  <c r="EX39" i="54" s="1"/>
  <c r="EV40" i="54"/>
  <c r="OE40" i="54"/>
  <c r="OF40" i="54" s="1"/>
  <c r="OD41" i="54"/>
  <c r="I40" i="54"/>
  <c r="J39" i="54"/>
  <c r="K39" i="54" s="1"/>
  <c r="CB38" i="54"/>
  <c r="CD38" i="54"/>
  <c r="CE38" i="54" s="1"/>
  <c r="GU38" i="54"/>
  <c r="GS38" i="54"/>
  <c r="PE38" i="54"/>
  <c r="PG38" i="54"/>
  <c r="PH38" i="54" s="1"/>
  <c r="KJ39" i="54"/>
  <c r="KK39" i="54" s="1"/>
  <c r="KI40" i="54"/>
  <c r="PR38" i="54"/>
  <c r="PS38" i="54" s="1"/>
  <c r="PP38" i="54"/>
  <c r="CI40" i="54"/>
  <c r="CJ40" i="54" s="1"/>
  <c r="CH41" i="54"/>
  <c r="AA38" i="54"/>
  <c r="AB38" i="54" s="1"/>
  <c r="Y38" i="54"/>
  <c r="MS39" i="54"/>
  <c r="MT39" i="54" s="1"/>
  <c r="MQ39" i="54"/>
  <c r="LB39" i="54"/>
  <c r="LA39" i="54"/>
  <c r="KY39" i="54"/>
  <c r="NB38" i="54"/>
  <c r="NE38" i="54"/>
  <c r="ND38" i="54"/>
  <c r="CZ38" i="54"/>
  <c r="DA38" i="54" s="1"/>
  <c r="CX38" i="54"/>
  <c r="MB39" i="54"/>
  <c r="MC39" i="54" s="1"/>
  <c r="MA40" i="54"/>
  <c r="FH39" i="54"/>
  <c r="FI39" i="54" s="1"/>
  <c r="FG40" i="54"/>
  <c r="HZ38" i="54"/>
  <c r="IB38" i="54" s="1"/>
  <c r="IC38" i="54" s="1"/>
  <c r="AX39" i="54"/>
  <c r="AW39" i="54"/>
  <c r="AU39" i="54"/>
  <c r="FR41" i="54"/>
  <c r="FS40" i="54"/>
  <c r="FT40" i="54" s="1"/>
  <c r="OT38" i="54"/>
  <c r="OV38" i="54"/>
  <c r="OW38" i="54" s="1"/>
  <c r="GK38" i="54"/>
  <c r="GJ38" i="54"/>
  <c r="GH38" i="54"/>
  <c r="BS38" i="54"/>
  <c r="BQ38" i="54"/>
  <c r="BT38" i="54"/>
  <c r="GZ39" i="54"/>
  <c r="HA39" i="54" s="1"/>
  <c r="GY40" i="54"/>
  <c r="DT38" i="54"/>
  <c r="DV38" i="54"/>
  <c r="DW38" i="54" s="1"/>
  <c r="IV38" i="54"/>
  <c r="IX38" i="54"/>
  <c r="IY38" i="54" s="1"/>
  <c r="LJ38" i="54"/>
  <c r="LL38" i="54"/>
  <c r="LM38" i="54" s="1"/>
  <c r="DE39" i="54"/>
  <c r="DF39" i="54" s="1"/>
  <c r="DD40" i="54"/>
  <c r="HQ39" i="54"/>
  <c r="HR39" i="54" s="1"/>
  <c r="HO39" i="54"/>
  <c r="EK40" i="54"/>
  <c r="EL39" i="54"/>
  <c r="EM39" i="54" s="1"/>
  <c r="JX40" i="54"/>
  <c r="JY39" i="54"/>
  <c r="JZ39" i="54" s="1"/>
  <c r="LP40" i="54"/>
  <c r="LQ39" i="54"/>
  <c r="LR39" i="54" s="1"/>
  <c r="HD38" i="54"/>
  <c r="HF38" i="54"/>
  <c r="HG38" i="54" s="1"/>
  <c r="AJ38" i="54"/>
  <c r="AL38" i="54"/>
  <c r="AM38" i="54" s="1"/>
  <c r="BX39" i="54"/>
  <c r="BY39" i="54" s="1"/>
  <c r="BW40" i="54"/>
  <c r="GN40" i="54"/>
  <c r="GO39" i="54"/>
  <c r="GP39" i="54" s="1"/>
  <c r="BI38" i="54"/>
  <c r="BH38" i="54"/>
  <c r="BF38" i="54"/>
  <c r="PL39" i="54"/>
  <c r="PM39" i="54" s="1"/>
  <c r="PK40" i="54"/>
  <c r="LE40" i="54"/>
  <c r="LF39" i="54"/>
  <c r="LG39" i="54" s="1"/>
  <c r="U39" i="54"/>
  <c r="V39" i="54" s="1"/>
  <c r="T40" i="54"/>
  <c r="MM40" i="54"/>
  <c r="MN40" i="54" s="1"/>
  <c r="ML41" i="54"/>
  <c r="KT41" i="54"/>
  <c r="KU40" i="54"/>
  <c r="KV40" i="54" s="1"/>
  <c r="DK38" i="54"/>
  <c r="DI38" i="54"/>
  <c r="DL38" i="54"/>
  <c r="CS40" i="54"/>
  <c r="CT39" i="54"/>
  <c r="CU39" i="54" s="1"/>
  <c r="EG39" i="54"/>
  <c r="EH39" i="54" s="1"/>
  <c r="EE39" i="54"/>
  <c r="ER38" i="54"/>
  <c r="ES38" i="54" s="1"/>
  <c r="EP38" i="54"/>
  <c r="HU40" i="54"/>
  <c r="HV39" i="54"/>
  <c r="HW39" i="54" s="1"/>
  <c r="AQ40" i="54"/>
  <c r="AR40" i="54" s="1"/>
  <c r="AP41" i="54"/>
  <c r="KE38" i="54"/>
  <c r="KF38" i="54" s="1"/>
  <c r="KC38" i="54"/>
  <c r="LW38" i="54"/>
  <c r="LX38" i="54" s="1"/>
  <c r="LU38" i="54"/>
  <c r="GC40" i="54"/>
  <c r="GD39" i="54"/>
  <c r="GE39" i="54" s="1"/>
  <c r="BM39" i="54"/>
  <c r="BN39" i="54" s="1"/>
  <c r="BL40" i="54"/>
  <c r="ML41" i="53"/>
  <c r="MM40" i="53"/>
  <c r="MN40" i="53" s="1"/>
  <c r="AU39" i="53"/>
  <c r="AW39" i="53"/>
  <c r="AX39" i="53" s="1"/>
  <c r="D40" i="53"/>
  <c r="E40" i="53" s="1"/>
  <c r="F39" i="53"/>
  <c r="PV41" i="53"/>
  <c r="PW40" i="53"/>
  <c r="PX40" i="53" s="1"/>
  <c r="HF38" i="53"/>
  <c r="HG38" i="53" s="1"/>
  <c r="HD38" i="53"/>
  <c r="IQ40" i="53"/>
  <c r="IR39" i="53"/>
  <c r="IS39" i="53" s="1"/>
  <c r="OV37" i="53"/>
  <c r="OW37" i="53" s="1"/>
  <c r="OT37" i="53"/>
  <c r="CS39" i="53"/>
  <c r="CT38" i="53"/>
  <c r="CU38" i="53" s="1"/>
  <c r="FN38" i="53"/>
  <c r="FO38" i="53" s="1"/>
  <c r="FL38" i="53"/>
  <c r="NX38" i="53"/>
  <c r="NZ38" i="53"/>
  <c r="OA38" i="53" s="1"/>
  <c r="BS38" i="53"/>
  <c r="BT38" i="53" s="1"/>
  <c r="BQ38" i="53"/>
  <c r="PG38" i="53"/>
  <c r="PH38" i="53" s="1"/>
  <c r="PE38" i="53"/>
  <c r="JT37" i="53"/>
  <c r="JU37" i="53" s="1"/>
  <c r="JR37" i="53"/>
  <c r="GJ37" i="53"/>
  <c r="GK37" i="53" s="1"/>
  <c r="GH37" i="53"/>
  <c r="AP41" i="53"/>
  <c r="AQ40" i="53"/>
  <c r="AR40" i="53" s="1"/>
  <c r="I39" i="53"/>
  <c r="J38" i="53"/>
  <c r="K38" i="53" s="1"/>
  <c r="EK39" i="53"/>
  <c r="EL38" i="53"/>
  <c r="EM38" i="53" s="1"/>
  <c r="LP40" i="53"/>
  <c r="LQ39" i="53"/>
  <c r="LR39" i="53" s="1"/>
  <c r="FY39" i="53"/>
  <c r="FZ39" i="53" s="1"/>
  <c r="FW39" i="53"/>
  <c r="IG39" i="53"/>
  <c r="IH39" i="53" s="1"/>
  <c r="IF40" i="53"/>
  <c r="GU38" i="53"/>
  <c r="GV38" i="53" s="1"/>
  <c r="GS38" i="53"/>
  <c r="CM39" i="53"/>
  <c r="CO39" i="53"/>
  <c r="CP39" i="53" s="1"/>
  <c r="DV38" i="53"/>
  <c r="DW38" i="53" s="1"/>
  <c r="DT38" i="53"/>
  <c r="GY40" i="53"/>
  <c r="GZ39" i="53"/>
  <c r="HA39" i="53" s="1"/>
  <c r="DZ41" i="53"/>
  <c r="EA40" i="53"/>
  <c r="EB40" i="53" s="1"/>
  <c r="IB37" i="53"/>
  <c r="IC37" i="53" s="1"/>
  <c r="HZ37" i="53"/>
  <c r="HQ39" i="53"/>
  <c r="HR39" i="53"/>
  <c r="HO39" i="53"/>
  <c r="KI40" i="53"/>
  <c r="KJ39" i="53"/>
  <c r="KK39" i="53" s="1"/>
  <c r="OO39" i="53"/>
  <c r="OP38" i="53"/>
  <c r="OQ38" i="53" s="1"/>
  <c r="DK38" i="53"/>
  <c r="DL38" i="53" s="1"/>
  <c r="DI38" i="53"/>
  <c r="FC38" i="53"/>
  <c r="FD38" i="53" s="1"/>
  <c r="FA38" i="53"/>
  <c r="FG40" i="53"/>
  <c r="FH39" i="53"/>
  <c r="FI39" i="53" s="1"/>
  <c r="T40" i="53"/>
  <c r="U39" i="53"/>
  <c r="V39" i="53" s="1"/>
  <c r="ER37" i="53"/>
  <c r="ES37" i="53" s="1"/>
  <c r="EP37" i="53"/>
  <c r="KT41" i="53"/>
  <c r="KU40" i="53"/>
  <c r="KV40" i="53" s="1"/>
  <c r="NT39" i="53"/>
  <c r="NU39" i="53" s="1"/>
  <c r="NS40" i="53"/>
  <c r="BM39" i="53"/>
  <c r="BN39" i="53" s="1"/>
  <c r="BL40" i="53"/>
  <c r="JM39" i="53"/>
  <c r="JN38" i="53"/>
  <c r="JO38" i="53" s="1"/>
  <c r="GC39" i="53"/>
  <c r="GD38" i="53"/>
  <c r="GE38" i="53" s="1"/>
  <c r="FR41" i="53"/>
  <c r="FS40" i="53"/>
  <c r="FT40" i="53" s="1"/>
  <c r="PP38" i="53"/>
  <c r="PR38" i="53"/>
  <c r="PS38" i="53" s="1"/>
  <c r="LL37" i="53"/>
  <c r="LM37" i="53" s="1"/>
  <c r="LJ37" i="53"/>
  <c r="GO39" i="53"/>
  <c r="GP39" i="53" s="1"/>
  <c r="GN40" i="53"/>
  <c r="CH41" i="53"/>
  <c r="CI40" i="53"/>
  <c r="CJ40" i="53" s="1"/>
  <c r="DP39" i="53"/>
  <c r="DQ39" i="53" s="1"/>
  <c r="DO40" i="53"/>
  <c r="AE40" i="53"/>
  <c r="AF39" i="53"/>
  <c r="AG39" i="53" s="1"/>
  <c r="NO38" i="53"/>
  <c r="NP38" i="53" s="1"/>
  <c r="NM38" i="53"/>
  <c r="MF38" i="53"/>
  <c r="MH38" i="53"/>
  <c r="MI38" i="53" s="1"/>
  <c r="HU39" i="53"/>
  <c r="HV38" i="53"/>
  <c r="HW38" i="53" s="1"/>
  <c r="JX40" i="53"/>
  <c r="JY39" i="53"/>
  <c r="JZ39" i="53" s="1"/>
  <c r="HJ41" i="53"/>
  <c r="HK40" i="53"/>
  <c r="HL40" i="53" s="1"/>
  <c r="CD38" i="53"/>
  <c r="CE38" i="53" s="1"/>
  <c r="CB38" i="53"/>
  <c r="OK39" i="53"/>
  <c r="OL39" i="53" s="1"/>
  <c r="OI39" i="53"/>
  <c r="DD40" i="53"/>
  <c r="DE39" i="53"/>
  <c r="DF39" i="53" s="1"/>
  <c r="EW39" i="53"/>
  <c r="EX39" i="53" s="1"/>
  <c r="EV40" i="53"/>
  <c r="MW39" i="53"/>
  <c r="MX38" i="53"/>
  <c r="MY38" i="53" s="1"/>
  <c r="N37" i="53"/>
  <c r="P37" i="53" s="1"/>
  <c r="Q37" i="53" s="1"/>
  <c r="LW38" i="53"/>
  <c r="LX38" i="53" s="1"/>
  <c r="LU38" i="53"/>
  <c r="IM38" i="53"/>
  <c r="IK38" i="53"/>
  <c r="IN38" i="53"/>
  <c r="EG39" i="53"/>
  <c r="EH39" i="53" s="1"/>
  <c r="EE39" i="53"/>
  <c r="KN38" i="53"/>
  <c r="KP38" i="53"/>
  <c r="KQ38" i="53" s="1"/>
  <c r="BA39" i="53"/>
  <c r="BB38" i="53"/>
  <c r="BC38" i="53" s="1"/>
  <c r="OZ40" i="53"/>
  <c r="PA39" i="53"/>
  <c r="PB39" i="53" s="1"/>
  <c r="JI39" i="53"/>
  <c r="JJ39" i="53" s="1"/>
  <c r="JG39" i="53"/>
  <c r="MS39" i="53"/>
  <c r="MT39" i="53" s="1"/>
  <c r="MQ39" i="53"/>
  <c r="ND37" i="53"/>
  <c r="NE37" i="53" s="1"/>
  <c r="NB37" i="53"/>
  <c r="AA38" i="53"/>
  <c r="AB38" i="53" s="1"/>
  <c r="Y38" i="53"/>
  <c r="JB41" i="53"/>
  <c r="JC40" i="53"/>
  <c r="JD40" i="53" s="1"/>
  <c r="PK40" i="53"/>
  <c r="PL39" i="53"/>
  <c r="PM39" i="53" s="1"/>
  <c r="LE39" i="53"/>
  <c r="LF38" i="53"/>
  <c r="LG38" i="53" s="1"/>
  <c r="QC39" i="53"/>
  <c r="QD39" i="53" s="1"/>
  <c r="QA39" i="53"/>
  <c r="AJ38" i="53"/>
  <c r="AL38" i="53"/>
  <c r="AM38" i="53" s="1"/>
  <c r="NH40" i="53"/>
  <c r="NI39" i="53"/>
  <c r="NJ39" i="53" s="1"/>
  <c r="MA40" i="53"/>
  <c r="MB39" i="53"/>
  <c r="MC39" i="53" s="1"/>
  <c r="IX38" i="53"/>
  <c r="IY38" i="53" s="1"/>
  <c r="IV38" i="53"/>
  <c r="KE38" i="53"/>
  <c r="KF38" i="53" s="1"/>
  <c r="KC38" i="53"/>
  <c r="LA39" i="53"/>
  <c r="KY39" i="53"/>
  <c r="LB39" i="53"/>
  <c r="BW40" i="53"/>
  <c r="BX39" i="53"/>
  <c r="BY39" i="53" s="1"/>
  <c r="OD41" i="53"/>
  <c r="OE40" i="53"/>
  <c r="OF40" i="53" s="1"/>
  <c r="CZ37" i="53"/>
  <c r="DA37" i="53" s="1"/>
  <c r="CX37" i="53"/>
  <c r="BH37" i="53"/>
  <c r="BI37" i="53" s="1"/>
  <c r="BF37" i="53"/>
  <c r="P38" i="54" l="1"/>
  <c r="Q38" i="54" s="1"/>
  <c r="OA38" i="54"/>
  <c r="IN38" i="54"/>
  <c r="ES38" i="55"/>
  <c r="AM38" i="55"/>
  <c r="GV38" i="54"/>
  <c r="NP38" i="54"/>
  <c r="FO38" i="54"/>
  <c r="FD38" i="54"/>
  <c r="DA38" i="55"/>
  <c r="KF38" i="55"/>
  <c r="JM41" i="55"/>
  <c r="JN40" i="55"/>
  <c r="JO40" i="55" s="1"/>
  <c r="CB39" i="55"/>
  <c r="CD39" i="55"/>
  <c r="CE39" i="55" s="1"/>
  <c r="IQ41" i="55"/>
  <c r="IR40" i="55"/>
  <c r="IS40" i="55" s="1"/>
  <c r="J40" i="55"/>
  <c r="K40" i="55" s="1"/>
  <c r="I41" i="55"/>
  <c r="EK41" i="55"/>
  <c r="EL40" i="55"/>
  <c r="EM40" i="55" s="1"/>
  <c r="KT42" i="55"/>
  <c r="KU42" i="55" s="1"/>
  <c r="KV42" i="55" s="1"/>
  <c r="KU41" i="55"/>
  <c r="KV41" i="55" s="1"/>
  <c r="BL41" i="55"/>
  <c r="BM40" i="55"/>
  <c r="BN40" i="55" s="1"/>
  <c r="OI40" i="55"/>
  <c r="OK40" i="55"/>
  <c r="OL40" i="55" s="1"/>
  <c r="LW39" i="55"/>
  <c r="LU39" i="55"/>
  <c r="DO41" i="55"/>
  <c r="DP40" i="55"/>
  <c r="DQ40" i="55" s="1"/>
  <c r="MA41" i="55"/>
  <c r="MB40" i="55"/>
  <c r="MC40" i="55" s="1"/>
  <c r="EV41" i="55"/>
  <c r="EW40" i="55"/>
  <c r="EX40" i="55" s="1"/>
  <c r="GK39" i="55"/>
  <c r="GJ39" i="55"/>
  <c r="GH39" i="55"/>
  <c r="NT40" i="55"/>
  <c r="NU40" i="55" s="1"/>
  <c r="NS41" i="55"/>
  <c r="JB42" i="55"/>
  <c r="JC42" i="55" s="1"/>
  <c r="JD42" i="55" s="1"/>
  <c r="JC41" i="55"/>
  <c r="JD41" i="55" s="1"/>
  <c r="HU41" i="55"/>
  <c r="HV40" i="55"/>
  <c r="HW40" i="55" s="1"/>
  <c r="DD41" i="55"/>
  <c r="DE40" i="55"/>
  <c r="DF40" i="55" s="1"/>
  <c r="QC40" i="55"/>
  <c r="QD40" i="55"/>
  <c r="QA40" i="55"/>
  <c r="LE41" i="55"/>
  <c r="LF40" i="55"/>
  <c r="LG40" i="55" s="1"/>
  <c r="IV39" i="55"/>
  <c r="IX39" i="55"/>
  <c r="IY39" i="55" s="1"/>
  <c r="NH41" i="55"/>
  <c r="NI40" i="55"/>
  <c r="NJ40" i="55" s="1"/>
  <c r="IM39" i="55"/>
  <c r="IK39" i="55"/>
  <c r="HO40" i="55"/>
  <c r="HQ40" i="55"/>
  <c r="HR40" i="55" s="1"/>
  <c r="Y39" i="55"/>
  <c r="AA39" i="55" s="1"/>
  <c r="AB39" i="55" s="1"/>
  <c r="AU40" i="55"/>
  <c r="AW40" i="55"/>
  <c r="AX40" i="55" s="1"/>
  <c r="CM40" i="55"/>
  <c r="CO40" i="55"/>
  <c r="CP40" i="55" s="1"/>
  <c r="BH39" i="55"/>
  <c r="BI39" i="55" s="1"/>
  <c r="BF39" i="55"/>
  <c r="OD42" i="55"/>
  <c r="OE42" i="55" s="1"/>
  <c r="OF42" i="55" s="1"/>
  <c r="OE41" i="55"/>
  <c r="OF41" i="55" s="1"/>
  <c r="ML42" i="55"/>
  <c r="MM42" i="55" s="1"/>
  <c r="MN42" i="55" s="1"/>
  <c r="MM41" i="55"/>
  <c r="MN41" i="55" s="1"/>
  <c r="FC39" i="55"/>
  <c r="FA39" i="55"/>
  <c r="FD39" i="55"/>
  <c r="FL39" i="55"/>
  <c r="FN39" i="55"/>
  <c r="FO39" i="55" s="1"/>
  <c r="IB39" i="55"/>
  <c r="IC39" i="55" s="1"/>
  <c r="HZ39" i="55"/>
  <c r="DK39" i="55"/>
  <c r="DL39" i="55" s="1"/>
  <c r="DI39" i="55"/>
  <c r="LL39" i="55"/>
  <c r="LM39" i="55" s="1"/>
  <c r="LJ39" i="55"/>
  <c r="NO39" i="55"/>
  <c r="NM39" i="55"/>
  <c r="NP39" i="55"/>
  <c r="JX41" i="55"/>
  <c r="JY40" i="55"/>
  <c r="JZ40" i="55" s="1"/>
  <c r="AJ39" i="55"/>
  <c r="AM39" i="55"/>
  <c r="AL39" i="55"/>
  <c r="HD39" i="55"/>
  <c r="HF39" i="55"/>
  <c r="HG39" i="55" s="1"/>
  <c r="MW41" i="55"/>
  <c r="MX40" i="55"/>
  <c r="MY40" i="55" s="1"/>
  <c r="LP41" i="55"/>
  <c r="LQ40" i="55"/>
  <c r="LR40" i="55" s="1"/>
  <c r="EE40" i="55"/>
  <c r="EG40" i="55"/>
  <c r="EH40" i="55" s="1"/>
  <c r="DT39" i="55"/>
  <c r="DV39" i="55"/>
  <c r="DW39" i="55" s="1"/>
  <c r="MF39" i="55"/>
  <c r="MH39" i="55"/>
  <c r="MI39" i="55" s="1"/>
  <c r="GD40" i="55"/>
  <c r="GE40" i="55" s="1"/>
  <c r="GC41" i="55"/>
  <c r="NX39" i="55"/>
  <c r="NZ39" i="55"/>
  <c r="OA39" i="55" s="1"/>
  <c r="CZ39" i="55"/>
  <c r="DA39" i="55" s="1"/>
  <c r="CX39" i="55"/>
  <c r="D41" i="55"/>
  <c r="E41" i="55" s="1"/>
  <c r="F40" i="55"/>
  <c r="FW40" i="55"/>
  <c r="FY40" i="55"/>
  <c r="FZ40" i="55" s="1"/>
  <c r="PV42" i="55"/>
  <c r="PW42" i="55" s="1"/>
  <c r="PX42" i="55" s="1"/>
  <c r="PW41" i="55"/>
  <c r="PX41" i="55" s="1"/>
  <c r="PG39" i="55"/>
  <c r="PE39" i="55"/>
  <c r="PH39" i="55"/>
  <c r="PP39" i="55"/>
  <c r="PR39" i="55"/>
  <c r="PS39" i="55" s="1"/>
  <c r="IF41" i="55"/>
  <c r="IG40" i="55"/>
  <c r="IH40" i="55" s="1"/>
  <c r="HJ42" i="55"/>
  <c r="HK41" i="55"/>
  <c r="HL41" i="55" s="1"/>
  <c r="T41" i="55"/>
  <c r="U40" i="55"/>
  <c r="V40" i="55" s="1"/>
  <c r="AP42" i="55"/>
  <c r="AQ42" i="55" s="1"/>
  <c r="AR42" i="55" s="1"/>
  <c r="AQ41" i="55"/>
  <c r="AR41" i="55" s="1"/>
  <c r="KI41" i="55"/>
  <c r="KJ40" i="55"/>
  <c r="KK40" i="55" s="1"/>
  <c r="CH42" i="55"/>
  <c r="CI42" i="55" s="1"/>
  <c r="CJ42" i="55" s="1"/>
  <c r="CI41" i="55"/>
  <c r="CJ41" i="55" s="1"/>
  <c r="BB40" i="55"/>
  <c r="BC40" i="55" s="1"/>
  <c r="BA41" i="55"/>
  <c r="GU39" i="55"/>
  <c r="GV39" i="55" s="1"/>
  <c r="GS39" i="55"/>
  <c r="OO41" i="55"/>
  <c r="OP40" i="55"/>
  <c r="OQ40" i="55" s="1"/>
  <c r="JG40" i="55"/>
  <c r="JI40" i="55"/>
  <c r="JJ40" i="55" s="1"/>
  <c r="MQ40" i="55"/>
  <c r="MS40" i="55"/>
  <c r="MT40" i="55" s="1"/>
  <c r="DZ42" i="55"/>
  <c r="EA42" i="55" s="1"/>
  <c r="EB42" i="55" s="1"/>
  <c r="EA41" i="55"/>
  <c r="EB41" i="55" s="1"/>
  <c r="OV39" i="55"/>
  <c r="OW39" i="55" s="1"/>
  <c r="OT39" i="55"/>
  <c r="JT39" i="55"/>
  <c r="JU39" i="55" s="1"/>
  <c r="JR39" i="55"/>
  <c r="BW41" i="55"/>
  <c r="BX40" i="55"/>
  <c r="BY40" i="55" s="1"/>
  <c r="FG41" i="55"/>
  <c r="FH40" i="55"/>
  <c r="FI40" i="55" s="1"/>
  <c r="CT40" i="55"/>
  <c r="CU40" i="55" s="1"/>
  <c r="CS41" i="55"/>
  <c r="FR42" i="55"/>
  <c r="FS42" i="55" s="1"/>
  <c r="FT42" i="55" s="1"/>
  <c r="FS41" i="55"/>
  <c r="FT41" i="55" s="1"/>
  <c r="OZ41" i="55"/>
  <c r="PA40" i="55"/>
  <c r="PB40" i="55" s="1"/>
  <c r="PK41" i="55"/>
  <c r="PL40" i="55"/>
  <c r="PM40" i="55" s="1"/>
  <c r="N39" i="55"/>
  <c r="P39" i="55" s="1"/>
  <c r="Q39" i="55" s="1"/>
  <c r="ER39" i="55"/>
  <c r="ES39" i="55" s="1"/>
  <c r="EP39" i="55"/>
  <c r="KE39" i="55"/>
  <c r="KF39" i="55" s="1"/>
  <c r="KC39" i="55"/>
  <c r="KY40" i="55"/>
  <c r="LA40" i="55"/>
  <c r="LB40" i="55" s="1"/>
  <c r="AF40" i="55"/>
  <c r="AG40" i="55" s="1"/>
  <c r="AE41" i="55"/>
  <c r="KN39" i="55"/>
  <c r="KQ39" i="55"/>
  <c r="KP39" i="55"/>
  <c r="BS39" i="55"/>
  <c r="BQ39" i="55"/>
  <c r="BT39" i="55"/>
  <c r="GY41" i="55"/>
  <c r="GZ40" i="55"/>
  <c r="HA40" i="55" s="1"/>
  <c r="ND39" i="55"/>
  <c r="NE39" i="55" s="1"/>
  <c r="NB39" i="55"/>
  <c r="GN41" i="55"/>
  <c r="GO40" i="55"/>
  <c r="GP40" i="55" s="1"/>
  <c r="AU40" i="54"/>
  <c r="AW40" i="54"/>
  <c r="AX40" i="54" s="1"/>
  <c r="FG41" i="54"/>
  <c r="FH40" i="54"/>
  <c r="FI40" i="54" s="1"/>
  <c r="CM40" i="54"/>
  <c r="CO40" i="54"/>
  <c r="CP40" i="54" s="1"/>
  <c r="KI41" i="54"/>
  <c r="KJ40" i="54"/>
  <c r="KK40" i="54" s="1"/>
  <c r="I41" i="54"/>
  <c r="J40" i="54"/>
  <c r="K40" i="54" s="1"/>
  <c r="FA39" i="54"/>
  <c r="FC39" i="54"/>
  <c r="JM41" i="54"/>
  <c r="JN40" i="54"/>
  <c r="JO40" i="54" s="1"/>
  <c r="IF41" i="54"/>
  <c r="IG40" i="54"/>
  <c r="IH40" i="54" s="1"/>
  <c r="MW41" i="54"/>
  <c r="MX40" i="54"/>
  <c r="MY40" i="54" s="1"/>
  <c r="PV42" i="54"/>
  <c r="PW42" i="54" s="1"/>
  <c r="PX42" i="54" s="1"/>
  <c r="PW41" i="54"/>
  <c r="PX41" i="54" s="1"/>
  <c r="IV39" i="54"/>
  <c r="IX39" i="54"/>
  <c r="IY39" i="54" s="1"/>
  <c r="PE39" i="54"/>
  <c r="PG39" i="54"/>
  <c r="PH39" i="54" s="1"/>
  <c r="DO41" i="54"/>
  <c r="DP40" i="54"/>
  <c r="DQ40" i="54" s="1"/>
  <c r="BL41" i="54"/>
  <c r="BM40" i="54"/>
  <c r="BN40" i="54" s="1"/>
  <c r="IB39" i="54"/>
  <c r="IC39" i="54" s="1"/>
  <c r="HZ39" i="54"/>
  <c r="CZ39" i="54"/>
  <c r="DA39" i="54" s="1"/>
  <c r="CX39" i="54"/>
  <c r="MQ40" i="54"/>
  <c r="MS40" i="54"/>
  <c r="MT40" i="54"/>
  <c r="LE41" i="54"/>
  <c r="LF40" i="54"/>
  <c r="LG40" i="54" s="1"/>
  <c r="BW41" i="54"/>
  <c r="BX40" i="54"/>
  <c r="BY40" i="54" s="1"/>
  <c r="LU39" i="54"/>
  <c r="LW39" i="54"/>
  <c r="LX39" i="54" s="1"/>
  <c r="ER39" i="54"/>
  <c r="ES39" i="54" s="1"/>
  <c r="EP39" i="54"/>
  <c r="GY41" i="54"/>
  <c r="GZ40" i="54"/>
  <c r="HA40" i="54" s="1"/>
  <c r="FR42" i="54"/>
  <c r="FS42" i="54" s="1"/>
  <c r="FT42" i="54" s="1"/>
  <c r="FS41" i="54"/>
  <c r="FT41" i="54" s="1"/>
  <c r="FL39" i="54"/>
  <c r="FO39" i="54"/>
  <c r="FN39" i="54"/>
  <c r="KN39" i="54"/>
  <c r="KP39" i="54"/>
  <c r="KQ39" i="54" s="1"/>
  <c r="OD42" i="54"/>
  <c r="OE42" i="54" s="1"/>
  <c r="OF42" i="54" s="1"/>
  <c r="OE41" i="54"/>
  <c r="OF41" i="54" s="1"/>
  <c r="EE40" i="54"/>
  <c r="EG40" i="54"/>
  <c r="EH40" i="54" s="1"/>
  <c r="AE41" i="54"/>
  <c r="AF40" i="54"/>
  <c r="AG40" i="54" s="1"/>
  <c r="OV39" i="54"/>
  <c r="OT39" i="54"/>
  <c r="OW39" i="54"/>
  <c r="HJ42" i="54"/>
  <c r="HK42" i="54" s="1"/>
  <c r="HL42" i="54" s="1"/>
  <c r="HK41" i="54"/>
  <c r="HL41" i="54" s="1"/>
  <c r="NM39" i="54"/>
  <c r="NP39" i="54"/>
  <c r="NO39" i="54"/>
  <c r="D41" i="54"/>
  <c r="E41" i="54" s="1"/>
  <c r="F40" i="54"/>
  <c r="OZ41" i="54"/>
  <c r="PA40" i="54"/>
  <c r="PB40" i="54" s="1"/>
  <c r="DT39" i="54"/>
  <c r="DV39" i="54"/>
  <c r="DW39" i="54" s="1"/>
  <c r="GC41" i="54"/>
  <c r="GD40" i="54"/>
  <c r="GE40" i="54" s="1"/>
  <c r="LL39" i="54"/>
  <c r="LM39" i="54" s="1"/>
  <c r="LJ39" i="54"/>
  <c r="BQ39" i="54"/>
  <c r="BS39" i="54"/>
  <c r="BT39" i="54" s="1"/>
  <c r="HU41" i="54"/>
  <c r="HV40" i="54"/>
  <c r="HW40" i="54" s="1"/>
  <c r="CS41" i="54"/>
  <c r="CT40" i="54"/>
  <c r="CU40" i="54" s="1"/>
  <c r="KY40" i="54"/>
  <c r="LA40" i="54"/>
  <c r="LB40" i="54" s="1"/>
  <c r="T41" i="54"/>
  <c r="U40" i="54"/>
  <c r="V40" i="54" s="1"/>
  <c r="PK41" i="54"/>
  <c r="PL40" i="54"/>
  <c r="PM40" i="54" s="1"/>
  <c r="CB39" i="54"/>
  <c r="CD39" i="54"/>
  <c r="CE39" i="54" s="1"/>
  <c r="LP41" i="54"/>
  <c r="LQ40" i="54"/>
  <c r="LR40" i="54" s="1"/>
  <c r="EK41" i="54"/>
  <c r="EL40" i="54"/>
  <c r="EM40" i="54" s="1"/>
  <c r="DD41" i="54"/>
  <c r="DE40" i="54"/>
  <c r="DF40" i="54" s="1"/>
  <c r="HD39" i="54"/>
  <c r="HF39" i="54"/>
  <c r="HG39" i="54" s="1"/>
  <c r="MA41" i="54"/>
  <c r="MB40" i="54"/>
  <c r="MC40" i="54" s="1"/>
  <c r="OI40" i="54"/>
  <c r="OL40" i="54"/>
  <c r="OK40" i="54"/>
  <c r="DZ42" i="54"/>
  <c r="EA42" i="54" s="1"/>
  <c r="EB42" i="54" s="1"/>
  <c r="EA41" i="54"/>
  <c r="EB41" i="54" s="1"/>
  <c r="AJ39" i="54"/>
  <c r="AL39" i="54" s="1"/>
  <c r="AM39" i="54" s="1"/>
  <c r="OO41" i="54"/>
  <c r="OP40" i="54"/>
  <c r="OQ40" i="54" s="1"/>
  <c r="HO40" i="54"/>
  <c r="HR40" i="54"/>
  <c r="HQ40" i="54"/>
  <c r="NH41" i="54"/>
  <c r="NI40" i="54"/>
  <c r="NJ40" i="54" s="1"/>
  <c r="NS41" i="54"/>
  <c r="NT40" i="54"/>
  <c r="NU40" i="54" s="1"/>
  <c r="JG40" i="54"/>
  <c r="JI40" i="54"/>
  <c r="JJ40" i="54"/>
  <c r="BH39" i="54"/>
  <c r="BI39" i="54" s="1"/>
  <c r="BF39" i="54"/>
  <c r="ML42" i="54"/>
  <c r="MM42" i="54" s="1"/>
  <c r="MN42" i="54" s="1"/>
  <c r="MM41" i="54"/>
  <c r="MN41" i="54" s="1"/>
  <c r="GN41" i="54"/>
  <c r="GO40" i="54"/>
  <c r="GP40" i="54" s="1"/>
  <c r="JX41" i="54"/>
  <c r="JY40" i="54"/>
  <c r="JZ40" i="54" s="1"/>
  <c r="FW40" i="54"/>
  <c r="FY40" i="54"/>
  <c r="FZ40" i="54" s="1"/>
  <c r="GJ39" i="54"/>
  <c r="GK39" i="54" s="1"/>
  <c r="GH39" i="54"/>
  <c r="AP42" i="54"/>
  <c r="AQ42" i="54" s="1"/>
  <c r="AR42" i="54" s="1"/>
  <c r="AQ41" i="54"/>
  <c r="AR41" i="54" s="1"/>
  <c r="KT42" i="54"/>
  <c r="KU42" i="54" s="1"/>
  <c r="KV42" i="54" s="1"/>
  <c r="KU41" i="54"/>
  <c r="KV41" i="54" s="1"/>
  <c r="Y39" i="54"/>
  <c r="AA39" i="54"/>
  <c r="AB39" i="54" s="1"/>
  <c r="PP39" i="54"/>
  <c r="PS39" i="54"/>
  <c r="PR39" i="54"/>
  <c r="GS39" i="54"/>
  <c r="GU39" i="54"/>
  <c r="GV39" i="54" s="1"/>
  <c r="KC39" i="54"/>
  <c r="KE39" i="54"/>
  <c r="KF39" i="54" s="1"/>
  <c r="DI39" i="54"/>
  <c r="DK39" i="54"/>
  <c r="DL39" i="54" s="1"/>
  <c r="MF39" i="54"/>
  <c r="MH39" i="54"/>
  <c r="MI39" i="54" s="1"/>
  <c r="CH42" i="54"/>
  <c r="CI42" i="54" s="1"/>
  <c r="CJ42" i="54" s="1"/>
  <c r="CI41" i="54"/>
  <c r="CJ41" i="54" s="1"/>
  <c r="N39" i="54"/>
  <c r="EV41" i="54"/>
  <c r="EW40" i="54"/>
  <c r="EX40" i="54" s="1"/>
  <c r="JT39" i="54"/>
  <c r="JU39" i="54" s="1"/>
  <c r="JR39" i="54"/>
  <c r="IK39" i="54"/>
  <c r="IM39" i="54"/>
  <c r="IN39" i="54" s="1"/>
  <c r="ND39" i="54"/>
  <c r="NB39" i="54"/>
  <c r="NE39" i="54"/>
  <c r="QA40" i="54"/>
  <c r="QC40" i="54"/>
  <c r="QD40" i="54"/>
  <c r="IQ41" i="54"/>
  <c r="IR40" i="54"/>
  <c r="IS40" i="54" s="1"/>
  <c r="NX39" i="54"/>
  <c r="NZ39" i="54"/>
  <c r="OA39" i="54" s="1"/>
  <c r="JB42" i="54"/>
  <c r="JC42" i="54" s="1"/>
  <c r="JD42" i="54" s="1"/>
  <c r="JC41" i="54"/>
  <c r="JD41" i="54" s="1"/>
  <c r="BB40" i="54"/>
  <c r="BC40" i="54" s="1"/>
  <c r="BA41" i="54"/>
  <c r="OD42" i="53"/>
  <c r="OE42" i="53" s="1"/>
  <c r="OF42" i="53" s="1"/>
  <c r="OE41" i="53"/>
  <c r="OF41" i="53" s="1"/>
  <c r="MH39" i="53"/>
  <c r="MI39" i="53" s="1"/>
  <c r="MF39" i="53"/>
  <c r="PP39" i="53"/>
  <c r="PR39" i="53"/>
  <c r="PS39" i="53" s="1"/>
  <c r="PE39" i="53"/>
  <c r="PG39" i="53"/>
  <c r="PH39" i="53" s="1"/>
  <c r="MW40" i="53"/>
  <c r="MX39" i="53"/>
  <c r="MY39" i="53" s="1"/>
  <c r="DD41" i="53"/>
  <c r="DE40" i="53"/>
  <c r="DF40" i="53" s="1"/>
  <c r="HJ42" i="53"/>
  <c r="HK42" i="53" s="1"/>
  <c r="HL42" i="53" s="1"/>
  <c r="HK41" i="53"/>
  <c r="HL41" i="53" s="1"/>
  <c r="HV39" i="53"/>
  <c r="HW39" i="53" s="1"/>
  <c r="HU40" i="53"/>
  <c r="AE41" i="53"/>
  <c r="AF40" i="53"/>
  <c r="AG40" i="53" s="1"/>
  <c r="CH42" i="53"/>
  <c r="CI42" i="53" s="1"/>
  <c r="CJ42" i="53" s="1"/>
  <c r="CI41" i="53"/>
  <c r="CJ41" i="53" s="1"/>
  <c r="GC40" i="53"/>
  <c r="GD39" i="53"/>
  <c r="GE39" i="53" s="1"/>
  <c r="BS39" i="53"/>
  <c r="BT39" i="53" s="1"/>
  <c r="BQ39" i="53"/>
  <c r="KT42" i="53"/>
  <c r="KU42" i="53" s="1"/>
  <c r="KV42" i="53" s="1"/>
  <c r="KU41" i="53"/>
  <c r="KV41" i="53" s="1"/>
  <c r="AA39" i="53"/>
  <c r="AB39" i="53" s="1"/>
  <c r="Y39" i="53"/>
  <c r="KN39" i="53"/>
  <c r="KP39" i="53"/>
  <c r="KQ39" i="53" s="1"/>
  <c r="EE40" i="53"/>
  <c r="EG40" i="53"/>
  <c r="EH40" i="53" s="1"/>
  <c r="ER38" i="53"/>
  <c r="ES38" i="53" s="1"/>
  <c r="EP38" i="53"/>
  <c r="AW40" i="53"/>
  <c r="AX40" i="53" s="1"/>
  <c r="AU40" i="53"/>
  <c r="CX38" i="53"/>
  <c r="CZ38" i="53"/>
  <c r="DA38" i="53" s="1"/>
  <c r="CD39" i="53"/>
  <c r="CE39" i="53" s="1"/>
  <c r="CB39" i="53"/>
  <c r="MA41" i="53"/>
  <c r="MB40" i="53"/>
  <c r="MC40" i="53" s="1"/>
  <c r="PK41" i="53"/>
  <c r="PL40" i="53"/>
  <c r="PM40" i="53" s="1"/>
  <c r="OZ41" i="53"/>
  <c r="PA40" i="53"/>
  <c r="PB40" i="53" s="1"/>
  <c r="EV41" i="53"/>
  <c r="EW40" i="53"/>
  <c r="EX40" i="53" s="1"/>
  <c r="KC39" i="53"/>
  <c r="KE39" i="53"/>
  <c r="KF39" i="53" s="1"/>
  <c r="DP40" i="53"/>
  <c r="DQ40" i="53" s="1"/>
  <c r="DO41" i="53"/>
  <c r="GN41" i="53"/>
  <c r="GO40" i="53"/>
  <c r="GP40" i="53" s="1"/>
  <c r="FY40" i="53"/>
  <c r="FZ40" i="53" s="1"/>
  <c r="FW40" i="53"/>
  <c r="JR38" i="53"/>
  <c r="JT38" i="53"/>
  <c r="JU38" i="53" s="1"/>
  <c r="NS41" i="53"/>
  <c r="NT40" i="53"/>
  <c r="NU40" i="53" s="1"/>
  <c r="T41" i="53"/>
  <c r="U40" i="53"/>
  <c r="V40" i="53" s="1"/>
  <c r="KI41" i="53"/>
  <c r="KJ40" i="53"/>
  <c r="KK40" i="53" s="1"/>
  <c r="DZ42" i="53"/>
  <c r="EA42" i="53" s="1"/>
  <c r="EB42" i="53" s="1"/>
  <c r="EA41" i="53"/>
  <c r="EB41" i="53" s="1"/>
  <c r="IF41" i="53"/>
  <c r="IG40" i="53"/>
  <c r="IH40" i="53" s="1"/>
  <c r="EL39" i="53"/>
  <c r="EM39" i="53" s="1"/>
  <c r="EK40" i="53"/>
  <c r="AP42" i="53"/>
  <c r="AQ42" i="53" s="1"/>
  <c r="AR42" i="53" s="1"/>
  <c r="AQ41" i="53"/>
  <c r="AR41" i="53" s="1"/>
  <c r="CT39" i="53"/>
  <c r="CU39" i="53" s="1"/>
  <c r="CS40" i="53"/>
  <c r="IV39" i="53"/>
  <c r="IX39" i="53"/>
  <c r="IY39" i="53" s="1"/>
  <c r="BW41" i="53"/>
  <c r="BX40" i="53"/>
  <c r="BY40" i="53" s="1"/>
  <c r="NM39" i="53"/>
  <c r="NO39" i="53"/>
  <c r="NP39" i="53"/>
  <c r="LL38" i="53"/>
  <c r="LM38" i="53" s="1"/>
  <c r="LJ38" i="53"/>
  <c r="JI40" i="53"/>
  <c r="JJ40" i="53" s="1"/>
  <c r="JG40" i="53"/>
  <c r="BH38" i="53"/>
  <c r="BI38" i="53" s="1"/>
  <c r="BF38" i="53"/>
  <c r="FA39" i="53"/>
  <c r="FC39" i="53"/>
  <c r="FD39" i="53" s="1"/>
  <c r="JX41" i="53"/>
  <c r="JY40" i="53"/>
  <c r="JZ40" i="53" s="1"/>
  <c r="DT39" i="53"/>
  <c r="DV39" i="53"/>
  <c r="DW39" i="53" s="1"/>
  <c r="GS39" i="53"/>
  <c r="GU39" i="53"/>
  <c r="GV39" i="53"/>
  <c r="FR42" i="53"/>
  <c r="FS42" i="53" s="1"/>
  <c r="FT42" i="53" s="1"/>
  <c r="FS41" i="53"/>
  <c r="FT41" i="53" s="1"/>
  <c r="JN39" i="53"/>
  <c r="JO39" i="53" s="1"/>
  <c r="JM40" i="53"/>
  <c r="NZ39" i="53"/>
  <c r="OA39" i="53" s="1"/>
  <c r="NX39" i="53"/>
  <c r="FN39" i="53"/>
  <c r="FO39" i="53" s="1"/>
  <c r="FL39" i="53"/>
  <c r="OV38" i="53"/>
  <c r="OW38" i="53" s="1"/>
  <c r="OT38" i="53"/>
  <c r="HF39" i="53"/>
  <c r="HG39" i="53" s="1"/>
  <c r="HD39" i="53"/>
  <c r="IK39" i="53"/>
  <c r="IM39" i="53"/>
  <c r="IN39" i="53" s="1"/>
  <c r="LU39" i="53"/>
  <c r="LW39" i="53"/>
  <c r="LX39" i="53" s="1"/>
  <c r="N38" i="53"/>
  <c r="P38" i="53" s="1"/>
  <c r="Q38" i="53" s="1"/>
  <c r="IR40" i="53"/>
  <c r="IS40" i="53" s="1"/>
  <c r="IQ41" i="53"/>
  <c r="QA40" i="53"/>
  <c r="QC40" i="53"/>
  <c r="QD40" i="53" s="1"/>
  <c r="D41" i="53"/>
  <c r="E41" i="53" s="1"/>
  <c r="F40" i="53"/>
  <c r="MQ40" i="53"/>
  <c r="MS40" i="53"/>
  <c r="MT40" i="53" s="1"/>
  <c r="OI40" i="53"/>
  <c r="OL40" i="53"/>
  <c r="OK40" i="53"/>
  <c r="NH41" i="53"/>
  <c r="NI40" i="53"/>
  <c r="NJ40" i="53" s="1"/>
  <c r="LE40" i="53"/>
  <c r="LF39" i="53"/>
  <c r="LG39" i="53" s="1"/>
  <c r="JB42" i="53"/>
  <c r="JC42" i="53" s="1"/>
  <c r="JD42" i="53" s="1"/>
  <c r="JC41" i="53"/>
  <c r="JD41" i="53" s="1"/>
  <c r="BB39" i="53"/>
  <c r="BC39" i="53" s="1"/>
  <c r="BA40" i="53"/>
  <c r="ND38" i="53"/>
  <c r="NE38" i="53" s="1"/>
  <c r="NB38" i="53"/>
  <c r="DI39" i="53"/>
  <c r="DK39" i="53"/>
  <c r="DL39" i="53" s="1"/>
  <c r="HQ40" i="53"/>
  <c r="HR40" i="53" s="1"/>
  <c r="HO40" i="53"/>
  <c r="IB38" i="53"/>
  <c r="IC38" i="53" s="1"/>
  <c r="HZ38" i="53"/>
  <c r="AL39" i="53"/>
  <c r="AM39" i="53" s="1"/>
  <c r="AJ39" i="53"/>
  <c r="CM40" i="53"/>
  <c r="CO40" i="53"/>
  <c r="CP40" i="53" s="1"/>
  <c r="GK38" i="53"/>
  <c r="GH38" i="53"/>
  <c r="GJ38" i="53"/>
  <c r="BL41" i="53"/>
  <c r="BM40" i="53"/>
  <c r="BN40" i="53" s="1"/>
  <c r="KY40" i="53"/>
  <c r="LA40" i="53"/>
  <c r="LB40" i="53" s="1"/>
  <c r="FG41" i="53"/>
  <c r="FH40" i="53"/>
  <c r="FI40" i="53" s="1"/>
  <c r="OO40" i="53"/>
  <c r="OP39" i="53"/>
  <c r="OQ39" i="53" s="1"/>
  <c r="GY41" i="53"/>
  <c r="GZ40" i="53"/>
  <c r="HA40" i="53" s="1"/>
  <c r="LP41" i="53"/>
  <c r="LQ40" i="53"/>
  <c r="LR40" i="53" s="1"/>
  <c r="I40" i="53"/>
  <c r="J39" i="53"/>
  <c r="K39" i="53" s="1"/>
  <c r="PV42" i="53"/>
  <c r="PW42" i="53" s="1"/>
  <c r="PX42" i="53" s="1"/>
  <c r="PW41" i="53"/>
  <c r="PX41" i="53" s="1"/>
  <c r="ML42" i="53"/>
  <c r="MM42" i="53" s="1"/>
  <c r="MN42" i="53" s="1"/>
  <c r="MM41" i="53"/>
  <c r="MN41" i="53" s="1"/>
  <c r="HK42" i="55" l="1"/>
  <c r="HL42" i="55" s="1"/>
  <c r="P39" i="54"/>
  <c r="Q39" i="54" s="1"/>
  <c r="LX39" i="55"/>
  <c r="FD39" i="54"/>
  <c r="IN39" i="55"/>
  <c r="FY41" i="55"/>
  <c r="FZ41" i="55" s="1"/>
  <c r="FW41" i="55"/>
  <c r="KI42" i="55"/>
  <c r="KJ42" i="55" s="1"/>
  <c r="KK42" i="55" s="1"/>
  <c r="KJ41" i="55"/>
  <c r="KK41" i="55" s="1"/>
  <c r="IF42" i="55"/>
  <c r="IG42" i="55" s="1"/>
  <c r="IH42" i="55" s="1"/>
  <c r="IG41" i="55"/>
  <c r="IH41" i="55" s="1"/>
  <c r="GU40" i="55"/>
  <c r="GV40" i="55" s="1"/>
  <c r="GS40" i="55"/>
  <c r="PL41" i="55"/>
  <c r="PM41" i="55" s="1"/>
  <c r="PK42" i="55"/>
  <c r="PL42" i="55" s="1"/>
  <c r="PM42" i="55" s="1"/>
  <c r="FW42" i="55"/>
  <c r="FY42" i="55"/>
  <c r="FH41" i="55"/>
  <c r="FI41" i="55" s="1"/>
  <c r="FG42" i="55"/>
  <c r="FH42" i="55" s="1"/>
  <c r="FI42" i="55" s="1"/>
  <c r="CO41" i="55"/>
  <c r="CP41" i="55" s="1"/>
  <c r="CM41" i="55"/>
  <c r="AW41" i="55"/>
  <c r="AX41" i="55" s="1"/>
  <c r="AU41" i="55"/>
  <c r="HO41" i="55"/>
  <c r="HQ41" i="55"/>
  <c r="HR41" i="55" s="1"/>
  <c r="GC42" i="55"/>
  <c r="GD42" i="55" s="1"/>
  <c r="GE42" i="55" s="1"/>
  <c r="GD41" i="55"/>
  <c r="GE41" i="55" s="1"/>
  <c r="LP42" i="55"/>
  <c r="LQ42" i="55" s="1"/>
  <c r="LR42" i="55" s="1"/>
  <c r="LQ41" i="55"/>
  <c r="LR41" i="55" s="1"/>
  <c r="OI42" i="55"/>
  <c r="OK42" i="55"/>
  <c r="NH42" i="55"/>
  <c r="NI42" i="55" s="1"/>
  <c r="NJ42" i="55" s="1"/>
  <c r="NI41" i="55"/>
  <c r="NJ41" i="55" s="1"/>
  <c r="LJ40" i="55"/>
  <c r="LM40" i="55"/>
  <c r="LL40" i="55"/>
  <c r="HU42" i="55"/>
  <c r="HV42" i="55" s="1"/>
  <c r="HW42" i="55" s="1"/>
  <c r="HV41" i="55"/>
  <c r="HW41" i="55" s="1"/>
  <c r="NZ40" i="55"/>
  <c r="OA40" i="55" s="1"/>
  <c r="NX40" i="55"/>
  <c r="FC40" i="55"/>
  <c r="FD40" i="55" s="1"/>
  <c r="FA40" i="55"/>
  <c r="DV40" i="55"/>
  <c r="DW40" i="55" s="1"/>
  <c r="DT40" i="55"/>
  <c r="BT40" i="55"/>
  <c r="BS40" i="55"/>
  <c r="BQ40" i="55"/>
  <c r="EP40" i="55"/>
  <c r="ES40" i="55"/>
  <c r="ER40" i="55"/>
  <c r="IX40" i="55"/>
  <c r="IY40" i="55" s="1"/>
  <c r="IV40" i="55"/>
  <c r="FN40" i="55"/>
  <c r="FO40" i="55" s="1"/>
  <c r="FL40" i="55"/>
  <c r="LW40" i="55"/>
  <c r="LX40" i="55" s="1"/>
  <c r="LU40" i="55"/>
  <c r="NO40" i="55"/>
  <c r="NP40" i="55" s="1"/>
  <c r="NM40" i="55"/>
  <c r="HZ40" i="55"/>
  <c r="IB40" i="55"/>
  <c r="IC40" i="55" s="1"/>
  <c r="NS42" i="55"/>
  <c r="NT42" i="55" s="1"/>
  <c r="NU42" i="55" s="1"/>
  <c r="NT41" i="55"/>
  <c r="NU41" i="55" s="1"/>
  <c r="MB41" i="55"/>
  <c r="MC41" i="55" s="1"/>
  <c r="MA42" i="55"/>
  <c r="MB42" i="55" s="1"/>
  <c r="MC42" i="55" s="1"/>
  <c r="KY42" i="55"/>
  <c r="LA42" i="55"/>
  <c r="N40" i="55"/>
  <c r="P40" i="55" s="1"/>
  <c r="Q40" i="55" s="1"/>
  <c r="GN42" i="55"/>
  <c r="GO42" i="55" s="1"/>
  <c r="GP42" i="55" s="1"/>
  <c r="GO41" i="55"/>
  <c r="GP41" i="55" s="1"/>
  <c r="HF40" i="55"/>
  <c r="HD40" i="55"/>
  <c r="HG40" i="55"/>
  <c r="AE42" i="55"/>
  <c r="AF42" i="55" s="1"/>
  <c r="AG42" i="55" s="1"/>
  <c r="AF41" i="55"/>
  <c r="AG41" i="55" s="1"/>
  <c r="PE40" i="55"/>
  <c r="PG40" i="55"/>
  <c r="PH40" i="55" s="1"/>
  <c r="CS42" i="55"/>
  <c r="CT42" i="55" s="1"/>
  <c r="CU42" i="55" s="1"/>
  <c r="CT41" i="55"/>
  <c r="CU41" i="55" s="1"/>
  <c r="CD40" i="55"/>
  <c r="CE40" i="55" s="1"/>
  <c r="CB40" i="55"/>
  <c r="EG41" i="55"/>
  <c r="EH41" i="55" s="1"/>
  <c r="EH42" i="55" s="1"/>
  <c r="EE41" i="55"/>
  <c r="OV40" i="55"/>
  <c r="OW40" i="55" s="1"/>
  <c r="OT40" i="55"/>
  <c r="CO42" i="55"/>
  <c r="CM42" i="55"/>
  <c r="AW42" i="55"/>
  <c r="AU42" i="55"/>
  <c r="HO42" i="55"/>
  <c r="HQ42" i="55"/>
  <c r="HQ43" i="55" s="1"/>
  <c r="F41" i="55"/>
  <c r="D42" i="55"/>
  <c r="E42" i="55" s="1"/>
  <c r="GH40" i="55"/>
  <c r="GJ40" i="55"/>
  <c r="GK40" i="55" s="1"/>
  <c r="NB40" i="55"/>
  <c r="ND40" i="55"/>
  <c r="NE40" i="55" s="1"/>
  <c r="KE40" i="55"/>
  <c r="KF40" i="55" s="1"/>
  <c r="KC40" i="55"/>
  <c r="MS41" i="55"/>
  <c r="MT41" i="55" s="1"/>
  <c r="MQ41" i="55"/>
  <c r="LE42" i="55"/>
  <c r="LF42" i="55" s="1"/>
  <c r="LG42" i="55" s="1"/>
  <c r="LF41" i="55"/>
  <c r="LG41" i="55" s="1"/>
  <c r="DL40" i="55"/>
  <c r="DK40" i="55"/>
  <c r="DI40" i="55"/>
  <c r="JG41" i="55"/>
  <c r="JI41" i="55"/>
  <c r="JJ41" i="55" s="1"/>
  <c r="JJ42" i="55" s="1"/>
  <c r="EW41" i="55"/>
  <c r="EX41" i="55" s="1"/>
  <c r="EV42" i="55"/>
  <c r="EW42" i="55" s="1"/>
  <c r="EX42" i="55" s="1"/>
  <c r="DP41" i="55"/>
  <c r="DQ41" i="55" s="1"/>
  <c r="DO42" i="55"/>
  <c r="DP42" i="55" s="1"/>
  <c r="DQ42" i="55" s="1"/>
  <c r="BL42" i="55"/>
  <c r="BM42" i="55" s="1"/>
  <c r="BN42" i="55" s="1"/>
  <c r="BM41" i="55"/>
  <c r="BN41" i="55" s="1"/>
  <c r="EK42" i="55"/>
  <c r="EL42" i="55" s="1"/>
  <c r="EM42" i="55" s="1"/>
  <c r="EL41" i="55"/>
  <c r="EM41" i="55" s="1"/>
  <c r="IR41" i="55"/>
  <c r="IS41" i="55" s="1"/>
  <c r="IQ42" i="55"/>
  <c r="IR42" i="55" s="1"/>
  <c r="IS42" i="55" s="1"/>
  <c r="JR40" i="55"/>
  <c r="JT40" i="55"/>
  <c r="JU40" i="55" s="1"/>
  <c r="PR40" i="55"/>
  <c r="PS40" i="55" s="1"/>
  <c r="PP40" i="55"/>
  <c r="BF40" i="55"/>
  <c r="BH40" i="55"/>
  <c r="BI40" i="55" s="1"/>
  <c r="U41" i="55"/>
  <c r="V41" i="55" s="1"/>
  <c r="T42" i="55"/>
  <c r="U42" i="55" s="1"/>
  <c r="V42" i="55" s="1"/>
  <c r="QA42" i="55"/>
  <c r="QC42" i="55"/>
  <c r="OK41" i="55"/>
  <c r="OL41" i="55" s="1"/>
  <c r="OI41" i="55"/>
  <c r="GZ41" i="55"/>
  <c r="HA41" i="55" s="1"/>
  <c r="GY42" i="55"/>
  <c r="GZ42" i="55" s="1"/>
  <c r="HA42" i="55" s="1"/>
  <c r="AL40" i="55"/>
  <c r="AM40" i="55" s="1"/>
  <c r="AJ40" i="55"/>
  <c r="OZ42" i="55"/>
  <c r="PA42" i="55" s="1"/>
  <c r="PB42" i="55" s="1"/>
  <c r="PA41" i="55"/>
  <c r="PB41" i="55" s="1"/>
  <c r="CX40" i="55"/>
  <c r="CZ40" i="55"/>
  <c r="DA40" i="55" s="1"/>
  <c r="BW42" i="55"/>
  <c r="BX42" i="55" s="1"/>
  <c r="BY42" i="55" s="1"/>
  <c r="BX41" i="55"/>
  <c r="BY41" i="55" s="1"/>
  <c r="EE42" i="55"/>
  <c r="EG42" i="55"/>
  <c r="OO42" i="55"/>
  <c r="OP42" i="55" s="1"/>
  <c r="OQ42" i="55" s="1"/>
  <c r="OP41" i="55"/>
  <c r="OQ41" i="55" s="1"/>
  <c r="BA42" i="55"/>
  <c r="BB42" i="55" s="1"/>
  <c r="BC42" i="55" s="1"/>
  <c r="BB41" i="55"/>
  <c r="BC41" i="55" s="1"/>
  <c r="KP40" i="55"/>
  <c r="KQ40" i="55" s="1"/>
  <c r="KN40" i="55"/>
  <c r="AA40" i="55"/>
  <c r="AB40" i="55" s="1"/>
  <c r="Y40" i="55"/>
  <c r="IM40" i="55"/>
  <c r="IN40" i="55" s="1"/>
  <c r="IK40" i="55"/>
  <c r="QA41" i="55"/>
  <c r="QC41" i="55"/>
  <c r="QD41" i="55" s="1"/>
  <c r="QD42" i="55" s="1"/>
  <c r="MW42" i="55"/>
  <c r="MX42" i="55" s="1"/>
  <c r="MY42" i="55" s="1"/>
  <c r="MX41" i="55"/>
  <c r="MY41" i="55" s="1"/>
  <c r="JY41" i="55"/>
  <c r="JZ41" i="55" s="1"/>
  <c r="JX42" i="55"/>
  <c r="JY42" i="55" s="1"/>
  <c r="JZ42" i="55" s="1"/>
  <c r="MQ42" i="55"/>
  <c r="MS42" i="55"/>
  <c r="DE41" i="55"/>
  <c r="DF41" i="55" s="1"/>
  <c r="DD42" i="55"/>
  <c r="DE42" i="55" s="1"/>
  <c r="DF42" i="55" s="1"/>
  <c r="JG42" i="55"/>
  <c r="JI42" i="55"/>
  <c r="MH40" i="55"/>
  <c r="MI40" i="55" s="1"/>
  <c r="MF40" i="55"/>
  <c r="LA41" i="55"/>
  <c r="LB41" i="55" s="1"/>
  <c r="KY41" i="55"/>
  <c r="I42" i="55"/>
  <c r="J41" i="55"/>
  <c r="K41" i="55" s="1"/>
  <c r="JM42" i="55"/>
  <c r="JN42" i="55" s="1"/>
  <c r="JO42" i="55" s="1"/>
  <c r="JN41" i="55"/>
  <c r="JO41" i="55" s="1"/>
  <c r="JG42" i="54"/>
  <c r="JI42" i="54"/>
  <c r="CO42" i="54"/>
  <c r="CM42" i="54"/>
  <c r="DD42" i="54"/>
  <c r="DE42" i="54" s="1"/>
  <c r="DF42" i="54" s="1"/>
  <c r="DE41" i="54"/>
  <c r="DF41" i="54" s="1"/>
  <c r="PR40" i="54"/>
  <c r="PS40" i="54" s="1"/>
  <c r="PP40" i="54"/>
  <c r="CS42" i="54"/>
  <c r="CT42" i="54" s="1"/>
  <c r="CU42" i="54" s="1"/>
  <c r="CT41" i="54"/>
  <c r="CU41" i="54" s="1"/>
  <c r="AE42" i="54"/>
  <c r="AF42" i="54" s="1"/>
  <c r="AG42" i="54" s="1"/>
  <c r="AF41" i="54"/>
  <c r="AG41" i="54" s="1"/>
  <c r="FW41" i="54"/>
  <c r="FY41" i="54"/>
  <c r="FZ41" i="54" s="1"/>
  <c r="FZ42" i="54" s="1"/>
  <c r="LJ40" i="54"/>
  <c r="LL40" i="54"/>
  <c r="LM40" i="54" s="1"/>
  <c r="JM42" i="54"/>
  <c r="JN42" i="54" s="1"/>
  <c r="JO42" i="54" s="1"/>
  <c r="JN41" i="54"/>
  <c r="JO41" i="54" s="1"/>
  <c r="FG42" i="54"/>
  <c r="FH42" i="54" s="1"/>
  <c r="FI42" i="54" s="1"/>
  <c r="FH41" i="54"/>
  <c r="FI41" i="54" s="1"/>
  <c r="BA42" i="54"/>
  <c r="BB42" i="54" s="1"/>
  <c r="BC42" i="54" s="1"/>
  <c r="BB41" i="54"/>
  <c r="BC41" i="54" s="1"/>
  <c r="IQ42" i="54"/>
  <c r="IR42" i="54" s="1"/>
  <c r="IS42" i="54" s="1"/>
  <c r="IR41" i="54"/>
  <c r="IS41" i="54" s="1"/>
  <c r="AW41" i="54"/>
  <c r="AX41" i="54" s="1"/>
  <c r="AX42" i="54" s="1"/>
  <c r="AU41" i="54"/>
  <c r="KE40" i="54"/>
  <c r="KF40" i="54" s="1"/>
  <c r="KC40" i="54"/>
  <c r="MS41" i="54"/>
  <c r="MT41" i="54" s="1"/>
  <c r="MQ41" i="54"/>
  <c r="NZ40" i="54"/>
  <c r="OA40" i="54"/>
  <c r="NX40" i="54"/>
  <c r="OO42" i="54"/>
  <c r="OP42" i="54" s="1"/>
  <c r="OQ42" i="54" s="1"/>
  <c r="OP41" i="54"/>
  <c r="OQ41" i="54" s="1"/>
  <c r="EE41" i="54"/>
  <c r="EG41" i="54"/>
  <c r="EH41" i="54" s="1"/>
  <c r="ER40" i="54"/>
  <c r="ES40" i="54" s="1"/>
  <c r="EP40" i="54"/>
  <c r="PK42" i="54"/>
  <c r="PL42" i="54" s="1"/>
  <c r="PM42" i="54" s="1"/>
  <c r="PL41" i="54"/>
  <c r="PM41" i="54" s="1"/>
  <c r="HZ40" i="54"/>
  <c r="IB40" i="54"/>
  <c r="IC40" i="54" s="1"/>
  <c r="GH40" i="54"/>
  <c r="GK40" i="54"/>
  <c r="GJ40" i="54"/>
  <c r="OI42" i="54"/>
  <c r="OK42" i="54"/>
  <c r="FW42" i="54"/>
  <c r="FY42" i="54"/>
  <c r="LE42" i="54"/>
  <c r="LF42" i="54" s="1"/>
  <c r="LG42" i="54" s="1"/>
  <c r="LF41" i="54"/>
  <c r="LG41" i="54" s="1"/>
  <c r="DT40" i="54"/>
  <c r="DV40" i="54"/>
  <c r="DW40" i="54" s="1"/>
  <c r="QC41" i="54"/>
  <c r="QD41" i="54" s="1"/>
  <c r="QA41" i="54"/>
  <c r="IM40" i="54"/>
  <c r="IN40" i="54" s="1"/>
  <c r="IK40" i="54"/>
  <c r="I42" i="54"/>
  <c r="J41" i="54"/>
  <c r="K41" i="54" s="1"/>
  <c r="IX40" i="54"/>
  <c r="IY40" i="54" s="1"/>
  <c r="IV40" i="54"/>
  <c r="GO41" i="54"/>
  <c r="GP41" i="54" s="1"/>
  <c r="GN42" i="54"/>
  <c r="GO42" i="54" s="1"/>
  <c r="GP42" i="54" s="1"/>
  <c r="OT40" i="54"/>
  <c r="OV40" i="54"/>
  <c r="OW40" i="54" s="1"/>
  <c r="N40" i="54"/>
  <c r="P40" i="54" s="1"/>
  <c r="Q40" i="54" s="1"/>
  <c r="BH40" i="54"/>
  <c r="BI40" i="54" s="1"/>
  <c r="BF40" i="54"/>
  <c r="FC40" i="54"/>
  <c r="FD40" i="54" s="1"/>
  <c r="FA40" i="54"/>
  <c r="AW42" i="54"/>
  <c r="AU42" i="54"/>
  <c r="JY41" i="54"/>
  <c r="JZ41" i="54" s="1"/>
  <c r="JX42" i="54"/>
  <c r="JY42" i="54" s="1"/>
  <c r="JZ42" i="54" s="1"/>
  <c r="MQ42" i="54"/>
  <c r="MS42" i="54"/>
  <c r="NS42" i="54"/>
  <c r="NT42" i="54" s="1"/>
  <c r="NU42" i="54" s="1"/>
  <c r="NT41" i="54"/>
  <c r="NU41" i="54" s="1"/>
  <c r="EE42" i="54"/>
  <c r="EG42" i="54"/>
  <c r="MH40" i="54"/>
  <c r="MI40" i="54"/>
  <c r="MF40" i="54"/>
  <c r="EK42" i="54"/>
  <c r="EL42" i="54" s="1"/>
  <c r="EM42" i="54" s="1"/>
  <c r="EL41" i="54"/>
  <c r="EM41" i="54" s="1"/>
  <c r="AA40" i="54"/>
  <c r="AB40" i="54" s="1"/>
  <c r="Y40" i="54"/>
  <c r="HU42" i="54"/>
  <c r="HV42" i="54" s="1"/>
  <c r="HW42" i="54" s="1"/>
  <c r="HV41" i="54"/>
  <c r="HW41" i="54" s="1"/>
  <c r="GC42" i="54"/>
  <c r="GD42" i="54" s="1"/>
  <c r="GE42" i="54" s="1"/>
  <c r="GD41" i="54"/>
  <c r="GE41" i="54" s="1"/>
  <c r="PG40" i="54"/>
  <c r="PH40" i="54" s="1"/>
  <c r="PE40" i="54"/>
  <c r="D42" i="54"/>
  <c r="E42" i="54" s="1"/>
  <c r="F41" i="54"/>
  <c r="HQ41" i="54"/>
  <c r="HR41" i="54" s="1"/>
  <c r="HO41" i="54"/>
  <c r="HF40" i="54"/>
  <c r="HG40" i="54" s="1"/>
  <c r="HD40" i="54"/>
  <c r="CB40" i="54"/>
  <c r="CD40" i="54"/>
  <c r="CE40" i="54" s="1"/>
  <c r="DO42" i="54"/>
  <c r="DP42" i="54" s="1"/>
  <c r="DQ42" i="54" s="1"/>
  <c r="DP41" i="54"/>
  <c r="DQ41" i="54" s="1"/>
  <c r="QA42" i="54"/>
  <c r="QC42" i="54"/>
  <c r="IG41" i="54"/>
  <c r="IH41" i="54" s="1"/>
  <c r="IF42" i="54"/>
  <c r="IG42" i="54" s="1"/>
  <c r="IH42" i="54" s="1"/>
  <c r="KP40" i="54"/>
  <c r="KQ40" i="54"/>
  <c r="KN40" i="54"/>
  <c r="KY42" i="54"/>
  <c r="LA42" i="54"/>
  <c r="NI41" i="54"/>
  <c r="NJ41" i="54" s="1"/>
  <c r="NH42" i="54"/>
  <c r="NI42" i="54" s="1"/>
  <c r="NJ42" i="54" s="1"/>
  <c r="LP42" i="54"/>
  <c r="LQ42" i="54" s="1"/>
  <c r="LR42" i="54" s="1"/>
  <c r="LQ41" i="54"/>
  <c r="LR41" i="54" s="1"/>
  <c r="OK41" i="54"/>
  <c r="OI41" i="54"/>
  <c r="OL41" i="54"/>
  <c r="BL42" i="54"/>
  <c r="BM42" i="54" s="1"/>
  <c r="BN42" i="54" s="1"/>
  <c r="BM41" i="54"/>
  <c r="BN41" i="54" s="1"/>
  <c r="MW42" i="54"/>
  <c r="MX42" i="54" s="1"/>
  <c r="MY42" i="54" s="1"/>
  <c r="MX41" i="54"/>
  <c r="MY41" i="54" s="1"/>
  <c r="JI41" i="54"/>
  <c r="JG41" i="54"/>
  <c r="JJ41" i="54"/>
  <c r="EV42" i="54"/>
  <c r="EW42" i="54" s="1"/>
  <c r="EX42" i="54" s="1"/>
  <c r="EW41" i="54"/>
  <c r="EX41" i="54" s="1"/>
  <c r="CM41" i="54"/>
  <c r="CO41" i="54"/>
  <c r="CP41" i="54" s="1"/>
  <c r="CP42" i="54" s="1"/>
  <c r="LA41" i="54"/>
  <c r="KY41" i="54"/>
  <c r="LB41" i="54"/>
  <c r="GU40" i="54"/>
  <c r="GV40" i="54" s="1"/>
  <c r="GS40" i="54"/>
  <c r="NO40" i="54"/>
  <c r="NP40" i="54" s="1"/>
  <c r="NM40" i="54"/>
  <c r="MA42" i="54"/>
  <c r="MB42" i="54" s="1"/>
  <c r="MC42" i="54" s="1"/>
  <c r="MB41" i="54"/>
  <c r="MC41" i="54" s="1"/>
  <c r="DK40" i="54"/>
  <c r="DL40" i="54" s="1"/>
  <c r="DI40" i="54"/>
  <c r="LW40" i="54"/>
  <c r="LX40" i="54" s="1"/>
  <c r="LU40" i="54"/>
  <c r="T42" i="54"/>
  <c r="U41" i="54"/>
  <c r="V41" i="54" s="1"/>
  <c r="CZ40" i="54"/>
  <c r="DA40" i="54" s="1"/>
  <c r="CX40" i="54"/>
  <c r="PA41" i="54"/>
  <c r="PB41" i="54" s="1"/>
  <c r="OZ42" i="54"/>
  <c r="PA42" i="54" s="1"/>
  <c r="PB42" i="54" s="1"/>
  <c r="HO42" i="54"/>
  <c r="HQ42" i="54"/>
  <c r="AJ40" i="54"/>
  <c r="AL40" i="54" s="1"/>
  <c r="AM40" i="54" s="1"/>
  <c r="GY42" i="54"/>
  <c r="GZ42" i="54" s="1"/>
  <c r="HA42" i="54" s="1"/>
  <c r="GZ41" i="54"/>
  <c r="HA41" i="54" s="1"/>
  <c r="BW42" i="54"/>
  <c r="BX42" i="54" s="1"/>
  <c r="BY42" i="54" s="1"/>
  <c r="BX41" i="54"/>
  <c r="BY41" i="54" s="1"/>
  <c r="BS40" i="54"/>
  <c r="BT40" i="54" s="1"/>
  <c r="BQ40" i="54"/>
  <c r="NB40" i="54"/>
  <c r="NE40" i="54"/>
  <c r="ND40" i="54"/>
  <c r="JR40" i="54"/>
  <c r="JT40" i="54"/>
  <c r="JU40" i="54" s="1"/>
  <c r="KI42" i="54"/>
  <c r="KJ42" i="54" s="1"/>
  <c r="KK42" i="54" s="1"/>
  <c r="KJ41" i="54"/>
  <c r="KK41" i="54" s="1"/>
  <c r="FN40" i="54"/>
  <c r="FL40" i="54"/>
  <c r="FO40" i="54"/>
  <c r="QA42" i="53"/>
  <c r="QC42" i="53"/>
  <c r="LP42" i="53"/>
  <c r="LQ42" i="53" s="1"/>
  <c r="LR42" i="53" s="1"/>
  <c r="LQ41" i="53"/>
  <c r="LR41" i="53" s="1"/>
  <c r="OO41" i="53"/>
  <c r="OP40" i="53"/>
  <c r="OQ40" i="53" s="1"/>
  <c r="JG42" i="53"/>
  <c r="JI42" i="53"/>
  <c r="NH42" i="53"/>
  <c r="NI42" i="53" s="1"/>
  <c r="NJ42" i="53" s="1"/>
  <c r="NI41" i="53"/>
  <c r="NJ41" i="53" s="1"/>
  <c r="JN40" i="53"/>
  <c r="JO40" i="53" s="1"/>
  <c r="JM41" i="53"/>
  <c r="BW42" i="53"/>
  <c r="BX42" i="53" s="1"/>
  <c r="BY42" i="53" s="1"/>
  <c r="BX41" i="53"/>
  <c r="BY41" i="53" s="1"/>
  <c r="CS41" i="53"/>
  <c r="CT40" i="53"/>
  <c r="CU40" i="53" s="1"/>
  <c r="EK41" i="53"/>
  <c r="EL40" i="53"/>
  <c r="EM40" i="53" s="1"/>
  <c r="EG41" i="53"/>
  <c r="EH41" i="53" s="1"/>
  <c r="EE41" i="53"/>
  <c r="Y40" i="53"/>
  <c r="AA40" i="53" s="1"/>
  <c r="AB40" i="53" s="1"/>
  <c r="DO42" i="53"/>
  <c r="DP42" i="53" s="1"/>
  <c r="DQ42" i="53" s="1"/>
  <c r="DP41" i="53"/>
  <c r="DQ41" i="53" s="1"/>
  <c r="OZ42" i="53"/>
  <c r="PA42" i="53" s="1"/>
  <c r="PB42" i="53" s="1"/>
  <c r="PA41" i="53"/>
  <c r="PB41" i="53" s="1"/>
  <c r="MB41" i="53"/>
  <c r="MC41" i="53" s="1"/>
  <c r="MA42" i="53"/>
  <c r="MB42" i="53" s="1"/>
  <c r="MC42" i="53" s="1"/>
  <c r="GD40" i="53"/>
  <c r="GE40" i="53" s="1"/>
  <c r="GC41" i="53"/>
  <c r="AE42" i="53"/>
  <c r="AF42" i="53" s="1"/>
  <c r="AG42" i="53" s="1"/>
  <c r="AF41" i="53"/>
  <c r="AG41" i="53" s="1"/>
  <c r="HO42" i="53"/>
  <c r="HQ42" i="53"/>
  <c r="MX40" i="53"/>
  <c r="MY40" i="53" s="1"/>
  <c r="MW41" i="53"/>
  <c r="MQ41" i="53"/>
  <c r="MS41" i="53"/>
  <c r="MT41" i="53" s="1"/>
  <c r="N39" i="53"/>
  <c r="P39" i="53" s="1"/>
  <c r="Q39" i="53" s="1"/>
  <c r="HD40" i="53"/>
  <c r="HF40" i="53"/>
  <c r="HG40" i="53" s="1"/>
  <c r="FL40" i="53"/>
  <c r="FN40" i="53"/>
  <c r="FO40" i="53" s="1"/>
  <c r="BA41" i="53"/>
  <c r="BB40" i="53"/>
  <c r="BC40" i="53" s="1"/>
  <c r="LL39" i="53"/>
  <c r="LM39" i="53" s="1"/>
  <c r="LJ39" i="53"/>
  <c r="D42" i="53"/>
  <c r="E42" i="53" s="1"/>
  <c r="F41" i="53"/>
  <c r="IR41" i="53"/>
  <c r="IS41" i="53" s="1"/>
  <c r="IQ42" i="53"/>
  <c r="IR42" i="53" s="1"/>
  <c r="IS42" i="53" s="1"/>
  <c r="JU39" i="53"/>
  <c r="JT39" i="53"/>
  <c r="JR39" i="53"/>
  <c r="CX39" i="53"/>
  <c r="CZ39" i="53"/>
  <c r="DA39" i="53" s="1"/>
  <c r="ER39" i="53"/>
  <c r="ES39" i="53" s="1"/>
  <c r="EP39" i="53"/>
  <c r="EE42" i="53"/>
  <c r="EG42" i="53"/>
  <c r="U41" i="53"/>
  <c r="V41" i="53" s="1"/>
  <c r="T42" i="53"/>
  <c r="U42" i="53" s="1"/>
  <c r="V42" i="53" s="1"/>
  <c r="DT40" i="53"/>
  <c r="DV40" i="53"/>
  <c r="DW40" i="53" s="1"/>
  <c r="FC40" i="53"/>
  <c r="FD40" i="53" s="1"/>
  <c r="FA40" i="53"/>
  <c r="PR40" i="53"/>
  <c r="PS40" i="53" s="1"/>
  <c r="PP40" i="53"/>
  <c r="CM41" i="53"/>
  <c r="CO41" i="53"/>
  <c r="CP41" i="53" s="1"/>
  <c r="HU41" i="53"/>
  <c r="HV40" i="53"/>
  <c r="HW40" i="53" s="1"/>
  <c r="DK40" i="53"/>
  <c r="DL40" i="53" s="1"/>
  <c r="DI40" i="53"/>
  <c r="MQ42" i="53"/>
  <c r="MS42" i="53"/>
  <c r="MS43" i="53" s="1"/>
  <c r="I41" i="53"/>
  <c r="J40" i="53"/>
  <c r="K40" i="53" s="1"/>
  <c r="GZ41" i="53"/>
  <c r="HA41" i="53" s="1"/>
  <c r="GY42" i="53"/>
  <c r="GZ42" i="53" s="1"/>
  <c r="HA42" i="53" s="1"/>
  <c r="FH41" i="53"/>
  <c r="FI41" i="53" s="1"/>
  <c r="FG42" i="53"/>
  <c r="FH42" i="53" s="1"/>
  <c r="FI42" i="53" s="1"/>
  <c r="BS40" i="53"/>
  <c r="BT40" i="53" s="1"/>
  <c r="BQ40" i="53"/>
  <c r="BF39" i="53"/>
  <c r="BH39" i="53"/>
  <c r="BI39" i="53" s="1"/>
  <c r="LE41" i="53"/>
  <c r="LF40" i="53"/>
  <c r="LG40" i="53" s="1"/>
  <c r="IV40" i="53"/>
  <c r="IX40" i="53"/>
  <c r="IY40" i="53" s="1"/>
  <c r="FW41" i="53"/>
  <c r="FY41" i="53"/>
  <c r="FZ41" i="53" s="1"/>
  <c r="KE40" i="53"/>
  <c r="KF40" i="53" s="1"/>
  <c r="KC40" i="53"/>
  <c r="AW41" i="53"/>
  <c r="AX41" i="53" s="1"/>
  <c r="AU41" i="53"/>
  <c r="IN40" i="53"/>
  <c r="IM40" i="53"/>
  <c r="IK40" i="53"/>
  <c r="KP40" i="53"/>
  <c r="KQ40" i="53" s="1"/>
  <c r="KN40" i="53"/>
  <c r="NZ40" i="53"/>
  <c r="OA40" i="53" s="1"/>
  <c r="NX40" i="53"/>
  <c r="GS40" i="53"/>
  <c r="GU40" i="53"/>
  <c r="GV40" i="53" s="1"/>
  <c r="EV42" i="53"/>
  <c r="EW42" i="53" s="1"/>
  <c r="EX42" i="53" s="1"/>
  <c r="EW41" i="53"/>
  <c r="EX41" i="53" s="1"/>
  <c r="PL41" i="53"/>
  <c r="PM41" i="53" s="1"/>
  <c r="PK42" i="53"/>
  <c r="PL42" i="53" s="1"/>
  <c r="PM42" i="53" s="1"/>
  <c r="LA41" i="53"/>
  <c r="LB41" i="53" s="1"/>
  <c r="KY41" i="53"/>
  <c r="CM42" i="53"/>
  <c r="CO42" i="53"/>
  <c r="CO43" i="53" s="1"/>
  <c r="IB39" i="53"/>
  <c r="IC39" i="53" s="1"/>
  <c r="HZ39" i="53"/>
  <c r="DE41" i="53"/>
  <c r="DF41" i="53" s="1"/>
  <c r="DD42" i="53"/>
  <c r="DE42" i="53" s="1"/>
  <c r="DF42" i="53" s="1"/>
  <c r="OI41" i="53"/>
  <c r="OK41" i="53"/>
  <c r="OL41" i="53" s="1"/>
  <c r="QC41" i="53"/>
  <c r="QD41" i="53" s="1"/>
  <c r="QD42" i="53" s="1"/>
  <c r="QA41" i="53"/>
  <c r="LX40" i="53"/>
  <c r="LW40" i="53"/>
  <c r="LU40" i="53"/>
  <c r="OV39" i="53"/>
  <c r="OW39" i="53" s="1"/>
  <c r="OT39" i="53"/>
  <c r="BL42" i="53"/>
  <c r="BM42" i="53" s="1"/>
  <c r="BN42" i="53" s="1"/>
  <c r="BM41" i="53"/>
  <c r="BN41" i="53" s="1"/>
  <c r="JI41" i="53"/>
  <c r="JJ41" i="53" s="1"/>
  <c r="JG41" i="53"/>
  <c r="NO40" i="53"/>
  <c r="NP40" i="53" s="1"/>
  <c r="NM40" i="53"/>
  <c r="FW42" i="53"/>
  <c r="FY42" i="53"/>
  <c r="FY43" i="53" s="1"/>
  <c r="JX42" i="53"/>
  <c r="JY42" i="53" s="1"/>
  <c r="JZ42" i="53" s="1"/>
  <c r="JY41" i="53"/>
  <c r="JZ41" i="53" s="1"/>
  <c r="CB40" i="53"/>
  <c r="CD40" i="53"/>
  <c r="CE40" i="53" s="1"/>
  <c r="AU42" i="53"/>
  <c r="AW42" i="53"/>
  <c r="IF42" i="53"/>
  <c r="IG42" i="53" s="1"/>
  <c r="IH42" i="53" s="1"/>
  <c r="IG41" i="53"/>
  <c r="IH41" i="53" s="1"/>
  <c r="KI42" i="53"/>
  <c r="KJ42" i="53" s="1"/>
  <c r="KK42" i="53" s="1"/>
  <c r="KJ41" i="53"/>
  <c r="KK41" i="53" s="1"/>
  <c r="NT41" i="53"/>
  <c r="NU41" i="53" s="1"/>
  <c r="NS42" i="53"/>
  <c r="NT42" i="53" s="1"/>
  <c r="NU42" i="53" s="1"/>
  <c r="GN42" i="53"/>
  <c r="GO42" i="53" s="1"/>
  <c r="GP42" i="53" s="1"/>
  <c r="GO41" i="53"/>
  <c r="GP41" i="53" s="1"/>
  <c r="PG40" i="53"/>
  <c r="PH40" i="53" s="1"/>
  <c r="PE40" i="53"/>
  <c r="MH40" i="53"/>
  <c r="MI40" i="53" s="1"/>
  <c r="MF40" i="53"/>
  <c r="KY42" i="53"/>
  <c r="LA42" i="53"/>
  <c r="LA43" i="53" s="1"/>
  <c r="GH39" i="53"/>
  <c r="GJ39" i="53"/>
  <c r="GK39" i="53" s="1"/>
  <c r="AJ40" i="53"/>
  <c r="AL40" i="53"/>
  <c r="AM40" i="53" s="1"/>
  <c r="HQ41" i="53"/>
  <c r="HR41" i="53" s="1"/>
  <c r="HR42" i="53" s="1"/>
  <c r="HO41" i="53"/>
  <c r="NB39" i="53"/>
  <c r="ND39" i="53"/>
  <c r="NE39" i="53" s="1"/>
  <c r="OI42" i="53"/>
  <c r="OK42" i="53"/>
  <c r="HR42" i="55" l="1"/>
  <c r="J42" i="55"/>
  <c r="K42" i="55" s="1"/>
  <c r="OL42" i="53"/>
  <c r="AX42" i="53"/>
  <c r="OK43" i="53"/>
  <c r="FZ42" i="53"/>
  <c r="AW43" i="53"/>
  <c r="OL42" i="55"/>
  <c r="FZ42" i="55"/>
  <c r="EH42" i="53"/>
  <c r="JJ42" i="54"/>
  <c r="LB42" i="53"/>
  <c r="MT42" i="53"/>
  <c r="EH42" i="54"/>
  <c r="MT42" i="54"/>
  <c r="LB42" i="55"/>
  <c r="CP42" i="55"/>
  <c r="CB41" i="55"/>
  <c r="CD41" i="55"/>
  <c r="CE41" i="55" s="1"/>
  <c r="CZ41" i="55"/>
  <c r="DA41" i="55" s="1"/>
  <c r="CX41" i="55"/>
  <c r="IB41" i="55"/>
  <c r="HZ41" i="55"/>
  <c r="IC41" i="55"/>
  <c r="GJ41" i="55"/>
  <c r="GK41" i="55" s="1"/>
  <c r="GH41" i="55"/>
  <c r="FL41" i="55"/>
  <c r="FN41" i="55"/>
  <c r="FO41" i="55" s="1"/>
  <c r="PR42" i="55"/>
  <c r="PP42" i="55"/>
  <c r="KP42" i="55"/>
  <c r="KN42" i="55"/>
  <c r="N41" i="55"/>
  <c r="P41" i="55" s="1"/>
  <c r="Q41" i="55" s="1"/>
  <c r="DI41" i="55"/>
  <c r="DK41" i="55"/>
  <c r="DL41" i="55" s="1"/>
  <c r="DL42" i="55" s="1"/>
  <c r="KE42" i="55"/>
  <c r="KC42" i="55"/>
  <c r="BH41" i="55"/>
  <c r="BI41" i="55" s="1"/>
  <c r="BF41" i="55"/>
  <c r="CB42" i="55"/>
  <c r="CD42" i="55"/>
  <c r="PG41" i="55"/>
  <c r="PH41" i="55" s="1"/>
  <c r="PE41" i="55"/>
  <c r="IV42" i="55"/>
  <c r="IX42" i="55"/>
  <c r="BQ41" i="55"/>
  <c r="BT41" i="55"/>
  <c r="BS41" i="55"/>
  <c r="FC42" i="55"/>
  <c r="FA42" i="55"/>
  <c r="LL41" i="55"/>
  <c r="LM41" i="55" s="1"/>
  <c r="LM42" i="55" s="1"/>
  <c r="LJ41" i="55"/>
  <c r="AX42" i="55"/>
  <c r="CZ42" i="55"/>
  <c r="CX42" i="55"/>
  <c r="AJ41" i="55"/>
  <c r="AL41" i="55"/>
  <c r="AM41" i="55" s="1"/>
  <c r="AM42" i="55" s="1"/>
  <c r="NZ42" i="55"/>
  <c r="NX42" i="55"/>
  <c r="IB42" i="55"/>
  <c r="HZ42" i="55"/>
  <c r="NO41" i="55"/>
  <c r="NP41" i="55" s="1"/>
  <c r="NM41" i="55"/>
  <c r="GJ42" i="55"/>
  <c r="GH42" i="55"/>
  <c r="PR41" i="55"/>
  <c r="PP41" i="55"/>
  <c r="PS41" i="55"/>
  <c r="IM41" i="55"/>
  <c r="IN41" i="55" s="1"/>
  <c r="IK41" i="55"/>
  <c r="NB42" i="55"/>
  <c r="ND42" i="55"/>
  <c r="OT42" i="55"/>
  <c r="OV42" i="55"/>
  <c r="DT41" i="55"/>
  <c r="DV41" i="55"/>
  <c r="DW41" i="55" s="1"/>
  <c r="F42" i="55"/>
  <c r="KE41" i="55"/>
  <c r="KF41" i="55" s="1"/>
  <c r="KC41" i="55"/>
  <c r="BH42" i="55"/>
  <c r="BF42" i="55"/>
  <c r="PG42" i="55"/>
  <c r="PE42" i="55"/>
  <c r="HD42" i="55"/>
  <c r="HF42" i="55"/>
  <c r="IV41" i="55"/>
  <c r="IX41" i="55"/>
  <c r="IY41" i="55" s="1"/>
  <c r="BQ42" i="55"/>
  <c r="BS42" i="55"/>
  <c r="FA41" i="55"/>
  <c r="FC41" i="55"/>
  <c r="FD41" i="55" s="1"/>
  <c r="LJ42" i="55"/>
  <c r="LL42" i="55"/>
  <c r="AL42" i="55"/>
  <c r="AJ42" i="55"/>
  <c r="GU41" i="55"/>
  <c r="GV41" i="55" s="1"/>
  <c r="GS41" i="55"/>
  <c r="MH42" i="55"/>
  <c r="MF42" i="55"/>
  <c r="NO42" i="55"/>
  <c r="NM42" i="55"/>
  <c r="LU41" i="55"/>
  <c r="LW41" i="55"/>
  <c r="LX41" i="55" s="1"/>
  <c r="IM42" i="55"/>
  <c r="IK42" i="55"/>
  <c r="JT42" i="55"/>
  <c r="JR42" i="55"/>
  <c r="DI42" i="55"/>
  <c r="DK42" i="55"/>
  <c r="ER42" i="55"/>
  <c r="EP42" i="55"/>
  <c r="NZ41" i="55"/>
  <c r="OA41" i="55" s="1"/>
  <c r="NX41" i="55"/>
  <c r="JT41" i="55"/>
  <c r="JU41" i="55" s="1"/>
  <c r="JU42" i="55" s="1"/>
  <c r="JR41" i="55"/>
  <c r="MT42" i="55"/>
  <c r="NB41" i="55"/>
  <c r="ND41" i="55"/>
  <c r="NE41" i="55" s="1"/>
  <c r="OT41" i="55"/>
  <c r="OV41" i="55"/>
  <c r="OW41" i="55" s="1"/>
  <c r="OW42" i="55" s="1"/>
  <c r="HD41" i="55"/>
  <c r="HF41" i="55"/>
  <c r="HG41" i="55" s="1"/>
  <c r="AA41" i="55"/>
  <c r="AB41" i="55" s="1"/>
  <c r="Y41" i="55"/>
  <c r="Y42" i="55" s="1"/>
  <c r="AA42" i="55" s="1"/>
  <c r="ER41" i="55"/>
  <c r="ES41" i="55" s="1"/>
  <c r="ES42" i="55" s="1"/>
  <c r="EP41" i="55"/>
  <c r="DT42" i="55"/>
  <c r="DV42" i="55"/>
  <c r="GU42" i="55"/>
  <c r="GS42" i="55"/>
  <c r="MF41" i="55"/>
  <c r="MH41" i="55"/>
  <c r="MI41" i="55" s="1"/>
  <c r="MI42" i="55" s="1"/>
  <c r="LW42" i="55"/>
  <c r="LU42" i="55"/>
  <c r="FL42" i="55"/>
  <c r="FN42" i="55"/>
  <c r="KN41" i="55"/>
  <c r="KQ41" i="55"/>
  <c r="KQ42" i="55" s="1"/>
  <c r="KP41" i="55"/>
  <c r="PE41" i="54"/>
  <c r="PG41" i="54"/>
  <c r="PH41" i="54" s="1"/>
  <c r="Y41" i="54"/>
  <c r="AA41" i="54" s="1"/>
  <c r="AB41" i="54" s="1"/>
  <c r="MH41" i="54"/>
  <c r="MI41" i="54" s="1"/>
  <c r="MI42" i="54" s="1"/>
  <c r="MF41" i="54"/>
  <c r="ND42" i="54"/>
  <c r="NB42" i="54"/>
  <c r="NO42" i="54"/>
  <c r="NM42" i="54"/>
  <c r="IM42" i="54"/>
  <c r="IK42" i="54"/>
  <c r="HZ41" i="54"/>
  <c r="IB41" i="54" s="1"/>
  <c r="IC41" i="54" s="1"/>
  <c r="GS41" i="54"/>
  <c r="GU41" i="54"/>
  <c r="GV41" i="54" s="1"/>
  <c r="N41" i="54"/>
  <c r="P41" i="54" s="1"/>
  <c r="Q41" i="54" s="1"/>
  <c r="LL42" i="54"/>
  <c r="LJ42" i="54"/>
  <c r="IV42" i="54"/>
  <c r="IX42" i="54"/>
  <c r="FL42" i="54"/>
  <c r="FN42" i="54"/>
  <c r="CZ42" i="54"/>
  <c r="CX42" i="54"/>
  <c r="DK41" i="54"/>
  <c r="DL41" i="54" s="1"/>
  <c r="DI41" i="54"/>
  <c r="CD41" i="54"/>
  <c r="CE41" i="54" s="1"/>
  <c r="CB41" i="54"/>
  <c r="HR42" i="54"/>
  <c r="U42" i="54"/>
  <c r="V42" i="54" s="1"/>
  <c r="MF42" i="54"/>
  <c r="MH42" i="54"/>
  <c r="BQ41" i="54"/>
  <c r="BT41" i="54"/>
  <c r="BS41" i="54"/>
  <c r="NM41" i="54"/>
  <c r="NO41" i="54"/>
  <c r="NP41" i="54" s="1"/>
  <c r="NP42" i="54" s="1"/>
  <c r="IK41" i="54"/>
  <c r="IM41" i="54"/>
  <c r="IN41" i="54" s="1"/>
  <c r="DT41" i="54"/>
  <c r="DV41" i="54"/>
  <c r="DW41" i="54" s="1"/>
  <c r="DW42" i="54" s="1"/>
  <c r="HZ42" i="54"/>
  <c r="ER41" i="54"/>
  <c r="ES41" i="54" s="1"/>
  <c r="EP41" i="54"/>
  <c r="OA41" i="54"/>
  <c r="NZ41" i="54"/>
  <c r="NX41" i="54"/>
  <c r="J42" i="54"/>
  <c r="K42" i="54" s="1"/>
  <c r="OL42" i="54"/>
  <c r="PR41" i="54"/>
  <c r="PS41" i="54" s="1"/>
  <c r="PS42" i="54" s="1"/>
  <c r="PP41" i="54"/>
  <c r="OT41" i="54"/>
  <c r="OV41" i="54"/>
  <c r="OW41" i="54" s="1"/>
  <c r="BF41" i="54"/>
  <c r="BH41" i="54"/>
  <c r="BI41" i="54" s="1"/>
  <c r="BI42" i="54" s="1"/>
  <c r="JR41" i="54"/>
  <c r="JT41" i="54"/>
  <c r="JU41" i="54" s="1"/>
  <c r="AL41" i="54"/>
  <c r="AM41" i="54" s="1"/>
  <c r="AJ41" i="54"/>
  <c r="DK42" i="54"/>
  <c r="DI42" i="54"/>
  <c r="KP41" i="54"/>
  <c r="KQ41" i="54" s="1"/>
  <c r="KN41" i="54"/>
  <c r="CB42" i="54"/>
  <c r="CD42" i="54"/>
  <c r="FC41" i="54"/>
  <c r="FD41" i="54" s="1"/>
  <c r="FA41" i="54"/>
  <c r="BQ42" i="54"/>
  <c r="BS42" i="54"/>
  <c r="LU41" i="54"/>
  <c r="LW41" i="54"/>
  <c r="LX41" i="54" s="1"/>
  <c r="LX42" i="54" s="1"/>
  <c r="DT42" i="54"/>
  <c r="DV42" i="54"/>
  <c r="F42" i="54"/>
  <c r="GH41" i="54"/>
  <c r="GK41" i="54"/>
  <c r="GJ41" i="54"/>
  <c r="ER42" i="54"/>
  <c r="EP42" i="54"/>
  <c r="NX42" i="54"/>
  <c r="NZ42" i="54"/>
  <c r="KE42" i="54"/>
  <c r="KC42" i="54"/>
  <c r="PP42" i="54"/>
  <c r="PR42" i="54"/>
  <c r="OV42" i="54"/>
  <c r="OT42" i="54"/>
  <c r="BH42" i="54"/>
  <c r="BF42" i="54"/>
  <c r="JT42" i="54"/>
  <c r="JR42" i="54"/>
  <c r="AJ42" i="54"/>
  <c r="AL42" i="54" s="1"/>
  <c r="HD42" i="54"/>
  <c r="HF42" i="54"/>
  <c r="KN42" i="54"/>
  <c r="KP42" i="54"/>
  <c r="HG41" i="54"/>
  <c r="HG42" i="54" s="1"/>
  <c r="HF41" i="54"/>
  <c r="HD41" i="54"/>
  <c r="PG42" i="54"/>
  <c r="PE42" i="54"/>
  <c r="FC42" i="54"/>
  <c r="FA42" i="54"/>
  <c r="NB41" i="54"/>
  <c r="ND41" i="54"/>
  <c r="NE41" i="54" s="1"/>
  <c r="LW42" i="54"/>
  <c r="LU42" i="54"/>
  <c r="LB42" i="54"/>
  <c r="QD42" i="54"/>
  <c r="GJ42" i="54"/>
  <c r="GH42" i="54"/>
  <c r="KC41" i="54"/>
  <c r="KE41" i="54"/>
  <c r="KF41" i="54" s="1"/>
  <c r="KF42" i="54" s="1"/>
  <c r="GU42" i="54"/>
  <c r="GS42" i="54"/>
  <c r="LJ41" i="54"/>
  <c r="LM41" i="54"/>
  <c r="LM42" i="54" s="1"/>
  <c r="LL41" i="54"/>
  <c r="IX41" i="54"/>
  <c r="IY41" i="54" s="1"/>
  <c r="IY42" i="54" s="1"/>
  <c r="IV41" i="54"/>
  <c r="FO41" i="54"/>
  <c r="FN41" i="54"/>
  <c r="FL41" i="54"/>
  <c r="CZ41" i="54"/>
  <c r="DA41" i="54" s="1"/>
  <c r="DA42" i="54" s="1"/>
  <c r="CX41" i="54"/>
  <c r="GU42" i="53"/>
  <c r="GS42" i="53"/>
  <c r="KP42" i="53"/>
  <c r="KN42" i="53"/>
  <c r="BS41" i="53"/>
  <c r="BT41" i="53" s="1"/>
  <c r="BQ41" i="53"/>
  <c r="FC42" i="53"/>
  <c r="FA42" i="53"/>
  <c r="HD41" i="53"/>
  <c r="HF41" i="53"/>
  <c r="HG41" i="53" s="1"/>
  <c r="Y41" i="53"/>
  <c r="AA41" i="53"/>
  <c r="AB41" i="53" s="1"/>
  <c r="NB40" i="53"/>
  <c r="ND40" i="53"/>
  <c r="NE40" i="53" s="1"/>
  <c r="AL41" i="53"/>
  <c r="AM41" i="53" s="1"/>
  <c r="AJ41" i="53"/>
  <c r="MH42" i="53"/>
  <c r="MF42" i="53"/>
  <c r="DT41" i="53"/>
  <c r="DV41" i="53"/>
  <c r="DW41" i="53"/>
  <c r="ER40" i="53"/>
  <c r="ES40" i="53" s="1"/>
  <c r="EP40" i="53"/>
  <c r="CB41" i="53"/>
  <c r="CD41" i="53"/>
  <c r="CE41" i="53" s="1"/>
  <c r="NO41" i="53"/>
  <c r="NP41" i="53"/>
  <c r="NM41" i="53"/>
  <c r="LW42" i="53"/>
  <c r="LU42" i="53"/>
  <c r="NZ42" i="53"/>
  <c r="NX42" i="53"/>
  <c r="IK41" i="53"/>
  <c r="IM41" i="53"/>
  <c r="IN41" i="53" s="1"/>
  <c r="KE41" i="53"/>
  <c r="KF41" i="53" s="1"/>
  <c r="KC41" i="53"/>
  <c r="BS42" i="53"/>
  <c r="BS43" i="53" s="1"/>
  <c r="BQ42" i="53"/>
  <c r="PR42" i="53"/>
  <c r="PP42" i="53"/>
  <c r="LJ40" i="53"/>
  <c r="LL40" i="53"/>
  <c r="LM40" i="53" s="1"/>
  <c r="FL42" i="53"/>
  <c r="FN42" i="53"/>
  <c r="N40" i="53"/>
  <c r="P40" i="53" s="1"/>
  <c r="Q40" i="53" s="1"/>
  <c r="IB40" i="53"/>
  <c r="IC40" i="53"/>
  <c r="HZ40" i="53"/>
  <c r="EG43" i="53"/>
  <c r="IX42" i="53"/>
  <c r="IV42" i="53"/>
  <c r="F42" i="53"/>
  <c r="BH40" i="53"/>
  <c r="BI40" i="53" s="1"/>
  <c r="BF40" i="53"/>
  <c r="HQ43" i="53"/>
  <c r="AJ42" i="53"/>
  <c r="AL42" i="53" s="1"/>
  <c r="MF41" i="53"/>
  <c r="MH41" i="53"/>
  <c r="MI41" i="53"/>
  <c r="DT42" i="53"/>
  <c r="DV42" i="53"/>
  <c r="DW42" i="53" s="1"/>
  <c r="EK42" i="53"/>
  <c r="EL42" i="53" s="1"/>
  <c r="EM42" i="53" s="1"/>
  <c r="EL41" i="53"/>
  <c r="EM41" i="53" s="1"/>
  <c r="CB42" i="53"/>
  <c r="CD42" i="53"/>
  <c r="NP42" i="53"/>
  <c r="NO42" i="53"/>
  <c r="NM42" i="53"/>
  <c r="OT40" i="53"/>
  <c r="OW40" i="53"/>
  <c r="OV40" i="53"/>
  <c r="QC43" i="53"/>
  <c r="NX41" i="53"/>
  <c r="OA41" i="53"/>
  <c r="OA42" i="53" s="1"/>
  <c r="NZ41" i="53"/>
  <c r="IM42" i="53"/>
  <c r="IM43" i="53" s="1"/>
  <c r="IK42" i="53"/>
  <c r="KE42" i="53"/>
  <c r="KE43" i="53" s="1"/>
  <c r="KC42" i="53"/>
  <c r="DK42" i="53"/>
  <c r="DI42" i="53"/>
  <c r="PP41" i="53"/>
  <c r="PR41" i="53"/>
  <c r="PS41" i="53" s="1"/>
  <c r="LE42" i="53"/>
  <c r="LF42" i="53" s="1"/>
  <c r="LG42" i="53" s="1"/>
  <c r="LF41" i="53"/>
  <c r="LG41" i="53" s="1"/>
  <c r="FL41" i="53"/>
  <c r="FN41" i="53"/>
  <c r="FO41" i="53" s="1"/>
  <c r="FO42" i="53" s="1"/>
  <c r="I42" i="53"/>
  <c r="J41" i="53"/>
  <c r="K41" i="53" s="1"/>
  <c r="HU42" i="53"/>
  <c r="HV42" i="53" s="1"/>
  <c r="HW42" i="53" s="1"/>
  <c r="HV41" i="53"/>
  <c r="HW41" i="53" s="1"/>
  <c r="IV41" i="53"/>
  <c r="IX41" i="53"/>
  <c r="IY41" i="53" s="1"/>
  <c r="IY42" i="53" s="1"/>
  <c r="BA42" i="53"/>
  <c r="BB42" i="53" s="1"/>
  <c r="BC42" i="53" s="1"/>
  <c r="BB41" i="53"/>
  <c r="BC41" i="53" s="1"/>
  <c r="GC42" i="53"/>
  <c r="GD42" i="53" s="1"/>
  <c r="GE42" i="53" s="1"/>
  <c r="GD41" i="53"/>
  <c r="GE41" i="53" s="1"/>
  <c r="PE41" i="53"/>
  <c r="PG41" i="53"/>
  <c r="PH41" i="53" s="1"/>
  <c r="CZ40" i="53"/>
  <c r="DA40" i="53" s="1"/>
  <c r="CX40" i="53"/>
  <c r="JM42" i="53"/>
  <c r="JN42" i="53" s="1"/>
  <c r="JO42" i="53" s="1"/>
  <c r="JN41" i="53"/>
  <c r="JO41" i="53" s="1"/>
  <c r="JI43" i="53"/>
  <c r="OO42" i="53"/>
  <c r="OP42" i="53" s="1"/>
  <c r="OQ42" i="53" s="1"/>
  <c r="OP41" i="53"/>
  <c r="OQ41" i="53" s="1"/>
  <c r="GU41" i="53"/>
  <c r="GV41" i="53" s="1"/>
  <c r="GS41" i="53"/>
  <c r="KN41" i="53"/>
  <c r="KP41" i="53"/>
  <c r="KQ41" i="53" s="1"/>
  <c r="KQ42" i="53" s="1"/>
  <c r="DK41" i="53"/>
  <c r="DL41" i="53" s="1"/>
  <c r="DL42" i="53" s="1"/>
  <c r="DI41" i="53"/>
  <c r="CP42" i="53"/>
  <c r="FC41" i="53"/>
  <c r="FD41" i="53" s="1"/>
  <c r="FA41" i="53"/>
  <c r="HF42" i="53"/>
  <c r="HF43" i="53" s="1"/>
  <c r="HD42" i="53"/>
  <c r="Y42" i="53"/>
  <c r="AA42" i="53" s="1"/>
  <c r="MW42" i="53"/>
  <c r="MX42" i="53" s="1"/>
  <c r="MY42" i="53" s="1"/>
  <c r="MX41" i="53"/>
  <c r="MY41" i="53" s="1"/>
  <c r="GJ40" i="53"/>
  <c r="GK40" i="53"/>
  <c r="GH40" i="53"/>
  <c r="PG42" i="53"/>
  <c r="PG43" i="53" s="1"/>
  <c r="PE42" i="53"/>
  <c r="CS42" i="53"/>
  <c r="CT42" i="53" s="1"/>
  <c r="CU42" i="53" s="1"/>
  <c r="CT41" i="53"/>
  <c r="CU41" i="53" s="1"/>
  <c r="JR40" i="53"/>
  <c r="JT40" i="53"/>
  <c r="JU40" i="53"/>
  <c r="JJ42" i="53"/>
  <c r="LU41" i="53"/>
  <c r="LW41" i="53"/>
  <c r="LX41" i="53" s="1"/>
  <c r="P42" i="55" l="1"/>
  <c r="N42" i="55"/>
  <c r="IB42" i="54"/>
  <c r="FO42" i="55"/>
  <c r="FD42" i="53"/>
  <c r="JU42" i="54"/>
  <c r="GK42" i="55"/>
  <c r="MI42" i="53"/>
  <c r="IC42" i="55"/>
  <c r="BI42" i="55"/>
  <c r="BT42" i="54"/>
  <c r="CD43" i="53"/>
  <c r="HG42" i="53"/>
  <c r="BT42" i="53"/>
  <c r="GU43" i="53"/>
  <c r="IY42" i="55"/>
  <c r="PS42" i="53"/>
  <c r="HG42" i="55"/>
  <c r="IN42" i="55"/>
  <c r="CE42" i="55"/>
  <c r="AB42" i="55"/>
  <c r="OA42" i="55"/>
  <c r="GV42" i="55"/>
  <c r="NP42" i="55"/>
  <c r="BT42" i="55"/>
  <c r="DA42" i="55"/>
  <c r="PS42" i="55"/>
  <c r="LX42" i="55"/>
  <c r="DW42" i="55"/>
  <c r="PH42" i="55"/>
  <c r="NE42" i="55"/>
  <c r="FD42" i="55"/>
  <c r="KF42" i="55"/>
  <c r="AM42" i="54"/>
  <c r="KQ42" i="54"/>
  <c r="OW42" i="54"/>
  <c r="OA42" i="54"/>
  <c r="ES42" i="54"/>
  <c r="CE42" i="54"/>
  <c r="IC42" i="54"/>
  <c r="Y42" i="54"/>
  <c r="AA42" i="54"/>
  <c r="FO42" i="54"/>
  <c r="GV42" i="54"/>
  <c r="GK42" i="54"/>
  <c r="PH42" i="54"/>
  <c r="IN42" i="54"/>
  <c r="NE42" i="54"/>
  <c r="FD42" i="54"/>
  <c r="DL42" i="54"/>
  <c r="N42" i="54"/>
  <c r="P42" i="54" s="1"/>
  <c r="P43" i="54" s="1"/>
  <c r="AL43" i="53"/>
  <c r="AM42" i="53"/>
  <c r="AB42" i="53"/>
  <c r="J42" i="53"/>
  <c r="K42" i="53" s="1"/>
  <c r="LX42" i="53"/>
  <c r="BH42" i="53"/>
  <c r="BF42" i="53"/>
  <c r="IB41" i="53"/>
  <c r="IC41" i="53" s="1"/>
  <c r="HZ41" i="53"/>
  <c r="LJ42" i="53"/>
  <c r="LL42" i="53"/>
  <c r="IN42" i="53"/>
  <c r="CE42" i="53"/>
  <c r="KP43" i="53"/>
  <c r="CZ41" i="53"/>
  <c r="DA41" i="53" s="1"/>
  <c r="CX41" i="53"/>
  <c r="PH42" i="53"/>
  <c r="ND41" i="53"/>
  <c r="NE41" i="53" s="1"/>
  <c r="NB41" i="53"/>
  <c r="AA43" i="53"/>
  <c r="JT41" i="53"/>
  <c r="JU41" i="53" s="1"/>
  <c r="JR41" i="53"/>
  <c r="GJ41" i="53"/>
  <c r="GK41" i="53" s="1"/>
  <c r="GH41" i="53"/>
  <c r="HZ42" i="53"/>
  <c r="IB42" i="53"/>
  <c r="DK43" i="53"/>
  <c r="KF42" i="53"/>
  <c r="NO43" i="53"/>
  <c r="DV43" i="53"/>
  <c r="IX43" i="53"/>
  <c r="FN43" i="53"/>
  <c r="PR43" i="53"/>
  <c r="NZ43" i="53"/>
  <c r="CZ42" i="53"/>
  <c r="CX42" i="53"/>
  <c r="NB42" i="53"/>
  <c r="ND42" i="53"/>
  <c r="OV41" i="53"/>
  <c r="OW41" i="53" s="1"/>
  <c r="OT41" i="53"/>
  <c r="JR42" i="53"/>
  <c r="JT42" i="53"/>
  <c r="JT43" i="53" s="1"/>
  <c r="GH42" i="53"/>
  <c r="GJ42" i="53"/>
  <c r="N41" i="53"/>
  <c r="P41" i="53" s="1"/>
  <c r="Q41" i="53" s="1"/>
  <c r="ER41" i="53"/>
  <c r="ES41" i="53" s="1"/>
  <c r="EP41" i="53"/>
  <c r="FC43" i="53"/>
  <c r="OT42" i="53"/>
  <c r="OV42" i="53"/>
  <c r="BH41" i="53"/>
  <c r="BI41" i="53" s="1"/>
  <c r="BI42" i="53" s="1"/>
  <c r="BF41" i="53"/>
  <c r="LL41" i="53"/>
  <c r="LM41" i="53" s="1"/>
  <c r="LJ41" i="53"/>
  <c r="ER42" i="53"/>
  <c r="EP42" i="53"/>
  <c r="LW43" i="53"/>
  <c r="MH43" i="53"/>
  <c r="GV42" i="53"/>
  <c r="Q42" i="55" l="1"/>
  <c r="OW42" i="53"/>
  <c r="ER43" i="53"/>
  <c r="IB43" i="53"/>
  <c r="GJ43" i="53"/>
  <c r="QE43" i="54"/>
  <c r="T15" i="23" s="1"/>
  <c r="Q42" i="54"/>
  <c r="AB42" i="54"/>
  <c r="N42" i="53"/>
  <c r="P42" i="53" s="1"/>
  <c r="P43" i="53" s="1"/>
  <c r="LL43" i="53"/>
  <c r="ES42" i="53"/>
  <c r="JU42" i="53"/>
  <c r="IC42" i="53"/>
  <c r="LM42" i="53"/>
  <c r="GK42" i="53"/>
  <c r="ND43" i="53"/>
  <c r="CZ43" i="53"/>
  <c r="OV43" i="53"/>
  <c r="NE42" i="53"/>
  <c r="DA42" i="53"/>
  <c r="BH43" i="53"/>
  <c r="Q42" i="53" l="1"/>
  <c r="AC10" i="32" l="1"/>
  <c r="V10" i="32"/>
  <c r="O10" i="32"/>
  <c r="AC10" i="30"/>
  <c r="V10" i="30"/>
  <c r="O10" i="30"/>
  <c r="M10" i="30"/>
  <c r="T10" i="30"/>
  <c r="AA10" i="30"/>
  <c r="M10" i="32"/>
  <c r="T10" i="32"/>
  <c r="AA10" i="32"/>
  <c r="X19" i="23"/>
  <c r="X18" i="23"/>
  <c r="V19" i="23"/>
  <c r="V18" i="23"/>
  <c r="R19" i="23"/>
  <c r="R18" i="23"/>
  <c r="N19" i="23"/>
  <c r="N18" i="23"/>
  <c r="W11" i="31"/>
  <c r="Q11" i="31"/>
  <c r="U11" i="31"/>
  <c r="M11" i="31"/>
  <c r="GO45" i="45"/>
  <c r="GE45" i="45"/>
  <c r="FU45" i="45"/>
  <c r="FK45" i="45"/>
  <c r="FA45" i="45"/>
  <c r="EQ45" i="45"/>
  <c r="EG45" i="45"/>
  <c r="DW45" i="45"/>
  <c r="DM45" i="45"/>
  <c r="DC45" i="45"/>
  <c r="CS45" i="45"/>
  <c r="CI45" i="45"/>
  <c r="BY45" i="45"/>
  <c r="BO45" i="45"/>
  <c r="BE45" i="45"/>
  <c r="AU45" i="45"/>
  <c r="AK45" i="45"/>
  <c r="AA45" i="45"/>
  <c r="Q45" i="45"/>
  <c r="G45" i="45"/>
  <c r="GZ45" i="45" s="1"/>
  <c r="GO44" i="45"/>
  <c r="GE44" i="45"/>
  <c r="FU44" i="45"/>
  <c r="FK44" i="45"/>
  <c r="FA44" i="45"/>
  <c r="EQ44" i="45"/>
  <c r="EG44" i="45"/>
  <c r="DW44" i="45"/>
  <c r="DM44" i="45"/>
  <c r="DC44" i="45"/>
  <c r="CS44" i="45"/>
  <c r="CI44" i="45"/>
  <c r="BY44" i="45"/>
  <c r="BO44" i="45"/>
  <c r="BE44" i="45"/>
  <c r="AU44" i="45"/>
  <c r="AK44" i="45"/>
  <c r="AA44" i="45"/>
  <c r="Q44" i="45"/>
  <c r="G44" i="45"/>
  <c r="GZ44" i="45" s="1"/>
  <c r="GT42" i="45"/>
  <c r="GJ42" i="45"/>
  <c r="FZ42" i="45"/>
  <c r="FP42" i="45"/>
  <c r="FF42" i="45"/>
  <c r="EV42" i="45"/>
  <c r="EL42" i="45"/>
  <c r="EB42" i="45"/>
  <c r="DR42" i="45"/>
  <c r="DH42" i="45"/>
  <c r="CX42" i="45"/>
  <c r="CN42" i="45"/>
  <c r="CD42" i="45"/>
  <c r="BT42" i="45"/>
  <c r="BJ42" i="45"/>
  <c r="AZ42" i="45"/>
  <c r="AP42" i="45"/>
  <c r="AF42" i="45"/>
  <c r="V42" i="45"/>
  <c r="L42" i="45"/>
  <c r="GT41" i="45"/>
  <c r="GJ41" i="45"/>
  <c r="FZ41" i="45"/>
  <c r="FP41" i="45"/>
  <c r="FF41" i="45"/>
  <c r="EV41" i="45"/>
  <c r="EL41" i="45"/>
  <c r="EB41" i="45"/>
  <c r="DR41" i="45"/>
  <c r="DH41" i="45"/>
  <c r="CX41" i="45"/>
  <c r="CN41" i="45"/>
  <c r="CD41" i="45"/>
  <c r="BT41" i="45"/>
  <c r="BJ41" i="45"/>
  <c r="AZ41" i="45"/>
  <c r="AP41" i="45"/>
  <c r="AF41" i="45"/>
  <c r="V41" i="45"/>
  <c r="L41" i="45"/>
  <c r="GT40" i="45"/>
  <c r="GJ40" i="45"/>
  <c r="FZ40" i="45"/>
  <c r="FP40" i="45"/>
  <c r="FF40" i="45"/>
  <c r="EV40" i="45"/>
  <c r="EL40" i="45"/>
  <c r="EB40" i="45"/>
  <c r="DR40" i="45"/>
  <c r="DH40" i="45"/>
  <c r="CX40" i="45"/>
  <c r="CN40" i="45"/>
  <c r="CD40" i="45"/>
  <c r="BT40" i="45"/>
  <c r="BJ40" i="45"/>
  <c r="AZ40" i="45"/>
  <c r="AP40" i="45"/>
  <c r="AF40" i="45"/>
  <c r="V40" i="45"/>
  <c r="L40" i="45"/>
  <c r="GT39" i="45"/>
  <c r="GJ39" i="45"/>
  <c r="FZ39" i="45"/>
  <c r="FP39" i="45"/>
  <c r="FF39" i="45"/>
  <c r="EV39" i="45"/>
  <c r="EL39" i="45"/>
  <c r="EB39" i="45"/>
  <c r="DR39" i="45"/>
  <c r="DH39" i="45"/>
  <c r="CX39" i="45"/>
  <c r="CN39" i="45"/>
  <c r="CD39" i="45"/>
  <c r="BT39" i="45"/>
  <c r="BJ39" i="45"/>
  <c r="AZ39" i="45"/>
  <c r="AP39" i="45"/>
  <c r="AF39" i="45"/>
  <c r="V39" i="45"/>
  <c r="L39" i="45"/>
  <c r="GT38" i="45"/>
  <c r="GJ38" i="45"/>
  <c r="FZ38" i="45"/>
  <c r="FP38" i="45"/>
  <c r="FF38" i="45"/>
  <c r="EV38" i="45"/>
  <c r="EL38" i="45"/>
  <c r="EB38" i="45"/>
  <c r="DR38" i="45"/>
  <c r="DH38" i="45"/>
  <c r="CX38" i="45"/>
  <c r="CN38" i="45"/>
  <c r="CD38" i="45"/>
  <c r="BT38" i="45"/>
  <c r="BJ38" i="45"/>
  <c r="AZ38" i="45"/>
  <c r="AP38" i="45"/>
  <c r="AF38" i="45"/>
  <c r="V38" i="45"/>
  <c r="L38" i="45"/>
  <c r="GT37" i="45"/>
  <c r="GJ37" i="45"/>
  <c r="FZ37" i="45"/>
  <c r="FP37" i="45"/>
  <c r="FF37" i="45"/>
  <c r="EV37" i="45"/>
  <c r="EL37" i="45"/>
  <c r="EB37" i="45"/>
  <c r="DR37" i="45"/>
  <c r="DH37" i="45"/>
  <c r="CX37" i="45"/>
  <c r="CN37" i="45"/>
  <c r="CD37" i="45"/>
  <c r="BT37" i="45"/>
  <c r="BJ37" i="45"/>
  <c r="AZ37" i="45"/>
  <c r="AP37" i="45"/>
  <c r="AF37" i="45"/>
  <c r="V37" i="45"/>
  <c r="L37" i="45"/>
  <c r="GT36" i="45"/>
  <c r="GJ36" i="45"/>
  <c r="FZ36" i="45"/>
  <c r="FP36" i="45"/>
  <c r="FF36" i="45"/>
  <c r="EV36" i="45"/>
  <c r="EL36" i="45"/>
  <c r="EB36" i="45"/>
  <c r="DR36" i="45"/>
  <c r="DH36" i="45"/>
  <c r="CX36" i="45"/>
  <c r="CN36" i="45"/>
  <c r="CD36" i="45"/>
  <c r="BT36" i="45"/>
  <c r="BJ36" i="45"/>
  <c r="AZ36" i="45"/>
  <c r="AP36" i="45"/>
  <c r="AF36" i="45"/>
  <c r="V36" i="45"/>
  <c r="L36" i="45"/>
  <c r="GT35" i="45"/>
  <c r="GJ35" i="45"/>
  <c r="FZ35" i="45"/>
  <c r="FP35" i="45"/>
  <c r="FF35" i="45"/>
  <c r="EV35" i="45"/>
  <c r="EL35" i="45"/>
  <c r="EB35" i="45"/>
  <c r="DR35" i="45"/>
  <c r="DH35" i="45"/>
  <c r="CX35" i="45"/>
  <c r="CN35" i="45"/>
  <c r="CD35" i="45"/>
  <c r="BT35" i="45"/>
  <c r="BJ35" i="45"/>
  <c r="AZ35" i="45"/>
  <c r="AP35" i="45"/>
  <c r="AF35" i="45"/>
  <c r="V35" i="45"/>
  <c r="L35" i="45"/>
  <c r="GT34" i="45"/>
  <c r="GJ34" i="45"/>
  <c r="FZ34" i="45"/>
  <c r="FP34" i="45"/>
  <c r="FF34" i="45"/>
  <c r="EV34" i="45"/>
  <c r="EL34" i="45"/>
  <c r="EB34" i="45"/>
  <c r="DR34" i="45"/>
  <c r="DH34" i="45"/>
  <c r="CX34" i="45"/>
  <c r="CN34" i="45"/>
  <c r="CD34" i="45"/>
  <c r="BT34" i="45"/>
  <c r="BJ34" i="45"/>
  <c r="AZ34" i="45"/>
  <c r="AP34" i="45"/>
  <c r="AF34" i="45"/>
  <c r="V34" i="45"/>
  <c r="L34" i="45"/>
  <c r="GT33" i="45"/>
  <c r="GJ33" i="45"/>
  <c r="FZ33" i="45"/>
  <c r="FP33" i="45"/>
  <c r="FF33" i="45"/>
  <c r="EV33" i="45"/>
  <c r="EL33" i="45"/>
  <c r="EB33" i="45"/>
  <c r="DR33" i="45"/>
  <c r="DH33" i="45"/>
  <c r="CX33" i="45"/>
  <c r="CN33" i="45"/>
  <c r="CD33" i="45"/>
  <c r="BT33" i="45"/>
  <c r="BJ33" i="45"/>
  <c r="AZ33" i="45"/>
  <c r="AP33" i="45"/>
  <c r="AF33" i="45"/>
  <c r="V33" i="45"/>
  <c r="L33" i="45"/>
  <c r="GT32" i="45"/>
  <c r="GJ32" i="45"/>
  <c r="FZ32" i="45"/>
  <c r="FP32" i="45"/>
  <c r="FF32" i="45"/>
  <c r="EV32" i="45"/>
  <c r="EL32" i="45"/>
  <c r="EB32" i="45"/>
  <c r="DR32" i="45"/>
  <c r="DH32" i="45"/>
  <c r="CX32" i="45"/>
  <c r="CN32" i="45"/>
  <c r="CD32" i="45"/>
  <c r="BT32" i="45"/>
  <c r="BJ32" i="45"/>
  <c r="AZ32" i="45"/>
  <c r="AP32" i="45"/>
  <c r="AF32" i="45"/>
  <c r="V32" i="45"/>
  <c r="L32" i="45"/>
  <c r="GT31" i="45"/>
  <c r="GJ31" i="45"/>
  <c r="FZ31" i="45"/>
  <c r="FP31" i="45"/>
  <c r="FF31" i="45"/>
  <c r="EV31" i="45"/>
  <c r="EL31" i="45"/>
  <c r="EB31" i="45"/>
  <c r="DR31" i="45"/>
  <c r="DH31" i="45"/>
  <c r="CX31" i="45"/>
  <c r="CN31" i="45"/>
  <c r="CD31" i="45"/>
  <c r="BT31" i="45"/>
  <c r="BJ31" i="45"/>
  <c r="AZ31" i="45"/>
  <c r="AP31" i="45"/>
  <c r="AF31" i="45"/>
  <c r="V31" i="45"/>
  <c r="L31" i="45"/>
  <c r="GT30" i="45"/>
  <c r="GJ30" i="45"/>
  <c r="FZ30" i="45"/>
  <c r="FP30" i="45"/>
  <c r="FF30" i="45"/>
  <c r="EV30" i="45"/>
  <c r="EL30" i="45"/>
  <c r="EB30" i="45"/>
  <c r="DR30" i="45"/>
  <c r="DH30" i="45"/>
  <c r="CX30" i="45"/>
  <c r="CN30" i="45"/>
  <c r="CD30" i="45"/>
  <c r="BT30" i="45"/>
  <c r="BJ30" i="45"/>
  <c r="AZ30" i="45"/>
  <c r="AP30" i="45"/>
  <c r="AF30" i="45"/>
  <c r="V30" i="45"/>
  <c r="L30" i="45"/>
  <c r="GT29" i="45"/>
  <c r="GJ29" i="45"/>
  <c r="FZ29" i="45"/>
  <c r="FP29" i="45"/>
  <c r="FF29" i="45"/>
  <c r="EV29" i="45"/>
  <c r="EL29" i="45"/>
  <c r="EB29" i="45"/>
  <c r="DR29" i="45"/>
  <c r="DH29" i="45"/>
  <c r="CX29" i="45"/>
  <c r="CN29" i="45"/>
  <c r="CD29" i="45"/>
  <c r="BT29" i="45"/>
  <c r="BJ29" i="45"/>
  <c r="AZ29" i="45"/>
  <c r="AP29" i="45"/>
  <c r="AF29" i="45"/>
  <c r="V29" i="45"/>
  <c r="L29" i="45"/>
  <c r="GT28" i="45"/>
  <c r="GJ28" i="45"/>
  <c r="FZ28" i="45"/>
  <c r="FP28" i="45"/>
  <c r="FF28" i="45"/>
  <c r="EV28" i="45"/>
  <c r="EL28" i="45"/>
  <c r="EB28" i="45"/>
  <c r="DR28" i="45"/>
  <c r="DH28" i="45"/>
  <c r="CX28" i="45"/>
  <c r="CN28" i="45"/>
  <c r="CD28" i="45"/>
  <c r="BT28" i="45"/>
  <c r="BJ28" i="45"/>
  <c r="AZ28" i="45"/>
  <c r="AP28" i="45"/>
  <c r="AF28" i="45"/>
  <c r="V28" i="45"/>
  <c r="L28" i="45"/>
  <c r="GT27" i="45"/>
  <c r="GJ27" i="45"/>
  <c r="FZ27" i="45"/>
  <c r="FP27" i="45"/>
  <c r="FF27" i="45"/>
  <c r="EV27" i="45"/>
  <c r="EL27" i="45"/>
  <c r="EB27" i="45"/>
  <c r="DR27" i="45"/>
  <c r="DH27" i="45"/>
  <c r="CX27" i="45"/>
  <c r="CN27" i="45"/>
  <c r="CD27" i="45"/>
  <c r="BT27" i="45"/>
  <c r="BJ27" i="45"/>
  <c r="AZ27" i="45"/>
  <c r="AP27" i="45"/>
  <c r="AF27" i="45"/>
  <c r="V27" i="45"/>
  <c r="L27" i="45"/>
  <c r="GT26" i="45"/>
  <c r="GJ26" i="45"/>
  <c r="FZ26" i="45"/>
  <c r="FP26" i="45"/>
  <c r="FF26" i="45"/>
  <c r="EV26" i="45"/>
  <c r="EL26" i="45"/>
  <c r="EB26" i="45"/>
  <c r="DR26" i="45"/>
  <c r="DH26" i="45"/>
  <c r="CX26" i="45"/>
  <c r="CN26" i="45"/>
  <c r="CD26" i="45"/>
  <c r="BT26" i="45"/>
  <c r="BJ26" i="45"/>
  <c r="AZ26" i="45"/>
  <c r="AP26" i="45"/>
  <c r="AF26" i="45"/>
  <c r="V26" i="45"/>
  <c r="L26" i="45"/>
  <c r="GT25" i="45"/>
  <c r="GJ25" i="45"/>
  <c r="FZ25" i="45"/>
  <c r="FP25" i="45"/>
  <c r="FF25" i="45"/>
  <c r="EV25" i="45"/>
  <c r="EL25" i="45"/>
  <c r="EB25" i="45"/>
  <c r="DR25" i="45"/>
  <c r="DH25" i="45"/>
  <c r="CX25" i="45"/>
  <c r="CN25" i="45"/>
  <c r="CD25" i="45"/>
  <c r="BT25" i="45"/>
  <c r="BJ25" i="45"/>
  <c r="AZ25" i="45"/>
  <c r="AP25" i="45"/>
  <c r="AF25" i="45"/>
  <c r="V25" i="45"/>
  <c r="L25" i="45"/>
  <c r="GT23" i="45"/>
  <c r="GJ23" i="45"/>
  <c r="FZ23" i="45"/>
  <c r="FP23" i="45"/>
  <c r="FF23" i="45"/>
  <c r="EV23" i="45"/>
  <c r="EL23" i="45"/>
  <c r="EB23" i="45"/>
  <c r="DR23" i="45"/>
  <c r="DH23" i="45"/>
  <c r="CX23" i="45"/>
  <c r="CN23" i="45"/>
  <c r="CD23" i="45"/>
  <c r="BT23" i="45"/>
  <c r="BJ23" i="45"/>
  <c r="AZ23" i="45"/>
  <c r="AP23" i="45"/>
  <c r="AF23" i="45"/>
  <c r="V23" i="45"/>
  <c r="L23" i="45"/>
  <c r="GT22" i="45"/>
  <c r="GJ22" i="45"/>
  <c r="FZ22" i="45"/>
  <c r="FP22" i="45"/>
  <c r="FF22" i="45"/>
  <c r="EV22" i="45"/>
  <c r="EL22" i="45"/>
  <c r="EB22" i="45"/>
  <c r="DR22" i="45"/>
  <c r="DH22" i="45"/>
  <c r="CX22" i="45"/>
  <c r="CN22" i="45"/>
  <c r="CD22" i="45"/>
  <c r="BT22" i="45"/>
  <c r="BJ22" i="45"/>
  <c r="AZ22" i="45"/>
  <c r="AP22" i="45"/>
  <c r="AF22" i="45"/>
  <c r="V22" i="45"/>
  <c r="L22" i="45"/>
  <c r="GT21" i="45"/>
  <c r="GJ21" i="45"/>
  <c r="FZ21" i="45"/>
  <c r="FP21" i="45"/>
  <c r="FF21" i="45"/>
  <c r="EV21" i="45"/>
  <c r="EL21" i="45"/>
  <c r="EB21" i="45"/>
  <c r="DR21" i="45"/>
  <c r="DH21" i="45"/>
  <c r="CX21" i="45"/>
  <c r="CN21" i="45"/>
  <c r="CD21" i="45"/>
  <c r="BT21" i="45"/>
  <c r="BJ21" i="45"/>
  <c r="AZ21" i="45"/>
  <c r="AP21" i="45"/>
  <c r="AF21" i="45"/>
  <c r="V21" i="45"/>
  <c r="L21" i="45"/>
  <c r="GT20" i="45"/>
  <c r="GJ20" i="45"/>
  <c r="FZ20" i="45"/>
  <c r="FP20" i="45"/>
  <c r="FF20" i="45"/>
  <c r="EV20" i="45"/>
  <c r="EL20" i="45"/>
  <c r="EB20" i="45"/>
  <c r="DR20" i="45"/>
  <c r="DH20" i="45"/>
  <c r="CX20" i="45"/>
  <c r="CN20" i="45"/>
  <c r="CD20" i="45"/>
  <c r="BT20" i="45"/>
  <c r="BJ20" i="45"/>
  <c r="AZ20" i="45"/>
  <c r="AP20" i="45"/>
  <c r="AF20" i="45"/>
  <c r="V20" i="45"/>
  <c r="L20" i="45"/>
  <c r="GT19" i="45"/>
  <c r="GJ19" i="45"/>
  <c r="FZ19" i="45"/>
  <c r="FP19" i="45"/>
  <c r="FF19" i="45"/>
  <c r="EV19" i="45"/>
  <c r="EL19" i="45"/>
  <c r="EB19" i="45"/>
  <c r="DR19" i="45"/>
  <c r="DH19" i="45"/>
  <c r="CX19" i="45"/>
  <c r="CN19" i="45"/>
  <c r="CD19" i="45"/>
  <c r="BT19" i="45"/>
  <c r="BJ19" i="45"/>
  <c r="AZ19" i="45"/>
  <c r="AP19" i="45"/>
  <c r="AF19" i="45"/>
  <c r="V19" i="45"/>
  <c r="L19" i="45"/>
  <c r="GT18" i="45"/>
  <c r="GJ18" i="45"/>
  <c r="FZ18" i="45"/>
  <c r="FP18" i="45"/>
  <c r="FF18" i="45"/>
  <c r="EV18" i="45"/>
  <c r="EL18" i="45"/>
  <c r="EB18" i="45"/>
  <c r="DR18" i="45"/>
  <c r="DH18" i="45"/>
  <c r="CX18" i="45"/>
  <c r="CN18" i="45"/>
  <c r="CD18" i="45"/>
  <c r="BT18" i="45"/>
  <c r="BJ18" i="45"/>
  <c r="AZ18" i="45"/>
  <c r="AP18" i="45"/>
  <c r="AF18" i="45"/>
  <c r="V18" i="45"/>
  <c r="L18" i="45"/>
  <c r="GT17" i="45"/>
  <c r="GJ17" i="45"/>
  <c r="FZ17" i="45"/>
  <c r="FP17" i="45"/>
  <c r="FF17" i="45"/>
  <c r="EV17" i="45"/>
  <c r="EL17" i="45"/>
  <c r="EB17" i="45"/>
  <c r="DR17" i="45"/>
  <c r="DH17" i="45"/>
  <c r="CX17" i="45"/>
  <c r="CN17" i="45"/>
  <c r="CD17" i="45"/>
  <c r="BT17" i="45"/>
  <c r="BJ17" i="45"/>
  <c r="AZ17" i="45"/>
  <c r="AP17" i="45"/>
  <c r="AF17" i="45"/>
  <c r="V17" i="45"/>
  <c r="L17" i="45"/>
  <c r="GT16" i="45"/>
  <c r="GJ16" i="45"/>
  <c r="FZ16" i="45"/>
  <c r="FP16" i="45"/>
  <c r="FF16" i="45"/>
  <c r="EV16" i="45"/>
  <c r="EL16" i="45"/>
  <c r="EB16" i="45"/>
  <c r="DR16" i="45"/>
  <c r="DH16" i="45"/>
  <c r="CX16" i="45"/>
  <c r="CN16" i="45"/>
  <c r="CD16" i="45"/>
  <c r="BT16" i="45"/>
  <c r="BJ16" i="45"/>
  <c r="AZ16" i="45"/>
  <c r="AP16" i="45"/>
  <c r="AF16" i="45"/>
  <c r="V16" i="45"/>
  <c r="L16" i="45"/>
  <c r="GT15" i="45"/>
  <c r="GJ15" i="45"/>
  <c r="FZ15" i="45"/>
  <c r="FP15" i="45"/>
  <c r="FF15" i="45"/>
  <c r="EV15" i="45"/>
  <c r="EL15" i="45"/>
  <c r="EB15" i="45"/>
  <c r="DR15" i="45"/>
  <c r="DH15" i="45"/>
  <c r="CX15" i="45"/>
  <c r="CN15" i="45"/>
  <c r="CD15" i="45"/>
  <c r="BT15" i="45"/>
  <c r="BJ15" i="45"/>
  <c r="AZ15" i="45"/>
  <c r="AP15" i="45"/>
  <c r="AF15" i="45"/>
  <c r="V15" i="45"/>
  <c r="L15" i="45"/>
  <c r="GT13" i="45"/>
  <c r="GJ13" i="45"/>
  <c r="FZ13" i="45"/>
  <c r="FP13" i="45"/>
  <c r="FF13" i="45"/>
  <c r="EV13" i="45"/>
  <c r="EL13" i="45"/>
  <c r="EB13" i="45"/>
  <c r="DR13" i="45"/>
  <c r="DH13" i="45"/>
  <c r="CX13" i="45"/>
  <c r="CN13" i="45"/>
  <c r="CD13" i="45"/>
  <c r="BT13" i="45"/>
  <c r="BJ13" i="45"/>
  <c r="AZ13" i="45"/>
  <c r="AP13" i="45"/>
  <c r="AF13" i="45"/>
  <c r="V13" i="45"/>
  <c r="L13" i="45"/>
  <c r="GT12" i="45"/>
  <c r="GJ12" i="45"/>
  <c r="FZ12" i="45"/>
  <c r="FP12" i="45"/>
  <c r="FF12" i="45"/>
  <c r="EV12" i="45"/>
  <c r="EL12" i="45"/>
  <c r="EB12" i="45"/>
  <c r="DR12" i="45"/>
  <c r="DH12" i="45"/>
  <c r="CX12" i="45"/>
  <c r="CN12" i="45"/>
  <c r="CD12" i="45"/>
  <c r="BT12" i="45"/>
  <c r="BJ12" i="45"/>
  <c r="AZ12" i="45"/>
  <c r="AP12" i="45"/>
  <c r="AF12" i="45"/>
  <c r="V12" i="45"/>
  <c r="L12" i="45"/>
  <c r="GT11" i="45"/>
  <c r="GJ11" i="45"/>
  <c r="FZ11" i="45"/>
  <c r="FP11" i="45"/>
  <c r="FF11" i="45"/>
  <c r="EV11" i="45"/>
  <c r="EL11" i="45"/>
  <c r="EB11" i="45"/>
  <c r="DR11" i="45"/>
  <c r="DH11" i="45"/>
  <c r="CX11" i="45"/>
  <c r="CN11" i="45"/>
  <c r="CD11" i="45"/>
  <c r="BT11" i="45"/>
  <c r="BJ11" i="45"/>
  <c r="AZ11" i="45"/>
  <c r="AP11" i="45"/>
  <c r="AF11" i="45"/>
  <c r="V11" i="45"/>
  <c r="L11" i="45"/>
  <c r="GT10" i="45"/>
  <c r="GJ10" i="45"/>
  <c r="FZ10" i="45"/>
  <c r="FP10" i="45"/>
  <c r="FF10" i="45"/>
  <c r="EV10" i="45"/>
  <c r="EL10" i="45"/>
  <c r="EB10" i="45"/>
  <c r="DR10" i="45"/>
  <c r="DH10" i="45"/>
  <c r="CX10" i="45"/>
  <c r="CN10" i="45"/>
  <c r="CD10" i="45"/>
  <c r="BT10" i="45"/>
  <c r="BJ10" i="45"/>
  <c r="AZ10" i="45"/>
  <c r="AP10" i="45"/>
  <c r="AF10" i="45"/>
  <c r="V10" i="45"/>
  <c r="L10" i="45"/>
  <c r="GT9" i="45"/>
  <c r="GJ9" i="45"/>
  <c r="FZ9" i="45"/>
  <c r="FP9" i="45"/>
  <c r="FF9" i="45"/>
  <c r="EV9" i="45"/>
  <c r="EL9" i="45"/>
  <c r="EB9" i="45"/>
  <c r="DR9" i="45"/>
  <c r="DH9" i="45"/>
  <c r="CX9" i="45"/>
  <c r="CN9" i="45"/>
  <c r="CD9" i="45"/>
  <c r="BT9" i="45"/>
  <c r="BJ9" i="45"/>
  <c r="AZ9" i="45"/>
  <c r="AP9" i="45"/>
  <c r="AF9" i="45"/>
  <c r="V9" i="45"/>
  <c r="L9" i="45"/>
  <c r="GT8" i="45"/>
  <c r="GJ8" i="45"/>
  <c r="FZ8" i="45"/>
  <c r="FP8" i="45"/>
  <c r="FF8" i="45"/>
  <c r="EV8" i="45"/>
  <c r="EL8" i="45"/>
  <c r="EB8" i="45"/>
  <c r="DR8" i="45"/>
  <c r="DH8" i="45"/>
  <c r="CX8" i="45"/>
  <c r="CN8" i="45"/>
  <c r="CD8" i="45"/>
  <c r="BT8" i="45"/>
  <c r="BJ8" i="45"/>
  <c r="AZ8" i="45"/>
  <c r="AP8" i="45"/>
  <c r="AF8" i="45"/>
  <c r="V8" i="45"/>
  <c r="L8" i="45"/>
  <c r="GT7" i="45"/>
  <c r="GJ7" i="45"/>
  <c r="FZ7" i="45"/>
  <c r="FP7" i="45"/>
  <c r="FF7" i="45"/>
  <c r="EV7" i="45"/>
  <c r="EL7" i="45"/>
  <c r="EB7" i="45"/>
  <c r="DR7" i="45"/>
  <c r="DH7" i="45"/>
  <c r="CX7" i="45"/>
  <c r="CN7" i="45"/>
  <c r="CD7" i="45"/>
  <c r="BT7" i="45"/>
  <c r="BJ7" i="45"/>
  <c r="AZ7" i="45"/>
  <c r="AP7" i="45"/>
  <c r="AF7" i="45"/>
  <c r="V7" i="45"/>
  <c r="L7" i="45"/>
  <c r="GT6" i="45"/>
  <c r="GJ6" i="45"/>
  <c r="FZ6" i="45"/>
  <c r="FP6" i="45"/>
  <c r="FF6" i="45"/>
  <c r="EV6" i="45"/>
  <c r="EL6" i="45"/>
  <c r="EB6" i="45"/>
  <c r="DR6" i="45"/>
  <c r="DH6" i="45"/>
  <c r="CX6" i="45"/>
  <c r="CN6" i="45"/>
  <c r="CD6" i="45"/>
  <c r="BT6" i="45"/>
  <c r="BJ6" i="45"/>
  <c r="AZ6" i="45"/>
  <c r="AP6" i="45"/>
  <c r="AF6" i="45"/>
  <c r="V6" i="45"/>
  <c r="L6" i="45"/>
  <c r="GV5" i="45"/>
  <c r="GV6" i="45" s="1"/>
  <c r="GV7" i="45" s="1"/>
  <c r="GV8" i="45" s="1"/>
  <c r="GV9" i="45" s="1"/>
  <c r="GV10" i="45" s="1"/>
  <c r="GV11" i="45" s="1"/>
  <c r="GV12" i="45" s="1"/>
  <c r="GV13" i="45" s="1"/>
  <c r="GV15" i="45" s="1"/>
  <c r="GV16" i="45" s="1"/>
  <c r="GV17" i="45" s="1"/>
  <c r="GV18" i="45" s="1"/>
  <c r="GV19" i="45" s="1"/>
  <c r="GV20" i="45" s="1"/>
  <c r="GV21" i="45" s="1"/>
  <c r="GV22" i="45" s="1"/>
  <c r="GV23" i="45" s="1"/>
  <c r="GV25" i="45" s="1"/>
  <c r="GV26" i="45" s="1"/>
  <c r="GV27" i="45" s="1"/>
  <c r="GV28" i="45" s="1"/>
  <c r="GV29" i="45" s="1"/>
  <c r="GV30" i="45" s="1"/>
  <c r="GV31" i="45" s="1"/>
  <c r="GV32" i="45" s="1"/>
  <c r="GV33" i="45" s="1"/>
  <c r="GV34" i="45" s="1"/>
  <c r="GV35" i="45" s="1"/>
  <c r="GV36" i="45" s="1"/>
  <c r="GV37" i="45" s="1"/>
  <c r="GV38" i="45" s="1"/>
  <c r="GV39" i="45" s="1"/>
  <c r="GV40" i="45" s="1"/>
  <c r="GV41" i="45" s="1"/>
  <c r="GV42" i="45" s="1"/>
  <c r="GT5" i="45"/>
  <c r="GQ5" i="45"/>
  <c r="GQ6" i="45" s="1"/>
  <c r="GL5" i="45"/>
  <c r="GL6" i="45" s="1"/>
  <c r="GL7" i="45" s="1"/>
  <c r="GL8" i="45" s="1"/>
  <c r="GL9" i="45" s="1"/>
  <c r="GL10" i="45" s="1"/>
  <c r="GL11" i="45" s="1"/>
  <c r="GL12" i="45" s="1"/>
  <c r="GL13" i="45" s="1"/>
  <c r="GL15" i="45" s="1"/>
  <c r="GL16" i="45" s="1"/>
  <c r="GL17" i="45" s="1"/>
  <c r="GL18" i="45" s="1"/>
  <c r="GL19" i="45" s="1"/>
  <c r="GL20" i="45" s="1"/>
  <c r="GL21" i="45" s="1"/>
  <c r="GL22" i="45" s="1"/>
  <c r="GL23" i="45" s="1"/>
  <c r="GL25" i="45" s="1"/>
  <c r="GL26" i="45" s="1"/>
  <c r="GL27" i="45" s="1"/>
  <c r="GL28" i="45" s="1"/>
  <c r="GL29" i="45" s="1"/>
  <c r="GL30" i="45" s="1"/>
  <c r="GL31" i="45" s="1"/>
  <c r="GL32" i="45" s="1"/>
  <c r="GL33" i="45" s="1"/>
  <c r="GL34" i="45" s="1"/>
  <c r="GL35" i="45" s="1"/>
  <c r="GL36" i="45" s="1"/>
  <c r="GL37" i="45" s="1"/>
  <c r="GL38" i="45" s="1"/>
  <c r="GL39" i="45" s="1"/>
  <c r="GL40" i="45" s="1"/>
  <c r="GL41" i="45" s="1"/>
  <c r="GL42" i="45" s="1"/>
  <c r="GJ5" i="45"/>
  <c r="GG5" i="45"/>
  <c r="GG6" i="45" s="1"/>
  <c r="GB5" i="45"/>
  <c r="GB6" i="45" s="1"/>
  <c r="GB7" i="45" s="1"/>
  <c r="GB8" i="45" s="1"/>
  <c r="GB9" i="45" s="1"/>
  <c r="GB10" i="45" s="1"/>
  <c r="GB11" i="45" s="1"/>
  <c r="GB12" i="45" s="1"/>
  <c r="GB13" i="45" s="1"/>
  <c r="GB15" i="45" s="1"/>
  <c r="GB16" i="45" s="1"/>
  <c r="GB17" i="45" s="1"/>
  <c r="GB18" i="45" s="1"/>
  <c r="GB19" i="45" s="1"/>
  <c r="GB20" i="45" s="1"/>
  <c r="GB21" i="45" s="1"/>
  <c r="GB22" i="45" s="1"/>
  <c r="GB23" i="45" s="1"/>
  <c r="GB25" i="45" s="1"/>
  <c r="GB26" i="45" s="1"/>
  <c r="GB27" i="45" s="1"/>
  <c r="GB28" i="45" s="1"/>
  <c r="GB29" i="45" s="1"/>
  <c r="GB30" i="45" s="1"/>
  <c r="GB31" i="45" s="1"/>
  <c r="GB32" i="45" s="1"/>
  <c r="GB33" i="45" s="1"/>
  <c r="GB34" i="45" s="1"/>
  <c r="GB35" i="45" s="1"/>
  <c r="GB36" i="45" s="1"/>
  <c r="GB37" i="45" s="1"/>
  <c r="GB38" i="45" s="1"/>
  <c r="GB39" i="45" s="1"/>
  <c r="GB40" i="45" s="1"/>
  <c r="GB41" i="45" s="1"/>
  <c r="GB42" i="45" s="1"/>
  <c r="FZ5" i="45"/>
  <c r="FW5" i="45"/>
  <c r="FW6" i="45" s="1"/>
  <c r="FR5" i="45"/>
  <c r="FR6" i="45" s="1"/>
  <c r="FR7" i="45" s="1"/>
  <c r="FR8" i="45" s="1"/>
  <c r="FR9" i="45" s="1"/>
  <c r="FR10" i="45" s="1"/>
  <c r="FR11" i="45" s="1"/>
  <c r="FR12" i="45" s="1"/>
  <c r="FR13" i="45" s="1"/>
  <c r="FR15" i="45" s="1"/>
  <c r="FR16" i="45" s="1"/>
  <c r="FR17" i="45" s="1"/>
  <c r="FR18" i="45" s="1"/>
  <c r="FR19" i="45" s="1"/>
  <c r="FR20" i="45" s="1"/>
  <c r="FR21" i="45" s="1"/>
  <c r="FR22" i="45" s="1"/>
  <c r="FR23" i="45" s="1"/>
  <c r="FR25" i="45" s="1"/>
  <c r="FR26" i="45" s="1"/>
  <c r="FR27" i="45" s="1"/>
  <c r="FR28" i="45" s="1"/>
  <c r="FR29" i="45" s="1"/>
  <c r="FR30" i="45" s="1"/>
  <c r="FR31" i="45" s="1"/>
  <c r="FR32" i="45" s="1"/>
  <c r="FR33" i="45" s="1"/>
  <c r="FR34" i="45" s="1"/>
  <c r="FR35" i="45" s="1"/>
  <c r="FR36" i="45" s="1"/>
  <c r="FR37" i="45" s="1"/>
  <c r="FR38" i="45" s="1"/>
  <c r="FR39" i="45" s="1"/>
  <c r="FR40" i="45" s="1"/>
  <c r="FR41" i="45" s="1"/>
  <c r="FR42" i="45" s="1"/>
  <c r="FP5" i="45"/>
  <c r="FM5" i="45"/>
  <c r="FM6" i="45" s="1"/>
  <c r="FH5" i="45"/>
  <c r="FH6" i="45" s="1"/>
  <c r="FH7" i="45" s="1"/>
  <c r="FH8" i="45" s="1"/>
  <c r="FH9" i="45" s="1"/>
  <c r="FH10" i="45" s="1"/>
  <c r="FH11" i="45" s="1"/>
  <c r="FH12" i="45" s="1"/>
  <c r="FH13" i="45" s="1"/>
  <c r="FH15" i="45" s="1"/>
  <c r="FH16" i="45" s="1"/>
  <c r="FH17" i="45" s="1"/>
  <c r="FH18" i="45" s="1"/>
  <c r="FH19" i="45" s="1"/>
  <c r="FH20" i="45" s="1"/>
  <c r="FH21" i="45" s="1"/>
  <c r="FH22" i="45" s="1"/>
  <c r="FH23" i="45" s="1"/>
  <c r="FH25" i="45" s="1"/>
  <c r="FH26" i="45" s="1"/>
  <c r="FH27" i="45" s="1"/>
  <c r="FH28" i="45" s="1"/>
  <c r="FH29" i="45" s="1"/>
  <c r="FH30" i="45" s="1"/>
  <c r="FH31" i="45" s="1"/>
  <c r="FH32" i="45" s="1"/>
  <c r="FH33" i="45" s="1"/>
  <c r="FH34" i="45" s="1"/>
  <c r="FH35" i="45" s="1"/>
  <c r="FH36" i="45" s="1"/>
  <c r="FH37" i="45" s="1"/>
  <c r="FH38" i="45" s="1"/>
  <c r="FH39" i="45" s="1"/>
  <c r="FH40" i="45" s="1"/>
  <c r="FH41" i="45" s="1"/>
  <c r="FH42" i="45" s="1"/>
  <c r="FF5" i="45"/>
  <c r="FC5" i="45"/>
  <c r="FC6" i="45" s="1"/>
  <c r="EX5" i="45"/>
  <c r="EX6" i="45" s="1"/>
  <c r="EX7" i="45" s="1"/>
  <c r="EX8" i="45" s="1"/>
  <c r="EX9" i="45" s="1"/>
  <c r="EX10" i="45" s="1"/>
  <c r="EX11" i="45" s="1"/>
  <c r="EX12" i="45" s="1"/>
  <c r="EX13" i="45" s="1"/>
  <c r="EX15" i="45" s="1"/>
  <c r="EX16" i="45" s="1"/>
  <c r="EX17" i="45" s="1"/>
  <c r="EX18" i="45" s="1"/>
  <c r="EX19" i="45" s="1"/>
  <c r="EX20" i="45" s="1"/>
  <c r="EX21" i="45" s="1"/>
  <c r="EX22" i="45" s="1"/>
  <c r="EX23" i="45" s="1"/>
  <c r="EX25" i="45" s="1"/>
  <c r="EX26" i="45" s="1"/>
  <c r="EX27" i="45" s="1"/>
  <c r="EX28" i="45" s="1"/>
  <c r="EX29" i="45" s="1"/>
  <c r="EX30" i="45" s="1"/>
  <c r="EX31" i="45" s="1"/>
  <c r="EX32" i="45" s="1"/>
  <c r="EX33" i="45" s="1"/>
  <c r="EX34" i="45" s="1"/>
  <c r="EX35" i="45" s="1"/>
  <c r="EX36" i="45" s="1"/>
  <c r="EX37" i="45" s="1"/>
  <c r="EX38" i="45" s="1"/>
  <c r="EX39" i="45" s="1"/>
  <c r="EX40" i="45" s="1"/>
  <c r="EX41" i="45" s="1"/>
  <c r="EX42" i="45" s="1"/>
  <c r="EV5" i="45"/>
  <c r="ES5" i="45"/>
  <c r="ES6" i="45" s="1"/>
  <c r="EN5" i="45"/>
  <c r="EN6" i="45" s="1"/>
  <c r="EN7" i="45" s="1"/>
  <c r="EN8" i="45" s="1"/>
  <c r="EN9" i="45" s="1"/>
  <c r="EN10" i="45" s="1"/>
  <c r="EN11" i="45" s="1"/>
  <c r="EN12" i="45" s="1"/>
  <c r="EN13" i="45" s="1"/>
  <c r="EN15" i="45" s="1"/>
  <c r="EN16" i="45" s="1"/>
  <c r="EN17" i="45" s="1"/>
  <c r="EN18" i="45" s="1"/>
  <c r="EN19" i="45" s="1"/>
  <c r="EN20" i="45" s="1"/>
  <c r="EN21" i="45" s="1"/>
  <c r="EN22" i="45" s="1"/>
  <c r="EN23" i="45" s="1"/>
  <c r="EN25" i="45" s="1"/>
  <c r="EN26" i="45" s="1"/>
  <c r="EN27" i="45" s="1"/>
  <c r="EN28" i="45" s="1"/>
  <c r="EN29" i="45" s="1"/>
  <c r="EN30" i="45" s="1"/>
  <c r="EN31" i="45" s="1"/>
  <c r="EN32" i="45" s="1"/>
  <c r="EN33" i="45" s="1"/>
  <c r="EN34" i="45" s="1"/>
  <c r="EN35" i="45" s="1"/>
  <c r="EN36" i="45" s="1"/>
  <c r="EN37" i="45" s="1"/>
  <c r="EN38" i="45" s="1"/>
  <c r="EN39" i="45" s="1"/>
  <c r="EN40" i="45" s="1"/>
  <c r="EN41" i="45" s="1"/>
  <c r="EN42" i="45" s="1"/>
  <c r="EL5" i="45"/>
  <c r="EI5" i="45"/>
  <c r="EI6" i="45" s="1"/>
  <c r="ED5" i="45"/>
  <c r="ED6" i="45" s="1"/>
  <c r="ED7" i="45" s="1"/>
  <c r="ED8" i="45" s="1"/>
  <c r="ED9" i="45" s="1"/>
  <c r="ED10" i="45" s="1"/>
  <c r="ED11" i="45" s="1"/>
  <c r="ED12" i="45" s="1"/>
  <c r="ED13" i="45" s="1"/>
  <c r="ED15" i="45" s="1"/>
  <c r="ED16" i="45" s="1"/>
  <c r="ED17" i="45" s="1"/>
  <c r="ED18" i="45" s="1"/>
  <c r="ED19" i="45" s="1"/>
  <c r="ED20" i="45" s="1"/>
  <c r="ED21" i="45" s="1"/>
  <c r="ED22" i="45" s="1"/>
  <c r="ED23" i="45" s="1"/>
  <c r="ED25" i="45" s="1"/>
  <c r="ED26" i="45" s="1"/>
  <c r="ED27" i="45" s="1"/>
  <c r="ED28" i="45" s="1"/>
  <c r="ED29" i="45" s="1"/>
  <c r="ED30" i="45" s="1"/>
  <c r="ED31" i="45" s="1"/>
  <c r="ED32" i="45" s="1"/>
  <c r="ED33" i="45" s="1"/>
  <c r="ED34" i="45" s="1"/>
  <c r="ED35" i="45" s="1"/>
  <c r="ED36" i="45" s="1"/>
  <c r="ED37" i="45" s="1"/>
  <c r="ED38" i="45" s="1"/>
  <c r="ED39" i="45" s="1"/>
  <c r="ED40" i="45" s="1"/>
  <c r="ED41" i="45" s="1"/>
  <c r="ED42" i="45" s="1"/>
  <c r="EB5" i="45"/>
  <c r="DY5" i="45"/>
  <c r="DY6" i="45" s="1"/>
  <c r="DT5" i="45"/>
  <c r="DT6" i="45" s="1"/>
  <c r="DT7" i="45" s="1"/>
  <c r="DT8" i="45" s="1"/>
  <c r="DT9" i="45" s="1"/>
  <c r="DT10" i="45" s="1"/>
  <c r="DT11" i="45" s="1"/>
  <c r="DT12" i="45" s="1"/>
  <c r="DT13" i="45" s="1"/>
  <c r="DT15" i="45" s="1"/>
  <c r="DT16" i="45" s="1"/>
  <c r="DT17" i="45" s="1"/>
  <c r="DT18" i="45" s="1"/>
  <c r="DT19" i="45" s="1"/>
  <c r="DT20" i="45" s="1"/>
  <c r="DT21" i="45" s="1"/>
  <c r="DT22" i="45" s="1"/>
  <c r="DT23" i="45" s="1"/>
  <c r="DT25" i="45" s="1"/>
  <c r="DT26" i="45" s="1"/>
  <c r="DT27" i="45" s="1"/>
  <c r="DT28" i="45" s="1"/>
  <c r="DT29" i="45" s="1"/>
  <c r="DT30" i="45" s="1"/>
  <c r="DT31" i="45" s="1"/>
  <c r="DT32" i="45" s="1"/>
  <c r="DT33" i="45" s="1"/>
  <c r="DT34" i="45" s="1"/>
  <c r="DT35" i="45" s="1"/>
  <c r="DT36" i="45" s="1"/>
  <c r="DT37" i="45" s="1"/>
  <c r="DT38" i="45" s="1"/>
  <c r="DT39" i="45" s="1"/>
  <c r="DT40" i="45" s="1"/>
  <c r="DT41" i="45" s="1"/>
  <c r="DT42" i="45" s="1"/>
  <c r="DR5" i="45"/>
  <c r="DO5" i="45"/>
  <c r="DO6" i="45" s="1"/>
  <c r="DJ5" i="45"/>
  <c r="DJ6" i="45" s="1"/>
  <c r="DJ7" i="45" s="1"/>
  <c r="DJ8" i="45" s="1"/>
  <c r="DJ9" i="45" s="1"/>
  <c r="DJ10" i="45" s="1"/>
  <c r="DJ11" i="45" s="1"/>
  <c r="DJ12" i="45" s="1"/>
  <c r="DJ13" i="45" s="1"/>
  <c r="DJ15" i="45" s="1"/>
  <c r="DJ16" i="45" s="1"/>
  <c r="DJ17" i="45" s="1"/>
  <c r="DJ18" i="45" s="1"/>
  <c r="DJ19" i="45" s="1"/>
  <c r="DJ20" i="45" s="1"/>
  <c r="DJ21" i="45" s="1"/>
  <c r="DJ22" i="45" s="1"/>
  <c r="DJ23" i="45" s="1"/>
  <c r="DJ25" i="45" s="1"/>
  <c r="DJ26" i="45" s="1"/>
  <c r="DJ27" i="45" s="1"/>
  <c r="DJ28" i="45" s="1"/>
  <c r="DJ29" i="45" s="1"/>
  <c r="DJ30" i="45" s="1"/>
  <c r="DJ31" i="45" s="1"/>
  <c r="DJ32" i="45" s="1"/>
  <c r="DJ33" i="45" s="1"/>
  <c r="DJ34" i="45" s="1"/>
  <c r="DJ35" i="45" s="1"/>
  <c r="DJ36" i="45" s="1"/>
  <c r="DJ37" i="45" s="1"/>
  <c r="DJ38" i="45" s="1"/>
  <c r="DJ39" i="45" s="1"/>
  <c r="DJ40" i="45" s="1"/>
  <c r="DJ41" i="45" s="1"/>
  <c r="DJ42" i="45" s="1"/>
  <c r="DH5" i="45"/>
  <c r="DE5" i="45"/>
  <c r="DE6" i="45" s="1"/>
  <c r="CZ5" i="45"/>
  <c r="CZ6" i="45" s="1"/>
  <c r="CZ7" i="45" s="1"/>
  <c r="CZ8" i="45" s="1"/>
  <c r="CZ9" i="45" s="1"/>
  <c r="CZ10" i="45" s="1"/>
  <c r="CZ11" i="45" s="1"/>
  <c r="CZ12" i="45" s="1"/>
  <c r="CZ13" i="45" s="1"/>
  <c r="CZ15" i="45" s="1"/>
  <c r="CZ16" i="45" s="1"/>
  <c r="CZ17" i="45" s="1"/>
  <c r="CZ18" i="45" s="1"/>
  <c r="CZ19" i="45" s="1"/>
  <c r="CZ20" i="45" s="1"/>
  <c r="CZ21" i="45" s="1"/>
  <c r="CZ22" i="45" s="1"/>
  <c r="CZ23" i="45" s="1"/>
  <c r="CZ25" i="45" s="1"/>
  <c r="CZ26" i="45" s="1"/>
  <c r="CZ27" i="45" s="1"/>
  <c r="CZ28" i="45" s="1"/>
  <c r="CZ29" i="45" s="1"/>
  <c r="CZ30" i="45" s="1"/>
  <c r="CZ31" i="45" s="1"/>
  <c r="CZ32" i="45" s="1"/>
  <c r="CZ33" i="45" s="1"/>
  <c r="CZ34" i="45" s="1"/>
  <c r="CZ35" i="45" s="1"/>
  <c r="CZ36" i="45" s="1"/>
  <c r="CZ37" i="45" s="1"/>
  <c r="CZ38" i="45" s="1"/>
  <c r="CZ39" i="45" s="1"/>
  <c r="CZ40" i="45" s="1"/>
  <c r="CZ41" i="45" s="1"/>
  <c r="CZ42" i="45" s="1"/>
  <c r="CX5" i="45"/>
  <c r="CU5" i="45"/>
  <c r="CU6" i="45" s="1"/>
  <c r="CP5" i="45"/>
  <c r="CP6" i="45" s="1"/>
  <c r="CP7" i="45" s="1"/>
  <c r="CP8" i="45" s="1"/>
  <c r="CP9" i="45" s="1"/>
  <c r="CP10" i="45" s="1"/>
  <c r="CP11" i="45" s="1"/>
  <c r="CP12" i="45" s="1"/>
  <c r="CP13" i="45" s="1"/>
  <c r="CP15" i="45" s="1"/>
  <c r="CP16" i="45" s="1"/>
  <c r="CP17" i="45" s="1"/>
  <c r="CP18" i="45" s="1"/>
  <c r="CP19" i="45" s="1"/>
  <c r="CP20" i="45" s="1"/>
  <c r="CP21" i="45" s="1"/>
  <c r="CP22" i="45" s="1"/>
  <c r="CP23" i="45" s="1"/>
  <c r="CP25" i="45" s="1"/>
  <c r="CP26" i="45" s="1"/>
  <c r="CP27" i="45" s="1"/>
  <c r="CP28" i="45" s="1"/>
  <c r="CP29" i="45" s="1"/>
  <c r="CP30" i="45" s="1"/>
  <c r="CP31" i="45" s="1"/>
  <c r="CP32" i="45" s="1"/>
  <c r="CP33" i="45" s="1"/>
  <c r="CP34" i="45" s="1"/>
  <c r="CP35" i="45" s="1"/>
  <c r="CP36" i="45" s="1"/>
  <c r="CP37" i="45" s="1"/>
  <c r="CP38" i="45" s="1"/>
  <c r="CP39" i="45" s="1"/>
  <c r="CP40" i="45" s="1"/>
  <c r="CP41" i="45" s="1"/>
  <c r="CP42" i="45" s="1"/>
  <c r="CN5" i="45"/>
  <c r="CK5" i="45"/>
  <c r="CK6" i="45" s="1"/>
  <c r="CF5" i="45"/>
  <c r="CF6" i="45" s="1"/>
  <c r="CF7" i="45" s="1"/>
  <c r="CF8" i="45" s="1"/>
  <c r="CF9" i="45" s="1"/>
  <c r="CF10" i="45" s="1"/>
  <c r="CF11" i="45" s="1"/>
  <c r="CF12" i="45" s="1"/>
  <c r="CF13" i="45" s="1"/>
  <c r="CF15" i="45" s="1"/>
  <c r="CF16" i="45" s="1"/>
  <c r="CF17" i="45" s="1"/>
  <c r="CF18" i="45" s="1"/>
  <c r="CF19" i="45" s="1"/>
  <c r="CF20" i="45" s="1"/>
  <c r="CF21" i="45" s="1"/>
  <c r="CF22" i="45" s="1"/>
  <c r="CF23" i="45" s="1"/>
  <c r="CF25" i="45" s="1"/>
  <c r="CF26" i="45" s="1"/>
  <c r="CF27" i="45" s="1"/>
  <c r="CF28" i="45" s="1"/>
  <c r="CF29" i="45" s="1"/>
  <c r="CF30" i="45" s="1"/>
  <c r="CF31" i="45" s="1"/>
  <c r="CF32" i="45" s="1"/>
  <c r="CF33" i="45" s="1"/>
  <c r="CF34" i="45" s="1"/>
  <c r="CF35" i="45" s="1"/>
  <c r="CF36" i="45" s="1"/>
  <c r="CF37" i="45" s="1"/>
  <c r="CF38" i="45" s="1"/>
  <c r="CF39" i="45" s="1"/>
  <c r="CF40" i="45" s="1"/>
  <c r="CF41" i="45" s="1"/>
  <c r="CF42" i="45" s="1"/>
  <c r="CD5" i="45"/>
  <c r="CA5" i="45"/>
  <c r="CA6" i="45" s="1"/>
  <c r="BV5" i="45"/>
  <c r="BV6" i="45" s="1"/>
  <c r="BV7" i="45" s="1"/>
  <c r="BV8" i="45" s="1"/>
  <c r="BV9" i="45" s="1"/>
  <c r="BV10" i="45" s="1"/>
  <c r="BV11" i="45" s="1"/>
  <c r="BV12" i="45" s="1"/>
  <c r="BV13" i="45" s="1"/>
  <c r="BV15" i="45" s="1"/>
  <c r="BV16" i="45" s="1"/>
  <c r="BV17" i="45" s="1"/>
  <c r="BV18" i="45" s="1"/>
  <c r="BV19" i="45" s="1"/>
  <c r="BV20" i="45" s="1"/>
  <c r="BV21" i="45" s="1"/>
  <c r="BV22" i="45" s="1"/>
  <c r="BV23" i="45" s="1"/>
  <c r="BV25" i="45" s="1"/>
  <c r="BV26" i="45" s="1"/>
  <c r="BV27" i="45" s="1"/>
  <c r="BV28" i="45" s="1"/>
  <c r="BV29" i="45" s="1"/>
  <c r="BV30" i="45" s="1"/>
  <c r="BV31" i="45" s="1"/>
  <c r="BV32" i="45" s="1"/>
  <c r="BV33" i="45" s="1"/>
  <c r="BV34" i="45" s="1"/>
  <c r="BV35" i="45" s="1"/>
  <c r="BV36" i="45" s="1"/>
  <c r="BV37" i="45" s="1"/>
  <c r="BV38" i="45" s="1"/>
  <c r="BV39" i="45" s="1"/>
  <c r="BV40" i="45" s="1"/>
  <c r="BV41" i="45" s="1"/>
  <c r="BV42" i="45" s="1"/>
  <c r="BT5" i="45"/>
  <c r="BQ5" i="45"/>
  <c r="BQ6" i="45" s="1"/>
  <c r="BL5" i="45"/>
  <c r="BL6" i="45" s="1"/>
  <c r="BL7" i="45" s="1"/>
  <c r="BL8" i="45" s="1"/>
  <c r="BL9" i="45" s="1"/>
  <c r="BL10" i="45" s="1"/>
  <c r="BL11" i="45" s="1"/>
  <c r="BL12" i="45" s="1"/>
  <c r="BL13" i="45" s="1"/>
  <c r="BL15" i="45" s="1"/>
  <c r="BL16" i="45" s="1"/>
  <c r="BL17" i="45" s="1"/>
  <c r="BL18" i="45" s="1"/>
  <c r="BL19" i="45" s="1"/>
  <c r="BL20" i="45" s="1"/>
  <c r="BL21" i="45" s="1"/>
  <c r="BL22" i="45" s="1"/>
  <c r="BL23" i="45" s="1"/>
  <c r="BL25" i="45" s="1"/>
  <c r="BL26" i="45" s="1"/>
  <c r="BL27" i="45" s="1"/>
  <c r="BL28" i="45" s="1"/>
  <c r="BL29" i="45" s="1"/>
  <c r="BL30" i="45" s="1"/>
  <c r="BL31" i="45" s="1"/>
  <c r="BL32" i="45" s="1"/>
  <c r="BL33" i="45" s="1"/>
  <c r="BL34" i="45" s="1"/>
  <c r="BL35" i="45" s="1"/>
  <c r="BL36" i="45" s="1"/>
  <c r="BL37" i="45" s="1"/>
  <c r="BL38" i="45" s="1"/>
  <c r="BL39" i="45" s="1"/>
  <c r="BL40" i="45" s="1"/>
  <c r="BL41" i="45" s="1"/>
  <c r="BL42" i="45" s="1"/>
  <c r="BJ5" i="45"/>
  <c r="BG5" i="45"/>
  <c r="BG6" i="45" s="1"/>
  <c r="BB5" i="45"/>
  <c r="BB6" i="45" s="1"/>
  <c r="BB7" i="45" s="1"/>
  <c r="BB8" i="45" s="1"/>
  <c r="BB9" i="45" s="1"/>
  <c r="BB10" i="45" s="1"/>
  <c r="BB11" i="45" s="1"/>
  <c r="BB12" i="45" s="1"/>
  <c r="BB13" i="45" s="1"/>
  <c r="BB15" i="45" s="1"/>
  <c r="BB16" i="45" s="1"/>
  <c r="BB17" i="45" s="1"/>
  <c r="BB18" i="45" s="1"/>
  <c r="BB19" i="45" s="1"/>
  <c r="BB20" i="45" s="1"/>
  <c r="BB21" i="45" s="1"/>
  <c r="BB22" i="45" s="1"/>
  <c r="BB23" i="45" s="1"/>
  <c r="BB25" i="45" s="1"/>
  <c r="BB26" i="45" s="1"/>
  <c r="BB27" i="45" s="1"/>
  <c r="BB28" i="45" s="1"/>
  <c r="BB29" i="45" s="1"/>
  <c r="BB30" i="45" s="1"/>
  <c r="BB31" i="45" s="1"/>
  <c r="BB32" i="45" s="1"/>
  <c r="BB33" i="45" s="1"/>
  <c r="BB34" i="45" s="1"/>
  <c r="BB35" i="45" s="1"/>
  <c r="BB36" i="45" s="1"/>
  <c r="BB37" i="45" s="1"/>
  <c r="BB38" i="45" s="1"/>
  <c r="BB39" i="45" s="1"/>
  <c r="BB40" i="45" s="1"/>
  <c r="BB41" i="45" s="1"/>
  <c r="BB42" i="45" s="1"/>
  <c r="AZ5" i="45"/>
  <c r="AW5" i="45"/>
  <c r="AW6" i="45" s="1"/>
  <c r="AR5" i="45"/>
  <c r="AR6" i="45" s="1"/>
  <c r="AR7" i="45" s="1"/>
  <c r="AR8" i="45" s="1"/>
  <c r="AR9" i="45" s="1"/>
  <c r="AR10" i="45" s="1"/>
  <c r="AR11" i="45" s="1"/>
  <c r="AR12" i="45" s="1"/>
  <c r="AR13" i="45" s="1"/>
  <c r="AR15" i="45" s="1"/>
  <c r="AR16" i="45" s="1"/>
  <c r="AR17" i="45" s="1"/>
  <c r="AR18" i="45" s="1"/>
  <c r="AR19" i="45" s="1"/>
  <c r="AR20" i="45" s="1"/>
  <c r="AR21" i="45" s="1"/>
  <c r="AR22" i="45" s="1"/>
  <c r="AR23" i="45" s="1"/>
  <c r="AR25" i="45" s="1"/>
  <c r="AR26" i="45" s="1"/>
  <c r="AR27" i="45" s="1"/>
  <c r="AR28" i="45" s="1"/>
  <c r="AR29" i="45" s="1"/>
  <c r="AR30" i="45" s="1"/>
  <c r="AR31" i="45" s="1"/>
  <c r="AR32" i="45" s="1"/>
  <c r="AR33" i="45" s="1"/>
  <c r="AR34" i="45" s="1"/>
  <c r="AR35" i="45" s="1"/>
  <c r="AR36" i="45" s="1"/>
  <c r="AR37" i="45" s="1"/>
  <c r="AR38" i="45" s="1"/>
  <c r="AR39" i="45" s="1"/>
  <c r="AR40" i="45" s="1"/>
  <c r="AR41" i="45" s="1"/>
  <c r="AR42" i="45" s="1"/>
  <c r="AP5" i="45"/>
  <c r="AM5" i="45"/>
  <c r="AM6" i="45" s="1"/>
  <c r="AH5" i="45"/>
  <c r="AH6" i="45" s="1"/>
  <c r="AH7" i="45" s="1"/>
  <c r="AH8" i="45" s="1"/>
  <c r="AH9" i="45" s="1"/>
  <c r="AH10" i="45" s="1"/>
  <c r="AH11" i="45" s="1"/>
  <c r="AH12" i="45" s="1"/>
  <c r="AH13" i="45" s="1"/>
  <c r="AH15" i="45" s="1"/>
  <c r="AH16" i="45" s="1"/>
  <c r="AH17" i="45" s="1"/>
  <c r="AH18" i="45" s="1"/>
  <c r="AH19" i="45" s="1"/>
  <c r="AH20" i="45" s="1"/>
  <c r="AH21" i="45" s="1"/>
  <c r="AH22" i="45" s="1"/>
  <c r="AH23" i="45" s="1"/>
  <c r="AH25" i="45" s="1"/>
  <c r="AH26" i="45" s="1"/>
  <c r="AH27" i="45" s="1"/>
  <c r="AH28" i="45" s="1"/>
  <c r="AH29" i="45" s="1"/>
  <c r="AH30" i="45" s="1"/>
  <c r="AH31" i="45" s="1"/>
  <c r="AH32" i="45" s="1"/>
  <c r="AH33" i="45" s="1"/>
  <c r="AH34" i="45" s="1"/>
  <c r="AH35" i="45" s="1"/>
  <c r="AH36" i="45" s="1"/>
  <c r="AH37" i="45" s="1"/>
  <c r="AH38" i="45" s="1"/>
  <c r="AH39" i="45" s="1"/>
  <c r="AH40" i="45" s="1"/>
  <c r="AH41" i="45" s="1"/>
  <c r="AH42" i="45" s="1"/>
  <c r="AF5" i="45"/>
  <c r="AC5" i="45"/>
  <c r="AC6" i="45" s="1"/>
  <c r="X5" i="45"/>
  <c r="X6" i="45" s="1"/>
  <c r="X7" i="45" s="1"/>
  <c r="X8" i="45" s="1"/>
  <c r="X9" i="45" s="1"/>
  <c r="X10" i="45" s="1"/>
  <c r="X11" i="45" s="1"/>
  <c r="X12" i="45" s="1"/>
  <c r="X13" i="45" s="1"/>
  <c r="X15" i="45" s="1"/>
  <c r="X16" i="45" s="1"/>
  <c r="X17" i="45" s="1"/>
  <c r="X18" i="45" s="1"/>
  <c r="X19" i="45" s="1"/>
  <c r="X20" i="45" s="1"/>
  <c r="X21" i="45" s="1"/>
  <c r="X22" i="45" s="1"/>
  <c r="X23" i="45" s="1"/>
  <c r="X25" i="45" s="1"/>
  <c r="X26" i="45" s="1"/>
  <c r="X27" i="45" s="1"/>
  <c r="X28" i="45" s="1"/>
  <c r="X29" i="45" s="1"/>
  <c r="X30" i="45" s="1"/>
  <c r="X31" i="45" s="1"/>
  <c r="X32" i="45" s="1"/>
  <c r="X33" i="45" s="1"/>
  <c r="X34" i="45" s="1"/>
  <c r="X35" i="45" s="1"/>
  <c r="X36" i="45" s="1"/>
  <c r="X37" i="45" s="1"/>
  <c r="X38" i="45" s="1"/>
  <c r="X39" i="45" s="1"/>
  <c r="X40" i="45" s="1"/>
  <c r="X41" i="45" s="1"/>
  <c r="X42" i="45" s="1"/>
  <c r="V5" i="45"/>
  <c r="S5" i="45"/>
  <c r="S6" i="45" s="1"/>
  <c r="N5" i="45"/>
  <c r="L5" i="45"/>
  <c r="I5" i="45"/>
  <c r="I6" i="45" s="1"/>
  <c r="F5" i="45"/>
  <c r="D5" i="45"/>
  <c r="D6" i="45" s="1"/>
  <c r="GO45" i="44"/>
  <c r="GE45" i="44"/>
  <c r="FU45" i="44"/>
  <c r="FK45" i="44"/>
  <c r="FA45" i="44"/>
  <c r="EQ45" i="44"/>
  <c r="EG45" i="44"/>
  <c r="DW45" i="44"/>
  <c r="DM45" i="44"/>
  <c r="DC45" i="44"/>
  <c r="CS45" i="44"/>
  <c r="CI45" i="44"/>
  <c r="BY45" i="44"/>
  <c r="BO45" i="44"/>
  <c r="BE45" i="44"/>
  <c r="AU45" i="44"/>
  <c r="AK45" i="44"/>
  <c r="AA45" i="44"/>
  <c r="Q45" i="44"/>
  <c r="G45" i="44"/>
  <c r="GO44" i="44"/>
  <c r="GE44" i="44"/>
  <c r="FU44" i="44"/>
  <c r="FK44" i="44"/>
  <c r="FA44" i="44"/>
  <c r="EQ44" i="44"/>
  <c r="EG44" i="44"/>
  <c r="DW44" i="44"/>
  <c r="DM44" i="44"/>
  <c r="DC44" i="44"/>
  <c r="CS44" i="44"/>
  <c r="CI44" i="44"/>
  <c r="BY44" i="44"/>
  <c r="BO44" i="44"/>
  <c r="BE44" i="44"/>
  <c r="AU44" i="44"/>
  <c r="AK44" i="44"/>
  <c r="AA44" i="44"/>
  <c r="Q44" i="44"/>
  <c r="G44" i="44"/>
  <c r="GT42" i="44"/>
  <c r="GJ42" i="44"/>
  <c r="FZ42" i="44"/>
  <c r="FP42" i="44"/>
  <c r="FF42" i="44"/>
  <c r="EV42" i="44"/>
  <c r="EL42" i="44"/>
  <c r="EB42" i="44"/>
  <c r="DR42" i="44"/>
  <c r="DH42" i="44"/>
  <c r="CX42" i="44"/>
  <c r="CN42" i="44"/>
  <c r="CD42" i="44"/>
  <c r="BT42" i="44"/>
  <c r="BJ42" i="44"/>
  <c r="AZ42" i="44"/>
  <c r="AP42" i="44"/>
  <c r="AF42" i="44"/>
  <c r="V42" i="44"/>
  <c r="L42" i="44"/>
  <c r="GT41" i="44"/>
  <c r="GJ41" i="44"/>
  <c r="FZ41" i="44"/>
  <c r="FP41" i="44"/>
  <c r="FF41" i="44"/>
  <c r="EV41" i="44"/>
  <c r="EL41" i="44"/>
  <c r="EB41" i="44"/>
  <c r="DR41" i="44"/>
  <c r="DH41" i="44"/>
  <c r="CX41" i="44"/>
  <c r="CN41" i="44"/>
  <c r="CD41" i="44"/>
  <c r="BT41" i="44"/>
  <c r="BJ41" i="44"/>
  <c r="AZ41" i="44"/>
  <c r="AP41" i="44"/>
  <c r="AF41" i="44"/>
  <c r="V41" i="44"/>
  <c r="L41" i="44"/>
  <c r="GT40" i="44"/>
  <c r="GJ40" i="44"/>
  <c r="FZ40" i="44"/>
  <c r="FP40" i="44"/>
  <c r="FF40" i="44"/>
  <c r="EV40" i="44"/>
  <c r="EL40" i="44"/>
  <c r="EB40" i="44"/>
  <c r="DR40" i="44"/>
  <c r="DH40" i="44"/>
  <c r="CX40" i="44"/>
  <c r="CN40" i="44"/>
  <c r="CD40" i="44"/>
  <c r="BT40" i="44"/>
  <c r="BJ40" i="44"/>
  <c r="AZ40" i="44"/>
  <c r="AP40" i="44"/>
  <c r="AF40" i="44"/>
  <c r="V40" i="44"/>
  <c r="L40" i="44"/>
  <c r="GT39" i="44"/>
  <c r="GJ39" i="44"/>
  <c r="FZ39" i="44"/>
  <c r="FP39" i="44"/>
  <c r="FF39" i="44"/>
  <c r="EV39" i="44"/>
  <c r="EL39" i="44"/>
  <c r="EB39" i="44"/>
  <c r="DR39" i="44"/>
  <c r="DH39" i="44"/>
  <c r="CX39" i="44"/>
  <c r="CN39" i="44"/>
  <c r="CD39" i="44"/>
  <c r="BT39" i="44"/>
  <c r="BJ39" i="44"/>
  <c r="AZ39" i="44"/>
  <c r="AP39" i="44"/>
  <c r="AF39" i="44"/>
  <c r="V39" i="44"/>
  <c r="L39" i="44"/>
  <c r="GT38" i="44"/>
  <c r="GJ38" i="44"/>
  <c r="FZ38" i="44"/>
  <c r="FP38" i="44"/>
  <c r="FF38" i="44"/>
  <c r="EV38" i="44"/>
  <c r="EL38" i="44"/>
  <c r="EB38" i="44"/>
  <c r="DR38" i="44"/>
  <c r="DH38" i="44"/>
  <c r="CX38" i="44"/>
  <c r="CN38" i="44"/>
  <c r="CD38" i="44"/>
  <c r="BT38" i="44"/>
  <c r="BJ38" i="44"/>
  <c r="AZ38" i="44"/>
  <c r="AP38" i="44"/>
  <c r="AF38" i="44"/>
  <c r="V38" i="44"/>
  <c r="L38" i="44"/>
  <c r="GT37" i="44"/>
  <c r="GJ37" i="44"/>
  <c r="FZ37" i="44"/>
  <c r="FP37" i="44"/>
  <c r="FF37" i="44"/>
  <c r="EV37" i="44"/>
  <c r="EL37" i="44"/>
  <c r="EB37" i="44"/>
  <c r="DR37" i="44"/>
  <c r="DH37" i="44"/>
  <c r="CX37" i="44"/>
  <c r="CN37" i="44"/>
  <c r="CD37" i="44"/>
  <c r="BT37" i="44"/>
  <c r="BJ37" i="44"/>
  <c r="AZ37" i="44"/>
  <c r="AP37" i="44"/>
  <c r="AF37" i="44"/>
  <c r="V37" i="44"/>
  <c r="L37" i="44"/>
  <c r="GT36" i="44"/>
  <c r="GJ36" i="44"/>
  <c r="FZ36" i="44"/>
  <c r="FP36" i="44"/>
  <c r="FF36" i="44"/>
  <c r="EV36" i="44"/>
  <c r="EL36" i="44"/>
  <c r="EB36" i="44"/>
  <c r="DR36" i="44"/>
  <c r="DH36" i="44"/>
  <c r="CX36" i="44"/>
  <c r="CN36" i="44"/>
  <c r="CD36" i="44"/>
  <c r="BT36" i="44"/>
  <c r="BJ36" i="44"/>
  <c r="AZ36" i="44"/>
  <c r="AP36" i="44"/>
  <c r="AF36" i="44"/>
  <c r="V36" i="44"/>
  <c r="L36" i="44"/>
  <c r="GT35" i="44"/>
  <c r="GJ35" i="44"/>
  <c r="FZ35" i="44"/>
  <c r="FP35" i="44"/>
  <c r="FF35" i="44"/>
  <c r="EV35" i="44"/>
  <c r="EL35" i="44"/>
  <c r="EB35" i="44"/>
  <c r="DR35" i="44"/>
  <c r="DH35" i="44"/>
  <c r="CX35" i="44"/>
  <c r="CN35" i="44"/>
  <c r="CD35" i="44"/>
  <c r="BT35" i="44"/>
  <c r="BJ35" i="44"/>
  <c r="AZ35" i="44"/>
  <c r="AP35" i="44"/>
  <c r="AF35" i="44"/>
  <c r="V35" i="44"/>
  <c r="L35" i="44"/>
  <c r="GT34" i="44"/>
  <c r="GJ34" i="44"/>
  <c r="FZ34" i="44"/>
  <c r="FP34" i="44"/>
  <c r="FF34" i="44"/>
  <c r="EV34" i="44"/>
  <c r="EL34" i="44"/>
  <c r="EB34" i="44"/>
  <c r="DR34" i="44"/>
  <c r="DH34" i="44"/>
  <c r="CX34" i="44"/>
  <c r="CN34" i="44"/>
  <c r="CD34" i="44"/>
  <c r="BT34" i="44"/>
  <c r="BJ34" i="44"/>
  <c r="AZ34" i="44"/>
  <c r="AP34" i="44"/>
  <c r="AF34" i="44"/>
  <c r="V34" i="44"/>
  <c r="L34" i="44"/>
  <c r="GT33" i="44"/>
  <c r="GJ33" i="44"/>
  <c r="FZ33" i="44"/>
  <c r="FP33" i="44"/>
  <c r="FF33" i="44"/>
  <c r="EV33" i="44"/>
  <c r="EL33" i="44"/>
  <c r="EB33" i="44"/>
  <c r="DR33" i="44"/>
  <c r="DH33" i="44"/>
  <c r="CX33" i="44"/>
  <c r="CN33" i="44"/>
  <c r="CD33" i="44"/>
  <c r="BT33" i="44"/>
  <c r="BJ33" i="44"/>
  <c r="AZ33" i="44"/>
  <c r="AP33" i="44"/>
  <c r="AF33" i="44"/>
  <c r="V33" i="44"/>
  <c r="L33" i="44"/>
  <c r="GT32" i="44"/>
  <c r="GJ32" i="44"/>
  <c r="FZ32" i="44"/>
  <c r="FP32" i="44"/>
  <c r="FF32" i="44"/>
  <c r="EV32" i="44"/>
  <c r="EL32" i="44"/>
  <c r="EB32" i="44"/>
  <c r="DR32" i="44"/>
  <c r="DH32" i="44"/>
  <c r="CX32" i="44"/>
  <c r="CN32" i="44"/>
  <c r="CD32" i="44"/>
  <c r="BT32" i="44"/>
  <c r="BJ32" i="44"/>
  <c r="AZ32" i="44"/>
  <c r="AP32" i="44"/>
  <c r="AF32" i="44"/>
  <c r="V32" i="44"/>
  <c r="L32" i="44"/>
  <c r="GT31" i="44"/>
  <c r="GJ31" i="44"/>
  <c r="FZ31" i="44"/>
  <c r="FP31" i="44"/>
  <c r="FF31" i="44"/>
  <c r="EV31" i="44"/>
  <c r="EL31" i="44"/>
  <c r="EB31" i="44"/>
  <c r="DR31" i="44"/>
  <c r="DH31" i="44"/>
  <c r="CX31" i="44"/>
  <c r="CN31" i="44"/>
  <c r="CD31" i="44"/>
  <c r="BT31" i="44"/>
  <c r="BJ31" i="44"/>
  <c r="AZ31" i="44"/>
  <c r="AP31" i="44"/>
  <c r="AF31" i="44"/>
  <c r="V31" i="44"/>
  <c r="L31" i="44"/>
  <c r="GT30" i="44"/>
  <c r="GJ30" i="44"/>
  <c r="FZ30" i="44"/>
  <c r="FP30" i="44"/>
  <c r="FF30" i="44"/>
  <c r="EV30" i="44"/>
  <c r="EL30" i="44"/>
  <c r="EB30" i="44"/>
  <c r="DR30" i="44"/>
  <c r="DH30" i="44"/>
  <c r="CX30" i="44"/>
  <c r="CN30" i="44"/>
  <c r="CD30" i="44"/>
  <c r="BT30" i="44"/>
  <c r="BJ30" i="44"/>
  <c r="AZ30" i="44"/>
  <c r="AP30" i="44"/>
  <c r="AF30" i="44"/>
  <c r="V30" i="44"/>
  <c r="L30" i="44"/>
  <c r="GT29" i="44"/>
  <c r="GJ29" i="44"/>
  <c r="FZ29" i="44"/>
  <c r="FP29" i="44"/>
  <c r="FF29" i="44"/>
  <c r="EV29" i="44"/>
  <c r="EL29" i="44"/>
  <c r="EB29" i="44"/>
  <c r="DR29" i="44"/>
  <c r="DH29" i="44"/>
  <c r="CX29" i="44"/>
  <c r="CN29" i="44"/>
  <c r="CD29" i="44"/>
  <c r="BT29" i="44"/>
  <c r="BJ29" i="44"/>
  <c r="AZ29" i="44"/>
  <c r="AP29" i="44"/>
  <c r="AF29" i="44"/>
  <c r="V29" i="44"/>
  <c r="L29" i="44"/>
  <c r="GT28" i="44"/>
  <c r="GJ28" i="44"/>
  <c r="FZ28" i="44"/>
  <c r="FP28" i="44"/>
  <c r="FF28" i="44"/>
  <c r="EV28" i="44"/>
  <c r="EL28" i="44"/>
  <c r="EB28" i="44"/>
  <c r="DR28" i="44"/>
  <c r="DH28" i="44"/>
  <c r="CX28" i="44"/>
  <c r="CN28" i="44"/>
  <c r="CD28" i="44"/>
  <c r="BT28" i="44"/>
  <c r="BJ28" i="44"/>
  <c r="AZ28" i="44"/>
  <c r="AP28" i="44"/>
  <c r="AF28" i="44"/>
  <c r="V28" i="44"/>
  <c r="L28" i="44"/>
  <c r="GT27" i="44"/>
  <c r="GJ27" i="44"/>
  <c r="FZ27" i="44"/>
  <c r="FP27" i="44"/>
  <c r="FF27" i="44"/>
  <c r="EV27" i="44"/>
  <c r="EL27" i="44"/>
  <c r="EB27" i="44"/>
  <c r="DR27" i="44"/>
  <c r="DH27" i="44"/>
  <c r="CX27" i="44"/>
  <c r="CN27" i="44"/>
  <c r="CD27" i="44"/>
  <c r="BT27" i="44"/>
  <c r="BJ27" i="44"/>
  <c r="AZ27" i="44"/>
  <c r="AP27" i="44"/>
  <c r="AF27" i="44"/>
  <c r="V27" i="44"/>
  <c r="L27" i="44"/>
  <c r="GT26" i="44"/>
  <c r="GJ26" i="44"/>
  <c r="FZ26" i="44"/>
  <c r="FP26" i="44"/>
  <c r="FF26" i="44"/>
  <c r="EV26" i="44"/>
  <c r="EL26" i="44"/>
  <c r="EB26" i="44"/>
  <c r="DR26" i="44"/>
  <c r="DH26" i="44"/>
  <c r="CX26" i="44"/>
  <c r="CN26" i="44"/>
  <c r="CD26" i="44"/>
  <c r="BT26" i="44"/>
  <c r="BJ26" i="44"/>
  <c r="AZ26" i="44"/>
  <c r="AP26" i="44"/>
  <c r="AF26" i="44"/>
  <c r="V26" i="44"/>
  <c r="L26" i="44"/>
  <c r="GT25" i="44"/>
  <c r="GJ25" i="44"/>
  <c r="FZ25" i="44"/>
  <c r="FP25" i="44"/>
  <c r="FF25" i="44"/>
  <c r="EV25" i="44"/>
  <c r="EL25" i="44"/>
  <c r="EB25" i="44"/>
  <c r="DR25" i="44"/>
  <c r="DH25" i="44"/>
  <c r="CX25" i="44"/>
  <c r="CN25" i="44"/>
  <c r="CD25" i="44"/>
  <c r="BT25" i="44"/>
  <c r="BJ25" i="44"/>
  <c r="AZ25" i="44"/>
  <c r="AP25" i="44"/>
  <c r="AF25" i="44"/>
  <c r="V25" i="44"/>
  <c r="L25" i="44"/>
  <c r="GT23" i="44"/>
  <c r="GJ23" i="44"/>
  <c r="FZ23" i="44"/>
  <c r="FP23" i="44"/>
  <c r="FF23" i="44"/>
  <c r="EV23" i="44"/>
  <c r="EL23" i="44"/>
  <c r="EB23" i="44"/>
  <c r="DR23" i="44"/>
  <c r="DH23" i="44"/>
  <c r="CX23" i="44"/>
  <c r="CN23" i="44"/>
  <c r="CD23" i="44"/>
  <c r="BT23" i="44"/>
  <c r="BJ23" i="44"/>
  <c r="AZ23" i="44"/>
  <c r="AP23" i="44"/>
  <c r="AF23" i="44"/>
  <c r="V23" i="44"/>
  <c r="L23" i="44"/>
  <c r="GT22" i="44"/>
  <c r="GJ22" i="44"/>
  <c r="FZ22" i="44"/>
  <c r="FP22" i="44"/>
  <c r="FF22" i="44"/>
  <c r="EV22" i="44"/>
  <c r="EL22" i="44"/>
  <c r="EB22" i="44"/>
  <c r="DR22" i="44"/>
  <c r="DH22" i="44"/>
  <c r="CX22" i="44"/>
  <c r="CN22" i="44"/>
  <c r="CD22" i="44"/>
  <c r="BT22" i="44"/>
  <c r="BJ22" i="44"/>
  <c r="AZ22" i="44"/>
  <c r="AP22" i="44"/>
  <c r="AF22" i="44"/>
  <c r="V22" i="44"/>
  <c r="L22" i="44"/>
  <c r="GT21" i="44"/>
  <c r="GJ21" i="44"/>
  <c r="FZ21" i="44"/>
  <c r="FP21" i="44"/>
  <c r="FF21" i="44"/>
  <c r="EV21" i="44"/>
  <c r="EL21" i="44"/>
  <c r="EB21" i="44"/>
  <c r="DR21" i="44"/>
  <c r="DH21" i="44"/>
  <c r="CX21" i="44"/>
  <c r="CN21" i="44"/>
  <c r="CD21" i="44"/>
  <c r="BT21" i="44"/>
  <c r="BJ21" i="44"/>
  <c r="AZ21" i="44"/>
  <c r="AP21" i="44"/>
  <c r="AF21" i="44"/>
  <c r="V21" i="44"/>
  <c r="L21" i="44"/>
  <c r="GT20" i="44"/>
  <c r="GJ20" i="44"/>
  <c r="FZ20" i="44"/>
  <c r="FP20" i="44"/>
  <c r="FF20" i="44"/>
  <c r="EV20" i="44"/>
  <c r="EL20" i="44"/>
  <c r="EB20" i="44"/>
  <c r="DR20" i="44"/>
  <c r="DH20" i="44"/>
  <c r="CX20" i="44"/>
  <c r="CN20" i="44"/>
  <c r="CD20" i="44"/>
  <c r="BT20" i="44"/>
  <c r="BJ20" i="44"/>
  <c r="AZ20" i="44"/>
  <c r="AP20" i="44"/>
  <c r="AF20" i="44"/>
  <c r="V20" i="44"/>
  <c r="L20" i="44"/>
  <c r="GT19" i="44"/>
  <c r="GJ19" i="44"/>
  <c r="FZ19" i="44"/>
  <c r="FP19" i="44"/>
  <c r="FF19" i="44"/>
  <c r="EV19" i="44"/>
  <c r="EL19" i="44"/>
  <c r="EB19" i="44"/>
  <c r="DR19" i="44"/>
  <c r="DH19" i="44"/>
  <c r="CX19" i="44"/>
  <c r="CN19" i="44"/>
  <c r="CD19" i="44"/>
  <c r="BT19" i="44"/>
  <c r="BJ19" i="44"/>
  <c r="AZ19" i="44"/>
  <c r="AP19" i="44"/>
  <c r="AF19" i="44"/>
  <c r="V19" i="44"/>
  <c r="L19" i="44"/>
  <c r="GT18" i="44"/>
  <c r="GJ18" i="44"/>
  <c r="FZ18" i="44"/>
  <c r="FP18" i="44"/>
  <c r="FF18" i="44"/>
  <c r="EV18" i="44"/>
  <c r="EL18" i="44"/>
  <c r="EB18" i="44"/>
  <c r="DR18" i="44"/>
  <c r="DH18" i="44"/>
  <c r="CX18" i="44"/>
  <c r="CN18" i="44"/>
  <c r="CD18" i="44"/>
  <c r="BT18" i="44"/>
  <c r="BJ18" i="44"/>
  <c r="AZ18" i="44"/>
  <c r="AP18" i="44"/>
  <c r="AF18" i="44"/>
  <c r="V18" i="44"/>
  <c r="L18" i="44"/>
  <c r="GT17" i="44"/>
  <c r="GJ17" i="44"/>
  <c r="FZ17" i="44"/>
  <c r="FP17" i="44"/>
  <c r="FF17" i="44"/>
  <c r="EV17" i="44"/>
  <c r="EL17" i="44"/>
  <c r="EB17" i="44"/>
  <c r="DR17" i="44"/>
  <c r="DH17" i="44"/>
  <c r="CX17" i="44"/>
  <c r="CN17" i="44"/>
  <c r="CD17" i="44"/>
  <c r="BT17" i="44"/>
  <c r="BJ17" i="44"/>
  <c r="AZ17" i="44"/>
  <c r="AP17" i="44"/>
  <c r="AF17" i="44"/>
  <c r="V17" i="44"/>
  <c r="L17" i="44"/>
  <c r="GT16" i="44"/>
  <c r="GJ16" i="44"/>
  <c r="FZ16" i="44"/>
  <c r="FP16" i="44"/>
  <c r="FF16" i="44"/>
  <c r="EV16" i="44"/>
  <c r="EL16" i="44"/>
  <c r="EB16" i="44"/>
  <c r="DR16" i="44"/>
  <c r="DH16" i="44"/>
  <c r="CX16" i="44"/>
  <c r="CN16" i="44"/>
  <c r="CD16" i="44"/>
  <c r="BT16" i="44"/>
  <c r="BJ16" i="44"/>
  <c r="AZ16" i="44"/>
  <c r="AP16" i="44"/>
  <c r="AF16" i="44"/>
  <c r="V16" i="44"/>
  <c r="L16" i="44"/>
  <c r="GT15" i="44"/>
  <c r="GJ15" i="44"/>
  <c r="FZ15" i="44"/>
  <c r="FP15" i="44"/>
  <c r="FF15" i="44"/>
  <c r="EV15" i="44"/>
  <c r="EL15" i="44"/>
  <c r="EB15" i="44"/>
  <c r="DR15" i="44"/>
  <c r="DH15" i="44"/>
  <c r="CX15" i="44"/>
  <c r="CN15" i="44"/>
  <c r="CD15" i="44"/>
  <c r="BT15" i="44"/>
  <c r="BJ15" i="44"/>
  <c r="AZ15" i="44"/>
  <c r="AP15" i="44"/>
  <c r="AF15" i="44"/>
  <c r="V15" i="44"/>
  <c r="L15" i="44"/>
  <c r="GT13" i="44"/>
  <c r="GJ13" i="44"/>
  <c r="FZ13" i="44"/>
  <c r="FP13" i="44"/>
  <c r="FF13" i="44"/>
  <c r="EV13" i="44"/>
  <c r="EL13" i="44"/>
  <c r="EB13" i="44"/>
  <c r="DR13" i="44"/>
  <c r="DH13" i="44"/>
  <c r="CX13" i="44"/>
  <c r="CN13" i="44"/>
  <c r="CD13" i="44"/>
  <c r="BT13" i="44"/>
  <c r="BJ13" i="44"/>
  <c r="AZ13" i="44"/>
  <c r="AP13" i="44"/>
  <c r="AF13" i="44"/>
  <c r="V13" i="44"/>
  <c r="L13" i="44"/>
  <c r="GT12" i="44"/>
  <c r="GJ12" i="44"/>
  <c r="FZ12" i="44"/>
  <c r="FP12" i="44"/>
  <c r="FF12" i="44"/>
  <c r="EV12" i="44"/>
  <c r="EL12" i="44"/>
  <c r="EB12" i="44"/>
  <c r="DR12" i="44"/>
  <c r="DH12" i="44"/>
  <c r="CX12" i="44"/>
  <c r="CN12" i="44"/>
  <c r="CD12" i="44"/>
  <c r="BT12" i="44"/>
  <c r="BJ12" i="44"/>
  <c r="AZ12" i="44"/>
  <c r="AP12" i="44"/>
  <c r="AF12" i="44"/>
  <c r="V12" i="44"/>
  <c r="L12" i="44"/>
  <c r="GT11" i="44"/>
  <c r="GJ11" i="44"/>
  <c r="FZ11" i="44"/>
  <c r="FP11" i="44"/>
  <c r="FF11" i="44"/>
  <c r="EV11" i="44"/>
  <c r="EL11" i="44"/>
  <c r="EB11" i="44"/>
  <c r="DR11" i="44"/>
  <c r="DH11" i="44"/>
  <c r="CX11" i="44"/>
  <c r="CN11" i="44"/>
  <c r="CD11" i="44"/>
  <c r="BT11" i="44"/>
  <c r="BJ11" i="44"/>
  <c r="AZ11" i="44"/>
  <c r="AP11" i="44"/>
  <c r="AF11" i="44"/>
  <c r="V11" i="44"/>
  <c r="L11" i="44"/>
  <c r="GT10" i="44"/>
  <c r="GJ10" i="44"/>
  <c r="FZ10" i="44"/>
  <c r="FP10" i="44"/>
  <c r="FF10" i="44"/>
  <c r="EV10" i="44"/>
  <c r="EL10" i="44"/>
  <c r="EB10" i="44"/>
  <c r="DR10" i="44"/>
  <c r="DH10" i="44"/>
  <c r="CX10" i="44"/>
  <c r="CN10" i="44"/>
  <c r="CD10" i="44"/>
  <c r="BT10" i="44"/>
  <c r="BJ10" i="44"/>
  <c r="AZ10" i="44"/>
  <c r="AP10" i="44"/>
  <c r="AF10" i="44"/>
  <c r="V10" i="44"/>
  <c r="L10" i="44"/>
  <c r="GT9" i="44"/>
  <c r="GJ9" i="44"/>
  <c r="FZ9" i="44"/>
  <c r="FP9" i="44"/>
  <c r="FF9" i="44"/>
  <c r="EV9" i="44"/>
  <c r="EL9" i="44"/>
  <c r="EB9" i="44"/>
  <c r="DR9" i="44"/>
  <c r="DH9" i="44"/>
  <c r="CX9" i="44"/>
  <c r="CN9" i="44"/>
  <c r="CD9" i="44"/>
  <c r="BT9" i="44"/>
  <c r="BJ9" i="44"/>
  <c r="AZ9" i="44"/>
  <c r="AP9" i="44"/>
  <c r="AF9" i="44"/>
  <c r="V9" i="44"/>
  <c r="L9" i="44"/>
  <c r="GT8" i="44"/>
  <c r="GJ8" i="44"/>
  <c r="FZ8" i="44"/>
  <c r="FP8" i="44"/>
  <c r="FF8" i="44"/>
  <c r="EV8" i="44"/>
  <c r="EL8" i="44"/>
  <c r="EB8" i="44"/>
  <c r="DR8" i="44"/>
  <c r="DH8" i="44"/>
  <c r="CX8" i="44"/>
  <c r="CN8" i="44"/>
  <c r="CD8" i="44"/>
  <c r="BT8" i="44"/>
  <c r="BJ8" i="44"/>
  <c r="AZ8" i="44"/>
  <c r="AP8" i="44"/>
  <c r="AF8" i="44"/>
  <c r="V8" i="44"/>
  <c r="L8" i="44"/>
  <c r="GT7" i="44"/>
  <c r="GJ7" i="44"/>
  <c r="FZ7" i="44"/>
  <c r="FP7" i="44"/>
  <c r="FF7" i="44"/>
  <c r="EV7" i="44"/>
  <c r="EL7" i="44"/>
  <c r="EB7" i="44"/>
  <c r="DR7" i="44"/>
  <c r="DH7" i="44"/>
  <c r="CX7" i="44"/>
  <c r="CN7" i="44"/>
  <c r="CD7" i="44"/>
  <c r="BT7" i="44"/>
  <c r="BJ7" i="44"/>
  <c r="AZ7" i="44"/>
  <c r="AP7" i="44"/>
  <c r="AF7" i="44"/>
  <c r="V7" i="44"/>
  <c r="L7" i="44"/>
  <c r="GT6" i="44"/>
  <c r="GJ6" i="44"/>
  <c r="FZ6" i="44"/>
  <c r="FP6" i="44"/>
  <c r="FF6" i="44"/>
  <c r="EV6" i="44"/>
  <c r="EL6" i="44"/>
  <c r="EB6" i="44"/>
  <c r="DR6" i="44"/>
  <c r="DH6" i="44"/>
  <c r="CX6" i="44"/>
  <c r="CN6" i="44"/>
  <c r="CD6" i="44"/>
  <c r="BT6" i="44"/>
  <c r="BJ6" i="44"/>
  <c r="AZ6" i="44"/>
  <c r="AP6" i="44"/>
  <c r="AF6" i="44"/>
  <c r="V6" i="44"/>
  <c r="L6" i="44"/>
  <c r="GV5" i="44"/>
  <c r="GV6" i="44" s="1"/>
  <c r="GV7" i="44" s="1"/>
  <c r="GV8" i="44" s="1"/>
  <c r="GV9" i="44" s="1"/>
  <c r="GV10" i="44" s="1"/>
  <c r="GV11" i="44" s="1"/>
  <c r="GV12" i="44" s="1"/>
  <c r="GV13" i="44" s="1"/>
  <c r="GV15" i="44" s="1"/>
  <c r="GV16" i="44" s="1"/>
  <c r="GV17" i="44" s="1"/>
  <c r="GV18" i="44" s="1"/>
  <c r="GV19" i="44" s="1"/>
  <c r="GV20" i="44" s="1"/>
  <c r="GV21" i="44" s="1"/>
  <c r="GV22" i="44" s="1"/>
  <c r="GV23" i="44" s="1"/>
  <c r="GV25" i="44" s="1"/>
  <c r="GV26" i="44" s="1"/>
  <c r="GV27" i="44" s="1"/>
  <c r="GV28" i="44" s="1"/>
  <c r="GV29" i="44" s="1"/>
  <c r="GV30" i="44" s="1"/>
  <c r="GV31" i="44" s="1"/>
  <c r="GV32" i="44" s="1"/>
  <c r="GV33" i="44" s="1"/>
  <c r="GV34" i="44" s="1"/>
  <c r="GV35" i="44" s="1"/>
  <c r="GV36" i="44" s="1"/>
  <c r="GV37" i="44" s="1"/>
  <c r="GV38" i="44" s="1"/>
  <c r="GV39" i="44" s="1"/>
  <c r="GV40" i="44" s="1"/>
  <c r="GV41" i="44" s="1"/>
  <c r="GV42" i="44" s="1"/>
  <c r="GT5" i="44"/>
  <c r="GR5" i="44"/>
  <c r="GS5" i="44" s="1"/>
  <c r="GQ5" i="44"/>
  <c r="GQ6" i="44" s="1"/>
  <c r="GL5" i="44"/>
  <c r="GL6" i="44" s="1"/>
  <c r="GL7" i="44" s="1"/>
  <c r="GL8" i="44" s="1"/>
  <c r="GL9" i="44" s="1"/>
  <c r="GL10" i="44" s="1"/>
  <c r="GL11" i="44" s="1"/>
  <c r="GL12" i="44" s="1"/>
  <c r="GL13" i="44" s="1"/>
  <c r="GL15" i="44" s="1"/>
  <c r="GL16" i="44" s="1"/>
  <c r="GL17" i="44" s="1"/>
  <c r="GL18" i="44" s="1"/>
  <c r="GL19" i="44" s="1"/>
  <c r="GL20" i="44" s="1"/>
  <c r="GL21" i="44" s="1"/>
  <c r="GL22" i="44" s="1"/>
  <c r="GL23" i="44" s="1"/>
  <c r="GL25" i="44" s="1"/>
  <c r="GL26" i="44" s="1"/>
  <c r="GL27" i="44" s="1"/>
  <c r="GL28" i="44" s="1"/>
  <c r="GL29" i="44" s="1"/>
  <c r="GL30" i="44" s="1"/>
  <c r="GL31" i="44" s="1"/>
  <c r="GL32" i="44" s="1"/>
  <c r="GL33" i="44" s="1"/>
  <c r="GL34" i="44" s="1"/>
  <c r="GL35" i="44" s="1"/>
  <c r="GL36" i="44" s="1"/>
  <c r="GL37" i="44" s="1"/>
  <c r="GL38" i="44" s="1"/>
  <c r="GL39" i="44" s="1"/>
  <c r="GL40" i="44" s="1"/>
  <c r="GL41" i="44" s="1"/>
  <c r="GL42" i="44" s="1"/>
  <c r="GJ5" i="44"/>
  <c r="GH5" i="44"/>
  <c r="GI5" i="44" s="1"/>
  <c r="GG5" i="44"/>
  <c r="GG6" i="44" s="1"/>
  <c r="GB5" i="44"/>
  <c r="GB6" i="44" s="1"/>
  <c r="GB7" i="44" s="1"/>
  <c r="GB8" i="44" s="1"/>
  <c r="GB9" i="44" s="1"/>
  <c r="GB10" i="44" s="1"/>
  <c r="GB11" i="44" s="1"/>
  <c r="GB12" i="44" s="1"/>
  <c r="GB13" i="44" s="1"/>
  <c r="GB15" i="44" s="1"/>
  <c r="GB16" i="44" s="1"/>
  <c r="GB17" i="44" s="1"/>
  <c r="GB18" i="44" s="1"/>
  <c r="GB19" i="44" s="1"/>
  <c r="GB20" i="44" s="1"/>
  <c r="GB21" i="44" s="1"/>
  <c r="GB22" i="44" s="1"/>
  <c r="GB23" i="44" s="1"/>
  <c r="GB25" i="44" s="1"/>
  <c r="GB26" i="44" s="1"/>
  <c r="GB27" i="44" s="1"/>
  <c r="GB28" i="44" s="1"/>
  <c r="GB29" i="44" s="1"/>
  <c r="GB30" i="44" s="1"/>
  <c r="GB31" i="44" s="1"/>
  <c r="GB32" i="44" s="1"/>
  <c r="GB33" i="44" s="1"/>
  <c r="GB34" i="44" s="1"/>
  <c r="GB35" i="44" s="1"/>
  <c r="GB36" i="44" s="1"/>
  <c r="GB37" i="44" s="1"/>
  <c r="GB38" i="44" s="1"/>
  <c r="GB39" i="44" s="1"/>
  <c r="GB40" i="44" s="1"/>
  <c r="GB41" i="44" s="1"/>
  <c r="GB42" i="44" s="1"/>
  <c r="FZ5" i="44"/>
  <c r="FX5" i="44"/>
  <c r="FY5" i="44" s="1"/>
  <c r="FW5" i="44"/>
  <c r="FW6" i="44" s="1"/>
  <c r="FR5" i="44"/>
  <c r="FR6" i="44" s="1"/>
  <c r="FR7" i="44" s="1"/>
  <c r="FR8" i="44" s="1"/>
  <c r="FR9" i="44" s="1"/>
  <c r="FR10" i="44" s="1"/>
  <c r="FR11" i="44" s="1"/>
  <c r="FR12" i="44" s="1"/>
  <c r="FR13" i="44" s="1"/>
  <c r="FR15" i="44" s="1"/>
  <c r="FR16" i="44" s="1"/>
  <c r="FR17" i="44" s="1"/>
  <c r="FR18" i="44" s="1"/>
  <c r="FR19" i="44" s="1"/>
  <c r="FR20" i="44" s="1"/>
  <c r="FR21" i="44" s="1"/>
  <c r="FR22" i="44" s="1"/>
  <c r="FR23" i="44" s="1"/>
  <c r="FR25" i="44" s="1"/>
  <c r="FR26" i="44" s="1"/>
  <c r="FR27" i="44" s="1"/>
  <c r="FR28" i="44" s="1"/>
  <c r="FR29" i="44" s="1"/>
  <c r="FR30" i="44" s="1"/>
  <c r="FR31" i="44" s="1"/>
  <c r="FR32" i="44" s="1"/>
  <c r="FR33" i="44" s="1"/>
  <c r="FR34" i="44" s="1"/>
  <c r="FR35" i="44" s="1"/>
  <c r="FR36" i="44" s="1"/>
  <c r="FR37" i="44" s="1"/>
  <c r="FR38" i="44" s="1"/>
  <c r="FR39" i="44" s="1"/>
  <c r="FR40" i="44" s="1"/>
  <c r="FR41" i="44" s="1"/>
  <c r="FR42" i="44" s="1"/>
  <c r="FP5" i="44"/>
  <c r="FN5" i="44"/>
  <c r="FO5" i="44" s="1"/>
  <c r="FM5" i="44"/>
  <c r="FM6" i="44" s="1"/>
  <c r="FH5" i="44"/>
  <c r="FH6" i="44" s="1"/>
  <c r="FH7" i="44" s="1"/>
  <c r="FH8" i="44" s="1"/>
  <c r="FH9" i="44" s="1"/>
  <c r="FH10" i="44" s="1"/>
  <c r="FH11" i="44" s="1"/>
  <c r="FH12" i="44" s="1"/>
  <c r="FH13" i="44" s="1"/>
  <c r="FH15" i="44" s="1"/>
  <c r="FH16" i="44" s="1"/>
  <c r="FH17" i="44" s="1"/>
  <c r="FH18" i="44" s="1"/>
  <c r="FH19" i="44" s="1"/>
  <c r="FH20" i="44" s="1"/>
  <c r="FH21" i="44" s="1"/>
  <c r="FH22" i="44" s="1"/>
  <c r="FH23" i="44" s="1"/>
  <c r="FH25" i="44" s="1"/>
  <c r="FH26" i="44" s="1"/>
  <c r="FH27" i="44" s="1"/>
  <c r="FH28" i="44" s="1"/>
  <c r="FH29" i="44" s="1"/>
  <c r="FH30" i="44" s="1"/>
  <c r="FH31" i="44" s="1"/>
  <c r="FH32" i="44" s="1"/>
  <c r="FH33" i="44" s="1"/>
  <c r="FH34" i="44" s="1"/>
  <c r="FH35" i="44" s="1"/>
  <c r="FH36" i="44" s="1"/>
  <c r="FH37" i="44" s="1"/>
  <c r="FH38" i="44" s="1"/>
  <c r="FH39" i="44" s="1"/>
  <c r="FH40" i="44" s="1"/>
  <c r="FH41" i="44" s="1"/>
  <c r="FH42" i="44" s="1"/>
  <c r="FF5" i="44"/>
  <c r="FD5" i="44"/>
  <c r="FE5" i="44" s="1"/>
  <c r="FC5" i="44"/>
  <c r="FC6" i="44" s="1"/>
  <c r="EX5" i="44"/>
  <c r="EX6" i="44" s="1"/>
  <c r="EX7" i="44" s="1"/>
  <c r="EX8" i="44" s="1"/>
  <c r="EX9" i="44" s="1"/>
  <c r="EX10" i="44" s="1"/>
  <c r="EX11" i="44" s="1"/>
  <c r="EX12" i="44" s="1"/>
  <c r="EX13" i="44" s="1"/>
  <c r="EX15" i="44" s="1"/>
  <c r="EX16" i="44" s="1"/>
  <c r="EX17" i="44" s="1"/>
  <c r="EX18" i="44" s="1"/>
  <c r="EX19" i="44" s="1"/>
  <c r="EX20" i="44" s="1"/>
  <c r="EX21" i="44" s="1"/>
  <c r="EX22" i="44" s="1"/>
  <c r="EX23" i="44" s="1"/>
  <c r="EX25" i="44" s="1"/>
  <c r="EX26" i="44" s="1"/>
  <c r="EX27" i="44" s="1"/>
  <c r="EX28" i="44" s="1"/>
  <c r="EX29" i="44" s="1"/>
  <c r="EX30" i="44" s="1"/>
  <c r="EX31" i="44" s="1"/>
  <c r="EX32" i="44" s="1"/>
  <c r="EX33" i="44" s="1"/>
  <c r="EX34" i="44" s="1"/>
  <c r="EX35" i="44" s="1"/>
  <c r="EX36" i="44" s="1"/>
  <c r="EX37" i="44" s="1"/>
  <c r="EX38" i="44" s="1"/>
  <c r="EX39" i="44" s="1"/>
  <c r="EX40" i="44" s="1"/>
  <c r="EX41" i="44" s="1"/>
  <c r="EX42" i="44" s="1"/>
  <c r="EV5" i="44"/>
  <c r="ET5" i="44"/>
  <c r="EU5" i="44" s="1"/>
  <c r="ES5" i="44"/>
  <c r="ES6" i="44" s="1"/>
  <c r="EN5" i="44"/>
  <c r="EN6" i="44" s="1"/>
  <c r="EN7" i="44" s="1"/>
  <c r="EN8" i="44" s="1"/>
  <c r="EN9" i="44" s="1"/>
  <c r="EN10" i="44" s="1"/>
  <c r="EN11" i="44" s="1"/>
  <c r="EN12" i="44" s="1"/>
  <c r="EN13" i="44" s="1"/>
  <c r="EN15" i="44" s="1"/>
  <c r="EN16" i="44" s="1"/>
  <c r="EN17" i="44" s="1"/>
  <c r="EN18" i="44" s="1"/>
  <c r="EN19" i="44" s="1"/>
  <c r="EN20" i="44" s="1"/>
  <c r="EN21" i="44" s="1"/>
  <c r="EN22" i="44" s="1"/>
  <c r="EN23" i="44" s="1"/>
  <c r="EN25" i="44" s="1"/>
  <c r="EN26" i="44" s="1"/>
  <c r="EN27" i="44" s="1"/>
  <c r="EN28" i="44" s="1"/>
  <c r="EN29" i="44" s="1"/>
  <c r="EN30" i="44" s="1"/>
  <c r="EN31" i="44" s="1"/>
  <c r="EN32" i="44" s="1"/>
  <c r="EN33" i="44" s="1"/>
  <c r="EN34" i="44" s="1"/>
  <c r="EN35" i="44" s="1"/>
  <c r="EN36" i="44" s="1"/>
  <c r="EN37" i="44" s="1"/>
  <c r="EN38" i="44" s="1"/>
  <c r="EN39" i="44" s="1"/>
  <c r="EN40" i="44" s="1"/>
  <c r="EN41" i="44" s="1"/>
  <c r="EN42" i="44" s="1"/>
  <c r="EL5" i="44"/>
  <c r="EJ5" i="44"/>
  <c r="EK5" i="44" s="1"/>
  <c r="EI5" i="44"/>
  <c r="EI6" i="44" s="1"/>
  <c r="ED5" i="44"/>
  <c r="ED6" i="44" s="1"/>
  <c r="ED7" i="44" s="1"/>
  <c r="ED8" i="44" s="1"/>
  <c r="ED9" i="44" s="1"/>
  <c r="ED10" i="44" s="1"/>
  <c r="ED11" i="44" s="1"/>
  <c r="ED12" i="44" s="1"/>
  <c r="ED13" i="44" s="1"/>
  <c r="ED15" i="44" s="1"/>
  <c r="ED16" i="44" s="1"/>
  <c r="ED17" i="44" s="1"/>
  <c r="ED18" i="44" s="1"/>
  <c r="ED19" i="44" s="1"/>
  <c r="ED20" i="44" s="1"/>
  <c r="ED21" i="44" s="1"/>
  <c r="ED22" i="44" s="1"/>
  <c r="ED23" i="44" s="1"/>
  <c r="ED25" i="44" s="1"/>
  <c r="ED26" i="44" s="1"/>
  <c r="ED27" i="44" s="1"/>
  <c r="ED28" i="44" s="1"/>
  <c r="ED29" i="44" s="1"/>
  <c r="ED30" i="44" s="1"/>
  <c r="ED31" i="44" s="1"/>
  <c r="ED32" i="44" s="1"/>
  <c r="ED33" i="44" s="1"/>
  <c r="ED34" i="44" s="1"/>
  <c r="ED35" i="44" s="1"/>
  <c r="ED36" i="44" s="1"/>
  <c r="ED37" i="44" s="1"/>
  <c r="ED38" i="44" s="1"/>
  <c r="ED39" i="44" s="1"/>
  <c r="ED40" i="44" s="1"/>
  <c r="ED41" i="44" s="1"/>
  <c r="ED42" i="44" s="1"/>
  <c r="EB5" i="44"/>
  <c r="DZ5" i="44"/>
  <c r="EA5" i="44" s="1"/>
  <c r="DY5" i="44"/>
  <c r="DY6" i="44" s="1"/>
  <c r="DT5" i="44"/>
  <c r="DT6" i="44" s="1"/>
  <c r="DT7" i="44" s="1"/>
  <c r="DT8" i="44" s="1"/>
  <c r="DT9" i="44" s="1"/>
  <c r="DT10" i="44" s="1"/>
  <c r="DT11" i="44" s="1"/>
  <c r="DT12" i="44" s="1"/>
  <c r="DT13" i="44" s="1"/>
  <c r="DT15" i="44" s="1"/>
  <c r="DT16" i="44" s="1"/>
  <c r="DT17" i="44" s="1"/>
  <c r="DT18" i="44" s="1"/>
  <c r="DT19" i="44" s="1"/>
  <c r="DT20" i="44" s="1"/>
  <c r="DT21" i="44" s="1"/>
  <c r="DT22" i="44" s="1"/>
  <c r="DT23" i="44" s="1"/>
  <c r="DT25" i="44" s="1"/>
  <c r="DT26" i="44" s="1"/>
  <c r="DT27" i="44" s="1"/>
  <c r="DT28" i="44" s="1"/>
  <c r="DT29" i="44" s="1"/>
  <c r="DT30" i="44" s="1"/>
  <c r="DT31" i="44" s="1"/>
  <c r="DT32" i="44" s="1"/>
  <c r="DT33" i="44" s="1"/>
  <c r="DT34" i="44" s="1"/>
  <c r="DT35" i="44" s="1"/>
  <c r="DT36" i="44" s="1"/>
  <c r="DT37" i="44" s="1"/>
  <c r="DT38" i="44" s="1"/>
  <c r="DT39" i="44" s="1"/>
  <c r="DT40" i="44" s="1"/>
  <c r="DT41" i="44" s="1"/>
  <c r="DT42" i="44" s="1"/>
  <c r="DR5" i="44"/>
  <c r="DP5" i="44"/>
  <c r="DQ5" i="44" s="1"/>
  <c r="DO5" i="44"/>
  <c r="DO6" i="44" s="1"/>
  <c r="DJ5" i="44"/>
  <c r="DJ6" i="44" s="1"/>
  <c r="DJ7" i="44" s="1"/>
  <c r="DJ8" i="44" s="1"/>
  <c r="DJ9" i="44" s="1"/>
  <c r="DJ10" i="44" s="1"/>
  <c r="DJ11" i="44" s="1"/>
  <c r="DJ12" i="44" s="1"/>
  <c r="DJ13" i="44" s="1"/>
  <c r="DJ15" i="44" s="1"/>
  <c r="DJ16" i="44" s="1"/>
  <c r="DJ17" i="44" s="1"/>
  <c r="DJ18" i="44" s="1"/>
  <c r="DJ19" i="44" s="1"/>
  <c r="DJ20" i="44" s="1"/>
  <c r="DJ21" i="44" s="1"/>
  <c r="DJ22" i="44" s="1"/>
  <c r="DJ23" i="44" s="1"/>
  <c r="DJ25" i="44" s="1"/>
  <c r="DJ26" i="44" s="1"/>
  <c r="DJ27" i="44" s="1"/>
  <c r="DJ28" i="44" s="1"/>
  <c r="DJ29" i="44" s="1"/>
  <c r="DJ30" i="44" s="1"/>
  <c r="DJ31" i="44" s="1"/>
  <c r="DJ32" i="44" s="1"/>
  <c r="DJ33" i="44" s="1"/>
  <c r="DJ34" i="44" s="1"/>
  <c r="DJ35" i="44" s="1"/>
  <c r="DJ36" i="44" s="1"/>
  <c r="DJ37" i="44" s="1"/>
  <c r="DJ38" i="44" s="1"/>
  <c r="DJ39" i="44" s="1"/>
  <c r="DJ40" i="44" s="1"/>
  <c r="DJ41" i="44" s="1"/>
  <c r="DJ42" i="44" s="1"/>
  <c r="DH5" i="44"/>
  <c r="DF5" i="44"/>
  <c r="DG5" i="44" s="1"/>
  <c r="DE5" i="44"/>
  <c r="DE6" i="44" s="1"/>
  <c r="CZ5" i="44"/>
  <c r="CZ6" i="44" s="1"/>
  <c r="CZ7" i="44" s="1"/>
  <c r="CZ8" i="44" s="1"/>
  <c r="CZ9" i="44" s="1"/>
  <c r="CZ10" i="44" s="1"/>
  <c r="CZ11" i="44" s="1"/>
  <c r="CZ12" i="44" s="1"/>
  <c r="CZ13" i="44" s="1"/>
  <c r="CZ15" i="44" s="1"/>
  <c r="CZ16" i="44" s="1"/>
  <c r="CZ17" i="44" s="1"/>
  <c r="CZ18" i="44" s="1"/>
  <c r="CZ19" i="44" s="1"/>
  <c r="CZ20" i="44" s="1"/>
  <c r="CZ21" i="44" s="1"/>
  <c r="CZ22" i="44" s="1"/>
  <c r="CZ23" i="44" s="1"/>
  <c r="CZ25" i="44" s="1"/>
  <c r="CZ26" i="44" s="1"/>
  <c r="CZ27" i="44" s="1"/>
  <c r="CZ28" i="44" s="1"/>
  <c r="CZ29" i="44" s="1"/>
  <c r="CZ30" i="44" s="1"/>
  <c r="CZ31" i="44" s="1"/>
  <c r="CZ32" i="44" s="1"/>
  <c r="CZ33" i="44" s="1"/>
  <c r="CZ34" i="44" s="1"/>
  <c r="CZ35" i="44" s="1"/>
  <c r="CZ36" i="44" s="1"/>
  <c r="CZ37" i="44" s="1"/>
  <c r="CZ38" i="44" s="1"/>
  <c r="CZ39" i="44" s="1"/>
  <c r="CZ40" i="44" s="1"/>
  <c r="CZ41" i="44" s="1"/>
  <c r="CZ42" i="44" s="1"/>
  <c r="CX5" i="44"/>
  <c r="CV5" i="44"/>
  <c r="CW5" i="44" s="1"/>
  <c r="CU5" i="44"/>
  <c r="CU6" i="44" s="1"/>
  <c r="CP5" i="44"/>
  <c r="CP6" i="44" s="1"/>
  <c r="CP7" i="44" s="1"/>
  <c r="CP8" i="44" s="1"/>
  <c r="CP9" i="44" s="1"/>
  <c r="CP10" i="44" s="1"/>
  <c r="CP11" i="44" s="1"/>
  <c r="CP12" i="44" s="1"/>
  <c r="CP13" i="44" s="1"/>
  <c r="CP15" i="44" s="1"/>
  <c r="CP16" i="44" s="1"/>
  <c r="CP17" i="44" s="1"/>
  <c r="CP18" i="44" s="1"/>
  <c r="CP19" i="44" s="1"/>
  <c r="CP20" i="44" s="1"/>
  <c r="CP21" i="44" s="1"/>
  <c r="CP22" i="44" s="1"/>
  <c r="CP23" i="44" s="1"/>
  <c r="CP25" i="44" s="1"/>
  <c r="CP26" i="44" s="1"/>
  <c r="CP27" i="44" s="1"/>
  <c r="CP28" i="44" s="1"/>
  <c r="CP29" i="44" s="1"/>
  <c r="CP30" i="44" s="1"/>
  <c r="CP31" i="44" s="1"/>
  <c r="CP32" i="44" s="1"/>
  <c r="CP33" i="44" s="1"/>
  <c r="CP34" i="44" s="1"/>
  <c r="CP35" i="44" s="1"/>
  <c r="CP36" i="44" s="1"/>
  <c r="CP37" i="44" s="1"/>
  <c r="CP38" i="44" s="1"/>
  <c r="CP39" i="44" s="1"/>
  <c r="CP40" i="44" s="1"/>
  <c r="CP41" i="44" s="1"/>
  <c r="CP42" i="44" s="1"/>
  <c r="CN5" i="44"/>
  <c r="CL5" i="44"/>
  <c r="CM5" i="44" s="1"/>
  <c r="CK5" i="44"/>
  <c r="CK6" i="44" s="1"/>
  <c r="CF5" i="44"/>
  <c r="CF6" i="44" s="1"/>
  <c r="CF7" i="44" s="1"/>
  <c r="CF8" i="44" s="1"/>
  <c r="CF9" i="44" s="1"/>
  <c r="CF10" i="44" s="1"/>
  <c r="CF11" i="44" s="1"/>
  <c r="CF12" i="44" s="1"/>
  <c r="CF13" i="44" s="1"/>
  <c r="CF15" i="44" s="1"/>
  <c r="CF16" i="44" s="1"/>
  <c r="CF17" i="44" s="1"/>
  <c r="CF18" i="44" s="1"/>
  <c r="CF19" i="44" s="1"/>
  <c r="CF20" i="44" s="1"/>
  <c r="CF21" i="44" s="1"/>
  <c r="CF22" i="44" s="1"/>
  <c r="CF23" i="44" s="1"/>
  <c r="CF25" i="44" s="1"/>
  <c r="CF26" i="44" s="1"/>
  <c r="CF27" i="44" s="1"/>
  <c r="CF28" i="44" s="1"/>
  <c r="CF29" i="44" s="1"/>
  <c r="CF30" i="44" s="1"/>
  <c r="CF31" i="44" s="1"/>
  <c r="CF32" i="44" s="1"/>
  <c r="CF33" i="44" s="1"/>
  <c r="CF34" i="44" s="1"/>
  <c r="CF35" i="44" s="1"/>
  <c r="CF36" i="44" s="1"/>
  <c r="CF37" i="44" s="1"/>
  <c r="CF38" i="44" s="1"/>
  <c r="CF39" i="44" s="1"/>
  <c r="CF40" i="44" s="1"/>
  <c r="CF41" i="44" s="1"/>
  <c r="CF42" i="44" s="1"/>
  <c r="CD5" i="44"/>
  <c r="CB5" i="44"/>
  <c r="CC5" i="44" s="1"/>
  <c r="CA5" i="44"/>
  <c r="CA6" i="44" s="1"/>
  <c r="BV5" i="44"/>
  <c r="BV6" i="44" s="1"/>
  <c r="BV7" i="44" s="1"/>
  <c r="BV8" i="44" s="1"/>
  <c r="BV9" i="44" s="1"/>
  <c r="BV10" i="44" s="1"/>
  <c r="BV11" i="44" s="1"/>
  <c r="BV12" i="44" s="1"/>
  <c r="BV13" i="44" s="1"/>
  <c r="BV15" i="44" s="1"/>
  <c r="BV16" i="44" s="1"/>
  <c r="BV17" i="44" s="1"/>
  <c r="BV18" i="44" s="1"/>
  <c r="BV19" i="44" s="1"/>
  <c r="BV20" i="44" s="1"/>
  <c r="BV21" i="44" s="1"/>
  <c r="BV22" i="44" s="1"/>
  <c r="BV23" i="44" s="1"/>
  <c r="BV25" i="44" s="1"/>
  <c r="BV26" i="44" s="1"/>
  <c r="BV27" i="44" s="1"/>
  <c r="BV28" i="44" s="1"/>
  <c r="BV29" i="44" s="1"/>
  <c r="BV30" i="44" s="1"/>
  <c r="BV31" i="44" s="1"/>
  <c r="BV32" i="44" s="1"/>
  <c r="BV33" i="44" s="1"/>
  <c r="BV34" i="44" s="1"/>
  <c r="BV35" i="44" s="1"/>
  <c r="BV36" i="44" s="1"/>
  <c r="BV37" i="44" s="1"/>
  <c r="BV38" i="44" s="1"/>
  <c r="BV39" i="44" s="1"/>
  <c r="BV40" i="44" s="1"/>
  <c r="BV41" i="44" s="1"/>
  <c r="BV42" i="44" s="1"/>
  <c r="BT5" i="44"/>
  <c r="BR5" i="44"/>
  <c r="BS5" i="44" s="1"/>
  <c r="BQ5" i="44"/>
  <c r="BQ6" i="44" s="1"/>
  <c r="BL5" i="44"/>
  <c r="BL6" i="44" s="1"/>
  <c r="BL7" i="44" s="1"/>
  <c r="BL8" i="44" s="1"/>
  <c r="BL9" i="44" s="1"/>
  <c r="BL10" i="44" s="1"/>
  <c r="BL11" i="44" s="1"/>
  <c r="BL12" i="44" s="1"/>
  <c r="BL13" i="44" s="1"/>
  <c r="BL15" i="44" s="1"/>
  <c r="BL16" i="44" s="1"/>
  <c r="BL17" i="44" s="1"/>
  <c r="BL18" i="44" s="1"/>
  <c r="BL19" i="44" s="1"/>
  <c r="BL20" i="44" s="1"/>
  <c r="BL21" i="44" s="1"/>
  <c r="BL22" i="44" s="1"/>
  <c r="BL23" i="44" s="1"/>
  <c r="BL25" i="44" s="1"/>
  <c r="BL26" i="44" s="1"/>
  <c r="BL27" i="44" s="1"/>
  <c r="BL28" i="44" s="1"/>
  <c r="BL29" i="44" s="1"/>
  <c r="BL30" i="44" s="1"/>
  <c r="BL31" i="44" s="1"/>
  <c r="BL32" i="44" s="1"/>
  <c r="BL33" i="44" s="1"/>
  <c r="BL34" i="44" s="1"/>
  <c r="BL35" i="44" s="1"/>
  <c r="BL36" i="44" s="1"/>
  <c r="BL37" i="44" s="1"/>
  <c r="BL38" i="44" s="1"/>
  <c r="BL39" i="44" s="1"/>
  <c r="BL40" i="44" s="1"/>
  <c r="BL41" i="44" s="1"/>
  <c r="BL42" i="44" s="1"/>
  <c r="BJ5" i="44"/>
  <c r="BH5" i="44"/>
  <c r="BI5" i="44" s="1"/>
  <c r="BG5" i="44"/>
  <c r="BG6" i="44" s="1"/>
  <c r="BB5" i="44"/>
  <c r="BB6" i="44" s="1"/>
  <c r="BB7" i="44" s="1"/>
  <c r="BB8" i="44" s="1"/>
  <c r="BB9" i="44" s="1"/>
  <c r="BB10" i="44" s="1"/>
  <c r="BB11" i="44" s="1"/>
  <c r="BB12" i="44" s="1"/>
  <c r="BB13" i="44" s="1"/>
  <c r="BB15" i="44" s="1"/>
  <c r="BB16" i="44" s="1"/>
  <c r="BB17" i="44" s="1"/>
  <c r="BB18" i="44" s="1"/>
  <c r="BB19" i="44" s="1"/>
  <c r="BB20" i="44" s="1"/>
  <c r="BB21" i="44" s="1"/>
  <c r="BB22" i="44" s="1"/>
  <c r="BB23" i="44" s="1"/>
  <c r="BB25" i="44" s="1"/>
  <c r="BB26" i="44" s="1"/>
  <c r="BB27" i="44" s="1"/>
  <c r="BB28" i="44" s="1"/>
  <c r="BB29" i="44" s="1"/>
  <c r="BB30" i="44" s="1"/>
  <c r="BB31" i="44" s="1"/>
  <c r="BB32" i="44" s="1"/>
  <c r="BB33" i="44" s="1"/>
  <c r="BB34" i="44" s="1"/>
  <c r="BB35" i="44" s="1"/>
  <c r="BB36" i="44" s="1"/>
  <c r="BB37" i="44" s="1"/>
  <c r="BB38" i="44" s="1"/>
  <c r="BB39" i="44" s="1"/>
  <c r="BB40" i="44" s="1"/>
  <c r="BB41" i="44" s="1"/>
  <c r="BB42" i="44" s="1"/>
  <c r="AZ5" i="44"/>
  <c r="AX5" i="44"/>
  <c r="AY5" i="44" s="1"/>
  <c r="AW5" i="44"/>
  <c r="AW6" i="44" s="1"/>
  <c r="AR5" i="44"/>
  <c r="AR6" i="44" s="1"/>
  <c r="AR7" i="44" s="1"/>
  <c r="AR8" i="44" s="1"/>
  <c r="AR9" i="44" s="1"/>
  <c r="AR10" i="44" s="1"/>
  <c r="AR11" i="44" s="1"/>
  <c r="AR12" i="44" s="1"/>
  <c r="AR13" i="44" s="1"/>
  <c r="AR15" i="44" s="1"/>
  <c r="AR16" i="44" s="1"/>
  <c r="AR17" i="44" s="1"/>
  <c r="AR18" i="44" s="1"/>
  <c r="AR19" i="44" s="1"/>
  <c r="AR20" i="44" s="1"/>
  <c r="AR21" i="44" s="1"/>
  <c r="AR22" i="44" s="1"/>
  <c r="AR23" i="44" s="1"/>
  <c r="AR25" i="44" s="1"/>
  <c r="AR26" i="44" s="1"/>
  <c r="AR27" i="44" s="1"/>
  <c r="AR28" i="44" s="1"/>
  <c r="AR29" i="44" s="1"/>
  <c r="AR30" i="44" s="1"/>
  <c r="AR31" i="44" s="1"/>
  <c r="AR32" i="44" s="1"/>
  <c r="AR33" i="44" s="1"/>
  <c r="AR34" i="44" s="1"/>
  <c r="AR35" i="44" s="1"/>
  <c r="AR36" i="44" s="1"/>
  <c r="AR37" i="44" s="1"/>
  <c r="AR38" i="44" s="1"/>
  <c r="AR39" i="44" s="1"/>
  <c r="AR40" i="44" s="1"/>
  <c r="AR41" i="44" s="1"/>
  <c r="AR42" i="44" s="1"/>
  <c r="AP5" i="44"/>
  <c r="AN5" i="44"/>
  <c r="AO5" i="44" s="1"/>
  <c r="AM5" i="44"/>
  <c r="AM6" i="44" s="1"/>
  <c r="AH5" i="44"/>
  <c r="AH6" i="44" s="1"/>
  <c r="AH7" i="44" s="1"/>
  <c r="AH8" i="44" s="1"/>
  <c r="AH9" i="44" s="1"/>
  <c r="AH10" i="44" s="1"/>
  <c r="AH11" i="44" s="1"/>
  <c r="AH12" i="44" s="1"/>
  <c r="AH13" i="44" s="1"/>
  <c r="AH15" i="44" s="1"/>
  <c r="AH16" i="44" s="1"/>
  <c r="AH17" i="44" s="1"/>
  <c r="AH18" i="44" s="1"/>
  <c r="AH19" i="44" s="1"/>
  <c r="AH20" i="44" s="1"/>
  <c r="AH21" i="44" s="1"/>
  <c r="AH22" i="44" s="1"/>
  <c r="AH23" i="44" s="1"/>
  <c r="AH25" i="44" s="1"/>
  <c r="AH26" i="44" s="1"/>
  <c r="AH27" i="44" s="1"/>
  <c r="AH28" i="44" s="1"/>
  <c r="AH29" i="44" s="1"/>
  <c r="AH30" i="44" s="1"/>
  <c r="AH31" i="44" s="1"/>
  <c r="AH32" i="44" s="1"/>
  <c r="AH33" i="44" s="1"/>
  <c r="AH34" i="44" s="1"/>
  <c r="AH35" i="44" s="1"/>
  <c r="AH36" i="44" s="1"/>
  <c r="AH37" i="44" s="1"/>
  <c r="AH38" i="44" s="1"/>
  <c r="AH39" i="44" s="1"/>
  <c r="AH40" i="44" s="1"/>
  <c r="AH41" i="44" s="1"/>
  <c r="AH42" i="44" s="1"/>
  <c r="AF5" i="44"/>
  <c r="AD5" i="44"/>
  <c r="AE5" i="44" s="1"/>
  <c r="AC5" i="44"/>
  <c r="AC6" i="44" s="1"/>
  <c r="X5" i="44"/>
  <c r="X6" i="44" s="1"/>
  <c r="X7" i="44" s="1"/>
  <c r="X8" i="44" s="1"/>
  <c r="X9" i="44" s="1"/>
  <c r="X10" i="44" s="1"/>
  <c r="X11" i="44" s="1"/>
  <c r="X12" i="44" s="1"/>
  <c r="X13" i="44" s="1"/>
  <c r="X15" i="44" s="1"/>
  <c r="X16" i="44" s="1"/>
  <c r="X17" i="44" s="1"/>
  <c r="X18" i="44" s="1"/>
  <c r="X19" i="44" s="1"/>
  <c r="X20" i="44" s="1"/>
  <c r="X21" i="44" s="1"/>
  <c r="X22" i="44" s="1"/>
  <c r="X23" i="44" s="1"/>
  <c r="X25" i="44" s="1"/>
  <c r="X26" i="44" s="1"/>
  <c r="X27" i="44" s="1"/>
  <c r="X28" i="44" s="1"/>
  <c r="X29" i="44" s="1"/>
  <c r="X30" i="44" s="1"/>
  <c r="X31" i="44" s="1"/>
  <c r="X32" i="44" s="1"/>
  <c r="X33" i="44" s="1"/>
  <c r="X34" i="44" s="1"/>
  <c r="X35" i="44" s="1"/>
  <c r="X36" i="44" s="1"/>
  <c r="X37" i="44" s="1"/>
  <c r="X38" i="44" s="1"/>
  <c r="X39" i="44" s="1"/>
  <c r="X40" i="44" s="1"/>
  <c r="X41" i="44" s="1"/>
  <c r="X42" i="44" s="1"/>
  <c r="V5" i="44"/>
  <c r="T5" i="44"/>
  <c r="U5" i="44" s="1"/>
  <c r="S5" i="44"/>
  <c r="S6" i="44" s="1"/>
  <c r="N5" i="44"/>
  <c r="L5" i="44"/>
  <c r="I5" i="44"/>
  <c r="I6" i="44" s="1"/>
  <c r="F5" i="44"/>
  <c r="D5" i="44"/>
  <c r="D6" i="44" s="1"/>
  <c r="GO45" i="43"/>
  <c r="GE45" i="43"/>
  <c r="FU45" i="43"/>
  <c r="FK45" i="43"/>
  <c r="FA45" i="43"/>
  <c r="EQ45" i="43"/>
  <c r="EG45" i="43"/>
  <c r="DW45" i="43"/>
  <c r="DM45" i="43"/>
  <c r="DC45" i="43"/>
  <c r="CS45" i="43"/>
  <c r="CI45" i="43"/>
  <c r="BY45" i="43"/>
  <c r="BO45" i="43"/>
  <c r="BE45" i="43"/>
  <c r="AU45" i="43"/>
  <c r="AK45" i="43"/>
  <c r="AA45" i="43"/>
  <c r="Q45" i="43"/>
  <c r="G45" i="43"/>
  <c r="GO44" i="43"/>
  <c r="GE44" i="43"/>
  <c r="FU44" i="43"/>
  <c r="FK44" i="43"/>
  <c r="FA44" i="43"/>
  <c r="EQ44" i="43"/>
  <c r="EG44" i="43"/>
  <c r="DW44" i="43"/>
  <c r="DM44" i="43"/>
  <c r="DC44" i="43"/>
  <c r="CS44" i="43"/>
  <c r="CI44" i="43"/>
  <c r="BY44" i="43"/>
  <c r="BO44" i="43"/>
  <c r="BE44" i="43"/>
  <c r="AU44" i="43"/>
  <c r="AK44" i="43"/>
  <c r="AA44" i="43"/>
  <c r="Q44" i="43"/>
  <c r="G44" i="43"/>
  <c r="GT42" i="43"/>
  <c r="GJ42" i="43"/>
  <c r="FZ42" i="43"/>
  <c r="FP42" i="43"/>
  <c r="FF42" i="43"/>
  <c r="EV42" i="43"/>
  <c r="EL42" i="43"/>
  <c r="EB42" i="43"/>
  <c r="DR42" i="43"/>
  <c r="DH42" i="43"/>
  <c r="CX42" i="43"/>
  <c r="CN42" i="43"/>
  <c r="CD42" i="43"/>
  <c r="BT42" i="43"/>
  <c r="BJ42" i="43"/>
  <c r="AZ42" i="43"/>
  <c r="AP42" i="43"/>
  <c r="AF42" i="43"/>
  <c r="V42" i="43"/>
  <c r="L42" i="43"/>
  <c r="GT41" i="43"/>
  <c r="GJ41" i="43"/>
  <c r="FZ41" i="43"/>
  <c r="FP41" i="43"/>
  <c r="FF41" i="43"/>
  <c r="EV41" i="43"/>
  <c r="EL41" i="43"/>
  <c r="EB41" i="43"/>
  <c r="DR41" i="43"/>
  <c r="DH41" i="43"/>
  <c r="CX41" i="43"/>
  <c r="CN41" i="43"/>
  <c r="CD41" i="43"/>
  <c r="BT41" i="43"/>
  <c r="BJ41" i="43"/>
  <c r="AZ41" i="43"/>
  <c r="AP41" i="43"/>
  <c r="AF41" i="43"/>
  <c r="V41" i="43"/>
  <c r="L41" i="43"/>
  <c r="GT40" i="43"/>
  <c r="GJ40" i="43"/>
  <c r="FZ40" i="43"/>
  <c r="FP40" i="43"/>
  <c r="FF40" i="43"/>
  <c r="EV40" i="43"/>
  <c r="EL40" i="43"/>
  <c r="EB40" i="43"/>
  <c r="DR40" i="43"/>
  <c r="DH40" i="43"/>
  <c r="CX40" i="43"/>
  <c r="CN40" i="43"/>
  <c r="CD40" i="43"/>
  <c r="BT40" i="43"/>
  <c r="BJ40" i="43"/>
  <c r="AZ40" i="43"/>
  <c r="AP40" i="43"/>
  <c r="AF40" i="43"/>
  <c r="V40" i="43"/>
  <c r="L40" i="43"/>
  <c r="GT39" i="43"/>
  <c r="GJ39" i="43"/>
  <c r="FZ39" i="43"/>
  <c r="FP39" i="43"/>
  <c r="FF39" i="43"/>
  <c r="EV39" i="43"/>
  <c r="EL39" i="43"/>
  <c r="EB39" i="43"/>
  <c r="DR39" i="43"/>
  <c r="DH39" i="43"/>
  <c r="CX39" i="43"/>
  <c r="CN39" i="43"/>
  <c r="CD39" i="43"/>
  <c r="BT39" i="43"/>
  <c r="BJ39" i="43"/>
  <c r="AZ39" i="43"/>
  <c r="AP39" i="43"/>
  <c r="AF39" i="43"/>
  <c r="V39" i="43"/>
  <c r="L39" i="43"/>
  <c r="GT38" i="43"/>
  <c r="GJ38" i="43"/>
  <c r="FZ38" i="43"/>
  <c r="FP38" i="43"/>
  <c r="FF38" i="43"/>
  <c r="EV38" i="43"/>
  <c r="EL38" i="43"/>
  <c r="EB38" i="43"/>
  <c r="DR38" i="43"/>
  <c r="DH38" i="43"/>
  <c r="CX38" i="43"/>
  <c r="CN38" i="43"/>
  <c r="CD38" i="43"/>
  <c r="BT38" i="43"/>
  <c r="BJ38" i="43"/>
  <c r="AZ38" i="43"/>
  <c r="AP38" i="43"/>
  <c r="AF38" i="43"/>
  <c r="V38" i="43"/>
  <c r="L38" i="43"/>
  <c r="GT37" i="43"/>
  <c r="GJ37" i="43"/>
  <c r="FZ37" i="43"/>
  <c r="FP37" i="43"/>
  <c r="FF37" i="43"/>
  <c r="EV37" i="43"/>
  <c r="EL37" i="43"/>
  <c r="EB37" i="43"/>
  <c r="DR37" i="43"/>
  <c r="DH37" i="43"/>
  <c r="CX37" i="43"/>
  <c r="CN37" i="43"/>
  <c r="CD37" i="43"/>
  <c r="BT37" i="43"/>
  <c r="BJ37" i="43"/>
  <c r="AZ37" i="43"/>
  <c r="AP37" i="43"/>
  <c r="AF37" i="43"/>
  <c r="V37" i="43"/>
  <c r="L37" i="43"/>
  <c r="GT36" i="43"/>
  <c r="GJ36" i="43"/>
  <c r="FZ36" i="43"/>
  <c r="FP36" i="43"/>
  <c r="FF36" i="43"/>
  <c r="EV36" i="43"/>
  <c r="EL36" i="43"/>
  <c r="EB36" i="43"/>
  <c r="DR36" i="43"/>
  <c r="DH36" i="43"/>
  <c r="CX36" i="43"/>
  <c r="CN36" i="43"/>
  <c r="CD36" i="43"/>
  <c r="BT36" i="43"/>
  <c r="BJ36" i="43"/>
  <c r="AZ36" i="43"/>
  <c r="AP36" i="43"/>
  <c r="AF36" i="43"/>
  <c r="V36" i="43"/>
  <c r="L36" i="43"/>
  <c r="GT35" i="43"/>
  <c r="GJ35" i="43"/>
  <c r="FZ35" i="43"/>
  <c r="FP35" i="43"/>
  <c r="FF35" i="43"/>
  <c r="EV35" i="43"/>
  <c r="EL35" i="43"/>
  <c r="EB35" i="43"/>
  <c r="DR35" i="43"/>
  <c r="DH35" i="43"/>
  <c r="CX35" i="43"/>
  <c r="CN35" i="43"/>
  <c r="CD35" i="43"/>
  <c r="BT35" i="43"/>
  <c r="BJ35" i="43"/>
  <c r="AZ35" i="43"/>
  <c r="AP35" i="43"/>
  <c r="AF35" i="43"/>
  <c r="V35" i="43"/>
  <c r="L35" i="43"/>
  <c r="GT34" i="43"/>
  <c r="GJ34" i="43"/>
  <c r="FZ34" i="43"/>
  <c r="FP34" i="43"/>
  <c r="FF34" i="43"/>
  <c r="EV34" i="43"/>
  <c r="EL34" i="43"/>
  <c r="EB34" i="43"/>
  <c r="DR34" i="43"/>
  <c r="DH34" i="43"/>
  <c r="CX34" i="43"/>
  <c r="CN34" i="43"/>
  <c r="CD34" i="43"/>
  <c r="BT34" i="43"/>
  <c r="BJ34" i="43"/>
  <c r="AZ34" i="43"/>
  <c r="AP34" i="43"/>
  <c r="AF34" i="43"/>
  <c r="V34" i="43"/>
  <c r="L34" i="43"/>
  <c r="GT33" i="43"/>
  <c r="GJ33" i="43"/>
  <c r="FZ33" i="43"/>
  <c r="FP33" i="43"/>
  <c r="FF33" i="43"/>
  <c r="EV33" i="43"/>
  <c r="EL33" i="43"/>
  <c r="EB33" i="43"/>
  <c r="DR33" i="43"/>
  <c r="DH33" i="43"/>
  <c r="CX33" i="43"/>
  <c r="CN33" i="43"/>
  <c r="CD33" i="43"/>
  <c r="BT33" i="43"/>
  <c r="BJ33" i="43"/>
  <c r="AZ33" i="43"/>
  <c r="AP33" i="43"/>
  <c r="AF33" i="43"/>
  <c r="V33" i="43"/>
  <c r="L33" i="43"/>
  <c r="GT32" i="43"/>
  <c r="GJ32" i="43"/>
  <c r="FZ32" i="43"/>
  <c r="FP32" i="43"/>
  <c r="FF32" i="43"/>
  <c r="EV32" i="43"/>
  <c r="EL32" i="43"/>
  <c r="EB32" i="43"/>
  <c r="DR32" i="43"/>
  <c r="DH32" i="43"/>
  <c r="CX32" i="43"/>
  <c r="CN32" i="43"/>
  <c r="CD32" i="43"/>
  <c r="BT32" i="43"/>
  <c r="BJ32" i="43"/>
  <c r="AZ32" i="43"/>
  <c r="AP32" i="43"/>
  <c r="AF32" i="43"/>
  <c r="V32" i="43"/>
  <c r="L32" i="43"/>
  <c r="GT31" i="43"/>
  <c r="GJ31" i="43"/>
  <c r="FZ31" i="43"/>
  <c r="FP31" i="43"/>
  <c r="FF31" i="43"/>
  <c r="EV31" i="43"/>
  <c r="EL31" i="43"/>
  <c r="EB31" i="43"/>
  <c r="DR31" i="43"/>
  <c r="DH31" i="43"/>
  <c r="CX31" i="43"/>
  <c r="CN31" i="43"/>
  <c r="CD31" i="43"/>
  <c r="BT31" i="43"/>
  <c r="BJ31" i="43"/>
  <c r="AZ31" i="43"/>
  <c r="AP31" i="43"/>
  <c r="AF31" i="43"/>
  <c r="V31" i="43"/>
  <c r="L31" i="43"/>
  <c r="GT30" i="43"/>
  <c r="GJ30" i="43"/>
  <c r="FZ30" i="43"/>
  <c r="FP30" i="43"/>
  <c r="FF30" i="43"/>
  <c r="EV30" i="43"/>
  <c r="EL30" i="43"/>
  <c r="EB30" i="43"/>
  <c r="DR30" i="43"/>
  <c r="DH30" i="43"/>
  <c r="CX30" i="43"/>
  <c r="CN30" i="43"/>
  <c r="CD30" i="43"/>
  <c r="BT30" i="43"/>
  <c r="BJ30" i="43"/>
  <c r="AZ30" i="43"/>
  <c r="AP30" i="43"/>
  <c r="AF30" i="43"/>
  <c r="V30" i="43"/>
  <c r="L30" i="43"/>
  <c r="GT29" i="43"/>
  <c r="GJ29" i="43"/>
  <c r="FZ29" i="43"/>
  <c r="FP29" i="43"/>
  <c r="FF29" i="43"/>
  <c r="EV29" i="43"/>
  <c r="EL29" i="43"/>
  <c r="EB29" i="43"/>
  <c r="DR29" i="43"/>
  <c r="DH29" i="43"/>
  <c r="CX29" i="43"/>
  <c r="CN29" i="43"/>
  <c r="CD29" i="43"/>
  <c r="BT29" i="43"/>
  <c r="BJ29" i="43"/>
  <c r="AZ29" i="43"/>
  <c r="AP29" i="43"/>
  <c r="AF29" i="43"/>
  <c r="V29" i="43"/>
  <c r="L29" i="43"/>
  <c r="GT28" i="43"/>
  <c r="GJ28" i="43"/>
  <c r="FZ28" i="43"/>
  <c r="FP28" i="43"/>
  <c r="FF28" i="43"/>
  <c r="EV28" i="43"/>
  <c r="EL28" i="43"/>
  <c r="EB28" i="43"/>
  <c r="DR28" i="43"/>
  <c r="DH28" i="43"/>
  <c r="CX28" i="43"/>
  <c r="CN28" i="43"/>
  <c r="CD28" i="43"/>
  <c r="BT28" i="43"/>
  <c r="BJ28" i="43"/>
  <c r="AZ28" i="43"/>
  <c r="AP28" i="43"/>
  <c r="AF28" i="43"/>
  <c r="V28" i="43"/>
  <c r="L28" i="43"/>
  <c r="GT27" i="43"/>
  <c r="GJ27" i="43"/>
  <c r="FZ27" i="43"/>
  <c r="FP27" i="43"/>
  <c r="FF27" i="43"/>
  <c r="EV27" i="43"/>
  <c r="EL27" i="43"/>
  <c r="EB27" i="43"/>
  <c r="DR27" i="43"/>
  <c r="DH27" i="43"/>
  <c r="CX27" i="43"/>
  <c r="CN27" i="43"/>
  <c r="CD27" i="43"/>
  <c r="BT27" i="43"/>
  <c r="BJ27" i="43"/>
  <c r="AZ27" i="43"/>
  <c r="AP27" i="43"/>
  <c r="AF27" i="43"/>
  <c r="V27" i="43"/>
  <c r="L27" i="43"/>
  <c r="GT26" i="43"/>
  <c r="GJ26" i="43"/>
  <c r="FZ26" i="43"/>
  <c r="FP26" i="43"/>
  <c r="FF26" i="43"/>
  <c r="EV26" i="43"/>
  <c r="EL26" i="43"/>
  <c r="EB26" i="43"/>
  <c r="DR26" i="43"/>
  <c r="DH26" i="43"/>
  <c r="CX26" i="43"/>
  <c r="CN26" i="43"/>
  <c r="CD26" i="43"/>
  <c r="BT26" i="43"/>
  <c r="BJ26" i="43"/>
  <c r="AZ26" i="43"/>
  <c r="AP26" i="43"/>
  <c r="AF26" i="43"/>
  <c r="V26" i="43"/>
  <c r="L26" i="43"/>
  <c r="GT25" i="43"/>
  <c r="GJ25" i="43"/>
  <c r="FZ25" i="43"/>
  <c r="FP25" i="43"/>
  <c r="FF25" i="43"/>
  <c r="EV25" i="43"/>
  <c r="EL25" i="43"/>
  <c r="EB25" i="43"/>
  <c r="DR25" i="43"/>
  <c r="DH25" i="43"/>
  <c r="CX25" i="43"/>
  <c r="CN25" i="43"/>
  <c r="CD25" i="43"/>
  <c r="BT25" i="43"/>
  <c r="BJ25" i="43"/>
  <c r="AZ25" i="43"/>
  <c r="AP25" i="43"/>
  <c r="AF25" i="43"/>
  <c r="V25" i="43"/>
  <c r="L25" i="43"/>
  <c r="GT23" i="43"/>
  <c r="GJ23" i="43"/>
  <c r="FZ23" i="43"/>
  <c r="FP23" i="43"/>
  <c r="FF23" i="43"/>
  <c r="EV23" i="43"/>
  <c r="EL23" i="43"/>
  <c r="EB23" i="43"/>
  <c r="DR23" i="43"/>
  <c r="DH23" i="43"/>
  <c r="CX23" i="43"/>
  <c r="CN23" i="43"/>
  <c r="CD23" i="43"/>
  <c r="BT23" i="43"/>
  <c r="BJ23" i="43"/>
  <c r="AZ23" i="43"/>
  <c r="AP23" i="43"/>
  <c r="AF23" i="43"/>
  <c r="V23" i="43"/>
  <c r="L23" i="43"/>
  <c r="GT22" i="43"/>
  <c r="GJ22" i="43"/>
  <c r="FZ22" i="43"/>
  <c r="FP22" i="43"/>
  <c r="FF22" i="43"/>
  <c r="EV22" i="43"/>
  <c r="EL22" i="43"/>
  <c r="EB22" i="43"/>
  <c r="DR22" i="43"/>
  <c r="DH22" i="43"/>
  <c r="CX22" i="43"/>
  <c r="CN22" i="43"/>
  <c r="CD22" i="43"/>
  <c r="BT22" i="43"/>
  <c r="BJ22" i="43"/>
  <c r="AZ22" i="43"/>
  <c r="AP22" i="43"/>
  <c r="AF22" i="43"/>
  <c r="V22" i="43"/>
  <c r="L22" i="43"/>
  <c r="GT21" i="43"/>
  <c r="GJ21" i="43"/>
  <c r="FZ21" i="43"/>
  <c r="FP21" i="43"/>
  <c r="FF21" i="43"/>
  <c r="EV21" i="43"/>
  <c r="EL21" i="43"/>
  <c r="EB21" i="43"/>
  <c r="DR21" i="43"/>
  <c r="DH21" i="43"/>
  <c r="CX21" i="43"/>
  <c r="CN21" i="43"/>
  <c r="CD21" i="43"/>
  <c r="BT21" i="43"/>
  <c r="BJ21" i="43"/>
  <c r="AZ21" i="43"/>
  <c r="AP21" i="43"/>
  <c r="AF21" i="43"/>
  <c r="V21" i="43"/>
  <c r="L21" i="43"/>
  <c r="GT20" i="43"/>
  <c r="GJ20" i="43"/>
  <c r="FZ20" i="43"/>
  <c r="FP20" i="43"/>
  <c r="FF20" i="43"/>
  <c r="EV20" i="43"/>
  <c r="EL20" i="43"/>
  <c r="EB20" i="43"/>
  <c r="DR20" i="43"/>
  <c r="DH20" i="43"/>
  <c r="CX20" i="43"/>
  <c r="CN20" i="43"/>
  <c r="CD20" i="43"/>
  <c r="BT20" i="43"/>
  <c r="BJ20" i="43"/>
  <c r="AZ20" i="43"/>
  <c r="AP20" i="43"/>
  <c r="AF20" i="43"/>
  <c r="V20" i="43"/>
  <c r="L20" i="43"/>
  <c r="GT19" i="43"/>
  <c r="GJ19" i="43"/>
  <c r="FZ19" i="43"/>
  <c r="FP19" i="43"/>
  <c r="FF19" i="43"/>
  <c r="EV19" i="43"/>
  <c r="EL19" i="43"/>
  <c r="EB19" i="43"/>
  <c r="DR19" i="43"/>
  <c r="DH19" i="43"/>
  <c r="CX19" i="43"/>
  <c r="CN19" i="43"/>
  <c r="CD19" i="43"/>
  <c r="BT19" i="43"/>
  <c r="BJ19" i="43"/>
  <c r="AZ19" i="43"/>
  <c r="AP19" i="43"/>
  <c r="AF19" i="43"/>
  <c r="V19" i="43"/>
  <c r="L19" i="43"/>
  <c r="GT18" i="43"/>
  <c r="GJ18" i="43"/>
  <c r="FZ18" i="43"/>
  <c r="FP18" i="43"/>
  <c r="FF18" i="43"/>
  <c r="EV18" i="43"/>
  <c r="EL18" i="43"/>
  <c r="EB18" i="43"/>
  <c r="DR18" i="43"/>
  <c r="DH18" i="43"/>
  <c r="CX18" i="43"/>
  <c r="CN18" i="43"/>
  <c r="CD18" i="43"/>
  <c r="BT18" i="43"/>
  <c r="BJ18" i="43"/>
  <c r="AZ18" i="43"/>
  <c r="AP18" i="43"/>
  <c r="AF18" i="43"/>
  <c r="V18" i="43"/>
  <c r="L18" i="43"/>
  <c r="GT17" i="43"/>
  <c r="GJ17" i="43"/>
  <c r="FZ17" i="43"/>
  <c r="FP17" i="43"/>
  <c r="FF17" i="43"/>
  <c r="EV17" i="43"/>
  <c r="EL17" i="43"/>
  <c r="EB17" i="43"/>
  <c r="DR17" i="43"/>
  <c r="DH17" i="43"/>
  <c r="CX17" i="43"/>
  <c r="CN17" i="43"/>
  <c r="CD17" i="43"/>
  <c r="BT17" i="43"/>
  <c r="BJ17" i="43"/>
  <c r="AZ17" i="43"/>
  <c r="AP17" i="43"/>
  <c r="AF17" i="43"/>
  <c r="V17" i="43"/>
  <c r="L17" i="43"/>
  <c r="GT16" i="43"/>
  <c r="GJ16" i="43"/>
  <c r="FZ16" i="43"/>
  <c r="FP16" i="43"/>
  <c r="FF16" i="43"/>
  <c r="EV16" i="43"/>
  <c r="EL16" i="43"/>
  <c r="EB16" i="43"/>
  <c r="DR16" i="43"/>
  <c r="DH16" i="43"/>
  <c r="CX16" i="43"/>
  <c r="CN16" i="43"/>
  <c r="CD16" i="43"/>
  <c r="BT16" i="43"/>
  <c r="BJ16" i="43"/>
  <c r="AZ16" i="43"/>
  <c r="AP16" i="43"/>
  <c r="AF16" i="43"/>
  <c r="V16" i="43"/>
  <c r="L16" i="43"/>
  <c r="GT15" i="43"/>
  <c r="GJ15" i="43"/>
  <c r="FZ15" i="43"/>
  <c r="FP15" i="43"/>
  <c r="FF15" i="43"/>
  <c r="EV15" i="43"/>
  <c r="EL15" i="43"/>
  <c r="EB15" i="43"/>
  <c r="DR15" i="43"/>
  <c r="DH15" i="43"/>
  <c r="CX15" i="43"/>
  <c r="CN15" i="43"/>
  <c r="CD15" i="43"/>
  <c r="BT15" i="43"/>
  <c r="BJ15" i="43"/>
  <c r="AZ15" i="43"/>
  <c r="AP15" i="43"/>
  <c r="AF15" i="43"/>
  <c r="V15" i="43"/>
  <c r="L15" i="43"/>
  <c r="GT13" i="43"/>
  <c r="GJ13" i="43"/>
  <c r="FZ13" i="43"/>
  <c r="FP13" i="43"/>
  <c r="FF13" i="43"/>
  <c r="EV13" i="43"/>
  <c r="EL13" i="43"/>
  <c r="EB13" i="43"/>
  <c r="DR13" i="43"/>
  <c r="DH13" i="43"/>
  <c r="CX13" i="43"/>
  <c r="CN13" i="43"/>
  <c r="CD13" i="43"/>
  <c r="BT13" i="43"/>
  <c r="BJ13" i="43"/>
  <c r="AZ13" i="43"/>
  <c r="AP13" i="43"/>
  <c r="AF13" i="43"/>
  <c r="V13" i="43"/>
  <c r="L13" i="43"/>
  <c r="GT12" i="43"/>
  <c r="GJ12" i="43"/>
  <c r="FZ12" i="43"/>
  <c r="FP12" i="43"/>
  <c r="FF12" i="43"/>
  <c r="EV12" i="43"/>
  <c r="EL12" i="43"/>
  <c r="EB12" i="43"/>
  <c r="DR12" i="43"/>
  <c r="DH12" i="43"/>
  <c r="CX12" i="43"/>
  <c r="CN12" i="43"/>
  <c r="CD12" i="43"/>
  <c r="BT12" i="43"/>
  <c r="BJ12" i="43"/>
  <c r="AZ12" i="43"/>
  <c r="AP12" i="43"/>
  <c r="AF12" i="43"/>
  <c r="V12" i="43"/>
  <c r="L12" i="43"/>
  <c r="GT11" i="43"/>
  <c r="GJ11" i="43"/>
  <c r="FZ11" i="43"/>
  <c r="FP11" i="43"/>
  <c r="FF11" i="43"/>
  <c r="EV11" i="43"/>
  <c r="EL11" i="43"/>
  <c r="EB11" i="43"/>
  <c r="DR11" i="43"/>
  <c r="DH11" i="43"/>
  <c r="CX11" i="43"/>
  <c r="CN11" i="43"/>
  <c r="CD11" i="43"/>
  <c r="BT11" i="43"/>
  <c r="BJ11" i="43"/>
  <c r="AZ11" i="43"/>
  <c r="AP11" i="43"/>
  <c r="AF11" i="43"/>
  <c r="V11" i="43"/>
  <c r="L11" i="43"/>
  <c r="GT10" i="43"/>
  <c r="GJ10" i="43"/>
  <c r="FZ10" i="43"/>
  <c r="FP10" i="43"/>
  <c r="FF10" i="43"/>
  <c r="EV10" i="43"/>
  <c r="EL10" i="43"/>
  <c r="EB10" i="43"/>
  <c r="DR10" i="43"/>
  <c r="DH10" i="43"/>
  <c r="CX10" i="43"/>
  <c r="CN10" i="43"/>
  <c r="CD10" i="43"/>
  <c r="BT10" i="43"/>
  <c r="BJ10" i="43"/>
  <c r="AZ10" i="43"/>
  <c r="AP10" i="43"/>
  <c r="AF10" i="43"/>
  <c r="V10" i="43"/>
  <c r="L10" i="43"/>
  <c r="GT9" i="43"/>
  <c r="GJ9" i="43"/>
  <c r="FZ9" i="43"/>
  <c r="FP9" i="43"/>
  <c r="FF9" i="43"/>
  <c r="EV9" i="43"/>
  <c r="EL9" i="43"/>
  <c r="EB9" i="43"/>
  <c r="DR9" i="43"/>
  <c r="DH9" i="43"/>
  <c r="CX9" i="43"/>
  <c r="CN9" i="43"/>
  <c r="CD9" i="43"/>
  <c r="BT9" i="43"/>
  <c r="BJ9" i="43"/>
  <c r="AZ9" i="43"/>
  <c r="AP9" i="43"/>
  <c r="AF9" i="43"/>
  <c r="V9" i="43"/>
  <c r="L9" i="43"/>
  <c r="GT8" i="43"/>
  <c r="GJ8" i="43"/>
  <c r="FZ8" i="43"/>
  <c r="FP8" i="43"/>
  <c r="FF8" i="43"/>
  <c r="EV8" i="43"/>
  <c r="EL8" i="43"/>
  <c r="EB8" i="43"/>
  <c r="DR8" i="43"/>
  <c r="DH8" i="43"/>
  <c r="CX8" i="43"/>
  <c r="CN8" i="43"/>
  <c r="CD8" i="43"/>
  <c r="BT8" i="43"/>
  <c r="BJ8" i="43"/>
  <c r="AZ8" i="43"/>
  <c r="AP8" i="43"/>
  <c r="AF8" i="43"/>
  <c r="V8" i="43"/>
  <c r="L8" i="43"/>
  <c r="GT7" i="43"/>
  <c r="GJ7" i="43"/>
  <c r="FZ7" i="43"/>
  <c r="FP7" i="43"/>
  <c r="FF7" i="43"/>
  <c r="EV7" i="43"/>
  <c r="EL7" i="43"/>
  <c r="EB7" i="43"/>
  <c r="DR7" i="43"/>
  <c r="DH7" i="43"/>
  <c r="CX7" i="43"/>
  <c r="CN7" i="43"/>
  <c r="CD7" i="43"/>
  <c r="BT7" i="43"/>
  <c r="BJ7" i="43"/>
  <c r="AZ7" i="43"/>
  <c r="AP7" i="43"/>
  <c r="AF7" i="43"/>
  <c r="V7" i="43"/>
  <c r="L7" i="43"/>
  <c r="GV6" i="43"/>
  <c r="GV7" i="43" s="1"/>
  <c r="GV8" i="43" s="1"/>
  <c r="GV9" i="43" s="1"/>
  <c r="GV10" i="43" s="1"/>
  <c r="GV11" i="43" s="1"/>
  <c r="GV12" i="43" s="1"/>
  <c r="GV13" i="43" s="1"/>
  <c r="GV15" i="43" s="1"/>
  <c r="GV16" i="43" s="1"/>
  <c r="GV17" i="43" s="1"/>
  <c r="GV18" i="43" s="1"/>
  <c r="GV19" i="43" s="1"/>
  <c r="GV20" i="43" s="1"/>
  <c r="GV21" i="43" s="1"/>
  <c r="GV22" i="43" s="1"/>
  <c r="GV23" i="43" s="1"/>
  <c r="GV25" i="43" s="1"/>
  <c r="GV26" i="43" s="1"/>
  <c r="GV27" i="43" s="1"/>
  <c r="GV28" i="43" s="1"/>
  <c r="GV29" i="43" s="1"/>
  <c r="GV30" i="43" s="1"/>
  <c r="GV31" i="43" s="1"/>
  <c r="GV32" i="43" s="1"/>
  <c r="GV33" i="43" s="1"/>
  <c r="GV34" i="43" s="1"/>
  <c r="GV35" i="43" s="1"/>
  <c r="GV36" i="43" s="1"/>
  <c r="GV37" i="43" s="1"/>
  <c r="GV38" i="43" s="1"/>
  <c r="GV39" i="43" s="1"/>
  <c r="GV40" i="43" s="1"/>
  <c r="GV41" i="43" s="1"/>
  <c r="GV42" i="43" s="1"/>
  <c r="GT6" i="43"/>
  <c r="GJ6" i="43"/>
  <c r="FZ6" i="43"/>
  <c r="FR6" i="43"/>
  <c r="FR7" i="43" s="1"/>
  <c r="FR8" i="43" s="1"/>
  <c r="FR9" i="43" s="1"/>
  <c r="FR10" i="43" s="1"/>
  <c r="FR11" i="43" s="1"/>
  <c r="FR12" i="43" s="1"/>
  <c r="FR13" i="43" s="1"/>
  <c r="FR15" i="43" s="1"/>
  <c r="FR16" i="43" s="1"/>
  <c r="FR17" i="43" s="1"/>
  <c r="FR18" i="43" s="1"/>
  <c r="FR19" i="43" s="1"/>
  <c r="FR20" i="43" s="1"/>
  <c r="FR21" i="43" s="1"/>
  <c r="FR22" i="43" s="1"/>
  <c r="FR23" i="43" s="1"/>
  <c r="FR25" i="43" s="1"/>
  <c r="FR26" i="43" s="1"/>
  <c r="FR27" i="43" s="1"/>
  <c r="FR28" i="43" s="1"/>
  <c r="FR29" i="43" s="1"/>
  <c r="FR30" i="43" s="1"/>
  <c r="FR31" i="43" s="1"/>
  <c r="FR32" i="43" s="1"/>
  <c r="FR33" i="43" s="1"/>
  <c r="FR34" i="43" s="1"/>
  <c r="FR35" i="43" s="1"/>
  <c r="FR36" i="43" s="1"/>
  <c r="FR37" i="43" s="1"/>
  <c r="FR38" i="43" s="1"/>
  <c r="FR39" i="43" s="1"/>
  <c r="FR40" i="43" s="1"/>
  <c r="FR41" i="43" s="1"/>
  <c r="FR42" i="43" s="1"/>
  <c r="FP6" i="43"/>
  <c r="FH6" i="43"/>
  <c r="FH7" i="43" s="1"/>
  <c r="FH8" i="43" s="1"/>
  <c r="FH9" i="43" s="1"/>
  <c r="FH10" i="43" s="1"/>
  <c r="FH11" i="43" s="1"/>
  <c r="FH12" i="43" s="1"/>
  <c r="FH13" i="43" s="1"/>
  <c r="FH15" i="43" s="1"/>
  <c r="FH16" i="43" s="1"/>
  <c r="FH17" i="43" s="1"/>
  <c r="FH18" i="43" s="1"/>
  <c r="FH19" i="43" s="1"/>
  <c r="FH20" i="43" s="1"/>
  <c r="FH21" i="43" s="1"/>
  <c r="FH22" i="43" s="1"/>
  <c r="FH23" i="43" s="1"/>
  <c r="FH25" i="43" s="1"/>
  <c r="FH26" i="43" s="1"/>
  <c r="FH27" i="43" s="1"/>
  <c r="FH28" i="43" s="1"/>
  <c r="FH29" i="43" s="1"/>
  <c r="FH30" i="43" s="1"/>
  <c r="FH31" i="43" s="1"/>
  <c r="FH32" i="43" s="1"/>
  <c r="FH33" i="43" s="1"/>
  <c r="FH34" i="43" s="1"/>
  <c r="FH35" i="43" s="1"/>
  <c r="FH36" i="43" s="1"/>
  <c r="FH37" i="43" s="1"/>
  <c r="FH38" i="43" s="1"/>
  <c r="FH39" i="43" s="1"/>
  <c r="FH40" i="43" s="1"/>
  <c r="FH41" i="43" s="1"/>
  <c r="FH42" i="43" s="1"/>
  <c r="FF6" i="43"/>
  <c r="EV6" i="43"/>
  <c r="EL6" i="43"/>
  <c r="ED6" i="43"/>
  <c r="ED7" i="43" s="1"/>
  <c r="ED8" i="43" s="1"/>
  <c r="ED9" i="43" s="1"/>
  <c r="ED10" i="43" s="1"/>
  <c r="ED11" i="43" s="1"/>
  <c r="ED12" i="43" s="1"/>
  <c r="ED13" i="43" s="1"/>
  <c r="ED15" i="43" s="1"/>
  <c r="ED16" i="43" s="1"/>
  <c r="ED17" i="43" s="1"/>
  <c r="ED18" i="43" s="1"/>
  <c r="ED19" i="43" s="1"/>
  <c r="ED20" i="43" s="1"/>
  <c r="ED21" i="43" s="1"/>
  <c r="ED22" i="43" s="1"/>
  <c r="ED23" i="43" s="1"/>
  <c r="ED25" i="43" s="1"/>
  <c r="ED26" i="43" s="1"/>
  <c r="ED27" i="43" s="1"/>
  <c r="ED28" i="43" s="1"/>
  <c r="ED29" i="43" s="1"/>
  <c r="ED30" i="43" s="1"/>
  <c r="ED31" i="43" s="1"/>
  <c r="ED32" i="43" s="1"/>
  <c r="ED33" i="43" s="1"/>
  <c r="ED34" i="43" s="1"/>
  <c r="ED35" i="43" s="1"/>
  <c r="ED36" i="43" s="1"/>
  <c r="ED37" i="43" s="1"/>
  <c r="ED38" i="43" s="1"/>
  <c r="ED39" i="43" s="1"/>
  <c r="ED40" i="43" s="1"/>
  <c r="ED41" i="43" s="1"/>
  <c r="ED42" i="43" s="1"/>
  <c r="EB6" i="43"/>
  <c r="DT6" i="43"/>
  <c r="DT7" i="43" s="1"/>
  <c r="DT8" i="43" s="1"/>
  <c r="DT9" i="43" s="1"/>
  <c r="DT10" i="43" s="1"/>
  <c r="DT11" i="43" s="1"/>
  <c r="DT12" i="43" s="1"/>
  <c r="DT13" i="43" s="1"/>
  <c r="DT15" i="43" s="1"/>
  <c r="DT16" i="43" s="1"/>
  <c r="DT17" i="43" s="1"/>
  <c r="DT18" i="43" s="1"/>
  <c r="DT19" i="43" s="1"/>
  <c r="DT20" i="43" s="1"/>
  <c r="DT21" i="43" s="1"/>
  <c r="DT22" i="43" s="1"/>
  <c r="DT23" i="43" s="1"/>
  <c r="DT25" i="43" s="1"/>
  <c r="DT26" i="43" s="1"/>
  <c r="DT27" i="43" s="1"/>
  <c r="DT28" i="43" s="1"/>
  <c r="DT29" i="43" s="1"/>
  <c r="DT30" i="43" s="1"/>
  <c r="DT31" i="43" s="1"/>
  <c r="DT32" i="43" s="1"/>
  <c r="DT33" i="43" s="1"/>
  <c r="DT34" i="43" s="1"/>
  <c r="DT35" i="43" s="1"/>
  <c r="DT36" i="43" s="1"/>
  <c r="DT37" i="43" s="1"/>
  <c r="DT38" i="43" s="1"/>
  <c r="DT39" i="43" s="1"/>
  <c r="DT40" i="43" s="1"/>
  <c r="DT41" i="43" s="1"/>
  <c r="DT42" i="43" s="1"/>
  <c r="DR6" i="43"/>
  <c r="DH6" i="43"/>
  <c r="CX6" i="43"/>
  <c r="CP6" i="43"/>
  <c r="CP7" i="43" s="1"/>
  <c r="CP8" i="43" s="1"/>
  <c r="CP9" i="43" s="1"/>
  <c r="CP10" i="43" s="1"/>
  <c r="CP11" i="43" s="1"/>
  <c r="CP12" i="43" s="1"/>
  <c r="CP13" i="43" s="1"/>
  <c r="CP15" i="43" s="1"/>
  <c r="CP16" i="43" s="1"/>
  <c r="CP17" i="43" s="1"/>
  <c r="CP18" i="43" s="1"/>
  <c r="CP19" i="43" s="1"/>
  <c r="CP20" i="43" s="1"/>
  <c r="CP21" i="43" s="1"/>
  <c r="CP22" i="43" s="1"/>
  <c r="CP23" i="43" s="1"/>
  <c r="CP25" i="43" s="1"/>
  <c r="CP26" i="43" s="1"/>
  <c r="CP27" i="43" s="1"/>
  <c r="CP28" i="43" s="1"/>
  <c r="CP29" i="43" s="1"/>
  <c r="CP30" i="43" s="1"/>
  <c r="CP31" i="43" s="1"/>
  <c r="CP32" i="43" s="1"/>
  <c r="CP33" i="43" s="1"/>
  <c r="CP34" i="43" s="1"/>
  <c r="CP35" i="43" s="1"/>
  <c r="CP36" i="43" s="1"/>
  <c r="CP37" i="43" s="1"/>
  <c r="CP38" i="43" s="1"/>
  <c r="CP39" i="43" s="1"/>
  <c r="CP40" i="43" s="1"/>
  <c r="CP41" i="43" s="1"/>
  <c r="CP42" i="43" s="1"/>
  <c r="CN6" i="43"/>
  <c r="CF6" i="43"/>
  <c r="CF7" i="43" s="1"/>
  <c r="CF8" i="43" s="1"/>
  <c r="CF9" i="43" s="1"/>
  <c r="CF10" i="43" s="1"/>
  <c r="CF11" i="43" s="1"/>
  <c r="CF12" i="43" s="1"/>
  <c r="CF13" i="43" s="1"/>
  <c r="CF15" i="43" s="1"/>
  <c r="CF16" i="43" s="1"/>
  <c r="CF17" i="43" s="1"/>
  <c r="CF18" i="43" s="1"/>
  <c r="CF19" i="43" s="1"/>
  <c r="CF20" i="43" s="1"/>
  <c r="CF21" i="43" s="1"/>
  <c r="CF22" i="43" s="1"/>
  <c r="CF23" i="43" s="1"/>
  <c r="CF25" i="43" s="1"/>
  <c r="CF26" i="43" s="1"/>
  <c r="CF27" i="43" s="1"/>
  <c r="CF28" i="43" s="1"/>
  <c r="CF29" i="43" s="1"/>
  <c r="CF30" i="43" s="1"/>
  <c r="CF31" i="43" s="1"/>
  <c r="CF32" i="43" s="1"/>
  <c r="CF33" i="43" s="1"/>
  <c r="CF34" i="43" s="1"/>
  <c r="CF35" i="43" s="1"/>
  <c r="CF36" i="43" s="1"/>
  <c r="CF37" i="43" s="1"/>
  <c r="CF38" i="43" s="1"/>
  <c r="CF39" i="43" s="1"/>
  <c r="CF40" i="43" s="1"/>
  <c r="CF41" i="43" s="1"/>
  <c r="CF42" i="43" s="1"/>
  <c r="CD6" i="43"/>
  <c r="BT6" i="43"/>
  <c r="BJ6" i="43"/>
  <c r="BB6" i="43"/>
  <c r="BB7" i="43" s="1"/>
  <c r="BB8" i="43" s="1"/>
  <c r="BB9" i="43" s="1"/>
  <c r="BB10" i="43" s="1"/>
  <c r="BB11" i="43" s="1"/>
  <c r="BB12" i="43" s="1"/>
  <c r="BB13" i="43" s="1"/>
  <c r="BB15" i="43" s="1"/>
  <c r="BB16" i="43" s="1"/>
  <c r="BB17" i="43" s="1"/>
  <c r="BB18" i="43" s="1"/>
  <c r="BB19" i="43" s="1"/>
  <c r="BB20" i="43" s="1"/>
  <c r="BB21" i="43" s="1"/>
  <c r="BB22" i="43" s="1"/>
  <c r="BB23" i="43" s="1"/>
  <c r="BB25" i="43" s="1"/>
  <c r="BB26" i="43" s="1"/>
  <c r="BB27" i="43" s="1"/>
  <c r="BB28" i="43" s="1"/>
  <c r="BB29" i="43" s="1"/>
  <c r="BB30" i="43" s="1"/>
  <c r="BB31" i="43" s="1"/>
  <c r="BB32" i="43" s="1"/>
  <c r="BB33" i="43" s="1"/>
  <c r="BB34" i="43" s="1"/>
  <c r="BB35" i="43" s="1"/>
  <c r="BB36" i="43" s="1"/>
  <c r="BB37" i="43" s="1"/>
  <c r="BB38" i="43" s="1"/>
  <c r="BB39" i="43" s="1"/>
  <c r="BB40" i="43" s="1"/>
  <c r="BB41" i="43" s="1"/>
  <c r="BB42" i="43" s="1"/>
  <c r="AZ6" i="43"/>
  <c r="AR6" i="43"/>
  <c r="AR7" i="43" s="1"/>
  <c r="AR8" i="43" s="1"/>
  <c r="AR9" i="43" s="1"/>
  <c r="AR10" i="43" s="1"/>
  <c r="AR11" i="43" s="1"/>
  <c r="AR12" i="43" s="1"/>
  <c r="AR13" i="43" s="1"/>
  <c r="AR15" i="43" s="1"/>
  <c r="AR16" i="43" s="1"/>
  <c r="AR17" i="43" s="1"/>
  <c r="AR18" i="43" s="1"/>
  <c r="AR19" i="43" s="1"/>
  <c r="AR20" i="43" s="1"/>
  <c r="AR21" i="43" s="1"/>
  <c r="AR22" i="43" s="1"/>
  <c r="AR23" i="43" s="1"/>
  <c r="AR25" i="43" s="1"/>
  <c r="AR26" i="43" s="1"/>
  <c r="AR27" i="43" s="1"/>
  <c r="AR28" i="43" s="1"/>
  <c r="AR29" i="43" s="1"/>
  <c r="AR30" i="43" s="1"/>
  <c r="AR31" i="43" s="1"/>
  <c r="AR32" i="43" s="1"/>
  <c r="AR33" i="43" s="1"/>
  <c r="AR34" i="43" s="1"/>
  <c r="AR35" i="43" s="1"/>
  <c r="AR36" i="43" s="1"/>
  <c r="AR37" i="43" s="1"/>
  <c r="AR38" i="43" s="1"/>
  <c r="AR39" i="43" s="1"/>
  <c r="AR40" i="43" s="1"/>
  <c r="AR41" i="43" s="1"/>
  <c r="AR42" i="43" s="1"/>
  <c r="AP6" i="43"/>
  <c r="AF6" i="43"/>
  <c r="V6" i="43"/>
  <c r="L6" i="43"/>
  <c r="GV5" i="43"/>
  <c r="GT5" i="43"/>
  <c r="GQ5" i="43"/>
  <c r="GQ6" i="43" s="1"/>
  <c r="GL5" i="43"/>
  <c r="GL6" i="43" s="1"/>
  <c r="GL7" i="43" s="1"/>
  <c r="GL8" i="43" s="1"/>
  <c r="GL9" i="43" s="1"/>
  <c r="GL10" i="43" s="1"/>
  <c r="GL11" i="43" s="1"/>
  <c r="GL12" i="43" s="1"/>
  <c r="GL13" i="43" s="1"/>
  <c r="GL15" i="43" s="1"/>
  <c r="GL16" i="43" s="1"/>
  <c r="GL17" i="43" s="1"/>
  <c r="GL18" i="43" s="1"/>
  <c r="GL19" i="43" s="1"/>
  <c r="GL20" i="43" s="1"/>
  <c r="GL21" i="43" s="1"/>
  <c r="GL22" i="43" s="1"/>
  <c r="GL23" i="43" s="1"/>
  <c r="GL25" i="43" s="1"/>
  <c r="GL26" i="43" s="1"/>
  <c r="GL27" i="43" s="1"/>
  <c r="GL28" i="43" s="1"/>
  <c r="GL29" i="43" s="1"/>
  <c r="GL30" i="43" s="1"/>
  <c r="GL31" i="43" s="1"/>
  <c r="GL32" i="43" s="1"/>
  <c r="GL33" i="43" s="1"/>
  <c r="GL34" i="43" s="1"/>
  <c r="GL35" i="43" s="1"/>
  <c r="GL36" i="43" s="1"/>
  <c r="GL37" i="43" s="1"/>
  <c r="GL38" i="43" s="1"/>
  <c r="GL39" i="43" s="1"/>
  <c r="GL40" i="43" s="1"/>
  <c r="GL41" i="43" s="1"/>
  <c r="GL42" i="43" s="1"/>
  <c r="GJ5" i="43"/>
  <c r="GG5" i="43"/>
  <c r="GG6" i="43" s="1"/>
  <c r="GB5" i="43"/>
  <c r="GB6" i="43" s="1"/>
  <c r="GB7" i="43" s="1"/>
  <c r="GB8" i="43" s="1"/>
  <c r="GB9" i="43" s="1"/>
  <c r="GB10" i="43" s="1"/>
  <c r="GB11" i="43" s="1"/>
  <c r="GB12" i="43" s="1"/>
  <c r="GB13" i="43" s="1"/>
  <c r="GB15" i="43" s="1"/>
  <c r="GB16" i="43" s="1"/>
  <c r="GB17" i="43" s="1"/>
  <c r="GB18" i="43" s="1"/>
  <c r="GB19" i="43" s="1"/>
  <c r="GB20" i="43" s="1"/>
  <c r="GB21" i="43" s="1"/>
  <c r="GB22" i="43" s="1"/>
  <c r="GB23" i="43" s="1"/>
  <c r="GB25" i="43" s="1"/>
  <c r="GB26" i="43" s="1"/>
  <c r="GB27" i="43" s="1"/>
  <c r="GB28" i="43" s="1"/>
  <c r="GB29" i="43" s="1"/>
  <c r="GB30" i="43" s="1"/>
  <c r="GB31" i="43" s="1"/>
  <c r="GB32" i="43" s="1"/>
  <c r="GB33" i="43" s="1"/>
  <c r="GB34" i="43" s="1"/>
  <c r="GB35" i="43" s="1"/>
  <c r="GB36" i="43" s="1"/>
  <c r="GB37" i="43" s="1"/>
  <c r="GB38" i="43" s="1"/>
  <c r="GB39" i="43" s="1"/>
  <c r="GB40" i="43" s="1"/>
  <c r="GB41" i="43" s="1"/>
  <c r="GB42" i="43" s="1"/>
  <c r="FZ5" i="43"/>
  <c r="FW5" i="43"/>
  <c r="FW6" i="43" s="1"/>
  <c r="FR5" i="43"/>
  <c r="FP5" i="43"/>
  <c r="FM5" i="43"/>
  <c r="FM6" i="43" s="1"/>
  <c r="FH5" i="43"/>
  <c r="FF5" i="43"/>
  <c r="FC5" i="43"/>
  <c r="FC6" i="43" s="1"/>
  <c r="EX5" i="43"/>
  <c r="EX6" i="43" s="1"/>
  <c r="EX7" i="43" s="1"/>
  <c r="EX8" i="43" s="1"/>
  <c r="EX9" i="43" s="1"/>
  <c r="EX10" i="43" s="1"/>
  <c r="EX11" i="43" s="1"/>
  <c r="EX12" i="43" s="1"/>
  <c r="EX13" i="43" s="1"/>
  <c r="EX15" i="43" s="1"/>
  <c r="EX16" i="43" s="1"/>
  <c r="EX17" i="43" s="1"/>
  <c r="EX18" i="43" s="1"/>
  <c r="EX19" i="43" s="1"/>
  <c r="EX20" i="43" s="1"/>
  <c r="EX21" i="43" s="1"/>
  <c r="EX22" i="43" s="1"/>
  <c r="EX23" i="43" s="1"/>
  <c r="EX25" i="43" s="1"/>
  <c r="EX26" i="43" s="1"/>
  <c r="EX27" i="43" s="1"/>
  <c r="EX28" i="43" s="1"/>
  <c r="EX29" i="43" s="1"/>
  <c r="EX30" i="43" s="1"/>
  <c r="EX31" i="43" s="1"/>
  <c r="EX32" i="43" s="1"/>
  <c r="EX33" i="43" s="1"/>
  <c r="EX34" i="43" s="1"/>
  <c r="EX35" i="43" s="1"/>
  <c r="EX36" i="43" s="1"/>
  <c r="EX37" i="43" s="1"/>
  <c r="EX38" i="43" s="1"/>
  <c r="EX39" i="43" s="1"/>
  <c r="EX40" i="43" s="1"/>
  <c r="EX41" i="43" s="1"/>
  <c r="EX42" i="43" s="1"/>
  <c r="EV5" i="43"/>
  <c r="ES5" i="43"/>
  <c r="ES6" i="43" s="1"/>
  <c r="EN5" i="43"/>
  <c r="EN6" i="43" s="1"/>
  <c r="EN7" i="43" s="1"/>
  <c r="EN8" i="43" s="1"/>
  <c r="EN9" i="43" s="1"/>
  <c r="EN10" i="43" s="1"/>
  <c r="EN11" i="43" s="1"/>
  <c r="EN12" i="43" s="1"/>
  <c r="EN13" i="43" s="1"/>
  <c r="EN15" i="43" s="1"/>
  <c r="EN16" i="43" s="1"/>
  <c r="EN17" i="43" s="1"/>
  <c r="EN18" i="43" s="1"/>
  <c r="EN19" i="43" s="1"/>
  <c r="EN20" i="43" s="1"/>
  <c r="EN21" i="43" s="1"/>
  <c r="EN22" i="43" s="1"/>
  <c r="EN23" i="43" s="1"/>
  <c r="EN25" i="43" s="1"/>
  <c r="EN26" i="43" s="1"/>
  <c r="EN27" i="43" s="1"/>
  <c r="EN28" i="43" s="1"/>
  <c r="EN29" i="43" s="1"/>
  <c r="EN30" i="43" s="1"/>
  <c r="EN31" i="43" s="1"/>
  <c r="EN32" i="43" s="1"/>
  <c r="EN33" i="43" s="1"/>
  <c r="EN34" i="43" s="1"/>
  <c r="EN35" i="43" s="1"/>
  <c r="EN36" i="43" s="1"/>
  <c r="EN37" i="43" s="1"/>
  <c r="EN38" i="43" s="1"/>
  <c r="EN39" i="43" s="1"/>
  <c r="EN40" i="43" s="1"/>
  <c r="EN41" i="43" s="1"/>
  <c r="EN42" i="43" s="1"/>
  <c r="EL5" i="43"/>
  <c r="EI5" i="43"/>
  <c r="EI6" i="43" s="1"/>
  <c r="ED5" i="43"/>
  <c r="EB5" i="43"/>
  <c r="DY5" i="43"/>
  <c r="DY6" i="43" s="1"/>
  <c r="DT5" i="43"/>
  <c r="DR5" i="43"/>
  <c r="DO5" i="43"/>
  <c r="DO6" i="43" s="1"/>
  <c r="DJ5" i="43"/>
  <c r="DJ6" i="43" s="1"/>
  <c r="DJ7" i="43" s="1"/>
  <c r="DJ8" i="43" s="1"/>
  <c r="DJ9" i="43" s="1"/>
  <c r="DJ10" i="43" s="1"/>
  <c r="DJ11" i="43" s="1"/>
  <c r="DJ12" i="43" s="1"/>
  <c r="DJ13" i="43" s="1"/>
  <c r="DJ15" i="43" s="1"/>
  <c r="DJ16" i="43" s="1"/>
  <c r="DJ17" i="43" s="1"/>
  <c r="DJ18" i="43" s="1"/>
  <c r="DJ19" i="43" s="1"/>
  <c r="DJ20" i="43" s="1"/>
  <c r="DJ21" i="43" s="1"/>
  <c r="DJ22" i="43" s="1"/>
  <c r="DJ23" i="43" s="1"/>
  <c r="DJ25" i="43" s="1"/>
  <c r="DJ26" i="43" s="1"/>
  <c r="DJ27" i="43" s="1"/>
  <c r="DJ28" i="43" s="1"/>
  <c r="DJ29" i="43" s="1"/>
  <c r="DJ30" i="43" s="1"/>
  <c r="DJ31" i="43" s="1"/>
  <c r="DJ32" i="43" s="1"/>
  <c r="DJ33" i="43" s="1"/>
  <c r="DJ34" i="43" s="1"/>
  <c r="DJ35" i="43" s="1"/>
  <c r="DJ36" i="43" s="1"/>
  <c r="DJ37" i="43" s="1"/>
  <c r="DJ38" i="43" s="1"/>
  <c r="DJ39" i="43" s="1"/>
  <c r="DJ40" i="43" s="1"/>
  <c r="DJ41" i="43" s="1"/>
  <c r="DJ42" i="43" s="1"/>
  <c r="DH5" i="43"/>
  <c r="DE5" i="43"/>
  <c r="DE6" i="43" s="1"/>
  <c r="CZ5" i="43"/>
  <c r="CZ6" i="43" s="1"/>
  <c r="CZ7" i="43" s="1"/>
  <c r="CZ8" i="43" s="1"/>
  <c r="CZ9" i="43" s="1"/>
  <c r="CZ10" i="43" s="1"/>
  <c r="CZ11" i="43" s="1"/>
  <c r="CZ12" i="43" s="1"/>
  <c r="CZ13" i="43" s="1"/>
  <c r="CZ15" i="43" s="1"/>
  <c r="CZ16" i="43" s="1"/>
  <c r="CZ17" i="43" s="1"/>
  <c r="CZ18" i="43" s="1"/>
  <c r="CZ19" i="43" s="1"/>
  <c r="CZ20" i="43" s="1"/>
  <c r="CZ21" i="43" s="1"/>
  <c r="CZ22" i="43" s="1"/>
  <c r="CZ23" i="43" s="1"/>
  <c r="CZ25" i="43" s="1"/>
  <c r="CZ26" i="43" s="1"/>
  <c r="CZ27" i="43" s="1"/>
  <c r="CZ28" i="43" s="1"/>
  <c r="CZ29" i="43" s="1"/>
  <c r="CZ30" i="43" s="1"/>
  <c r="CZ31" i="43" s="1"/>
  <c r="CZ32" i="43" s="1"/>
  <c r="CZ33" i="43" s="1"/>
  <c r="CZ34" i="43" s="1"/>
  <c r="CZ35" i="43" s="1"/>
  <c r="CZ36" i="43" s="1"/>
  <c r="CZ37" i="43" s="1"/>
  <c r="CZ38" i="43" s="1"/>
  <c r="CZ39" i="43" s="1"/>
  <c r="CZ40" i="43" s="1"/>
  <c r="CZ41" i="43" s="1"/>
  <c r="CZ42" i="43" s="1"/>
  <c r="CX5" i="43"/>
  <c r="CU5" i="43"/>
  <c r="CU6" i="43" s="1"/>
  <c r="CP5" i="43"/>
  <c r="CN5" i="43"/>
  <c r="CK5" i="43"/>
  <c r="CK6" i="43" s="1"/>
  <c r="CF5" i="43"/>
  <c r="CD5" i="43"/>
  <c r="CA5" i="43"/>
  <c r="CA6" i="43" s="1"/>
  <c r="BV5" i="43"/>
  <c r="BV6" i="43" s="1"/>
  <c r="BV7" i="43" s="1"/>
  <c r="BV8" i="43" s="1"/>
  <c r="BV9" i="43" s="1"/>
  <c r="BV10" i="43" s="1"/>
  <c r="BV11" i="43" s="1"/>
  <c r="BV12" i="43" s="1"/>
  <c r="BV13" i="43" s="1"/>
  <c r="BV15" i="43" s="1"/>
  <c r="BV16" i="43" s="1"/>
  <c r="BV17" i="43" s="1"/>
  <c r="BV18" i="43" s="1"/>
  <c r="BV19" i="43" s="1"/>
  <c r="BV20" i="43" s="1"/>
  <c r="BV21" i="43" s="1"/>
  <c r="BV22" i="43" s="1"/>
  <c r="BV23" i="43" s="1"/>
  <c r="BV25" i="43" s="1"/>
  <c r="BV26" i="43" s="1"/>
  <c r="BV27" i="43" s="1"/>
  <c r="BV28" i="43" s="1"/>
  <c r="BV29" i="43" s="1"/>
  <c r="BV30" i="43" s="1"/>
  <c r="BV31" i="43" s="1"/>
  <c r="BV32" i="43" s="1"/>
  <c r="BV33" i="43" s="1"/>
  <c r="BV34" i="43" s="1"/>
  <c r="BV35" i="43" s="1"/>
  <c r="BV36" i="43" s="1"/>
  <c r="BV37" i="43" s="1"/>
  <c r="BV38" i="43" s="1"/>
  <c r="BV39" i="43" s="1"/>
  <c r="BV40" i="43" s="1"/>
  <c r="BV41" i="43" s="1"/>
  <c r="BV42" i="43" s="1"/>
  <c r="BT5" i="43"/>
  <c r="BQ5" i="43"/>
  <c r="BQ6" i="43" s="1"/>
  <c r="BL5" i="43"/>
  <c r="BL6" i="43" s="1"/>
  <c r="BL7" i="43" s="1"/>
  <c r="BL8" i="43" s="1"/>
  <c r="BL9" i="43" s="1"/>
  <c r="BL10" i="43" s="1"/>
  <c r="BL11" i="43" s="1"/>
  <c r="BL12" i="43" s="1"/>
  <c r="BL13" i="43" s="1"/>
  <c r="BL15" i="43" s="1"/>
  <c r="BL16" i="43" s="1"/>
  <c r="BL17" i="43" s="1"/>
  <c r="BL18" i="43" s="1"/>
  <c r="BL19" i="43" s="1"/>
  <c r="BL20" i="43" s="1"/>
  <c r="BL21" i="43" s="1"/>
  <c r="BL22" i="43" s="1"/>
  <c r="BL23" i="43" s="1"/>
  <c r="BL25" i="43" s="1"/>
  <c r="BL26" i="43" s="1"/>
  <c r="BL27" i="43" s="1"/>
  <c r="BL28" i="43" s="1"/>
  <c r="BL29" i="43" s="1"/>
  <c r="BL30" i="43" s="1"/>
  <c r="BL31" i="43" s="1"/>
  <c r="BL32" i="43" s="1"/>
  <c r="BL33" i="43" s="1"/>
  <c r="BL34" i="43" s="1"/>
  <c r="BL35" i="43" s="1"/>
  <c r="BL36" i="43" s="1"/>
  <c r="BL37" i="43" s="1"/>
  <c r="BL38" i="43" s="1"/>
  <c r="BL39" i="43" s="1"/>
  <c r="BL40" i="43" s="1"/>
  <c r="BL41" i="43" s="1"/>
  <c r="BL42" i="43" s="1"/>
  <c r="BJ5" i="43"/>
  <c r="BG5" i="43"/>
  <c r="BG6" i="43" s="1"/>
  <c r="BB5" i="43"/>
  <c r="AZ5" i="43"/>
  <c r="AW5" i="43"/>
  <c r="AW6" i="43" s="1"/>
  <c r="AR5" i="43"/>
  <c r="AP5" i="43"/>
  <c r="AM5" i="43"/>
  <c r="AM6" i="43" s="1"/>
  <c r="AH5" i="43"/>
  <c r="AH6" i="43" s="1"/>
  <c r="AH7" i="43" s="1"/>
  <c r="AH8" i="43" s="1"/>
  <c r="AH9" i="43" s="1"/>
  <c r="AH10" i="43" s="1"/>
  <c r="AH11" i="43" s="1"/>
  <c r="AH12" i="43" s="1"/>
  <c r="AH13" i="43" s="1"/>
  <c r="AH15" i="43" s="1"/>
  <c r="AH16" i="43" s="1"/>
  <c r="AH17" i="43" s="1"/>
  <c r="AH18" i="43" s="1"/>
  <c r="AH19" i="43" s="1"/>
  <c r="AH20" i="43" s="1"/>
  <c r="AH21" i="43" s="1"/>
  <c r="AH22" i="43" s="1"/>
  <c r="AH23" i="43" s="1"/>
  <c r="AH25" i="43" s="1"/>
  <c r="AH26" i="43" s="1"/>
  <c r="AH27" i="43" s="1"/>
  <c r="AH28" i="43" s="1"/>
  <c r="AH29" i="43" s="1"/>
  <c r="AH30" i="43" s="1"/>
  <c r="AH31" i="43" s="1"/>
  <c r="AH32" i="43" s="1"/>
  <c r="AH33" i="43" s="1"/>
  <c r="AH34" i="43" s="1"/>
  <c r="AH35" i="43" s="1"/>
  <c r="AH36" i="43" s="1"/>
  <c r="AH37" i="43" s="1"/>
  <c r="AH38" i="43" s="1"/>
  <c r="AH39" i="43" s="1"/>
  <c r="AH40" i="43" s="1"/>
  <c r="AH41" i="43" s="1"/>
  <c r="AH42" i="43" s="1"/>
  <c r="AF5" i="43"/>
  <c r="AC5" i="43"/>
  <c r="AC6" i="43" s="1"/>
  <c r="X5" i="43"/>
  <c r="V5" i="43"/>
  <c r="S5" i="43"/>
  <c r="S6" i="43" s="1"/>
  <c r="N5" i="43"/>
  <c r="L5" i="43"/>
  <c r="I5" i="43"/>
  <c r="I6" i="43" s="1"/>
  <c r="F5" i="43"/>
  <c r="D5" i="43"/>
  <c r="E5" i="43" s="1"/>
  <c r="J5" i="44" l="1"/>
  <c r="K5" i="44" s="1"/>
  <c r="M5" i="44" s="1"/>
  <c r="T5" i="45"/>
  <c r="U5" i="45" s="1"/>
  <c r="AD5" i="45"/>
  <c r="AE5" i="45" s="1"/>
  <c r="AI5" i="45" s="1"/>
  <c r="AN5" i="45"/>
  <c r="AO5" i="45" s="1"/>
  <c r="AQ5" i="45" s="1"/>
  <c r="AX5" i="45"/>
  <c r="AY5" i="45" s="1"/>
  <c r="BC5" i="45" s="1"/>
  <c r="BH5" i="45"/>
  <c r="BI5" i="45" s="1"/>
  <c r="BR5" i="45"/>
  <c r="BS5" i="45" s="1"/>
  <c r="BW5" i="45" s="1"/>
  <c r="CB5" i="45"/>
  <c r="CC5" i="45" s="1"/>
  <c r="CE5" i="45" s="1"/>
  <c r="CL5" i="45"/>
  <c r="CM5" i="45" s="1"/>
  <c r="CQ5" i="45" s="1"/>
  <c r="CV5" i="45"/>
  <c r="CW5" i="45" s="1"/>
  <c r="DF5" i="45"/>
  <c r="DG5" i="45" s="1"/>
  <c r="DK5" i="45" s="1"/>
  <c r="DP5" i="45"/>
  <c r="DQ5" i="45" s="1"/>
  <c r="DS5" i="45" s="1"/>
  <c r="DZ5" i="45"/>
  <c r="EA5" i="45" s="1"/>
  <c r="EE5" i="45" s="1"/>
  <c r="EJ5" i="45"/>
  <c r="EK5" i="45" s="1"/>
  <c r="ET5" i="45"/>
  <c r="EU5" i="45" s="1"/>
  <c r="EY5" i="45" s="1"/>
  <c r="FD5" i="45"/>
  <c r="FE5" i="45" s="1"/>
  <c r="FG5" i="45" s="1"/>
  <c r="FN5" i="45"/>
  <c r="FO5" i="45" s="1"/>
  <c r="FS5" i="45" s="1"/>
  <c r="FX5" i="45"/>
  <c r="FY5" i="45" s="1"/>
  <c r="GH5" i="45"/>
  <c r="GI5" i="45" s="1"/>
  <c r="GM5" i="45" s="1"/>
  <c r="GR5" i="45"/>
  <c r="GS5" i="45" s="1"/>
  <c r="GU5" i="45" s="1"/>
  <c r="GZ44" i="44"/>
  <c r="GZ45" i="44"/>
  <c r="GZ44" i="43"/>
  <c r="GZ45" i="43"/>
  <c r="J5" i="45"/>
  <c r="K5" i="45" s="1"/>
  <c r="O5" i="45" s="1"/>
  <c r="GZ46" i="45"/>
  <c r="AB14" i="23" s="1"/>
  <c r="D6" i="43"/>
  <c r="D7" i="43" s="1"/>
  <c r="D8" i="43" s="1"/>
  <c r="J6" i="45"/>
  <c r="K6" i="45" s="1"/>
  <c r="N6" i="45" s="1"/>
  <c r="I7" i="45"/>
  <c r="T6" i="45"/>
  <c r="U6" i="45" s="1"/>
  <c r="S7" i="45"/>
  <c r="AD6" i="45"/>
  <c r="AE6" i="45" s="1"/>
  <c r="AC7" i="45"/>
  <c r="AN6" i="45"/>
  <c r="AO6" i="45" s="1"/>
  <c r="AM7" i="45"/>
  <c r="AX6" i="45"/>
  <c r="AY6" i="45" s="1"/>
  <c r="AW7" i="45"/>
  <c r="BH6" i="45"/>
  <c r="BI6" i="45" s="1"/>
  <c r="BG7" i="45"/>
  <c r="BR6" i="45"/>
  <c r="BS6" i="45" s="1"/>
  <c r="BQ7" i="45"/>
  <c r="CB6" i="45"/>
  <c r="CC6" i="45" s="1"/>
  <c r="CA7" i="45"/>
  <c r="CL6" i="45"/>
  <c r="CM6" i="45" s="1"/>
  <c r="CK7" i="45"/>
  <c r="CV6" i="45"/>
  <c r="CW6" i="45" s="1"/>
  <c r="CU7" i="45"/>
  <c r="DF6" i="45"/>
  <c r="DG6" i="45" s="1"/>
  <c r="DE7" i="45"/>
  <c r="DP6" i="45"/>
  <c r="DQ6" i="45" s="1"/>
  <c r="DO7" i="45"/>
  <c r="DZ6" i="45"/>
  <c r="EA6" i="45" s="1"/>
  <c r="DY7" i="45"/>
  <c r="EJ6" i="45"/>
  <c r="EK6" i="45" s="1"/>
  <c r="EI7" i="45"/>
  <c r="ET6" i="45"/>
  <c r="EU6" i="45" s="1"/>
  <c r="ES7" i="45"/>
  <c r="FD6" i="45"/>
  <c r="FE6" i="45" s="1"/>
  <c r="FC7" i="45"/>
  <c r="FN6" i="45"/>
  <c r="FO6" i="45" s="1"/>
  <c r="FM7" i="45"/>
  <c r="FX6" i="45"/>
  <c r="FY6" i="45" s="1"/>
  <c r="FW7" i="45"/>
  <c r="GH6" i="45"/>
  <c r="GI6" i="45" s="1"/>
  <c r="GG7" i="45"/>
  <c r="GR6" i="45"/>
  <c r="GS6" i="45" s="1"/>
  <c r="GQ7" i="45"/>
  <c r="M5" i="45"/>
  <c r="W5" i="45"/>
  <c r="Y5" i="45"/>
  <c r="AG5" i="45"/>
  <c r="AS5" i="45"/>
  <c r="BA5" i="45"/>
  <c r="BK5" i="45"/>
  <c r="BM5" i="45"/>
  <c r="BU5" i="45"/>
  <c r="CG5" i="45"/>
  <c r="CO5" i="45"/>
  <c r="CY5" i="45"/>
  <c r="DA5" i="45"/>
  <c r="DI5" i="45"/>
  <c r="DU5" i="45"/>
  <c r="EC5" i="45"/>
  <c r="EM5" i="45"/>
  <c r="EO5" i="45"/>
  <c r="EW5" i="45"/>
  <c r="FI5" i="45"/>
  <c r="FQ5" i="45"/>
  <c r="GA5" i="45"/>
  <c r="GC5" i="45"/>
  <c r="GK5" i="45"/>
  <c r="GW5" i="45"/>
  <c r="D7" i="45"/>
  <c r="E6" i="45"/>
  <c r="F6" i="45"/>
  <c r="E5" i="45"/>
  <c r="GY44" i="45"/>
  <c r="AA14" i="23" s="1"/>
  <c r="T6" i="44"/>
  <c r="U6" i="44" s="1"/>
  <c r="S7" i="44"/>
  <c r="AD6" i="44"/>
  <c r="AE6" i="44" s="1"/>
  <c r="AC7" i="44"/>
  <c r="AX6" i="44"/>
  <c r="AY6" i="44" s="1"/>
  <c r="AW7" i="44"/>
  <c r="BR6" i="44"/>
  <c r="BS6" i="44" s="1"/>
  <c r="BQ7" i="44"/>
  <c r="CL6" i="44"/>
  <c r="CM6" i="44" s="1"/>
  <c r="CK7" i="44"/>
  <c r="DF6" i="44"/>
  <c r="DG6" i="44" s="1"/>
  <c r="DE7" i="44"/>
  <c r="DP6" i="44"/>
  <c r="DQ6" i="44" s="1"/>
  <c r="DO7" i="44"/>
  <c r="EJ6" i="44"/>
  <c r="EK6" i="44" s="1"/>
  <c r="EI7" i="44"/>
  <c r="FD6" i="44"/>
  <c r="FE6" i="44" s="1"/>
  <c r="FC7" i="44"/>
  <c r="GH6" i="44"/>
  <c r="GI6" i="44" s="1"/>
  <c r="GG7" i="44"/>
  <c r="O5" i="44"/>
  <c r="W5" i="44"/>
  <c r="Y5" i="44"/>
  <c r="AG5" i="44"/>
  <c r="AI5" i="44"/>
  <c r="AQ5" i="44"/>
  <c r="AS5" i="44"/>
  <c r="BA5" i="44"/>
  <c r="BC5" i="44"/>
  <c r="BK5" i="44"/>
  <c r="BM5" i="44"/>
  <c r="BU5" i="44"/>
  <c r="BW5" i="44"/>
  <c r="CE5" i="44"/>
  <c r="CG5" i="44"/>
  <c r="CO5" i="44"/>
  <c r="CQ5" i="44"/>
  <c r="CY5" i="44"/>
  <c r="DA5" i="44"/>
  <c r="DI5" i="44"/>
  <c r="DK5" i="44"/>
  <c r="DS5" i="44"/>
  <c r="DU5" i="44"/>
  <c r="EC5" i="44"/>
  <c r="EE5" i="44"/>
  <c r="EM5" i="44"/>
  <c r="EO5" i="44"/>
  <c r="EW5" i="44"/>
  <c r="EY5" i="44"/>
  <c r="FG5" i="44"/>
  <c r="FI5" i="44"/>
  <c r="FQ5" i="44"/>
  <c r="FS5" i="44"/>
  <c r="GA5" i="44"/>
  <c r="GC5" i="44"/>
  <c r="GK5" i="44"/>
  <c r="GM5" i="44"/>
  <c r="GU5" i="44"/>
  <c r="GW5" i="44"/>
  <c r="I7" i="44"/>
  <c r="AN6" i="44"/>
  <c r="AO6" i="44" s="1"/>
  <c r="AM7" i="44"/>
  <c r="BH6" i="44"/>
  <c r="BI6" i="44" s="1"/>
  <c r="BG7" i="44"/>
  <c r="CB6" i="44"/>
  <c r="CC6" i="44" s="1"/>
  <c r="CA7" i="44"/>
  <c r="CV6" i="44"/>
  <c r="CW6" i="44" s="1"/>
  <c r="CU7" i="44"/>
  <c r="DZ6" i="44"/>
  <c r="EA6" i="44" s="1"/>
  <c r="DY7" i="44"/>
  <c r="ET6" i="44"/>
  <c r="EU6" i="44" s="1"/>
  <c r="ES7" i="44"/>
  <c r="FN6" i="44"/>
  <c r="FO6" i="44" s="1"/>
  <c r="FM7" i="44"/>
  <c r="FX6" i="44"/>
  <c r="FY6" i="44" s="1"/>
  <c r="FW7" i="44"/>
  <c r="GR6" i="44"/>
  <c r="GS6" i="44" s="1"/>
  <c r="GQ7" i="44"/>
  <c r="D7" i="44"/>
  <c r="E6" i="44"/>
  <c r="F6" i="44"/>
  <c r="E5" i="44"/>
  <c r="GY44" i="44"/>
  <c r="AA12" i="23" s="1"/>
  <c r="I7" i="43"/>
  <c r="AN6" i="43"/>
  <c r="AO6" i="43" s="1"/>
  <c r="AM7" i="43"/>
  <c r="CA7" i="43"/>
  <c r="CB6" i="43"/>
  <c r="CC6" i="43" s="1"/>
  <c r="GQ7" i="43"/>
  <c r="GR6" i="43"/>
  <c r="GS6" i="43" s="1"/>
  <c r="AD6" i="43"/>
  <c r="AE6" i="43" s="1"/>
  <c r="AC7" i="43"/>
  <c r="BQ7" i="43"/>
  <c r="BR6" i="43"/>
  <c r="BS6" i="43" s="1"/>
  <c r="DE7" i="43"/>
  <c r="DF6" i="43"/>
  <c r="DG6" i="43" s="1"/>
  <c r="ES7" i="43"/>
  <c r="ET6" i="43"/>
  <c r="EU6" i="43" s="1"/>
  <c r="GH6" i="43"/>
  <c r="GI6" i="43" s="1"/>
  <c r="GG7" i="43"/>
  <c r="AX6" i="43"/>
  <c r="AY6" i="43" s="1"/>
  <c r="AW7" i="43"/>
  <c r="DO7" i="43"/>
  <c r="DP6" i="43"/>
  <c r="DQ6" i="43" s="1"/>
  <c r="FC7" i="43"/>
  <c r="FD6" i="43"/>
  <c r="FE6" i="43" s="1"/>
  <c r="S7" i="43"/>
  <c r="BH6" i="43"/>
  <c r="BI6" i="43" s="1"/>
  <c r="BG7" i="43"/>
  <c r="CU7" i="43"/>
  <c r="CV6" i="43"/>
  <c r="CW6" i="43" s="1"/>
  <c r="EI7" i="43"/>
  <c r="EJ6" i="43"/>
  <c r="EK6" i="43" s="1"/>
  <c r="FW7" i="43"/>
  <c r="FX6" i="43"/>
  <c r="FY6" i="43" s="1"/>
  <c r="CK7" i="43"/>
  <c r="CL6" i="43"/>
  <c r="CM6" i="43" s="1"/>
  <c r="DY7" i="43"/>
  <c r="DZ6" i="43"/>
  <c r="EA6" i="43" s="1"/>
  <c r="FM7" i="43"/>
  <c r="FN6" i="43"/>
  <c r="FO6" i="43" s="1"/>
  <c r="J5" i="43"/>
  <c r="K5" i="43" s="1"/>
  <c r="T5" i="43"/>
  <c r="U5" i="43" s="1"/>
  <c r="AD5" i="43"/>
  <c r="AE5" i="43" s="1"/>
  <c r="AN5" i="43"/>
  <c r="AO5" i="43" s="1"/>
  <c r="AX5" i="43"/>
  <c r="AY5" i="43" s="1"/>
  <c r="BH5" i="43"/>
  <c r="BI5" i="43" s="1"/>
  <c r="BR5" i="43"/>
  <c r="BS5" i="43" s="1"/>
  <c r="CB5" i="43"/>
  <c r="CC5" i="43" s="1"/>
  <c r="CL5" i="43"/>
  <c r="CM5" i="43" s="1"/>
  <c r="CV5" i="43"/>
  <c r="CW5" i="43" s="1"/>
  <c r="DF5" i="43"/>
  <c r="DG5" i="43" s="1"/>
  <c r="DP5" i="43"/>
  <c r="DQ5" i="43" s="1"/>
  <c r="DZ5" i="43"/>
  <c r="EA5" i="43" s="1"/>
  <c r="EJ5" i="43"/>
  <c r="EK5" i="43" s="1"/>
  <c r="ET5" i="43"/>
  <c r="EU5" i="43" s="1"/>
  <c r="FD5" i="43"/>
  <c r="FE5" i="43" s="1"/>
  <c r="FN5" i="43"/>
  <c r="FO5" i="43" s="1"/>
  <c r="FX5" i="43"/>
  <c r="FY5" i="43" s="1"/>
  <c r="GH5" i="43"/>
  <c r="GI5" i="43" s="1"/>
  <c r="GR5" i="43"/>
  <c r="GS5" i="43" s="1"/>
  <c r="GY44" i="43"/>
  <c r="AA11" i="23" s="1"/>
  <c r="X20" i="23"/>
  <c r="Y20" i="23" s="1"/>
  <c r="Y19" i="23"/>
  <c r="Y18" i="23"/>
  <c r="X17" i="23"/>
  <c r="Y17" i="23" s="1"/>
  <c r="X16" i="23"/>
  <c r="Y16" i="23" s="1"/>
  <c r="OG45" i="40"/>
  <c r="NW45" i="40"/>
  <c r="NM45" i="40"/>
  <c r="NC45" i="40"/>
  <c r="MS45" i="40"/>
  <c r="MI45" i="40"/>
  <c r="LY45" i="40"/>
  <c r="LO45" i="40"/>
  <c r="LE45" i="40"/>
  <c r="KU45" i="40"/>
  <c r="KK45" i="40"/>
  <c r="KA45" i="40"/>
  <c r="JQ45" i="40"/>
  <c r="JG45" i="40"/>
  <c r="IW45" i="40"/>
  <c r="IM45" i="40"/>
  <c r="IC45" i="40"/>
  <c r="HS45" i="40"/>
  <c r="HI45" i="40"/>
  <c r="GY45" i="40"/>
  <c r="GO45" i="40"/>
  <c r="GE45" i="40"/>
  <c r="FU45" i="40"/>
  <c r="FK45" i="40"/>
  <c r="FA45" i="40"/>
  <c r="EQ45" i="40"/>
  <c r="EG45" i="40"/>
  <c r="DW45" i="40"/>
  <c r="DM45" i="40"/>
  <c r="DC45" i="40"/>
  <c r="CS45" i="40"/>
  <c r="CI45" i="40"/>
  <c r="BY45" i="40"/>
  <c r="BO45" i="40"/>
  <c r="BE45" i="40"/>
  <c r="AU45" i="40"/>
  <c r="AK45" i="40"/>
  <c r="AA45" i="40"/>
  <c r="Q45" i="40"/>
  <c r="G45" i="40"/>
  <c r="OG44" i="40"/>
  <c r="NW44" i="40"/>
  <c r="NM44" i="40"/>
  <c r="NC44" i="40"/>
  <c r="MS44" i="40"/>
  <c r="MI44" i="40"/>
  <c r="LY44" i="40"/>
  <c r="LO44" i="40"/>
  <c r="LE44" i="40"/>
  <c r="KU44" i="40"/>
  <c r="KK44" i="40"/>
  <c r="KA44" i="40"/>
  <c r="JQ44" i="40"/>
  <c r="JG44" i="40"/>
  <c r="IW44" i="40"/>
  <c r="IM44" i="40"/>
  <c r="IC44" i="40"/>
  <c r="HS44" i="40"/>
  <c r="HI44" i="40"/>
  <c r="GY44" i="40"/>
  <c r="GO44" i="40"/>
  <c r="GE44" i="40"/>
  <c r="FU44" i="40"/>
  <c r="FK44" i="40"/>
  <c r="FA44" i="40"/>
  <c r="EQ44" i="40"/>
  <c r="EG44" i="40"/>
  <c r="DW44" i="40"/>
  <c r="DM44" i="40"/>
  <c r="DC44" i="40"/>
  <c r="CS44" i="40"/>
  <c r="CI44" i="40"/>
  <c r="BY44" i="40"/>
  <c r="BO44" i="40"/>
  <c r="BE44" i="40"/>
  <c r="AU44" i="40"/>
  <c r="AK44" i="40"/>
  <c r="AA44" i="40"/>
  <c r="Q44" i="40"/>
  <c r="G44" i="40"/>
  <c r="OL42" i="40"/>
  <c r="OB42" i="40"/>
  <c r="NR42" i="40"/>
  <c r="NH42" i="40"/>
  <c r="MX42" i="40"/>
  <c r="MN42" i="40"/>
  <c r="MD42" i="40"/>
  <c r="LT42" i="40"/>
  <c r="LJ42" i="40"/>
  <c r="KZ42" i="40"/>
  <c r="KP42" i="40"/>
  <c r="KF42" i="40"/>
  <c r="JV42" i="40"/>
  <c r="JL42" i="40"/>
  <c r="JB42" i="40"/>
  <c r="IR42" i="40"/>
  <c r="IH42" i="40"/>
  <c r="HX42" i="40"/>
  <c r="HN42" i="40"/>
  <c r="HD42" i="40"/>
  <c r="GT42" i="40"/>
  <c r="GJ42" i="40"/>
  <c r="FZ42" i="40"/>
  <c r="FP42" i="40"/>
  <c r="FF42" i="40"/>
  <c r="EV42" i="40"/>
  <c r="EL42" i="40"/>
  <c r="EB42" i="40"/>
  <c r="DR42" i="40"/>
  <c r="DH42" i="40"/>
  <c r="CX42" i="40"/>
  <c r="CN42" i="40"/>
  <c r="CD42" i="40"/>
  <c r="BT42" i="40"/>
  <c r="BJ42" i="40"/>
  <c r="AZ42" i="40"/>
  <c r="AP42" i="40"/>
  <c r="AF42" i="40"/>
  <c r="V42" i="40"/>
  <c r="L42" i="40"/>
  <c r="OL41" i="40"/>
  <c r="OB41" i="40"/>
  <c r="NR41" i="40"/>
  <c r="NH41" i="40"/>
  <c r="MX41" i="40"/>
  <c r="MN41" i="40"/>
  <c r="MD41" i="40"/>
  <c r="LT41" i="40"/>
  <c r="LJ41" i="40"/>
  <c r="KZ41" i="40"/>
  <c r="KP41" i="40"/>
  <c r="KF41" i="40"/>
  <c r="JV41" i="40"/>
  <c r="JL41" i="40"/>
  <c r="JB41" i="40"/>
  <c r="IR41" i="40"/>
  <c r="IH41" i="40"/>
  <c r="HX41" i="40"/>
  <c r="HN41" i="40"/>
  <c r="HD41" i="40"/>
  <c r="GT41" i="40"/>
  <c r="GJ41" i="40"/>
  <c r="FZ41" i="40"/>
  <c r="FP41" i="40"/>
  <c r="FF41" i="40"/>
  <c r="EV41" i="40"/>
  <c r="EL41" i="40"/>
  <c r="EB41" i="40"/>
  <c r="DR41" i="40"/>
  <c r="DH41" i="40"/>
  <c r="CX41" i="40"/>
  <c r="CN41" i="40"/>
  <c r="CD41" i="40"/>
  <c r="BT41" i="40"/>
  <c r="BJ41" i="40"/>
  <c r="AZ41" i="40"/>
  <c r="AP41" i="40"/>
  <c r="AF41" i="40"/>
  <c r="V41" i="40"/>
  <c r="L41" i="40"/>
  <c r="OL40" i="40"/>
  <c r="OB40" i="40"/>
  <c r="NR40" i="40"/>
  <c r="NH40" i="40"/>
  <c r="MX40" i="40"/>
  <c r="MN40" i="40"/>
  <c r="MD40" i="40"/>
  <c r="LT40" i="40"/>
  <c r="LJ40" i="40"/>
  <c r="KZ40" i="40"/>
  <c r="KP40" i="40"/>
  <c r="KF40" i="40"/>
  <c r="JV40" i="40"/>
  <c r="JL40" i="40"/>
  <c r="JB40" i="40"/>
  <c r="IR40" i="40"/>
  <c r="IH40" i="40"/>
  <c r="HX40" i="40"/>
  <c r="HN40" i="40"/>
  <c r="HD40" i="40"/>
  <c r="GT40" i="40"/>
  <c r="GJ40" i="40"/>
  <c r="FZ40" i="40"/>
  <c r="FP40" i="40"/>
  <c r="FF40" i="40"/>
  <c r="EV40" i="40"/>
  <c r="EL40" i="40"/>
  <c r="EB40" i="40"/>
  <c r="DR40" i="40"/>
  <c r="DH40" i="40"/>
  <c r="CX40" i="40"/>
  <c r="CN40" i="40"/>
  <c r="CD40" i="40"/>
  <c r="BT40" i="40"/>
  <c r="BJ40" i="40"/>
  <c r="AZ40" i="40"/>
  <c r="AP40" i="40"/>
  <c r="AF40" i="40"/>
  <c r="V40" i="40"/>
  <c r="L40" i="40"/>
  <c r="OL39" i="40"/>
  <c r="OB39" i="40"/>
  <c r="NR39" i="40"/>
  <c r="NH39" i="40"/>
  <c r="MX39" i="40"/>
  <c r="MN39" i="40"/>
  <c r="MD39" i="40"/>
  <c r="LT39" i="40"/>
  <c r="LJ39" i="40"/>
  <c r="KZ39" i="40"/>
  <c r="KP39" i="40"/>
  <c r="KF39" i="40"/>
  <c r="JV39" i="40"/>
  <c r="JL39" i="40"/>
  <c r="JB39" i="40"/>
  <c r="IR39" i="40"/>
  <c r="IH39" i="40"/>
  <c r="HX39" i="40"/>
  <c r="HN39" i="40"/>
  <c r="HD39" i="40"/>
  <c r="GT39" i="40"/>
  <c r="GJ39" i="40"/>
  <c r="FZ39" i="40"/>
  <c r="FP39" i="40"/>
  <c r="FF39" i="40"/>
  <c r="EV39" i="40"/>
  <c r="EL39" i="40"/>
  <c r="EB39" i="40"/>
  <c r="DR39" i="40"/>
  <c r="DH39" i="40"/>
  <c r="CX39" i="40"/>
  <c r="CN39" i="40"/>
  <c r="CD39" i="40"/>
  <c r="BT39" i="40"/>
  <c r="BJ39" i="40"/>
  <c r="AZ39" i="40"/>
  <c r="AP39" i="40"/>
  <c r="AF39" i="40"/>
  <c r="V39" i="40"/>
  <c r="L39" i="40"/>
  <c r="OL38" i="40"/>
  <c r="OB38" i="40"/>
  <c r="NR38" i="40"/>
  <c r="NH38" i="40"/>
  <c r="MX38" i="40"/>
  <c r="MN38" i="40"/>
  <c r="MD38" i="40"/>
  <c r="LT38" i="40"/>
  <c r="LJ38" i="40"/>
  <c r="KZ38" i="40"/>
  <c r="KP38" i="40"/>
  <c r="KF38" i="40"/>
  <c r="JV38" i="40"/>
  <c r="JL38" i="40"/>
  <c r="JB38" i="40"/>
  <c r="IR38" i="40"/>
  <c r="IH38" i="40"/>
  <c r="HX38" i="40"/>
  <c r="HN38" i="40"/>
  <c r="HD38" i="40"/>
  <c r="GT38" i="40"/>
  <c r="GJ38" i="40"/>
  <c r="FZ38" i="40"/>
  <c r="FP38" i="40"/>
  <c r="FF38" i="40"/>
  <c r="EV38" i="40"/>
  <c r="EL38" i="40"/>
  <c r="EB38" i="40"/>
  <c r="DR38" i="40"/>
  <c r="DH38" i="40"/>
  <c r="CX38" i="40"/>
  <c r="CN38" i="40"/>
  <c r="CD38" i="40"/>
  <c r="BT38" i="40"/>
  <c r="BJ38" i="40"/>
  <c r="AZ38" i="40"/>
  <c r="AP38" i="40"/>
  <c r="AF38" i="40"/>
  <c r="V38" i="40"/>
  <c r="L38" i="40"/>
  <c r="OL37" i="40"/>
  <c r="OB37" i="40"/>
  <c r="NR37" i="40"/>
  <c r="NH37" i="40"/>
  <c r="MX37" i="40"/>
  <c r="MN37" i="40"/>
  <c r="MD37" i="40"/>
  <c r="LT37" i="40"/>
  <c r="LJ37" i="40"/>
  <c r="KZ37" i="40"/>
  <c r="KP37" i="40"/>
  <c r="KF37" i="40"/>
  <c r="JV37" i="40"/>
  <c r="JL37" i="40"/>
  <c r="JB37" i="40"/>
  <c r="IR37" i="40"/>
  <c r="IH37" i="40"/>
  <c r="HX37" i="40"/>
  <c r="HN37" i="40"/>
  <c r="HD37" i="40"/>
  <c r="GT37" i="40"/>
  <c r="GJ37" i="40"/>
  <c r="FZ37" i="40"/>
  <c r="FP37" i="40"/>
  <c r="FF37" i="40"/>
  <c r="EV37" i="40"/>
  <c r="EL37" i="40"/>
  <c r="EB37" i="40"/>
  <c r="DR37" i="40"/>
  <c r="DH37" i="40"/>
  <c r="CX37" i="40"/>
  <c r="CN37" i="40"/>
  <c r="CD37" i="40"/>
  <c r="BT37" i="40"/>
  <c r="BJ37" i="40"/>
  <c r="AZ37" i="40"/>
  <c r="AP37" i="40"/>
  <c r="AF37" i="40"/>
  <c r="V37" i="40"/>
  <c r="L37" i="40"/>
  <c r="OL36" i="40"/>
  <c r="OB36" i="40"/>
  <c r="NR36" i="40"/>
  <c r="NH36" i="40"/>
  <c r="MX36" i="40"/>
  <c r="MN36" i="40"/>
  <c r="MD36" i="40"/>
  <c r="LT36" i="40"/>
  <c r="LJ36" i="40"/>
  <c r="KZ36" i="40"/>
  <c r="KP36" i="40"/>
  <c r="KF36" i="40"/>
  <c r="JV36" i="40"/>
  <c r="JL36" i="40"/>
  <c r="JB36" i="40"/>
  <c r="IR36" i="40"/>
  <c r="IH36" i="40"/>
  <c r="HX36" i="40"/>
  <c r="HN36" i="40"/>
  <c r="HD36" i="40"/>
  <c r="GT36" i="40"/>
  <c r="GJ36" i="40"/>
  <c r="FZ36" i="40"/>
  <c r="FP36" i="40"/>
  <c r="FF36" i="40"/>
  <c r="EV36" i="40"/>
  <c r="EL36" i="40"/>
  <c r="EB36" i="40"/>
  <c r="DR36" i="40"/>
  <c r="DH36" i="40"/>
  <c r="CX36" i="40"/>
  <c r="CN36" i="40"/>
  <c r="CD36" i="40"/>
  <c r="BT36" i="40"/>
  <c r="BJ36" i="40"/>
  <c r="AZ36" i="40"/>
  <c r="AP36" i="40"/>
  <c r="AF36" i="40"/>
  <c r="V36" i="40"/>
  <c r="L36" i="40"/>
  <c r="OL35" i="40"/>
  <c r="OB35" i="40"/>
  <c r="NR35" i="40"/>
  <c r="NH35" i="40"/>
  <c r="MX35" i="40"/>
  <c r="MN35" i="40"/>
  <c r="MD35" i="40"/>
  <c r="LT35" i="40"/>
  <c r="LJ35" i="40"/>
  <c r="KZ35" i="40"/>
  <c r="KP35" i="40"/>
  <c r="KF35" i="40"/>
  <c r="JV35" i="40"/>
  <c r="JL35" i="40"/>
  <c r="JB35" i="40"/>
  <c r="IR35" i="40"/>
  <c r="IH35" i="40"/>
  <c r="HX35" i="40"/>
  <c r="HN35" i="40"/>
  <c r="HD35" i="40"/>
  <c r="GT35" i="40"/>
  <c r="GJ35" i="40"/>
  <c r="FZ35" i="40"/>
  <c r="FP35" i="40"/>
  <c r="FF35" i="40"/>
  <c r="EV35" i="40"/>
  <c r="EL35" i="40"/>
  <c r="EB35" i="40"/>
  <c r="DR35" i="40"/>
  <c r="DH35" i="40"/>
  <c r="CX35" i="40"/>
  <c r="CN35" i="40"/>
  <c r="CD35" i="40"/>
  <c r="BT35" i="40"/>
  <c r="BJ35" i="40"/>
  <c r="AZ35" i="40"/>
  <c r="AP35" i="40"/>
  <c r="AF35" i="40"/>
  <c r="V35" i="40"/>
  <c r="L35" i="40"/>
  <c r="OL34" i="40"/>
  <c r="OB34" i="40"/>
  <c r="NR34" i="40"/>
  <c r="NH34" i="40"/>
  <c r="MX34" i="40"/>
  <c r="MN34" i="40"/>
  <c r="MD34" i="40"/>
  <c r="LT34" i="40"/>
  <c r="LJ34" i="40"/>
  <c r="KZ34" i="40"/>
  <c r="KP34" i="40"/>
  <c r="KF34" i="40"/>
  <c r="JV34" i="40"/>
  <c r="JL34" i="40"/>
  <c r="JB34" i="40"/>
  <c r="IR34" i="40"/>
  <c r="IH34" i="40"/>
  <c r="HX34" i="40"/>
  <c r="HN34" i="40"/>
  <c r="HD34" i="40"/>
  <c r="GT34" i="40"/>
  <c r="GJ34" i="40"/>
  <c r="FZ34" i="40"/>
  <c r="FP34" i="40"/>
  <c r="FF34" i="40"/>
  <c r="EV34" i="40"/>
  <c r="EL34" i="40"/>
  <c r="EB34" i="40"/>
  <c r="DR34" i="40"/>
  <c r="DH34" i="40"/>
  <c r="CX34" i="40"/>
  <c r="CN34" i="40"/>
  <c r="CD34" i="40"/>
  <c r="BT34" i="40"/>
  <c r="BJ34" i="40"/>
  <c r="AZ34" i="40"/>
  <c r="AP34" i="40"/>
  <c r="AF34" i="40"/>
  <c r="V34" i="40"/>
  <c r="L34" i="40"/>
  <c r="OL33" i="40"/>
  <c r="OB33" i="40"/>
  <c r="NR33" i="40"/>
  <c r="NH33" i="40"/>
  <c r="MX33" i="40"/>
  <c r="MN33" i="40"/>
  <c r="MD33" i="40"/>
  <c r="LT33" i="40"/>
  <c r="LJ33" i="40"/>
  <c r="KZ33" i="40"/>
  <c r="KP33" i="40"/>
  <c r="KF33" i="40"/>
  <c r="JV33" i="40"/>
  <c r="JL33" i="40"/>
  <c r="JB33" i="40"/>
  <c r="IR33" i="40"/>
  <c r="IH33" i="40"/>
  <c r="HX33" i="40"/>
  <c r="HN33" i="40"/>
  <c r="HD33" i="40"/>
  <c r="GT33" i="40"/>
  <c r="GJ33" i="40"/>
  <c r="FZ33" i="40"/>
  <c r="FP33" i="40"/>
  <c r="FF33" i="40"/>
  <c r="EV33" i="40"/>
  <c r="EL33" i="40"/>
  <c r="EB33" i="40"/>
  <c r="DR33" i="40"/>
  <c r="DH33" i="40"/>
  <c r="CX33" i="40"/>
  <c r="CN33" i="40"/>
  <c r="CD33" i="40"/>
  <c r="BT33" i="40"/>
  <c r="BJ33" i="40"/>
  <c r="AZ33" i="40"/>
  <c r="AP33" i="40"/>
  <c r="AF33" i="40"/>
  <c r="V33" i="40"/>
  <c r="L33" i="40"/>
  <c r="OL32" i="40"/>
  <c r="OB32" i="40"/>
  <c r="NR32" i="40"/>
  <c r="NH32" i="40"/>
  <c r="MX32" i="40"/>
  <c r="MN32" i="40"/>
  <c r="MD32" i="40"/>
  <c r="LT32" i="40"/>
  <c r="LJ32" i="40"/>
  <c r="KZ32" i="40"/>
  <c r="KP32" i="40"/>
  <c r="KF32" i="40"/>
  <c r="JV32" i="40"/>
  <c r="JL32" i="40"/>
  <c r="JB32" i="40"/>
  <c r="IR32" i="40"/>
  <c r="IH32" i="40"/>
  <c r="HX32" i="40"/>
  <c r="HN32" i="40"/>
  <c r="HD32" i="40"/>
  <c r="GT32" i="40"/>
  <c r="GJ32" i="40"/>
  <c r="FZ32" i="40"/>
  <c r="FP32" i="40"/>
  <c r="FF32" i="40"/>
  <c r="EV32" i="40"/>
  <c r="EL32" i="40"/>
  <c r="EB32" i="40"/>
  <c r="DR32" i="40"/>
  <c r="DH32" i="40"/>
  <c r="CX32" i="40"/>
  <c r="CN32" i="40"/>
  <c r="CD32" i="40"/>
  <c r="BT32" i="40"/>
  <c r="BJ32" i="40"/>
  <c r="AZ32" i="40"/>
  <c r="AP32" i="40"/>
  <c r="AF32" i="40"/>
  <c r="V32" i="40"/>
  <c r="L32" i="40"/>
  <c r="OL31" i="40"/>
  <c r="OB31" i="40"/>
  <c r="NR31" i="40"/>
  <c r="NH31" i="40"/>
  <c r="MX31" i="40"/>
  <c r="MN31" i="40"/>
  <c r="MD31" i="40"/>
  <c r="LT31" i="40"/>
  <c r="LJ31" i="40"/>
  <c r="KZ31" i="40"/>
  <c r="KP31" i="40"/>
  <c r="KF31" i="40"/>
  <c r="JV31" i="40"/>
  <c r="JL31" i="40"/>
  <c r="JB31" i="40"/>
  <c r="IR31" i="40"/>
  <c r="IH31" i="40"/>
  <c r="HX31" i="40"/>
  <c r="HN31" i="40"/>
  <c r="HD31" i="40"/>
  <c r="GT31" i="40"/>
  <c r="GJ31" i="40"/>
  <c r="FZ31" i="40"/>
  <c r="FP31" i="40"/>
  <c r="FF31" i="40"/>
  <c r="EV31" i="40"/>
  <c r="EL31" i="40"/>
  <c r="EB31" i="40"/>
  <c r="DR31" i="40"/>
  <c r="DH31" i="40"/>
  <c r="CX31" i="40"/>
  <c r="CN31" i="40"/>
  <c r="CD31" i="40"/>
  <c r="BT31" i="40"/>
  <c r="BJ31" i="40"/>
  <c r="AZ31" i="40"/>
  <c r="AP31" i="40"/>
  <c r="AF31" i="40"/>
  <c r="V31" i="40"/>
  <c r="L31" i="40"/>
  <c r="OL30" i="40"/>
  <c r="OB30" i="40"/>
  <c r="NR30" i="40"/>
  <c r="NH30" i="40"/>
  <c r="MX30" i="40"/>
  <c r="MN30" i="40"/>
  <c r="MD30" i="40"/>
  <c r="LT30" i="40"/>
  <c r="LJ30" i="40"/>
  <c r="KZ30" i="40"/>
  <c r="KP30" i="40"/>
  <c r="KF30" i="40"/>
  <c r="JV30" i="40"/>
  <c r="JL30" i="40"/>
  <c r="JB30" i="40"/>
  <c r="IR30" i="40"/>
  <c r="IH30" i="40"/>
  <c r="HX30" i="40"/>
  <c r="HN30" i="40"/>
  <c r="HD30" i="40"/>
  <c r="GT30" i="40"/>
  <c r="GJ30" i="40"/>
  <c r="FZ30" i="40"/>
  <c r="FP30" i="40"/>
  <c r="FF30" i="40"/>
  <c r="EV30" i="40"/>
  <c r="EL30" i="40"/>
  <c r="EB30" i="40"/>
  <c r="DR30" i="40"/>
  <c r="DH30" i="40"/>
  <c r="CX30" i="40"/>
  <c r="CN30" i="40"/>
  <c r="CD30" i="40"/>
  <c r="BT30" i="40"/>
  <c r="BJ30" i="40"/>
  <c r="AZ30" i="40"/>
  <c r="AP30" i="40"/>
  <c r="AF30" i="40"/>
  <c r="V30" i="40"/>
  <c r="L30" i="40"/>
  <c r="OL29" i="40"/>
  <c r="OB29" i="40"/>
  <c r="NR29" i="40"/>
  <c r="NH29" i="40"/>
  <c r="MX29" i="40"/>
  <c r="MN29" i="40"/>
  <c r="MD29" i="40"/>
  <c r="LT29" i="40"/>
  <c r="LJ29" i="40"/>
  <c r="KZ29" i="40"/>
  <c r="KP29" i="40"/>
  <c r="KF29" i="40"/>
  <c r="JV29" i="40"/>
  <c r="JL29" i="40"/>
  <c r="JB29" i="40"/>
  <c r="IR29" i="40"/>
  <c r="IH29" i="40"/>
  <c r="HX29" i="40"/>
  <c r="HN29" i="40"/>
  <c r="HD29" i="40"/>
  <c r="GT29" i="40"/>
  <c r="GJ29" i="40"/>
  <c r="FZ29" i="40"/>
  <c r="FP29" i="40"/>
  <c r="FF29" i="40"/>
  <c r="EV29" i="40"/>
  <c r="EL29" i="40"/>
  <c r="EB29" i="40"/>
  <c r="DR29" i="40"/>
  <c r="DH29" i="40"/>
  <c r="CX29" i="40"/>
  <c r="CN29" i="40"/>
  <c r="CD29" i="40"/>
  <c r="BT29" i="40"/>
  <c r="BJ29" i="40"/>
  <c r="AZ29" i="40"/>
  <c r="AP29" i="40"/>
  <c r="AF29" i="40"/>
  <c r="V29" i="40"/>
  <c r="L29" i="40"/>
  <c r="OL28" i="40"/>
  <c r="OB28" i="40"/>
  <c r="NR28" i="40"/>
  <c r="NH28" i="40"/>
  <c r="MX28" i="40"/>
  <c r="MN28" i="40"/>
  <c r="MD28" i="40"/>
  <c r="LT28" i="40"/>
  <c r="LJ28" i="40"/>
  <c r="KZ28" i="40"/>
  <c r="KP28" i="40"/>
  <c r="KF28" i="40"/>
  <c r="JV28" i="40"/>
  <c r="JL28" i="40"/>
  <c r="JB28" i="40"/>
  <c r="IR28" i="40"/>
  <c r="IH28" i="40"/>
  <c r="HX28" i="40"/>
  <c r="HN28" i="40"/>
  <c r="HD28" i="40"/>
  <c r="GT28" i="40"/>
  <c r="GJ28" i="40"/>
  <c r="FZ28" i="40"/>
  <c r="FP28" i="40"/>
  <c r="FF28" i="40"/>
  <c r="EV28" i="40"/>
  <c r="EL28" i="40"/>
  <c r="EB28" i="40"/>
  <c r="DR28" i="40"/>
  <c r="DH28" i="40"/>
  <c r="CX28" i="40"/>
  <c r="CN28" i="40"/>
  <c r="CD28" i="40"/>
  <c r="BT28" i="40"/>
  <c r="BJ28" i="40"/>
  <c r="AZ28" i="40"/>
  <c r="AP28" i="40"/>
  <c r="AF28" i="40"/>
  <c r="V28" i="40"/>
  <c r="L28" i="40"/>
  <c r="OL27" i="40"/>
  <c r="OB27" i="40"/>
  <c r="NR27" i="40"/>
  <c r="NH27" i="40"/>
  <c r="MX27" i="40"/>
  <c r="MN27" i="40"/>
  <c r="MD27" i="40"/>
  <c r="LT27" i="40"/>
  <c r="LJ27" i="40"/>
  <c r="KZ27" i="40"/>
  <c r="KP27" i="40"/>
  <c r="KF27" i="40"/>
  <c r="JV27" i="40"/>
  <c r="JL27" i="40"/>
  <c r="JB27" i="40"/>
  <c r="IR27" i="40"/>
  <c r="IH27" i="40"/>
  <c r="HX27" i="40"/>
  <c r="HN27" i="40"/>
  <c r="HD27" i="40"/>
  <c r="GT27" i="40"/>
  <c r="GJ27" i="40"/>
  <c r="FZ27" i="40"/>
  <c r="FP27" i="40"/>
  <c r="FF27" i="40"/>
  <c r="EV27" i="40"/>
  <c r="EL27" i="40"/>
  <c r="EB27" i="40"/>
  <c r="DR27" i="40"/>
  <c r="DH27" i="40"/>
  <c r="CX27" i="40"/>
  <c r="CN27" i="40"/>
  <c r="CD27" i="40"/>
  <c r="BT27" i="40"/>
  <c r="BJ27" i="40"/>
  <c r="AZ27" i="40"/>
  <c r="AP27" i="40"/>
  <c r="AF27" i="40"/>
  <c r="V27" i="40"/>
  <c r="L27" i="40"/>
  <c r="OL26" i="40"/>
  <c r="OB26" i="40"/>
  <c r="NR26" i="40"/>
  <c r="NH26" i="40"/>
  <c r="MX26" i="40"/>
  <c r="MN26" i="40"/>
  <c r="MD26" i="40"/>
  <c r="LT26" i="40"/>
  <c r="LJ26" i="40"/>
  <c r="KZ26" i="40"/>
  <c r="KP26" i="40"/>
  <c r="KF26" i="40"/>
  <c r="JV26" i="40"/>
  <c r="JL26" i="40"/>
  <c r="JB26" i="40"/>
  <c r="IR26" i="40"/>
  <c r="IH26" i="40"/>
  <c r="HX26" i="40"/>
  <c r="HN26" i="40"/>
  <c r="HD26" i="40"/>
  <c r="GT26" i="40"/>
  <c r="GJ26" i="40"/>
  <c r="FZ26" i="40"/>
  <c r="FP26" i="40"/>
  <c r="FF26" i="40"/>
  <c r="EV26" i="40"/>
  <c r="EL26" i="40"/>
  <c r="EB26" i="40"/>
  <c r="DR26" i="40"/>
  <c r="DH26" i="40"/>
  <c r="CX26" i="40"/>
  <c r="CN26" i="40"/>
  <c r="CD26" i="40"/>
  <c r="BT26" i="40"/>
  <c r="BJ26" i="40"/>
  <c r="AZ26" i="40"/>
  <c r="AP26" i="40"/>
  <c r="AF26" i="40"/>
  <c r="V26" i="40"/>
  <c r="L26" i="40"/>
  <c r="OL25" i="40"/>
  <c r="OB25" i="40"/>
  <c r="NR25" i="40"/>
  <c r="NH25" i="40"/>
  <c r="MX25" i="40"/>
  <c r="MN25" i="40"/>
  <c r="MD25" i="40"/>
  <c r="LT25" i="40"/>
  <c r="LJ25" i="40"/>
  <c r="KZ25" i="40"/>
  <c r="KP25" i="40"/>
  <c r="KF25" i="40"/>
  <c r="JV25" i="40"/>
  <c r="JL25" i="40"/>
  <c r="JB25" i="40"/>
  <c r="IR25" i="40"/>
  <c r="IH25" i="40"/>
  <c r="HX25" i="40"/>
  <c r="HN25" i="40"/>
  <c r="HD25" i="40"/>
  <c r="GT25" i="40"/>
  <c r="GJ25" i="40"/>
  <c r="FZ25" i="40"/>
  <c r="FP25" i="40"/>
  <c r="FF25" i="40"/>
  <c r="EV25" i="40"/>
  <c r="EL25" i="40"/>
  <c r="EB25" i="40"/>
  <c r="DR25" i="40"/>
  <c r="DH25" i="40"/>
  <c r="CX25" i="40"/>
  <c r="CN25" i="40"/>
  <c r="CD25" i="40"/>
  <c r="BT25" i="40"/>
  <c r="BJ25" i="40"/>
  <c r="AZ25" i="40"/>
  <c r="AP25" i="40"/>
  <c r="AF25" i="40"/>
  <c r="V25" i="40"/>
  <c r="L25" i="40"/>
  <c r="OL23" i="40"/>
  <c r="OB23" i="40"/>
  <c r="NR23" i="40"/>
  <c r="NH23" i="40"/>
  <c r="MX23" i="40"/>
  <c r="MN23" i="40"/>
  <c r="MD23" i="40"/>
  <c r="LT23" i="40"/>
  <c r="LJ23" i="40"/>
  <c r="KZ23" i="40"/>
  <c r="KP23" i="40"/>
  <c r="KF23" i="40"/>
  <c r="JV23" i="40"/>
  <c r="JL23" i="40"/>
  <c r="JB23" i="40"/>
  <c r="IR23" i="40"/>
  <c r="IH23" i="40"/>
  <c r="HX23" i="40"/>
  <c r="HN23" i="40"/>
  <c r="HD23" i="40"/>
  <c r="GT23" i="40"/>
  <c r="GJ23" i="40"/>
  <c r="FZ23" i="40"/>
  <c r="FP23" i="40"/>
  <c r="FF23" i="40"/>
  <c r="EV23" i="40"/>
  <c r="EL23" i="40"/>
  <c r="EB23" i="40"/>
  <c r="DR23" i="40"/>
  <c r="DH23" i="40"/>
  <c r="CX23" i="40"/>
  <c r="CN23" i="40"/>
  <c r="CD23" i="40"/>
  <c r="BT23" i="40"/>
  <c r="BJ23" i="40"/>
  <c r="AZ23" i="40"/>
  <c r="AP23" i="40"/>
  <c r="AF23" i="40"/>
  <c r="V23" i="40"/>
  <c r="L23" i="40"/>
  <c r="OL22" i="40"/>
  <c r="OB22" i="40"/>
  <c r="NR22" i="40"/>
  <c r="NH22" i="40"/>
  <c r="MX22" i="40"/>
  <c r="MN22" i="40"/>
  <c r="MD22" i="40"/>
  <c r="LT22" i="40"/>
  <c r="LJ22" i="40"/>
  <c r="KZ22" i="40"/>
  <c r="KP22" i="40"/>
  <c r="KF22" i="40"/>
  <c r="JV22" i="40"/>
  <c r="JL22" i="40"/>
  <c r="JB22" i="40"/>
  <c r="IR22" i="40"/>
  <c r="IH22" i="40"/>
  <c r="HX22" i="40"/>
  <c r="HN22" i="40"/>
  <c r="HD22" i="40"/>
  <c r="GT22" i="40"/>
  <c r="GJ22" i="40"/>
  <c r="FZ22" i="40"/>
  <c r="FP22" i="40"/>
  <c r="FF22" i="40"/>
  <c r="EV22" i="40"/>
  <c r="EL22" i="40"/>
  <c r="EB22" i="40"/>
  <c r="DR22" i="40"/>
  <c r="DH22" i="40"/>
  <c r="CX22" i="40"/>
  <c r="CN22" i="40"/>
  <c r="CD22" i="40"/>
  <c r="BT22" i="40"/>
  <c r="BJ22" i="40"/>
  <c r="AZ22" i="40"/>
  <c r="AP22" i="40"/>
  <c r="AF22" i="40"/>
  <c r="V22" i="40"/>
  <c r="L22" i="40"/>
  <c r="OL21" i="40"/>
  <c r="OB21" i="40"/>
  <c r="NR21" i="40"/>
  <c r="NH21" i="40"/>
  <c r="MX21" i="40"/>
  <c r="MN21" i="40"/>
  <c r="MD21" i="40"/>
  <c r="LT21" i="40"/>
  <c r="LJ21" i="40"/>
  <c r="KZ21" i="40"/>
  <c r="KP21" i="40"/>
  <c r="KF21" i="40"/>
  <c r="JV21" i="40"/>
  <c r="JL21" i="40"/>
  <c r="JB21" i="40"/>
  <c r="IR21" i="40"/>
  <c r="IH21" i="40"/>
  <c r="HX21" i="40"/>
  <c r="HN21" i="40"/>
  <c r="HD21" i="40"/>
  <c r="GT21" i="40"/>
  <c r="GJ21" i="40"/>
  <c r="FZ21" i="40"/>
  <c r="FP21" i="40"/>
  <c r="FF21" i="40"/>
  <c r="EV21" i="40"/>
  <c r="EL21" i="40"/>
  <c r="EB21" i="40"/>
  <c r="DR21" i="40"/>
  <c r="DH21" i="40"/>
  <c r="CX21" i="40"/>
  <c r="CN21" i="40"/>
  <c r="CD21" i="40"/>
  <c r="BT21" i="40"/>
  <c r="BJ21" i="40"/>
  <c r="AZ21" i="40"/>
  <c r="AP21" i="40"/>
  <c r="AF21" i="40"/>
  <c r="V21" i="40"/>
  <c r="L21" i="40"/>
  <c r="OL20" i="40"/>
  <c r="OB20" i="40"/>
  <c r="NR20" i="40"/>
  <c r="NH20" i="40"/>
  <c r="MX20" i="40"/>
  <c r="MN20" i="40"/>
  <c r="MD20" i="40"/>
  <c r="LT20" i="40"/>
  <c r="LJ20" i="40"/>
  <c r="KZ20" i="40"/>
  <c r="KP20" i="40"/>
  <c r="KF20" i="40"/>
  <c r="JV20" i="40"/>
  <c r="JL20" i="40"/>
  <c r="JB20" i="40"/>
  <c r="IR20" i="40"/>
  <c r="IH20" i="40"/>
  <c r="HX20" i="40"/>
  <c r="HN20" i="40"/>
  <c r="HD20" i="40"/>
  <c r="GT20" i="40"/>
  <c r="GJ20" i="40"/>
  <c r="FZ20" i="40"/>
  <c r="FP20" i="40"/>
  <c r="FF20" i="40"/>
  <c r="EV20" i="40"/>
  <c r="EL20" i="40"/>
  <c r="EB20" i="40"/>
  <c r="DR20" i="40"/>
  <c r="DH20" i="40"/>
  <c r="CX20" i="40"/>
  <c r="CN20" i="40"/>
  <c r="CD20" i="40"/>
  <c r="BT20" i="40"/>
  <c r="BJ20" i="40"/>
  <c r="AZ20" i="40"/>
  <c r="AP20" i="40"/>
  <c r="AF20" i="40"/>
  <c r="V20" i="40"/>
  <c r="L20" i="40"/>
  <c r="OL19" i="40"/>
  <c r="OB19" i="40"/>
  <c r="NR19" i="40"/>
  <c r="NH19" i="40"/>
  <c r="MX19" i="40"/>
  <c r="MN19" i="40"/>
  <c r="MD19" i="40"/>
  <c r="LT19" i="40"/>
  <c r="LJ19" i="40"/>
  <c r="KZ19" i="40"/>
  <c r="KP19" i="40"/>
  <c r="KF19" i="40"/>
  <c r="JV19" i="40"/>
  <c r="JL19" i="40"/>
  <c r="JB19" i="40"/>
  <c r="IR19" i="40"/>
  <c r="IH19" i="40"/>
  <c r="HX19" i="40"/>
  <c r="HN19" i="40"/>
  <c r="HD19" i="40"/>
  <c r="GT19" i="40"/>
  <c r="GJ19" i="40"/>
  <c r="FZ19" i="40"/>
  <c r="FP19" i="40"/>
  <c r="FF19" i="40"/>
  <c r="EV19" i="40"/>
  <c r="EL19" i="40"/>
  <c r="EB19" i="40"/>
  <c r="DR19" i="40"/>
  <c r="DH19" i="40"/>
  <c r="CX19" i="40"/>
  <c r="CN19" i="40"/>
  <c r="CD19" i="40"/>
  <c r="BT19" i="40"/>
  <c r="BJ19" i="40"/>
  <c r="AZ19" i="40"/>
  <c r="AP19" i="40"/>
  <c r="AF19" i="40"/>
  <c r="V19" i="40"/>
  <c r="L19" i="40"/>
  <c r="OL18" i="40"/>
  <c r="OB18" i="40"/>
  <c r="NR18" i="40"/>
  <c r="NH18" i="40"/>
  <c r="MX18" i="40"/>
  <c r="MN18" i="40"/>
  <c r="MD18" i="40"/>
  <c r="LT18" i="40"/>
  <c r="LJ18" i="40"/>
  <c r="KZ18" i="40"/>
  <c r="KP18" i="40"/>
  <c r="KF18" i="40"/>
  <c r="JV18" i="40"/>
  <c r="JL18" i="40"/>
  <c r="JB18" i="40"/>
  <c r="IR18" i="40"/>
  <c r="IH18" i="40"/>
  <c r="HX18" i="40"/>
  <c r="HN18" i="40"/>
  <c r="HD18" i="40"/>
  <c r="GT18" i="40"/>
  <c r="GJ18" i="40"/>
  <c r="FZ18" i="40"/>
  <c r="FP18" i="40"/>
  <c r="FF18" i="40"/>
  <c r="EV18" i="40"/>
  <c r="EL18" i="40"/>
  <c r="EB18" i="40"/>
  <c r="DR18" i="40"/>
  <c r="DH18" i="40"/>
  <c r="CX18" i="40"/>
  <c r="CN18" i="40"/>
  <c r="CD18" i="40"/>
  <c r="BT18" i="40"/>
  <c r="BJ18" i="40"/>
  <c r="AZ18" i="40"/>
  <c r="AP18" i="40"/>
  <c r="AF18" i="40"/>
  <c r="V18" i="40"/>
  <c r="L18" i="40"/>
  <c r="OL17" i="40"/>
  <c r="OB17" i="40"/>
  <c r="NR17" i="40"/>
  <c r="NH17" i="40"/>
  <c r="MX17" i="40"/>
  <c r="MN17" i="40"/>
  <c r="MD17" i="40"/>
  <c r="LT17" i="40"/>
  <c r="LJ17" i="40"/>
  <c r="KZ17" i="40"/>
  <c r="KP17" i="40"/>
  <c r="KF17" i="40"/>
  <c r="JV17" i="40"/>
  <c r="JL17" i="40"/>
  <c r="JB17" i="40"/>
  <c r="IR17" i="40"/>
  <c r="IH17" i="40"/>
  <c r="HX17" i="40"/>
  <c r="HN17" i="40"/>
  <c r="HD17" i="40"/>
  <c r="GT17" i="40"/>
  <c r="GJ17" i="40"/>
  <c r="FZ17" i="40"/>
  <c r="FP17" i="40"/>
  <c r="FF17" i="40"/>
  <c r="EV17" i="40"/>
  <c r="EL17" i="40"/>
  <c r="EB17" i="40"/>
  <c r="DR17" i="40"/>
  <c r="DH17" i="40"/>
  <c r="CX17" i="40"/>
  <c r="CN17" i="40"/>
  <c r="CD17" i="40"/>
  <c r="BT17" i="40"/>
  <c r="BJ17" i="40"/>
  <c r="AZ17" i="40"/>
  <c r="AP17" i="40"/>
  <c r="AF17" i="40"/>
  <c r="V17" i="40"/>
  <c r="L17" i="40"/>
  <c r="OL16" i="40"/>
  <c r="OB16" i="40"/>
  <c r="NR16" i="40"/>
  <c r="NH16" i="40"/>
  <c r="MX16" i="40"/>
  <c r="MN16" i="40"/>
  <c r="MD16" i="40"/>
  <c r="LT16" i="40"/>
  <c r="LJ16" i="40"/>
  <c r="KZ16" i="40"/>
  <c r="KP16" i="40"/>
  <c r="KF16" i="40"/>
  <c r="JV16" i="40"/>
  <c r="JL16" i="40"/>
  <c r="JB16" i="40"/>
  <c r="IR16" i="40"/>
  <c r="IH16" i="40"/>
  <c r="HX16" i="40"/>
  <c r="HN16" i="40"/>
  <c r="HD16" i="40"/>
  <c r="GT16" i="40"/>
  <c r="GJ16" i="40"/>
  <c r="FZ16" i="40"/>
  <c r="FP16" i="40"/>
  <c r="FF16" i="40"/>
  <c r="EV16" i="40"/>
  <c r="EL16" i="40"/>
  <c r="EB16" i="40"/>
  <c r="DR16" i="40"/>
  <c r="DH16" i="40"/>
  <c r="CX16" i="40"/>
  <c r="CN16" i="40"/>
  <c r="CD16" i="40"/>
  <c r="BT16" i="40"/>
  <c r="BJ16" i="40"/>
  <c r="AZ16" i="40"/>
  <c r="AP16" i="40"/>
  <c r="AF16" i="40"/>
  <c r="V16" i="40"/>
  <c r="L16" i="40"/>
  <c r="OL15" i="40"/>
  <c r="OB15" i="40"/>
  <c r="NR15" i="40"/>
  <c r="NH15" i="40"/>
  <c r="MX15" i="40"/>
  <c r="MN15" i="40"/>
  <c r="MD15" i="40"/>
  <c r="LT15" i="40"/>
  <c r="LJ15" i="40"/>
  <c r="KZ15" i="40"/>
  <c r="KP15" i="40"/>
  <c r="KF15" i="40"/>
  <c r="JV15" i="40"/>
  <c r="JL15" i="40"/>
  <c r="JB15" i="40"/>
  <c r="IR15" i="40"/>
  <c r="IH15" i="40"/>
  <c r="HX15" i="40"/>
  <c r="HN15" i="40"/>
  <c r="HD15" i="40"/>
  <c r="GT15" i="40"/>
  <c r="GJ15" i="40"/>
  <c r="FZ15" i="40"/>
  <c r="FP15" i="40"/>
  <c r="FF15" i="40"/>
  <c r="EV15" i="40"/>
  <c r="EL15" i="40"/>
  <c r="EB15" i="40"/>
  <c r="DR15" i="40"/>
  <c r="DH15" i="40"/>
  <c r="CX15" i="40"/>
  <c r="CN15" i="40"/>
  <c r="CD15" i="40"/>
  <c r="BT15" i="40"/>
  <c r="BJ15" i="40"/>
  <c r="AZ15" i="40"/>
  <c r="AP15" i="40"/>
  <c r="AF15" i="40"/>
  <c r="V15" i="40"/>
  <c r="L15" i="40"/>
  <c r="OL13" i="40"/>
  <c r="OB13" i="40"/>
  <c r="NR13" i="40"/>
  <c r="NH13" i="40"/>
  <c r="MX13" i="40"/>
  <c r="MN13" i="40"/>
  <c r="MD13" i="40"/>
  <c r="LT13" i="40"/>
  <c r="LJ13" i="40"/>
  <c r="KZ13" i="40"/>
  <c r="KP13" i="40"/>
  <c r="KF13" i="40"/>
  <c r="JV13" i="40"/>
  <c r="JL13" i="40"/>
  <c r="JB13" i="40"/>
  <c r="IR13" i="40"/>
  <c r="IH13" i="40"/>
  <c r="HX13" i="40"/>
  <c r="HN13" i="40"/>
  <c r="HD13" i="40"/>
  <c r="GT13" i="40"/>
  <c r="GJ13" i="40"/>
  <c r="FZ13" i="40"/>
  <c r="FP13" i="40"/>
  <c r="FF13" i="40"/>
  <c r="EV13" i="40"/>
  <c r="EL13" i="40"/>
  <c r="EB13" i="40"/>
  <c r="DR13" i="40"/>
  <c r="DH13" i="40"/>
  <c r="CX13" i="40"/>
  <c r="CN13" i="40"/>
  <c r="CD13" i="40"/>
  <c r="BT13" i="40"/>
  <c r="BJ13" i="40"/>
  <c r="AZ13" i="40"/>
  <c r="AP13" i="40"/>
  <c r="AF13" i="40"/>
  <c r="V13" i="40"/>
  <c r="L13" i="40"/>
  <c r="OL12" i="40"/>
  <c r="OB12" i="40"/>
  <c r="NR12" i="40"/>
  <c r="NH12" i="40"/>
  <c r="MX12" i="40"/>
  <c r="MN12" i="40"/>
  <c r="MD12" i="40"/>
  <c r="LT12" i="40"/>
  <c r="LJ12" i="40"/>
  <c r="KZ12" i="40"/>
  <c r="KP12" i="40"/>
  <c r="KF12" i="40"/>
  <c r="JV12" i="40"/>
  <c r="JL12" i="40"/>
  <c r="JB12" i="40"/>
  <c r="IR12" i="40"/>
  <c r="IH12" i="40"/>
  <c r="HX12" i="40"/>
  <c r="HN12" i="40"/>
  <c r="HD12" i="40"/>
  <c r="GT12" i="40"/>
  <c r="GJ12" i="40"/>
  <c r="FZ12" i="40"/>
  <c r="FP12" i="40"/>
  <c r="FF12" i="40"/>
  <c r="EV12" i="40"/>
  <c r="EL12" i="40"/>
  <c r="EB12" i="40"/>
  <c r="DR12" i="40"/>
  <c r="DH12" i="40"/>
  <c r="CX12" i="40"/>
  <c r="CN12" i="40"/>
  <c r="CD12" i="40"/>
  <c r="BT12" i="40"/>
  <c r="BJ12" i="40"/>
  <c r="AZ12" i="40"/>
  <c r="AP12" i="40"/>
  <c r="AF12" i="40"/>
  <c r="V12" i="40"/>
  <c r="L12" i="40"/>
  <c r="OL11" i="40"/>
  <c r="OB11" i="40"/>
  <c r="NR11" i="40"/>
  <c r="NH11" i="40"/>
  <c r="MX11" i="40"/>
  <c r="MN11" i="40"/>
  <c r="MD11" i="40"/>
  <c r="LT11" i="40"/>
  <c r="LJ11" i="40"/>
  <c r="KZ11" i="40"/>
  <c r="KP11" i="40"/>
  <c r="KF11" i="40"/>
  <c r="JV11" i="40"/>
  <c r="JL11" i="40"/>
  <c r="JB11" i="40"/>
  <c r="IR11" i="40"/>
  <c r="IH11" i="40"/>
  <c r="HX11" i="40"/>
  <c r="HN11" i="40"/>
  <c r="HD11" i="40"/>
  <c r="GT11" i="40"/>
  <c r="GJ11" i="40"/>
  <c r="FZ11" i="40"/>
  <c r="FP11" i="40"/>
  <c r="FF11" i="40"/>
  <c r="EV11" i="40"/>
  <c r="EL11" i="40"/>
  <c r="EB11" i="40"/>
  <c r="DR11" i="40"/>
  <c r="DH11" i="40"/>
  <c r="CX11" i="40"/>
  <c r="CN11" i="40"/>
  <c r="CD11" i="40"/>
  <c r="BT11" i="40"/>
  <c r="BJ11" i="40"/>
  <c r="AZ11" i="40"/>
  <c r="AP11" i="40"/>
  <c r="AF11" i="40"/>
  <c r="V11" i="40"/>
  <c r="L11" i="40"/>
  <c r="OL10" i="40"/>
  <c r="OB10" i="40"/>
  <c r="NR10" i="40"/>
  <c r="NH10" i="40"/>
  <c r="MX10" i="40"/>
  <c r="MN10" i="40"/>
  <c r="MD10" i="40"/>
  <c r="LT10" i="40"/>
  <c r="LJ10" i="40"/>
  <c r="KZ10" i="40"/>
  <c r="KP10" i="40"/>
  <c r="KF10" i="40"/>
  <c r="JV10" i="40"/>
  <c r="JL10" i="40"/>
  <c r="JB10" i="40"/>
  <c r="IR10" i="40"/>
  <c r="IH10" i="40"/>
  <c r="HX10" i="40"/>
  <c r="HN10" i="40"/>
  <c r="HD10" i="40"/>
  <c r="GT10" i="40"/>
  <c r="GJ10" i="40"/>
  <c r="FZ10" i="40"/>
  <c r="FP10" i="40"/>
  <c r="FF10" i="40"/>
  <c r="EV10" i="40"/>
  <c r="EL10" i="40"/>
  <c r="EB10" i="40"/>
  <c r="DR10" i="40"/>
  <c r="DH10" i="40"/>
  <c r="CX10" i="40"/>
  <c r="CN10" i="40"/>
  <c r="CD10" i="40"/>
  <c r="BT10" i="40"/>
  <c r="BJ10" i="40"/>
  <c r="AZ10" i="40"/>
  <c r="AP10" i="40"/>
  <c r="AF10" i="40"/>
  <c r="V10" i="40"/>
  <c r="L10" i="40"/>
  <c r="OL9" i="40"/>
  <c r="OB9" i="40"/>
  <c r="NR9" i="40"/>
  <c r="NH9" i="40"/>
  <c r="MX9" i="40"/>
  <c r="MN9" i="40"/>
  <c r="MD9" i="40"/>
  <c r="LT9" i="40"/>
  <c r="LJ9" i="40"/>
  <c r="KZ9" i="40"/>
  <c r="KP9" i="40"/>
  <c r="KF9" i="40"/>
  <c r="JV9" i="40"/>
  <c r="JL9" i="40"/>
  <c r="JB9" i="40"/>
  <c r="IR9" i="40"/>
  <c r="IH9" i="40"/>
  <c r="HX9" i="40"/>
  <c r="HN9" i="40"/>
  <c r="HD9" i="40"/>
  <c r="GT9" i="40"/>
  <c r="GJ9" i="40"/>
  <c r="FZ9" i="40"/>
  <c r="FP9" i="40"/>
  <c r="FF9" i="40"/>
  <c r="EV9" i="40"/>
  <c r="EL9" i="40"/>
  <c r="EB9" i="40"/>
  <c r="DR9" i="40"/>
  <c r="DH9" i="40"/>
  <c r="CX9" i="40"/>
  <c r="CN9" i="40"/>
  <c r="CD9" i="40"/>
  <c r="BT9" i="40"/>
  <c r="BJ9" i="40"/>
  <c r="AZ9" i="40"/>
  <c r="AP9" i="40"/>
  <c r="AF9" i="40"/>
  <c r="V9" i="40"/>
  <c r="L9" i="40"/>
  <c r="OL8" i="40"/>
  <c r="OB8" i="40"/>
  <c r="NT8" i="40"/>
  <c r="NT9" i="40" s="1"/>
  <c r="NT10" i="40" s="1"/>
  <c r="NT11" i="40" s="1"/>
  <c r="NT12" i="40" s="1"/>
  <c r="NT13" i="40" s="1"/>
  <c r="NT15" i="40" s="1"/>
  <c r="NT16" i="40" s="1"/>
  <c r="NT17" i="40" s="1"/>
  <c r="NT18" i="40" s="1"/>
  <c r="NT19" i="40" s="1"/>
  <c r="NT20" i="40" s="1"/>
  <c r="NT21" i="40" s="1"/>
  <c r="NT22" i="40" s="1"/>
  <c r="NT23" i="40" s="1"/>
  <c r="NT25" i="40" s="1"/>
  <c r="NT26" i="40" s="1"/>
  <c r="NT27" i="40" s="1"/>
  <c r="NT28" i="40" s="1"/>
  <c r="NT29" i="40" s="1"/>
  <c r="NT30" i="40" s="1"/>
  <c r="NT31" i="40" s="1"/>
  <c r="NT32" i="40" s="1"/>
  <c r="NT33" i="40" s="1"/>
  <c r="NT34" i="40" s="1"/>
  <c r="NT35" i="40" s="1"/>
  <c r="NT36" i="40" s="1"/>
  <c r="NT37" i="40" s="1"/>
  <c r="NT38" i="40" s="1"/>
  <c r="NT39" i="40" s="1"/>
  <c r="NT40" i="40" s="1"/>
  <c r="NT41" i="40" s="1"/>
  <c r="NT42" i="40" s="1"/>
  <c r="NR8" i="40"/>
  <c r="NH8" i="40"/>
  <c r="MX8" i="40"/>
  <c r="MN8" i="40"/>
  <c r="MD8" i="40"/>
  <c r="LT8" i="40"/>
  <c r="LJ8" i="40"/>
  <c r="KZ8" i="40"/>
  <c r="KP8" i="40"/>
  <c r="KF8" i="40"/>
  <c r="JV8" i="40"/>
  <c r="JL8" i="40"/>
  <c r="JD8" i="40"/>
  <c r="JD9" i="40" s="1"/>
  <c r="JD10" i="40" s="1"/>
  <c r="JD11" i="40" s="1"/>
  <c r="JD12" i="40" s="1"/>
  <c r="JD13" i="40" s="1"/>
  <c r="JD15" i="40" s="1"/>
  <c r="JD16" i="40" s="1"/>
  <c r="JD17" i="40" s="1"/>
  <c r="JD18" i="40" s="1"/>
  <c r="JD19" i="40" s="1"/>
  <c r="JD20" i="40" s="1"/>
  <c r="JD21" i="40" s="1"/>
  <c r="JD22" i="40" s="1"/>
  <c r="JD23" i="40" s="1"/>
  <c r="JD25" i="40" s="1"/>
  <c r="JD26" i="40" s="1"/>
  <c r="JD27" i="40" s="1"/>
  <c r="JD28" i="40" s="1"/>
  <c r="JD29" i="40" s="1"/>
  <c r="JD30" i="40" s="1"/>
  <c r="JD31" i="40" s="1"/>
  <c r="JD32" i="40" s="1"/>
  <c r="JD33" i="40" s="1"/>
  <c r="JD34" i="40" s="1"/>
  <c r="JD35" i="40" s="1"/>
  <c r="JD36" i="40" s="1"/>
  <c r="JD37" i="40" s="1"/>
  <c r="JD38" i="40" s="1"/>
  <c r="JD39" i="40" s="1"/>
  <c r="JD40" i="40" s="1"/>
  <c r="JD41" i="40" s="1"/>
  <c r="JD42" i="40" s="1"/>
  <c r="JB8" i="40"/>
  <c r="IR8" i="40"/>
  <c r="IH8" i="40"/>
  <c r="HX8" i="40"/>
  <c r="HP8" i="40"/>
  <c r="HP9" i="40" s="1"/>
  <c r="HP10" i="40" s="1"/>
  <c r="HP11" i="40" s="1"/>
  <c r="HP12" i="40" s="1"/>
  <c r="HP13" i="40" s="1"/>
  <c r="HP15" i="40" s="1"/>
  <c r="HP16" i="40" s="1"/>
  <c r="HP17" i="40" s="1"/>
  <c r="HP18" i="40" s="1"/>
  <c r="HP19" i="40" s="1"/>
  <c r="HP20" i="40" s="1"/>
  <c r="HP21" i="40" s="1"/>
  <c r="HP22" i="40" s="1"/>
  <c r="HP23" i="40" s="1"/>
  <c r="HP25" i="40" s="1"/>
  <c r="HP26" i="40" s="1"/>
  <c r="HP27" i="40" s="1"/>
  <c r="HP28" i="40" s="1"/>
  <c r="HP29" i="40" s="1"/>
  <c r="HP30" i="40" s="1"/>
  <c r="HP31" i="40" s="1"/>
  <c r="HP32" i="40" s="1"/>
  <c r="HP33" i="40" s="1"/>
  <c r="HP34" i="40" s="1"/>
  <c r="HP35" i="40" s="1"/>
  <c r="HP36" i="40" s="1"/>
  <c r="HP37" i="40" s="1"/>
  <c r="HP38" i="40" s="1"/>
  <c r="HP39" i="40" s="1"/>
  <c r="HP40" i="40" s="1"/>
  <c r="HP41" i="40" s="1"/>
  <c r="HP42" i="40" s="1"/>
  <c r="HN8" i="40"/>
  <c r="HD8" i="40"/>
  <c r="GT8" i="40"/>
  <c r="GJ8" i="40"/>
  <c r="FZ8" i="40"/>
  <c r="FP8" i="40"/>
  <c r="FF8" i="40"/>
  <c r="EV8" i="40"/>
  <c r="EL8" i="40"/>
  <c r="EB8" i="40"/>
  <c r="DR8" i="40"/>
  <c r="DH8" i="40"/>
  <c r="CX8" i="40"/>
  <c r="CN8" i="40"/>
  <c r="CD8" i="40"/>
  <c r="BT8" i="40"/>
  <c r="BJ8" i="40"/>
  <c r="AZ8" i="40"/>
  <c r="AP8" i="40"/>
  <c r="AF8" i="40"/>
  <c r="V8" i="40"/>
  <c r="L8" i="40"/>
  <c r="OL7" i="40"/>
  <c r="OB7" i="40"/>
  <c r="NR7" i="40"/>
  <c r="NH7" i="40"/>
  <c r="MX7" i="40"/>
  <c r="MN7" i="40"/>
  <c r="MD7" i="40"/>
  <c r="LT7" i="40"/>
  <c r="LJ7" i="40"/>
  <c r="KZ7" i="40"/>
  <c r="KP7" i="40"/>
  <c r="KF7" i="40"/>
  <c r="JV7" i="40"/>
  <c r="JL7" i="40"/>
  <c r="JB7" i="40"/>
  <c r="IR7" i="40"/>
  <c r="IH7" i="40"/>
  <c r="HX7" i="40"/>
  <c r="HN7" i="40"/>
  <c r="HD7" i="40"/>
  <c r="GT7" i="40"/>
  <c r="GJ7" i="40"/>
  <c r="FZ7" i="40"/>
  <c r="FP7" i="40"/>
  <c r="FF7" i="40"/>
  <c r="EV7" i="40"/>
  <c r="EL7" i="40"/>
  <c r="EB7" i="40"/>
  <c r="DR7" i="40"/>
  <c r="DH7" i="40"/>
  <c r="CX7" i="40"/>
  <c r="CN7" i="40"/>
  <c r="CD7" i="40"/>
  <c r="BT7" i="40"/>
  <c r="BJ7" i="40"/>
  <c r="AZ7" i="40"/>
  <c r="AP7" i="40"/>
  <c r="AF7" i="40"/>
  <c r="V7" i="40"/>
  <c r="L7" i="40"/>
  <c r="OL6" i="40"/>
  <c r="OB6" i="40"/>
  <c r="NR6" i="40"/>
  <c r="NH6" i="40"/>
  <c r="MX6" i="40"/>
  <c r="MN6" i="40"/>
  <c r="MD6" i="40"/>
  <c r="LT6" i="40"/>
  <c r="LJ6" i="40"/>
  <c r="KZ6" i="40"/>
  <c r="KP6" i="40"/>
  <c r="KF6" i="40"/>
  <c r="JV6" i="40"/>
  <c r="JL6" i="40"/>
  <c r="JB6" i="40"/>
  <c r="IR6" i="40"/>
  <c r="IH6" i="40"/>
  <c r="HX6" i="40"/>
  <c r="HN6" i="40"/>
  <c r="HD6" i="40"/>
  <c r="GT6" i="40"/>
  <c r="GJ6" i="40"/>
  <c r="FZ6" i="40"/>
  <c r="FP6" i="40"/>
  <c r="FF6" i="40"/>
  <c r="EV6" i="40"/>
  <c r="EL6" i="40"/>
  <c r="ED6" i="40"/>
  <c r="ED7" i="40" s="1"/>
  <c r="ED8" i="40" s="1"/>
  <c r="ED9" i="40" s="1"/>
  <c r="ED10" i="40" s="1"/>
  <c r="ED11" i="40" s="1"/>
  <c r="ED12" i="40" s="1"/>
  <c r="ED13" i="40" s="1"/>
  <c r="ED15" i="40" s="1"/>
  <c r="ED16" i="40" s="1"/>
  <c r="ED17" i="40" s="1"/>
  <c r="ED18" i="40" s="1"/>
  <c r="ED19" i="40" s="1"/>
  <c r="ED20" i="40" s="1"/>
  <c r="ED21" i="40" s="1"/>
  <c r="ED22" i="40" s="1"/>
  <c r="ED23" i="40" s="1"/>
  <c r="ED25" i="40" s="1"/>
  <c r="ED26" i="40" s="1"/>
  <c r="ED27" i="40" s="1"/>
  <c r="ED28" i="40" s="1"/>
  <c r="ED29" i="40" s="1"/>
  <c r="ED30" i="40" s="1"/>
  <c r="ED31" i="40" s="1"/>
  <c r="ED32" i="40" s="1"/>
  <c r="ED33" i="40" s="1"/>
  <c r="ED34" i="40" s="1"/>
  <c r="ED35" i="40" s="1"/>
  <c r="ED36" i="40" s="1"/>
  <c r="ED37" i="40" s="1"/>
  <c r="ED38" i="40" s="1"/>
  <c r="ED39" i="40" s="1"/>
  <c r="ED40" i="40" s="1"/>
  <c r="ED41" i="40" s="1"/>
  <c r="ED42" i="40" s="1"/>
  <c r="EB6" i="40"/>
  <c r="DR6" i="40"/>
  <c r="DJ6" i="40"/>
  <c r="DJ7" i="40" s="1"/>
  <c r="DJ8" i="40" s="1"/>
  <c r="DJ9" i="40" s="1"/>
  <c r="DJ10" i="40" s="1"/>
  <c r="DJ11" i="40" s="1"/>
  <c r="DJ12" i="40" s="1"/>
  <c r="DJ13" i="40" s="1"/>
  <c r="DJ15" i="40" s="1"/>
  <c r="DJ16" i="40" s="1"/>
  <c r="DJ17" i="40" s="1"/>
  <c r="DJ18" i="40" s="1"/>
  <c r="DJ19" i="40" s="1"/>
  <c r="DJ20" i="40" s="1"/>
  <c r="DJ21" i="40" s="1"/>
  <c r="DJ22" i="40" s="1"/>
  <c r="DJ23" i="40" s="1"/>
  <c r="DJ25" i="40" s="1"/>
  <c r="DJ26" i="40" s="1"/>
  <c r="DJ27" i="40" s="1"/>
  <c r="DJ28" i="40" s="1"/>
  <c r="DJ29" i="40" s="1"/>
  <c r="DJ30" i="40" s="1"/>
  <c r="DJ31" i="40" s="1"/>
  <c r="DJ32" i="40" s="1"/>
  <c r="DJ33" i="40" s="1"/>
  <c r="DJ34" i="40" s="1"/>
  <c r="DJ35" i="40" s="1"/>
  <c r="DJ36" i="40" s="1"/>
  <c r="DJ37" i="40" s="1"/>
  <c r="DJ38" i="40" s="1"/>
  <c r="DJ39" i="40" s="1"/>
  <c r="DJ40" i="40" s="1"/>
  <c r="DJ41" i="40" s="1"/>
  <c r="DJ42" i="40" s="1"/>
  <c r="DH6" i="40"/>
  <c r="CX6" i="40"/>
  <c r="CP6" i="40"/>
  <c r="CP7" i="40" s="1"/>
  <c r="CP8" i="40" s="1"/>
  <c r="CP9" i="40" s="1"/>
  <c r="CP10" i="40" s="1"/>
  <c r="CP11" i="40" s="1"/>
  <c r="CP12" i="40" s="1"/>
  <c r="CP13" i="40" s="1"/>
  <c r="CP15" i="40" s="1"/>
  <c r="CP16" i="40" s="1"/>
  <c r="CP17" i="40" s="1"/>
  <c r="CP18" i="40" s="1"/>
  <c r="CP19" i="40" s="1"/>
  <c r="CP20" i="40" s="1"/>
  <c r="CP21" i="40" s="1"/>
  <c r="CP22" i="40" s="1"/>
  <c r="CP23" i="40" s="1"/>
  <c r="CP25" i="40" s="1"/>
  <c r="CP26" i="40" s="1"/>
  <c r="CP27" i="40" s="1"/>
  <c r="CP28" i="40" s="1"/>
  <c r="CP29" i="40" s="1"/>
  <c r="CP30" i="40" s="1"/>
  <c r="CP31" i="40" s="1"/>
  <c r="CP32" i="40" s="1"/>
  <c r="CP33" i="40" s="1"/>
  <c r="CP34" i="40" s="1"/>
  <c r="CP35" i="40" s="1"/>
  <c r="CP36" i="40" s="1"/>
  <c r="CP37" i="40" s="1"/>
  <c r="CP38" i="40" s="1"/>
  <c r="CP39" i="40" s="1"/>
  <c r="CP40" i="40" s="1"/>
  <c r="CP41" i="40" s="1"/>
  <c r="CP42" i="40" s="1"/>
  <c r="CN6" i="40"/>
  <c r="CD6" i="40"/>
  <c r="BV6" i="40"/>
  <c r="BV7" i="40" s="1"/>
  <c r="BV8" i="40" s="1"/>
  <c r="BV9" i="40" s="1"/>
  <c r="BV10" i="40" s="1"/>
  <c r="BV11" i="40" s="1"/>
  <c r="BV12" i="40" s="1"/>
  <c r="BV13" i="40" s="1"/>
  <c r="BV15" i="40" s="1"/>
  <c r="BV16" i="40" s="1"/>
  <c r="BV17" i="40" s="1"/>
  <c r="BV18" i="40" s="1"/>
  <c r="BV19" i="40" s="1"/>
  <c r="BV20" i="40" s="1"/>
  <c r="BV21" i="40" s="1"/>
  <c r="BT6" i="40"/>
  <c r="BJ6" i="40"/>
  <c r="BB6" i="40"/>
  <c r="BB7" i="40" s="1"/>
  <c r="BB8" i="40" s="1"/>
  <c r="BB9" i="40" s="1"/>
  <c r="BB10" i="40" s="1"/>
  <c r="BB11" i="40" s="1"/>
  <c r="BB12" i="40" s="1"/>
  <c r="AZ6" i="40"/>
  <c r="AP6" i="40"/>
  <c r="AH6" i="40"/>
  <c r="AH7" i="40" s="1"/>
  <c r="AH8" i="40" s="1"/>
  <c r="AF6" i="40"/>
  <c r="V6" i="40"/>
  <c r="L6" i="40"/>
  <c r="ON5" i="40"/>
  <c r="ON6" i="40" s="1"/>
  <c r="ON7" i="40" s="1"/>
  <c r="ON8" i="40" s="1"/>
  <c r="ON9" i="40" s="1"/>
  <c r="ON10" i="40" s="1"/>
  <c r="ON11" i="40" s="1"/>
  <c r="ON12" i="40" s="1"/>
  <c r="ON13" i="40" s="1"/>
  <c r="ON15" i="40" s="1"/>
  <c r="ON16" i="40" s="1"/>
  <c r="ON17" i="40" s="1"/>
  <c r="ON18" i="40" s="1"/>
  <c r="ON19" i="40" s="1"/>
  <c r="ON20" i="40" s="1"/>
  <c r="ON21" i="40" s="1"/>
  <c r="ON22" i="40" s="1"/>
  <c r="ON23" i="40" s="1"/>
  <c r="ON25" i="40" s="1"/>
  <c r="ON26" i="40" s="1"/>
  <c r="ON27" i="40" s="1"/>
  <c r="ON28" i="40" s="1"/>
  <c r="ON29" i="40" s="1"/>
  <c r="ON30" i="40" s="1"/>
  <c r="ON31" i="40" s="1"/>
  <c r="ON32" i="40" s="1"/>
  <c r="ON33" i="40" s="1"/>
  <c r="ON34" i="40" s="1"/>
  <c r="ON35" i="40" s="1"/>
  <c r="ON36" i="40" s="1"/>
  <c r="ON37" i="40" s="1"/>
  <c r="ON38" i="40" s="1"/>
  <c r="ON39" i="40" s="1"/>
  <c r="ON40" i="40" s="1"/>
  <c r="ON41" i="40" s="1"/>
  <c r="ON42" i="40" s="1"/>
  <c r="OL5" i="40"/>
  <c r="OI5" i="40"/>
  <c r="OI6" i="40" s="1"/>
  <c r="OJ6" i="40" s="1"/>
  <c r="OK6" i="40" s="1"/>
  <c r="OD5" i="40"/>
  <c r="OD6" i="40" s="1"/>
  <c r="OD7" i="40" s="1"/>
  <c r="OD8" i="40" s="1"/>
  <c r="OD9" i="40" s="1"/>
  <c r="OD10" i="40" s="1"/>
  <c r="OD11" i="40" s="1"/>
  <c r="OD12" i="40" s="1"/>
  <c r="OD13" i="40" s="1"/>
  <c r="OD15" i="40" s="1"/>
  <c r="OD16" i="40" s="1"/>
  <c r="OD17" i="40" s="1"/>
  <c r="OD18" i="40" s="1"/>
  <c r="OD19" i="40" s="1"/>
  <c r="OD20" i="40" s="1"/>
  <c r="OD21" i="40" s="1"/>
  <c r="OD22" i="40" s="1"/>
  <c r="OD23" i="40" s="1"/>
  <c r="OD25" i="40" s="1"/>
  <c r="OD26" i="40" s="1"/>
  <c r="OD27" i="40" s="1"/>
  <c r="OD28" i="40" s="1"/>
  <c r="OD29" i="40" s="1"/>
  <c r="OD30" i="40" s="1"/>
  <c r="OD31" i="40" s="1"/>
  <c r="OD32" i="40" s="1"/>
  <c r="OD33" i="40" s="1"/>
  <c r="OD34" i="40" s="1"/>
  <c r="OD35" i="40" s="1"/>
  <c r="OD36" i="40" s="1"/>
  <c r="OD37" i="40" s="1"/>
  <c r="OD38" i="40" s="1"/>
  <c r="OD39" i="40" s="1"/>
  <c r="OD40" i="40" s="1"/>
  <c r="OD41" i="40" s="1"/>
  <c r="OD42" i="40" s="1"/>
  <c r="OB5" i="40"/>
  <c r="NY5" i="40"/>
  <c r="NY6" i="40" s="1"/>
  <c r="NZ6" i="40" s="1"/>
  <c r="OA6" i="40" s="1"/>
  <c r="NT5" i="40"/>
  <c r="NT6" i="40" s="1"/>
  <c r="NT7" i="40" s="1"/>
  <c r="NR5" i="40"/>
  <c r="NO5" i="40"/>
  <c r="NO6" i="40" s="1"/>
  <c r="NP6" i="40" s="1"/>
  <c r="NQ6" i="40" s="1"/>
  <c r="NJ5" i="40"/>
  <c r="NJ6" i="40" s="1"/>
  <c r="NJ7" i="40" s="1"/>
  <c r="NJ8" i="40" s="1"/>
  <c r="NJ9" i="40" s="1"/>
  <c r="NJ10" i="40" s="1"/>
  <c r="NJ11" i="40" s="1"/>
  <c r="NJ12" i="40" s="1"/>
  <c r="NJ13" i="40" s="1"/>
  <c r="NJ15" i="40" s="1"/>
  <c r="NJ16" i="40" s="1"/>
  <c r="NJ17" i="40" s="1"/>
  <c r="NJ18" i="40" s="1"/>
  <c r="NJ19" i="40" s="1"/>
  <c r="NJ20" i="40" s="1"/>
  <c r="NJ21" i="40" s="1"/>
  <c r="NJ22" i="40" s="1"/>
  <c r="NJ23" i="40" s="1"/>
  <c r="NJ25" i="40" s="1"/>
  <c r="NJ26" i="40" s="1"/>
  <c r="NJ27" i="40" s="1"/>
  <c r="NJ28" i="40" s="1"/>
  <c r="NJ29" i="40" s="1"/>
  <c r="NJ30" i="40" s="1"/>
  <c r="NJ31" i="40" s="1"/>
  <c r="NJ32" i="40" s="1"/>
  <c r="NJ33" i="40" s="1"/>
  <c r="NJ34" i="40" s="1"/>
  <c r="NJ35" i="40" s="1"/>
  <c r="NJ36" i="40" s="1"/>
  <c r="NJ37" i="40" s="1"/>
  <c r="NJ38" i="40" s="1"/>
  <c r="NJ39" i="40" s="1"/>
  <c r="NJ40" i="40" s="1"/>
  <c r="NJ41" i="40" s="1"/>
  <c r="NJ42" i="40" s="1"/>
  <c r="NH5" i="40"/>
  <c r="NE5" i="40"/>
  <c r="NE6" i="40" s="1"/>
  <c r="NF6" i="40" s="1"/>
  <c r="NG6" i="40" s="1"/>
  <c r="MZ5" i="40"/>
  <c r="MZ6" i="40" s="1"/>
  <c r="MZ7" i="40" s="1"/>
  <c r="MZ8" i="40" s="1"/>
  <c r="MZ9" i="40" s="1"/>
  <c r="MZ10" i="40" s="1"/>
  <c r="MZ11" i="40" s="1"/>
  <c r="MZ12" i="40" s="1"/>
  <c r="MZ13" i="40" s="1"/>
  <c r="MZ15" i="40" s="1"/>
  <c r="MZ16" i="40" s="1"/>
  <c r="MZ17" i="40" s="1"/>
  <c r="MZ18" i="40" s="1"/>
  <c r="MZ19" i="40" s="1"/>
  <c r="MZ20" i="40" s="1"/>
  <c r="MZ21" i="40" s="1"/>
  <c r="MZ22" i="40" s="1"/>
  <c r="MZ23" i="40" s="1"/>
  <c r="MZ25" i="40" s="1"/>
  <c r="MZ26" i="40" s="1"/>
  <c r="MZ27" i="40" s="1"/>
  <c r="MZ28" i="40" s="1"/>
  <c r="MZ29" i="40" s="1"/>
  <c r="MZ30" i="40" s="1"/>
  <c r="MZ31" i="40" s="1"/>
  <c r="MZ32" i="40" s="1"/>
  <c r="MZ33" i="40" s="1"/>
  <c r="MZ34" i="40" s="1"/>
  <c r="MZ35" i="40" s="1"/>
  <c r="MZ36" i="40" s="1"/>
  <c r="MZ37" i="40" s="1"/>
  <c r="MZ38" i="40" s="1"/>
  <c r="MZ39" i="40" s="1"/>
  <c r="MZ40" i="40" s="1"/>
  <c r="MZ41" i="40" s="1"/>
  <c r="MZ42" i="40" s="1"/>
  <c r="MX5" i="40"/>
  <c r="MU5" i="40"/>
  <c r="MU6" i="40" s="1"/>
  <c r="MV6" i="40" s="1"/>
  <c r="MW6" i="40" s="1"/>
  <c r="MP5" i="40"/>
  <c r="MP6" i="40" s="1"/>
  <c r="MP7" i="40" s="1"/>
  <c r="MP8" i="40" s="1"/>
  <c r="MP9" i="40" s="1"/>
  <c r="MP10" i="40" s="1"/>
  <c r="MP11" i="40" s="1"/>
  <c r="MP12" i="40" s="1"/>
  <c r="MP13" i="40" s="1"/>
  <c r="MP15" i="40" s="1"/>
  <c r="MP16" i="40" s="1"/>
  <c r="MP17" i="40" s="1"/>
  <c r="MP18" i="40" s="1"/>
  <c r="MP19" i="40" s="1"/>
  <c r="MP20" i="40" s="1"/>
  <c r="MP21" i="40" s="1"/>
  <c r="MP22" i="40" s="1"/>
  <c r="MP23" i="40" s="1"/>
  <c r="MP25" i="40" s="1"/>
  <c r="MP26" i="40" s="1"/>
  <c r="MP27" i="40" s="1"/>
  <c r="MP28" i="40" s="1"/>
  <c r="MP29" i="40" s="1"/>
  <c r="MP30" i="40" s="1"/>
  <c r="MP31" i="40" s="1"/>
  <c r="MP32" i="40" s="1"/>
  <c r="MP33" i="40" s="1"/>
  <c r="MP34" i="40" s="1"/>
  <c r="MP35" i="40" s="1"/>
  <c r="MP36" i="40" s="1"/>
  <c r="MP37" i="40" s="1"/>
  <c r="MP38" i="40" s="1"/>
  <c r="MP39" i="40" s="1"/>
  <c r="MP40" i="40" s="1"/>
  <c r="MP41" i="40" s="1"/>
  <c r="MP42" i="40" s="1"/>
  <c r="MN5" i="40"/>
  <c r="MK5" i="40"/>
  <c r="MK6" i="40" s="1"/>
  <c r="ML6" i="40" s="1"/>
  <c r="MM6" i="40" s="1"/>
  <c r="MF5" i="40"/>
  <c r="MF6" i="40" s="1"/>
  <c r="MF7" i="40" s="1"/>
  <c r="MF8" i="40" s="1"/>
  <c r="MF9" i="40" s="1"/>
  <c r="MF10" i="40" s="1"/>
  <c r="MF11" i="40" s="1"/>
  <c r="MF12" i="40" s="1"/>
  <c r="MF13" i="40" s="1"/>
  <c r="MF15" i="40" s="1"/>
  <c r="MF16" i="40" s="1"/>
  <c r="MF17" i="40" s="1"/>
  <c r="MF18" i="40" s="1"/>
  <c r="MF19" i="40" s="1"/>
  <c r="MF20" i="40" s="1"/>
  <c r="MF21" i="40" s="1"/>
  <c r="MF22" i="40" s="1"/>
  <c r="MF23" i="40" s="1"/>
  <c r="MF25" i="40" s="1"/>
  <c r="MF26" i="40" s="1"/>
  <c r="MF27" i="40" s="1"/>
  <c r="MF28" i="40" s="1"/>
  <c r="MF29" i="40" s="1"/>
  <c r="MF30" i="40" s="1"/>
  <c r="MF31" i="40" s="1"/>
  <c r="MF32" i="40" s="1"/>
  <c r="MF33" i="40" s="1"/>
  <c r="MF34" i="40" s="1"/>
  <c r="MF35" i="40" s="1"/>
  <c r="MF36" i="40" s="1"/>
  <c r="MF37" i="40" s="1"/>
  <c r="MF38" i="40" s="1"/>
  <c r="MF39" i="40" s="1"/>
  <c r="MF40" i="40" s="1"/>
  <c r="MF41" i="40" s="1"/>
  <c r="MF42" i="40" s="1"/>
  <c r="MD5" i="40"/>
  <c r="MA5" i="40"/>
  <c r="MA6" i="40" s="1"/>
  <c r="MB6" i="40" s="1"/>
  <c r="MC6" i="40" s="1"/>
  <c r="LV5" i="40"/>
  <c r="LV6" i="40" s="1"/>
  <c r="LV7" i="40" s="1"/>
  <c r="LV8" i="40" s="1"/>
  <c r="LV9" i="40" s="1"/>
  <c r="LV10" i="40" s="1"/>
  <c r="LV11" i="40" s="1"/>
  <c r="LV12" i="40" s="1"/>
  <c r="LV13" i="40" s="1"/>
  <c r="LV15" i="40" s="1"/>
  <c r="LV16" i="40" s="1"/>
  <c r="LV17" i="40" s="1"/>
  <c r="LV18" i="40" s="1"/>
  <c r="LV19" i="40" s="1"/>
  <c r="LV20" i="40" s="1"/>
  <c r="LV21" i="40" s="1"/>
  <c r="LV22" i="40" s="1"/>
  <c r="LV23" i="40" s="1"/>
  <c r="LV25" i="40" s="1"/>
  <c r="LV26" i="40" s="1"/>
  <c r="LV27" i="40" s="1"/>
  <c r="LV28" i="40" s="1"/>
  <c r="LV29" i="40" s="1"/>
  <c r="LV30" i="40" s="1"/>
  <c r="LV31" i="40" s="1"/>
  <c r="LV32" i="40" s="1"/>
  <c r="LV33" i="40" s="1"/>
  <c r="LV34" i="40" s="1"/>
  <c r="LV35" i="40" s="1"/>
  <c r="LV36" i="40" s="1"/>
  <c r="LV37" i="40" s="1"/>
  <c r="LV38" i="40" s="1"/>
  <c r="LV39" i="40" s="1"/>
  <c r="LV40" i="40" s="1"/>
  <c r="LV41" i="40" s="1"/>
  <c r="LV42" i="40" s="1"/>
  <c r="LT5" i="40"/>
  <c r="LQ5" i="40"/>
  <c r="LQ6" i="40" s="1"/>
  <c r="LR6" i="40" s="1"/>
  <c r="LS6" i="40" s="1"/>
  <c r="LL5" i="40"/>
  <c r="LL6" i="40" s="1"/>
  <c r="LL7" i="40" s="1"/>
  <c r="LL8" i="40" s="1"/>
  <c r="LL9" i="40" s="1"/>
  <c r="LL10" i="40" s="1"/>
  <c r="LL11" i="40" s="1"/>
  <c r="LL12" i="40" s="1"/>
  <c r="LL13" i="40" s="1"/>
  <c r="LL15" i="40" s="1"/>
  <c r="LL16" i="40" s="1"/>
  <c r="LL17" i="40" s="1"/>
  <c r="LL18" i="40" s="1"/>
  <c r="LL19" i="40" s="1"/>
  <c r="LL20" i="40" s="1"/>
  <c r="LL21" i="40" s="1"/>
  <c r="LL22" i="40" s="1"/>
  <c r="LL23" i="40" s="1"/>
  <c r="LL25" i="40" s="1"/>
  <c r="LL26" i="40" s="1"/>
  <c r="LL27" i="40" s="1"/>
  <c r="LL28" i="40" s="1"/>
  <c r="LL29" i="40" s="1"/>
  <c r="LL30" i="40" s="1"/>
  <c r="LL31" i="40" s="1"/>
  <c r="LL32" i="40" s="1"/>
  <c r="LL33" i="40" s="1"/>
  <c r="LL34" i="40" s="1"/>
  <c r="LL35" i="40" s="1"/>
  <c r="LL36" i="40" s="1"/>
  <c r="LL37" i="40" s="1"/>
  <c r="LL38" i="40" s="1"/>
  <c r="LL39" i="40" s="1"/>
  <c r="LL40" i="40" s="1"/>
  <c r="LL41" i="40" s="1"/>
  <c r="LL42" i="40" s="1"/>
  <c r="LJ5" i="40"/>
  <c r="LG5" i="40"/>
  <c r="LG6" i="40" s="1"/>
  <c r="LH6" i="40" s="1"/>
  <c r="LI6" i="40" s="1"/>
  <c r="LB5" i="40"/>
  <c r="LB6" i="40" s="1"/>
  <c r="LB7" i="40" s="1"/>
  <c r="LB8" i="40" s="1"/>
  <c r="LB9" i="40" s="1"/>
  <c r="LB10" i="40" s="1"/>
  <c r="LB11" i="40" s="1"/>
  <c r="LB12" i="40" s="1"/>
  <c r="LB13" i="40" s="1"/>
  <c r="LB15" i="40" s="1"/>
  <c r="LB16" i="40" s="1"/>
  <c r="LB17" i="40" s="1"/>
  <c r="LB18" i="40" s="1"/>
  <c r="LB19" i="40" s="1"/>
  <c r="LB20" i="40" s="1"/>
  <c r="LB21" i="40" s="1"/>
  <c r="LB22" i="40" s="1"/>
  <c r="LB23" i="40" s="1"/>
  <c r="LB25" i="40" s="1"/>
  <c r="LB26" i="40" s="1"/>
  <c r="LB27" i="40" s="1"/>
  <c r="LB28" i="40" s="1"/>
  <c r="LB29" i="40" s="1"/>
  <c r="LB30" i="40" s="1"/>
  <c r="LB31" i="40" s="1"/>
  <c r="LB32" i="40" s="1"/>
  <c r="LB33" i="40" s="1"/>
  <c r="LB34" i="40" s="1"/>
  <c r="LB35" i="40" s="1"/>
  <c r="LB36" i="40" s="1"/>
  <c r="LB37" i="40" s="1"/>
  <c r="LB38" i="40" s="1"/>
  <c r="LB39" i="40" s="1"/>
  <c r="LB40" i="40" s="1"/>
  <c r="LB41" i="40" s="1"/>
  <c r="LB42" i="40" s="1"/>
  <c r="KZ5" i="40"/>
  <c r="KW5" i="40"/>
  <c r="KW6" i="40" s="1"/>
  <c r="KX6" i="40" s="1"/>
  <c r="KY6" i="40" s="1"/>
  <c r="KR5" i="40"/>
  <c r="KR6" i="40" s="1"/>
  <c r="KR7" i="40" s="1"/>
  <c r="KR8" i="40" s="1"/>
  <c r="KR9" i="40" s="1"/>
  <c r="KR10" i="40" s="1"/>
  <c r="KR11" i="40" s="1"/>
  <c r="KR12" i="40" s="1"/>
  <c r="KR13" i="40" s="1"/>
  <c r="KR15" i="40" s="1"/>
  <c r="KR16" i="40" s="1"/>
  <c r="KR17" i="40" s="1"/>
  <c r="KR18" i="40" s="1"/>
  <c r="KR19" i="40" s="1"/>
  <c r="KR20" i="40" s="1"/>
  <c r="KR21" i="40" s="1"/>
  <c r="KR22" i="40" s="1"/>
  <c r="KR23" i="40" s="1"/>
  <c r="KR25" i="40" s="1"/>
  <c r="KR26" i="40" s="1"/>
  <c r="KR27" i="40" s="1"/>
  <c r="KR28" i="40" s="1"/>
  <c r="KR29" i="40" s="1"/>
  <c r="KR30" i="40" s="1"/>
  <c r="KR31" i="40" s="1"/>
  <c r="KR32" i="40" s="1"/>
  <c r="KR33" i="40" s="1"/>
  <c r="KR34" i="40" s="1"/>
  <c r="KR35" i="40" s="1"/>
  <c r="KR36" i="40" s="1"/>
  <c r="KR37" i="40" s="1"/>
  <c r="KR38" i="40" s="1"/>
  <c r="KR39" i="40" s="1"/>
  <c r="KR40" i="40" s="1"/>
  <c r="KR41" i="40" s="1"/>
  <c r="KR42" i="40" s="1"/>
  <c r="KP5" i="40"/>
  <c r="KM5" i="40"/>
  <c r="KM6" i="40" s="1"/>
  <c r="KN6" i="40" s="1"/>
  <c r="KO6" i="40" s="1"/>
  <c r="KH5" i="40"/>
  <c r="KH6" i="40" s="1"/>
  <c r="KH7" i="40" s="1"/>
  <c r="KH8" i="40" s="1"/>
  <c r="KH9" i="40" s="1"/>
  <c r="KH10" i="40" s="1"/>
  <c r="KH11" i="40" s="1"/>
  <c r="KH12" i="40" s="1"/>
  <c r="KH13" i="40" s="1"/>
  <c r="KH15" i="40" s="1"/>
  <c r="KH16" i="40" s="1"/>
  <c r="KH17" i="40" s="1"/>
  <c r="KH18" i="40" s="1"/>
  <c r="KH19" i="40" s="1"/>
  <c r="KH20" i="40" s="1"/>
  <c r="KH21" i="40" s="1"/>
  <c r="KH22" i="40" s="1"/>
  <c r="KH23" i="40" s="1"/>
  <c r="KH25" i="40" s="1"/>
  <c r="KH26" i="40" s="1"/>
  <c r="KH27" i="40" s="1"/>
  <c r="KH28" i="40" s="1"/>
  <c r="KH29" i="40" s="1"/>
  <c r="KH30" i="40" s="1"/>
  <c r="KH31" i="40" s="1"/>
  <c r="KH32" i="40" s="1"/>
  <c r="KH33" i="40" s="1"/>
  <c r="KH34" i="40" s="1"/>
  <c r="KH35" i="40" s="1"/>
  <c r="KH36" i="40" s="1"/>
  <c r="KH37" i="40" s="1"/>
  <c r="KH38" i="40" s="1"/>
  <c r="KH39" i="40" s="1"/>
  <c r="KH40" i="40" s="1"/>
  <c r="KH41" i="40" s="1"/>
  <c r="KH42" i="40" s="1"/>
  <c r="KF5" i="40"/>
  <c r="KC5" i="40"/>
  <c r="KC6" i="40" s="1"/>
  <c r="KD6" i="40" s="1"/>
  <c r="KE6" i="40" s="1"/>
  <c r="JX5" i="40"/>
  <c r="JX6" i="40" s="1"/>
  <c r="JX7" i="40" s="1"/>
  <c r="JX8" i="40" s="1"/>
  <c r="JX9" i="40" s="1"/>
  <c r="JX10" i="40" s="1"/>
  <c r="JX11" i="40" s="1"/>
  <c r="JX12" i="40" s="1"/>
  <c r="JX13" i="40" s="1"/>
  <c r="JX15" i="40" s="1"/>
  <c r="JX16" i="40" s="1"/>
  <c r="JX17" i="40" s="1"/>
  <c r="JX18" i="40" s="1"/>
  <c r="JX19" i="40" s="1"/>
  <c r="JX20" i="40" s="1"/>
  <c r="JX21" i="40" s="1"/>
  <c r="JX22" i="40" s="1"/>
  <c r="JX23" i="40" s="1"/>
  <c r="JX25" i="40" s="1"/>
  <c r="JX26" i="40" s="1"/>
  <c r="JX27" i="40" s="1"/>
  <c r="JX28" i="40" s="1"/>
  <c r="JX29" i="40" s="1"/>
  <c r="JX30" i="40" s="1"/>
  <c r="JX31" i="40" s="1"/>
  <c r="JX32" i="40" s="1"/>
  <c r="JX33" i="40" s="1"/>
  <c r="JX34" i="40" s="1"/>
  <c r="JX35" i="40" s="1"/>
  <c r="JX36" i="40" s="1"/>
  <c r="JX37" i="40" s="1"/>
  <c r="JX38" i="40" s="1"/>
  <c r="JX39" i="40" s="1"/>
  <c r="JX40" i="40" s="1"/>
  <c r="JX41" i="40" s="1"/>
  <c r="JX42" i="40" s="1"/>
  <c r="JV5" i="40"/>
  <c r="JS5" i="40"/>
  <c r="JS6" i="40" s="1"/>
  <c r="JN5" i="40"/>
  <c r="JN6" i="40" s="1"/>
  <c r="JN7" i="40" s="1"/>
  <c r="JN8" i="40" s="1"/>
  <c r="JN9" i="40" s="1"/>
  <c r="JN10" i="40" s="1"/>
  <c r="JN11" i="40" s="1"/>
  <c r="JN12" i="40" s="1"/>
  <c r="JN13" i="40" s="1"/>
  <c r="JN15" i="40" s="1"/>
  <c r="JN16" i="40" s="1"/>
  <c r="JN17" i="40" s="1"/>
  <c r="JN18" i="40" s="1"/>
  <c r="JN19" i="40" s="1"/>
  <c r="JN20" i="40" s="1"/>
  <c r="JN21" i="40" s="1"/>
  <c r="JN22" i="40" s="1"/>
  <c r="JN23" i="40" s="1"/>
  <c r="JN25" i="40" s="1"/>
  <c r="JN26" i="40" s="1"/>
  <c r="JN27" i="40" s="1"/>
  <c r="JN28" i="40" s="1"/>
  <c r="JN29" i="40" s="1"/>
  <c r="JN30" i="40" s="1"/>
  <c r="JN31" i="40" s="1"/>
  <c r="JN32" i="40" s="1"/>
  <c r="JN33" i="40" s="1"/>
  <c r="JN34" i="40" s="1"/>
  <c r="JN35" i="40" s="1"/>
  <c r="JN36" i="40" s="1"/>
  <c r="JN37" i="40" s="1"/>
  <c r="JN38" i="40" s="1"/>
  <c r="JN39" i="40" s="1"/>
  <c r="JN40" i="40" s="1"/>
  <c r="JN41" i="40" s="1"/>
  <c r="JN42" i="40" s="1"/>
  <c r="JL5" i="40"/>
  <c r="JI5" i="40"/>
  <c r="JI6" i="40" s="1"/>
  <c r="JD5" i="40"/>
  <c r="JD6" i="40" s="1"/>
  <c r="JD7" i="40" s="1"/>
  <c r="JB5" i="40"/>
  <c r="IY5" i="40"/>
  <c r="IY6" i="40" s="1"/>
  <c r="IT5" i="40"/>
  <c r="IT6" i="40" s="1"/>
  <c r="IT7" i="40" s="1"/>
  <c r="IT8" i="40" s="1"/>
  <c r="IT9" i="40" s="1"/>
  <c r="IT10" i="40" s="1"/>
  <c r="IT11" i="40" s="1"/>
  <c r="IT12" i="40" s="1"/>
  <c r="IT13" i="40" s="1"/>
  <c r="IT15" i="40" s="1"/>
  <c r="IT16" i="40" s="1"/>
  <c r="IT17" i="40" s="1"/>
  <c r="IT18" i="40" s="1"/>
  <c r="IT19" i="40" s="1"/>
  <c r="IT20" i="40" s="1"/>
  <c r="IT21" i="40" s="1"/>
  <c r="IT22" i="40" s="1"/>
  <c r="IT23" i="40" s="1"/>
  <c r="IT25" i="40" s="1"/>
  <c r="IT26" i="40" s="1"/>
  <c r="IT27" i="40" s="1"/>
  <c r="IT28" i="40" s="1"/>
  <c r="IT29" i="40" s="1"/>
  <c r="IT30" i="40" s="1"/>
  <c r="IT31" i="40" s="1"/>
  <c r="IT32" i="40" s="1"/>
  <c r="IT33" i="40" s="1"/>
  <c r="IT34" i="40" s="1"/>
  <c r="IT35" i="40" s="1"/>
  <c r="IT36" i="40" s="1"/>
  <c r="IT37" i="40" s="1"/>
  <c r="IT38" i="40" s="1"/>
  <c r="IT39" i="40" s="1"/>
  <c r="IT40" i="40" s="1"/>
  <c r="IT41" i="40" s="1"/>
  <c r="IT42" i="40" s="1"/>
  <c r="IR5" i="40"/>
  <c r="IO5" i="40"/>
  <c r="IO6" i="40" s="1"/>
  <c r="IJ5" i="40"/>
  <c r="IJ6" i="40" s="1"/>
  <c r="IJ7" i="40" s="1"/>
  <c r="IJ8" i="40" s="1"/>
  <c r="IJ9" i="40" s="1"/>
  <c r="IJ10" i="40" s="1"/>
  <c r="IJ11" i="40" s="1"/>
  <c r="IJ12" i="40" s="1"/>
  <c r="IJ13" i="40" s="1"/>
  <c r="IJ15" i="40" s="1"/>
  <c r="IJ16" i="40" s="1"/>
  <c r="IJ17" i="40" s="1"/>
  <c r="IJ18" i="40" s="1"/>
  <c r="IJ19" i="40" s="1"/>
  <c r="IJ20" i="40" s="1"/>
  <c r="IJ21" i="40" s="1"/>
  <c r="IJ22" i="40" s="1"/>
  <c r="IJ23" i="40" s="1"/>
  <c r="IJ25" i="40" s="1"/>
  <c r="IJ26" i="40" s="1"/>
  <c r="IJ27" i="40" s="1"/>
  <c r="IJ28" i="40" s="1"/>
  <c r="IJ29" i="40" s="1"/>
  <c r="IJ30" i="40" s="1"/>
  <c r="IJ31" i="40" s="1"/>
  <c r="IJ32" i="40" s="1"/>
  <c r="IJ33" i="40" s="1"/>
  <c r="IJ34" i="40" s="1"/>
  <c r="IJ35" i="40" s="1"/>
  <c r="IJ36" i="40" s="1"/>
  <c r="IJ37" i="40" s="1"/>
  <c r="IJ38" i="40" s="1"/>
  <c r="IJ39" i="40" s="1"/>
  <c r="IJ40" i="40" s="1"/>
  <c r="IJ41" i="40" s="1"/>
  <c r="IJ42" i="40" s="1"/>
  <c r="IH5" i="40"/>
  <c r="IE5" i="40"/>
  <c r="IE6" i="40" s="1"/>
  <c r="HZ5" i="40"/>
  <c r="HZ6" i="40" s="1"/>
  <c r="HZ7" i="40" s="1"/>
  <c r="HZ8" i="40" s="1"/>
  <c r="HZ9" i="40" s="1"/>
  <c r="HZ10" i="40" s="1"/>
  <c r="HZ11" i="40" s="1"/>
  <c r="HZ12" i="40" s="1"/>
  <c r="HZ13" i="40" s="1"/>
  <c r="HZ15" i="40" s="1"/>
  <c r="HZ16" i="40" s="1"/>
  <c r="HZ17" i="40" s="1"/>
  <c r="HZ18" i="40" s="1"/>
  <c r="HZ19" i="40" s="1"/>
  <c r="HZ20" i="40" s="1"/>
  <c r="HZ21" i="40" s="1"/>
  <c r="HZ22" i="40" s="1"/>
  <c r="HZ23" i="40" s="1"/>
  <c r="HZ25" i="40" s="1"/>
  <c r="HZ26" i="40" s="1"/>
  <c r="HZ27" i="40" s="1"/>
  <c r="HZ28" i="40" s="1"/>
  <c r="HZ29" i="40" s="1"/>
  <c r="HZ30" i="40" s="1"/>
  <c r="HZ31" i="40" s="1"/>
  <c r="HZ32" i="40" s="1"/>
  <c r="HZ33" i="40" s="1"/>
  <c r="HZ34" i="40" s="1"/>
  <c r="HZ35" i="40" s="1"/>
  <c r="HZ36" i="40" s="1"/>
  <c r="HZ37" i="40" s="1"/>
  <c r="HZ38" i="40" s="1"/>
  <c r="HZ39" i="40" s="1"/>
  <c r="HZ40" i="40" s="1"/>
  <c r="HZ41" i="40" s="1"/>
  <c r="HZ42" i="40" s="1"/>
  <c r="HX5" i="40"/>
  <c r="HU5" i="40"/>
  <c r="HU6" i="40" s="1"/>
  <c r="HP5" i="40"/>
  <c r="HP6" i="40" s="1"/>
  <c r="HP7" i="40" s="1"/>
  <c r="HN5" i="40"/>
  <c r="HK5" i="40"/>
  <c r="HK6" i="40" s="1"/>
  <c r="HF5" i="40"/>
  <c r="HF6" i="40" s="1"/>
  <c r="HF7" i="40" s="1"/>
  <c r="HF8" i="40" s="1"/>
  <c r="HF9" i="40" s="1"/>
  <c r="HF10" i="40" s="1"/>
  <c r="HF11" i="40" s="1"/>
  <c r="HF12" i="40" s="1"/>
  <c r="HF13" i="40" s="1"/>
  <c r="HF15" i="40" s="1"/>
  <c r="HF16" i="40" s="1"/>
  <c r="HF17" i="40" s="1"/>
  <c r="HF18" i="40" s="1"/>
  <c r="HF19" i="40" s="1"/>
  <c r="HF20" i="40" s="1"/>
  <c r="HF21" i="40" s="1"/>
  <c r="HF22" i="40" s="1"/>
  <c r="HF23" i="40" s="1"/>
  <c r="HF25" i="40" s="1"/>
  <c r="HF26" i="40" s="1"/>
  <c r="HF27" i="40" s="1"/>
  <c r="HF28" i="40" s="1"/>
  <c r="HF29" i="40" s="1"/>
  <c r="HF30" i="40" s="1"/>
  <c r="HF31" i="40" s="1"/>
  <c r="HF32" i="40" s="1"/>
  <c r="HF33" i="40" s="1"/>
  <c r="HF34" i="40" s="1"/>
  <c r="HF35" i="40" s="1"/>
  <c r="HF36" i="40" s="1"/>
  <c r="HF37" i="40" s="1"/>
  <c r="HF38" i="40" s="1"/>
  <c r="HF39" i="40" s="1"/>
  <c r="HF40" i="40" s="1"/>
  <c r="HF41" i="40" s="1"/>
  <c r="HF42" i="40" s="1"/>
  <c r="HD5" i="40"/>
  <c r="HA5" i="40"/>
  <c r="HA6" i="40" s="1"/>
  <c r="GV5" i="40"/>
  <c r="GV6" i="40" s="1"/>
  <c r="GV7" i="40" s="1"/>
  <c r="GV8" i="40" s="1"/>
  <c r="GV9" i="40" s="1"/>
  <c r="GV10" i="40" s="1"/>
  <c r="GV11" i="40" s="1"/>
  <c r="GV12" i="40" s="1"/>
  <c r="GV13" i="40" s="1"/>
  <c r="GV15" i="40" s="1"/>
  <c r="GV16" i="40" s="1"/>
  <c r="GV17" i="40" s="1"/>
  <c r="GV18" i="40" s="1"/>
  <c r="GV19" i="40" s="1"/>
  <c r="GV20" i="40" s="1"/>
  <c r="GV21" i="40" s="1"/>
  <c r="GV22" i="40" s="1"/>
  <c r="GV23" i="40" s="1"/>
  <c r="GV25" i="40" s="1"/>
  <c r="GV26" i="40" s="1"/>
  <c r="GV27" i="40" s="1"/>
  <c r="GV28" i="40" s="1"/>
  <c r="GV29" i="40" s="1"/>
  <c r="GV30" i="40" s="1"/>
  <c r="GV31" i="40" s="1"/>
  <c r="GV32" i="40" s="1"/>
  <c r="GV33" i="40" s="1"/>
  <c r="GV34" i="40" s="1"/>
  <c r="GV35" i="40" s="1"/>
  <c r="GV36" i="40" s="1"/>
  <c r="GV37" i="40" s="1"/>
  <c r="GV38" i="40" s="1"/>
  <c r="GV39" i="40" s="1"/>
  <c r="GV40" i="40" s="1"/>
  <c r="GV41" i="40" s="1"/>
  <c r="GV42" i="40" s="1"/>
  <c r="GT5" i="40"/>
  <c r="GQ5" i="40"/>
  <c r="GQ6" i="40" s="1"/>
  <c r="GL5" i="40"/>
  <c r="GL6" i="40" s="1"/>
  <c r="GL7" i="40" s="1"/>
  <c r="GL8" i="40" s="1"/>
  <c r="GL9" i="40" s="1"/>
  <c r="GL10" i="40" s="1"/>
  <c r="GL11" i="40" s="1"/>
  <c r="GL12" i="40" s="1"/>
  <c r="GL13" i="40" s="1"/>
  <c r="GL15" i="40" s="1"/>
  <c r="GL16" i="40" s="1"/>
  <c r="GL17" i="40" s="1"/>
  <c r="GL18" i="40" s="1"/>
  <c r="GL19" i="40" s="1"/>
  <c r="GL20" i="40" s="1"/>
  <c r="GL21" i="40" s="1"/>
  <c r="GL22" i="40" s="1"/>
  <c r="GL23" i="40" s="1"/>
  <c r="GL25" i="40" s="1"/>
  <c r="GL26" i="40" s="1"/>
  <c r="GL27" i="40" s="1"/>
  <c r="GL28" i="40" s="1"/>
  <c r="GL29" i="40" s="1"/>
  <c r="GL30" i="40" s="1"/>
  <c r="GL31" i="40" s="1"/>
  <c r="GL32" i="40" s="1"/>
  <c r="GL33" i="40" s="1"/>
  <c r="GL34" i="40" s="1"/>
  <c r="GL35" i="40" s="1"/>
  <c r="GL36" i="40" s="1"/>
  <c r="GL37" i="40" s="1"/>
  <c r="GL38" i="40" s="1"/>
  <c r="GL39" i="40" s="1"/>
  <c r="GL40" i="40" s="1"/>
  <c r="GL41" i="40" s="1"/>
  <c r="GL42" i="40" s="1"/>
  <c r="GJ5" i="40"/>
  <c r="GG5" i="40"/>
  <c r="GG6" i="40" s="1"/>
  <c r="GB5" i="40"/>
  <c r="GB6" i="40" s="1"/>
  <c r="GB7" i="40" s="1"/>
  <c r="GB8" i="40" s="1"/>
  <c r="GB9" i="40" s="1"/>
  <c r="GB10" i="40" s="1"/>
  <c r="GB11" i="40" s="1"/>
  <c r="GB12" i="40" s="1"/>
  <c r="GB13" i="40" s="1"/>
  <c r="GB15" i="40" s="1"/>
  <c r="GB16" i="40" s="1"/>
  <c r="GB17" i="40" s="1"/>
  <c r="GB18" i="40" s="1"/>
  <c r="GB19" i="40" s="1"/>
  <c r="GB20" i="40" s="1"/>
  <c r="GB21" i="40" s="1"/>
  <c r="GB22" i="40" s="1"/>
  <c r="GB23" i="40" s="1"/>
  <c r="GB25" i="40" s="1"/>
  <c r="GB26" i="40" s="1"/>
  <c r="GB27" i="40" s="1"/>
  <c r="GB28" i="40" s="1"/>
  <c r="GB29" i="40" s="1"/>
  <c r="GB30" i="40" s="1"/>
  <c r="GB31" i="40" s="1"/>
  <c r="GB32" i="40" s="1"/>
  <c r="GB33" i="40" s="1"/>
  <c r="GB34" i="40" s="1"/>
  <c r="GB35" i="40" s="1"/>
  <c r="GB36" i="40" s="1"/>
  <c r="GB37" i="40" s="1"/>
  <c r="GB38" i="40" s="1"/>
  <c r="GB39" i="40" s="1"/>
  <c r="GB40" i="40" s="1"/>
  <c r="GB41" i="40" s="1"/>
  <c r="GB42" i="40" s="1"/>
  <c r="FZ5" i="40"/>
  <c r="FW5" i="40"/>
  <c r="FW6" i="40" s="1"/>
  <c r="FR5" i="40"/>
  <c r="FR6" i="40" s="1"/>
  <c r="FR7" i="40" s="1"/>
  <c r="FR8" i="40" s="1"/>
  <c r="FR9" i="40" s="1"/>
  <c r="FR10" i="40" s="1"/>
  <c r="FR11" i="40" s="1"/>
  <c r="FR12" i="40" s="1"/>
  <c r="FR13" i="40" s="1"/>
  <c r="FR15" i="40" s="1"/>
  <c r="FR16" i="40" s="1"/>
  <c r="FR17" i="40" s="1"/>
  <c r="FR18" i="40" s="1"/>
  <c r="FR19" i="40" s="1"/>
  <c r="FR20" i="40" s="1"/>
  <c r="FR21" i="40" s="1"/>
  <c r="FR22" i="40" s="1"/>
  <c r="FR23" i="40" s="1"/>
  <c r="FR25" i="40" s="1"/>
  <c r="FR26" i="40" s="1"/>
  <c r="FR27" i="40" s="1"/>
  <c r="FR28" i="40" s="1"/>
  <c r="FR29" i="40" s="1"/>
  <c r="FR30" i="40" s="1"/>
  <c r="FR31" i="40" s="1"/>
  <c r="FR32" i="40" s="1"/>
  <c r="FR33" i="40" s="1"/>
  <c r="FR34" i="40" s="1"/>
  <c r="FR35" i="40" s="1"/>
  <c r="FR36" i="40" s="1"/>
  <c r="FR37" i="40" s="1"/>
  <c r="FR38" i="40" s="1"/>
  <c r="FR39" i="40" s="1"/>
  <c r="FR40" i="40" s="1"/>
  <c r="FR41" i="40" s="1"/>
  <c r="FR42" i="40" s="1"/>
  <c r="FP5" i="40"/>
  <c r="FM5" i="40"/>
  <c r="FM6" i="40" s="1"/>
  <c r="FH5" i="40"/>
  <c r="FH6" i="40" s="1"/>
  <c r="FH7" i="40" s="1"/>
  <c r="FH8" i="40" s="1"/>
  <c r="FH9" i="40" s="1"/>
  <c r="FH10" i="40" s="1"/>
  <c r="FH11" i="40" s="1"/>
  <c r="FH12" i="40" s="1"/>
  <c r="FH13" i="40" s="1"/>
  <c r="FH15" i="40" s="1"/>
  <c r="FH16" i="40" s="1"/>
  <c r="FH17" i="40" s="1"/>
  <c r="FH18" i="40" s="1"/>
  <c r="FH19" i="40" s="1"/>
  <c r="FH20" i="40" s="1"/>
  <c r="FH21" i="40" s="1"/>
  <c r="FH22" i="40" s="1"/>
  <c r="FH23" i="40" s="1"/>
  <c r="FH25" i="40" s="1"/>
  <c r="FH26" i="40" s="1"/>
  <c r="FH27" i="40" s="1"/>
  <c r="FH28" i="40" s="1"/>
  <c r="FH29" i="40" s="1"/>
  <c r="FH30" i="40" s="1"/>
  <c r="FH31" i="40" s="1"/>
  <c r="FH32" i="40" s="1"/>
  <c r="FH33" i="40" s="1"/>
  <c r="FH34" i="40" s="1"/>
  <c r="FH35" i="40" s="1"/>
  <c r="FH36" i="40" s="1"/>
  <c r="FH37" i="40" s="1"/>
  <c r="FH38" i="40" s="1"/>
  <c r="FH39" i="40" s="1"/>
  <c r="FH40" i="40" s="1"/>
  <c r="FH41" i="40" s="1"/>
  <c r="FH42" i="40" s="1"/>
  <c r="FF5" i="40"/>
  <c r="FC5" i="40"/>
  <c r="FC6" i="40" s="1"/>
  <c r="EX5" i="40"/>
  <c r="EX6" i="40" s="1"/>
  <c r="EX7" i="40" s="1"/>
  <c r="EX8" i="40" s="1"/>
  <c r="EX9" i="40" s="1"/>
  <c r="EX10" i="40" s="1"/>
  <c r="EX11" i="40" s="1"/>
  <c r="EX12" i="40" s="1"/>
  <c r="EX13" i="40" s="1"/>
  <c r="EX15" i="40" s="1"/>
  <c r="EX16" i="40" s="1"/>
  <c r="EX17" i="40" s="1"/>
  <c r="EX18" i="40" s="1"/>
  <c r="EX19" i="40" s="1"/>
  <c r="EX20" i="40" s="1"/>
  <c r="EX21" i="40" s="1"/>
  <c r="EX22" i="40" s="1"/>
  <c r="EX23" i="40" s="1"/>
  <c r="EX25" i="40" s="1"/>
  <c r="EX26" i="40" s="1"/>
  <c r="EX27" i="40" s="1"/>
  <c r="EX28" i="40" s="1"/>
  <c r="EX29" i="40" s="1"/>
  <c r="EX30" i="40" s="1"/>
  <c r="EX31" i="40" s="1"/>
  <c r="EX32" i="40" s="1"/>
  <c r="EX33" i="40" s="1"/>
  <c r="EX34" i="40" s="1"/>
  <c r="EX35" i="40" s="1"/>
  <c r="EX36" i="40" s="1"/>
  <c r="EX37" i="40" s="1"/>
  <c r="EX38" i="40" s="1"/>
  <c r="EX39" i="40" s="1"/>
  <c r="EX40" i="40" s="1"/>
  <c r="EX41" i="40" s="1"/>
  <c r="EX42" i="40" s="1"/>
  <c r="EV5" i="40"/>
  <c r="ES5" i="40"/>
  <c r="ES6" i="40" s="1"/>
  <c r="EN5" i="40"/>
  <c r="EN6" i="40" s="1"/>
  <c r="EN7" i="40" s="1"/>
  <c r="EN8" i="40" s="1"/>
  <c r="EN9" i="40" s="1"/>
  <c r="EN10" i="40" s="1"/>
  <c r="EN11" i="40" s="1"/>
  <c r="EN12" i="40" s="1"/>
  <c r="EN13" i="40" s="1"/>
  <c r="EN15" i="40" s="1"/>
  <c r="EN16" i="40" s="1"/>
  <c r="EN17" i="40" s="1"/>
  <c r="EN18" i="40" s="1"/>
  <c r="EN19" i="40" s="1"/>
  <c r="EN20" i="40" s="1"/>
  <c r="EN21" i="40" s="1"/>
  <c r="EN22" i="40" s="1"/>
  <c r="EN23" i="40" s="1"/>
  <c r="EN25" i="40" s="1"/>
  <c r="EN26" i="40" s="1"/>
  <c r="EN27" i="40" s="1"/>
  <c r="EN28" i="40" s="1"/>
  <c r="EN29" i="40" s="1"/>
  <c r="EN30" i="40" s="1"/>
  <c r="EN31" i="40" s="1"/>
  <c r="EN32" i="40" s="1"/>
  <c r="EN33" i="40" s="1"/>
  <c r="EN34" i="40" s="1"/>
  <c r="EN35" i="40" s="1"/>
  <c r="EN36" i="40" s="1"/>
  <c r="EN37" i="40" s="1"/>
  <c r="EN38" i="40" s="1"/>
  <c r="EN39" i="40" s="1"/>
  <c r="EN40" i="40" s="1"/>
  <c r="EN41" i="40" s="1"/>
  <c r="EN42" i="40" s="1"/>
  <c r="EL5" i="40"/>
  <c r="EI5" i="40"/>
  <c r="EI6" i="40" s="1"/>
  <c r="ED5" i="40"/>
  <c r="EB5" i="40"/>
  <c r="DY5" i="40"/>
  <c r="DY6" i="40" s="1"/>
  <c r="DT5" i="40"/>
  <c r="DT6" i="40" s="1"/>
  <c r="DT7" i="40" s="1"/>
  <c r="DT8" i="40" s="1"/>
  <c r="DT9" i="40" s="1"/>
  <c r="DT10" i="40" s="1"/>
  <c r="DT11" i="40" s="1"/>
  <c r="DT12" i="40" s="1"/>
  <c r="DT13" i="40" s="1"/>
  <c r="DT15" i="40" s="1"/>
  <c r="DT16" i="40" s="1"/>
  <c r="DT17" i="40" s="1"/>
  <c r="DT18" i="40" s="1"/>
  <c r="DT19" i="40" s="1"/>
  <c r="DT20" i="40" s="1"/>
  <c r="DT21" i="40" s="1"/>
  <c r="DT22" i="40" s="1"/>
  <c r="DT23" i="40" s="1"/>
  <c r="DT25" i="40" s="1"/>
  <c r="DT26" i="40" s="1"/>
  <c r="DT27" i="40" s="1"/>
  <c r="DT28" i="40" s="1"/>
  <c r="DT29" i="40" s="1"/>
  <c r="DT30" i="40" s="1"/>
  <c r="DT31" i="40" s="1"/>
  <c r="DT32" i="40" s="1"/>
  <c r="DT33" i="40" s="1"/>
  <c r="DT34" i="40" s="1"/>
  <c r="DT35" i="40" s="1"/>
  <c r="DT36" i="40" s="1"/>
  <c r="DT37" i="40" s="1"/>
  <c r="DT38" i="40" s="1"/>
  <c r="DT39" i="40" s="1"/>
  <c r="DT40" i="40" s="1"/>
  <c r="DT41" i="40" s="1"/>
  <c r="DT42" i="40" s="1"/>
  <c r="DR5" i="40"/>
  <c r="DO5" i="40"/>
  <c r="DO6" i="40" s="1"/>
  <c r="DJ5" i="40"/>
  <c r="DH5" i="40"/>
  <c r="DE5" i="40"/>
  <c r="DE6" i="40" s="1"/>
  <c r="CZ5" i="40"/>
  <c r="CZ6" i="40" s="1"/>
  <c r="CZ7" i="40" s="1"/>
  <c r="CZ8" i="40" s="1"/>
  <c r="CZ9" i="40" s="1"/>
  <c r="CZ10" i="40" s="1"/>
  <c r="CZ11" i="40" s="1"/>
  <c r="CZ12" i="40" s="1"/>
  <c r="CZ13" i="40" s="1"/>
  <c r="CZ15" i="40" s="1"/>
  <c r="CZ16" i="40" s="1"/>
  <c r="CZ17" i="40" s="1"/>
  <c r="CZ18" i="40" s="1"/>
  <c r="CZ19" i="40" s="1"/>
  <c r="CZ20" i="40" s="1"/>
  <c r="CZ21" i="40" s="1"/>
  <c r="CZ22" i="40" s="1"/>
  <c r="CZ23" i="40" s="1"/>
  <c r="CZ25" i="40" s="1"/>
  <c r="CZ26" i="40" s="1"/>
  <c r="CZ27" i="40" s="1"/>
  <c r="CZ28" i="40" s="1"/>
  <c r="CZ29" i="40" s="1"/>
  <c r="CZ30" i="40" s="1"/>
  <c r="CZ31" i="40" s="1"/>
  <c r="CZ32" i="40" s="1"/>
  <c r="CZ33" i="40" s="1"/>
  <c r="CZ34" i="40" s="1"/>
  <c r="CZ35" i="40" s="1"/>
  <c r="CZ36" i="40" s="1"/>
  <c r="CZ37" i="40" s="1"/>
  <c r="CZ38" i="40" s="1"/>
  <c r="CZ39" i="40" s="1"/>
  <c r="CZ40" i="40" s="1"/>
  <c r="CZ41" i="40" s="1"/>
  <c r="CZ42" i="40" s="1"/>
  <c r="CX5" i="40"/>
  <c r="CU5" i="40"/>
  <c r="CU6" i="40" s="1"/>
  <c r="CP5" i="40"/>
  <c r="CN5" i="40"/>
  <c r="CK5" i="40"/>
  <c r="CK6" i="40" s="1"/>
  <c r="CF5" i="40"/>
  <c r="CF6" i="40" s="1"/>
  <c r="CF7" i="40" s="1"/>
  <c r="CF8" i="40" s="1"/>
  <c r="CF9" i="40" s="1"/>
  <c r="CF10" i="40" s="1"/>
  <c r="CF11" i="40" s="1"/>
  <c r="CF12" i="40" s="1"/>
  <c r="CF13" i="40" s="1"/>
  <c r="CF15" i="40" s="1"/>
  <c r="CF16" i="40" s="1"/>
  <c r="CF17" i="40" s="1"/>
  <c r="CF18" i="40" s="1"/>
  <c r="CF19" i="40" s="1"/>
  <c r="CF20" i="40" s="1"/>
  <c r="CF21" i="40" s="1"/>
  <c r="CF22" i="40" s="1"/>
  <c r="CF23" i="40" s="1"/>
  <c r="CF25" i="40" s="1"/>
  <c r="CF26" i="40" s="1"/>
  <c r="CF27" i="40" s="1"/>
  <c r="CF28" i="40" s="1"/>
  <c r="CF29" i="40" s="1"/>
  <c r="CF30" i="40" s="1"/>
  <c r="CF31" i="40" s="1"/>
  <c r="CF32" i="40" s="1"/>
  <c r="CF33" i="40" s="1"/>
  <c r="CF34" i="40" s="1"/>
  <c r="CF35" i="40" s="1"/>
  <c r="CF36" i="40" s="1"/>
  <c r="CF37" i="40" s="1"/>
  <c r="CF38" i="40" s="1"/>
  <c r="CF39" i="40" s="1"/>
  <c r="CF40" i="40" s="1"/>
  <c r="CF41" i="40" s="1"/>
  <c r="CF42" i="40" s="1"/>
  <c r="CD5" i="40"/>
  <c r="CA5" i="40"/>
  <c r="CA6" i="40" s="1"/>
  <c r="BV5" i="40"/>
  <c r="BT5" i="40"/>
  <c r="BQ5" i="40"/>
  <c r="BQ6" i="40" s="1"/>
  <c r="BL5" i="40"/>
  <c r="BL6" i="40" s="1"/>
  <c r="BL7" i="40" s="1"/>
  <c r="BL8" i="40" s="1"/>
  <c r="BL9" i="40" s="1"/>
  <c r="BL10" i="40" s="1"/>
  <c r="BL11" i="40" s="1"/>
  <c r="BL12" i="40" s="1"/>
  <c r="BL13" i="40" s="1"/>
  <c r="BL15" i="40" s="1"/>
  <c r="BL16" i="40" s="1"/>
  <c r="BL17" i="40" s="1"/>
  <c r="BL18" i="40" s="1"/>
  <c r="BL19" i="40" s="1"/>
  <c r="BL20" i="40" s="1"/>
  <c r="BL21" i="40" s="1"/>
  <c r="BJ5" i="40"/>
  <c r="BG5" i="40"/>
  <c r="BG6" i="40" s="1"/>
  <c r="BB5" i="40"/>
  <c r="AZ5" i="40"/>
  <c r="AW5" i="40"/>
  <c r="AW6" i="40" s="1"/>
  <c r="AR5" i="40"/>
  <c r="AR6" i="40" s="1"/>
  <c r="AR7" i="40" s="1"/>
  <c r="AR8" i="40" s="1"/>
  <c r="AP5" i="40"/>
  <c r="AM5" i="40"/>
  <c r="AM6" i="40" s="1"/>
  <c r="AH5" i="40"/>
  <c r="AF5" i="40"/>
  <c r="AC5" i="40"/>
  <c r="AC6" i="40" s="1"/>
  <c r="X5" i="40"/>
  <c r="V5" i="40"/>
  <c r="S5" i="40"/>
  <c r="S6" i="40" s="1"/>
  <c r="N5" i="40"/>
  <c r="L5" i="40"/>
  <c r="I5" i="40"/>
  <c r="I6" i="40" s="1"/>
  <c r="F5" i="40"/>
  <c r="D5" i="40"/>
  <c r="E5" i="40" s="1"/>
  <c r="GO45" i="36"/>
  <c r="GE45" i="36"/>
  <c r="FU45" i="36"/>
  <c r="FK45" i="36"/>
  <c r="FA45" i="36"/>
  <c r="EQ45" i="36"/>
  <c r="EG45" i="36"/>
  <c r="DW45" i="36"/>
  <c r="DM45" i="36"/>
  <c r="DC45" i="36"/>
  <c r="CS45" i="36"/>
  <c r="CI45" i="36"/>
  <c r="BY45" i="36"/>
  <c r="BO45" i="36"/>
  <c r="BE45" i="36"/>
  <c r="AU45" i="36"/>
  <c r="AK45" i="36"/>
  <c r="AA45" i="36"/>
  <c r="Q45" i="36"/>
  <c r="G45" i="36"/>
  <c r="GO44" i="36"/>
  <c r="GE44" i="36"/>
  <c r="FU44" i="36"/>
  <c r="FK44" i="36"/>
  <c r="FA44" i="36"/>
  <c r="EQ44" i="36"/>
  <c r="EG44" i="36"/>
  <c r="DW44" i="36"/>
  <c r="DM44" i="36"/>
  <c r="DC44" i="36"/>
  <c r="CS44" i="36"/>
  <c r="CI44" i="36"/>
  <c r="BY44" i="36"/>
  <c r="BO44" i="36"/>
  <c r="BE44" i="36"/>
  <c r="AU44" i="36"/>
  <c r="AK44" i="36"/>
  <c r="AA44" i="36"/>
  <c r="Q44" i="36"/>
  <c r="G44" i="36"/>
  <c r="GT42" i="36"/>
  <c r="GJ42" i="36"/>
  <c r="FZ42" i="36"/>
  <c r="FP42" i="36"/>
  <c r="FF42" i="36"/>
  <c r="EV42" i="36"/>
  <c r="EL42" i="36"/>
  <c r="EB42" i="36"/>
  <c r="DR42" i="36"/>
  <c r="DH42" i="36"/>
  <c r="CX42" i="36"/>
  <c r="CN42" i="36"/>
  <c r="CD42" i="36"/>
  <c r="BT42" i="36"/>
  <c r="BJ42" i="36"/>
  <c r="AZ42" i="36"/>
  <c r="AP42" i="36"/>
  <c r="AF42" i="36"/>
  <c r="V42" i="36"/>
  <c r="L42" i="36"/>
  <c r="GT41" i="36"/>
  <c r="GJ41" i="36"/>
  <c r="FZ41" i="36"/>
  <c r="FP41" i="36"/>
  <c r="FF41" i="36"/>
  <c r="EV41" i="36"/>
  <c r="EL41" i="36"/>
  <c r="EB41" i="36"/>
  <c r="DR41" i="36"/>
  <c r="DH41" i="36"/>
  <c r="CX41" i="36"/>
  <c r="CN41" i="36"/>
  <c r="CD41" i="36"/>
  <c r="BT41" i="36"/>
  <c r="BJ41" i="36"/>
  <c r="AZ41" i="36"/>
  <c r="AP41" i="36"/>
  <c r="AF41" i="36"/>
  <c r="V41" i="36"/>
  <c r="L41" i="36"/>
  <c r="GT40" i="36"/>
  <c r="GJ40" i="36"/>
  <c r="FZ40" i="36"/>
  <c r="FP40" i="36"/>
  <c r="FF40" i="36"/>
  <c r="EV40" i="36"/>
  <c r="EL40" i="36"/>
  <c r="EB40" i="36"/>
  <c r="DR40" i="36"/>
  <c r="DH40" i="36"/>
  <c r="CX40" i="36"/>
  <c r="CN40" i="36"/>
  <c r="CD40" i="36"/>
  <c r="BT40" i="36"/>
  <c r="BJ40" i="36"/>
  <c r="AZ40" i="36"/>
  <c r="AP40" i="36"/>
  <c r="AF40" i="36"/>
  <c r="V40" i="36"/>
  <c r="L40" i="36"/>
  <c r="GT39" i="36"/>
  <c r="GJ39" i="36"/>
  <c r="FZ39" i="36"/>
  <c r="FP39" i="36"/>
  <c r="FF39" i="36"/>
  <c r="EV39" i="36"/>
  <c r="EL39" i="36"/>
  <c r="EB39" i="36"/>
  <c r="DR39" i="36"/>
  <c r="DH39" i="36"/>
  <c r="CX39" i="36"/>
  <c r="CN39" i="36"/>
  <c r="CD39" i="36"/>
  <c r="BT39" i="36"/>
  <c r="BJ39" i="36"/>
  <c r="AZ39" i="36"/>
  <c r="AP39" i="36"/>
  <c r="AF39" i="36"/>
  <c r="V39" i="36"/>
  <c r="L39" i="36"/>
  <c r="GT38" i="36"/>
  <c r="GJ38" i="36"/>
  <c r="FZ38" i="36"/>
  <c r="FP38" i="36"/>
  <c r="FF38" i="36"/>
  <c r="EV38" i="36"/>
  <c r="EL38" i="36"/>
  <c r="EB38" i="36"/>
  <c r="DR38" i="36"/>
  <c r="DH38" i="36"/>
  <c r="CX38" i="36"/>
  <c r="CN38" i="36"/>
  <c r="CD38" i="36"/>
  <c r="BT38" i="36"/>
  <c r="BJ38" i="36"/>
  <c r="AZ38" i="36"/>
  <c r="AP38" i="36"/>
  <c r="AF38" i="36"/>
  <c r="V38" i="36"/>
  <c r="L38" i="36"/>
  <c r="GT37" i="36"/>
  <c r="GJ37" i="36"/>
  <c r="FZ37" i="36"/>
  <c r="FP37" i="36"/>
  <c r="FF37" i="36"/>
  <c r="EV37" i="36"/>
  <c r="EL37" i="36"/>
  <c r="EB37" i="36"/>
  <c r="DR37" i="36"/>
  <c r="DH37" i="36"/>
  <c r="CX37" i="36"/>
  <c r="CN37" i="36"/>
  <c r="CD37" i="36"/>
  <c r="BT37" i="36"/>
  <c r="BJ37" i="36"/>
  <c r="AZ37" i="36"/>
  <c r="AP37" i="36"/>
  <c r="AF37" i="36"/>
  <c r="V37" i="36"/>
  <c r="L37" i="36"/>
  <c r="GT36" i="36"/>
  <c r="GJ36" i="36"/>
  <c r="FZ36" i="36"/>
  <c r="FP36" i="36"/>
  <c r="FF36" i="36"/>
  <c r="EV36" i="36"/>
  <c r="EL36" i="36"/>
  <c r="EB36" i="36"/>
  <c r="DR36" i="36"/>
  <c r="DH36" i="36"/>
  <c r="CX36" i="36"/>
  <c r="CN36" i="36"/>
  <c r="CD36" i="36"/>
  <c r="BT36" i="36"/>
  <c r="BJ36" i="36"/>
  <c r="AZ36" i="36"/>
  <c r="AP36" i="36"/>
  <c r="AF36" i="36"/>
  <c r="V36" i="36"/>
  <c r="L36" i="36"/>
  <c r="GT35" i="36"/>
  <c r="GJ35" i="36"/>
  <c r="FZ35" i="36"/>
  <c r="FP35" i="36"/>
  <c r="FF35" i="36"/>
  <c r="EV35" i="36"/>
  <c r="EL35" i="36"/>
  <c r="EB35" i="36"/>
  <c r="DR35" i="36"/>
  <c r="DH35" i="36"/>
  <c r="CX35" i="36"/>
  <c r="CN35" i="36"/>
  <c r="CD35" i="36"/>
  <c r="BT35" i="36"/>
  <c r="BJ35" i="36"/>
  <c r="AZ35" i="36"/>
  <c r="AP35" i="36"/>
  <c r="AF35" i="36"/>
  <c r="V35" i="36"/>
  <c r="L35" i="36"/>
  <c r="GT34" i="36"/>
  <c r="GJ34" i="36"/>
  <c r="FZ34" i="36"/>
  <c r="FP34" i="36"/>
  <c r="FF34" i="36"/>
  <c r="EV34" i="36"/>
  <c r="EL34" i="36"/>
  <c r="EB34" i="36"/>
  <c r="DR34" i="36"/>
  <c r="DH34" i="36"/>
  <c r="CX34" i="36"/>
  <c r="CN34" i="36"/>
  <c r="CD34" i="36"/>
  <c r="BT34" i="36"/>
  <c r="BJ34" i="36"/>
  <c r="AZ34" i="36"/>
  <c r="AP34" i="36"/>
  <c r="AF34" i="36"/>
  <c r="V34" i="36"/>
  <c r="L34" i="36"/>
  <c r="GT33" i="36"/>
  <c r="GJ33" i="36"/>
  <c r="FZ33" i="36"/>
  <c r="FP33" i="36"/>
  <c r="FF33" i="36"/>
  <c r="EV33" i="36"/>
  <c r="EL33" i="36"/>
  <c r="EB33" i="36"/>
  <c r="DR33" i="36"/>
  <c r="DH33" i="36"/>
  <c r="CX33" i="36"/>
  <c r="CN33" i="36"/>
  <c r="CD33" i="36"/>
  <c r="BT33" i="36"/>
  <c r="BJ33" i="36"/>
  <c r="AZ33" i="36"/>
  <c r="AP33" i="36"/>
  <c r="AF33" i="36"/>
  <c r="V33" i="36"/>
  <c r="L33" i="36"/>
  <c r="GT32" i="36"/>
  <c r="GJ32" i="36"/>
  <c r="FZ32" i="36"/>
  <c r="FP32" i="36"/>
  <c r="FF32" i="36"/>
  <c r="EV32" i="36"/>
  <c r="EL32" i="36"/>
  <c r="EB32" i="36"/>
  <c r="DR32" i="36"/>
  <c r="DH32" i="36"/>
  <c r="CX32" i="36"/>
  <c r="CN32" i="36"/>
  <c r="CD32" i="36"/>
  <c r="BT32" i="36"/>
  <c r="BJ32" i="36"/>
  <c r="AZ32" i="36"/>
  <c r="AP32" i="36"/>
  <c r="AF32" i="36"/>
  <c r="V32" i="36"/>
  <c r="L32" i="36"/>
  <c r="GT31" i="36"/>
  <c r="GJ31" i="36"/>
  <c r="FZ31" i="36"/>
  <c r="FP31" i="36"/>
  <c r="FF31" i="36"/>
  <c r="EV31" i="36"/>
  <c r="EL31" i="36"/>
  <c r="EB31" i="36"/>
  <c r="DR31" i="36"/>
  <c r="DH31" i="36"/>
  <c r="CX31" i="36"/>
  <c r="CN31" i="36"/>
  <c r="CD31" i="36"/>
  <c r="BT31" i="36"/>
  <c r="BJ31" i="36"/>
  <c r="AZ31" i="36"/>
  <c r="AP31" i="36"/>
  <c r="AF31" i="36"/>
  <c r="V31" i="36"/>
  <c r="L31" i="36"/>
  <c r="GT30" i="36"/>
  <c r="GJ30" i="36"/>
  <c r="FZ30" i="36"/>
  <c r="FP30" i="36"/>
  <c r="FF30" i="36"/>
  <c r="EV30" i="36"/>
  <c r="EL30" i="36"/>
  <c r="EB30" i="36"/>
  <c r="DR30" i="36"/>
  <c r="DH30" i="36"/>
  <c r="CX30" i="36"/>
  <c r="CN30" i="36"/>
  <c r="CD30" i="36"/>
  <c r="BT30" i="36"/>
  <c r="BJ30" i="36"/>
  <c r="AZ30" i="36"/>
  <c r="AP30" i="36"/>
  <c r="AF30" i="36"/>
  <c r="V30" i="36"/>
  <c r="L30" i="36"/>
  <c r="GT29" i="36"/>
  <c r="GJ29" i="36"/>
  <c r="FZ29" i="36"/>
  <c r="FP29" i="36"/>
  <c r="FF29" i="36"/>
  <c r="EV29" i="36"/>
  <c r="EL29" i="36"/>
  <c r="EB29" i="36"/>
  <c r="DR29" i="36"/>
  <c r="DH29" i="36"/>
  <c r="CX29" i="36"/>
  <c r="CN29" i="36"/>
  <c r="CD29" i="36"/>
  <c r="BT29" i="36"/>
  <c r="BJ29" i="36"/>
  <c r="AZ29" i="36"/>
  <c r="AP29" i="36"/>
  <c r="AF29" i="36"/>
  <c r="V29" i="36"/>
  <c r="L29" i="36"/>
  <c r="GT28" i="36"/>
  <c r="GJ28" i="36"/>
  <c r="FZ28" i="36"/>
  <c r="FP28" i="36"/>
  <c r="FF28" i="36"/>
  <c r="EV28" i="36"/>
  <c r="EL28" i="36"/>
  <c r="EB28" i="36"/>
  <c r="DR28" i="36"/>
  <c r="DH28" i="36"/>
  <c r="CX28" i="36"/>
  <c r="CN28" i="36"/>
  <c r="CD28" i="36"/>
  <c r="BT28" i="36"/>
  <c r="BJ28" i="36"/>
  <c r="AZ28" i="36"/>
  <c r="AP28" i="36"/>
  <c r="AF28" i="36"/>
  <c r="V28" i="36"/>
  <c r="L28" i="36"/>
  <c r="GT27" i="36"/>
  <c r="GJ27" i="36"/>
  <c r="FZ27" i="36"/>
  <c r="FP27" i="36"/>
  <c r="FF27" i="36"/>
  <c r="EV27" i="36"/>
  <c r="EL27" i="36"/>
  <c r="EB27" i="36"/>
  <c r="DR27" i="36"/>
  <c r="DH27" i="36"/>
  <c r="CX27" i="36"/>
  <c r="CN27" i="36"/>
  <c r="CD27" i="36"/>
  <c r="BT27" i="36"/>
  <c r="BJ27" i="36"/>
  <c r="AZ27" i="36"/>
  <c r="AP27" i="36"/>
  <c r="AF27" i="36"/>
  <c r="V27" i="36"/>
  <c r="L27" i="36"/>
  <c r="GT26" i="36"/>
  <c r="GJ26" i="36"/>
  <c r="FZ26" i="36"/>
  <c r="FP26" i="36"/>
  <c r="FF26" i="36"/>
  <c r="EV26" i="36"/>
  <c r="EL26" i="36"/>
  <c r="EB26" i="36"/>
  <c r="DR26" i="36"/>
  <c r="DH26" i="36"/>
  <c r="CX26" i="36"/>
  <c r="CN26" i="36"/>
  <c r="CD26" i="36"/>
  <c r="BT26" i="36"/>
  <c r="BJ26" i="36"/>
  <c r="AZ26" i="36"/>
  <c r="AP26" i="36"/>
  <c r="AF26" i="36"/>
  <c r="V26" i="36"/>
  <c r="L26" i="36"/>
  <c r="GT25" i="36"/>
  <c r="GJ25" i="36"/>
  <c r="FZ25" i="36"/>
  <c r="FP25" i="36"/>
  <c r="FF25" i="36"/>
  <c r="EV25" i="36"/>
  <c r="EL25" i="36"/>
  <c r="EB25" i="36"/>
  <c r="DR25" i="36"/>
  <c r="DH25" i="36"/>
  <c r="CX25" i="36"/>
  <c r="CN25" i="36"/>
  <c r="CD25" i="36"/>
  <c r="BT25" i="36"/>
  <c r="BJ25" i="36"/>
  <c r="AZ25" i="36"/>
  <c r="AP25" i="36"/>
  <c r="AF25" i="36"/>
  <c r="V25" i="36"/>
  <c r="L25" i="36"/>
  <c r="GT23" i="36"/>
  <c r="GJ23" i="36"/>
  <c r="FZ23" i="36"/>
  <c r="FP23" i="36"/>
  <c r="FF23" i="36"/>
  <c r="EV23" i="36"/>
  <c r="EL23" i="36"/>
  <c r="EB23" i="36"/>
  <c r="DR23" i="36"/>
  <c r="DH23" i="36"/>
  <c r="CX23" i="36"/>
  <c r="CN23" i="36"/>
  <c r="CD23" i="36"/>
  <c r="BT23" i="36"/>
  <c r="BJ23" i="36"/>
  <c r="AZ23" i="36"/>
  <c r="AP23" i="36"/>
  <c r="AF23" i="36"/>
  <c r="V23" i="36"/>
  <c r="L23" i="36"/>
  <c r="GT22" i="36"/>
  <c r="GJ22" i="36"/>
  <c r="FZ22" i="36"/>
  <c r="FP22" i="36"/>
  <c r="FF22" i="36"/>
  <c r="EV22" i="36"/>
  <c r="EL22" i="36"/>
  <c r="EB22" i="36"/>
  <c r="DR22" i="36"/>
  <c r="DH22" i="36"/>
  <c r="CX22" i="36"/>
  <c r="CN22" i="36"/>
  <c r="CD22" i="36"/>
  <c r="BT22" i="36"/>
  <c r="BJ22" i="36"/>
  <c r="AZ22" i="36"/>
  <c r="AP22" i="36"/>
  <c r="AF22" i="36"/>
  <c r="V22" i="36"/>
  <c r="L22" i="36"/>
  <c r="GT21" i="36"/>
  <c r="GJ21" i="36"/>
  <c r="FZ21" i="36"/>
  <c r="FP21" i="36"/>
  <c r="FF21" i="36"/>
  <c r="EV21" i="36"/>
  <c r="EL21" i="36"/>
  <c r="EB21" i="36"/>
  <c r="DR21" i="36"/>
  <c r="DH21" i="36"/>
  <c r="CX21" i="36"/>
  <c r="CN21" i="36"/>
  <c r="CD21" i="36"/>
  <c r="BT21" i="36"/>
  <c r="BJ21" i="36"/>
  <c r="AZ21" i="36"/>
  <c r="AP21" i="36"/>
  <c r="AF21" i="36"/>
  <c r="V21" i="36"/>
  <c r="L21" i="36"/>
  <c r="GT20" i="36"/>
  <c r="GJ20" i="36"/>
  <c r="FZ20" i="36"/>
  <c r="FP20" i="36"/>
  <c r="FF20" i="36"/>
  <c r="EV20" i="36"/>
  <c r="EL20" i="36"/>
  <c r="EB20" i="36"/>
  <c r="DR20" i="36"/>
  <c r="DH20" i="36"/>
  <c r="CX20" i="36"/>
  <c r="CN20" i="36"/>
  <c r="CD20" i="36"/>
  <c r="BT20" i="36"/>
  <c r="BJ20" i="36"/>
  <c r="AZ20" i="36"/>
  <c r="AP20" i="36"/>
  <c r="AF20" i="36"/>
  <c r="V20" i="36"/>
  <c r="L20" i="36"/>
  <c r="GT19" i="36"/>
  <c r="GJ19" i="36"/>
  <c r="FZ19" i="36"/>
  <c r="FP19" i="36"/>
  <c r="FF19" i="36"/>
  <c r="EV19" i="36"/>
  <c r="EL19" i="36"/>
  <c r="EB19" i="36"/>
  <c r="DR19" i="36"/>
  <c r="DH19" i="36"/>
  <c r="CX19" i="36"/>
  <c r="CN19" i="36"/>
  <c r="CD19" i="36"/>
  <c r="BT19" i="36"/>
  <c r="BJ19" i="36"/>
  <c r="AZ19" i="36"/>
  <c r="AP19" i="36"/>
  <c r="AF19" i="36"/>
  <c r="V19" i="36"/>
  <c r="L19" i="36"/>
  <c r="GT18" i="36"/>
  <c r="GJ18" i="36"/>
  <c r="FZ18" i="36"/>
  <c r="FP18" i="36"/>
  <c r="FF18" i="36"/>
  <c r="EV18" i="36"/>
  <c r="EL18" i="36"/>
  <c r="EB18" i="36"/>
  <c r="DR18" i="36"/>
  <c r="DH18" i="36"/>
  <c r="CX18" i="36"/>
  <c r="CN18" i="36"/>
  <c r="CD18" i="36"/>
  <c r="BT18" i="36"/>
  <c r="BJ18" i="36"/>
  <c r="AZ18" i="36"/>
  <c r="AP18" i="36"/>
  <c r="AF18" i="36"/>
  <c r="V18" i="36"/>
  <c r="L18" i="36"/>
  <c r="GT17" i="36"/>
  <c r="GJ17" i="36"/>
  <c r="FZ17" i="36"/>
  <c r="FP17" i="36"/>
  <c r="FF17" i="36"/>
  <c r="EV17" i="36"/>
  <c r="EL17" i="36"/>
  <c r="EB17" i="36"/>
  <c r="DR17" i="36"/>
  <c r="DH17" i="36"/>
  <c r="CX17" i="36"/>
  <c r="CN17" i="36"/>
  <c r="CD17" i="36"/>
  <c r="BT17" i="36"/>
  <c r="BJ17" i="36"/>
  <c r="AZ17" i="36"/>
  <c r="AP17" i="36"/>
  <c r="AF17" i="36"/>
  <c r="V17" i="36"/>
  <c r="L17" i="36"/>
  <c r="GT16" i="36"/>
  <c r="GJ16" i="36"/>
  <c r="FZ16" i="36"/>
  <c r="FP16" i="36"/>
  <c r="FF16" i="36"/>
  <c r="EV16" i="36"/>
  <c r="EL16" i="36"/>
  <c r="EB16" i="36"/>
  <c r="DR16" i="36"/>
  <c r="DH16" i="36"/>
  <c r="CX16" i="36"/>
  <c r="CN16" i="36"/>
  <c r="CD16" i="36"/>
  <c r="BT16" i="36"/>
  <c r="BJ16" i="36"/>
  <c r="AZ16" i="36"/>
  <c r="AP16" i="36"/>
  <c r="AF16" i="36"/>
  <c r="V16" i="36"/>
  <c r="L16" i="36"/>
  <c r="GT15" i="36"/>
  <c r="GJ15" i="36"/>
  <c r="FZ15" i="36"/>
  <c r="FP15" i="36"/>
  <c r="FF15" i="36"/>
  <c r="EV15" i="36"/>
  <c r="EL15" i="36"/>
  <c r="EB15" i="36"/>
  <c r="DR15" i="36"/>
  <c r="DH15" i="36"/>
  <c r="CX15" i="36"/>
  <c r="CN15" i="36"/>
  <c r="CD15" i="36"/>
  <c r="BT15" i="36"/>
  <c r="BJ15" i="36"/>
  <c r="AZ15" i="36"/>
  <c r="AP15" i="36"/>
  <c r="AF15" i="36"/>
  <c r="V15" i="36"/>
  <c r="L15" i="36"/>
  <c r="GT13" i="36"/>
  <c r="GJ13" i="36"/>
  <c r="FZ13" i="36"/>
  <c r="FP13" i="36"/>
  <c r="FF13" i="36"/>
  <c r="EV13" i="36"/>
  <c r="EL13" i="36"/>
  <c r="EB13" i="36"/>
  <c r="DR13" i="36"/>
  <c r="DH13" i="36"/>
  <c r="CX13" i="36"/>
  <c r="CN13" i="36"/>
  <c r="CD13" i="36"/>
  <c r="BT13" i="36"/>
  <c r="BJ13" i="36"/>
  <c r="AZ13" i="36"/>
  <c r="AP13" i="36"/>
  <c r="AF13" i="36"/>
  <c r="V13" i="36"/>
  <c r="L13" i="36"/>
  <c r="GT12" i="36"/>
  <c r="GJ12" i="36"/>
  <c r="FZ12" i="36"/>
  <c r="FP12" i="36"/>
  <c r="FF12" i="36"/>
  <c r="EV12" i="36"/>
  <c r="EL12" i="36"/>
  <c r="EB12" i="36"/>
  <c r="DR12" i="36"/>
  <c r="DH12" i="36"/>
  <c r="CX12" i="36"/>
  <c r="CN12" i="36"/>
  <c r="CD12" i="36"/>
  <c r="BT12" i="36"/>
  <c r="BJ12" i="36"/>
  <c r="AZ12" i="36"/>
  <c r="AP12" i="36"/>
  <c r="AF12" i="36"/>
  <c r="V12" i="36"/>
  <c r="L12" i="36"/>
  <c r="GT11" i="36"/>
  <c r="GJ11" i="36"/>
  <c r="FZ11" i="36"/>
  <c r="FP11" i="36"/>
  <c r="FF11" i="36"/>
  <c r="EV11" i="36"/>
  <c r="EL11" i="36"/>
  <c r="EB11" i="36"/>
  <c r="DR11" i="36"/>
  <c r="DH11" i="36"/>
  <c r="CX11" i="36"/>
  <c r="CN11" i="36"/>
  <c r="CD11" i="36"/>
  <c r="BT11" i="36"/>
  <c r="BJ11" i="36"/>
  <c r="AZ11" i="36"/>
  <c r="AP11" i="36"/>
  <c r="AF11" i="36"/>
  <c r="V11" i="36"/>
  <c r="L11" i="36"/>
  <c r="GT10" i="36"/>
  <c r="GJ10" i="36"/>
  <c r="FZ10" i="36"/>
  <c r="FP10" i="36"/>
  <c r="FF10" i="36"/>
  <c r="EV10" i="36"/>
  <c r="EL10" i="36"/>
  <c r="EB10" i="36"/>
  <c r="DR10" i="36"/>
  <c r="DH10" i="36"/>
  <c r="CX10" i="36"/>
  <c r="CN10" i="36"/>
  <c r="CD10" i="36"/>
  <c r="BT10" i="36"/>
  <c r="BJ10" i="36"/>
  <c r="AZ10" i="36"/>
  <c r="AP10" i="36"/>
  <c r="AF10" i="36"/>
  <c r="V10" i="36"/>
  <c r="L10" i="36"/>
  <c r="GT9" i="36"/>
  <c r="GJ9" i="36"/>
  <c r="FZ9" i="36"/>
  <c r="FP9" i="36"/>
  <c r="FF9" i="36"/>
  <c r="EV9" i="36"/>
  <c r="EL9" i="36"/>
  <c r="EB9" i="36"/>
  <c r="DR9" i="36"/>
  <c r="DH9" i="36"/>
  <c r="CX9" i="36"/>
  <c r="CN9" i="36"/>
  <c r="CD9" i="36"/>
  <c r="BT9" i="36"/>
  <c r="BJ9" i="36"/>
  <c r="AZ9" i="36"/>
  <c r="AP9" i="36"/>
  <c r="AF9" i="36"/>
  <c r="V9" i="36"/>
  <c r="L9" i="36"/>
  <c r="GT8" i="36"/>
  <c r="GJ8" i="36"/>
  <c r="FZ8" i="36"/>
  <c r="FP8" i="36"/>
  <c r="FF8" i="36"/>
  <c r="EV8" i="36"/>
  <c r="EL8" i="36"/>
  <c r="EB8" i="36"/>
  <c r="DR8" i="36"/>
  <c r="DH8" i="36"/>
  <c r="CX8" i="36"/>
  <c r="CN8" i="36"/>
  <c r="CD8" i="36"/>
  <c r="BT8" i="36"/>
  <c r="BJ8" i="36"/>
  <c r="AZ8" i="36"/>
  <c r="AP8" i="36"/>
  <c r="AF8" i="36"/>
  <c r="V8" i="36"/>
  <c r="L8" i="36"/>
  <c r="GT7" i="36"/>
  <c r="GJ7" i="36"/>
  <c r="FZ7" i="36"/>
  <c r="FP7" i="36"/>
  <c r="FF7" i="36"/>
  <c r="EV7" i="36"/>
  <c r="EL7" i="36"/>
  <c r="EB7" i="36"/>
  <c r="DR7" i="36"/>
  <c r="DH7" i="36"/>
  <c r="CX7" i="36"/>
  <c r="CN7" i="36"/>
  <c r="CD7" i="36"/>
  <c r="BT7" i="36"/>
  <c r="BJ7" i="36"/>
  <c r="AZ7" i="36"/>
  <c r="AP7" i="36"/>
  <c r="AF7" i="36"/>
  <c r="V7" i="36"/>
  <c r="L7" i="36"/>
  <c r="GT6" i="36"/>
  <c r="GJ6" i="36"/>
  <c r="FZ6" i="36"/>
  <c r="FW6" i="36"/>
  <c r="FW7" i="36" s="1"/>
  <c r="FP6" i="36"/>
  <c r="FF6" i="36"/>
  <c r="EV6" i="36"/>
  <c r="EL6" i="36"/>
  <c r="EI6" i="36"/>
  <c r="EI7" i="36" s="1"/>
  <c r="EB6" i="36"/>
  <c r="DR6" i="36"/>
  <c r="DH6" i="36"/>
  <c r="CX6" i="36"/>
  <c r="CU6" i="36"/>
  <c r="CU7" i="36" s="1"/>
  <c r="CN6" i="36"/>
  <c r="CD6" i="36"/>
  <c r="BT6" i="36"/>
  <c r="BJ6" i="36"/>
  <c r="BG6" i="36"/>
  <c r="BG7" i="36" s="1"/>
  <c r="AZ6" i="36"/>
  <c r="AP6" i="36"/>
  <c r="AF6" i="36"/>
  <c r="V6" i="36"/>
  <c r="S6" i="36"/>
  <c r="S7" i="36" s="1"/>
  <c r="L6" i="36"/>
  <c r="GV5" i="36"/>
  <c r="GV6" i="36" s="1"/>
  <c r="GV7" i="36" s="1"/>
  <c r="GV8" i="36" s="1"/>
  <c r="GV9" i="36" s="1"/>
  <c r="GV10" i="36" s="1"/>
  <c r="GV11" i="36" s="1"/>
  <c r="GV12" i="36" s="1"/>
  <c r="GV13" i="36" s="1"/>
  <c r="GV15" i="36" s="1"/>
  <c r="GV16" i="36" s="1"/>
  <c r="GV17" i="36" s="1"/>
  <c r="GV18" i="36" s="1"/>
  <c r="GV19" i="36" s="1"/>
  <c r="GV20" i="36" s="1"/>
  <c r="GV21" i="36" s="1"/>
  <c r="GV22" i="36" s="1"/>
  <c r="GV23" i="36" s="1"/>
  <c r="GV25" i="36" s="1"/>
  <c r="GV26" i="36" s="1"/>
  <c r="GV27" i="36" s="1"/>
  <c r="GV28" i="36" s="1"/>
  <c r="GV29" i="36" s="1"/>
  <c r="GV30" i="36" s="1"/>
  <c r="GV31" i="36" s="1"/>
  <c r="GV32" i="36" s="1"/>
  <c r="GV33" i="36" s="1"/>
  <c r="GV34" i="36" s="1"/>
  <c r="GV35" i="36" s="1"/>
  <c r="GV36" i="36" s="1"/>
  <c r="GV37" i="36" s="1"/>
  <c r="GV38" i="36" s="1"/>
  <c r="GV39" i="36" s="1"/>
  <c r="GV40" i="36" s="1"/>
  <c r="GV41" i="36" s="1"/>
  <c r="GV42" i="36" s="1"/>
  <c r="GT5" i="36"/>
  <c r="GQ5" i="36"/>
  <c r="GR5" i="36" s="1"/>
  <c r="GS5" i="36" s="1"/>
  <c r="GL5" i="36"/>
  <c r="GL6" i="36" s="1"/>
  <c r="GL7" i="36" s="1"/>
  <c r="GL8" i="36" s="1"/>
  <c r="GL9" i="36" s="1"/>
  <c r="GL10" i="36" s="1"/>
  <c r="GL11" i="36" s="1"/>
  <c r="GL12" i="36" s="1"/>
  <c r="GL13" i="36" s="1"/>
  <c r="GL15" i="36" s="1"/>
  <c r="GL16" i="36" s="1"/>
  <c r="GL17" i="36" s="1"/>
  <c r="GL18" i="36" s="1"/>
  <c r="GL19" i="36" s="1"/>
  <c r="GL20" i="36" s="1"/>
  <c r="GL21" i="36" s="1"/>
  <c r="GL22" i="36" s="1"/>
  <c r="GL23" i="36" s="1"/>
  <c r="GL25" i="36" s="1"/>
  <c r="GL26" i="36" s="1"/>
  <c r="GL27" i="36" s="1"/>
  <c r="GL28" i="36" s="1"/>
  <c r="GL29" i="36" s="1"/>
  <c r="GL30" i="36" s="1"/>
  <c r="GL31" i="36" s="1"/>
  <c r="GL32" i="36" s="1"/>
  <c r="GL33" i="36" s="1"/>
  <c r="GL34" i="36" s="1"/>
  <c r="GL35" i="36" s="1"/>
  <c r="GL36" i="36" s="1"/>
  <c r="GL37" i="36" s="1"/>
  <c r="GL38" i="36" s="1"/>
  <c r="GL39" i="36" s="1"/>
  <c r="GL40" i="36" s="1"/>
  <c r="GL41" i="36" s="1"/>
  <c r="GL42" i="36" s="1"/>
  <c r="GJ5" i="36"/>
  <c r="GG5" i="36"/>
  <c r="GH5" i="36" s="1"/>
  <c r="GI5" i="36" s="1"/>
  <c r="GB5" i="36"/>
  <c r="GB6" i="36" s="1"/>
  <c r="GB7" i="36" s="1"/>
  <c r="GB8" i="36" s="1"/>
  <c r="GB9" i="36" s="1"/>
  <c r="GB10" i="36" s="1"/>
  <c r="GB11" i="36" s="1"/>
  <c r="GB12" i="36" s="1"/>
  <c r="GB13" i="36" s="1"/>
  <c r="GB15" i="36" s="1"/>
  <c r="GB16" i="36" s="1"/>
  <c r="GB17" i="36" s="1"/>
  <c r="GB18" i="36" s="1"/>
  <c r="GB19" i="36" s="1"/>
  <c r="GB20" i="36" s="1"/>
  <c r="GB21" i="36" s="1"/>
  <c r="GB22" i="36" s="1"/>
  <c r="GB23" i="36" s="1"/>
  <c r="GB25" i="36" s="1"/>
  <c r="GB26" i="36" s="1"/>
  <c r="GB27" i="36" s="1"/>
  <c r="GB28" i="36" s="1"/>
  <c r="GB29" i="36" s="1"/>
  <c r="GB30" i="36" s="1"/>
  <c r="GB31" i="36" s="1"/>
  <c r="GB32" i="36" s="1"/>
  <c r="GB33" i="36" s="1"/>
  <c r="GB34" i="36" s="1"/>
  <c r="GB35" i="36" s="1"/>
  <c r="GB36" i="36" s="1"/>
  <c r="GB37" i="36" s="1"/>
  <c r="GB38" i="36" s="1"/>
  <c r="GB39" i="36" s="1"/>
  <c r="GB40" i="36" s="1"/>
  <c r="GB41" i="36" s="1"/>
  <c r="GB42" i="36" s="1"/>
  <c r="FZ5" i="36"/>
  <c r="FW5" i="36"/>
  <c r="FX5" i="36" s="1"/>
  <c r="FY5" i="36" s="1"/>
  <c r="FR5" i="36"/>
  <c r="FR6" i="36" s="1"/>
  <c r="FR7" i="36" s="1"/>
  <c r="FR8" i="36" s="1"/>
  <c r="FR9" i="36" s="1"/>
  <c r="FR10" i="36" s="1"/>
  <c r="FR11" i="36" s="1"/>
  <c r="FR12" i="36" s="1"/>
  <c r="FR13" i="36" s="1"/>
  <c r="FR15" i="36" s="1"/>
  <c r="FR16" i="36" s="1"/>
  <c r="FR17" i="36" s="1"/>
  <c r="FR18" i="36" s="1"/>
  <c r="FR19" i="36" s="1"/>
  <c r="FR20" i="36" s="1"/>
  <c r="FR21" i="36" s="1"/>
  <c r="FR22" i="36" s="1"/>
  <c r="FR23" i="36" s="1"/>
  <c r="FR25" i="36" s="1"/>
  <c r="FR26" i="36" s="1"/>
  <c r="FR27" i="36" s="1"/>
  <c r="FR28" i="36" s="1"/>
  <c r="FR29" i="36" s="1"/>
  <c r="FR30" i="36" s="1"/>
  <c r="FR31" i="36" s="1"/>
  <c r="FR32" i="36" s="1"/>
  <c r="FR33" i="36" s="1"/>
  <c r="FR34" i="36" s="1"/>
  <c r="FR35" i="36" s="1"/>
  <c r="FR36" i="36" s="1"/>
  <c r="FR37" i="36" s="1"/>
  <c r="FR38" i="36" s="1"/>
  <c r="FR39" i="36" s="1"/>
  <c r="FR40" i="36" s="1"/>
  <c r="FR41" i="36" s="1"/>
  <c r="FR42" i="36" s="1"/>
  <c r="FP5" i="36"/>
  <c r="FM5" i="36"/>
  <c r="FN5" i="36" s="1"/>
  <c r="FO5" i="36" s="1"/>
  <c r="FH5" i="36"/>
  <c r="FH6" i="36" s="1"/>
  <c r="FH7" i="36" s="1"/>
  <c r="FH8" i="36" s="1"/>
  <c r="FH9" i="36" s="1"/>
  <c r="FH10" i="36" s="1"/>
  <c r="FH11" i="36" s="1"/>
  <c r="FH12" i="36" s="1"/>
  <c r="FH13" i="36" s="1"/>
  <c r="FH15" i="36" s="1"/>
  <c r="FH16" i="36" s="1"/>
  <c r="FH17" i="36" s="1"/>
  <c r="FH18" i="36" s="1"/>
  <c r="FH19" i="36" s="1"/>
  <c r="FH20" i="36" s="1"/>
  <c r="FH21" i="36" s="1"/>
  <c r="FH22" i="36" s="1"/>
  <c r="FH23" i="36" s="1"/>
  <c r="FH25" i="36" s="1"/>
  <c r="FH26" i="36" s="1"/>
  <c r="FH27" i="36" s="1"/>
  <c r="FH28" i="36" s="1"/>
  <c r="FH29" i="36" s="1"/>
  <c r="FH30" i="36" s="1"/>
  <c r="FH31" i="36" s="1"/>
  <c r="FH32" i="36" s="1"/>
  <c r="FH33" i="36" s="1"/>
  <c r="FH34" i="36" s="1"/>
  <c r="FH35" i="36" s="1"/>
  <c r="FH36" i="36" s="1"/>
  <c r="FH37" i="36" s="1"/>
  <c r="FH38" i="36" s="1"/>
  <c r="FH39" i="36" s="1"/>
  <c r="FH40" i="36" s="1"/>
  <c r="FH41" i="36" s="1"/>
  <c r="FH42" i="36" s="1"/>
  <c r="FF5" i="36"/>
  <c r="FC5" i="36"/>
  <c r="FD5" i="36" s="1"/>
  <c r="FE5" i="36" s="1"/>
  <c r="EX5" i="36"/>
  <c r="EX6" i="36" s="1"/>
  <c r="EX7" i="36" s="1"/>
  <c r="EX8" i="36" s="1"/>
  <c r="EX9" i="36" s="1"/>
  <c r="EX10" i="36" s="1"/>
  <c r="EX11" i="36" s="1"/>
  <c r="EX12" i="36" s="1"/>
  <c r="EX13" i="36" s="1"/>
  <c r="EX15" i="36" s="1"/>
  <c r="EX16" i="36" s="1"/>
  <c r="EX17" i="36" s="1"/>
  <c r="EX18" i="36" s="1"/>
  <c r="EX19" i="36" s="1"/>
  <c r="EX20" i="36" s="1"/>
  <c r="EX21" i="36" s="1"/>
  <c r="EX22" i="36" s="1"/>
  <c r="EX23" i="36" s="1"/>
  <c r="EX25" i="36" s="1"/>
  <c r="EX26" i="36" s="1"/>
  <c r="EX27" i="36" s="1"/>
  <c r="EX28" i="36" s="1"/>
  <c r="EX29" i="36" s="1"/>
  <c r="EX30" i="36" s="1"/>
  <c r="EX31" i="36" s="1"/>
  <c r="EX32" i="36" s="1"/>
  <c r="EX33" i="36" s="1"/>
  <c r="EX34" i="36" s="1"/>
  <c r="EX35" i="36" s="1"/>
  <c r="EX36" i="36" s="1"/>
  <c r="EX37" i="36" s="1"/>
  <c r="EX38" i="36" s="1"/>
  <c r="EX39" i="36" s="1"/>
  <c r="EX40" i="36" s="1"/>
  <c r="EX41" i="36" s="1"/>
  <c r="EX42" i="36" s="1"/>
  <c r="EV5" i="36"/>
  <c r="ES5" i="36"/>
  <c r="ET5" i="36" s="1"/>
  <c r="EU5" i="36" s="1"/>
  <c r="EN5" i="36"/>
  <c r="EN6" i="36" s="1"/>
  <c r="EN7" i="36" s="1"/>
  <c r="EN8" i="36" s="1"/>
  <c r="EN9" i="36" s="1"/>
  <c r="EN10" i="36" s="1"/>
  <c r="EN11" i="36" s="1"/>
  <c r="EN12" i="36" s="1"/>
  <c r="EN13" i="36" s="1"/>
  <c r="EN15" i="36" s="1"/>
  <c r="EN16" i="36" s="1"/>
  <c r="EN17" i="36" s="1"/>
  <c r="EN18" i="36" s="1"/>
  <c r="EN19" i="36" s="1"/>
  <c r="EN20" i="36" s="1"/>
  <c r="EN21" i="36" s="1"/>
  <c r="EN22" i="36" s="1"/>
  <c r="EN23" i="36" s="1"/>
  <c r="EN25" i="36" s="1"/>
  <c r="EN26" i="36" s="1"/>
  <c r="EN27" i="36" s="1"/>
  <c r="EN28" i="36" s="1"/>
  <c r="EN29" i="36" s="1"/>
  <c r="EN30" i="36" s="1"/>
  <c r="EN31" i="36" s="1"/>
  <c r="EN32" i="36" s="1"/>
  <c r="EN33" i="36" s="1"/>
  <c r="EN34" i="36" s="1"/>
  <c r="EN35" i="36" s="1"/>
  <c r="EN36" i="36" s="1"/>
  <c r="EN37" i="36" s="1"/>
  <c r="EN38" i="36" s="1"/>
  <c r="EN39" i="36" s="1"/>
  <c r="EN40" i="36" s="1"/>
  <c r="EN41" i="36" s="1"/>
  <c r="EN42" i="36" s="1"/>
  <c r="EL5" i="36"/>
  <c r="EI5" i="36"/>
  <c r="EJ5" i="36" s="1"/>
  <c r="EK5" i="36" s="1"/>
  <c r="ED5" i="36"/>
  <c r="ED6" i="36" s="1"/>
  <c r="ED7" i="36" s="1"/>
  <c r="ED8" i="36" s="1"/>
  <c r="ED9" i="36" s="1"/>
  <c r="ED10" i="36" s="1"/>
  <c r="ED11" i="36" s="1"/>
  <c r="ED12" i="36" s="1"/>
  <c r="ED13" i="36" s="1"/>
  <c r="ED15" i="36" s="1"/>
  <c r="ED16" i="36" s="1"/>
  <c r="ED17" i="36" s="1"/>
  <c r="ED18" i="36" s="1"/>
  <c r="ED19" i="36" s="1"/>
  <c r="ED20" i="36" s="1"/>
  <c r="ED21" i="36" s="1"/>
  <c r="ED22" i="36" s="1"/>
  <c r="ED23" i="36" s="1"/>
  <c r="ED25" i="36" s="1"/>
  <c r="ED26" i="36" s="1"/>
  <c r="ED27" i="36" s="1"/>
  <c r="ED28" i="36" s="1"/>
  <c r="ED29" i="36" s="1"/>
  <c r="ED30" i="36" s="1"/>
  <c r="ED31" i="36" s="1"/>
  <c r="ED32" i="36" s="1"/>
  <c r="ED33" i="36" s="1"/>
  <c r="ED34" i="36" s="1"/>
  <c r="ED35" i="36" s="1"/>
  <c r="ED36" i="36" s="1"/>
  <c r="ED37" i="36" s="1"/>
  <c r="ED38" i="36" s="1"/>
  <c r="ED39" i="36" s="1"/>
  <c r="ED40" i="36" s="1"/>
  <c r="ED41" i="36" s="1"/>
  <c r="ED42" i="36" s="1"/>
  <c r="EB5" i="36"/>
  <c r="DY5" i="36"/>
  <c r="DZ5" i="36" s="1"/>
  <c r="EA5" i="36" s="1"/>
  <c r="DT5" i="36"/>
  <c r="DT6" i="36" s="1"/>
  <c r="DT7" i="36" s="1"/>
  <c r="DT8" i="36" s="1"/>
  <c r="DT9" i="36" s="1"/>
  <c r="DT10" i="36" s="1"/>
  <c r="DT11" i="36" s="1"/>
  <c r="DT12" i="36" s="1"/>
  <c r="DT13" i="36" s="1"/>
  <c r="DT15" i="36" s="1"/>
  <c r="DT16" i="36" s="1"/>
  <c r="DT17" i="36" s="1"/>
  <c r="DT18" i="36" s="1"/>
  <c r="DT19" i="36" s="1"/>
  <c r="DT20" i="36" s="1"/>
  <c r="DT21" i="36" s="1"/>
  <c r="DT22" i="36" s="1"/>
  <c r="DT23" i="36" s="1"/>
  <c r="DT25" i="36" s="1"/>
  <c r="DT26" i="36" s="1"/>
  <c r="DT27" i="36" s="1"/>
  <c r="DT28" i="36" s="1"/>
  <c r="DT29" i="36" s="1"/>
  <c r="DT30" i="36" s="1"/>
  <c r="DT31" i="36" s="1"/>
  <c r="DT32" i="36" s="1"/>
  <c r="DT33" i="36" s="1"/>
  <c r="DT34" i="36" s="1"/>
  <c r="DT35" i="36" s="1"/>
  <c r="DT36" i="36" s="1"/>
  <c r="DT37" i="36" s="1"/>
  <c r="DT38" i="36" s="1"/>
  <c r="DT39" i="36" s="1"/>
  <c r="DT40" i="36" s="1"/>
  <c r="DT41" i="36" s="1"/>
  <c r="DT42" i="36" s="1"/>
  <c r="DR5" i="36"/>
  <c r="DO5" i="36"/>
  <c r="DP5" i="36" s="1"/>
  <c r="DQ5" i="36" s="1"/>
  <c r="DJ5" i="36"/>
  <c r="DJ6" i="36" s="1"/>
  <c r="DJ7" i="36" s="1"/>
  <c r="DJ8" i="36" s="1"/>
  <c r="DJ9" i="36" s="1"/>
  <c r="DJ10" i="36" s="1"/>
  <c r="DJ11" i="36" s="1"/>
  <c r="DJ12" i="36" s="1"/>
  <c r="DJ13" i="36" s="1"/>
  <c r="DJ15" i="36" s="1"/>
  <c r="DJ16" i="36" s="1"/>
  <c r="DJ17" i="36" s="1"/>
  <c r="DJ18" i="36" s="1"/>
  <c r="DJ19" i="36" s="1"/>
  <c r="DJ20" i="36" s="1"/>
  <c r="DJ21" i="36" s="1"/>
  <c r="DJ22" i="36" s="1"/>
  <c r="DJ23" i="36" s="1"/>
  <c r="DJ25" i="36" s="1"/>
  <c r="DJ26" i="36" s="1"/>
  <c r="DJ27" i="36" s="1"/>
  <c r="DJ28" i="36" s="1"/>
  <c r="DJ29" i="36" s="1"/>
  <c r="DJ30" i="36" s="1"/>
  <c r="DJ31" i="36" s="1"/>
  <c r="DJ32" i="36" s="1"/>
  <c r="DJ33" i="36" s="1"/>
  <c r="DJ34" i="36" s="1"/>
  <c r="DJ35" i="36" s="1"/>
  <c r="DJ36" i="36" s="1"/>
  <c r="DJ37" i="36" s="1"/>
  <c r="DJ38" i="36" s="1"/>
  <c r="DJ39" i="36" s="1"/>
  <c r="DJ40" i="36" s="1"/>
  <c r="DJ41" i="36" s="1"/>
  <c r="DJ42" i="36" s="1"/>
  <c r="DH5" i="36"/>
  <c r="DE5" i="36"/>
  <c r="DF5" i="36" s="1"/>
  <c r="DG5" i="36" s="1"/>
  <c r="CZ5" i="36"/>
  <c r="CZ6" i="36" s="1"/>
  <c r="CZ7" i="36" s="1"/>
  <c r="CZ8" i="36" s="1"/>
  <c r="CZ9" i="36" s="1"/>
  <c r="CZ10" i="36" s="1"/>
  <c r="CZ11" i="36" s="1"/>
  <c r="CZ12" i="36" s="1"/>
  <c r="CZ13" i="36" s="1"/>
  <c r="CZ15" i="36" s="1"/>
  <c r="CZ16" i="36" s="1"/>
  <c r="CZ17" i="36" s="1"/>
  <c r="CZ18" i="36" s="1"/>
  <c r="CZ19" i="36" s="1"/>
  <c r="CZ20" i="36" s="1"/>
  <c r="CZ21" i="36" s="1"/>
  <c r="CZ22" i="36" s="1"/>
  <c r="CZ23" i="36" s="1"/>
  <c r="CZ25" i="36" s="1"/>
  <c r="CZ26" i="36" s="1"/>
  <c r="CZ27" i="36" s="1"/>
  <c r="CZ28" i="36" s="1"/>
  <c r="CZ29" i="36" s="1"/>
  <c r="CZ30" i="36" s="1"/>
  <c r="CZ31" i="36" s="1"/>
  <c r="CZ32" i="36" s="1"/>
  <c r="CZ33" i="36" s="1"/>
  <c r="CZ34" i="36" s="1"/>
  <c r="CZ35" i="36" s="1"/>
  <c r="CZ36" i="36" s="1"/>
  <c r="CZ37" i="36" s="1"/>
  <c r="CZ38" i="36" s="1"/>
  <c r="CZ39" i="36" s="1"/>
  <c r="CZ40" i="36" s="1"/>
  <c r="CZ41" i="36" s="1"/>
  <c r="CZ42" i="36" s="1"/>
  <c r="CX5" i="36"/>
  <c r="CU5" i="36"/>
  <c r="CV5" i="36" s="1"/>
  <c r="CW5" i="36" s="1"/>
  <c r="CP5" i="36"/>
  <c r="CP6" i="36" s="1"/>
  <c r="CP7" i="36" s="1"/>
  <c r="CP8" i="36" s="1"/>
  <c r="CP9" i="36" s="1"/>
  <c r="CP10" i="36" s="1"/>
  <c r="CP11" i="36" s="1"/>
  <c r="CP12" i="36" s="1"/>
  <c r="CP13" i="36" s="1"/>
  <c r="CP15" i="36" s="1"/>
  <c r="CP16" i="36" s="1"/>
  <c r="CP17" i="36" s="1"/>
  <c r="CP18" i="36" s="1"/>
  <c r="CP19" i="36" s="1"/>
  <c r="CP20" i="36" s="1"/>
  <c r="CP21" i="36" s="1"/>
  <c r="CP22" i="36" s="1"/>
  <c r="CP23" i="36" s="1"/>
  <c r="CP25" i="36" s="1"/>
  <c r="CP26" i="36" s="1"/>
  <c r="CP27" i="36" s="1"/>
  <c r="CP28" i="36" s="1"/>
  <c r="CP29" i="36" s="1"/>
  <c r="CP30" i="36" s="1"/>
  <c r="CP31" i="36" s="1"/>
  <c r="CP32" i="36" s="1"/>
  <c r="CP33" i="36" s="1"/>
  <c r="CP34" i="36" s="1"/>
  <c r="CP35" i="36" s="1"/>
  <c r="CP36" i="36" s="1"/>
  <c r="CP37" i="36" s="1"/>
  <c r="CP38" i="36" s="1"/>
  <c r="CP39" i="36" s="1"/>
  <c r="CP40" i="36" s="1"/>
  <c r="CP41" i="36" s="1"/>
  <c r="CP42" i="36" s="1"/>
  <c r="CN5" i="36"/>
  <c r="CK5" i="36"/>
  <c r="CL5" i="36" s="1"/>
  <c r="CM5" i="36" s="1"/>
  <c r="CF5" i="36"/>
  <c r="CF6" i="36" s="1"/>
  <c r="CF7" i="36" s="1"/>
  <c r="CF8" i="36" s="1"/>
  <c r="CF9" i="36" s="1"/>
  <c r="CF10" i="36" s="1"/>
  <c r="CF11" i="36" s="1"/>
  <c r="CF12" i="36" s="1"/>
  <c r="CF13" i="36" s="1"/>
  <c r="CF15" i="36" s="1"/>
  <c r="CF16" i="36" s="1"/>
  <c r="CF17" i="36" s="1"/>
  <c r="CF18" i="36" s="1"/>
  <c r="CF19" i="36" s="1"/>
  <c r="CF20" i="36" s="1"/>
  <c r="CF21" i="36" s="1"/>
  <c r="CF22" i="36" s="1"/>
  <c r="CF23" i="36" s="1"/>
  <c r="CF25" i="36" s="1"/>
  <c r="CF26" i="36" s="1"/>
  <c r="CF27" i="36" s="1"/>
  <c r="CF28" i="36" s="1"/>
  <c r="CF29" i="36" s="1"/>
  <c r="CF30" i="36" s="1"/>
  <c r="CF31" i="36" s="1"/>
  <c r="CF32" i="36" s="1"/>
  <c r="CF33" i="36" s="1"/>
  <c r="CF34" i="36" s="1"/>
  <c r="CF35" i="36" s="1"/>
  <c r="CF36" i="36" s="1"/>
  <c r="CF37" i="36" s="1"/>
  <c r="CF38" i="36" s="1"/>
  <c r="CF39" i="36" s="1"/>
  <c r="CF40" i="36" s="1"/>
  <c r="CF41" i="36" s="1"/>
  <c r="CF42" i="36" s="1"/>
  <c r="CD5" i="36"/>
  <c r="CA5" i="36"/>
  <c r="CB5" i="36" s="1"/>
  <c r="CC5" i="36" s="1"/>
  <c r="BV5" i="36"/>
  <c r="BV6" i="36" s="1"/>
  <c r="BV7" i="36" s="1"/>
  <c r="BV8" i="36" s="1"/>
  <c r="BV9" i="36" s="1"/>
  <c r="BV10" i="36" s="1"/>
  <c r="BV11" i="36" s="1"/>
  <c r="BV12" i="36" s="1"/>
  <c r="BV13" i="36" s="1"/>
  <c r="BV15" i="36" s="1"/>
  <c r="BV16" i="36" s="1"/>
  <c r="BV17" i="36" s="1"/>
  <c r="BV18" i="36" s="1"/>
  <c r="BV19" i="36" s="1"/>
  <c r="BV20" i="36" s="1"/>
  <c r="BV21" i="36" s="1"/>
  <c r="BV22" i="36" s="1"/>
  <c r="BV23" i="36" s="1"/>
  <c r="BV25" i="36" s="1"/>
  <c r="BV26" i="36" s="1"/>
  <c r="BV27" i="36" s="1"/>
  <c r="BV28" i="36" s="1"/>
  <c r="BV29" i="36" s="1"/>
  <c r="BV30" i="36" s="1"/>
  <c r="BV31" i="36" s="1"/>
  <c r="BV32" i="36" s="1"/>
  <c r="BV33" i="36" s="1"/>
  <c r="BV34" i="36" s="1"/>
  <c r="BV35" i="36" s="1"/>
  <c r="BV36" i="36" s="1"/>
  <c r="BV37" i="36" s="1"/>
  <c r="BV38" i="36" s="1"/>
  <c r="BV39" i="36" s="1"/>
  <c r="BV40" i="36" s="1"/>
  <c r="BV41" i="36" s="1"/>
  <c r="BV42" i="36" s="1"/>
  <c r="BT5" i="36"/>
  <c r="BQ5" i="36"/>
  <c r="BR5" i="36" s="1"/>
  <c r="BS5" i="36" s="1"/>
  <c r="BL5" i="36"/>
  <c r="BL6" i="36" s="1"/>
  <c r="BL7" i="36" s="1"/>
  <c r="BL8" i="36" s="1"/>
  <c r="BL9" i="36" s="1"/>
  <c r="BL10" i="36" s="1"/>
  <c r="BL11" i="36" s="1"/>
  <c r="BL12" i="36" s="1"/>
  <c r="BL13" i="36" s="1"/>
  <c r="BL15" i="36" s="1"/>
  <c r="BL16" i="36" s="1"/>
  <c r="BL17" i="36" s="1"/>
  <c r="BL18" i="36" s="1"/>
  <c r="BL19" i="36" s="1"/>
  <c r="BL20" i="36" s="1"/>
  <c r="BL21" i="36" s="1"/>
  <c r="BL22" i="36" s="1"/>
  <c r="BL23" i="36" s="1"/>
  <c r="BL25" i="36" s="1"/>
  <c r="BL26" i="36" s="1"/>
  <c r="BL27" i="36" s="1"/>
  <c r="BL28" i="36" s="1"/>
  <c r="BL29" i="36" s="1"/>
  <c r="BL30" i="36" s="1"/>
  <c r="BL31" i="36" s="1"/>
  <c r="BL32" i="36" s="1"/>
  <c r="BL33" i="36" s="1"/>
  <c r="BL34" i="36" s="1"/>
  <c r="BL35" i="36" s="1"/>
  <c r="BL36" i="36" s="1"/>
  <c r="BL37" i="36" s="1"/>
  <c r="BL38" i="36" s="1"/>
  <c r="BL39" i="36" s="1"/>
  <c r="BL40" i="36" s="1"/>
  <c r="BL41" i="36" s="1"/>
  <c r="BL42" i="36" s="1"/>
  <c r="BJ5" i="36"/>
  <c r="BG5" i="36"/>
  <c r="BH5" i="36" s="1"/>
  <c r="BI5" i="36" s="1"/>
  <c r="BB5" i="36"/>
  <c r="BB6" i="36" s="1"/>
  <c r="BB7" i="36" s="1"/>
  <c r="BB8" i="36" s="1"/>
  <c r="BB9" i="36" s="1"/>
  <c r="BB10" i="36" s="1"/>
  <c r="BB11" i="36" s="1"/>
  <c r="BB12" i="36" s="1"/>
  <c r="BB13" i="36" s="1"/>
  <c r="BB15" i="36" s="1"/>
  <c r="BB16" i="36" s="1"/>
  <c r="BB17" i="36" s="1"/>
  <c r="BB18" i="36" s="1"/>
  <c r="BB19" i="36" s="1"/>
  <c r="BB20" i="36" s="1"/>
  <c r="BB21" i="36" s="1"/>
  <c r="BB22" i="36" s="1"/>
  <c r="BB23" i="36" s="1"/>
  <c r="BB25" i="36" s="1"/>
  <c r="BB26" i="36" s="1"/>
  <c r="BB27" i="36" s="1"/>
  <c r="BB28" i="36" s="1"/>
  <c r="BB29" i="36" s="1"/>
  <c r="BB30" i="36" s="1"/>
  <c r="BB31" i="36" s="1"/>
  <c r="BB32" i="36" s="1"/>
  <c r="BB33" i="36" s="1"/>
  <c r="BB34" i="36" s="1"/>
  <c r="BB35" i="36" s="1"/>
  <c r="BB36" i="36" s="1"/>
  <c r="BB37" i="36" s="1"/>
  <c r="BB38" i="36" s="1"/>
  <c r="BB39" i="36" s="1"/>
  <c r="BB40" i="36" s="1"/>
  <c r="BB41" i="36" s="1"/>
  <c r="BB42" i="36" s="1"/>
  <c r="AZ5" i="36"/>
  <c r="AW5" i="36"/>
  <c r="AX5" i="36" s="1"/>
  <c r="AY5" i="36" s="1"/>
  <c r="AR5" i="36"/>
  <c r="AR6" i="36" s="1"/>
  <c r="AR7" i="36" s="1"/>
  <c r="AR8" i="36" s="1"/>
  <c r="AR9" i="36" s="1"/>
  <c r="AR10" i="36" s="1"/>
  <c r="AR11" i="36" s="1"/>
  <c r="AR12" i="36" s="1"/>
  <c r="AR13" i="36" s="1"/>
  <c r="AR15" i="36" s="1"/>
  <c r="AR16" i="36" s="1"/>
  <c r="AR17" i="36" s="1"/>
  <c r="AR18" i="36" s="1"/>
  <c r="AR19" i="36" s="1"/>
  <c r="AR20" i="36" s="1"/>
  <c r="AR21" i="36" s="1"/>
  <c r="AR22" i="36" s="1"/>
  <c r="AR23" i="36" s="1"/>
  <c r="AR25" i="36" s="1"/>
  <c r="AR26" i="36" s="1"/>
  <c r="AR27" i="36" s="1"/>
  <c r="AR28" i="36" s="1"/>
  <c r="AR29" i="36" s="1"/>
  <c r="AR30" i="36" s="1"/>
  <c r="AR31" i="36" s="1"/>
  <c r="AR32" i="36" s="1"/>
  <c r="AR33" i="36" s="1"/>
  <c r="AR34" i="36" s="1"/>
  <c r="AR35" i="36" s="1"/>
  <c r="AR36" i="36" s="1"/>
  <c r="AR37" i="36" s="1"/>
  <c r="AR38" i="36" s="1"/>
  <c r="AR39" i="36" s="1"/>
  <c r="AR40" i="36" s="1"/>
  <c r="AR41" i="36" s="1"/>
  <c r="AR42" i="36" s="1"/>
  <c r="AP5" i="36"/>
  <c r="AM5" i="36"/>
  <c r="AN5" i="36" s="1"/>
  <c r="AO5" i="36" s="1"/>
  <c r="AH5" i="36"/>
  <c r="AH6" i="36" s="1"/>
  <c r="AH7" i="36" s="1"/>
  <c r="AH8" i="36" s="1"/>
  <c r="AH9" i="36" s="1"/>
  <c r="AH10" i="36" s="1"/>
  <c r="AH11" i="36" s="1"/>
  <c r="AH12" i="36" s="1"/>
  <c r="AH13" i="36" s="1"/>
  <c r="AH15" i="36" s="1"/>
  <c r="AH16" i="36" s="1"/>
  <c r="AH17" i="36" s="1"/>
  <c r="AH18" i="36" s="1"/>
  <c r="AH19" i="36" s="1"/>
  <c r="AH20" i="36" s="1"/>
  <c r="AH21" i="36" s="1"/>
  <c r="AH22" i="36" s="1"/>
  <c r="AH23" i="36" s="1"/>
  <c r="AH25" i="36" s="1"/>
  <c r="AH26" i="36" s="1"/>
  <c r="AH27" i="36" s="1"/>
  <c r="AH28" i="36" s="1"/>
  <c r="AH29" i="36" s="1"/>
  <c r="AH30" i="36" s="1"/>
  <c r="AH31" i="36" s="1"/>
  <c r="AH32" i="36" s="1"/>
  <c r="AH33" i="36" s="1"/>
  <c r="AH34" i="36" s="1"/>
  <c r="AH35" i="36" s="1"/>
  <c r="AH36" i="36" s="1"/>
  <c r="AH37" i="36" s="1"/>
  <c r="AH38" i="36" s="1"/>
  <c r="AH39" i="36" s="1"/>
  <c r="AH40" i="36" s="1"/>
  <c r="AH41" i="36" s="1"/>
  <c r="AH42" i="36" s="1"/>
  <c r="AF5" i="36"/>
  <c r="AC5" i="36"/>
  <c r="AD5" i="36" s="1"/>
  <c r="AE5" i="36" s="1"/>
  <c r="X5" i="36"/>
  <c r="X6" i="36" s="1"/>
  <c r="X7" i="36" s="1"/>
  <c r="X8" i="36" s="1"/>
  <c r="V5" i="36"/>
  <c r="S5" i="36"/>
  <c r="T5" i="36" s="1"/>
  <c r="U5" i="36" s="1"/>
  <c r="N5" i="36"/>
  <c r="L5" i="36"/>
  <c r="I5" i="36"/>
  <c r="J5" i="36" s="1"/>
  <c r="K5" i="36" s="1"/>
  <c r="F5" i="36"/>
  <c r="D5" i="36"/>
  <c r="E5" i="36" s="1"/>
  <c r="O9" i="30"/>
  <c r="V9" i="30"/>
  <c r="AC9" i="30"/>
  <c r="O9" i="32"/>
  <c r="X11" i="31"/>
  <c r="X13" i="31" s="1"/>
  <c r="W10" i="31"/>
  <c r="X10" i="31" s="1"/>
  <c r="GZ46" i="44" l="1"/>
  <c r="AB12" i="23" s="1"/>
  <c r="J6" i="44"/>
  <c r="K6" i="44" s="1"/>
  <c r="N6" i="44" s="1"/>
  <c r="AM6" i="36"/>
  <c r="AM7" i="36" s="1"/>
  <c r="DO6" i="36"/>
  <c r="DO7" i="36" s="1"/>
  <c r="CA6" i="36"/>
  <c r="CA7" i="36" s="1"/>
  <c r="CB7" i="36" s="1"/>
  <c r="CC7" i="36" s="1"/>
  <c r="FC6" i="36"/>
  <c r="FC7" i="36" s="1"/>
  <c r="FD7" i="36" s="1"/>
  <c r="FE7" i="36" s="1"/>
  <c r="GQ6" i="36"/>
  <c r="GQ7" i="36" s="1"/>
  <c r="I6" i="36"/>
  <c r="I7" i="36" s="1"/>
  <c r="AC6" i="36"/>
  <c r="AC7" i="36" s="1"/>
  <c r="AC8" i="36" s="1"/>
  <c r="AW6" i="36"/>
  <c r="AW7" i="36" s="1"/>
  <c r="AW8" i="36" s="1"/>
  <c r="BQ6" i="36"/>
  <c r="BQ7" i="36" s="1"/>
  <c r="CK6" i="36"/>
  <c r="CK7" i="36" s="1"/>
  <c r="DE6" i="36"/>
  <c r="DE7" i="36" s="1"/>
  <c r="DF7" i="36" s="1"/>
  <c r="DG7" i="36" s="1"/>
  <c r="DY6" i="36"/>
  <c r="DY7" i="36" s="1"/>
  <c r="DZ7" i="36" s="1"/>
  <c r="EA7" i="36" s="1"/>
  <c r="ES6" i="36"/>
  <c r="ES7" i="36" s="1"/>
  <c r="FM6" i="36"/>
  <c r="FM7" i="36" s="1"/>
  <c r="GG6" i="36"/>
  <c r="GG7" i="36" s="1"/>
  <c r="GH7" i="36" s="1"/>
  <c r="GI7" i="36" s="1"/>
  <c r="GZ46" i="43"/>
  <c r="AB11" i="23" s="1"/>
  <c r="T6" i="43"/>
  <c r="U6" i="43" s="1"/>
  <c r="X6" i="43" s="1"/>
  <c r="J6" i="43"/>
  <c r="K6" i="43" s="1"/>
  <c r="N6" i="43" s="1"/>
  <c r="GZ45" i="36"/>
  <c r="GZ44" i="36"/>
  <c r="GY44" i="36"/>
  <c r="AA10" i="23" s="1"/>
  <c r="OR44" i="40"/>
  <c r="OR45" i="40"/>
  <c r="F6" i="43"/>
  <c r="F7" i="43" s="1"/>
  <c r="F8" i="43" s="1"/>
  <c r="E7" i="43"/>
  <c r="E6" i="43"/>
  <c r="GX5" i="45"/>
  <c r="GD5" i="45"/>
  <c r="FJ5" i="45"/>
  <c r="EP5" i="45"/>
  <c r="DV5" i="45"/>
  <c r="DB5" i="45"/>
  <c r="DB6" i="45" s="1"/>
  <c r="CH5" i="45"/>
  <c r="BN5" i="45"/>
  <c r="AT5" i="45"/>
  <c r="Z5" i="45"/>
  <c r="GR7" i="45"/>
  <c r="GS7" i="45" s="1"/>
  <c r="GQ8" i="45"/>
  <c r="FX7" i="45"/>
  <c r="FY7" i="45" s="1"/>
  <c r="FW8" i="45"/>
  <c r="FD7" i="45"/>
  <c r="FE7" i="45" s="1"/>
  <c r="FC8" i="45"/>
  <c r="EJ7" i="45"/>
  <c r="EK7" i="45" s="1"/>
  <c r="EI8" i="45"/>
  <c r="DP7" i="45"/>
  <c r="DQ7" i="45" s="1"/>
  <c r="DO8" i="45"/>
  <c r="CV7" i="45"/>
  <c r="CW7" i="45" s="1"/>
  <c r="CU8" i="45"/>
  <c r="CB7" i="45"/>
  <c r="CC7" i="45" s="1"/>
  <c r="CA8" i="45"/>
  <c r="T7" i="45"/>
  <c r="U7" i="45" s="1"/>
  <c r="S8" i="45"/>
  <c r="GU6" i="45"/>
  <c r="GW6" i="45"/>
  <c r="GA6" i="45"/>
  <c r="GC6" i="45"/>
  <c r="GD6" i="45" s="1"/>
  <c r="FG6" i="45"/>
  <c r="FI6" i="45"/>
  <c r="FJ6" i="45" s="1"/>
  <c r="EM6" i="45"/>
  <c r="EO6" i="45"/>
  <c r="DS6" i="45"/>
  <c r="DU6" i="45"/>
  <c r="CY6" i="45"/>
  <c r="DA6" i="45"/>
  <c r="CE6" i="45"/>
  <c r="CG6" i="45"/>
  <c r="CH6" i="45" s="1"/>
  <c r="BK6" i="45"/>
  <c r="BM6" i="45"/>
  <c r="AQ6" i="45"/>
  <c r="AS6" i="45"/>
  <c r="W6" i="45"/>
  <c r="Y6" i="45"/>
  <c r="AN7" i="45"/>
  <c r="AO7" i="45" s="1"/>
  <c r="AM8" i="45"/>
  <c r="GN5" i="45"/>
  <c r="FT5" i="45"/>
  <c r="EZ5" i="45"/>
  <c r="EZ6" i="45" s="1"/>
  <c r="EF5" i="45"/>
  <c r="DL5" i="45"/>
  <c r="CR5" i="45"/>
  <c r="BX5" i="45"/>
  <c r="BD5" i="45"/>
  <c r="AJ5" i="45"/>
  <c r="P5" i="45"/>
  <c r="GH7" i="45"/>
  <c r="GI7" i="45" s="1"/>
  <c r="GG8" i="45"/>
  <c r="FN7" i="45"/>
  <c r="FO7" i="45" s="1"/>
  <c r="FM8" i="45"/>
  <c r="ET7" i="45"/>
  <c r="EU7" i="45" s="1"/>
  <c r="ES8" i="45"/>
  <c r="DZ7" i="45"/>
  <c r="EA7" i="45" s="1"/>
  <c r="DY8" i="45"/>
  <c r="DF7" i="45"/>
  <c r="DG7" i="45" s="1"/>
  <c r="DE8" i="45"/>
  <c r="CL7" i="45"/>
  <c r="CM7" i="45" s="1"/>
  <c r="CK8" i="45"/>
  <c r="BR7" i="45"/>
  <c r="BS7" i="45" s="1"/>
  <c r="BQ8" i="45"/>
  <c r="AX7" i="45"/>
  <c r="AY7" i="45" s="1"/>
  <c r="AW8" i="45"/>
  <c r="AD7" i="45"/>
  <c r="AE7" i="45" s="1"/>
  <c r="AC8" i="45"/>
  <c r="J7" i="45"/>
  <c r="K7" i="45" s="1"/>
  <c r="N7" i="45" s="1"/>
  <c r="I8" i="45"/>
  <c r="BH7" i="45"/>
  <c r="BI7" i="45" s="1"/>
  <c r="BG8" i="45"/>
  <c r="E7" i="45"/>
  <c r="F7" i="45"/>
  <c r="D8" i="45"/>
  <c r="GK6" i="45"/>
  <c r="GM6" i="45"/>
  <c r="FQ6" i="45"/>
  <c r="FS6" i="45"/>
  <c r="FT6" i="45" s="1"/>
  <c r="EW6" i="45"/>
  <c r="EY6" i="45"/>
  <c r="EC6" i="45"/>
  <c r="EF6" i="45"/>
  <c r="EE6" i="45"/>
  <c r="DI6" i="45"/>
  <c r="DK6" i="45"/>
  <c r="CO6" i="45"/>
  <c r="CQ6" i="45"/>
  <c r="CR6" i="45" s="1"/>
  <c r="BU6" i="45"/>
  <c r="BW6" i="45"/>
  <c r="BX6" i="45" s="1"/>
  <c r="BA6" i="45"/>
  <c r="BC6" i="45"/>
  <c r="BD6" i="45" s="1"/>
  <c r="AG6" i="45"/>
  <c r="AI6" i="45"/>
  <c r="AJ6" i="45" s="1"/>
  <c r="M6" i="45"/>
  <c r="O6" i="45"/>
  <c r="GD5" i="44"/>
  <c r="GW6" i="44"/>
  <c r="GU6" i="44"/>
  <c r="FQ6" i="44"/>
  <c r="FS6" i="44"/>
  <c r="FT6" i="44" s="1"/>
  <c r="EC6" i="44"/>
  <c r="EE6" i="44"/>
  <c r="CE6" i="44"/>
  <c r="CG6" i="44"/>
  <c r="AS6" i="44"/>
  <c r="AQ6" i="44"/>
  <c r="GM6" i="44"/>
  <c r="GK6" i="44"/>
  <c r="EO6" i="44"/>
  <c r="EM6" i="44"/>
  <c r="DI6" i="44"/>
  <c r="DK6" i="44"/>
  <c r="BU6" i="44"/>
  <c r="BW6" i="44"/>
  <c r="BX6" i="44" s="1"/>
  <c r="AG6" i="44"/>
  <c r="AI6" i="44"/>
  <c r="FN7" i="44"/>
  <c r="FO7" i="44" s="1"/>
  <c r="FM8" i="44"/>
  <c r="CA8" i="44"/>
  <c r="CB7" i="44"/>
  <c r="CC7" i="44" s="1"/>
  <c r="GX5" i="44"/>
  <c r="EP5" i="44"/>
  <c r="EP6" i="44" s="1"/>
  <c r="DB5" i="44"/>
  <c r="BN5" i="44"/>
  <c r="AT5" i="44"/>
  <c r="GH7" i="44"/>
  <c r="GI7" i="44" s="1"/>
  <c r="GG8" i="44"/>
  <c r="EJ7" i="44"/>
  <c r="EK7" i="44" s="1"/>
  <c r="EI8" i="44"/>
  <c r="BR7" i="44"/>
  <c r="BS7" i="44" s="1"/>
  <c r="BQ8" i="44"/>
  <c r="FX7" i="44"/>
  <c r="FY7" i="44" s="1"/>
  <c r="FW8" i="44"/>
  <c r="ES8" i="44"/>
  <c r="ET7" i="44"/>
  <c r="EU7" i="44" s="1"/>
  <c r="CV7" i="44"/>
  <c r="CW7" i="44" s="1"/>
  <c r="CU8" i="44"/>
  <c r="BH7" i="44"/>
  <c r="BI7" i="44" s="1"/>
  <c r="BG8" i="44"/>
  <c r="I8" i="44"/>
  <c r="J7" i="44"/>
  <c r="K7" i="44" s="1"/>
  <c r="GN5" i="44"/>
  <c r="GN6" i="44" s="1"/>
  <c r="FT5" i="44"/>
  <c r="EZ5" i="44"/>
  <c r="EF5" i="44"/>
  <c r="DL5" i="44"/>
  <c r="CR5" i="44"/>
  <c r="BX5" i="44"/>
  <c r="BD5" i="44"/>
  <c r="AJ5" i="44"/>
  <c r="AJ6" i="44" s="1"/>
  <c r="P5" i="44"/>
  <c r="FD7" i="44"/>
  <c r="FE7" i="44" s="1"/>
  <c r="FC8" i="44"/>
  <c r="DO8" i="44"/>
  <c r="DP7" i="44"/>
  <c r="DQ7" i="44" s="1"/>
  <c r="CL7" i="44"/>
  <c r="CM7" i="44" s="1"/>
  <c r="CK8" i="44"/>
  <c r="AX7" i="44"/>
  <c r="AY7" i="44" s="1"/>
  <c r="AW8" i="44"/>
  <c r="T7" i="44"/>
  <c r="U7" i="44" s="1"/>
  <c r="S8" i="44"/>
  <c r="GR7" i="44"/>
  <c r="GS7" i="44" s="1"/>
  <c r="GQ8" i="44"/>
  <c r="DZ7" i="44"/>
  <c r="EA7" i="44" s="1"/>
  <c r="DY8" i="44"/>
  <c r="AM8" i="44"/>
  <c r="AN7" i="44"/>
  <c r="AO7" i="44" s="1"/>
  <c r="FJ5" i="44"/>
  <c r="DV5" i="44"/>
  <c r="CH5" i="44"/>
  <c r="Z5" i="44"/>
  <c r="DF7" i="44"/>
  <c r="DG7" i="44" s="1"/>
  <c r="DE8" i="44"/>
  <c r="AD7" i="44"/>
  <c r="AE7" i="44" s="1"/>
  <c r="AC8" i="44"/>
  <c r="E7" i="44"/>
  <c r="F7" i="44"/>
  <c r="D8" i="44"/>
  <c r="GA6" i="44"/>
  <c r="GC6" i="44"/>
  <c r="GD6" i="44"/>
  <c r="EW6" i="44"/>
  <c r="EY6" i="44"/>
  <c r="CY6" i="44"/>
  <c r="DA6" i="44"/>
  <c r="BK6" i="44"/>
  <c r="BM6" i="44"/>
  <c r="BN6" i="44" s="1"/>
  <c r="O6" i="44"/>
  <c r="M6" i="44"/>
  <c r="FG6" i="44"/>
  <c r="FI6" i="44"/>
  <c r="FJ6" i="44" s="1"/>
  <c r="DS6" i="44"/>
  <c r="DU6" i="44"/>
  <c r="CO6" i="44"/>
  <c r="CQ6" i="44"/>
  <c r="BC6" i="44"/>
  <c r="BD6" i="44" s="1"/>
  <c r="BA6" i="44"/>
  <c r="W6" i="44"/>
  <c r="Y6" i="44"/>
  <c r="Z6" i="44"/>
  <c r="EE5" i="43"/>
  <c r="EC5" i="43"/>
  <c r="O5" i="43"/>
  <c r="M5" i="43"/>
  <c r="M6" i="43" s="1"/>
  <c r="EM6" i="43"/>
  <c r="EO6" i="43"/>
  <c r="EW6" i="43"/>
  <c r="EY6" i="43"/>
  <c r="AN7" i="43"/>
  <c r="AO7" i="43" s="1"/>
  <c r="AM8" i="43"/>
  <c r="GU5" i="43"/>
  <c r="GW5" i="43"/>
  <c r="FG5" i="43"/>
  <c r="FI5" i="43"/>
  <c r="DU5" i="43"/>
  <c r="DS5" i="43"/>
  <c r="CG5" i="43"/>
  <c r="CE5" i="43"/>
  <c r="AS5" i="43"/>
  <c r="AQ5" i="43"/>
  <c r="FN7" i="43"/>
  <c r="FO7" i="43" s="1"/>
  <c r="FM8" i="43"/>
  <c r="CL7" i="43"/>
  <c r="CM7" i="43" s="1"/>
  <c r="CK8" i="43"/>
  <c r="EJ7" i="43"/>
  <c r="EK7" i="43" s="1"/>
  <c r="EI8" i="43"/>
  <c r="BK6" i="43"/>
  <c r="BM6" i="43"/>
  <c r="FD7" i="43"/>
  <c r="FE7" i="43" s="1"/>
  <c r="FC8" i="43"/>
  <c r="BA6" i="43"/>
  <c r="BC6" i="43"/>
  <c r="ET7" i="43"/>
  <c r="EU7" i="43" s="1"/>
  <c r="ES8" i="43"/>
  <c r="BR7" i="43"/>
  <c r="BS7" i="43" s="1"/>
  <c r="BQ8" i="43"/>
  <c r="GR7" i="43"/>
  <c r="GS7" i="43" s="1"/>
  <c r="GQ8" i="43"/>
  <c r="AQ6" i="43"/>
  <c r="AS6" i="43"/>
  <c r="CQ5" i="43"/>
  <c r="CO5" i="43"/>
  <c r="FQ6" i="43"/>
  <c r="FS6" i="43"/>
  <c r="BH7" i="43"/>
  <c r="BI7" i="43" s="1"/>
  <c r="BG8" i="43"/>
  <c r="AX7" i="43"/>
  <c r="AY7" i="43" s="1"/>
  <c r="AW8" i="43"/>
  <c r="GU6" i="43"/>
  <c r="GW6" i="43"/>
  <c r="GK5" i="43"/>
  <c r="GM5" i="43"/>
  <c r="EW5" i="43"/>
  <c r="EY5" i="43"/>
  <c r="DK5" i="43"/>
  <c r="DI5" i="43"/>
  <c r="BW5" i="43"/>
  <c r="BU5" i="43"/>
  <c r="AI5" i="43"/>
  <c r="AG5" i="43"/>
  <c r="EC6" i="43"/>
  <c r="EE6" i="43"/>
  <c r="GA6" i="43"/>
  <c r="GC6" i="43"/>
  <c r="CY6" i="43"/>
  <c r="DA6" i="43"/>
  <c r="T7" i="43"/>
  <c r="U7" i="43" s="1"/>
  <c r="S8" i="43"/>
  <c r="DS6" i="43"/>
  <c r="DU6" i="43"/>
  <c r="GH7" i="43"/>
  <c r="GI7" i="43" s="1"/>
  <c r="GG8" i="43"/>
  <c r="DI6" i="43"/>
  <c r="DK6" i="43"/>
  <c r="AD7" i="43"/>
  <c r="AE7" i="43" s="1"/>
  <c r="AC8" i="43"/>
  <c r="CE6" i="43"/>
  <c r="CG6" i="43"/>
  <c r="J7" i="43"/>
  <c r="K7" i="43" s="1"/>
  <c r="I8" i="43"/>
  <c r="FQ5" i="43"/>
  <c r="FS5" i="43"/>
  <c r="BC5" i="43"/>
  <c r="BA5" i="43"/>
  <c r="CO6" i="43"/>
  <c r="CQ6" i="43"/>
  <c r="FG6" i="43"/>
  <c r="FI6" i="43"/>
  <c r="BU6" i="43"/>
  <c r="BW6" i="43"/>
  <c r="GC5" i="43"/>
  <c r="GA5" i="43"/>
  <c r="EO5" i="43"/>
  <c r="EM5" i="43"/>
  <c r="DA5" i="43"/>
  <c r="CY5" i="43"/>
  <c r="BM5" i="43"/>
  <c r="BK5" i="43"/>
  <c r="Y5" i="43"/>
  <c r="W5" i="43"/>
  <c r="E8" i="43"/>
  <c r="D9" i="43"/>
  <c r="DZ7" i="43"/>
  <c r="EA7" i="43" s="1"/>
  <c r="DY8" i="43"/>
  <c r="FX7" i="43"/>
  <c r="FY7" i="43" s="1"/>
  <c r="FW8" i="43"/>
  <c r="CV7" i="43"/>
  <c r="CW7" i="43" s="1"/>
  <c r="CU8" i="43"/>
  <c r="DP7" i="43"/>
  <c r="DQ7" i="43" s="1"/>
  <c r="DO8" i="43"/>
  <c r="GK6" i="43"/>
  <c r="GM6" i="43"/>
  <c r="DF7" i="43"/>
  <c r="DG7" i="43" s="1"/>
  <c r="DE8" i="43"/>
  <c r="AG6" i="43"/>
  <c r="AI6" i="43"/>
  <c r="CB7" i="43"/>
  <c r="CC7" i="43" s="1"/>
  <c r="CA8" i="43"/>
  <c r="D6" i="40"/>
  <c r="D7" i="40" s="1"/>
  <c r="E7" i="40" s="1"/>
  <c r="CB6" i="40"/>
  <c r="CC6" i="40" s="1"/>
  <c r="CA7" i="40"/>
  <c r="DP6" i="40"/>
  <c r="DQ6" i="40" s="1"/>
  <c r="DO7" i="40"/>
  <c r="FD6" i="40"/>
  <c r="FE6" i="40" s="1"/>
  <c r="FC7" i="40"/>
  <c r="GR6" i="40"/>
  <c r="GS6" i="40" s="1"/>
  <c r="GQ7" i="40"/>
  <c r="IF6" i="40"/>
  <c r="IG6" i="40" s="1"/>
  <c r="IE7" i="40"/>
  <c r="JT6" i="40"/>
  <c r="JU6" i="40" s="1"/>
  <c r="JS7" i="40"/>
  <c r="LK6" i="40"/>
  <c r="LM6" i="40"/>
  <c r="MY6" i="40"/>
  <c r="NA6" i="40"/>
  <c r="OM6" i="40"/>
  <c r="OO6" i="40"/>
  <c r="AD6" i="40"/>
  <c r="AE6" i="40" s="1"/>
  <c r="AC7" i="40"/>
  <c r="BR6" i="40"/>
  <c r="BS6" i="40" s="1"/>
  <c r="BQ7" i="40"/>
  <c r="DF6" i="40"/>
  <c r="DG6" i="40" s="1"/>
  <c r="DE7" i="40"/>
  <c r="ET6" i="40"/>
  <c r="EU6" i="40" s="1"/>
  <c r="ES7" i="40"/>
  <c r="GH6" i="40"/>
  <c r="GI6" i="40" s="1"/>
  <c r="GG7" i="40"/>
  <c r="HV6" i="40"/>
  <c r="HW6" i="40" s="1"/>
  <c r="HU7" i="40"/>
  <c r="JJ6" i="40"/>
  <c r="JK6" i="40" s="1"/>
  <c r="JI7" i="40"/>
  <c r="LA6" i="40"/>
  <c r="LC6" i="40"/>
  <c r="MO6" i="40"/>
  <c r="MQ6" i="40"/>
  <c r="OC6" i="40"/>
  <c r="OE6" i="40"/>
  <c r="AN6" i="40"/>
  <c r="AO6" i="40" s="1"/>
  <c r="AM7" i="40"/>
  <c r="S7" i="40"/>
  <c r="BH6" i="40"/>
  <c r="BI6" i="40" s="1"/>
  <c r="BG7" i="40"/>
  <c r="CV6" i="40"/>
  <c r="CW6" i="40" s="1"/>
  <c r="CU7" i="40"/>
  <c r="EJ6" i="40"/>
  <c r="EK6" i="40" s="1"/>
  <c r="EI7" i="40"/>
  <c r="FX6" i="40"/>
  <c r="FY6" i="40" s="1"/>
  <c r="FW7" i="40"/>
  <c r="HL6" i="40"/>
  <c r="HM6" i="40" s="1"/>
  <c r="HK7" i="40"/>
  <c r="IZ6" i="40"/>
  <c r="JA6" i="40" s="1"/>
  <c r="IY7" i="40"/>
  <c r="KQ6" i="40"/>
  <c r="KS6" i="40"/>
  <c r="ME6" i="40"/>
  <c r="MG6" i="40"/>
  <c r="NS6" i="40"/>
  <c r="NU6" i="40"/>
  <c r="I7" i="40"/>
  <c r="AX6" i="40"/>
  <c r="AY6" i="40" s="1"/>
  <c r="AW7" i="40"/>
  <c r="CL6" i="40"/>
  <c r="CM6" i="40" s="1"/>
  <c r="CK7" i="40"/>
  <c r="DZ6" i="40"/>
  <c r="EA6" i="40" s="1"/>
  <c r="DY7" i="40"/>
  <c r="FN6" i="40"/>
  <c r="FO6" i="40" s="1"/>
  <c r="FM7" i="40"/>
  <c r="HB6" i="40"/>
  <c r="HC6" i="40" s="1"/>
  <c r="HA7" i="40"/>
  <c r="IP6" i="40"/>
  <c r="IQ6" i="40" s="1"/>
  <c r="IO7" i="40"/>
  <c r="KG6" i="40"/>
  <c r="KI6" i="40"/>
  <c r="LU6" i="40"/>
  <c r="LW6" i="40"/>
  <c r="NI6" i="40"/>
  <c r="NK6" i="40"/>
  <c r="J5" i="40"/>
  <c r="K5" i="40" s="1"/>
  <c r="T5" i="40"/>
  <c r="U5" i="40" s="1"/>
  <c r="AD5" i="40"/>
  <c r="AE5" i="40" s="1"/>
  <c r="AN5" i="40"/>
  <c r="AO5" i="40" s="1"/>
  <c r="AX5" i="40"/>
  <c r="AY5" i="40" s="1"/>
  <c r="BH5" i="40"/>
  <c r="BI5" i="40" s="1"/>
  <c r="BR5" i="40"/>
  <c r="BS5" i="40" s="1"/>
  <c r="CB5" i="40"/>
  <c r="CC5" i="40" s="1"/>
  <c r="CL5" i="40"/>
  <c r="CM5" i="40" s="1"/>
  <c r="CV5" i="40"/>
  <c r="CW5" i="40" s="1"/>
  <c r="DF5" i="40"/>
  <c r="DG5" i="40" s="1"/>
  <c r="DP5" i="40"/>
  <c r="DQ5" i="40" s="1"/>
  <c r="DZ5" i="40"/>
  <c r="EA5" i="40" s="1"/>
  <c r="EJ5" i="40"/>
  <c r="EK5" i="40" s="1"/>
  <c r="ET5" i="40"/>
  <c r="EU5" i="40" s="1"/>
  <c r="FD5" i="40"/>
  <c r="FE5" i="40" s="1"/>
  <c r="FN5" i="40"/>
  <c r="FO5" i="40" s="1"/>
  <c r="FX5" i="40"/>
  <c r="FY5" i="40" s="1"/>
  <c r="GH5" i="40"/>
  <c r="GI5" i="40" s="1"/>
  <c r="GR5" i="40"/>
  <c r="GS5" i="40" s="1"/>
  <c r="HB5" i="40"/>
  <c r="HC5" i="40" s="1"/>
  <c r="HL5" i="40"/>
  <c r="HM5" i="40" s="1"/>
  <c r="HV5" i="40"/>
  <c r="HW5" i="40" s="1"/>
  <c r="IF5" i="40"/>
  <c r="IG5" i="40" s="1"/>
  <c r="IP5" i="40"/>
  <c r="IQ5" i="40" s="1"/>
  <c r="IZ5" i="40"/>
  <c r="JA5" i="40" s="1"/>
  <c r="JJ5" i="40"/>
  <c r="JK5" i="40" s="1"/>
  <c r="JT5" i="40"/>
  <c r="JU5" i="40" s="1"/>
  <c r="KD5" i="40"/>
  <c r="KE5" i="40" s="1"/>
  <c r="KN5" i="40"/>
  <c r="KO5" i="40" s="1"/>
  <c r="KX5" i="40"/>
  <c r="KY5" i="40" s="1"/>
  <c r="LH5" i="40"/>
  <c r="LI5" i="40" s="1"/>
  <c r="LR5" i="40"/>
  <c r="LS5" i="40" s="1"/>
  <c r="MB5" i="40"/>
  <c r="MC5" i="40" s="1"/>
  <c r="ML5" i="40"/>
  <c r="MM5" i="40" s="1"/>
  <c r="MV5" i="40"/>
  <c r="MW5" i="40" s="1"/>
  <c r="NF5" i="40"/>
  <c r="NG5" i="40" s="1"/>
  <c r="NP5" i="40"/>
  <c r="NQ5" i="40" s="1"/>
  <c r="NZ5" i="40"/>
  <c r="OA5" i="40" s="1"/>
  <c r="OJ5" i="40"/>
  <c r="OK5" i="40" s="1"/>
  <c r="KC7" i="40"/>
  <c r="KM7" i="40"/>
  <c r="KW7" i="40"/>
  <c r="LG7" i="40"/>
  <c r="LQ7" i="40"/>
  <c r="MA7" i="40"/>
  <c r="MK7" i="40"/>
  <c r="MU7" i="40"/>
  <c r="NE7" i="40"/>
  <c r="NO7" i="40"/>
  <c r="NY7" i="40"/>
  <c r="OI7" i="40"/>
  <c r="OQ44" i="40"/>
  <c r="AA9" i="23" s="1"/>
  <c r="O5" i="36"/>
  <c r="M5" i="36"/>
  <c r="CQ5" i="36"/>
  <c r="CO5" i="36"/>
  <c r="EE5" i="36"/>
  <c r="EC5" i="36"/>
  <c r="FS5" i="36"/>
  <c r="FQ5" i="36"/>
  <c r="I8" i="36"/>
  <c r="AD7" i="36"/>
  <c r="AE7" i="36" s="1"/>
  <c r="AX7" i="36"/>
  <c r="AY7" i="36" s="1"/>
  <c r="BQ8" i="36"/>
  <c r="BR7" i="36"/>
  <c r="BS7" i="36" s="1"/>
  <c r="CL7" i="36"/>
  <c r="CM7" i="36" s="1"/>
  <c r="CK8" i="36"/>
  <c r="DE8" i="36"/>
  <c r="DY8" i="36"/>
  <c r="ES8" i="36"/>
  <c r="ET7" i="36"/>
  <c r="EU7" i="36" s="1"/>
  <c r="FN7" i="36"/>
  <c r="FO7" i="36" s="1"/>
  <c r="FM8" i="36"/>
  <c r="GG8" i="36"/>
  <c r="AS5" i="36"/>
  <c r="AQ5" i="36"/>
  <c r="CG5" i="36"/>
  <c r="CE5" i="36"/>
  <c r="DU5" i="36"/>
  <c r="DS5" i="36"/>
  <c r="FI5" i="36"/>
  <c r="FG5" i="36"/>
  <c r="GW5" i="36"/>
  <c r="GU5" i="36"/>
  <c r="BW5" i="36"/>
  <c r="BU5" i="36"/>
  <c r="DK5" i="36"/>
  <c r="DI5" i="36"/>
  <c r="EY5" i="36"/>
  <c r="EW5" i="36"/>
  <c r="GM5" i="36"/>
  <c r="GK5" i="36"/>
  <c r="S8" i="36"/>
  <c r="T7" i="36"/>
  <c r="U7" i="36" s="1"/>
  <c r="AM8" i="36"/>
  <c r="AN7" i="36"/>
  <c r="AO7" i="36" s="1"/>
  <c r="BG8" i="36"/>
  <c r="BH7" i="36"/>
  <c r="BI7" i="36" s="1"/>
  <c r="CA8" i="36"/>
  <c r="CV7" i="36"/>
  <c r="CW7" i="36" s="1"/>
  <c r="CU8" i="36"/>
  <c r="DP7" i="36"/>
  <c r="DQ7" i="36" s="1"/>
  <c r="DO8" i="36"/>
  <c r="EI8" i="36"/>
  <c r="EJ7" i="36"/>
  <c r="EK7" i="36" s="1"/>
  <c r="FC8" i="36"/>
  <c r="FX7" i="36"/>
  <c r="FY7" i="36" s="1"/>
  <c r="FW8" i="36"/>
  <c r="GQ8" i="36"/>
  <c r="GR7" i="36"/>
  <c r="GS7" i="36" s="1"/>
  <c r="BC5" i="36"/>
  <c r="BA5" i="36"/>
  <c r="AI5" i="36"/>
  <c r="AG5" i="36"/>
  <c r="Y5" i="36"/>
  <c r="W5" i="36"/>
  <c r="BM5" i="36"/>
  <c r="BK5" i="36"/>
  <c r="DA5" i="36"/>
  <c r="CY5" i="36"/>
  <c r="EO5" i="36"/>
  <c r="EM5" i="36"/>
  <c r="GC5" i="36"/>
  <c r="GA5" i="36"/>
  <c r="D6" i="36"/>
  <c r="T6" i="36"/>
  <c r="U6" i="36" s="1"/>
  <c r="AD6" i="36"/>
  <c r="AE6" i="36" s="1"/>
  <c r="AN6" i="36"/>
  <c r="AO6" i="36" s="1"/>
  <c r="BH6" i="36"/>
  <c r="BI6" i="36" s="1"/>
  <c r="BR6" i="36"/>
  <c r="BS6" i="36" s="1"/>
  <c r="CB6" i="36"/>
  <c r="CC6" i="36" s="1"/>
  <c r="CL6" i="36"/>
  <c r="CM6" i="36" s="1"/>
  <c r="CV6" i="36"/>
  <c r="CW6" i="36" s="1"/>
  <c r="DF6" i="36"/>
  <c r="DG6" i="36" s="1"/>
  <c r="DP6" i="36"/>
  <c r="DQ6" i="36" s="1"/>
  <c r="EJ6" i="36"/>
  <c r="EK6" i="36" s="1"/>
  <c r="ET6" i="36"/>
  <c r="EU6" i="36" s="1"/>
  <c r="FD6" i="36"/>
  <c r="FE6" i="36" s="1"/>
  <c r="FN6" i="36"/>
  <c r="FO6" i="36" s="1"/>
  <c r="FX6" i="36"/>
  <c r="FY6" i="36" s="1"/>
  <c r="GH6" i="36"/>
  <c r="GI6" i="36" s="1"/>
  <c r="GR6" i="36"/>
  <c r="GS6" i="36" s="1"/>
  <c r="P6" i="44" l="1"/>
  <c r="N7" i="44"/>
  <c r="J6" i="36"/>
  <c r="K6" i="36" s="1"/>
  <c r="N6" i="36" s="1"/>
  <c r="EF6" i="44"/>
  <c r="EZ6" i="44"/>
  <c r="DL6" i="44"/>
  <c r="CH6" i="44"/>
  <c r="GX6" i="44"/>
  <c r="Z6" i="45"/>
  <c r="AT6" i="44"/>
  <c r="DZ6" i="36"/>
  <c r="EA6" i="36" s="1"/>
  <c r="EE6" i="36" s="1"/>
  <c r="EF6" i="36" s="1"/>
  <c r="EF7" i="36" s="1"/>
  <c r="AX6" i="36"/>
  <c r="AY6" i="36" s="1"/>
  <c r="X7" i="43"/>
  <c r="W6" i="43"/>
  <c r="W7" i="43" s="1"/>
  <c r="N7" i="43"/>
  <c r="F6" i="40"/>
  <c r="F7" i="40" s="1"/>
  <c r="GZ46" i="36"/>
  <c r="AB10" i="23" s="1"/>
  <c r="P6" i="45"/>
  <c r="O7" i="45" s="1"/>
  <c r="T6" i="40"/>
  <c r="U6" i="40" s="1"/>
  <c r="X6" i="40" s="1"/>
  <c r="X7" i="40" s="1"/>
  <c r="X8" i="40" s="1"/>
  <c r="OR46" i="40"/>
  <c r="AB9" i="23" s="1"/>
  <c r="J6" i="40"/>
  <c r="K6" i="40" s="1"/>
  <c r="N6" i="40" s="1"/>
  <c r="I9" i="45"/>
  <c r="J8" i="45"/>
  <c r="K8" i="45" s="1"/>
  <c r="N8" i="45" s="1"/>
  <c r="AW9" i="45"/>
  <c r="AX8" i="45"/>
  <c r="AY8" i="45" s="1"/>
  <c r="DY9" i="45"/>
  <c r="DZ8" i="45"/>
  <c r="EA8" i="45" s="1"/>
  <c r="AM9" i="45"/>
  <c r="AN8" i="45"/>
  <c r="AO8" i="45" s="1"/>
  <c r="S9" i="45"/>
  <c r="T8" i="45"/>
  <c r="U8" i="45" s="1"/>
  <c r="EI9" i="45"/>
  <c r="EJ8" i="45"/>
  <c r="EK8" i="45" s="1"/>
  <c r="DL6" i="45"/>
  <c r="GN6" i="45"/>
  <c r="M7" i="45"/>
  <c r="BC7" i="45"/>
  <c r="BA7" i="45"/>
  <c r="CQ7" i="45"/>
  <c r="CR7" i="45"/>
  <c r="CO7" i="45"/>
  <c r="EE7" i="45"/>
  <c r="EF7" i="45" s="1"/>
  <c r="EC7" i="45"/>
  <c r="FS7" i="45"/>
  <c r="FT7" i="45" s="1"/>
  <c r="FQ7" i="45"/>
  <c r="AS7" i="45"/>
  <c r="AQ7" i="45"/>
  <c r="AT6" i="45"/>
  <c r="BN6" i="45"/>
  <c r="EP6" i="45"/>
  <c r="GX6" i="45"/>
  <c r="Y7" i="45"/>
  <c r="Z7" i="45" s="1"/>
  <c r="W7" i="45"/>
  <c r="DA7" i="45"/>
  <c r="DB7" i="45" s="1"/>
  <c r="CY7" i="45"/>
  <c r="EO7" i="45"/>
  <c r="EM7" i="45"/>
  <c r="EP7" i="45"/>
  <c r="GC7" i="45"/>
  <c r="GD7" i="45" s="1"/>
  <c r="GA7" i="45"/>
  <c r="CK9" i="45"/>
  <c r="CL8" i="45"/>
  <c r="CM8" i="45" s="1"/>
  <c r="FM9" i="45"/>
  <c r="FN8" i="45"/>
  <c r="FO8" i="45" s="1"/>
  <c r="CU9" i="45"/>
  <c r="CV8" i="45"/>
  <c r="CW8" i="45" s="1"/>
  <c r="FW9" i="45"/>
  <c r="FX8" i="45"/>
  <c r="FY8" i="45" s="1"/>
  <c r="BG9" i="45"/>
  <c r="BH8" i="45"/>
  <c r="BI8" i="45" s="1"/>
  <c r="AC9" i="45"/>
  <c r="AD8" i="45"/>
  <c r="AE8" i="45" s="1"/>
  <c r="BQ9" i="45"/>
  <c r="BR8" i="45"/>
  <c r="BS8" i="45" s="1"/>
  <c r="DE9" i="45"/>
  <c r="DF8" i="45"/>
  <c r="DG8" i="45" s="1"/>
  <c r="ES9" i="45"/>
  <c r="ET8" i="45"/>
  <c r="EU8" i="45" s="1"/>
  <c r="GG9" i="45"/>
  <c r="GH8" i="45"/>
  <c r="GI8" i="45" s="1"/>
  <c r="DV6" i="45"/>
  <c r="CA9" i="45"/>
  <c r="CB8" i="45"/>
  <c r="CC8" i="45" s="1"/>
  <c r="DO9" i="45"/>
  <c r="DP8" i="45"/>
  <c r="DQ8" i="45" s="1"/>
  <c r="FC9" i="45"/>
  <c r="FD8" i="45"/>
  <c r="FE8" i="45" s="1"/>
  <c r="GQ9" i="45"/>
  <c r="GR8" i="45"/>
  <c r="GS8" i="45" s="1"/>
  <c r="F8" i="45"/>
  <c r="E8" i="45"/>
  <c r="D9" i="45"/>
  <c r="BM7" i="45"/>
  <c r="BK7" i="45"/>
  <c r="AI7" i="45"/>
  <c r="AG7" i="45"/>
  <c r="BW7" i="45"/>
  <c r="BX7" i="45"/>
  <c r="BU7" i="45"/>
  <c r="DK7" i="45"/>
  <c r="DI7" i="45"/>
  <c r="DL7" i="45"/>
  <c r="EY7" i="45"/>
  <c r="EZ7" i="45" s="1"/>
  <c r="EW7" i="45"/>
  <c r="GM7" i="45"/>
  <c r="GN7" i="45" s="1"/>
  <c r="GK7" i="45"/>
  <c r="CG7" i="45"/>
  <c r="CH7" i="45" s="1"/>
  <c r="CE7" i="45"/>
  <c r="DU7" i="45"/>
  <c r="DV7" i="45" s="1"/>
  <c r="DS7" i="45"/>
  <c r="FI7" i="45"/>
  <c r="FJ7" i="45"/>
  <c r="FG7" i="45"/>
  <c r="GW7" i="45"/>
  <c r="GU7" i="45"/>
  <c r="S9" i="44"/>
  <c r="T8" i="44"/>
  <c r="U8" i="44" s="1"/>
  <c r="FC9" i="44"/>
  <c r="FD8" i="44"/>
  <c r="FE8" i="44" s="1"/>
  <c r="BG9" i="44"/>
  <c r="BH8" i="44"/>
  <c r="BI8" i="44" s="1"/>
  <c r="BQ9" i="44"/>
  <c r="BR8" i="44"/>
  <c r="BS8" i="44" s="1"/>
  <c r="CG7" i="44"/>
  <c r="CE7" i="44"/>
  <c r="DK7" i="44"/>
  <c r="DL7" i="44"/>
  <c r="DI7" i="44"/>
  <c r="EE7" i="44"/>
  <c r="EF7" i="44"/>
  <c r="EC7" i="44"/>
  <c r="Y7" i="44"/>
  <c r="Z7" i="44" s="1"/>
  <c r="W7" i="44"/>
  <c r="CQ7" i="44"/>
  <c r="CO7" i="44"/>
  <c r="FI7" i="44"/>
  <c r="FG7" i="44"/>
  <c r="BM7" i="44"/>
  <c r="BN7" i="44"/>
  <c r="BK7" i="44"/>
  <c r="ES9" i="44"/>
  <c r="ET8" i="44"/>
  <c r="EU8" i="44" s="1"/>
  <c r="BW7" i="44"/>
  <c r="BX7" i="44" s="1"/>
  <c r="BU7" i="44"/>
  <c r="GM7" i="44"/>
  <c r="GN7" i="44"/>
  <c r="GK7" i="44"/>
  <c r="CA9" i="44"/>
  <c r="CB8" i="44"/>
  <c r="CC8" i="44" s="1"/>
  <c r="DE9" i="44"/>
  <c r="DF8" i="44"/>
  <c r="DG8" i="44" s="1"/>
  <c r="DY9" i="44"/>
  <c r="DZ8" i="44"/>
  <c r="EA8" i="44" s="1"/>
  <c r="CK9" i="44"/>
  <c r="CL8" i="44"/>
  <c r="CM8" i="44" s="1"/>
  <c r="EY7" i="44"/>
  <c r="EZ7" i="44"/>
  <c r="EW7" i="44"/>
  <c r="GG9" i="44"/>
  <c r="GH8" i="44"/>
  <c r="GI8" i="44" s="1"/>
  <c r="DV6" i="44"/>
  <c r="DB6" i="44"/>
  <c r="AC9" i="44"/>
  <c r="AD8" i="44"/>
  <c r="AE8" i="44" s="1"/>
  <c r="AS7" i="44"/>
  <c r="AQ7" i="44"/>
  <c r="GQ9" i="44"/>
  <c r="GR8" i="44"/>
  <c r="GS8" i="44" s="1"/>
  <c r="AW9" i="44"/>
  <c r="AX8" i="44"/>
  <c r="AY8" i="44" s="1"/>
  <c r="DU7" i="44"/>
  <c r="DV7" i="44" s="1"/>
  <c r="DS7" i="44"/>
  <c r="M7" i="44"/>
  <c r="O7" i="44" s="1"/>
  <c r="P7" i="44" s="1"/>
  <c r="CU9" i="44"/>
  <c r="CV8" i="44"/>
  <c r="CW8" i="44" s="1"/>
  <c r="FW9" i="44"/>
  <c r="FX8" i="44"/>
  <c r="FY8" i="44" s="1"/>
  <c r="EI9" i="44"/>
  <c r="EJ8" i="44"/>
  <c r="EK8" i="44" s="1"/>
  <c r="FM9" i="44"/>
  <c r="FN8" i="44"/>
  <c r="FO8" i="44" s="1"/>
  <c r="CR6" i="44"/>
  <c r="F8" i="44"/>
  <c r="E8" i="44"/>
  <c r="D9" i="44"/>
  <c r="AI7" i="44"/>
  <c r="AJ7" i="44" s="1"/>
  <c r="AG7" i="44"/>
  <c r="AM9" i="44"/>
  <c r="AN8" i="44"/>
  <c r="AO8" i="44" s="1"/>
  <c r="GW7" i="44"/>
  <c r="GX7" i="44"/>
  <c r="GU7" i="44"/>
  <c r="BC7" i="44"/>
  <c r="BD7" i="44" s="1"/>
  <c r="BA7" i="44"/>
  <c r="DO9" i="44"/>
  <c r="DP8" i="44"/>
  <c r="DQ8" i="44" s="1"/>
  <c r="I9" i="44"/>
  <c r="J8" i="44"/>
  <c r="K8" i="44" s="1"/>
  <c r="DA7" i="44"/>
  <c r="DB7" i="44" s="1"/>
  <c r="CY7" i="44"/>
  <c r="GC7" i="44"/>
  <c r="GD7" i="44"/>
  <c r="GA7" i="44"/>
  <c r="EO7" i="44"/>
  <c r="EP7" i="44" s="1"/>
  <c r="EM7" i="44"/>
  <c r="FS7" i="44"/>
  <c r="FT7" i="44" s="1"/>
  <c r="FQ7" i="44"/>
  <c r="CB8" i="43"/>
  <c r="CC8" i="43" s="1"/>
  <c r="CA9" i="43"/>
  <c r="CY7" i="43"/>
  <c r="DA7" i="43"/>
  <c r="BD5" i="43"/>
  <c r="BD6" i="43" s="1"/>
  <c r="BD7" i="43" s="1"/>
  <c r="BH8" i="43"/>
  <c r="BI8" i="43" s="1"/>
  <c r="BG9" i="43"/>
  <c r="EI9" i="43"/>
  <c r="EJ8" i="43"/>
  <c r="EK8" i="43" s="1"/>
  <c r="FJ5" i="43"/>
  <c r="FJ6" i="43" s="1"/>
  <c r="CE7" i="43"/>
  <c r="CG7" i="43"/>
  <c r="DE9" i="43"/>
  <c r="DF8" i="43"/>
  <c r="DG8" i="43" s="1"/>
  <c r="FW9" i="43"/>
  <c r="FX8" i="43"/>
  <c r="FY8" i="43" s="1"/>
  <c r="D10" i="43"/>
  <c r="F9" i="43"/>
  <c r="E9" i="43"/>
  <c r="Z5" i="43"/>
  <c r="Y6" i="43" s="1"/>
  <c r="Z6" i="43" s="1"/>
  <c r="DB5" i="43"/>
  <c r="DB6" i="43" s="1"/>
  <c r="GD5" i="43"/>
  <c r="GD6" i="43" s="1"/>
  <c r="FT5" i="43"/>
  <c r="FT6" i="43" s="1"/>
  <c r="AG7" i="43"/>
  <c r="AI7" i="43"/>
  <c r="GG9" i="43"/>
  <c r="GH8" i="43"/>
  <c r="GI8" i="43" s="1"/>
  <c r="GN5" i="43"/>
  <c r="GN6" i="43" s="1"/>
  <c r="BK7" i="43"/>
  <c r="BM7" i="43"/>
  <c r="BW7" i="43"/>
  <c r="BU7" i="43"/>
  <c r="EM7" i="43"/>
  <c r="EO7" i="43"/>
  <c r="FQ7" i="43"/>
  <c r="FS7" i="43"/>
  <c r="CH5" i="43"/>
  <c r="CH6" i="43" s="1"/>
  <c r="CH7" i="43" s="1"/>
  <c r="AQ7" i="43"/>
  <c r="AS7" i="43"/>
  <c r="P5" i="43"/>
  <c r="AD8" i="43"/>
  <c r="AE8" i="43" s="1"/>
  <c r="AC9" i="43"/>
  <c r="BX5" i="43"/>
  <c r="BX6" i="43" s="1"/>
  <c r="BX7" i="43" s="1"/>
  <c r="BR8" i="43"/>
  <c r="BS8" i="43" s="1"/>
  <c r="BQ9" i="43"/>
  <c r="FG7" i="43"/>
  <c r="FI7" i="43"/>
  <c r="FM9" i="43"/>
  <c r="FN8" i="43"/>
  <c r="FO8" i="43" s="1"/>
  <c r="AN8" i="43"/>
  <c r="AO8" i="43" s="1"/>
  <c r="AM9" i="43"/>
  <c r="DI7" i="43"/>
  <c r="DK7" i="43"/>
  <c r="DO9" i="43"/>
  <c r="DP8" i="43"/>
  <c r="DQ8" i="43" s="1"/>
  <c r="GA7" i="43"/>
  <c r="GC7" i="43"/>
  <c r="GM7" i="43"/>
  <c r="GK7" i="43"/>
  <c r="T8" i="43"/>
  <c r="U8" i="43" s="1"/>
  <c r="S9" i="43"/>
  <c r="AJ5" i="43"/>
  <c r="AJ6" i="43" s="1"/>
  <c r="DL5" i="43"/>
  <c r="DL6" i="43" s="1"/>
  <c r="AX8" i="43"/>
  <c r="AY8" i="43" s="1"/>
  <c r="AW9" i="43"/>
  <c r="CR5" i="43"/>
  <c r="CR6" i="43" s="1"/>
  <c r="GQ9" i="43"/>
  <c r="GR8" i="43"/>
  <c r="GS8" i="43" s="1"/>
  <c r="ES9" i="43"/>
  <c r="ET8" i="43"/>
  <c r="EU8" i="43" s="1"/>
  <c r="CL8" i="43"/>
  <c r="CM8" i="43" s="1"/>
  <c r="CK9" i="43"/>
  <c r="GX5" i="43"/>
  <c r="GX6" i="43" s="1"/>
  <c r="EC7" i="43"/>
  <c r="EE7" i="43"/>
  <c r="M7" i="43"/>
  <c r="DU7" i="43"/>
  <c r="DS7" i="43"/>
  <c r="CU9" i="43"/>
  <c r="CV8" i="43"/>
  <c r="CW8" i="43" s="1"/>
  <c r="DY9" i="43"/>
  <c r="DZ8" i="43"/>
  <c r="EA8" i="43" s="1"/>
  <c r="BN5" i="43"/>
  <c r="BN6" i="43" s="1"/>
  <c r="EP5" i="43"/>
  <c r="EP6" i="43" s="1"/>
  <c r="EP7" i="43" s="1"/>
  <c r="I9" i="43"/>
  <c r="J8" i="43"/>
  <c r="K8" i="43" s="1"/>
  <c r="EZ5" i="43"/>
  <c r="EZ6" i="43" s="1"/>
  <c r="EZ7" i="43" s="1"/>
  <c r="BA7" i="43"/>
  <c r="BC7" i="43"/>
  <c r="GU7" i="43"/>
  <c r="GW7" i="43"/>
  <c r="EW7" i="43"/>
  <c r="EY7" i="43"/>
  <c r="FC9" i="43"/>
  <c r="FD8" i="43"/>
  <c r="FE8" i="43" s="1"/>
  <c r="CO7" i="43"/>
  <c r="CQ7" i="43"/>
  <c r="AT5" i="43"/>
  <c r="AT6" i="43" s="1"/>
  <c r="AT7" i="43" s="1"/>
  <c r="DV5" i="43"/>
  <c r="DV6" i="43" s="1"/>
  <c r="DV7" i="43" s="1"/>
  <c r="EF5" i="43"/>
  <c r="EF6" i="43" s="1"/>
  <c r="D8" i="40"/>
  <c r="D9" i="40" s="1"/>
  <c r="E6" i="40"/>
  <c r="KW8" i="40"/>
  <c r="KX7" i="40"/>
  <c r="KY7" i="40" s="1"/>
  <c r="LK5" i="40"/>
  <c r="LM5" i="40"/>
  <c r="GW5" i="40"/>
  <c r="GU5" i="40"/>
  <c r="CG5" i="40"/>
  <c r="CE5" i="40"/>
  <c r="EC6" i="40"/>
  <c r="EE6" i="40"/>
  <c r="IY8" i="40"/>
  <c r="IZ7" i="40"/>
  <c r="JA7" i="40" s="1"/>
  <c r="T7" i="40"/>
  <c r="U7" i="40" s="1"/>
  <c r="S8" i="40"/>
  <c r="HY6" i="40"/>
  <c r="IA6" i="40"/>
  <c r="BU6" i="40"/>
  <c r="BW6" i="40"/>
  <c r="DO8" i="40"/>
  <c r="DP7" i="40"/>
  <c r="DQ7" i="40" s="1"/>
  <c r="NO8" i="40"/>
  <c r="NP7" i="40"/>
  <c r="NQ7" i="40" s="1"/>
  <c r="MA8" i="40"/>
  <c r="MB7" i="40"/>
  <c r="MC7" i="40" s="1"/>
  <c r="KM8" i="40"/>
  <c r="KN7" i="40"/>
  <c r="KO7" i="40" s="1"/>
  <c r="OE5" i="40"/>
  <c r="OC5" i="40"/>
  <c r="MQ5" i="40"/>
  <c r="MO5" i="40"/>
  <c r="LA5" i="40"/>
  <c r="LC5" i="40"/>
  <c r="JO5" i="40"/>
  <c r="JM5" i="40"/>
  <c r="IA5" i="40"/>
  <c r="HY5" i="40"/>
  <c r="GK5" i="40"/>
  <c r="GM5" i="40"/>
  <c r="EW5" i="40"/>
  <c r="EY5" i="40"/>
  <c r="DI5" i="40"/>
  <c r="DK5" i="40"/>
  <c r="BW5" i="40"/>
  <c r="BU5" i="40"/>
  <c r="AI5" i="40"/>
  <c r="AG5" i="40"/>
  <c r="IO8" i="40"/>
  <c r="IP7" i="40"/>
  <c r="IQ7" i="40" s="1"/>
  <c r="FM8" i="40"/>
  <c r="FN7" i="40"/>
  <c r="FO7" i="40" s="1"/>
  <c r="CK8" i="40"/>
  <c r="CL7" i="40"/>
  <c r="CM7" i="40" s="1"/>
  <c r="I8" i="40"/>
  <c r="JE6" i="40"/>
  <c r="JC6" i="40"/>
  <c r="GC6" i="40"/>
  <c r="GA6" i="40"/>
  <c r="CY6" i="40"/>
  <c r="DA6" i="40"/>
  <c r="JI8" i="40"/>
  <c r="JJ7" i="40"/>
  <c r="JK7" i="40" s="1"/>
  <c r="GG8" i="40"/>
  <c r="GH7" i="40"/>
  <c r="GI7" i="40" s="1"/>
  <c r="DE8" i="40"/>
  <c r="DF7" i="40"/>
  <c r="DG7" i="40" s="1"/>
  <c r="AD7" i="40"/>
  <c r="AE7" i="40" s="1"/>
  <c r="AC8" i="40"/>
  <c r="JY6" i="40"/>
  <c r="JW6" i="40"/>
  <c r="GW6" i="40"/>
  <c r="GU6" i="40"/>
  <c r="DS6" i="40"/>
  <c r="DU6" i="40"/>
  <c r="NY8" i="40"/>
  <c r="NZ7" i="40"/>
  <c r="OA7" i="40" s="1"/>
  <c r="OO5" i="40"/>
  <c r="OM5" i="40"/>
  <c r="II5" i="40"/>
  <c r="IK5" i="40"/>
  <c r="DU5" i="40"/>
  <c r="DS5" i="40"/>
  <c r="HE6" i="40"/>
  <c r="HG6" i="40"/>
  <c r="FW8" i="40"/>
  <c r="FX7" i="40"/>
  <c r="FY7" i="40" s="1"/>
  <c r="CU8" i="40"/>
  <c r="CV7" i="40"/>
  <c r="CW7" i="40" s="1"/>
  <c r="EW6" i="40"/>
  <c r="EY6" i="40"/>
  <c r="GQ8" i="40"/>
  <c r="GR7" i="40"/>
  <c r="GS7" i="40" s="1"/>
  <c r="NE8" i="40"/>
  <c r="NF7" i="40"/>
  <c r="NG7" i="40" s="1"/>
  <c r="LQ8" i="40"/>
  <c r="LR7" i="40"/>
  <c r="LS7" i="40" s="1"/>
  <c r="KC8" i="40"/>
  <c r="KD7" i="40"/>
  <c r="KE7" i="40" s="1"/>
  <c r="NU5" i="40"/>
  <c r="NS5" i="40"/>
  <c r="MG5" i="40"/>
  <c r="ME5" i="40"/>
  <c r="KQ5" i="40"/>
  <c r="KS5" i="40"/>
  <c r="JE5" i="40"/>
  <c r="JC5" i="40"/>
  <c r="HQ5" i="40"/>
  <c r="HO5" i="40"/>
  <c r="GA5" i="40"/>
  <c r="GC5" i="40"/>
  <c r="EM5" i="40"/>
  <c r="EO5" i="40"/>
  <c r="CY5" i="40"/>
  <c r="DA5" i="40"/>
  <c r="BK5" i="40"/>
  <c r="BM5" i="40"/>
  <c r="Y5" i="40"/>
  <c r="W5" i="40"/>
  <c r="IS6" i="40"/>
  <c r="IU6" i="40"/>
  <c r="FQ6" i="40"/>
  <c r="FS6" i="40"/>
  <c r="CO6" i="40"/>
  <c r="CQ6" i="40"/>
  <c r="HK8" i="40"/>
  <c r="HL7" i="40"/>
  <c r="HM7" i="40" s="1"/>
  <c r="EI8" i="40"/>
  <c r="EJ7" i="40"/>
  <c r="EK7" i="40" s="1"/>
  <c r="BG8" i="40"/>
  <c r="BH7" i="40"/>
  <c r="BI7" i="40" s="1"/>
  <c r="AN7" i="40"/>
  <c r="AO7" i="40" s="1"/>
  <c r="AM8" i="40"/>
  <c r="JM6" i="40"/>
  <c r="JO6" i="40"/>
  <c r="GK6" i="40"/>
  <c r="GM6" i="40"/>
  <c r="DI6" i="40"/>
  <c r="DK6" i="40"/>
  <c r="AG6" i="40"/>
  <c r="AI6" i="40"/>
  <c r="IE8" i="40"/>
  <c r="IF7" i="40"/>
  <c r="IG7" i="40" s="1"/>
  <c r="FC8" i="40"/>
  <c r="FD7" i="40"/>
  <c r="FE7" i="40" s="1"/>
  <c r="CA8" i="40"/>
  <c r="CB7" i="40"/>
  <c r="CC7" i="40" s="1"/>
  <c r="MK8" i="40"/>
  <c r="ML7" i="40"/>
  <c r="MM7" i="40" s="1"/>
  <c r="NA5" i="40"/>
  <c r="MY5" i="40"/>
  <c r="JY5" i="40"/>
  <c r="JW5" i="40"/>
  <c r="FG5" i="40"/>
  <c r="FI5" i="40"/>
  <c r="AS5" i="40"/>
  <c r="AQ5" i="40"/>
  <c r="BA6" i="40"/>
  <c r="BC6" i="40"/>
  <c r="JS8" i="40"/>
  <c r="JT7" i="40"/>
  <c r="JU7" i="40" s="1"/>
  <c r="OI8" i="40"/>
  <c r="OJ7" i="40"/>
  <c r="OK7" i="40" s="1"/>
  <c r="MU8" i="40"/>
  <c r="MV7" i="40"/>
  <c r="MW7" i="40" s="1"/>
  <c r="LG8" i="40"/>
  <c r="LH7" i="40"/>
  <c r="LI7" i="40" s="1"/>
  <c r="NK5" i="40"/>
  <c r="NI5" i="40"/>
  <c r="LW5" i="40"/>
  <c r="LU5" i="40"/>
  <c r="KI5" i="40"/>
  <c r="KG5" i="40"/>
  <c r="IU5" i="40"/>
  <c r="IS5" i="40"/>
  <c r="HG5" i="40"/>
  <c r="HE5" i="40"/>
  <c r="FQ5" i="40"/>
  <c r="FS5" i="40"/>
  <c r="EC5" i="40"/>
  <c r="EE5" i="40"/>
  <c r="CQ5" i="40"/>
  <c r="CO5" i="40"/>
  <c r="BA5" i="40"/>
  <c r="BC5" i="40"/>
  <c r="M5" i="40"/>
  <c r="O5" i="40"/>
  <c r="HA8" i="40"/>
  <c r="HB7" i="40"/>
  <c r="HC7" i="40" s="1"/>
  <c r="DY8" i="40"/>
  <c r="DZ7" i="40"/>
  <c r="EA7" i="40" s="1"/>
  <c r="AX7" i="40"/>
  <c r="AY7" i="40" s="1"/>
  <c r="AW8" i="40"/>
  <c r="HQ6" i="40"/>
  <c r="HO6" i="40"/>
  <c r="EM6" i="40"/>
  <c r="EO6" i="40"/>
  <c r="BK6" i="40"/>
  <c r="BM6" i="40"/>
  <c r="AQ6" i="40"/>
  <c r="AS6" i="40"/>
  <c r="HU8" i="40"/>
  <c r="HV7" i="40"/>
  <c r="HW7" i="40" s="1"/>
  <c r="ES8" i="40"/>
  <c r="ET7" i="40"/>
  <c r="EU7" i="40" s="1"/>
  <c r="BQ8" i="40"/>
  <c r="BR7" i="40"/>
  <c r="BS7" i="40" s="1"/>
  <c r="IK6" i="40"/>
  <c r="II6" i="40"/>
  <c r="FI6" i="40"/>
  <c r="FG6" i="40"/>
  <c r="CE6" i="40"/>
  <c r="CG6" i="40"/>
  <c r="EY6" i="36"/>
  <c r="EZ6" i="36" s="1"/>
  <c r="EW6" i="36"/>
  <c r="BU6" i="36"/>
  <c r="BW6" i="36"/>
  <c r="BX6" i="36" s="1"/>
  <c r="FX8" i="36"/>
  <c r="FY8" i="36" s="1"/>
  <c r="FW9" i="36"/>
  <c r="CV8" i="36"/>
  <c r="CW8" i="36" s="1"/>
  <c r="CU9" i="36"/>
  <c r="W7" i="36"/>
  <c r="Y7" i="36"/>
  <c r="GH8" i="36"/>
  <c r="GI8" i="36" s="1"/>
  <c r="GG9" i="36"/>
  <c r="DF8" i="36"/>
  <c r="DG8" i="36" s="1"/>
  <c r="DE9" i="36"/>
  <c r="AG7" i="36"/>
  <c r="AI7" i="36"/>
  <c r="GC6" i="36"/>
  <c r="GD6" i="36" s="1"/>
  <c r="GA6" i="36"/>
  <c r="EO6" i="36"/>
  <c r="EP6" i="36" s="1"/>
  <c r="EM6" i="36"/>
  <c r="DA6" i="36"/>
  <c r="CY6" i="36"/>
  <c r="BM6" i="36"/>
  <c r="BN6" i="36" s="1"/>
  <c r="BK6" i="36"/>
  <c r="W6" i="36"/>
  <c r="Y6" i="36"/>
  <c r="Z6" i="36" s="1"/>
  <c r="Z7" i="36" s="1"/>
  <c r="GD5" i="36"/>
  <c r="DB5" i="36"/>
  <c r="Z5" i="36"/>
  <c r="BD5" i="36"/>
  <c r="GA7" i="36"/>
  <c r="GC7" i="36"/>
  <c r="GD7" i="36" s="1"/>
  <c r="EJ8" i="36"/>
  <c r="EK8" i="36" s="1"/>
  <c r="EI9" i="36"/>
  <c r="CY7" i="36"/>
  <c r="DA7" i="36"/>
  <c r="BH8" i="36"/>
  <c r="BI8" i="36" s="1"/>
  <c r="BG9" i="36"/>
  <c r="T8" i="36"/>
  <c r="U8" i="36" s="1"/>
  <c r="S9" i="36"/>
  <c r="EZ5" i="36"/>
  <c r="BX5" i="36"/>
  <c r="FJ5" i="36"/>
  <c r="CH5" i="36"/>
  <c r="GK7" i="36"/>
  <c r="GM7" i="36"/>
  <c r="ET8" i="36"/>
  <c r="EU8" i="36" s="1"/>
  <c r="ES9" i="36"/>
  <c r="DI7" i="36"/>
  <c r="DK7" i="36"/>
  <c r="BR8" i="36"/>
  <c r="BS8" i="36" s="1"/>
  <c r="BQ9" i="36"/>
  <c r="AD8" i="36"/>
  <c r="AE8" i="36" s="1"/>
  <c r="AC9" i="36"/>
  <c r="FT5" i="36"/>
  <c r="FT6" i="36" s="1"/>
  <c r="CR5" i="36"/>
  <c r="FS6" i="36"/>
  <c r="FQ6" i="36"/>
  <c r="EC6" i="36"/>
  <c r="CQ6" i="36"/>
  <c r="CO6" i="36"/>
  <c r="BC6" i="36"/>
  <c r="BD6" i="36" s="1"/>
  <c r="BD7" i="36" s="1"/>
  <c r="BA6" i="36"/>
  <c r="M6" i="36"/>
  <c r="GU7" i="36"/>
  <c r="GW7" i="36"/>
  <c r="FG7" i="36"/>
  <c r="FI7" i="36"/>
  <c r="DP8" i="36"/>
  <c r="DQ8" i="36" s="1"/>
  <c r="DO9" i="36"/>
  <c r="CE7" i="36"/>
  <c r="CG7" i="36"/>
  <c r="AQ7" i="36"/>
  <c r="AS7" i="36"/>
  <c r="FN8" i="36"/>
  <c r="FO8" i="36" s="1"/>
  <c r="FM9" i="36"/>
  <c r="EC7" i="36"/>
  <c r="EE7" i="36"/>
  <c r="CL8" i="36"/>
  <c r="CM8" i="36" s="1"/>
  <c r="CK9" i="36"/>
  <c r="AX8" i="36"/>
  <c r="AY8" i="36" s="1"/>
  <c r="AW9" i="36"/>
  <c r="GM6" i="36"/>
  <c r="GK6" i="36"/>
  <c r="DK6" i="36"/>
  <c r="DI6" i="36"/>
  <c r="AG6" i="36"/>
  <c r="AI6" i="36"/>
  <c r="EM7" i="36"/>
  <c r="EO7" i="36"/>
  <c r="BK7" i="36"/>
  <c r="BM7" i="36"/>
  <c r="EW7" i="36"/>
  <c r="EY7" i="36"/>
  <c r="BU7" i="36"/>
  <c r="BW7" i="36"/>
  <c r="GW6" i="36"/>
  <c r="GU6" i="36"/>
  <c r="FI6" i="36"/>
  <c r="FJ6" i="36" s="1"/>
  <c r="FG6" i="36"/>
  <c r="DU6" i="36"/>
  <c r="DS6" i="36"/>
  <c r="CG6" i="36"/>
  <c r="CE6" i="36"/>
  <c r="AQ6" i="36"/>
  <c r="AS6" i="36"/>
  <c r="F6" i="36"/>
  <c r="E6" i="36"/>
  <c r="D7" i="36"/>
  <c r="EP5" i="36"/>
  <c r="BN5" i="36"/>
  <c r="AJ5" i="36"/>
  <c r="GR8" i="36"/>
  <c r="GS8" i="36" s="1"/>
  <c r="GQ9" i="36"/>
  <c r="FD8" i="36"/>
  <c r="FE8" i="36" s="1"/>
  <c r="FC9" i="36"/>
  <c r="DS7" i="36"/>
  <c r="DU7" i="36"/>
  <c r="CB8" i="36"/>
  <c r="CC8" i="36" s="1"/>
  <c r="CA9" i="36"/>
  <c r="AN8" i="36"/>
  <c r="AO8" i="36" s="1"/>
  <c r="AM9" i="36"/>
  <c r="GN5" i="36"/>
  <c r="DL5" i="36"/>
  <c r="DL6" i="36" s="1"/>
  <c r="GX5" i="36"/>
  <c r="DV5" i="36"/>
  <c r="AT5" i="36"/>
  <c r="FQ7" i="36"/>
  <c r="FS7" i="36"/>
  <c r="DZ8" i="36"/>
  <c r="EA8" i="36" s="1"/>
  <c r="DY9" i="36"/>
  <c r="CO7" i="36"/>
  <c r="CQ7" i="36"/>
  <c r="BA7" i="36"/>
  <c r="BC7" i="36"/>
  <c r="I9" i="36"/>
  <c r="EF5" i="36"/>
  <c r="P5" i="36"/>
  <c r="O6" i="36" s="1"/>
  <c r="P6" i="36" s="1"/>
  <c r="N8" i="44" l="1"/>
  <c r="J7" i="36"/>
  <c r="M6" i="40"/>
  <c r="BX7" i="36"/>
  <c r="EF7" i="43"/>
  <c r="DL7" i="43"/>
  <c r="FT7" i="43"/>
  <c r="GX6" i="36"/>
  <c r="GX7" i="36" s="1"/>
  <c r="EP7" i="36"/>
  <c r="FT7" i="36"/>
  <c r="EZ7" i="36"/>
  <c r="GX7" i="43"/>
  <c r="DB7" i="43"/>
  <c r="BN7" i="45"/>
  <c r="GN6" i="36"/>
  <c r="DV6" i="36"/>
  <c r="BN7" i="36"/>
  <c r="AJ6" i="36"/>
  <c r="CR6" i="36"/>
  <c r="CR7" i="36" s="1"/>
  <c r="CR7" i="43"/>
  <c r="AJ7" i="43"/>
  <c r="GN7" i="43"/>
  <c r="BN7" i="43"/>
  <c r="P7" i="45"/>
  <c r="N8" i="43"/>
  <c r="X8" i="43"/>
  <c r="X9" i="43" s="1"/>
  <c r="X10" i="43" s="1"/>
  <c r="X11" i="43" s="1"/>
  <c r="X12" i="43" s="1"/>
  <c r="X13" i="43" s="1"/>
  <c r="X15" i="43" s="1"/>
  <c r="X16" i="43" s="1"/>
  <c r="X17" i="43" s="1"/>
  <c r="X18" i="43" s="1"/>
  <c r="X19" i="43" s="1"/>
  <c r="X20" i="43" s="1"/>
  <c r="X21" i="43" s="1"/>
  <c r="X22" i="43" s="1"/>
  <c r="X23" i="43" s="1"/>
  <c r="X25" i="43" s="1"/>
  <c r="X26" i="43" s="1"/>
  <c r="X27" i="43" s="1"/>
  <c r="X28" i="43" s="1"/>
  <c r="X29" i="43" s="1"/>
  <c r="X30" i="43" s="1"/>
  <c r="X31" i="43" s="1"/>
  <c r="X32" i="43" s="1"/>
  <c r="X33" i="43" s="1"/>
  <c r="X34" i="43" s="1"/>
  <c r="X35" i="43" s="1"/>
  <c r="X36" i="43" s="1"/>
  <c r="X37" i="43" s="1"/>
  <c r="X38" i="43" s="1"/>
  <c r="X39" i="43" s="1"/>
  <c r="X40" i="43" s="1"/>
  <c r="X41" i="43" s="1"/>
  <c r="X42" i="43" s="1"/>
  <c r="Y7" i="43"/>
  <c r="F8" i="40"/>
  <c r="O6" i="43"/>
  <c r="P6" i="43" s="1"/>
  <c r="W6" i="40"/>
  <c r="J7" i="40"/>
  <c r="K7" i="40" s="1"/>
  <c r="M7" i="40" s="1"/>
  <c r="FI8" i="45"/>
  <c r="FJ8" i="45" s="1"/>
  <c r="FG8" i="45"/>
  <c r="CG8" i="45"/>
  <c r="CH8" i="45" s="1"/>
  <c r="CE8" i="45"/>
  <c r="GG10" i="45"/>
  <c r="GH9" i="45"/>
  <c r="GI9" i="45" s="1"/>
  <c r="DE10" i="45"/>
  <c r="DF9" i="45"/>
  <c r="DG9" i="45" s="1"/>
  <c r="AC10" i="45"/>
  <c r="AD9" i="45"/>
  <c r="AE9" i="45" s="1"/>
  <c r="FW10" i="45"/>
  <c r="FX9" i="45"/>
  <c r="FY9" i="45" s="1"/>
  <c r="FM10" i="45"/>
  <c r="FN9" i="45"/>
  <c r="FO9" i="45" s="1"/>
  <c r="BD7" i="45"/>
  <c r="EI10" i="45"/>
  <c r="EJ9" i="45"/>
  <c r="EK9" i="45" s="1"/>
  <c r="AM10" i="45"/>
  <c r="AN9" i="45"/>
  <c r="AO9" i="45" s="1"/>
  <c r="AW10" i="45"/>
  <c r="AX9" i="45"/>
  <c r="AY9" i="45" s="1"/>
  <c r="D10" i="45"/>
  <c r="F9" i="45"/>
  <c r="E9" i="45"/>
  <c r="GM8" i="45"/>
  <c r="GK8" i="45"/>
  <c r="AI8" i="45"/>
  <c r="AJ8" i="45" s="1"/>
  <c r="AG8" i="45"/>
  <c r="FS8" i="45"/>
  <c r="FT8" i="45" s="1"/>
  <c r="FQ8" i="45"/>
  <c r="EO8" i="45"/>
  <c r="EP8" i="45" s="1"/>
  <c r="EM8" i="45"/>
  <c r="AS8" i="45"/>
  <c r="AQ8" i="45"/>
  <c r="GX7" i="45"/>
  <c r="AJ7" i="45"/>
  <c r="FC10" i="45"/>
  <c r="FD9" i="45"/>
  <c r="FE9" i="45" s="1"/>
  <c r="CA10" i="45"/>
  <c r="CB9" i="45"/>
  <c r="CC9" i="45" s="1"/>
  <c r="EY8" i="45"/>
  <c r="EZ8" i="45" s="1"/>
  <c r="EW8" i="45"/>
  <c r="BW8" i="45"/>
  <c r="BU8" i="45"/>
  <c r="BM8" i="45"/>
  <c r="BN8" i="45" s="1"/>
  <c r="BK8" i="45"/>
  <c r="DA8" i="45"/>
  <c r="DB8" i="45" s="1"/>
  <c r="CY8" i="45"/>
  <c r="CQ8" i="45"/>
  <c r="CR8" i="45" s="1"/>
  <c r="CO8" i="45"/>
  <c r="Y8" i="45"/>
  <c r="W8" i="45"/>
  <c r="EF8" i="45"/>
  <c r="EE8" i="45"/>
  <c r="EC8" i="45"/>
  <c r="M8" i="45"/>
  <c r="O8" i="45" s="1"/>
  <c r="GQ10" i="45"/>
  <c r="GR9" i="45"/>
  <c r="GS9" i="45" s="1"/>
  <c r="DO10" i="45"/>
  <c r="DP9" i="45"/>
  <c r="DQ9" i="45" s="1"/>
  <c r="DL8" i="45"/>
  <c r="DK8" i="45"/>
  <c r="DI8" i="45"/>
  <c r="GC8" i="45"/>
  <c r="GD8" i="45" s="1"/>
  <c r="GA8" i="45"/>
  <c r="BC8" i="45"/>
  <c r="BD8" i="45" s="1"/>
  <c r="BA8" i="45"/>
  <c r="GW8" i="45"/>
  <c r="GU8" i="45"/>
  <c r="DU8" i="45"/>
  <c r="DV8" i="45" s="1"/>
  <c r="DS8" i="45"/>
  <c r="ES10" i="45"/>
  <c r="ET9" i="45"/>
  <c r="EU9" i="45" s="1"/>
  <c r="BQ10" i="45"/>
  <c r="BR9" i="45"/>
  <c r="BS9" i="45" s="1"/>
  <c r="BG10" i="45"/>
  <c r="BH9" i="45"/>
  <c r="BI9" i="45" s="1"/>
  <c r="CU10" i="45"/>
  <c r="CV9" i="45"/>
  <c r="CW9" i="45" s="1"/>
  <c r="CK10" i="45"/>
  <c r="CL9" i="45"/>
  <c r="CM9" i="45" s="1"/>
  <c r="AT7" i="45"/>
  <c r="S10" i="45"/>
  <c r="T9" i="45"/>
  <c r="U9" i="45" s="1"/>
  <c r="DY10" i="45"/>
  <c r="DZ9" i="45"/>
  <c r="EA9" i="45" s="1"/>
  <c r="J9" i="45"/>
  <c r="K9" i="45" s="1"/>
  <c r="N9" i="45" s="1"/>
  <c r="I10" i="45"/>
  <c r="DO10" i="44"/>
  <c r="DP9" i="44"/>
  <c r="DQ9" i="44" s="1"/>
  <c r="D10" i="44"/>
  <c r="F9" i="44"/>
  <c r="E9" i="44"/>
  <c r="BG10" i="44"/>
  <c r="BH9" i="44"/>
  <c r="BI9" i="44" s="1"/>
  <c r="M8" i="44"/>
  <c r="O8" i="44" s="1"/>
  <c r="P8" i="44" s="1"/>
  <c r="FM10" i="44"/>
  <c r="FN9" i="44"/>
  <c r="FO9" i="44" s="1"/>
  <c r="FX9" i="44"/>
  <c r="FY9" i="44" s="1"/>
  <c r="FW10" i="44"/>
  <c r="GR9" i="44"/>
  <c r="GS9" i="44" s="1"/>
  <c r="GQ10" i="44"/>
  <c r="AI8" i="44"/>
  <c r="AG8" i="44"/>
  <c r="GK8" i="44"/>
  <c r="GM8" i="44"/>
  <c r="DZ9" i="44"/>
  <c r="EA9" i="44" s="1"/>
  <c r="DY10" i="44"/>
  <c r="CA10" i="44"/>
  <c r="CB9" i="44"/>
  <c r="CC9" i="44" s="1"/>
  <c r="EZ8" i="44"/>
  <c r="EY8" i="44"/>
  <c r="EW8" i="44"/>
  <c r="BW8" i="44"/>
  <c r="BX8" i="44" s="1"/>
  <c r="BU8" i="44"/>
  <c r="FG8" i="44"/>
  <c r="FI8" i="44"/>
  <c r="AM10" i="44"/>
  <c r="AN9" i="44"/>
  <c r="AO9" i="44" s="1"/>
  <c r="GA8" i="44"/>
  <c r="GC8" i="44"/>
  <c r="GD8" i="44" s="1"/>
  <c r="CG8" i="44"/>
  <c r="CE8" i="44"/>
  <c r="I10" i="44"/>
  <c r="J9" i="44"/>
  <c r="K9" i="44" s="1"/>
  <c r="EO8" i="44"/>
  <c r="EM8" i="44"/>
  <c r="DA8" i="44"/>
  <c r="DB8" i="44" s="1"/>
  <c r="CY8" i="44"/>
  <c r="BD8" i="44"/>
  <c r="BA8" i="44"/>
  <c r="BC8" i="44"/>
  <c r="AD9" i="44"/>
  <c r="AE9" i="44" s="1"/>
  <c r="AC10" i="44"/>
  <c r="GH9" i="44"/>
  <c r="GI9" i="44" s="1"/>
  <c r="GG10" i="44"/>
  <c r="CO8" i="44"/>
  <c r="CQ8" i="44"/>
  <c r="DK8" i="44"/>
  <c r="DI8" i="44"/>
  <c r="ES10" i="44"/>
  <c r="ET9" i="44"/>
  <c r="EU9" i="44" s="1"/>
  <c r="BR9" i="44"/>
  <c r="BS9" i="44" s="1"/>
  <c r="BQ10" i="44"/>
  <c r="FC10" i="44"/>
  <c r="FD9" i="44"/>
  <c r="FE9" i="44" s="1"/>
  <c r="FQ8" i="44"/>
  <c r="FS8" i="44"/>
  <c r="FT8" i="44" s="1"/>
  <c r="GX8" i="44"/>
  <c r="GW8" i="44"/>
  <c r="GU8" i="44"/>
  <c r="EF8" i="44"/>
  <c r="EC8" i="44"/>
  <c r="EE8" i="44"/>
  <c r="S10" i="44"/>
  <c r="T9" i="44"/>
  <c r="U9" i="44" s="1"/>
  <c r="DU8" i="44"/>
  <c r="DV8" i="44" s="1"/>
  <c r="DS8" i="44"/>
  <c r="AQ8" i="44"/>
  <c r="AS8" i="44"/>
  <c r="EJ9" i="44"/>
  <c r="EK9" i="44" s="1"/>
  <c r="EI10" i="44"/>
  <c r="CU10" i="44"/>
  <c r="CV9" i="44"/>
  <c r="CW9" i="44" s="1"/>
  <c r="AW10" i="44"/>
  <c r="AX9" i="44"/>
  <c r="AY9" i="44" s="1"/>
  <c r="AT7" i="44"/>
  <c r="CK10" i="44"/>
  <c r="CL9" i="44"/>
  <c r="CM9" i="44" s="1"/>
  <c r="DF9" i="44"/>
  <c r="DG9" i="44" s="1"/>
  <c r="DE10" i="44"/>
  <c r="FJ7" i="44"/>
  <c r="CR7" i="44"/>
  <c r="CR8" i="44" s="1"/>
  <c r="CH7" i="44"/>
  <c r="BM8" i="44"/>
  <c r="BN8" i="44" s="1"/>
  <c r="BK8" i="44"/>
  <c r="Z8" i="44"/>
  <c r="W8" i="44"/>
  <c r="Y8" i="44"/>
  <c r="DU8" i="43"/>
  <c r="DS8" i="43"/>
  <c r="FM10" i="43"/>
  <c r="FN9" i="43"/>
  <c r="FO9" i="43" s="1"/>
  <c r="GG10" i="43"/>
  <c r="GH9" i="43"/>
  <c r="GI9" i="43" s="1"/>
  <c r="FW10" i="43"/>
  <c r="FX9" i="43"/>
  <c r="FY9" i="43" s="1"/>
  <c r="EO8" i="43"/>
  <c r="EP8" i="43" s="1"/>
  <c r="EM8" i="43"/>
  <c r="FI8" i="43"/>
  <c r="FG8" i="43"/>
  <c r="M8" i="43"/>
  <c r="DA8" i="43"/>
  <c r="DB8" i="43" s="1"/>
  <c r="CY8" i="43"/>
  <c r="ES10" i="43"/>
  <c r="ET9" i="43"/>
  <c r="EU9" i="43" s="1"/>
  <c r="W8" i="43"/>
  <c r="DO10" i="43"/>
  <c r="DP9" i="43"/>
  <c r="DQ9" i="43" s="1"/>
  <c r="AM10" i="43"/>
  <c r="AN9" i="43"/>
  <c r="AO9" i="43" s="1"/>
  <c r="BW8" i="43"/>
  <c r="BU8" i="43"/>
  <c r="BX8" i="43"/>
  <c r="AI8" i="43"/>
  <c r="AG8" i="43"/>
  <c r="AJ8" i="43"/>
  <c r="DK8" i="43"/>
  <c r="DL8" i="43" s="1"/>
  <c r="DI8" i="43"/>
  <c r="EI10" i="43"/>
  <c r="EJ9" i="43"/>
  <c r="EK9" i="43" s="1"/>
  <c r="CA10" i="43"/>
  <c r="CB9" i="43"/>
  <c r="CC9" i="43" s="1"/>
  <c r="DY10" i="43"/>
  <c r="DZ9" i="43"/>
  <c r="EA9" i="43" s="1"/>
  <c r="EY8" i="43"/>
  <c r="EZ8" i="43" s="1"/>
  <c r="EW8" i="43"/>
  <c r="BQ10" i="43"/>
  <c r="BR9" i="43"/>
  <c r="BS9" i="43" s="1"/>
  <c r="AC10" i="43"/>
  <c r="AD9" i="43"/>
  <c r="AE9" i="43" s="1"/>
  <c r="FC10" i="43"/>
  <c r="FD9" i="43"/>
  <c r="FE9" i="43" s="1"/>
  <c r="Z7" i="43"/>
  <c r="I10" i="43"/>
  <c r="J9" i="43"/>
  <c r="K9" i="43" s="1"/>
  <c r="CU10" i="43"/>
  <c r="CV9" i="43"/>
  <c r="CW9" i="43" s="1"/>
  <c r="CK10" i="43"/>
  <c r="CL9" i="43"/>
  <c r="CM9" i="43" s="1"/>
  <c r="GW8" i="43"/>
  <c r="GX8" i="43" s="1"/>
  <c r="GU8" i="43"/>
  <c r="AW10" i="43"/>
  <c r="AX9" i="43"/>
  <c r="AY9" i="43" s="1"/>
  <c r="GD7" i="43"/>
  <c r="AS8" i="43"/>
  <c r="AQ8" i="43"/>
  <c r="AT8" i="43"/>
  <c r="FJ7" i="43"/>
  <c r="D11" i="43"/>
  <c r="E10" i="43"/>
  <c r="F10" i="43"/>
  <c r="DE10" i="43"/>
  <c r="DF9" i="43"/>
  <c r="DG9" i="43" s="1"/>
  <c r="BG10" i="43"/>
  <c r="BH9" i="43"/>
  <c r="BI9" i="43" s="1"/>
  <c r="CG8" i="43"/>
  <c r="CE8" i="43"/>
  <c r="S10" i="43"/>
  <c r="T9" i="43"/>
  <c r="U9" i="43" s="1"/>
  <c r="EE8" i="43"/>
  <c r="EF8" i="43" s="1"/>
  <c r="EC8" i="43"/>
  <c r="CQ8" i="43"/>
  <c r="CO8" i="43"/>
  <c r="GQ10" i="43"/>
  <c r="GR9" i="43"/>
  <c r="GS9" i="43" s="1"/>
  <c r="BC8" i="43"/>
  <c r="BA8" i="43"/>
  <c r="FS8" i="43"/>
  <c r="FQ8" i="43"/>
  <c r="GM8" i="43"/>
  <c r="GN8" i="43"/>
  <c r="GK8" i="43"/>
  <c r="GC8" i="43"/>
  <c r="GA8" i="43"/>
  <c r="GD8" i="43"/>
  <c r="BM8" i="43"/>
  <c r="BN8" i="43" s="1"/>
  <c r="BK8" i="43"/>
  <c r="E8" i="40"/>
  <c r="GN6" i="40"/>
  <c r="EY7" i="40"/>
  <c r="EW7" i="40"/>
  <c r="AW9" i="40"/>
  <c r="AX8" i="40"/>
  <c r="AY8" i="40" s="1"/>
  <c r="EF5" i="40"/>
  <c r="EF6" i="40" s="1"/>
  <c r="CA9" i="40"/>
  <c r="CB8" i="40"/>
  <c r="CC8" i="40" s="1"/>
  <c r="BG9" i="40"/>
  <c r="BH8" i="40"/>
  <c r="BI8" i="40" s="1"/>
  <c r="AI7" i="40"/>
  <c r="AG7" i="40"/>
  <c r="AJ5" i="40"/>
  <c r="AJ6" i="40" s="1"/>
  <c r="MR5" i="40"/>
  <c r="MR6" i="40" s="1"/>
  <c r="NO9" i="40"/>
  <c r="NP8" i="40"/>
  <c r="NQ8" i="40" s="1"/>
  <c r="ES9" i="40"/>
  <c r="ET8" i="40"/>
  <c r="EU8" i="40" s="1"/>
  <c r="BC7" i="40"/>
  <c r="BD7" i="40" s="1"/>
  <c r="BA7" i="40"/>
  <c r="HA9" i="40"/>
  <c r="HB8" i="40"/>
  <c r="HC8" i="40" s="1"/>
  <c r="HH5" i="40"/>
  <c r="HH6" i="40" s="1"/>
  <c r="KJ5" i="40"/>
  <c r="KJ6" i="40" s="1"/>
  <c r="NL5" i="40"/>
  <c r="NL6" i="40" s="1"/>
  <c r="MU9" i="40"/>
  <c r="MV8" i="40"/>
  <c r="MW8" i="40" s="1"/>
  <c r="JS9" i="40"/>
  <c r="JT8" i="40"/>
  <c r="JU8" i="40" s="1"/>
  <c r="MQ7" i="40"/>
  <c r="MR7" i="40" s="1"/>
  <c r="MO7" i="40"/>
  <c r="FI7" i="40"/>
  <c r="FG7" i="40"/>
  <c r="AM9" i="40"/>
  <c r="AN8" i="40"/>
  <c r="AO8" i="40" s="1"/>
  <c r="EO7" i="40"/>
  <c r="EM7" i="40"/>
  <c r="EP7" i="40"/>
  <c r="DB5" i="40"/>
  <c r="DB6" i="40" s="1"/>
  <c r="GD5" i="40"/>
  <c r="GD6" i="40" s="1"/>
  <c r="KI7" i="40"/>
  <c r="KJ7" i="40" s="1"/>
  <c r="KG7" i="40"/>
  <c r="NK7" i="40"/>
  <c r="NI7" i="40"/>
  <c r="D10" i="40"/>
  <c r="F9" i="40"/>
  <c r="E9" i="40"/>
  <c r="GC7" i="40"/>
  <c r="GD7" i="40" s="1"/>
  <c r="GA7" i="40"/>
  <c r="NY9" i="40"/>
  <c r="NZ8" i="40"/>
  <c r="OA8" i="40" s="1"/>
  <c r="DK7" i="40"/>
  <c r="DI7" i="40"/>
  <c r="JO7" i="40"/>
  <c r="JM7" i="40"/>
  <c r="CQ7" i="40"/>
  <c r="CO7" i="40"/>
  <c r="IU7" i="40"/>
  <c r="IS7" i="40"/>
  <c r="EZ5" i="40"/>
  <c r="EZ6" i="40" s="1"/>
  <c r="EZ7" i="40" s="1"/>
  <c r="LD5" i="40"/>
  <c r="LD6" i="40" s="1"/>
  <c r="MG7" i="40"/>
  <c r="ME7" i="40"/>
  <c r="DU7" i="40"/>
  <c r="DV7" i="40" s="1"/>
  <c r="DS7" i="40"/>
  <c r="S9" i="40"/>
  <c r="T8" i="40"/>
  <c r="U8" i="40" s="1"/>
  <c r="CH5" i="40"/>
  <c r="CH6" i="40" s="1"/>
  <c r="BD5" i="40"/>
  <c r="BD6" i="40" s="1"/>
  <c r="NA7" i="40"/>
  <c r="NB7" i="40" s="1"/>
  <c r="MY7" i="40"/>
  <c r="NB5" i="40"/>
  <c r="NB6" i="40" s="1"/>
  <c r="NV5" i="40"/>
  <c r="NV6" i="40" s="1"/>
  <c r="CU9" i="40"/>
  <c r="CV8" i="40"/>
  <c r="CW8" i="40" s="1"/>
  <c r="IL5" i="40"/>
  <c r="IL6" i="40" s="1"/>
  <c r="GG9" i="40"/>
  <c r="GH8" i="40"/>
  <c r="GI8" i="40" s="1"/>
  <c r="FM9" i="40"/>
  <c r="FN8" i="40"/>
  <c r="FO8" i="40" s="1"/>
  <c r="JP5" i="40"/>
  <c r="JP6" i="40" s="1"/>
  <c r="JP7" i="40" s="1"/>
  <c r="KM9" i="40"/>
  <c r="KN8" i="40"/>
  <c r="KO8" i="40" s="1"/>
  <c r="IY9" i="40"/>
  <c r="IZ8" i="40"/>
  <c r="JA8" i="40" s="1"/>
  <c r="LN5" i="40"/>
  <c r="LN6" i="40" s="1"/>
  <c r="LN7" i="40" s="1"/>
  <c r="BW7" i="40"/>
  <c r="BU7" i="40"/>
  <c r="IA7" i="40"/>
  <c r="HY7" i="40"/>
  <c r="EE7" i="40"/>
  <c r="EC7" i="40"/>
  <c r="P5" i="40"/>
  <c r="FT5" i="40"/>
  <c r="FT6" i="40" s="1"/>
  <c r="LM7" i="40"/>
  <c r="LK7" i="40"/>
  <c r="OO7" i="40"/>
  <c r="OM7" i="40"/>
  <c r="AT5" i="40"/>
  <c r="AT6" i="40" s="1"/>
  <c r="JZ5" i="40"/>
  <c r="JZ6" i="40" s="1"/>
  <c r="MK9" i="40"/>
  <c r="ML8" i="40"/>
  <c r="MM8" i="40" s="1"/>
  <c r="FC9" i="40"/>
  <c r="FD8" i="40"/>
  <c r="FE8" i="40" s="1"/>
  <c r="AS7" i="40"/>
  <c r="AQ7" i="40"/>
  <c r="EI9" i="40"/>
  <c r="EJ8" i="40"/>
  <c r="EK8" i="40" s="1"/>
  <c r="Z5" i="40"/>
  <c r="JF5" i="40"/>
  <c r="JF6" i="40" s="1"/>
  <c r="MH5" i="40"/>
  <c r="MH6" i="40" s="1"/>
  <c r="KC9" i="40"/>
  <c r="KD8" i="40"/>
  <c r="KE8" i="40" s="1"/>
  <c r="NE9" i="40"/>
  <c r="NF8" i="40"/>
  <c r="NG8" i="40" s="1"/>
  <c r="GW7" i="40"/>
  <c r="GX7" i="40" s="1"/>
  <c r="GU7" i="40"/>
  <c r="FW9" i="40"/>
  <c r="FX8" i="40"/>
  <c r="FY8" i="40" s="1"/>
  <c r="DE9" i="40"/>
  <c r="DF8" i="40"/>
  <c r="DG8" i="40" s="1"/>
  <c r="JI9" i="40"/>
  <c r="JJ8" i="40"/>
  <c r="JK8" i="40" s="1"/>
  <c r="CK9" i="40"/>
  <c r="CL8" i="40"/>
  <c r="CM8" i="40" s="1"/>
  <c r="IO9" i="40"/>
  <c r="IP8" i="40"/>
  <c r="IQ8" i="40" s="1"/>
  <c r="BX5" i="40"/>
  <c r="BX6" i="40" s="1"/>
  <c r="BX7" i="40" s="1"/>
  <c r="IB5" i="40"/>
  <c r="IB6" i="40" s="1"/>
  <c r="OF5" i="40"/>
  <c r="OF6" i="40" s="1"/>
  <c r="MA9" i="40"/>
  <c r="MB8" i="40"/>
  <c r="MC8" i="40" s="1"/>
  <c r="DO9" i="40"/>
  <c r="DP8" i="40"/>
  <c r="DQ8" i="40" s="1"/>
  <c r="W7" i="40"/>
  <c r="LC7" i="40"/>
  <c r="LD7" i="40" s="1"/>
  <c r="LA7" i="40"/>
  <c r="HG7" i="40"/>
  <c r="HE7" i="40"/>
  <c r="JY7" i="40"/>
  <c r="JZ7" i="40" s="1"/>
  <c r="JW7" i="40"/>
  <c r="IE9" i="40"/>
  <c r="IF8" i="40"/>
  <c r="IG8" i="40" s="1"/>
  <c r="HK9" i="40"/>
  <c r="HL8" i="40"/>
  <c r="HM8" i="40" s="1"/>
  <c r="HR5" i="40"/>
  <c r="HR6" i="40" s="1"/>
  <c r="LQ9" i="40"/>
  <c r="LR8" i="40"/>
  <c r="LS8" i="40" s="1"/>
  <c r="OE7" i="40"/>
  <c r="OC7" i="40"/>
  <c r="OF7" i="40"/>
  <c r="BQ9" i="40"/>
  <c r="BR8" i="40"/>
  <c r="BS8" i="40" s="1"/>
  <c r="HU9" i="40"/>
  <c r="HV8" i="40"/>
  <c r="HW8" i="40" s="1"/>
  <c r="DY9" i="40"/>
  <c r="DZ8" i="40"/>
  <c r="EA8" i="40" s="1"/>
  <c r="CR5" i="40"/>
  <c r="CR6" i="40" s="1"/>
  <c r="IV5" i="40"/>
  <c r="IV6" i="40" s="1"/>
  <c r="LX5" i="40"/>
  <c r="LX6" i="40" s="1"/>
  <c r="LX7" i="40" s="1"/>
  <c r="LG9" i="40"/>
  <c r="LH8" i="40"/>
  <c r="LI8" i="40" s="1"/>
  <c r="OI9" i="40"/>
  <c r="OJ8" i="40"/>
  <c r="OK8" i="40" s="1"/>
  <c r="FJ5" i="40"/>
  <c r="FJ6" i="40" s="1"/>
  <c r="FJ7" i="40" s="1"/>
  <c r="CG7" i="40"/>
  <c r="CH7" i="40" s="1"/>
  <c r="CE7" i="40"/>
  <c r="IK7" i="40"/>
  <c r="II7" i="40"/>
  <c r="BM7" i="40"/>
  <c r="BK7" i="40"/>
  <c r="HQ7" i="40"/>
  <c r="HO7" i="40"/>
  <c r="BN5" i="40"/>
  <c r="BN6" i="40" s="1"/>
  <c r="BN7" i="40" s="1"/>
  <c r="EP5" i="40"/>
  <c r="EP6" i="40" s="1"/>
  <c r="KT5" i="40"/>
  <c r="KT6" i="40" s="1"/>
  <c r="LW7" i="40"/>
  <c r="LU7" i="40"/>
  <c r="GQ9" i="40"/>
  <c r="GR8" i="40"/>
  <c r="GS8" i="40" s="1"/>
  <c r="DA7" i="40"/>
  <c r="CY7" i="40"/>
  <c r="DB7" i="40"/>
  <c r="DV5" i="40"/>
  <c r="DV6" i="40" s="1"/>
  <c r="OP5" i="40"/>
  <c r="OP6" i="40" s="1"/>
  <c r="AC9" i="40"/>
  <c r="AD8" i="40"/>
  <c r="AE8" i="40" s="1"/>
  <c r="GM7" i="40"/>
  <c r="GN7" i="40" s="1"/>
  <c r="GK7" i="40"/>
  <c r="I9" i="40"/>
  <c r="FS7" i="40"/>
  <c r="FQ7" i="40"/>
  <c r="DL5" i="40"/>
  <c r="DL6" i="40" s="1"/>
  <c r="GN5" i="40"/>
  <c r="KS7" i="40"/>
  <c r="KQ7" i="40"/>
  <c r="NU7" i="40"/>
  <c r="NS7" i="40"/>
  <c r="NV7" i="40"/>
  <c r="JE7" i="40"/>
  <c r="JC7" i="40"/>
  <c r="GX5" i="40"/>
  <c r="GX6" i="40" s="1"/>
  <c r="KW9" i="40"/>
  <c r="KX8" i="40"/>
  <c r="KY8" i="40" s="1"/>
  <c r="DL7" i="36"/>
  <c r="GN7" i="36"/>
  <c r="DV7" i="36"/>
  <c r="AJ7" i="36"/>
  <c r="AN9" i="36"/>
  <c r="AO9" i="36" s="1"/>
  <c r="AM10" i="36"/>
  <c r="BA8" i="36"/>
  <c r="BC8" i="36"/>
  <c r="BD8" i="36" s="1"/>
  <c r="DK8" i="36"/>
  <c r="DI8" i="36"/>
  <c r="I10" i="36"/>
  <c r="DY10" i="36"/>
  <c r="DZ9" i="36"/>
  <c r="EA9" i="36" s="1"/>
  <c r="AQ8" i="36"/>
  <c r="AS8" i="36"/>
  <c r="GQ10" i="36"/>
  <c r="GR9" i="36"/>
  <c r="GS9" i="36" s="1"/>
  <c r="D8" i="36"/>
  <c r="F7" i="36"/>
  <c r="E7" i="36"/>
  <c r="CH6" i="36"/>
  <c r="CH7" i="36" s="1"/>
  <c r="CL9" i="36"/>
  <c r="CM9" i="36" s="1"/>
  <c r="CK10" i="36"/>
  <c r="FJ7" i="36"/>
  <c r="AC10" i="36"/>
  <c r="AD9" i="36"/>
  <c r="AE9" i="36" s="1"/>
  <c r="EW8" i="36"/>
  <c r="EY8" i="36"/>
  <c r="EZ8" i="36" s="1"/>
  <c r="T9" i="36"/>
  <c r="U9" i="36" s="1"/>
  <c r="X9" i="36" s="1"/>
  <c r="X10" i="36" s="1"/>
  <c r="X11" i="36" s="1"/>
  <c r="X12" i="36" s="1"/>
  <c r="X13" i="36" s="1"/>
  <c r="X15" i="36" s="1"/>
  <c r="X16" i="36" s="1"/>
  <c r="X17" i="36" s="1"/>
  <c r="X18" i="36" s="1"/>
  <c r="X19" i="36" s="1"/>
  <c r="X20" i="36" s="1"/>
  <c r="X21" i="36" s="1"/>
  <c r="X22" i="36" s="1"/>
  <c r="X23" i="36" s="1"/>
  <c r="X25" i="36" s="1"/>
  <c r="X26" i="36" s="1"/>
  <c r="X27" i="36" s="1"/>
  <c r="X28" i="36" s="1"/>
  <c r="X29" i="36" s="1"/>
  <c r="X30" i="36" s="1"/>
  <c r="X31" i="36" s="1"/>
  <c r="X32" i="36" s="1"/>
  <c r="X33" i="36" s="1"/>
  <c r="X34" i="36" s="1"/>
  <c r="X35" i="36" s="1"/>
  <c r="X36" i="36" s="1"/>
  <c r="X37" i="36" s="1"/>
  <c r="X38" i="36" s="1"/>
  <c r="X39" i="36" s="1"/>
  <c r="X40" i="36" s="1"/>
  <c r="X41" i="36" s="1"/>
  <c r="X42" i="36" s="1"/>
  <c r="S10" i="36"/>
  <c r="EM8" i="36"/>
  <c r="EO8" i="36"/>
  <c r="DB6" i="36"/>
  <c r="DB7" i="36" s="1"/>
  <c r="GG10" i="36"/>
  <c r="GH9" i="36"/>
  <c r="GI9" i="36" s="1"/>
  <c r="GA8" i="36"/>
  <c r="GC8" i="36"/>
  <c r="GD8" i="36" s="1"/>
  <c r="BU8" i="36"/>
  <c r="BW8" i="36"/>
  <c r="BX8" i="36" s="1"/>
  <c r="EI10" i="36"/>
  <c r="EJ9" i="36"/>
  <c r="EK9" i="36" s="1"/>
  <c r="EE8" i="36"/>
  <c r="EF8" i="36" s="1"/>
  <c r="EC8" i="36"/>
  <c r="CB9" i="36"/>
  <c r="CC9" i="36" s="1"/>
  <c r="CA10" i="36"/>
  <c r="GU8" i="36"/>
  <c r="GW8" i="36"/>
  <c r="GX8" i="36" s="1"/>
  <c r="AT6" i="36"/>
  <c r="AT7" i="36" s="1"/>
  <c r="CO8" i="36"/>
  <c r="CQ8" i="36"/>
  <c r="FM10" i="36"/>
  <c r="FN9" i="36"/>
  <c r="FO9" i="36" s="1"/>
  <c r="DO10" i="36"/>
  <c r="DP9" i="36"/>
  <c r="DQ9" i="36" s="1"/>
  <c r="AI8" i="36"/>
  <c r="AG8" i="36"/>
  <c r="W8" i="36"/>
  <c r="Y8" i="36"/>
  <c r="GK8" i="36"/>
  <c r="GM8" i="36"/>
  <c r="CV9" i="36"/>
  <c r="CW9" i="36" s="1"/>
  <c r="CU10" i="36"/>
  <c r="FG8" i="36"/>
  <c r="FI8" i="36"/>
  <c r="FJ8" i="36" s="1"/>
  <c r="ES10" i="36"/>
  <c r="ET9" i="36"/>
  <c r="EU9" i="36" s="1"/>
  <c r="BM8" i="36"/>
  <c r="BK8" i="36"/>
  <c r="BN8" i="36"/>
  <c r="FW10" i="36"/>
  <c r="FX9" i="36"/>
  <c r="FY9" i="36" s="1"/>
  <c r="CE8" i="36"/>
  <c r="CG8" i="36"/>
  <c r="CH8" i="36" s="1"/>
  <c r="FC10" i="36"/>
  <c r="FD9" i="36"/>
  <c r="FE9" i="36" s="1"/>
  <c r="AX9" i="36"/>
  <c r="AY9" i="36" s="1"/>
  <c r="AW10" i="36"/>
  <c r="FQ8" i="36"/>
  <c r="FS8" i="36"/>
  <c r="DS8" i="36"/>
  <c r="DU8" i="36"/>
  <c r="BQ10" i="36"/>
  <c r="BR9" i="36"/>
  <c r="BS9" i="36" s="1"/>
  <c r="BG10" i="36"/>
  <c r="BH9" i="36"/>
  <c r="BI9" i="36" s="1"/>
  <c r="DE10" i="36"/>
  <c r="DF9" i="36"/>
  <c r="DG9" i="36" s="1"/>
  <c r="CY8" i="36"/>
  <c r="DA8" i="36"/>
  <c r="DB8" i="36" s="1"/>
  <c r="P8" i="45" l="1"/>
  <c r="N9" i="44"/>
  <c r="N7" i="40"/>
  <c r="K7" i="36"/>
  <c r="N7" i="36" s="1"/>
  <c r="J8" i="36"/>
  <c r="IB7" i="40"/>
  <c r="AT8" i="36"/>
  <c r="CR7" i="40"/>
  <c r="HH7" i="40"/>
  <c r="MH7" i="40"/>
  <c r="IV7" i="40"/>
  <c r="AT8" i="45"/>
  <c r="CR8" i="36"/>
  <c r="KT7" i="40"/>
  <c r="AJ8" i="36"/>
  <c r="OP7" i="40"/>
  <c r="JF7" i="40"/>
  <c r="IL7" i="40"/>
  <c r="FT8" i="43"/>
  <c r="Y8" i="43"/>
  <c r="Z8" i="43" s="1"/>
  <c r="FJ8" i="43"/>
  <c r="GX8" i="45"/>
  <c r="N9" i="43"/>
  <c r="O7" i="43"/>
  <c r="P7" i="43" s="1"/>
  <c r="O8" i="43" s="1"/>
  <c r="P8" i="43" s="1"/>
  <c r="J8" i="40"/>
  <c r="K8" i="40" s="1"/>
  <c r="N8" i="40" s="1"/>
  <c r="Y6" i="40"/>
  <c r="Z6" i="40" s="1"/>
  <c r="Y7" i="40" s="1"/>
  <c r="Z7" i="40" s="1"/>
  <c r="O6" i="40"/>
  <c r="P6" i="40" s="1"/>
  <c r="O7" i="40" s="1"/>
  <c r="P7" i="40" s="1"/>
  <c r="M9" i="45"/>
  <c r="O9" i="45" s="1"/>
  <c r="P9" i="45" s="1"/>
  <c r="BU9" i="45"/>
  <c r="BW9" i="45"/>
  <c r="EJ10" i="45"/>
  <c r="EK10" i="45" s="1"/>
  <c r="EI11" i="45"/>
  <c r="DI9" i="45"/>
  <c r="DK9" i="45"/>
  <c r="DL9" i="45" s="1"/>
  <c r="EC9" i="45"/>
  <c r="EE9" i="45"/>
  <c r="CV10" i="45"/>
  <c r="CW10" i="45" s="1"/>
  <c r="CU11" i="45"/>
  <c r="BR10" i="45"/>
  <c r="BS10" i="45" s="1"/>
  <c r="BQ11" i="45"/>
  <c r="DP10" i="45"/>
  <c r="DQ10" i="45" s="1"/>
  <c r="DO11" i="45"/>
  <c r="FD10" i="45"/>
  <c r="FE10" i="45" s="1"/>
  <c r="FC11" i="45"/>
  <c r="D11" i="45"/>
  <c r="F10" i="45"/>
  <c r="E10" i="45"/>
  <c r="AQ9" i="45"/>
  <c r="AS9" i="45"/>
  <c r="FX10" i="45"/>
  <c r="FY10" i="45" s="1"/>
  <c r="FW11" i="45"/>
  <c r="DE11" i="45"/>
  <c r="DF10" i="45"/>
  <c r="DG10" i="45" s="1"/>
  <c r="CY9" i="45"/>
  <c r="DA9" i="45"/>
  <c r="DB9" i="45" s="1"/>
  <c r="DS9" i="45"/>
  <c r="DU9" i="45"/>
  <c r="DV9" i="45" s="1"/>
  <c r="FG9" i="45"/>
  <c r="FJ9" i="45"/>
  <c r="FI9" i="45"/>
  <c r="AX10" i="45"/>
  <c r="AY10" i="45" s="1"/>
  <c r="AW11" i="45"/>
  <c r="GA9" i="45"/>
  <c r="GC9" i="45"/>
  <c r="GD9" i="45" s="1"/>
  <c r="DZ10" i="45"/>
  <c r="EA10" i="45" s="1"/>
  <c r="DY11" i="45"/>
  <c r="CO9" i="45"/>
  <c r="CQ9" i="45"/>
  <c r="BK9" i="45"/>
  <c r="BM9" i="45"/>
  <c r="BN9" i="45" s="1"/>
  <c r="EW9" i="45"/>
  <c r="EY9" i="45"/>
  <c r="EZ9" i="45" s="1"/>
  <c r="GU9" i="45"/>
  <c r="GX9" i="45"/>
  <c r="GW9" i="45"/>
  <c r="Z8" i="45"/>
  <c r="BX8" i="45"/>
  <c r="CE9" i="45"/>
  <c r="CG9" i="45"/>
  <c r="CH9" i="45" s="1"/>
  <c r="GN8" i="45"/>
  <c r="AN10" i="45"/>
  <c r="AO10" i="45" s="1"/>
  <c r="AM11" i="45"/>
  <c r="FQ9" i="45"/>
  <c r="FS9" i="45"/>
  <c r="AG9" i="45"/>
  <c r="AI9" i="45"/>
  <c r="AJ9" i="45" s="1"/>
  <c r="GK9" i="45"/>
  <c r="GM9" i="45"/>
  <c r="GN9" i="45" s="1"/>
  <c r="T10" i="45"/>
  <c r="U10" i="45" s="1"/>
  <c r="S11" i="45"/>
  <c r="J10" i="45"/>
  <c r="K10" i="45" s="1"/>
  <c r="N10" i="45" s="1"/>
  <c r="I11" i="45"/>
  <c r="W9" i="45"/>
  <c r="Y9" i="45"/>
  <c r="Z9" i="45" s="1"/>
  <c r="CL10" i="45"/>
  <c r="CM10" i="45" s="1"/>
  <c r="CK11" i="45"/>
  <c r="BH10" i="45"/>
  <c r="BI10" i="45" s="1"/>
  <c r="BG11" i="45"/>
  <c r="ES11" i="45"/>
  <c r="ET10" i="45"/>
  <c r="EU10" i="45" s="1"/>
  <c r="GR10" i="45"/>
  <c r="GS10" i="45" s="1"/>
  <c r="GQ11" i="45"/>
  <c r="CB10" i="45"/>
  <c r="CC10" i="45" s="1"/>
  <c r="CA11" i="45"/>
  <c r="BA9" i="45"/>
  <c r="BC9" i="45"/>
  <c r="BD9" i="45" s="1"/>
  <c r="EM9" i="45"/>
  <c r="EO9" i="45"/>
  <c r="EP9" i="45" s="1"/>
  <c r="FN10" i="45"/>
  <c r="FO10" i="45" s="1"/>
  <c r="FM11" i="45"/>
  <c r="AD10" i="45"/>
  <c r="AE10" i="45" s="1"/>
  <c r="AC11" i="45"/>
  <c r="GG11" i="45"/>
  <c r="GH10" i="45"/>
  <c r="GI10" i="45" s="1"/>
  <c r="DE11" i="44"/>
  <c r="DF10" i="44"/>
  <c r="DG10" i="44" s="1"/>
  <c r="CU11" i="44"/>
  <c r="CV10" i="44"/>
  <c r="CW10" i="44" s="1"/>
  <c r="S11" i="44"/>
  <c r="T10" i="44"/>
  <c r="U10" i="44" s="1"/>
  <c r="FC11" i="44"/>
  <c r="FD10" i="44"/>
  <c r="FE10" i="44" s="1"/>
  <c r="BG11" i="44"/>
  <c r="BH10" i="44"/>
  <c r="BI10" i="44" s="1"/>
  <c r="DI9" i="44"/>
  <c r="DK9" i="44"/>
  <c r="DL9" i="44" s="1"/>
  <c r="BA9" i="44"/>
  <c r="BC9" i="44"/>
  <c r="BD9" i="44" s="1"/>
  <c r="EI11" i="44"/>
  <c r="EJ10" i="44"/>
  <c r="EK10" i="44" s="1"/>
  <c r="BQ11" i="44"/>
  <c r="BR10" i="44"/>
  <c r="BS10" i="44" s="1"/>
  <c r="EW9" i="44"/>
  <c r="EY9" i="44"/>
  <c r="EZ9" i="44" s="1"/>
  <c r="DL8" i="44"/>
  <c r="GG11" i="44"/>
  <c r="GH10" i="44"/>
  <c r="GI10" i="44" s="1"/>
  <c r="EP8" i="44"/>
  <c r="CH8" i="44"/>
  <c r="CA11" i="44"/>
  <c r="CB10" i="44"/>
  <c r="CC10" i="44" s="1"/>
  <c r="AJ8" i="44"/>
  <c r="GA9" i="44"/>
  <c r="GC9" i="44"/>
  <c r="GD9" i="44" s="1"/>
  <c r="DO11" i="44"/>
  <c r="DP10" i="44"/>
  <c r="DQ10" i="44" s="1"/>
  <c r="AG9" i="44"/>
  <c r="AI9" i="44"/>
  <c r="AJ9" i="44" s="1"/>
  <c r="CE9" i="44"/>
  <c r="CG9" i="44"/>
  <c r="CH9" i="44" s="1"/>
  <c r="CO9" i="44"/>
  <c r="CQ9" i="44"/>
  <c r="CR9" i="44" s="1"/>
  <c r="AW11" i="44"/>
  <c r="AX10" i="44"/>
  <c r="AY10" i="44" s="1"/>
  <c r="EM9" i="44"/>
  <c r="EP9" i="44"/>
  <c r="EO9" i="44"/>
  <c r="AT8" i="44"/>
  <c r="BU9" i="44"/>
  <c r="BX9" i="44"/>
  <c r="BW9" i="44"/>
  <c r="ES11" i="44"/>
  <c r="ET10" i="44"/>
  <c r="EU10" i="44" s="1"/>
  <c r="GK9" i="44"/>
  <c r="GM9" i="44"/>
  <c r="AQ9" i="44"/>
  <c r="AS9" i="44"/>
  <c r="AT9" i="44" s="1"/>
  <c r="FJ8" i="44"/>
  <c r="DY11" i="44"/>
  <c r="DZ10" i="44"/>
  <c r="EA10" i="44" s="1"/>
  <c r="GN8" i="44"/>
  <c r="GQ11" i="44"/>
  <c r="GR10" i="44"/>
  <c r="GS10" i="44" s="1"/>
  <c r="FQ9" i="44"/>
  <c r="FT9" i="44"/>
  <c r="FS9" i="44"/>
  <c r="I11" i="44"/>
  <c r="J10" i="44"/>
  <c r="K10" i="44" s="1"/>
  <c r="FW11" i="44"/>
  <c r="FX10" i="44"/>
  <c r="FY10" i="44" s="1"/>
  <c r="DS9" i="44"/>
  <c r="DU9" i="44"/>
  <c r="DV9" i="44" s="1"/>
  <c r="CK11" i="44"/>
  <c r="CL10" i="44"/>
  <c r="CM10" i="44" s="1"/>
  <c r="CY9" i="44"/>
  <c r="DB9" i="44"/>
  <c r="DA9" i="44"/>
  <c r="W9" i="44"/>
  <c r="Y9" i="44"/>
  <c r="Z9" i="44" s="1"/>
  <c r="FG9" i="44"/>
  <c r="FI9" i="44"/>
  <c r="FJ9" i="44" s="1"/>
  <c r="AC11" i="44"/>
  <c r="AD10" i="44"/>
  <c r="AE10" i="44" s="1"/>
  <c r="M9" i="44"/>
  <c r="O9" i="44" s="1"/>
  <c r="P9" i="44" s="1"/>
  <c r="AM11" i="44"/>
  <c r="AN10" i="44"/>
  <c r="AO10" i="44" s="1"/>
  <c r="EC9" i="44"/>
  <c r="EE9" i="44"/>
  <c r="EF9" i="44" s="1"/>
  <c r="GU9" i="44"/>
  <c r="GW9" i="44"/>
  <c r="GX9" i="44" s="1"/>
  <c r="FM11" i="44"/>
  <c r="FN10" i="44"/>
  <c r="FO10" i="44" s="1"/>
  <c r="BK9" i="44"/>
  <c r="BM9" i="44"/>
  <c r="BN9" i="44" s="1"/>
  <c r="D11" i="44"/>
  <c r="E10" i="44"/>
  <c r="F10" i="44"/>
  <c r="GU9" i="43"/>
  <c r="GW9" i="43"/>
  <c r="GX9" i="43" s="1"/>
  <c r="DF10" i="43"/>
  <c r="DG10" i="43" s="1"/>
  <c r="DE11" i="43"/>
  <c r="AD10" i="43"/>
  <c r="AE10" i="43" s="1"/>
  <c r="AC11" i="43"/>
  <c r="GA9" i="43"/>
  <c r="GC9" i="43"/>
  <c r="BD8" i="43"/>
  <c r="GR10" i="43"/>
  <c r="GS10" i="43" s="1"/>
  <c r="GQ11" i="43"/>
  <c r="T10" i="43"/>
  <c r="U10" i="43" s="1"/>
  <c r="S11" i="43"/>
  <c r="BN9" i="43"/>
  <c r="BM9" i="43"/>
  <c r="BK9" i="43"/>
  <c r="BC9" i="43"/>
  <c r="BD9" i="43" s="1"/>
  <c r="BA9" i="43"/>
  <c r="CV10" i="43"/>
  <c r="CW10" i="43" s="1"/>
  <c r="CU11" i="43"/>
  <c r="FG9" i="43"/>
  <c r="FI9" i="43"/>
  <c r="BW9" i="43"/>
  <c r="BX9" i="43" s="1"/>
  <c r="BU9" i="43"/>
  <c r="CB10" i="43"/>
  <c r="CC10" i="43" s="1"/>
  <c r="CA11" i="43"/>
  <c r="DP10" i="43"/>
  <c r="DQ10" i="43" s="1"/>
  <c r="DO11" i="43"/>
  <c r="EW9" i="43"/>
  <c r="EY9" i="43"/>
  <c r="EZ9" i="43" s="1"/>
  <c r="FX10" i="43"/>
  <c r="FY10" i="43" s="1"/>
  <c r="FW11" i="43"/>
  <c r="FN10" i="43"/>
  <c r="FO10" i="43" s="1"/>
  <c r="FM11" i="43"/>
  <c r="CY9" i="43"/>
  <c r="DA9" i="43"/>
  <c r="CG9" i="43"/>
  <c r="CE9" i="43"/>
  <c r="DS9" i="43"/>
  <c r="DU9" i="43"/>
  <c r="CR8" i="43"/>
  <c r="CH8" i="43"/>
  <c r="BH10" i="43"/>
  <c r="BI10" i="43" s="1"/>
  <c r="BG11" i="43"/>
  <c r="AX10" i="43"/>
  <c r="AY10" i="43" s="1"/>
  <c r="AW11" i="43"/>
  <c r="CQ9" i="43"/>
  <c r="CR9" i="43" s="1"/>
  <c r="CO9" i="43"/>
  <c r="M9" i="43"/>
  <c r="FD10" i="43"/>
  <c r="FE10" i="43" s="1"/>
  <c r="FC11" i="43"/>
  <c r="BR10" i="43"/>
  <c r="BS10" i="43" s="1"/>
  <c r="BQ11" i="43"/>
  <c r="EC9" i="43"/>
  <c r="EE9" i="43"/>
  <c r="EF9" i="43" s="1"/>
  <c r="EM9" i="43"/>
  <c r="EO9" i="43"/>
  <c r="EP9" i="43" s="1"/>
  <c r="AT9" i="43"/>
  <c r="AS9" i="43"/>
  <c r="AQ9" i="43"/>
  <c r="ET10" i="43"/>
  <c r="EU10" i="43" s="1"/>
  <c r="ES11" i="43"/>
  <c r="GK9" i="43"/>
  <c r="GM9" i="43"/>
  <c r="W9" i="43"/>
  <c r="Y9" i="43" s="1"/>
  <c r="FQ9" i="43"/>
  <c r="FS9" i="43"/>
  <c r="DI9" i="43"/>
  <c r="DK9" i="43"/>
  <c r="DL9" i="43" s="1"/>
  <c r="F11" i="43"/>
  <c r="E11" i="43"/>
  <c r="D12" i="43"/>
  <c r="CL10" i="43"/>
  <c r="CM10" i="43" s="1"/>
  <c r="CK11" i="43"/>
  <c r="J10" i="43"/>
  <c r="K10" i="43" s="1"/>
  <c r="I11" i="43"/>
  <c r="AI9" i="43"/>
  <c r="AJ9" i="43" s="1"/>
  <c r="AG9" i="43"/>
  <c r="DZ10" i="43"/>
  <c r="EA10" i="43" s="1"/>
  <c r="DY11" i="43"/>
  <c r="EJ10" i="43"/>
  <c r="EK10" i="43" s="1"/>
  <c r="EI11" i="43"/>
  <c r="AN10" i="43"/>
  <c r="AO10" i="43" s="1"/>
  <c r="AM11" i="43"/>
  <c r="GH10" i="43"/>
  <c r="GI10" i="43" s="1"/>
  <c r="GG11" i="43"/>
  <c r="DV8" i="43"/>
  <c r="EF7" i="40"/>
  <c r="DL7" i="40"/>
  <c r="AJ7" i="40"/>
  <c r="GR9" i="40"/>
  <c r="GS9" i="40" s="1"/>
  <c r="GQ10" i="40"/>
  <c r="OM8" i="40"/>
  <c r="OO8" i="40"/>
  <c r="LR9" i="40"/>
  <c r="LS9" i="40" s="1"/>
  <c r="LQ10" i="40"/>
  <c r="DP9" i="40"/>
  <c r="DQ9" i="40" s="1"/>
  <c r="DO10" i="40"/>
  <c r="CL9" i="40"/>
  <c r="CM9" i="40" s="1"/>
  <c r="CK10" i="40"/>
  <c r="KG8" i="40"/>
  <c r="KI8" i="40"/>
  <c r="ML9" i="40"/>
  <c r="MM9" i="40" s="1"/>
  <c r="MK10" i="40"/>
  <c r="FQ8" i="40"/>
  <c r="FS8" i="40"/>
  <c r="LA8" i="40"/>
  <c r="LC8" i="40"/>
  <c r="OJ9" i="40"/>
  <c r="OK9" i="40" s="1"/>
  <c r="OI10" i="40"/>
  <c r="HV9" i="40"/>
  <c r="HW9" i="40" s="1"/>
  <c r="HU10" i="40"/>
  <c r="II8" i="40"/>
  <c r="IK8" i="40"/>
  <c r="ME8" i="40"/>
  <c r="MG8" i="40"/>
  <c r="IS8" i="40"/>
  <c r="IU8" i="40"/>
  <c r="IV8" i="40" s="1"/>
  <c r="JM8" i="40"/>
  <c r="JO8" i="40"/>
  <c r="JP8" i="40" s="1"/>
  <c r="GA8" i="40"/>
  <c r="GC8" i="40"/>
  <c r="KD9" i="40"/>
  <c r="KE9" i="40" s="1"/>
  <c r="KC10" i="40"/>
  <c r="EJ9" i="40"/>
  <c r="EK9" i="40" s="1"/>
  <c r="EI10" i="40"/>
  <c r="FG8" i="40"/>
  <c r="FI8" i="40"/>
  <c r="KN9" i="40"/>
  <c r="KO9" i="40" s="1"/>
  <c r="KM10" i="40"/>
  <c r="FN9" i="40"/>
  <c r="FO9" i="40" s="1"/>
  <c r="FM10" i="40"/>
  <c r="GK8" i="40"/>
  <c r="GM8" i="40"/>
  <c r="GN8" i="40" s="1"/>
  <c r="CY8" i="40"/>
  <c r="DA8" i="40"/>
  <c r="E10" i="40"/>
  <c r="D11" i="40"/>
  <c r="F10" i="40"/>
  <c r="MY8" i="40"/>
  <c r="NA8" i="40"/>
  <c r="NB8" i="40" s="1"/>
  <c r="HE8" i="40"/>
  <c r="HG8" i="40"/>
  <c r="NP9" i="40"/>
  <c r="NQ9" i="40" s="1"/>
  <c r="NO10" i="40"/>
  <c r="BK8" i="40"/>
  <c r="BM8" i="40"/>
  <c r="BN8" i="40" s="1"/>
  <c r="DF9" i="40"/>
  <c r="DG9" i="40" s="1"/>
  <c r="DE10" i="40"/>
  <c r="EM8" i="40"/>
  <c r="EO8" i="40"/>
  <c r="EP8" i="40" s="1"/>
  <c r="KQ8" i="40"/>
  <c r="KS8" i="40"/>
  <c r="JT9" i="40"/>
  <c r="JU9" i="40" s="1"/>
  <c r="JS10" i="40"/>
  <c r="AX9" i="40"/>
  <c r="AY9" i="40" s="1"/>
  <c r="AW10" i="40"/>
  <c r="KX9" i="40"/>
  <c r="KY9" i="40" s="1"/>
  <c r="KW10" i="40"/>
  <c r="FT7" i="40"/>
  <c r="FT8" i="40" s="1"/>
  <c r="I10" i="40"/>
  <c r="AI8" i="40"/>
  <c r="AG8" i="40"/>
  <c r="HR7" i="40"/>
  <c r="LK8" i="40"/>
  <c r="LN8" i="40"/>
  <c r="LM8" i="40"/>
  <c r="EC8" i="40"/>
  <c r="EF8" i="40"/>
  <c r="EE8" i="40"/>
  <c r="BU8" i="40"/>
  <c r="BW8" i="40"/>
  <c r="BX8" i="40" s="1"/>
  <c r="IF9" i="40"/>
  <c r="IG9" i="40" s="1"/>
  <c r="IE10" i="40"/>
  <c r="MB9" i="40"/>
  <c r="MC9" i="40" s="1"/>
  <c r="MA10" i="40"/>
  <c r="IP9" i="40"/>
  <c r="IQ9" i="40" s="1"/>
  <c r="IO10" i="40"/>
  <c r="JJ9" i="40"/>
  <c r="JK9" i="40" s="1"/>
  <c r="JI10" i="40"/>
  <c r="FX9" i="40"/>
  <c r="FY9" i="40" s="1"/>
  <c r="FW10" i="40"/>
  <c r="NI8" i="40"/>
  <c r="NK8" i="40"/>
  <c r="NL8" i="40" s="1"/>
  <c r="AT7" i="40"/>
  <c r="FD9" i="40"/>
  <c r="FE9" i="40" s="1"/>
  <c r="FC10" i="40"/>
  <c r="JC8" i="40"/>
  <c r="JE8" i="40"/>
  <c r="JF8" i="40" s="1"/>
  <c r="GH9" i="40"/>
  <c r="GI9" i="40" s="1"/>
  <c r="GG10" i="40"/>
  <c r="CV9" i="40"/>
  <c r="CW9" i="40" s="1"/>
  <c r="CU10" i="40"/>
  <c r="W8" i="40"/>
  <c r="OC8" i="40"/>
  <c r="OE8" i="40"/>
  <c r="OF8" i="40" s="1"/>
  <c r="NL7" i="40"/>
  <c r="MV9" i="40"/>
  <c r="MW9" i="40" s="1"/>
  <c r="MU10" i="40"/>
  <c r="HB9" i="40"/>
  <c r="HC9" i="40" s="1"/>
  <c r="HA10" i="40"/>
  <c r="EW8" i="40"/>
  <c r="EY8" i="40"/>
  <c r="EZ8" i="40" s="1"/>
  <c r="BH9" i="40"/>
  <c r="BI9" i="40" s="1"/>
  <c r="BG10" i="40"/>
  <c r="HY8" i="40"/>
  <c r="IB8" i="40"/>
  <c r="IA8" i="40"/>
  <c r="HL9" i="40"/>
  <c r="HM9" i="40" s="1"/>
  <c r="HK10" i="40"/>
  <c r="AN9" i="40"/>
  <c r="AO9" i="40" s="1"/>
  <c r="AR9" i="40" s="1"/>
  <c r="AM10" i="40"/>
  <c r="NS8" i="40"/>
  <c r="NU8" i="40"/>
  <c r="NV8" i="40" s="1"/>
  <c r="CB9" i="40"/>
  <c r="CC9" i="40" s="1"/>
  <c r="CA10" i="40"/>
  <c r="AD9" i="40"/>
  <c r="AE9" i="40" s="1"/>
  <c r="AH9" i="40" s="1"/>
  <c r="AC10" i="40"/>
  <c r="GU8" i="40"/>
  <c r="GW8" i="40"/>
  <c r="LH9" i="40"/>
  <c r="LI9" i="40" s="1"/>
  <c r="LG10" i="40"/>
  <c r="DZ9" i="40"/>
  <c r="EA9" i="40" s="1"/>
  <c r="DY10" i="40"/>
  <c r="BR9" i="40"/>
  <c r="BS9" i="40" s="1"/>
  <c r="BQ10" i="40"/>
  <c r="LU8" i="40"/>
  <c r="LW8" i="40"/>
  <c r="LX8" i="40" s="1"/>
  <c r="HO8" i="40"/>
  <c r="HQ8" i="40"/>
  <c r="DS8" i="40"/>
  <c r="DU8" i="40"/>
  <c r="DV8" i="40" s="1"/>
  <c r="CO8" i="40"/>
  <c r="CQ8" i="40"/>
  <c r="DI8" i="40"/>
  <c r="DL8" i="40"/>
  <c r="DK8" i="40"/>
  <c r="NF9" i="40"/>
  <c r="NG9" i="40" s="1"/>
  <c r="NE10" i="40"/>
  <c r="MO8" i="40"/>
  <c r="MQ8" i="40"/>
  <c r="IZ9" i="40"/>
  <c r="JA9" i="40" s="1"/>
  <c r="IY10" i="40"/>
  <c r="T9" i="40"/>
  <c r="U9" i="40" s="1"/>
  <c r="X9" i="40" s="1"/>
  <c r="S10" i="40"/>
  <c r="NZ9" i="40"/>
  <c r="OA9" i="40" s="1"/>
  <c r="NY10" i="40"/>
  <c r="AS8" i="40"/>
  <c r="AQ8" i="40"/>
  <c r="JW8" i="40"/>
  <c r="JY8" i="40"/>
  <c r="ET9" i="40"/>
  <c r="EU9" i="40" s="1"/>
  <c r="ES10" i="40"/>
  <c r="CE8" i="40"/>
  <c r="CG8" i="40"/>
  <c r="CH8" i="40" s="1"/>
  <c r="BA8" i="40"/>
  <c r="BC8" i="40"/>
  <c r="BD8" i="40" s="1"/>
  <c r="BQ11" i="36"/>
  <c r="BR10" i="36"/>
  <c r="BS10" i="36" s="1"/>
  <c r="CU11" i="36"/>
  <c r="CV10" i="36"/>
  <c r="CW10" i="36" s="1"/>
  <c r="DU9" i="36"/>
  <c r="DS9" i="36"/>
  <c r="CG9" i="36"/>
  <c r="CE9" i="36"/>
  <c r="CH9" i="36"/>
  <c r="EI11" i="36"/>
  <c r="EJ10" i="36"/>
  <c r="EK10" i="36" s="1"/>
  <c r="FT8" i="36"/>
  <c r="DA9" i="36"/>
  <c r="DB9" i="36" s="1"/>
  <c r="CY9" i="36"/>
  <c r="DO11" i="36"/>
  <c r="DP10" i="36"/>
  <c r="DQ10" i="36" s="1"/>
  <c r="S11" i="36"/>
  <c r="T10" i="36"/>
  <c r="U10" i="36" s="1"/>
  <c r="GW9" i="36"/>
  <c r="GX9" i="36" s="1"/>
  <c r="GU9" i="36"/>
  <c r="I11" i="36"/>
  <c r="AM11" i="36"/>
  <c r="AN10" i="36"/>
  <c r="AO10" i="36" s="1"/>
  <c r="BC9" i="36"/>
  <c r="BD9" i="36" s="1"/>
  <c r="BA9" i="36"/>
  <c r="GG11" i="36"/>
  <c r="GH10" i="36"/>
  <c r="GI10" i="36" s="1"/>
  <c r="DY11" i="36"/>
  <c r="DZ10" i="36"/>
  <c r="EA10" i="36" s="1"/>
  <c r="BM9" i="36"/>
  <c r="BN9" i="36" s="1"/>
  <c r="BK9" i="36"/>
  <c r="FI9" i="36"/>
  <c r="FJ9" i="36" s="1"/>
  <c r="FG9" i="36"/>
  <c r="BG11" i="36"/>
  <c r="BH10" i="36"/>
  <c r="BI10" i="36" s="1"/>
  <c r="DV8" i="36"/>
  <c r="FC11" i="36"/>
  <c r="FD10" i="36"/>
  <c r="FE10" i="36" s="1"/>
  <c r="GC9" i="36"/>
  <c r="GD9" i="36" s="1"/>
  <c r="GA9" i="36"/>
  <c r="FS9" i="36"/>
  <c r="FT9" i="36" s="1"/>
  <c r="FQ9" i="36"/>
  <c r="Y9" i="36"/>
  <c r="W9" i="36"/>
  <c r="AI9" i="36"/>
  <c r="AJ9" i="36" s="1"/>
  <c r="AG9" i="36"/>
  <c r="CK11" i="36"/>
  <c r="CL10" i="36"/>
  <c r="CM10" i="36" s="1"/>
  <c r="GQ11" i="36"/>
  <c r="GR10" i="36"/>
  <c r="GS10" i="36" s="1"/>
  <c r="AS9" i="36"/>
  <c r="AT9" i="36" s="1"/>
  <c r="AQ9" i="36"/>
  <c r="DE11" i="36"/>
  <c r="DF10" i="36"/>
  <c r="DG10" i="36" s="1"/>
  <c r="ES11" i="36"/>
  <c r="ET10" i="36"/>
  <c r="EU10" i="36" s="1"/>
  <c r="E8" i="36"/>
  <c r="D9" i="36"/>
  <c r="F8" i="36"/>
  <c r="DK9" i="36"/>
  <c r="DI9" i="36"/>
  <c r="BW9" i="36"/>
  <c r="BX9" i="36" s="1"/>
  <c r="BU9" i="36"/>
  <c r="AX10" i="36"/>
  <c r="AY10" i="36" s="1"/>
  <c r="AW11" i="36"/>
  <c r="FW11" i="36"/>
  <c r="FX10" i="36"/>
  <c r="FY10" i="36" s="1"/>
  <c r="EY9" i="36"/>
  <c r="EW9" i="36"/>
  <c r="EZ9" i="36"/>
  <c r="GN8" i="36"/>
  <c r="Z8" i="36"/>
  <c r="FM11" i="36"/>
  <c r="FN10" i="36"/>
  <c r="FO10" i="36" s="1"/>
  <c r="CA11" i="36"/>
  <c r="CB10" i="36"/>
  <c r="CC10" i="36" s="1"/>
  <c r="EO9" i="36"/>
  <c r="EM9" i="36"/>
  <c r="GM9" i="36"/>
  <c r="GN9" i="36"/>
  <c r="GK9" i="36"/>
  <c r="EP8" i="36"/>
  <c r="AC11" i="36"/>
  <c r="AD10" i="36"/>
  <c r="AE10" i="36" s="1"/>
  <c r="CQ9" i="36"/>
  <c r="CR9" i="36" s="1"/>
  <c r="CO9" i="36"/>
  <c r="EE9" i="36"/>
  <c r="EF9" i="36"/>
  <c r="EC9" i="36"/>
  <c r="DL8" i="36"/>
  <c r="DL9" i="36" s="1"/>
  <c r="N10" i="44" l="1"/>
  <c r="K8" i="36"/>
  <c r="J9" i="36"/>
  <c r="M7" i="36"/>
  <c r="O7" i="36" s="1"/>
  <c r="P7" i="36" s="1"/>
  <c r="Z9" i="36"/>
  <c r="CR8" i="40"/>
  <c r="DV9" i="43"/>
  <c r="DV10" i="43" s="1"/>
  <c r="CH9" i="43"/>
  <c r="HR8" i="40"/>
  <c r="HH8" i="40"/>
  <c r="FJ9" i="43"/>
  <c r="GN9" i="44"/>
  <c r="AT9" i="45"/>
  <c r="BX9" i="45"/>
  <c r="N10" i="43"/>
  <c r="M8" i="40"/>
  <c r="M9" i="40" s="1"/>
  <c r="O9" i="40" s="1"/>
  <c r="O9" i="43"/>
  <c r="P9" i="43" s="1"/>
  <c r="J9" i="40"/>
  <c r="K9" i="40" s="1"/>
  <c r="N9" i="40" s="1"/>
  <c r="Y8" i="40"/>
  <c r="Z8" i="40" s="1"/>
  <c r="O8" i="40"/>
  <c r="P8" i="40" s="1"/>
  <c r="EW10" i="45"/>
  <c r="EY10" i="45"/>
  <c r="EZ10" i="45" s="1"/>
  <c r="S12" i="45"/>
  <c r="T11" i="45"/>
  <c r="U11" i="45" s="1"/>
  <c r="AQ10" i="45"/>
  <c r="AS10" i="45"/>
  <c r="AT10" i="45" s="1"/>
  <c r="EC10" i="45"/>
  <c r="EE10" i="45"/>
  <c r="DI10" i="45"/>
  <c r="DK10" i="45"/>
  <c r="DL10" i="45" s="1"/>
  <c r="AG10" i="45"/>
  <c r="AI10" i="45"/>
  <c r="AJ10" i="45" s="1"/>
  <c r="ES12" i="45"/>
  <c r="ET11" i="45"/>
  <c r="EU11" i="45" s="1"/>
  <c r="CO10" i="45"/>
  <c r="CQ10" i="45"/>
  <c r="I12" i="45"/>
  <c r="J11" i="45"/>
  <c r="K11" i="45" s="1"/>
  <c r="N11" i="45" s="1"/>
  <c r="W10" i="45"/>
  <c r="Y10" i="45"/>
  <c r="Z10" i="45" s="1"/>
  <c r="FT9" i="45"/>
  <c r="FT10" i="45" s="1"/>
  <c r="CR9" i="45"/>
  <c r="BA10" i="45"/>
  <c r="BC10" i="45"/>
  <c r="BD10" i="45" s="1"/>
  <c r="DE12" i="45"/>
  <c r="DF11" i="45"/>
  <c r="DG11" i="45" s="1"/>
  <c r="E11" i="45"/>
  <c r="F11" i="45"/>
  <c r="D12" i="45"/>
  <c r="BU10" i="45"/>
  <c r="BW10" i="45"/>
  <c r="EF9" i="45"/>
  <c r="CE10" i="45"/>
  <c r="CG10" i="45"/>
  <c r="CH10" i="45" s="1"/>
  <c r="AW12" i="45"/>
  <c r="AX11" i="45"/>
  <c r="AY11" i="45" s="1"/>
  <c r="BQ12" i="45"/>
  <c r="BR11" i="45"/>
  <c r="BS11" i="45" s="1"/>
  <c r="GK10" i="45"/>
  <c r="GM10" i="45"/>
  <c r="GN10" i="45"/>
  <c r="FM12" i="45"/>
  <c r="FN11" i="45"/>
  <c r="FO11" i="45" s="1"/>
  <c r="GQ12" i="45"/>
  <c r="GR11" i="45"/>
  <c r="GS11" i="45" s="1"/>
  <c r="BG12" i="45"/>
  <c r="BH11" i="45"/>
  <c r="BI11" i="45" s="1"/>
  <c r="M10" i="45"/>
  <c r="O10" i="45" s="1"/>
  <c r="P10" i="45" s="1"/>
  <c r="FW12" i="45"/>
  <c r="FX11" i="45"/>
  <c r="FY11" i="45" s="1"/>
  <c r="FC12" i="45"/>
  <c r="FD11" i="45"/>
  <c r="FE11" i="45" s="1"/>
  <c r="DO12" i="45"/>
  <c r="DP11" i="45"/>
  <c r="DQ11" i="45" s="1"/>
  <c r="CU12" i="45"/>
  <c r="CV11" i="45"/>
  <c r="CW11" i="45" s="1"/>
  <c r="EI12" i="45"/>
  <c r="EJ11" i="45"/>
  <c r="EK11" i="45" s="1"/>
  <c r="AC12" i="45"/>
  <c r="AD11" i="45"/>
  <c r="AE11" i="45" s="1"/>
  <c r="CK12" i="45"/>
  <c r="CL11" i="45"/>
  <c r="CM11" i="45" s="1"/>
  <c r="GG12" i="45"/>
  <c r="GH11" i="45"/>
  <c r="GI11" i="45" s="1"/>
  <c r="FQ10" i="45"/>
  <c r="FS10" i="45"/>
  <c r="CA12" i="45"/>
  <c r="CB11" i="45"/>
  <c r="CC11" i="45" s="1"/>
  <c r="GU10" i="45"/>
  <c r="GW10" i="45"/>
  <c r="GX10" i="45" s="1"/>
  <c r="BK10" i="45"/>
  <c r="BM10" i="45"/>
  <c r="BN10" i="45" s="1"/>
  <c r="AM12" i="45"/>
  <c r="AN11" i="45"/>
  <c r="AO11" i="45" s="1"/>
  <c r="DY12" i="45"/>
  <c r="DZ11" i="45"/>
  <c r="EA11" i="45" s="1"/>
  <c r="GA10" i="45"/>
  <c r="GC10" i="45"/>
  <c r="GD10" i="45"/>
  <c r="FG10" i="45"/>
  <c r="FI10" i="45"/>
  <c r="FJ10" i="45" s="1"/>
  <c r="DS10" i="45"/>
  <c r="DU10" i="45"/>
  <c r="DV10" i="45" s="1"/>
  <c r="CY10" i="45"/>
  <c r="DA10" i="45"/>
  <c r="DB10" i="45"/>
  <c r="EM10" i="45"/>
  <c r="EO10" i="45"/>
  <c r="EP10" i="45" s="1"/>
  <c r="D12" i="44"/>
  <c r="F11" i="44"/>
  <c r="E11" i="44"/>
  <c r="FS10" i="44"/>
  <c r="FT10" i="44" s="1"/>
  <c r="FQ10" i="44"/>
  <c r="AQ10" i="44"/>
  <c r="AS10" i="44"/>
  <c r="AT10" i="44" s="1"/>
  <c r="CQ10" i="44"/>
  <c r="CR10" i="44" s="1"/>
  <c r="CO10" i="44"/>
  <c r="I12" i="44"/>
  <c r="J11" i="44"/>
  <c r="K11" i="44" s="1"/>
  <c r="GW10" i="44"/>
  <c r="GX10" i="44" s="1"/>
  <c r="GU10" i="44"/>
  <c r="DY12" i="44"/>
  <c r="DZ11" i="44"/>
  <c r="EA11" i="44" s="1"/>
  <c r="EZ10" i="44"/>
  <c r="EY10" i="44"/>
  <c r="EW10" i="44"/>
  <c r="CG10" i="44"/>
  <c r="CH10" i="44"/>
  <c r="CE10" i="44"/>
  <c r="GM10" i="44"/>
  <c r="GN10" i="44" s="1"/>
  <c r="GK10" i="44"/>
  <c r="EO10" i="44"/>
  <c r="EP10" i="44" s="1"/>
  <c r="EM10" i="44"/>
  <c r="BM10" i="44"/>
  <c r="BN10" i="44" s="1"/>
  <c r="BK10" i="44"/>
  <c r="W10" i="44"/>
  <c r="Y10" i="44"/>
  <c r="Z10" i="44" s="1"/>
  <c r="DK10" i="44"/>
  <c r="DI10" i="44"/>
  <c r="DL10" i="44"/>
  <c r="M10" i="44"/>
  <c r="O10" i="44" s="1"/>
  <c r="P10" i="44" s="1"/>
  <c r="BQ12" i="44"/>
  <c r="BR11" i="44"/>
  <c r="BS11" i="44" s="1"/>
  <c r="FC12" i="44"/>
  <c r="FD11" i="44"/>
  <c r="FE11" i="44" s="1"/>
  <c r="FM12" i="44"/>
  <c r="FN11" i="44"/>
  <c r="FO11" i="44" s="1"/>
  <c r="AM12" i="44"/>
  <c r="AN11" i="44"/>
  <c r="AO11" i="44" s="1"/>
  <c r="AI10" i="44"/>
  <c r="AJ10" i="44" s="1"/>
  <c r="AG10" i="44"/>
  <c r="CK12" i="44"/>
  <c r="CL11" i="44"/>
  <c r="CM11" i="44" s="1"/>
  <c r="GC10" i="44"/>
  <c r="GD10" i="44" s="1"/>
  <c r="GA10" i="44"/>
  <c r="GQ12" i="44"/>
  <c r="GR11" i="44"/>
  <c r="GS11" i="44" s="1"/>
  <c r="ES12" i="44"/>
  <c r="ET11" i="44"/>
  <c r="EU11" i="44" s="1"/>
  <c r="BC10" i="44"/>
  <c r="BD10" i="44" s="1"/>
  <c r="BA10" i="44"/>
  <c r="DU10" i="44"/>
  <c r="DV10" i="44" s="1"/>
  <c r="DS10" i="44"/>
  <c r="CA12" i="44"/>
  <c r="CB11" i="44"/>
  <c r="CC11" i="44" s="1"/>
  <c r="GG12" i="44"/>
  <c r="GH11" i="44"/>
  <c r="GI11" i="44" s="1"/>
  <c r="EI12" i="44"/>
  <c r="EJ11" i="44"/>
  <c r="EK11" i="44" s="1"/>
  <c r="BG12" i="44"/>
  <c r="BH11" i="44"/>
  <c r="BI11" i="44" s="1"/>
  <c r="S12" i="44"/>
  <c r="T11" i="44"/>
  <c r="U11" i="44" s="1"/>
  <c r="DE12" i="44"/>
  <c r="DF11" i="44"/>
  <c r="DG11" i="44" s="1"/>
  <c r="EE10" i="44"/>
  <c r="EF10" i="44" s="1"/>
  <c r="EC10" i="44"/>
  <c r="CU12" i="44"/>
  <c r="CV11" i="44"/>
  <c r="CW11" i="44" s="1"/>
  <c r="AC12" i="44"/>
  <c r="AD11" i="44"/>
  <c r="AE11" i="44" s="1"/>
  <c r="FW12" i="44"/>
  <c r="FX11" i="44"/>
  <c r="FY11" i="44" s="1"/>
  <c r="AW12" i="44"/>
  <c r="AX11" i="44"/>
  <c r="AY11" i="44" s="1"/>
  <c r="DO12" i="44"/>
  <c r="DP11" i="44"/>
  <c r="DQ11" i="44" s="1"/>
  <c r="BW10" i="44"/>
  <c r="BU10" i="44"/>
  <c r="BX10" i="44"/>
  <c r="FI10" i="44"/>
  <c r="FJ10" i="44" s="1"/>
  <c r="FG10" i="44"/>
  <c r="DA10" i="44"/>
  <c r="DB10" i="44" s="1"/>
  <c r="CY10" i="44"/>
  <c r="EI12" i="43"/>
  <c r="EJ11" i="43"/>
  <c r="EK11" i="43" s="1"/>
  <c r="D13" i="43"/>
  <c r="F12" i="43"/>
  <c r="E12" i="43"/>
  <c r="ES12" i="43"/>
  <c r="ET11" i="43"/>
  <c r="EU11" i="43" s="1"/>
  <c r="BC10" i="43"/>
  <c r="BA10" i="43"/>
  <c r="BD10" i="43"/>
  <c r="GC10" i="43"/>
  <c r="GA10" i="43"/>
  <c r="DO12" i="43"/>
  <c r="DP11" i="43"/>
  <c r="DQ11" i="43" s="1"/>
  <c r="EO10" i="43"/>
  <c r="EM10" i="43"/>
  <c r="CK12" i="43"/>
  <c r="CL11" i="43"/>
  <c r="CM11" i="43" s="1"/>
  <c r="FT9" i="43"/>
  <c r="Z9" i="43"/>
  <c r="GN9" i="43"/>
  <c r="EY10" i="43"/>
  <c r="EZ10" i="43" s="1"/>
  <c r="EW10" i="43"/>
  <c r="BQ12" i="43"/>
  <c r="BR11" i="43"/>
  <c r="BS11" i="43" s="1"/>
  <c r="BG12" i="43"/>
  <c r="BH11" i="43"/>
  <c r="BI11" i="43" s="1"/>
  <c r="DB9" i="43"/>
  <c r="FM12" i="43"/>
  <c r="FN11" i="43"/>
  <c r="FO11" i="43" s="1"/>
  <c r="DU10" i="43"/>
  <c r="DS10" i="43"/>
  <c r="DA10" i="43"/>
  <c r="DB10" i="43" s="1"/>
  <c r="CY10" i="43"/>
  <c r="W10" i="43"/>
  <c r="Y10" i="43"/>
  <c r="Z10" i="43" s="1"/>
  <c r="AG10" i="43"/>
  <c r="AI10" i="43"/>
  <c r="GM10" i="43"/>
  <c r="GN10" i="43" s="1"/>
  <c r="GK10" i="43"/>
  <c r="M10" i="43"/>
  <c r="FI10" i="43"/>
  <c r="FG10" i="43"/>
  <c r="FJ10" i="43"/>
  <c r="CG10" i="43"/>
  <c r="CH10" i="43" s="1"/>
  <c r="CE10" i="43"/>
  <c r="CU12" i="43"/>
  <c r="CV11" i="43"/>
  <c r="CW11" i="43" s="1"/>
  <c r="S12" i="43"/>
  <c r="T11" i="43"/>
  <c r="U11" i="43" s="1"/>
  <c r="AM12" i="43"/>
  <c r="AN11" i="43"/>
  <c r="AO11" i="43" s="1"/>
  <c r="DY12" i="43"/>
  <c r="DZ11" i="43"/>
  <c r="EA11" i="43" s="1"/>
  <c r="CQ10" i="43"/>
  <c r="CR10" i="43" s="1"/>
  <c r="CO10" i="43"/>
  <c r="BW10" i="43"/>
  <c r="BU10" i="43"/>
  <c r="BX10" i="43"/>
  <c r="BM10" i="43"/>
  <c r="BN10" i="43" s="1"/>
  <c r="BK10" i="43"/>
  <c r="FS10" i="43"/>
  <c r="FT10" i="43" s="1"/>
  <c r="FQ10" i="43"/>
  <c r="GQ12" i="43"/>
  <c r="GR11" i="43"/>
  <c r="GS11" i="43" s="1"/>
  <c r="GD9" i="43"/>
  <c r="DE12" i="43"/>
  <c r="DF11" i="43"/>
  <c r="DG11" i="43" s="1"/>
  <c r="AC12" i="43"/>
  <c r="AD11" i="43"/>
  <c r="AE11" i="43" s="1"/>
  <c r="GG12" i="43"/>
  <c r="GH11" i="43"/>
  <c r="GI11" i="43" s="1"/>
  <c r="AS10" i="43"/>
  <c r="AT10" i="43" s="1"/>
  <c r="AQ10" i="43"/>
  <c r="EE10" i="43"/>
  <c r="EC10" i="43"/>
  <c r="I12" i="43"/>
  <c r="J11" i="43"/>
  <c r="K11" i="43" s="1"/>
  <c r="FC12" i="43"/>
  <c r="FD11" i="43"/>
  <c r="FE11" i="43" s="1"/>
  <c r="AW12" i="43"/>
  <c r="AX11" i="43"/>
  <c r="AY11" i="43" s="1"/>
  <c r="FW12" i="43"/>
  <c r="FX11" i="43"/>
  <c r="FY11" i="43" s="1"/>
  <c r="CA12" i="43"/>
  <c r="CB11" i="43"/>
  <c r="CC11" i="43" s="1"/>
  <c r="GW10" i="43"/>
  <c r="GX10" i="43" s="1"/>
  <c r="GU10" i="43"/>
  <c r="DK10" i="43"/>
  <c r="DL10" i="43" s="1"/>
  <c r="DI10" i="43"/>
  <c r="JZ8" i="40"/>
  <c r="AT8" i="40"/>
  <c r="W9" i="40"/>
  <c r="Y9" i="40" s="1"/>
  <c r="MR8" i="40"/>
  <c r="BU9" i="40"/>
  <c r="BW9" i="40"/>
  <c r="BX9" i="40" s="1"/>
  <c r="LK9" i="40"/>
  <c r="LM9" i="40"/>
  <c r="LN9" i="40" s="1"/>
  <c r="AD10" i="40"/>
  <c r="AE10" i="40" s="1"/>
  <c r="AH10" i="40" s="1"/>
  <c r="AC11" i="40"/>
  <c r="CE9" i="40"/>
  <c r="CG9" i="40"/>
  <c r="CH9" i="40" s="1"/>
  <c r="AN10" i="40"/>
  <c r="AO10" i="40" s="1"/>
  <c r="AR10" i="40" s="1"/>
  <c r="AM11" i="40"/>
  <c r="BH10" i="40"/>
  <c r="BI10" i="40" s="1"/>
  <c r="BG11" i="40"/>
  <c r="MY9" i="40"/>
  <c r="NA9" i="40"/>
  <c r="NB9" i="40" s="1"/>
  <c r="GK9" i="40"/>
  <c r="GM9" i="40"/>
  <c r="FX10" i="40"/>
  <c r="FY10" i="40" s="1"/>
  <c r="FW11" i="40"/>
  <c r="IP10" i="40"/>
  <c r="IQ10" i="40" s="1"/>
  <c r="IO11" i="40"/>
  <c r="ME9" i="40"/>
  <c r="MG9" i="40"/>
  <c r="AJ8" i="40"/>
  <c r="KX10" i="40"/>
  <c r="KY10" i="40" s="1"/>
  <c r="KW11" i="40"/>
  <c r="KT8" i="40"/>
  <c r="NS9" i="40"/>
  <c r="NU9" i="40"/>
  <c r="NV9" i="40" s="1"/>
  <c r="F11" i="40"/>
  <c r="E11" i="40"/>
  <c r="D12" i="40"/>
  <c r="DB8" i="40"/>
  <c r="KQ9" i="40"/>
  <c r="KS9" i="40"/>
  <c r="KT9" i="40" s="1"/>
  <c r="EJ10" i="40"/>
  <c r="EK10" i="40" s="1"/>
  <c r="EI11" i="40"/>
  <c r="HY9" i="40"/>
  <c r="IA9" i="40"/>
  <c r="IB9" i="40" s="1"/>
  <c r="LD8" i="40"/>
  <c r="KJ8" i="40"/>
  <c r="DP10" i="40"/>
  <c r="DQ10" i="40" s="1"/>
  <c r="DO11" i="40"/>
  <c r="GU9" i="40"/>
  <c r="GW9" i="40"/>
  <c r="NI9" i="40"/>
  <c r="NK9" i="40"/>
  <c r="LH10" i="40"/>
  <c r="LI10" i="40" s="1"/>
  <c r="LG11" i="40"/>
  <c r="HO9" i="40"/>
  <c r="HR9" i="40"/>
  <c r="HQ9" i="40"/>
  <c r="FG9" i="40"/>
  <c r="FI9" i="40"/>
  <c r="FJ9" i="40" s="1"/>
  <c r="JM9" i="40"/>
  <c r="JO9" i="40"/>
  <c r="JP9" i="40" s="1"/>
  <c r="MB10" i="40"/>
  <c r="MC10" i="40" s="1"/>
  <c r="MA11" i="40"/>
  <c r="NP10" i="40"/>
  <c r="NQ10" i="40" s="1"/>
  <c r="NO11" i="40"/>
  <c r="CO9" i="40"/>
  <c r="CQ9" i="40"/>
  <c r="CR9" i="40" s="1"/>
  <c r="GR10" i="40"/>
  <c r="GS10" i="40" s="1"/>
  <c r="GQ11" i="40"/>
  <c r="ET10" i="40"/>
  <c r="EU10" i="40" s="1"/>
  <c r="ES11" i="40"/>
  <c r="NZ10" i="40"/>
  <c r="OA10" i="40" s="1"/>
  <c r="NY11" i="40"/>
  <c r="IZ10" i="40"/>
  <c r="JA10" i="40" s="1"/>
  <c r="IY11" i="40"/>
  <c r="DZ10" i="40"/>
  <c r="EA10" i="40" s="1"/>
  <c r="DY11" i="40"/>
  <c r="AG9" i="40"/>
  <c r="AI9" i="40"/>
  <c r="AQ9" i="40"/>
  <c r="AS9" i="40"/>
  <c r="AT9" i="40" s="1"/>
  <c r="BK9" i="40"/>
  <c r="BM9" i="40"/>
  <c r="BN9" i="40" s="1"/>
  <c r="HB10" i="40"/>
  <c r="HC10" i="40" s="1"/>
  <c r="HA11" i="40"/>
  <c r="CV10" i="40"/>
  <c r="CW10" i="40" s="1"/>
  <c r="CU11" i="40"/>
  <c r="GA9" i="40"/>
  <c r="GC9" i="40"/>
  <c r="IS9" i="40"/>
  <c r="IU9" i="40"/>
  <c r="IV9" i="40" s="1"/>
  <c r="IF10" i="40"/>
  <c r="IG10" i="40" s="1"/>
  <c r="IE11" i="40"/>
  <c r="J10" i="40"/>
  <c r="K10" i="40" s="1"/>
  <c r="N10" i="40" s="1"/>
  <c r="I11" i="40"/>
  <c r="LA9" i="40"/>
  <c r="LC9" i="40"/>
  <c r="LD9" i="40" s="1"/>
  <c r="JT10" i="40"/>
  <c r="JU10" i="40" s="1"/>
  <c r="JS11" i="40"/>
  <c r="DF10" i="40"/>
  <c r="DG10" i="40" s="1"/>
  <c r="DE11" i="40"/>
  <c r="FN10" i="40"/>
  <c r="FO10" i="40" s="1"/>
  <c r="FM11" i="40"/>
  <c r="EM9" i="40"/>
  <c r="EO9" i="40"/>
  <c r="GD8" i="40"/>
  <c r="IL8" i="40"/>
  <c r="OJ10" i="40"/>
  <c r="OK10" i="40" s="1"/>
  <c r="OI11" i="40"/>
  <c r="ML10" i="40"/>
  <c r="MM10" i="40" s="1"/>
  <c r="MK11" i="40"/>
  <c r="DS9" i="40"/>
  <c r="DU9" i="40"/>
  <c r="DV9" i="40" s="1"/>
  <c r="OP8" i="40"/>
  <c r="T10" i="40"/>
  <c r="U10" i="40" s="1"/>
  <c r="X10" i="40" s="1"/>
  <c r="S11" i="40"/>
  <c r="BR10" i="40"/>
  <c r="BS10" i="40" s="1"/>
  <c r="BQ11" i="40"/>
  <c r="CB10" i="40"/>
  <c r="CC10" i="40" s="1"/>
  <c r="CA11" i="40"/>
  <c r="MV10" i="40"/>
  <c r="MW10" i="40" s="1"/>
  <c r="MU11" i="40"/>
  <c r="GH10" i="40"/>
  <c r="GI10" i="40" s="1"/>
  <c r="GG11" i="40"/>
  <c r="BA9" i="40"/>
  <c r="BC9" i="40"/>
  <c r="BD9" i="40" s="1"/>
  <c r="KN10" i="40"/>
  <c r="KO10" i="40" s="1"/>
  <c r="KM11" i="40"/>
  <c r="KG9" i="40"/>
  <c r="KI9" i="40"/>
  <c r="KJ9" i="40" s="1"/>
  <c r="HV10" i="40"/>
  <c r="HW10" i="40" s="1"/>
  <c r="HU11" i="40"/>
  <c r="LU9" i="40"/>
  <c r="LW9" i="40"/>
  <c r="LX9" i="40" s="1"/>
  <c r="EW9" i="40"/>
  <c r="EZ9" i="40"/>
  <c r="EY9" i="40"/>
  <c r="OC9" i="40"/>
  <c r="OE9" i="40"/>
  <c r="JC9" i="40"/>
  <c r="JE9" i="40"/>
  <c r="JF9" i="40" s="1"/>
  <c r="NF10" i="40"/>
  <c r="NG10" i="40" s="1"/>
  <c r="NE11" i="40"/>
  <c r="EC9" i="40"/>
  <c r="EE9" i="40"/>
  <c r="EF9" i="40" s="1"/>
  <c r="GX8" i="40"/>
  <c r="HL10" i="40"/>
  <c r="HM10" i="40" s="1"/>
  <c r="HK11" i="40"/>
  <c r="HE9" i="40"/>
  <c r="HG9" i="40"/>
  <c r="CY9" i="40"/>
  <c r="DA9" i="40"/>
  <c r="DB9" i="40" s="1"/>
  <c r="FD10" i="40"/>
  <c r="FE10" i="40" s="1"/>
  <c r="FC11" i="40"/>
  <c r="JJ10" i="40"/>
  <c r="JK10" i="40" s="1"/>
  <c r="JI11" i="40"/>
  <c r="II9" i="40"/>
  <c r="IK9" i="40"/>
  <c r="AX10" i="40"/>
  <c r="AY10" i="40" s="1"/>
  <c r="AW11" i="40"/>
  <c r="JW9" i="40"/>
  <c r="JY9" i="40"/>
  <c r="DI9" i="40"/>
  <c r="DK9" i="40"/>
  <c r="FQ9" i="40"/>
  <c r="FS9" i="40"/>
  <c r="FT9" i="40" s="1"/>
  <c r="FJ8" i="40"/>
  <c r="KD10" i="40"/>
  <c r="KE10" i="40" s="1"/>
  <c r="KC11" i="40"/>
  <c r="MH8" i="40"/>
  <c r="OM9" i="40"/>
  <c r="OO9" i="40"/>
  <c r="MO9" i="40"/>
  <c r="MR9" i="40"/>
  <c r="MQ9" i="40"/>
  <c r="CL10" i="40"/>
  <c r="CM10" i="40" s="1"/>
  <c r="CK11" i="40"/>
  <c r="LR10" i="40"/>
  <c r="LS10" i="40" s="1"/>
  <c r="LQ11" i="40"/>
  <c r="FQ10" i="36"/>
  <c r="FS10" i="36"/>
  <c r="FT10" i="36" s="1"/>
  <c r="E9" i="36"/>
  <c r="F9" i="36"/>
  <c r="D10" i="36"/>
  <c r="EC10" i="36"/>
  <c r="EE10" i="36"/>
  <c r="EF10" i="36" s="1"/>
  <c r="I12" i="36"/>
  <c r="DP11" i="36"/>
  <c r="DQ11" i="36" s="1"/>
  <c r="DO12" i="36"/>
  <c r="FN11" i="36"/>
  <c r="FO11" i="36" s="1"/>
  <c r="FM12" i="36"/>
  <c r="FX11" i="36"/>
  <c r="FY11" i="36" s="1"/>
  <c r="FW12" i="36"/>
  <c r="DI10" i="36"/>
  <c r="DK10" i="36"/>
  <c r="DL10" i="36"/>
  <c r="GU10" i="36"/>
  <c r="GX10" i="36"/>
  <c r="GW10" i="36"/>
  <c r="FG10" i="36"/>
  <c r="FI10" i="36"/>
  <c r="FJ10" i="36" s="1"/>
  <c r="BH11" i="36"/>
  <c r="BI11" i="36" s="1"/>
  <c r="BG12" i="36"/>
  <c r="DZ11" i="36"/>
  <c r="EA11" i="36" s="1"/>
  <c r="DY12" i="36"/>
  <c r="AN11" i="36"/>
  <c r="AO11" i="36" s="1"/>
  <c r="AM12" i="36"/>
  <c r="T11" i="36"/>
  <c r="U11" i="36" s="1"/>
  <c r="S12" i="36"/>
  <c r="BR11" i="36"/>
  <c r="BS11" i="36" s="1"/>
  <c r="BQ12" i="36"/>
  <c r="BM10" i="36"/>
  <c r="BK10" i="36"/>
  <c r="AQ10" i="36"/>
  <c r="AS10" i="36"/>
  <c r="AT10" i="36" s="1"/>
  <c r="EP9" i="36"/>
  <c r="CE10" i="36"/>
  <c r="CG10" i="36"/>
  <c r="CH10" i="36" s="1"/>
  <c r="AX11" i="36"/>
  <c r="AY11" i="36" s="1"/>
  <c r="AW12" i="36"/>
  <c r="DF11" i="36"/>
  <c r="DG11" i="36" s="1"/>
  <c r="DE12" i="36"/>
  <c r="GR11" i="36"/>
  <c r="GS11" i="36" s="1"/>
  <c r="GQ12" i="36"/>
  <c r="FD11" i="36"/>
  <c r="FE11" i="36" s="1"/>
  <c r="FC12" i="36"/>
  <c r="GK10" i="36"/>
  <c r="GM10" i="36"/>
  <c r="GN10" i="36"/>
  <c r="EM10" i="36"/>
  <c r="EO10" i="36"/>
  <c r="EP10" i="36" s="1"/>
  <c r="CY10" i="36"/>
  <c r="DA10" i="36"/>
  <c r="AD11" i="36"/>
  <c r="AE11" i="36" s="1"/>
  <c r="AC12" i="36"/>
  <c r="GA10" i="36"/>
  <c r="GD10" i="36"/>
  <c r="GC10" i="36"/>
  <c r="ET11" i="36"/>
  <c r="EU11" i="36" s="1"/>
  <c r="ES12" i="36"/>
  <c r="CL11" i="36"/>
  <c r="CM11" i="36" s="1"/>
  <c r="CK12" i="36"/>
  <c r="Y10" i="36"/>
  <c r="Z10" i="36" s="1"/>
  <c r="W10" i="36"/>
  <c r="BX10" i="36"/>
  <c r="BW10" i="36"/>
  <c r="BU10" i="36"/>
  <c r="AI10" i="36"/>
  <c r="AG10" i="36"/>
  <c r="CB11" i="36"/>
  <c r="CC11" i="36" s="1"/>
  <c r="CA12" i="36"/>
  <c r="BD10" i="36"/>
  <c r="BC10" i="36"/>
  <c r="BA10" i="36"/>
  <c r="EW10" i="36"/>
  <c r="EY10" i="36"/>
  <c r="CO10" i="36"/>
  <c r="CQ10" i="36"/>
  <c r="CR10" i="36" s="1"/>
  <c r="GH11" i="36"/>
  <c r="GI11" i="36" s="1"/>
  <c r="GG12" i="36"/>
  <c r="DS10" i="36"/>
  <c r="DU10" i="36"/>
  <c r="EJ11" i="36"/>
  <c r="EK11" i="36" s="1"/>
  <c r="EI12" i="36"/>
  <c r="DV9" i="36"/>
  <c r="CV11" i="36"/>
  <c r="CW11" i="36" s="1"/>
  <c r="CU12" i="36"/>
  <c r="P9" i="40" l="1"/>
  <c r="N11" i="44"/>
  <c r="N8" i="36"/>
  <c r="M8" i="36"/>
  <c r="O8" i="36"/>
  <c r="P8" i="36" s="1"/>
  <c r="K9" i="36"/>
  <c r="J10" i="36"/>
  <c r="AJ9" i="40"/>
  <c r="DV10" i="36"/>
  <c r="GX9" i="40"/>
  <c r="CR10" i="45"/>
  <c r="GD9" i="40"/>
  <c r="GD10" i="43"/>
  <c r="BX10" i="45"/>
  <c r="EF10" i="45"/>
  <c r="N11" i="43"/>
  <c r="O10" i="43"/>
  <c r="P10" i="43" s="1"/>
  <c r="X11" i="40"/>
  <c r="CU13" i="45"/>
  <c r="CV12" i="45"/>
  <c r="CW12" i="45" s="1"/>
  <c r="DY13" i="45"/>
  <c r="DZ12" i="45"/>
  <c r="EA12" i="45" s="1"/>
  <c r="CQ11" i="45"/>
  <c r="CR11" i="45" s="1"/>
  <c r="CO11" i="45"/>
  <c r="EO11" i="45"/>
  <c r="EP11" i="45" s="1"/>
  <c r="EM11" i="45"/>
  <c r="DU11" i="45"/>
  <c r="DV11" i="45" s="1"/>
  <c r="DS11" i="45"/>
  <c r="GC11" i="45"/>
  <c r="GD11" i="45" s="1"/>
  <c r="GA11" i="45"/>
  <c r="GW11" i="45"/>
  <c r="GX11" i="45" s="1"/>
  <c r="GU11" i="45"/>
  <c r="BQ13" i="45"/>
  <c r="BR12" i="45"/>
  <c r="BS12" i="45" s="1"/>
  <c r="I13" i="45"/>
  <c r="J12" i="45"/>
  <c r="K12" i="45" s="1"/>
  <c r="N12" i="45" s="1"/>
  <c r="EY11" i="45"/>
  <c r="EZ11" i="45" s="1"/>
  <c r="EW11" i="45"/>
  <c r="S13" i="45"/>
  <c r="T12" i="45"/>
  <c r="U12" i="45" s="1"/>
  <c r="EE11" i="45"/>
  <c r="EF11" i="45" s="1"/>
  <c r="EC11" i="45"/>
  <c r="GH12" i="45"/>
  <c r="GI12" i="45" s="1"/>
  <c r="GG13" i="45"/>
  <c r="BW11" i="45"/>
  <c r="BX11" i="45" s="1"/>
  <c r="BU11" i="45"/>
  <c r="AS11" i="45"/>
  <c r="AQ11" i="45"/>
  <c r="AT11" i="45"/>
  <c r="CG11" i="45"/>
  <c r="CH11" i="45" s="1"/>
  <c r="CE11" i="45"/>
  <c r="CK13" i="45"/>
  <c r="CL12" i="45"/>
  <c r="CM12" i="45" s="1"/>
  <c r="EJ12" i="45"/>
  <c r="EK12" i="45" s="1"/>
  <c r="EI13" i="45"/>
  <c r="DO13" i="45"/>
  <c r="DP12" i="45"/>
  <c r="DQ12" i="45" s="1"/>
  <c r="FX12" i="45"/>
  <c r="FY12" i="45" s="1"/>
  <c r="FW13" i="45"/>
  <c r="GR12" i="45"/>
  <c r="GS12" i="45" s="1"/>
  <c r="GQ13" i="45"/>
  <c r="BC11" i="45"/>
  <c r="BA11" i="45"/>
  <c r="BD11" i="45"/>
  <c r="DL11" i="45"/>
  <c r="DK11" i="45"/>
  <c r="DI11" i="45"/>
  <c r="ET12" i="45"/>
  <c r="EU12" i="45" s="1"/>
  <c r="ES13" i="45"/>
  <c r="AC13" i="45"/>
  <c r="AD12" i="45"/>
  <c r="AE12" i="45" s="1"/>
  <c r="FD12" i="45"/>
  <c r="FE12" i="45" s="1"/>
  <c r="FC13" i="45"/>
  <c r="BG13" i="45"/>
  <c r="BH12" i="45"/>
  <c r="BI12" i="45" s="1"/>
  <c r="FN12" i="45"/>
  <c r="FO12" i="45" s="1"/>
  <c r="FM13" i="45"/>
  <c r="M11" i="45"/>
  <c r="O11" i="45" s="1"/>
  <c r="P11" i="45" s="1"/>
  <c r="Y11" i="45"/>
  <c r="Z11" i="45" s="1"/>
  <c r="W11" i="45"/>
  <c r="AM13" i="45"/>
  <c r="AN12" i="45"/>
  <c r="AO12" i="45" s="1"/>
  <c r="CA13" i="45"/>
  <c r="CB12" i="45"/>
  <c r="CC12" i="45" s="1"/>
  <c r="GM11" i="45"/>
  <c r="GN11" i="45" s="1"/>
  <c r="GK11" i="45"/>
  <c r="AI11" i="45"/>
  <c r="AJ11" i="45" s="1"/>
  <c r="AG11" i="45"/>
  <c r="DA11" i="45"/>
  <c r="DB11" i="45" s="1"/>
  <c r="CY11" i="45"/>
  <c r="FI11" i="45"/>
  <c r="FJ11" i="45" s="1"/>
  <c r="FG11" i="45"/>
  <c r="BM11" i="45"/>
  <c r="BN11" i="45"/>
  <c r="BK11" i="45"/>
  <c r="FS11" i="45"/>
  <c r="FT11" i="45" s="1"/>
  <c r="FQ11" i="45"/>
  <c r="AW13" i="45"/>
  <c r="AX12" i="45"/>
  <c r="AY12" i="45" s="1"/>
  <c r="D13" i="45"/>
  <c r="F12" i="45"/>
  <c r="E12" i="45"/>
  <c r="DE13" i="45"/>
  <c r="DF12" i="45"/>
  <c r="DG12" i="45" s="1"/>
  <c r="BA11" i="44"/>
  <c r="BC11" i="44"/>
  <c r="BD11" i="44" s="1"/>
  <c r="DI11" i="44"/>
  <c r="DK11" i="44"/>
  <c r="DL11" i="44" s="1"/>
  <c r="GU11" i="44"/>
  <c r="GW11" i="44"/>
  <c r="GX11" i="44" s="1"/>
  <c r="AX12" i="44"/>
  <c r="AY12" i="44" s="1"/>
  <c r="AW13" i="44"/>
  <c r="AG11" i="44"/>
  <c r="AI11" i="44"/>
  <c r="AJ11" i="44" s="1"/>
  <c r="DF12" i="44"/>
  <c r="DG12" i="44" s="1"/>
  <c r="DE13" i="44"/>
  <c r="BH12" i="44"/>
  <c r="BI12" i="44" s="1"/>
  <c r="BG13" i="44"/>
  <c r="GH12" i="44"/>
  <c r="GI12" i="44" s="1"/>
  <c r="GG13" i="44"/>
  <c r="GR12" i="44"/>
  <c r="GS12" i="44" s="1"/>
  <c r="GQ13" i="44"/>
  <c r="AN12" i="44"/>
  <c r="AO12" i="44" s="1"/>
  <c r="AM13" i="44"/>
  <c r="FG11" i="44"/>
  <c r="FI11" i="44"/>
  <c r="FJ11" i="44" s="1"/>
  <c r="EC11" i="44"/>
  <c r="EE11" i="44"/>
  <c r="EF11" i="44" s="1"/>
  <c r="CV12" i="44"/>
  <c r="CW12" i="44" s="1"/>
  <c r="CU13" i="44"/>
  <c r="GK11" i="44"/>
  <c r="GM11" i="44"/>
  <c r="GN11" i="44" s="1"/>
  <c r="AQ11" i="44"/>
  <c r="AS11" i="44"/>
  <c r="AT11" i="44" s="1"/>
  <c r="BR12" i="44"/>
  <c r="BS12" i="44" s="1"/>
  <c r="BQ13" i="44"/>
  <c r="DS11" i="44"/>
  <c r="DU11" i="44"/>
  <c r="DV11" i="44" s="1"/>
  <c r="AD12" i="44"/>
  <c r="AE12" i="44" s="1"/>
  <c r="AC13" i="44"/>
  <c r="W11" i="44"/>
  <c r="Y11" i="44"/>
  <c r="Z11" i="44" s="1"/>
  <c r="EM11" i="44"/>
  <c r="EO11" i="44"/>
  <c r="EP11" i="44" s="1"/>
  <c r="CE11" i="44"/>
  <c r="CG11" i="44"/>
  <c r="CH11" i="44" s="1"/>
  <c r="EW11" i="44"/>
  <c r="EY11" i="44"/>
  <c r="EZ11" i="44" s="1"/>
  <c r="CO11" i="44"/>
  <c r="CQ11" i="44"/>
  <c r="CR11" i="44" s="1"/>
  <c r="FD12" i="44"/>
  <c r="FE12" i="44" s="1"/>
  <c r="FC13" i="44"/>
  <c r="DZ12" i="44"/>
  <c r="EA12" i="44" s="1"/>
  <c r="DY13" i="44"/>
  <c r="M11" i="44"/>
  <c r="O11" i="44"/>
  <c r="P11" i="44" s="1"/>
  <c r="FX12" i="44"/>
  <c r="FY12" i="44" s="1"/>
  <c r="FW13" i="44"/>
  <c r="BK11" i="44"/>
  <c r="BM11" i="44"/>
  <c r="BN11" i="44" s="1"/>
  <c r="FN12" i="44"/>
  <c r="FO12" i="44" s="1"/>
  <c r="FM13" i="44"/>
  <c r="DP12" i="44"/>
  <c r="DQ12" i="44" s="1"/>
  <c r="DO13" i="44"/>
  <c r="GA11" i="44"/>
  <c r="GC11" i="44"/>
  <c r="GD11" i="44" s="1"/>
  <c r="CY11" i="44"/>
  <c r="DA11" i="44"/>
  <c r="DB11" i="44" s="1"/>
  <c r="T12" i="44"/>
  <c r="U12" i="44" s="1"/>
  <c r="S13" i="44"/>
  <c r="EJ12" i="44"/>
  <c r="EK12" i="44" s="1"/>
  <c r="EI13" i="44"/>
  <c r="CB12" i="44"/>
  <c r="CC12" i="44" s="1"/>
  <c r="CA13" i="44"/>
  <c r="ET12" i="44"/>
  <c r="EU12" i="44" s="1"/>
  <c r="ES13" i="44"/>
  <c r="CL12" i="44"/>
  <c r="CM12" i="44" s="1"/>
  <c r="CK13" i="44"/>
  <c r="FQ11" i="44"/>
  <c r="FS11" i="44"/>
  <c r="FT11" i="44" s="1"/>
  <c r="BU11" i="44"/>
  <c r="BW11" i="44"/>
  <c r="BX11" i="44" s="1"/>
  <c r="J12" i="44"/>
  <c r="K12" i="44" s="1"/>
  <c r="I13" i="44"/>
  <c r="D13" i="44"/>
  <c r="F12" i="44"/>
  <c r="E12" i="44"/>
  <c r="CG11" i="43"/>
  <c r="CH11" i="43" s="1"/>
  <c r="CE11" i="43"/>
  <c r="M11" i="43"/>
  <c r="DK11" i="43"/>
  <c r="DL11" i="43" s="1"/>
  <c r="DI11" i="43"/>
  <c r="AM13" i="43"/>
  <c r="AN12" i="43"/>
  <c r="AO12" i="43" s="1"/>
  <c r="FM13" i="43"/>
  <c r="FN12" i="43"/>
  <c r="FO12" i="43" s="1"/>
  <c r="CA13" i="43"/>
  <c r="CB12" i="43"/>
  <c r="CC12" i="43" s="1"/>
  <c r="AW13" i="43"/>
  <c r="AX12" i="43"/>
  <c r="AY12" i="43" s="1"/>
  <c r="I13" i="43"/>
  <c r="J12" i="43"/>
  <c r="K12" i="43" s="1"/>
  <c r="GG13" i="43"/>
  <c r="GH12" i="43"/>
  <c r="GI12" i="43" s="1"/>
  <c r="DE13" i="43"/>
  <c r="DF12" i="43"/>
  <c r="DG12" i="43" s="1"/>
  <c r="EE11" i="43"/>
  <c r="EC11" i="43"/>
  <c r="W11" i="43"/>
  <c r="Y11" i="43" s="1"/>
  <c r="Z11" i="43" s="1"/>
  <c r="AJ10" i="43"/>
  <c r="BQ13" i="43"/>
  <c r="BR12" i="43"/>
  <c r="BS12" i="43" s="1"/>
  <c r="CR11" i="43"/>
  <c r="CQ11" i="43"/>
  <c r="CO11" i="43"/>
  <c r="EI13" i="43"/>
  <c r="EJ12" i="43"/>
  <c r="EK12" i="43" s="1"/>
  <c r="EO11" i="43"/>
  <c r="EM11" i="43"/>
  <c r="GC11" i="43"/>
  <c r="GD11" i="43" s="1"/>
  <c r="GA11" i="43"/>
  <c r="FI11" i="43"/>
  <c r="FJ11" i="43" s="1"/>
  <c r="FG11" i="43"/>
  <c r="EF10" i="43"/>
  <c r="AI11" i="43"/>
  <c r="AJ11" i="43" s="1"/>
  <c r="AG11" i="43"/>
  <c r="DY13" i="43"/>
  <c r="DZ12" i="43"/>
  <c r="EA12" i="43" s="1"/>
  <c r="S13" i="43"/>
  <c r="T12" i="43"/>
  <c r="U12" i="43" s="1"/>
  <c r="BM11" i="43"/>
  <c r="BN11" i="43" s="1"/>
  <c r="BK11" i="43"/>
  <c r="CK13" i="43"/>
  <c r="CL12" i="43"/>
  <c r="CM12" i="43" s="1"/>
  <c r="BC11" i="43"/>
  <c r="BD11" i="43" s="1"/>
  <c r="BA11" i="43"/>
  <c r="GM11" i="43"/>
  <c r="GN11" i="43" s="1"/>
  <c r="GK11" i="43"/>
  <c r="GQ13" i="43"/>
  <c r="GR12" i="43"/>
  <c r="GS12" i="43" s="1"/>
  <c r="CU13" i="43"/>
  <c r="CV12" i="43"/>
  <c r="CW12" i="43" s="1"/>
  <c r="BX11" i="43"/>
  <c r="BW11" i="43"/>
  <c r="BU11" i="43"/>
  <c r="DO13" i="43"/>
  <c r="DP12" i="43"/>
  <c r="DQ12" i="43" s="1"/>
  <c r="ES13" i="43"/>
  <c r="ET12" i="43"/>
  <c r="EU12" i="43" s="1"/>
  <c r="FW13" i="43"/>
  <c r="FX12" i="43"/>
  <c r="FY12" i="43" s="1"/>
  <c r="FC13" i="43"/>
  <c r="FD12" i="43"/>
  <c r="FE12" i="43" s="1"/>
  <c r="AC13" i="43"/>
  <c r="AD12" i="43"/>
  <c r="AE12" i="43" s="1"/>
  <c r="GW11" i="43"/>
  <c r="GX11" i="43" s="1"/>
  <c r="GU11" i="43"/>
  <c r="AS11" i="43"/>
  <c r="AT11" i="43" s="1"/>
  <c r="AQ11" i="43"/>
  <c r="DA11" i="43"/>
  <c r="DB11" i="43" s="1"/>
  <c r="CY11" i="43"/>
  <c r="FS11" i="43"/>
  <c r="FT11" i="43" s="1"/>
  <c r="FQ11" i="43"/>
  <c r="BG13" i="43"/>
  <c r="BH12" i="43"/>
  <c r="BI12" i="43" s="1"/>
  <c r="EP10" i="43"/>
  <c r="DU11" i="43"/>
  <c r="DV11" i="43" s="1"/>
  <c r="DS11" i="43"/>
  <c r="EY11" i="43"/>
  <c r="EW11" i="43"/>
  <c r="F13" i="43"/>
  <c r="D15" i="43"/>
  <c r="E13" i="43"/>
  <c r="NK10" i="40"/>
  <c r="NL10" i="40" s="1"/>
  <c r="NI10" i="40"/>
  <c r="NA10" i="40"/>
  <c r="MY10" i="40"/>
  <c r="NB10" i="40"/>
  <c r="OI12" i="40"/>
  <c r="OJ11" i="40"/>
  <c r="OK11" i="40" s="1"/>
  <c r="DK10" i="40"/>
  <c r="DI10" i="40"/>
  <c r="IE12" i="40"/>
  <c r="IF11" i="40"/>
  <c r="IG11" i="40" s="1"/>
  <c r="OE10" i="40"/>
  <c r="OC10" i="40"/>
  <c r="DO12" i="40"/>
  <c r="DP11" i="40"/>
  <c r="DQ11" i="40" s="1"/>
  <c r="IO12" i="40"/>
  <c r="IP11" i="40"/>
  <c r="IQ11" i="40" s="1"/>
  <c r="AM12" i="40"/>
  <c r="AN11" i="40"/>
  <c r="AO11" i="40" s="1"/>
  <c r="AR11" i="40" s="1"/>
  <c r="DL9" i="40"/>
  <c r="DL10" i="40" s="1"/>
  <c r="JZ9" i="40"/>
  <c r="HH9" i="40"/>
  <c r="CA12" i="40"/>
  <c r="CB11" i="40"/>
  <c r="CC11" i="40" s="1"/>
  <c r="OO10" i="40"/>
  <c r="OP10" i="40" s="1"/>
  <c r="OM10" i="40"/>
  <c r="FM12" i="40"/>
  <c r="FN11" i="40"/>
  <c r="FO11" i="40" s="1"/>
  <c r="IK10" i="40"/>
  <c r="II10" i="40"/>
  <c r="DA10" i="40"/>
  <c r="DB10" i="40" s="1"/>
  <c r="CY10" i="40"/>
  <c r="IY12" i="40"/>
  <c r="IZ11" i="40"/>
  <c r="JA11" i="40" s="1"/>
  <c r="ES12" i="40"/>
  <c r="ET11" i="40"/>
  <c r="EU11" i="40" s="1"/>
  <c r="DU10" i="40"/>
  <c r="DS10" i="40"/>
  <c r="DV10" i="40"/>
  <c r="EI12" i="40"/>
  <c r="EJ11" i="40"/>
  <c r="EK11" i="40" s="1"/>
  <c r="IU10" i="40"/>
  <c r="IV10" i="40" s="1"/>
  <c r="IS10" i="40"/>
  <c r="AS10" i="40"/>
  <c r="AT10" i="40" s="1"/>
  <c r="AQ10" i="40"/>
  <c r="CQ10" i="40"/>
  <c r="CR10" i="40" s="1"/>
  <c r="CO10" i="40"/>
  <c r="KC12" i="40"/>
  <c r="KD11" i="40"/>
  <c r="KE11" i="40" s="1"/>
  <c r="IL9" i="40"/>
  <c r="FC12" i="40"/>
  <c r="FD11" i="40"/>
  <c r="FE11" i="40" s="1"/>
  <c r="IA10" i="40"/>
  <c r="IB10" i="40" s="1"/>
  <c r="HY10" i="40"/>
  <c r="KM12" i="40"/>
  <c r="KN11" i="40"/>
  <c r="KO11" i="40" s="1"/>
  <c r="GM10" i="40"/>
  <c r="GK10" i="40"/>
  <c r="CG10" i="40"/>
  <c r="CH10" i="40" s="1"/>
  <c r="CE10" i="40"/>
  <c r="S12" i="40"/>
  <c r="T11" i="40"/>
  <c r="U11" i="40" s="1"/>
  <c r="MK12" i="40"/>
  <c r="ML11" i="40"/>
  <c r="MM11" i="40" s="1"/>
  <c r="EP9" i="40"/>
  <c r="FS10" i="40"/>
  <c r="FT10" i="40" s="1"/>
  <c r="FQ10" i="40"/>
  <c r="JY10" i="40"/>
  <c r="JW10" i="40"/>
  <c r="I12" i="40"/>
  <c r="J11" i="40"/>
  <c r="K11" i="40" s="1"/>
  <c r="N11" i="40" s="1"/>
  <c r="HA12" i="40"/>
  <c r="HB11" i="40"/>
  <c r="HC11" i="40" s="1"/>
  <c r="JE10" i="40"/>
  <c r="JF10" i="40" s="1"/>
  <c r="JC10" i="40"/>
  <c r="EY10" i="40"/>
  <c r="EW10" i="40"/>
  <c r="NU10" i="40"/>
  <c r="NV10" i="40" s="1"/>
  <c r="NS10" i="40"/>
  <c r="LG12" i="40"/>
  <c r="LH11" i="40"/>
  <c r="LI11" i="40" s="1"/>
  <c r="EO10" i="40"/>
  <c r="EM10" i="40"/>
  <c r="KW12" i="40"/>
  <c r="KX11" i="40"/>
  <c r="KY11" i="40" s="1"/>
  <c r="MH9" i="40"/>
  <c r="FW12" i="40"/>
  <c r="FX11" i="40"/>
  <c r="FY11" i="40" s="1"/>
  <c r="BG12" i="40"/>
  <c r="BH11" i="40"/>
  <c r="BI11" i="40" s="1"/>
  <c r="AI10" i="40"/>
  <c r="AJ10" i="40" s="1"/>
  <c r="AG10" i="40"/>
  <c r="LW10" i="40"/>
  <c r="LX10" i="40" s="1"/>
  <c r="LU10" i="40"/>
  <c r="BC10" i="40"/>
  <c r="BD10" i="40" s="1"/>
  <c r="BA10" i="40"/>
  <c r="JI12" i="40"/>
  <c r="JJ11" i="40"/>
  <c r="JK11" i="40" s="1"/>
  <c r="HK12" i="40"/>
  <c r="HL11" i="40"/>
  <c r="HM11" i="40" s="1"/>
  <c r="BW10" i="40"/>
  <c r="BX10" i="40" s="1"/>
  <c r="BU10" i="40"/>
  <c r="CU12" i="40"/>
  <c r="CV11" i="40"/>
  <c r="CW11" i="40" s="1"/>
  <c r="EE10" i="40"/>
  <c r="EC10" i="40"/>
  <c r="EF10" i="40"/>
  <c r="GW10" i="40"/>
  <c r="GU10" i="40"/>
  <c r="MG10" i="40"/>
  <c r="MH10" i="40" s="1"/>
  <c r="ME10" i="40"/>
  <c r="CK12" i="40"/>
  <c r="CL11" i="40"/>
  <c r="CM11" i="40" s="1"/>
  <c r="JO10" i="40"/>
  <c r="JM10" i="40"/>
  <c r="HQ10" i="40"/>
  <c r="HO10" i="40"/>
  <c r="HR10" i="40"/>
  <c r="OF9" i="40"/>
  <c r="HU12" i="40"/>
  <c r="HV11" i="40"/>
  <c r="HW11" i="40" s="1"/>
  <c r="GG12" i="40"/>
  <c r="GH11" i="40"/>
  <c r="GI11" i="40" s="1"/>
  <c r="JS12" i="40"/>
  <c r="JT11" i="40"/>
  <c r="JU11" i="40" s="1"/>
  <c r="NO12" i="40"/>
  <c r="NP11" i="40"/>
  <c r="NQ11" i="40" s="1"/>
  <c r="NL9" i="40"/>
  <c r="GN9" i="40"/>
  <c r="AC12" i="40"/>
  <c r="AD11" i="40"/>
  <c r="AE11" i="40" s="1"/>
  <c r="AH11" i="40" s="1"/>
  <c r="AH12" i="40" s="1"/>
  <c r="AH13" i="40" s="1"/>
  <c r="AH15" i="40" s="1"/>
  <c r="AH16" i="40" s="1"/>
  <c r="AH17" i="40" s="1"/>
  <c r="AH18" i="40" s="1"/>
  <c r="AH19" i="40" s="1"/>
  <c r="AH20" i="40" s="1"/>
  <c r="AH21" i="40" s="1"/>
  <c r="AH22" i="40" s="1"/>
  <c r="AH23" i="40" s="1"/>
  <c r="AH25" i="40" s="1"/>
  <c r="AH26" i="40" s="1"/>
  <c r="AH27" i="40" s="1"/>
  <c r="AH28" i="40" s="1"/>
  <c r="AH29" i="40" s="1"/>
  <c r="AH30" i="40" s="1"/>
  <c r="AH31" i="40" s="1"/>
  <c r="AH32" i="40" s="1"/>
  <c r="AH33" i="40" s="1"/>
  <c r="AH34" i="40" s="1"/>
  <c r="AH35" i="40" s="1"/>
  <c r="AH36" i="40" s="1"/>
  <c r="AH37" i="40" s="1"/>
  <c r="AH38" i="40" s="1"/>
  <c r="AH39" i="40" s="1"/>
  <c r="AH40" i="40" s="1"/>
  <c r="AH41" i="40" s="1"/>
  <c r="AH42" i="40" s="1"/>
  <c r="Z9" i="40"/>
  <c r="LQ12" i="40"/>
  <c r="LR11" i="40"/>
  <c r="LS11" i="40" s="1"/>
  <c r="OP9" i="40"/>
  <c r="KI10" i="40"/>
  <c r="KG10" i="40"/>
  <c r="KJ10" i="40"/>
  <c r="AW12" i="40"/>
  <c r="AX11" i="40"/>
  <c r="AY11" i="40" s="1"/>
  <c r="FI10" i="40"/>
  <c r="FG10" i="40"/>
  <c r="NE12" i="40"/>
  <c r="NF11" i="40"/>
  <c r="NG11" i="40" s="1"/>
  <c r="KS10" i="40"/>
  <c r="KQ10" i="40"/>
  <c r="KT10" i="40"/>
  <c r="MU12" i="40"/>
  <c r="MV11" i="40"/>
  <c r="MW11" i="40" s="1"/>
  <c r="BQ12" i="40"/>
  <c r="BR11" i="40"/>
  <c r="BS11" i="40" s="1"/>
  <c r="W10" i="40"/>
  <c r="Y10" i="40" s="1"/>
  <c r="Z10" i="40" s="1"/>
  <c r="MQ10" i="40"/>
  <c r="MR10" i="40" s="1"/>
  <c r="MO10" i="40"/>
  <c r="DE12" i="40"/>
  <c r="DF11" i="40"/>
  <c r="DG11" i="40" s="1"/>
  <c r="M10" i="40"/>
  <c r="O10" i="40" s="1"/>
  <c r="HG10" i="40"/>
  <c r="HE10" i="40"/>
  <c r="DY12" i="40"/>
  <c r="DZ11" i="40"/>
  <c r="EA11" i="40" s="1"/>
  <c r="NY12" i="40"/>
  <c r="NZ11" i="40"/>
  <c r="OA11" i="40" s="1"/>
  <c r="GQ12" i="40"/>
  <c r="GR11" i="40"/>
  <c r="GS11" i="40" s="1"/>
  <c r="MA12" i="40"/>
  <c r="MB11" i="40"/>
  <c r="MC11" i="40" s="1"/>
  <c r="LM10" i="40"/>
  <c r="LK10" i="40"/>
  <c r="D13" i="40"/>
  <c r="F12" i="40"/>
  <c r="E12" i="40"/>
  <c r="LC10" i="40"/>
  <c r="LA10" i="40"/>
  <c r="LD10" i="40"/>
  <c r="GC10" i="40"/>
  <c r="GD10" i="40" s="1"/>
  <c r="GA10" i="40"/>
  <c r="BM10" i="40"/>
  <c r="BK10" i="40"/>
  <c r="EW11" i="36"/>
  <c r="EY11" i="36"/>
  <c r="EZ11" i="36" s="1"/>
  <c r="FG11" i="36"/>
  <c r="FI11" i="36"/>
  <c r="FJ11" i="36" s="1"/>
  <c r="DI11" i="36"/>
  <c r="DK11" i="36"/>
  <c r="DL11" i="36" s="1"/>
  <c r="T12" i="36"/>
  <c r="U12" i="36" s="1"/>
  <c r="S13" i="36"/>
  <c r="DZ12" i="36"/>
  <c r="EA12" i="36" s="1"/>
  <c r="DY13" i="36"/>
  <c r="FQ11" i="36"/>
  <c r="FS11" i="36"/>
  <c r="FT11" i="36" s="1"/>
  <c r="D11" i="36"/>
  <c r="F10" i="36"/>
  <c r="E10" i="36"/>
  <c r="EJ12" i="36"/>
  <c r="EK12" i="36" s="1"/>
  <c r="EI13" i="36"/>
  <c r="CB12" i="36"/>
  <c r="CC12" i="36" s="1"/>
  <c r="CA13" i="36"/>
  <c r="AJ10" i="36"/>
  <c r="CL12" i="36"/>
  <c r="CM12" i="36" s="1"/>
  <c r="CK13" i="36"/>
  <c r="AI11" i="36"/>
  <c r="AJ11" i="36" s="1"/>
  <c r="AG11" i="36"/>
  <c r="GR12" i="36"/>
  <c r="GS12" i="36" s="1"/>
  <c r="GQ13" i="36"/>
  <c r="BN10" i="36"/>
  <c r="Y11" i="36"/>
  <c r="Z11" i="36" s="1"/>
  <c r="W11" i="36"/>
  <c r="EC11" i="36"/>
  <c r="EE11" i="36"/>
  <c r="EF11" i="36" s="1"/>
  <c r="FX12" i="36"/>
  <c r="FY12" i="36" s="1"/>
  <c r="FW13" i="36"/>
  <c r="DP12" i="36"/>
  <c r="DQ12" i="36" s="1"/>
  <c r="DO13" i="36"/>
  <c r="AD12" i="36"/>
  <c r="AE12" i="36" s="1"/>
  <c r="AC13" i="36"/>
  <c r="CV12" i="36"/>
  <c r="CW12" i="36" s="1"/>
  <c r="CU13" i="36"/>
  <c r="EM11" i="36"/>
  <c r="EO11" i="36"/>
  <c r="EP11" i="36" s="1"/>
  <c r="GH12" i="36"/>
  <c r="GI12" i="36" s="1"/>
  <c r="GG13" i="36"/>
  <c r="CE11" i="36"/>
  <c r="CG11" i="36"/>
  <c r="CH11" i="36" s="1"/>
  <c r="CO11" i="36"/>
  <c r="CQ11" i="36"/>
  <c r="CR11" i="36" s="1"/>
  <c r="GU11" i="36"/>
  <c r="GW11" i="36"/>
  <c r="GX11" i="36" s="1"/>
  <c r="AX12" i="36"/>
  <c r="AY12" i="36" s="1"/>
  <c r="AW13" i="36"/>
  <c r="BR12" i="36"/>
  <c r="BS12" i="36" s="1"/>
  <c r="BQ13" i="36"/>
  <c r="AN12" i="36"/>
  <c r="AO12" i="36" s="1"/>
  <c r="AM13" i="36"/>
  <c r="BH12" i="36"/>
  <c r="BI12" i="36" s="1"/>
  <c r="BG13" i="36"/>
  <c r="GA11" i="36"/>
  <c r="GC11" i="36"/>
  <c r="GD11" i="36" s="1"/>
  <c r="DS11" i="36"/>
  <c r="DU11" i="36"/>
  <c r="DV11" i="36" s="1"/>
  <c r="CY11" i="36"/>
  <c r="DA11" i="36"/>
  <c r="GK11" i="36"/>
  <c r="GM11" i="36"/>
  <c r="GN11" i="36" s="1"/>
  <c r="EZ10" i="36"/>
  <c r="ET12" i="36"/>
  <c r="EU12" i="36" s="1"/>
  <c r="ES13" i="36"/>
  <c r="DB10" i="36"/>
  <c r="DB11" i="36" s="1"/>
  <c r="FD12" i="36"/>
  <c r="FE12" i="36" s="1"/>
  <c r="FC13" i="36"/>
  <c r="DF12" i="36"/>
  <c r="DG12" i="36" s="1"/>
  <c r="DE13" i="36"/>
  <c r="BA11" i="36"/>
  <c r="BC11" i="36"/>
  <c r="BD11" i="36" s="1"/>
  <c r="BU11" i="36"/>
  <c r="BX11" i="36"/>
  <c r="BW11" i="36"/>
  <c r="AS11" i="36"/>
  <c r="AT11" i="36" s="1"/>
  <c r="AQ11" i="36"/>
  <c r="BM11" i="36"/>
  <c r="BK11" i="36"/>
  <c r="FN12" i="36"/>
  <c r="FO12" i="36" s="1"/>
  <c r="FM13" i="36"/>
  <c r="I13" i="36"/>
  <c r="N12" i="44" l="1"/>
  <c r="N9" i="36"/>
  <c r="K10" i="36"/>
  <c r="J11" i="36"/>
  <c r="M9" i="36"/>
  <c r="O9" i="36" s="1"/>
  <c r="P9" i="36" s="1"/>
  <c r="GN10" i="40"/>
  <c r="JZ10" i="40"/>
  <c r="EF11" i="43"/>
  <c r="OF10" i="40"/>
  <c r="BN11" i="36"/>
  <c r="GX10" i="40"/>
  <c r="EP10" i="40"/>
  <c r="IL10" i="40"/>
  <c r="EP11" i="43"/>
  <c r="N12" i="43"/>
  <c r="O11" i="43"/>
  <c r="P11" i="43" s="1"/>
  <c r="X12" i="40"/>
  <c r="ES15" i="45"/>
  <c r="ET13" i="45"/>
  <c r="EU13" i="45" s="1"/>
  <c r="GQ15" i="45"/>
  <c r="GR13" i="45"/>
  <c r="GS13" i="45" s="1"/>
  <c r="CO12" i="45"/>
  <c r="CQ12" i="45"/>
  <c r="CR12" i="45" s="1"/>
  <c r="GK12" i="45"/>
  <c r="GM12" i="45"/>
  <c r="GN12" i="45" s="1"/>
  <c r="BQ15" i="45"/>
  <c r="BR13" i="45"/>
  <c r="BS13" i="45" s="1"/>
  <c r="EC12" i="45"/>
  <c r="EE12" i="45"/>
  <c r="EF12" i="45" s="1"/>
  <c r="DI12" i="45"/>
  <c r="DK12" i="45"/>
  <c r="DL12" i="45" s="1"/>
  <c r="D15" i="45"/>
  <c r="E13" i="45"/>
  <c r="F13" i="45"/>
  <c r="AM15" i="45"/>
  <c r="AN13" i="45"/>
  <c r="AO13" i="45" s="1"/>
  <c r="FQ12" i="45"/>
  <c r="FS12" i="45"/>
  <c r="FT12" i="45" s="1"/>
  <c r="FG12" i="45"/>
  <c r="FI12" i="45"/>
  <c r="FJ12" i="45" s="1"/>
  <c r="EW12" i="45"/>
  <c r="EY12" i="45"/>
  <c r="EZ12" i="45" s="1"/>
  <c r="GU12" i="45"/>
  <c r="GW12" i="45"/>
  <c r="GX12" i="45" s="1"/>
  <c r="DO15" i="45"/>
  <c r="DP13" i="45"/>
  <c r="DQ13" i="45" s="1"/>
  <c r="CK15" i="45"/>
  <c r="CL13" i="45"/>
  <c r="CM13" i="45" s="1"/>
  <c r="S15" i="45"/>
  <c r="T13" i="45"/>
  <c r="U13" i="45" s="1"/>
  <c r="M12" i="45"/>
  <c r="O12" i="45" s="1"/>
  <c r="P12" i="45" s="1"/>
  <c r="DY15" i="45"/>
  <c r="DZ13" i="45"/>
  <c r="EA13" i="45" s="1"/>
  <c r="AQ12" i="45"/>
  <c r="AS12" i="45"/>
  <c r="AT12" i="45" s="1"/>
  <c r="FM15" i="45"/>
  <c r="FN13" i="45"/>
  <c r="FO13" i="45" s="1"/>
  <c r="FC15" i="45"/>
  <c r="FD13" i="45"/>
  <c r="FE13" i="45" s="1"/>
  <c r="DS12" i="45"/>
  <c r="DU12" i="45"/>
  <c r="DV12" i="45" s="1"/>
  <c r="W12" i="45"/>
  <c r="Y12" i="45"/>
  <c r="Z12" i="45" s="1"/>
  <c r="DE15" i="45"/>
  <c r="DF13" i="45"/>
  <c r="DG13" i="45" s="1"/>
  <c r="BA12" i="45"/>
  <c r="BC12" i="45"/>
  <c r="BD12" i="45" s="1"/>
  <c r="CE12" i="45"/>
  <c r="CG12" i="45"/>
  <c r="CH12" i="45" s="1"/>
  <c r="BK12" i="45"/>
  <c r="BN12" i="45"/>
  <c r="BM12" i="45"/>
  <c r="AG12" i="45"/>
  <c r="AI12" i="45"/>
  <c r="AJ12" i="45" s="1"/>
  <c r="FW15" i="45"/>
  <c r="FX13" i="45"/>
  <c r="FY13" i="45" s="1"/>
  <c r="EI15" i="45"/>
  <c r="EJ13" i="45"/>
  <c r="EK13" i="45" s="1"/>
  <c r="I15" i="45"/>
  <c r="J13" i="45"/>
  <c r="K13" i="45" s="1"/>
  <c r="N13" i="45" s="1"/>
  <c r="CY12" i="45"/>
  <c r="DB12" i="45"/>
  <c r="DA12" i="45"/>
  <c r="AW15" i="45"/>
  <c r="AX13" i="45"/>
  <c r="AY13" i="45" s="1"/>
  <c r="CA15" i="45"/>
  <c r="CB13" i="45"/>
  <c r="CC13" i="45" s="1"/>
  <c r="BG15" i="45"/>
  <c r="BH13" i="45"/>
  <c r="BI13" i="45" s="1"/>
  <c r="AC15" i="45"/>
  <c r="AD13" i="45"/>
  <c r="AE13" i="45" s="1"/>
  <c r="GA12" i="45"/>
  <c r="GC12" i="45"/>
  <c r="GD12" i="45" s="1"/>
  <c r="EM12" i="45"/>
  <c r="EO12" i="45"/>
  <c r="EP12" i="45" s="1"/>
  <c r="GG15" i="45"/>
  <c r="GH13" i="45"/>
  <c r="GI13" i="45" s="1"/>
  <c r="BU12" i="45"/>
  <c r="BW12" i="45"/>
  <c r="BX12" i="45" s="1"/>
  <c r="CU15" i="45"/>
  <c r="CV13" i="45"/>
  <c r="CW13" i="45" s="1"/>
  <c r="DY15" i="44"/>
  <c r="DZ13" i="44"/>
  <c r="EA13" i="44" s="1"/>
  <c r="BQ15" i="44"/>
  <c r="BR13" i="44"/>
  <c r="BS13" i="44" s="1"/>
  <c r="DE15" i="44"/>
  <c r="DF13" i="44"/>
  <c r="DG13" i="44" s="1"/>
  <c r="M12" i="44"/>
  <c r="O12" i="44"/>
  <c r="P12" i="44" s="1"/>
  <c r="CO12" i="44"/>
  <c r="CQ12" i="44"/>
  <c r="CR12" i="44" s="1"/>
  <c r="CE12" i="44"/>
  <c r="CG12" i="44"/>
  <c r="CH12" i="44" s="1"/>
  <c r="W12" i="44"/>
  <c r="Y12" i="44"/>
  <c r="Z12" i="44" s="1"/>
  <c r="DS12" i="44"/>
  <c r="DU12" i="44"/>
  <c r="DV12" i="44" s="1"/>
  <c r="EC12" i="44"/>
  <c r="EE12" i="44"/>
  <c r="EF12" i="44" s="1"/>
  <c r="BU12" i="44"/>
  <c r="BW12" i="44"/>
  <c r="BX12" i="44" s="1"/>
  <c r="CY12" i="44"/>
  <c r="DA12" i="44"/>
  <c r="DB12" i="44" s="1"/>
  <c r="AQ12" i="44"/>
  <c r="AT12" i="44"/>
  <c r="AS12" i="44"/>
  <c r="GK12" i="44"/>
  <c r="GM12" i="44"/>
  <c r="GN12" i="44" s="1"/>
  <c r="DI12" i="44"/>
  <c r="DK12" i="44"/>
  <c r="DL12" i="44" s="1"/>
  <c r="AW15" i="44"/>
  <c r="AX13" i="44"/>
  <c r="AY13" i="44" s="1"/>
  <c r="CK15" i="44"/>
  <c r="CL13" i="44"/>
  <c r="CM13" i="44" s="1"/>
  <c r="S15" i="44"/>
  <c r="T13" i="44"/>
  <c r="U13" i="44" s="1"/>
  <c r="GA12" i="44"/>
  <c r="GC12" i="44"/>
  <c r="GD12" i="44" s="1"/>
  <c r="AG12" i="44"/>
  <c r="AI12" i="44"/>
  <c r="AJ12" i="44" s="1"/>
  <c r="AM15" i="44"/>
  <c r="AN13" i="44"/>
  <c r="AO13" i="44" s="1"/>
  <c r="ES15" i="44"/>
  <c r="ET13" i="44"/>
  <c r="EU13" i="44" s="1"/>
  <c r="EI15" i="44"/>
  <c r="EJ13" i="44"/>
  <c r="EK13" i="44" s="1"/>
  <c r="FM15" i="44"/>
  <c r="FN13" i="44"/>
  <c r="FO13" i="44" s="1"/>
  <c r="FC15" i="44"/>
  <c r="FD13" i="44"/>
  <c r="FE13" i="44" s="1"/>
  <c r="GQ15" i="44"/>
  <c r="GR13" i="44"/>
  <c r="GS13" i="44" s="1"/>
  <c r="BG15" i="44"/>
  <c r="BH13" i="44"/>
  <c r="BI13" i="44" s="1"/>
  <c r="BA12" i="44"/>
  <c r="BC12" i="44"/>
  <c r="BD12" i="44" s="1"/>
  <c r="I15" i="44"/>
  <c r="J13" i="44"/>
  <c r="K13" i="44" s="1"/>
  <c r="CA15" i="44"/>
  <c r="CB13" i="44"/>
  <c r="CC13" i="44" s="1"/>
  <c r="DO15" i="44"/>
  <c r="DP13" i="44"/>
  <c r="DQ13" i="44" s="1"/>
  <c r="CU15" i="44"/>
  <c r="CV13" i="44"/>
  <c r="CW13" i="44" s="1"/>
  <c r="GG15" i="44"/>
  <c r="GH13" i="44"/>
  <c r="GI13" i="44" s="1"/>
  <c r="D15" i="44"/>
  <c r="E13" i="44"/>
  <c r="F13" i="44"/>
  <c r="EW12" i="44"/>
  <c r="EY12" i="44"/>
  <c r="EZ12" i="44" s="1"/>
  <c r="EM12" i="44"/>
  <c r="EO12" i="44"/>
  <c r="EP12" i="44" s="1"/>
  <c r="FQ12" i="44"/>
  <c r="FS12" i="44"/>
  <c r="FT12" i="44" s="1"/>
  <c r="FW15" i="44"/>
  <c r="FX13" i="44"/>
  <c r="FY13" i="44" s="1"/>
  <c r="FG12" i="44"/>
  <c r="FI12" i="44"/>
  <c r="FJ12" i="44" s="1"/>
  <c r="AC15" i="44"/>
  <c r="AD13" i="44"/>
  <c r="AE13" i="44" s="1"/>
  <c r="GU12" i="44"/>
  <c r="GW12" i="44"/>
  <c r="GX12" i="44" s="1"/>
  <c r="BK12" i="44"/>
  <c r="BM12" i="44"/>
  <c r="BN12" i="44" s="1"/>
  <c r="BK12" i="43"/>
  <c r="BM12" i="43"/>
  <c r="BN12" i="43" s="1"/>
  <c r="GA12" i="43"/>
  <c r="GC12" i="43"/>
  <c r="GD12" i="43" s="1"/>
  <c r="GQ15" i="43"/>
  <c r="GR13" i="43"/>
  <c r="GS13" i="43" s="1"/>
  <c r="CK15" i="43"/>
  <c r="CL13" i="43"/>
  <c r="CM13" i="43" s="1"/>
  <c r="EC12" i="43"/>
  <c r="EE12" i="43"/>
  <c r="EF12" i="43" s="1"/>
  <c r="BQ15" i="43"/>
  <c r="BR13" i="43"/>
  <c r="BS13" i="43" s="1"/>
  <c r="DI12" i="43"/>
  <c r="DK12" i="43"/>
  <c r="DL12" i="43" s="1"/>
  <c r="CE12" i="43"/>
  <c r="CG12" i="43"/>
  <c r="CH12" i="43" s="1"/>
  <c r="BG15" i="43"/>
  <c r="BH13" i="43"/>
  <c r="BI13" i="43" s="1"/>
  <c r="FW15" i="43"/>
  <c r="FX13" i="43"/>
  <c r="FY13" i="43" s="1"/>
  <c r="DO15" i="43"/>
  <c r="DP13" i="43"/>
  <c r="DQ13" i="43" s="1"/>
  <c r="CY12" i="43"/>
  <c r="DA12" i="43"/>
  <c r="DB12" i="43" s="1"/>
  <c r="DY15" i="43"/>
  <c r="DZ13" i="43"/>
  <c r="EA13" i="43" s="1"/>
  <c r="EM12" i="43"/>
  <c r="EO12" i="43"/>
  <c r="EP12" i="43" s="1"/>
  <c r="DE15" i="43"/>
  <c r="DF13" i="43"/>
  <c r="DG13" i="43" s="1"/>
  <c r="I15" i="43"/>
  <c r="J13" i="43"/>
  <c r="K13" i="43" s="1"/>
  <c r="CA15" i="43"/>
  <c r="CB13" i="43"/>
  <c r="CC13" i="43" s="1"/>
  <c r="AM15" i="43"/>
  <c r="AN13" i="43"/>
  <c r="AO13" i="43" s="1"/>
  <c r="DS12" i="43"/>
  <c r="DU12" i="43"/>
  <c r="DV12" i="43" s="1"/>
  <c r="FG12" i="43"/>
  <c r="FI12" i="43"/>
  <c r="FJ12" i="43" s="1"/>
  <c r="EW12" i="43"/>
  <c r="EY12" i="43"/>
  <c r="CU15" i="43"/>
  <c r="CV13" i="43"/>
  <c r="CW13" i="43" s="1"/>
  <c r="W12" i="43"/>
  <c r="Y12" i="43" s="1"/>
  <c r="Z12" i="43" s="1"/>
  <c r="EI15" i="43"/>
  <c r="EJ13" i="43"/>
  <c r="EK13" i="43" s="1"/>
  <c r="GK12" i="43"/>
  <c r="GM12" i="43"/>
  <c r="GN12" i="43" s="1"/>
  <c r="BA12" i="43"/>
  <c r="BC12" i="43"/>
  <c r="BD12" i="43" s="1"/>
  <c r="FQ12" i="43"/>
  <c r="FT12" i="43"/>
  <c r="FS12" i="43"/>
  <c r="AC15" i="43"/>
  <c r="AD13" i="43"/>
  <c r="AE13" i="43" s="1"/>
  <c r="M12" i="43"/>
  <c r="AQ12" i="43"/>
  <c r="AS12" i="43"/>
  <c r="AT12" i="43" s="1"/>
  <c r="D16" i="43"/>
  <c r="F15" i="43"/>
  <c r="E15" i="43"/>
  <c r="EZ11" i="43"/>
  <c r="EZ12" i="43" s="1"/>
  <c r="AG12" i="43"/>
  <c r="AI12" i="43"/>
  <c r="AJ12" i="43" s="1"/>
  <c r="FC15" i="43"/>
  <c r="FD13" i="43"/>
  <c r="FE13" i="43" s="1"/>
  <c r="ES15" i="43"/>
  <c r="ET13" i="43"/>
  <c r="EU13" i="43" s="1"/>
  <c r="GU12" i="43"/>
  <c r="GW12" i="43"/>
  <c r="GX12" i="43" s="1"/>
  <c r="CO12" i="43"/>
  <c r="CQ12" i="43"/>
  <c r="CR12" i="43" s="1"/>
  <c r="S15" i="43"/>
  <c r="T13" i="43"/>
  <c r="U13" i="43" s="1"/>
  <c r="BU12" i="43"/>
  <c r="BW12" i="43"/>
  <c r="BX12" i="43" s="1"/>
  <c r="GG15" i="43"/>
  <c r="GH13" i="43"/>
  <c r="GI13" i="43" s="1"/>
  <c r="AW15" i="43"/>
  <c r="AX13" i="43"/>
  <c r="AY13" i="43" s="1"/>
  <c r="FM15" i="43"/>
  <c r="FN13" i="43"/>
  <c r="FO13" i="43" s="1"/>
  <c r="GW11" i="40"/>
  <c r="GX11" i="40" s="1"/>
  <c r="GU11" i="40"/>
  <c r="EE11" i="40"/>
  <c r="EF11" i="40" s="1"/>
  <c r="EC11" i="40"/>
  <c r="DK11" i="40"/>
  <c r="DL11" i="40" s="1"/>
  <c r="DI11" i="40"/>
  <c r="BW11" i="40"/>
  <c r="BX11" i="40" s="1"/>
  <c r="BU11" i="40"/>
  <c r="NE13" i="40"/>
  <c r="NF12" i="40"/>
  <c r="NG12" i="40" s="1"/>
  <c r="LQ13" i="40"/>
  <c r="LR12" i="40"/>
  <c r="LS12" i="40" s="1"/>
  <c r="JY11" i="40"/>
  <c r="JZ11" i="40" s="1"/>
  <c r="JW11" i="40"/>
  <c r="IB11" i="40"/>
  <c r="IA11" i="40"/>
  <c r="HY11" i="40"/>
  <c r="CU13" i="40"/>
  <c r="CV12" i="40"/>
  <c r="CW12" i="40" s="1"/>
  <c r="HQ11" i="40"/>
  <c r="HR11" i="40" s="1"/>
  <c r="HO11" i="40"/>
  <c r="BG13" i="40"/>
  <c r="BH12" i="40"/>
  <c r="BI12" i="40" s="1"/>
  <c r="LC11" i="40"/>
  <c r="LD11" i="40" s="1"/>
  <c r="LA11" i="40"/>
  <c r="M11" i="40"/>
  <c r="S13" i="40"/>
  <c r="T12" i="40"/>
  <c r="U12" i="40" s="1"/>
  <c r="KM13" i="40"/>
  <c r="KN12" i="40"/>
  <c r="KO12" i="40" s="1"/>
  <c r="FI11" i="40"/>
  <c r="FJ11" i="40" s="1"/>
  <c r="FG11" i="40"/>
  <c r="KC13" i="40"/>
  <c r="KD12" i="40"/>
  <c r="KE12" i="40" s="1"/>
  <c r="ES13" i="40"/>
  <c r="ET12" i="40"/>
  <c r="EU12" i="40" s="1"/>
  <c r="CA13" i="40"/>
  <c r="CB12" i="40"/>
  <c r="CC12" i="40" s="1"/>
  <c r="AS11" i="40"/>
  <c r="AT11" i="40" s="1"/>
  <c r="AQ11" i="40"/>
  <c r="DU11" i="40"/>
  <c r="DV11" i="40" s="1"/>
  <c r="DS11" i="40"/>
  <c r="MA13" i="40"/>
  <c r="MB12" i="40"/>
  <c r="MC12" i="40" s="1"/>
  <c r="NK11" i="40"/>
  <c r="NL11" i="40" s="1"/>
  <c r="NI11" i="40"/>
  <c r="LX11" i="40"/>
  <c r="LW11" i="40"/>
  <c r="LU11" i="40"/>
  <c r="NO13" i="40"/>
  <c r="NP12" i="40"/>
  <c r="NQ12" i="40" s="1"/>
  <c r="DA11" i="40"/>
  <c r="DB11" i="40" s="1"/>
  <c r="CY11" i="40"/>
  <c r="JI13" i="40"/>
  <c r="JJ12" i="40"/>
  <c r="JK12" i="40" s="1"/>
  <c r="BM11" i="40"/>
  <c r="BK11" i="40"/>
  <c r="KI11" i="40"/>
  <c r="KJ11" i="40" s="1"/>
  <c r="KG11" i="40"/>
  <c r="EI13" i="40"/>
  <c r="EJ12" i="40"/>
  <c r="EK12" i="40" s="1"/>
  <c r="IO13" i="40"/>
  <c r="IP12" i="40"/>
  <c r="IQ12" i="40" s="1"/>
  <c r="OI13" i="40"/>
  <c r="OJ12" i="40"/>
  <c r="OK12" i="40" s="1"/>
  <c r="BN10" i="40"/>
  <c r="D15" i="40"/>
  <c r="F13" i="40"/>
  <c r="E13" i="40"/>
  <c r="GR12" i="40"/>
  <c r="GS12" i="40" s="1"/>
  <c r="GQ13" i="40"/>
  <c r="DY13" i="40"/>
  <c r="DZ12" i="40"/>
  <c r="EA12" i="40" s="1"/>
  <c r="P10" i="40"/>
  <c r="DE13" i="40"/>
  <c r="DF12" i="40"/>
  <c r="DG12" i="40" s="1"/>
  <c r="BQ13" i="40"/>
  <c r="BR12" i="40"/>
  <c r="BS12" i="40" s="1"/>
  <c r="BC11" i="40"/>
  <c r="BD11" i="40" s="1"/>
  <c r="BA11" i="40"/>
  <c r="JT12" i="40"/>
  <c r="JU12" i="40" s="1"/>
  <c r="JS13" i="40"/>
  <c r="HU13" i="40"/>
  <c r="HV12" i="40"/>
  <c r="HW12" i="40" s="1"/>
  <c r="HK13" i="40"/>
  <c r="HL12" i="40"/>
  <c r="HM12" i="40" s="1"/>
  <c r="GD11" i="40"/>
  <c r="GC11" i="40"/>
  <c r="GA11" i="40"/>
  <c r="KW13" i="40"/>
  <c r="KX12" i="40"/>
  <c r="KY12" i="40" s="1"/>
  <c r="LM11" i="40"/>
  <c r="LK11" i="40"/>
  <c r="HG11" i="40"/>
  <c r="HH11" i="40" s="1"/>
  <c r="HE11" i="40"/>
  <c r="I13" i="40"/>
  <c r="J12" i="40"/>
  <c r="K12" i="40" s="1"/>
  <c r="N12" i="40" s="1"/>
  <c r="MQ11" i="40"/>
  <c r="MR11" i="40" s="1"/>
  <c r="MO11" i="40"/>
  <c r="FD12" i="40"/>
  <c r="FE12" i="40" s="1"/>
  <c r="FC13" i="40"/>
  <c r="JE11" i="40"/>
  <c r="JF11" i="40" s="1"/>
  <c r="JC11" i="40"/>
  <c r="FS11" i="40"/>
  <c r="FT11" i="40" s="1"/>
  <c r="FQ11" i="40"/>
  <c r="AM13" i="40"/>
  <c r="AN12" i="40"/>
  <c r="AO12" i="40" s="1"/>
  <c r="AR12" i="40" s="1"/>
  <c r="DO13" i="40"/>
  <c r="DP12" i="40"/>
  <c r="DQ12" i="40" s="1"/>
  <c r="IK11" i="40"/>
  <c r="IL11" i="40" s="1"/>
  <c r="II11" i="40"/>
  <c r="NZ12" i="40"/>
  <c r="OA12" i="40" s="1"/>
  <c r="NY13" i="40"/>
  <c r="MU13" i="40"/>
  <c r="MV12" i="40"/>
  <c r="MW12" i="40" s="1"/>
  <c r="AC13" i="40"/>
  <c r="AD12" i="40"/>
  <c r="AE12" i="40" s="1"/>
  <c r="GG13" i="40"/>
  <c r="GH12" i="40"/>
  <c r="GI12" i="40" s="1"/>
  <c r="CK13" i="40"/>
  <c r="CL12" i="40"/>
  <c r="CM12" i="40" s="1"/>
  <c r="W11" i="40"/>
  <c r="Y11" i="40" s="1"/>
  <c r="Z11" i="40" s="1"/>
  <c r="KS11" i="40"/>
  <c r="KT11" i="40" s="1"/>
  <c r="KQ11" i="40"/>
  <c r="EZ11" i="40"/>
  <c r="EY11" i="40"/>
  <c r="EW11" i="40"/>
  <c r="CG11" i="40"/>
  <c r="CH11" i="40" s="1"/>
  <c r="CE11" i="40"/>
  <c r="LN10" i="40"/>
  <c r="MG11" i="40"/>
  <c r="MH11" i="40" s="1"/>
  <c r="ME11" i="40"/>
  <c r="OE11" i="40"/>
  <c r="OF11" i="40" s="1"/>
  <c r="OC11" i="40"/>
  <c r="HH10" i="40"/>
  <c r="NA11" i="40"/>
  <c r="MY11" i="40"/>
  <c r="FJ10" i="40"/>
  <c r="AW13" i="40"/>
  <c r="AX12" i="40"/>
  <c r="AY12" i="40" s="1"/>
  <c r="AG11" i="40"/>
  <c r="AI11" i="40" s="1"/>
  <c r="AJ11" i="40" s="1"/>
  <c r="NU11" i="40"/>
  <c r="NV11" i="40" s="1"/>
  <c r="NS11" i="40"/>
  <c r="GM11" i="40"/>
  <c r="GK11" i="40"/>
  <c r="JP10" i="40"/>
  <c r="CQ11" i="40"/>
  <c r="CR11" i="40" s="1"/>
  <c r="CO11" i="40"/>
  <c r="JO11" i="40"/>
  <c r="JM11" i="40"/>
  <c r="FW13" i="40"/>
  <c r="FX12" i="40"/>
  <c r="FY12" i="40" s="1"/>
  <c r="LH12" i="40"/>
  <c r="LI12" i="40" s="1"/>
  <c r="LG13" i="40"/>
  <c r="EZ10" i="40"/>
  <c r="HA13" i="40"/>
  <c r="HB12" i="40"/>
  <c r="HC12" i="40" s="1"/>
  <c r="ML12" i="40"/>
  <c r="MM12" i="40" s="1"/>
  <c r="MK13" i="40"/>
  <c r="EP11" i="40"/>
  <c r="EO11" i="40"/>
  <c r="EM11" i="40"/>
  <c r="IY13" i="40"/>
  <c r="IZ12" i="40"/>
  <c r="JA12" i="40" s="1"/>
  <c r="FM13" i="40"/>
  <c r="FN12" i="40"/>
  <c r="FO12" i="40" s="1"/>
  <c r="IU11" i="40"/>
  <c r="IV11" i="40" s="1"/>
  <c r="IS11" i="40"/>
  <c r="IF12" i="40"/>
  <c r="IG12" i="40" s="1"/>
  <c r="IE13" i="40"/>
  <c r="OP11" i="40"/>
  <c r="OO11" i="40"/>
  <c r="OM11" i="40"/>
  <c r="FM15" i="36"/>
  <c r="FN13" i="36"/>
  <c r="FO13" i="36" s="1"/>
  <c r="DK12" i="36"/>
  <c r="DL12" i="36" s="1"/>
  <c r="DI12" i="36"/>
  <c r="BM12" i="36"/>
  <c r="BN12" i="36" s="1"/>
  <c r="BK12" i="36"/>
  <c r="CK15" i="36"/>
  <c r="CL13" i="36"/>
  <c r="CM13" i="36" s="1"/>
  <c r="DY15" i="36"/>
  <c r="DZ13" i="36"/>
  <c r="EA13" i="36" s="1"/>
  <c r="FS12" i="36"/>
  <c r="FQ12" i="36"/>
  <c r="FT12" i="36"/>
  <c r="FC15" i="36"/>
  <c r="FD13" i="36"/>
  <c r="FE13" i="36" s="1"/>
  <c r="EY12" i="36"/>
  <c r="EZ12" i="36" s="1"/>
  <c r="EW12" i="36"/>
  <c r="AM15" i="36"/>
  <c r="AN13" i="36"/>
  <c r="AO13" i="36" s="1"/>
  <c r="AW15" i="36"/>
  <c r="AX13" i="36"/>
  <c r="AY13" i="36" s="1"/>
  <c r="GG15" i="36"/>
  <c r="GH13" i="36"/>
  <c r="GI13" i="36" s="1"/>
  <c r="AI12" i="36"/>
  <c r="AJ12" i="36" s="1"/>
  <c r="AG12" i="36"/>
  <c r="FW15" i="36"/>
  <c r="FX13" i="36"/>
  <c r="FY13" i="36" s="1"/>
  <c r="CQ12" i="36"/>
  <c r="CR12" i="36" s="1"/>
  <c r="CO12" i="36"/>
  <c r="EI15" i="36"/>
  <c r="EJ13" i="36"/>
  <c r="EK13" i="36" s="1"/>
  <c r="D12" i="36"/>
  <c r="E11" i="36"/>
  <c r="F11" i="36"/>
  <c r="EE12" i="36"/>
  <c r="EF12" i="36" s="1"/>
  <c r="EC12" i="36"/>
  <c r="ES15" i="36"/>
  <c r="ET13" i="36"/>
  <c r="EU13" i="36" s="1"/>
  <c r="BW12" i="36"/>
  <c r="BX12" i="36" s="1"/>
  <c r="BU12" i="36"/>
  <c r="DU12" i="36"/>
  <c r="DV12" i="36" s="1"/>
  <c r="DS12" i="36"/>
  <c r="CG12" i="36"/>
  <c r="CH12" i="36" s="1"/>
  <c r="CE12" i="36"/>
  <c r="I15" i="36"/>
  <c r="FI12" i="36"/>
  <c r="FJ12" i="36" s="1"/>
  <c r="FG12" i="36"/>
  <c r="AS12" i="36"/>
  <c r="AT12" i="36" s="1"/>
  <c r="AQ12" i="36"/>
  <c r="BC12" i="36"/>
  <c r="BD12" i="36" s="1"/>
  <c r="BA12" i="36"/>
  <c r="GM12" i="36"/>
  <c r="GN12" i="36" s="1"/>
  <c r="GK12" i="36"/>
  <c r="CU15" i="36"/>
  <c r="CV13" i="36"/>
  <c r="CW13" i="36" s="1"/>
  <c r="GC12" i="36"/>
  <c r="GD12" i="36" s="1"/>
  <c r="GA12" i="36"/>
  <c r="GQ15" i="36"/>
  <c r="GR13" i="36"/>
  <c r="GS13" i="36" s="1"/>
  <c r="EO12" i="36"/>
  <c r="EP12" i="36" s="1"/>
  <c r="EM12" i="36"/>
  <c r="S15" i="36"/>
  <c r="T13" i="36"/>
  <c r="U13" i="36" s="1"/>
  <c r="AC15" i="36"/>
  <c r="AD13" i="36"/>
  <c r="AE13" i="36" s="1"/>
  <c r="DE15" i="36"/>
  <c r="DF13" i="36"/>
  <c r="DG13" i="36" s="1"/>
  <c r="BG15" i="36"/>
  <c r="BH13" i="36"/>
  <c r="BI13" i="36" s="1"/>
  <c r="BQ15" i="36"/>
  <c r="BR13" i="36"/>
  <c r="BS13" i="36" s="1"/>
  <c r="DA12" i="36"/>
  <c r="DB12" i="36" s="1"/>
  <c r="CY12" i="36"/>
  <c r="DO15" i="36"/>
  <c r="DP13" i="36"/>
  <c r="DQ13" i="36" s="1"/>
  <c r="GW12" i="36"/>
  <c r="GU12" i="36"/>
  <c r="GX12" i="36"/>
  <c r="CA15" i="36"/>
  <c r="CB13" i="36"/>
  <c r="CC13" i="36" s="1"/>
  <c r="Y12" i="36"/>
  <c r="Z12" i="36" s="1"/>
  <c r="W12" i="36"/>
  <c r="N13" i="44" l="1"/>
  <c r="K11" i="36"/>
  <c r="J12" i="36"/>
  <c r="N10" i="36"/>
  <c r="M10" i="36"/>
  <c r="JP11" i="40"/>
  <c r="LN11" i="40"/>
  <c r="BN11" i="40"/>
  <c r="O12" i="43"/>
  <c r="P12" i="43" s="1"/>
  <c r="N13" i="43"/>
  <c r="BM13" i="45"/>
  <c r="BM14" i="45" s="1"/>
  <c r="BK13" i="45"/>
  <c r="BN13" i="45"/>
  <c r="DF15" i="45"/>
  <c r="DG15" i="45" s="1"/>
  <c r="DE16" i="45"/>
  <c r="FD15" i="45"/>
  <c r="FE15" i="45" s="1"/>
  <c r="FC16" i="45"/>
  <c r="T15" i="45"/>
  <c r="U15" i="45" s="1"/>
  <c r="S16" i="45"/>
  <c r="GW13" i="45"/>
  <c r="GW14" i="45" s="1"/>
  <c r="GU13" i="45"/>
  <c r="DA13" i="45"/>
  <c r="DA14" i="45" s="1"/>
  <c r="CY13" i="45"/>
  <c r="DB13" i="45"/>
  <c r="BH15" i="45"/>
  <c r="BI15" i="45" s="1"/>
  <c r="BG16" i="45"/>
  <c r="AX15" i="45"/>
  <c r="AY15" i="45" s="1"/>
  <c r="AW16" i="45"/>
  <c r="M13" i="45"/>
  <c r="O13" i="45" s="1"/>
  <c r="O14" i="45" s="1"/>
  <c r="GC13" i="45"/>
  <c r="GC14" i="45" s="1"/>
  <c r="GA13" i="45"/>
  <c r="FS13" i="45"/>
  <c r="FS14" i="45" s="1"/>
  <c r="FQ13" i="45"/>
  <c r="CQ13" i="45"/>
  <c r="CQ14" i="45" s="1"/>
  <c r="CO13" i="45"/>
  <c r="AS13" i="45"/>
  <c r="AS14" i="45" s="1"/>
  <c r="AQ13" i="45"/>
  <c r="D16" i="45"/>
  <c r="F15" i="45"/>
  <c r="E15" i="45"/>
  <c r="BR15" i="45"/>
  <c r="BS15" i="45" s="1"/>
  <c r="BQ16" i="45"/>
  <c r="GR15" i="45"/>
  <c r="GS15" i="45" s="1"/>
  <c r="GQ16" i="45"/>
  <c r="BC13" i="45"/>
  <c r="BC14" i="45" s="1"/>
  <c r="BA13" i="45"/>
  <c r="EJ15" i="45"/>
  <c r="EK15" i="45" s="1"/>
  <c r="EI16" i="45"/>
  <c r="DP15" i="45"/>
  <c r="DQ15" i="45" s="1"/>
  <c r="DO16" i="45"/>
  <c r="BW13" i="45"/>
  <c r="BW14" i="45" s="1"/>
  <c r="BU13" i="45"/>
  <c r="BX13" i="45"/>
  <c r="CV15" i="45"/>
  <c r="CW15" i="45" s="1"/>
  <c r="CU16" i="45"/>
  <c r="GM13" i="45"/>
  <c r="GM14" i="45" s="1"/>
  <c r="GK13" i="45"/>
  <c r="AI13" i="45"/>
  <c r="AI14" i="45" s="1"/>
  <c r="AG13" i="45"/>
  <c r="AJ13" i="45"/>
  <c r="CG13" i="45"/>
  <c r="CG14" i="45" s="1"/>
  <c r="CE13" i="45"/>
  <c r="J15" i="45"/>
  <c r="K15" i="45" s="1"/>
  <c r="N15" i="45" s="1"/>
  <c r="I16" i="45"/>
  <c r="FX15" i="45"/>
  <c r="FY15" i="45" s="1"/>
  <c r="FW16" i="45"/>
  <c r="FN15" i="45"/>
  <c r="FO15" i="45" s="1"/>
  <c r="FM16" i="45"/>
  <c r="EE13" i="45"/>
  <c r="EE14" i="45" s="1"/>
  <c r="EC13" i="45"/>
  <c r="EF13" i="45"/>
  <c r="CL15" i="45"/>
  <c r="CM15" i="45" s="1"/>
  <c r="CK16" i="45"/>
  <c r="AN15" i="45"/>
  <c r="AO15" i="45" s="1"/>
  <c r="AM16" i="45"/>
  <c r="EY13" i="45"/>
  <c r="EY14" i="45" s="1"/>
  <c r="EW13" i="45"/>
  <c r="GH15" i="45"/>
  <c r="GI15" i="45" s="1"/>
  <c r="GG16" i="45"/>
  <c r="AD15" i="45"/>
  <c r="AE15" i="45" s="1"/>
  <c r="AC16" i="45"/>
  <c r="CB15" i="45"/>
  <c r="CC15" i="45" s="1"/>
  <c r="CA16" i="45"/>
  <c r="EO13" i="45"/>
  <c r="EO14" i="45" s="1"/>
  <c r="EM13" i="45"/>
  <c r="DK13" i="45"/>
  <c r="DK14" i="45" s="1"/>
  <c r="DI13" i="45"/>
  <c r="FI13" i="45"/>
  <c r="FI14" i="45" s="1"/>
  <c r="FG13" i="45"/>
  <c r="DZ15" i="45"/>
  <c r="EA15" i="45" s="1"/>
  <c r="DY16" i="45"/>
  <c r="Y13" i="45"/>
  <c r="Y14" i="45" s="1"/>
  <c r="W13" i="45"/>
  <c r="DU13" i="45"/>
  <c r="DU14" i="45" s="1"/>
  <c r="DS13" i="45"/>
  <c r="ET15" i="45"/>
  <c r="EU15" i="45" s="1"/>
  <c r="ES16" i="45"/>
  <c r="AD15" i="44"/>
  <c r="AE15" i="44" s="1"/>
  <c r="AC16" i="44"/>
  <c r="EJ15" i="44"/>
  <c r="EK15" i="44" s="1"/>
  <c r="EI16" i="44"/>
  <c r="T15" i="44"/>
  <c r="U15" i="44" s="1"/>
  <c r="S16" i="44"/>
  <c r="BW13" i="44"/>
  <c r="BW14" i="44" s="1"/>
  <c r="BU13" i="44"/>
  <c r="FX15" i="44"/>
  <c r="FY15" i="44" s="1"/>
  <c r="FW16" i="44"/>
  <c r="D16" i="44"/>
  <c r="F15" i="44"/>
  <c r="E15" i="44"/>
  <c r="CV15" i="44"/>
  <c r="CW15" i="44" s="1"/>
  <c r="CU16" i="44"/>
  <c r="CB15" i="44"/>
  <c r="CC15" i="44" s="1"/>
  <c r="CA16" i="44"/>
  <c r="GW13" i="44"/>
  <c r="GW14" i="44" s="1"/>
  <c r="GU13" i="44"/>
  <c r="FS13" i="44"/>
  <c r="FS14" i="44" s="1"/>
  <c r="FQ13" i="44"/>
  <c r="FT13" i="44"/>
  <c r="EY13" i="44"/>
  <c r="EY14" i="44" s="1"/>
  <c r="EW13" i="44"/>
  <c r="EZ13" i="44"/>
  <c r="CQ13" i="44"/>
  <c r="CQ14" i="44" s="1"/>
  <c r="CO13" i="44"/>
  <c r="BR15" i="44"/>
  <c r="BS15" i="44" s="1"/>
  <c r="BQ16" i="44"/>
  <c r="GC13" i="44"/>
  <c r="GC14" i="44" s="1"/>
  <c r="GA13" i="44"/>
  <c r="DA13" i="44"/>
  <c r="DA14" i="44" s="1"/>
  <c r="CY13" i="44"/>
  <c r="CG13" i="44"/>
  <c r="CG14" i="44" s="1"/>
  <c r="CE13" i="44"/>
  <c r="FD15" i="44"/>
  <c r="FE15" i="44" s="1"/>
  <c r="FC16" i="44"/>
  <c r="AX15" i="44"/>
  <c r="AY15" i="44" s="1"/>
  <c r="AW16" i="44"/>
  <c r="GM13" i="44"/>
  <c r="GM14" i="44" s="1"/>
  <c r="GK13" i="44"/>
  <c r="DU13" i="44"/>
  <c r="DU14" i="44" s="1"/>
  <c r="DS13" i="44"/>
  <c r="DV13" i="44"/>
  <c r="M13" i="44"/>
  <c r="O13" i="44" s="1"/>
  <c r="O14" i="44" s="1"/>
  <c r="GR15" i="44"/>
  <c r="GS15" i="44" s="1"/>
  <c r="GQ16" i="44"/>
  <c r="FN15" i="44"/>
  <c r="FO15" i="44" s="1"/>
  <c r="FM16" i="44"/>
  <c r="ET15" i="44"/>
  <c r="EU15" i="44" s="1"/>
  <c r="ES16" i="44"/>
  <c r="CL15" i="44"/>
  <c r="CM15" i="44" s="1"/>
  <c r="CK16" i="44"/>
  <c r="DK13" i="44"/>
  <c r="DK14" i="44" s="1"/>
  <c r="DI13" i="44"/>
  <c r="EE13" i="44"/>
  <c r="EE14" i="44" s="1"/>
  <c r="EC13" i="44"/>
  <c r="EF13" i="44"/>
  <c r="BH15" i="44"/>
  <c r="BI15" i="44" s="1"/>
  <c r="BG16" i="44"/>
  <c r="AN15" i="44"/>
  <c r="AO15" i="44" s="1"/>
  <c r="AM16" i="44"/>
  <c r="AI13" i="44"/>
  <c r="AI14" i="44" s="1"/>
  <c r="AG13" i="44"/>
  <c r="GH15" i="44"/>
  <c r="GI15" i="44" s="1"/>
  <c r="GG16" i="44"/>
  <c r="DP15" i="44"/>
  <c r="DQ15" i="44" s="1"/>
  <c r="DO16" i="44"/>
  <c r="J15" i="44"/>
  <c r="K15" i="44" s="1"/>
  <c r="I16" i="44"/>
  <c r="BM13" i="44"/>
  <c r="BM14" i="44" s="1"/>
  <c r="BK13" i="44"/>
  <c r="BN13" i="44"/>
  <c r="FI13" i="44"/>
  <c r="FI14" i="44" s="1"/>
  <c r="FG13" i="44"/>
  <c r="EO13" i="44"/>
  <c r="EO14" i="44" s="1"/>
  <c r="EM13" i="44"/>
  <c r="AS13" i="44"/>
  <c r="AS14" i="44" s="1"/>
  <c r="AQ13" i="44"/>
  <c r="Y13" i="44"/>
  <c r="Y14" i="44" s="1"/>
  <c r="W13" i="44"/>
  <c r="BC13" i="44"/>
  <c r="BC14" i="44" s="1"/>
  <c r="BA13" i="44"/>
  <c r="BD13" i="44"/>
  <c r="DF15" i="44"/>
  <c r="DG15" i="44" s="1"/>
  <c r="DE16" i="44"/>
  <c r="DZ15" i="44"/>
  <c r="EA15" i="44" s="1"/>
  <c r="DY16" i="44"/>
  <c r="BA13" i="43"/>
  <c r="BC13" i="43"/>
  <c r="BC14" i="43" s="1"/>
  <c r="S16" i="43"/>
  <c r="T15" i="43"/>
  <c r="U15" i="43" s="1"/>
  <c r="ES16" i="43"/>
  <c r="ET15" i="43"/>
  <c r="EU15" i="43" s="1"/>
  <c r="AG13" i="43"/>
  <c r="AI13" i="43"/>
  <c r="AI14" i="43" s="1"/>
  <c r="EI16" i="43"/>
  <c r="EJ15" i="43"/>
  <c r="EK15" i="43" s="1"/>
  <c r="CY13" i="43"/>
  <c r="DA13" i="43"/>
  <c r="DA14" i="43" s="1"/>
  <c r="AQ13" i="43"/>
  <c r="AS13" i="43"/>
  <c r="AS14" i="43" s="1"/>
  <c r="M13" i="43"/>
  <c r="DY16" i="43"/>
  <c r="DZ15" i="43"/>
  <c r="EA15" i="43" s="1"/>
  <c r="DS13" i="43"/>
  <c r="DU13" i="43"/>
  <c r="DU14" i="43" s="1"/>
  <c r="BK13" i="43"/>
  <c r="BM13" i="43"/>
  <c r="BM14" i="43" s="1"/>
  <c r="BU13" i="43"/>
  <c r="BW13" i="43"/>
  <c r="BW14" i="43" s="1"/>
  <c r="GQ16" i="43"/>
  <c r="GR15" i="43"/>
  <c r="GS15" i="43" s="1"/>
  <c r="W13" i="43"/>
  <c r="Y13" i="43" s="1"/>
  <c r="Y14" i="43" s="1"/>
  <c r="EW13" i="43"/>
  <c r="EY13" i="43"/>
  <c r="EY14" i="43" s="1"/>
  <c r="EC13" i="43"/>
  <c r="EE13" i="43"/>
  <c r="EE14" i="43" s="1"/>
  <c r="FW16" i="43"/>
  <c r="FX15" i="43"/>
  <c r="FY15" i="43" s="1"/>
  <c r="GU13" i="43"/>
  <c r="GW13" i="43"/>
  <c r="GW14" i="43" s="1"/>
  <c r="AW16" i="43"/>
  <c r="AX15" i="43"/>
  <c r="AY15" i="43" s="1"/>
  <c r="FG13" i="43"/>
  <c r="FJ13" i="43"/>
  <c r="FI13" i="43"/>
  <c r="FI14" i="43" s="1"/>
  <c r="D17" i="43"/>
  <c r="F16" i="43"/>
  <c r="E16" i="43"/>
  <c r="AC16" i="43"/>
  <c r="AD15" i="43"/>
  <c r="AE15" i="43" s="1"/>
  <c r="CU16" i="43"/>
  <c r="CV15" i="43"/>
  <c r="CW15" i="43" s="1"/>
  <c r="AM16" i="43"/>
  <c r="AN15" i="43"/>
  <c r="AO15" i="43" s="1"/>
  <c r="I16" i="43"/>
  <c r="J15" i="43"/>
  <c r="K15" i="43" s="1"/>
  <c r="DO16" i="43"/>
  <c r="DP15" i="43"/>
  <c r="DQ15" i="43" s="1"/>
  <c r="BG16" i="43"/>
  <c r="BH15" i="43"/>
  <c r="BI15" i="43" s="1"/>
  <c r="BQ16" i="43"/>
  <c r="BR15" i="43"/>
  <c r="BS15" i="43" s="1"/>
  <c r="CO13" i="43"/>
  <c r="CR13" i="43"/>
  <c r="CQ13" i="43"/>
  <c r="CQ14" i="43" s="1"/>
  <c r="FM16" i="43"/>
  <c r="FN15" i="43"/>
  <c r="FO15" i="43" s="1"/>
  <c r="GG16" i="43"/>
  <c r="GH15" i="43"/>
  <c r="GI15" i="43" s="1"/>
  <c r="EM13" i="43"/>
  <c r="EO13" i="43"/>
  <c r="EO14" i="43" s="1"/>
  <c r="CA16" i="43"/>
  <c r="CB15" i="43"/>
  <c r="CC15" i="43" s="1"/>
  <c r="DE16" i="43"/>
  <c r="DF15" i="43"/>
  <c r="DG15" i="43" s="1"/>
  <c r="FQ13" i="43"/>
  <c r="FS13" i="43"/>
  <c r="FS14" i="43" s="1"/>
  <c r="GK13" i="43"/>
  <c r="GM13" i="43"/>
  <c r="GM14" i="43" s="1"/>
  <c r="FC16" i="43"/>
  <c r="FD15" i="43"/>
  <c r="FE15" i="43" s="1"/>
  <c r="CE13" i="43"/>
  <c r="CH13" i="43"/>
  <c r="CG13" i="43"/>
  <c r="CG14" i="43" s="1"/>
  <c r="DI13" i="43"/>
  <c r="DK13" i="43"/>
  <c r="DK14" i="43" s="1"/>
  <c r="GA13" i="43"/>
  <c r="GC13" i="43"/>
  <c r="GC14" i="43" s="1"/>
  <c r="CK16" i="43"/>
  <c r="CL15" i="43"/>
  <c r="CM15" i="43" s="1"/>
  <c r="O11" i="40"/>
  <c r="P11" i="40" s="1"/>
  <c r="IE15" i="40"/>
  <c r="IF13" i="40"/>
  <c r="IG13" i="40" s="1"/>
  <c r="MU15" i="40"/>
  <c r="MV13" i="40"/>
  <c r="MW13" i="40" s="1"/>
  <c r="DO15" i="40"/>
  <c r="DP13" i="40"/>
  <c r="DQ13" i="40" s="1"/>
  <c r="KW15" i="40"/>
  <c r="KX13" i="40"/>
  <c r="KY13" i="40" s="1"/>
  <c r="DY15" i="40"/>
  <c r="DZ13" i="40"/>
  <c r="EA13" i="40" s="1"/>
  <c r="EI15" i="40"/>
  <c r="EJ13" i="40"/>
  <c r="EK13" i="40" s="1"/>
  <c r="NS12" i="40"/>
  <c r="NU12" i="40"/>
  <c r="NV12" i="40" s="1"/>
  <c r="ES15" i="40"/>
  <c r="ET13" i="40"/>
  <c r="EU13" i="40" s="1"/>
  <c r="CU15" i="40"/>
  <c r="CV13" i="40"/>
  <c r="CW13" i="40" s="1"/>
  <c r="II12" i="40"/>
  <c r="IK12" i="40"/>
  <c r="IL12" i="40" s="1"/>
  <c r="FQ12" i="40"/>
  <c r="FS12" i="40"/>
  <c r="FT12" i="40" s="1"/>
  <c r="MK15" i="40"/>
  <c r="ML13" i="40"/>
  <c r="MM13" i="40" s="1"/>
  <c r="FW15" i="40"/>
  <c r="FX13" i="40"/>
  <c r="FY13" i="40" s="1"/>
  <c r="GN11" i="40"/>
  <c r="AW15" i="40"/>
  <c r="AX13" i="40"/>
  <c r="AY13" i="40" s="1"/>
  <c r="BB13" i="40" s="1"/>
  <c r="CO12" i="40"/>
  <c r="CR12" i="40"/>
  <c r="CQ12" i="40"/>
  <c r="AG12" i="40"/>
  <c r="AI12" i="40" s="1"/>
  <c r="AJ12" i="40" s="1"/>
  <c r="NY15" i="40"/>
  <c r="NZ13" i="40"/>
  <c r="OA13" i="40" s="1"/>
  <c r="AQ12" i="40"/>
  <c r="AS12" i="40" s="1"/>
  <c r="AT12" i="40" s="1"/>
  <c r="FC15" i="40"/>
  <c r="FD13" i="40"/>
  <c r="FE13" i="40" s="1"/>
  <c r="HO12" i="40"/>
  <c r="HQ12" i="40"/>
  <c r="HR12" i="40" s="1"/>
  <c r="JS15" i="40"/>
  <c r="JT13" i="40"/>
  <c r="JU13" i="40" s="1"/>
  <c r="DE15" i="40"/>
  <c r="DF13" i="40"/>
  <c r="DG13" i="40" s="1"/>
  <c r="GQ15" i="40"/>
  <c r="GR13" i="40"/>
  <c r="GS13" i="40" s="1"/>
  <c r="E15" i="40"/>
  <c r="D16" i="40"/>
  <c r="F15" i="40"/>
  <c r="IS12" i="40"/>
  <c r="IU12" i="40"/>
  <c r="IV12" i="40" s="1"/>
  <c r="NO15" i="40"/>
  <c r="NP13" i="40"/>
  <c r="NQ13" i="40" s="1"/>
  <c r="MA15" i="40"/>
  <c r="MB13" i="40"/>
  <c r="MC13" i="40" s="1"/>
  <c r="CE12" i="40"/>
  <c r="CG12" i="40"/>
  <c r="CH12" i="40" s="1"/>
  <c r="KG12" i="40"/>
  <c r="KI12" i="40"/>
  <c r="KJ12" i="40" s="1"/>
  <c r="S15" i="40"/>
  <c r="T13" i="40"/>
  <c r="U13" i="40" s="1"/>
  <c r="X13" i="40" s="1"/>
  <c r="LQ15" i="40"/>
  <c r="LR13" i="40"/>
  <c r="LS13" i="40" s="1"/>
  <c r="HA15" i="40"/>
  <c r="HB13" i="40"/>
  <c r="HC13" i="40" s="1"/>
  <c r="BA12" i="40"/>
  <c r="BC12" i="40"/>
  <c r="BD12" i="40" s="1"/>
  <c r="GG15" i="40"/>
  <c r="GH13" i="40"/>
  <c r="GI13" i="40" s="1"/>
  <c r="DI12" i="40"/>
  <c r="DK12" i="40"/>
  <c r="DL12" i="40" s="1"/>
  <c r="OI15" i="40"/>
  <c r="OJ13" i="40"/>
  <c r="OK13" i="40" s="1"/>
  <c r="JI15" i="40"/>
  <c r="JJ13" i="40"/>
  <c r="JK13" i="40" s="1"/>
  <c r="LU12" i="40"/>
  <c r="LX12" i="40"/>
  <c r="LW12" i="40"/>
  <c r="NE15" i="40"/>
  <c r="NF13" i="40"/>
  <c r="NG13" i="40" s="1"/>
  <c r="FM15" i="40"/>
  <c r="FN13" i="40"/>
  <c r="FO13" i="40" s="1"/>
  <c r="MO12" i="40"/>
  <c r="MQ12" i="40"/>
  <c r="MR12" i="40" s="1"/>
  <c r="LG15" i="40"/>
  <c r="LH13" i="40"/>
  <c r="LI13" i="40" s="1"/>
  <c r="NB11" i="40"/>
  <c r="CK15" i="40"/>
  <c r="CL13" i="40"/>
  <c r="CM13" i="40" s="1"/>
  <c r="AC15" i="40"/>
  <c r="AD13" i="40"/>
  <c r="AE13" i="40" s="1"/>
  <c r="OC12" i="40"/>
  <c r="OE12" i="40"/>
  <c r="OF12" i="40" s="1"/>
  <c r="AM15" i="40"/>
  <c r="AN13" i="40"/>
  <c r="AO13" i="40" s="1"/>
  <c r="AR13" i="40" s="1"/>
  <c r="FG12" i="40"/>
  <c r="FI12" i="40"/>
  <c r="FJ12" i="40" s="1"/>
  <c r="M12" i="40"/>
  <c r="HK15" i="40"/>
  <c r="HL13" i="40"/>
  <c r="HM13" i="40" s="1"/>
  <c r="JW12" i="40"/>
  <c r="JY12" i="40"/>
  <c r="JZ12" i="40" s="1"/>
  <c r="BU12" i="40"/>
  <c r="BW12" i="40"/>
  <c r="BX12" i="40" s="1"/>
  <c r="GU12" i="40"/>
  <c r="GW12" i="40"/>
  <c r="GX12" i="40" s="1"/>
  <c r="IO15" i="40"/>
  <c r="IP13" i="40"/>
  <c r="IQ13" i="40" s="1"/>
  <c r="CA15" i="40"/>
  <c r="CB13" i="40"/>
  <c r="CC13" i="40" s="1"/>
  <c r="KC15" i="40"/>
  <c r="KD13" i="40"/>
  <c r="KE13" i="40" s="1"/>
  <c r="KQ12" i="40"/>
  <c r="KS12" i="40"/>
  <c r="KT12" i="40" s="1"/>
  <c r="BK12" i="40"/>
  <c r="BN12" i="40"/>
  <c r="BM12" i="40"/>
  <c r="IY15" i="40"/>
  <c r="IZ13" i="40"/>
  <c r="JA13" i="40" s="1"/>
  <c r="GA12" i="40"/>
  <c r="GC12" i="40"/>
  <c r="GD12" i="40" s="1"/>
  <c r="HU15" i="40"/>
  <c r="HV13" i="40"/>
  <c r="HW13" i="40" s="1"/>
  <c r="ME12" i="40"/>
  <c r="MG12" i="40"/>
  <c r="MH12" i="40" s="1"/>
  <c r="W12" i="40"/>
  <c r="Y12" i="40" s="1"/>
  <c r="Z12" i="40" s="1"/>
  <c r="JC12" i="40"/>
  <c r="JE12" i="40"/>
  <c r="JF12" i="40" s="1"/>
  <c r="HE12" i="40"/>
  <c r="HG12" i="40"/>
  <c r="HH12" i="40" s="1"/>
  <c r="LK12" i="40"/>
  <c r="LM12" i="40"/>
  <c r="LN12" i="40" s="1"/>
  <c r="GK12" i="40"/>
  <c r="GM12" i="40"/>
  <c r="GN12" i="40" s="1"/>
  <c r="MY12" i="40"/>
  <c r="NA12" i="40"/>
  <c r="NB12" i="40" s="1"/>
  <c r="DS12" i="40"/>
  <c r="DV12" i="40"/>
  <c r="DU12" i="40"/>
  <c r="I15" i="40"/>
  <c r="J13" i="40"/>
  <c r="K13" i="40" s="1"/>
  <c r="N13" i="40" s="1"/>
  <c r="LA12" i="40"/>
  <c r="LC12" i="40"/>
  <c r="LD12" i="40" s="1"/>
  <c r="HY12" i="40"/>
  <c r="IA12" i="40"/>
  <c r="IB12" i="40" s="1"/>
  <c r="BQ15" i="40"/>
  <c r="BR13" i="40"/>
  <c r="BS13" i="40" s="1"/>
  <c r="EC12" i="40"/>
  <c r="EE12" i="40"/>
  <c r="EF12" i="40" s="1"/>
  <c r="OM12" i="40"/>
  <c r="OO12" i="40"/>
  <c r="OP12" i="40" s="1"/>
  <c r="EM12" i="40"/>
  <c r="EP12" i="40"/>
  <c r="EO12" i="40"/>
  <c r="JM12" i="40"/>
  <c r="JO12" i="40"/>
  <c r="JP12" i="40" s="1"/>
  <c r="EW12" i="40"/>
  <c r="EY12" i="40"/>
  <c r="EZ12" i="40" s="1"/>
  <c r="KM15" i="40"/>
  <c r="KN13" i="40"/>
  <c r="KO13" i="40" s="1"/>
  <c r="BG15" i="40"/>
  <c r="BH13" i="40"/>
  <c r="BI13" i="40" s="1"/>
  <c r="CY12" i="40"/>
  <c r="DA12" i="40"/>
  <c r="DB12" i="40" s="1"/>
  <c r="NI12" i="40"/>
  <c r="NK12" i="40"/>
  <c r="NL12" i="40" s="1"/>
  <c r="DU13" i="36"/>
  <c r="DU14" i="36" s="1"/>
  <c r="DS13" i="36"/>
  <c r="BH15" i="36"/>
  <c r="BI15" i="36" s="1"/>
  <c r="BG16" i="36"/>
  <c r="CV15" i="36"/>
  <c r="CW15" i="36" s="1"/>
  <c r="CU16" i="36"/>
  <c r="FD15" i="36"/>
  <c r="FE15" i="36" s="1"/>
  <c r="FC16" i="36"/>
  <c r="DP15" i="36"/>
  <c r="DQ15" i="36" s="1"/>
  <c r="DO16" i="36"/>
  <c r="BW13" i="36"/>
  <c r="BW14" i="36" s="1"/>
  <c r="BU13" i="36"/>
  <c r="DK13" i="36"/>
  <c r="DK14" i="36" s="1"/>
  <c r="DI13" i="36"/>
  <c r="W13" i="36"/>
  <c r="Y13" i="36" s="1"/>
  <c r="Y14" i="36" s="1"/>
  <c r="ET15" i="36"/>
  <c r="EU15" i="36" s="1"/>
  <c r="ES16" i="36"/>
  <c r="EJ15" i="36"/>
  <c r="EK15" i="36" s="1"/>
  <c r="EI16" i="36"/>
  <c r="GD13" i="36"/>
  <c r="GC13" i="36"/>
  <c r="GC14" i="36" s="1"/>
  <c r="GA13" i="36"/>
  <c r="AX15" i="36"/>
  <c r="AY15" i="36" s="1"/>
  <c r="AW16" i="36"/>
  <c r="DZ15" i="36"/>
  <c r="EA15" i="36" s="1"/>
  <c r="DY16" i="36"/>
  <c r="EY13" i="36"/>
  <c r="EY14" i="36" s="1"/>
  <c r="EW13" i="36"/>
  <c r="EO13" i="36"/>
  <c r="EO14" i="36" s="1"/>
  <c r="EM13" i="36"/>
  <c r="BC13" i="36"/>
  <c r="BC14" i="36" s="1"/>
  <c r="BA13" i="36"/>
  <c r="BR15" i="36"/>
  <c r="BS15" i="36" s="1"/>
  <c r="BQ16" i="36"/>
  <c r="DF15" i="36"/>
  <c r="DG15" i="36" s="1"/>
  <c r="DE16" i="36"/>
  <c r="AI13" i="36"/>
  <c r="AI14" i="36" s="1"/>
  <c r="AG13" i="36"/>
  <c r="T15" i="36"/>
  <c r="U15" i="36" s="1"/>
  <c r="S16" i="36"/>
  <c r="GW13" i="36"/>
  <c r="GW14" i="36" s="1"/>
  <c r="GU13" i="36"/>
  <c r="I16" i="36"/>
  <c r="FX15" i="36"/>
  <c r="FY15" i="36" s="1"/>
  <c r="FW16" i="36"/>
  <c r="GM13" i="36"/>
  <c r="GM14" i="36" s="1"/>
  <c r="GK13" i="36"/>
  <c r="AS13" i="36"/>
  <c r="AS14" i="36" s="1"/>
  <c r="AQ13" i="36"/>
  <c r="CQ13" i="36"/>
  <c r="CQ14" i="36" s="1"/>
  <c r="CO13" i="36"/>
  <c r="FS13" i="36"/>
  <c r="FS14" i="36" s="1"/>
  <c r="FQ13" i="36"/>
  <c r="CB15" i="36"/>
  <c r="CC15" i="36" s="1"/>
  <c r="CA16" i="36"/>
  <c r="EE13" i="36"/>
  <c r="EE14" i="36" s="1"/>
  <c r="EC13" i="36"/>
  <c r="CG13" i="36"/>
  <c r="CG14" i="36" s="1"/>
  <c r="CE13" i="36"/>
  <c r="BN13" i="36"/>
  <c r="BM13" i="36"/>
  <c r="BM14" i="36" s="1"/>
  <c r="BK13" i="36"/>
  <c r="AD15" i="36"/>
  <c r="AE15" i="36" s="1"/>
  <c r="AC16" i="36"/>
  <c r="GR15" i="36"/>
  <c r="GS15" i="36" s="1"/>
  <c r="GQ16" i="36"/>
  <c r="DA13" i="36"/>
  <c r="DA14" i="36" s="1"/>
  <c r="CY13" i="36"/>
  <c r="E12" i="36"/>
  <c r="D13" i="36"/>
  <c r="F12" i="36"/>
  <c r="GH15" i="36"/>
  <c r="GI15" i="36" s="1"/>
  <c r="GG16" i="36"/>
  <c r="AN15" i="36"/>
  <c r="AO15" i="36" s="1"/>
  <c r="AM16" i="36"/>
  <c r="FI13" i="36"/>
  <c r="FI14" i="36" s="1"/>
  <c r="FG13" i="36"/>
  <c r="CL15" i="36"/>
  <c r="CM15" i="36" s="1"/>
  <c r="CK16" i="36"/>
  <c r="FN15" i="36"/>
  <c r="FO15" i="36" s="1"/>
  <c r="FM16" i="36"/>
  <c r="N15" i="44" l="1"/>
  <c r="O10" i="36"/>
  <c r="P10" i="36" s="1"/>
  <c r="K12" i="36"/>
  <c r="J13" i="36"/>
  <c r="N11" i="36"/>
  <c r="N12" i="36" s="1"/>
  <c r="M11" i="36"/>
  <c r="CR13" i="36"/>
  <c r="GX13" i="36"/>
  <c r="EF13" i="43"/>
  <c r="O13" i="43"/>
  <c r="O14" i="43" s="1"/>
  <c r="GY14" i="43" s="1"/>
  <c r="EF13" i="36"/>
  <c r="CH13" i="36"/>
  <c r="FT13" i="36"/>
  <c r="GN13" i="36"/>
  <c r="AJ13" i="36"/>
  <c r="FJ13" i="44"/>
  <c r="AJ13" i="44"/>
  <c r="GD13" i="44"/>
  <c r="EP13" i="45"/>
  <c r="FT13" i="45"/>
  <c r="FJ13" i="36"/>
  <c r="EP13" i="36"/>
  <c r="BX13" i="36"/>
  <c r="GD13" i="43"/>
  <c r="FT13" i="43"/>
  <c r="BN13" i="43"/>
  <c r="Z13" i="44"/>
  <c r="GN13" i="44"/>
  <c r="GN13" i="45"/>
  <c r="BD13" i="45"/>
  <c r="CR13" i="45"/>
  <c r="GX13" i="45"/>
  <c r="N15" i="43"/>
  <c r="Z13" i="43"/>
  <c r="CB16" i="45"/>
  <c r="CC16" i="45" s="1"/>
  <c r="CA17" i="45"/>
  <c r="GH16" i="45"/>
  <c r="GI16" i="45" s="1"/>
  <c r="GG17" i="45"/>
  <c r="CO15" i="45"/>
  <c r="CQ15" i="45"/>
  <c r="CR15" i="45" s="1"/>
  <c r="DP16" i="45"/>
  <c r="DQ16" i="45" s="1"/>
  <c r="DO17" i="45"/>
  <c r="BK15" i="45"/>
  <c r="BM15" i="45"/>
  <c r="DI15" i="45"/>
  <c r="DK15" i="45"/>
  <c r="DL15" i="45" s="1"/>
  <c r="ET16" i="45"/>
  <c r="EU16" i="45" s="1"/>
  <c r="ES17" i="45"/>
  <c r="DZ16" i="45"/>
  <c r="EA16" i="45" s="1"/>
  <c r="DY17" i="45"/>
  <c r="CE15" i="45"/>
  <c r="CG15" i="45"/>
  <c r="GK15" i="45"/>
  <c r="GM15" i="45"/>
  <c r="GN15" i="45" s="1"/>
  <c r="AN16" i="45"/>
  <c r="AO16" i="45" s="1"/>
  <c r="AM17" i="45"/>
  <c r="FQ15" i="45"/>
  <c r="FS15" i="45"/>
  <c r="M15" i="45"/>
  <c r="DS15" i="45"/>
  <c r="DU15" i="45"/>
  <c r="BR16" i="45"/>
  <c r="BS16" i="45" s="1"/>
  <c r="BQ17" i="45"/>
  <c r="E16" i="45"/>
  <c r="D17" i="45"/>
  <c r="F16" i="45"/>
  <c r="AX16" i="45"/>
  <c r="AY16" i="45" s="1"/>
  <c r="AW17" i="45"/>
  <c r="FD16" i="45"/>
  <c r="FE16" i="45" s="1"/>
  <c r="FC17" i="45"/>
  <c r="FN16" i="45"/>
  <c r="FO16" i="45" s="1"/>
  <c r="FM17" i="45"/>
  <c r="J16" i="45"/>
  <c r="K16" i="45" s="1"/>
  <c r="N16" i="45" s="1"/>
  <c r="I17" i="45"/>
  <c r="CY15" i="45"/>
  <c r="DA15" i="45"/>
  <c r="GU15" i="45"/>
  <c r="GX15" i="45"/>
  <c r="GW15" i="45"/>
  <c r="GY14" i="45"/>
  <c r="L14" i="23" s="1"/>
  <c r="W15" i="45"/>
  <c r="Y15" i="45"/>
  <c r="EW15" i="45"/>
  <c r="EY15" i="45"/>
  <c r="Z13" i="45"/>
  <c r="Z15" i="45" s="1"/>
  <c r="EC15" i="45"/>
  <c r="EE15" i="45"/>
  <c r="DL13" i="45"/>
  <c r="AD16" i="45"/>
  <c r="AE16" i="45" s="1"/>
  <c r="AC17" i="45"/>
  <c r="EZ13" i="45"/>
  <c r="AQ15" i="45"/>
  <c r="AS15" i="45"/>
  <c r="FX16" i="45"/>
  <c r="FY16" i="45" s="1"/>
  <c r="FW17" i="45"/>
  <c r="CH13" i="45"/>
  <c r="EJ16" i="45"/>
  <c r="EK16" i="45" s="1"/>
  <c r="EI17" i="45"/>
  <c r="BU15" i="45"/>
  <c r="BX15" i="45"/>
  <c r="BW15" i="45"/>
  <c r="AT13" i="45"/>
  <c r="AT15" i="45" s="1"/>
  <c r="P13" i="45"/>
  <c r="BA15" i="45"/>
  <c r="BC15" i="45"/>
  <c r="FG15" i="45"/>
  <c r="FI15" i="45"/>
  <c r="FJ15" i="45" s="1"/>
  <c r="DV13" i="45"/>
  <c r="FJ13" i="45"/>
  <c r="AG15" i="45"/>
  <c r="AI15" i="45"/>
  <c r="CL16" i="45"/>
  <c r="CM16" i="45" s="1"/>
  <c r="CK17" i="45"/>
  <c r="GA15" i="45"/>
  <c r="GC15" i="45"/>
  <c r="CV16" i="45"/>
  <c r="CW16" i="45" s="1"/>
  <c r="CU17" i="45"/>
  <c r="EM15" i="45"/>
  <c r="EO15" i="45"/>
  <c r="GR16" i="45"/>
  <c r="GS16" i="45" s="1"/>
  <c r="GQ17" i="45"/>
  <c r="GD13" i="45"/>
  <c r="GD15" i="45" s="1"/>
  <c r="BH16" i="45"/>
  <c r="BI16" i="45" s="1"/>
  <c r="BG17" i="45"/>
  <c r="T16" i="45"/>
  <c r="U16" i="45" s="1"/>
  <c r="S17" i="45"/>
  <c r="DF16" i="45"/>
  <c r="DG16" i="45" s="1"/>
  <c r="DE17" i="45"/>
  <c r="GK15" i="44"/>
  <c r="GM15" i="44"/>
  <c r="GN15" i="44" s="1"/>
  <c r="AN16" i="44"/>
  <c r="AO16" i="44" s="1"/>
  <c r="AM17" i="44"/>
  <c r="ET16" i="44"/>
  <c r="EU16" i="44" s="1"/>
  <c r="ES17" i="44"/>
  <c r="GQ17" i="44"/>
  <c r="GR16" i="44"/>
  <c r="GS16" i="44" s="1"/>
  <c r="BA15" i="44"/>
  <c r="BC15" i="44"/>
  <c r="AQ15" i="44"/>
  <c r="AS15" i="44"/>
  <c r="GU15" i="44"/>
  <c r="GW15" i="44"/>
  <c r="FW17" i="44"/>
  <c r="FX16" i="44"/>
  <c r="FY16" i="44" s="1"/>
  <c r="EM15" i="44"/>
  <c r="EO15" i="44"/>
  <c r="EC15" i="44"/>
  <c r="EE15" i="44"/>
  <c r="EP13" i="44"/>
  <c r="DS15" i="44"/>
  <c r="DU15" i="44"/>
  <c r="BH16" i="44"/>
  <c r="BI16" i="44" s="1"/>
  <c r="BG17" i="44"/>
  <c r="CL16" i="44"/>
  <c r="CM16" i="44" s="1"/>
  <c r="CK17" i="44"/>
  <c r="FN16" i="44"/>
  <c r="FO16" i="44" s="1"/>
  <c r="FM17" i="44"/>
  <c r="P13" i="44"/>
  <c r="FG15" i="44"/>
  <c r="FI15" i="44"/>
  <c r="FJ15" i="44" s="1"/>
  <c r="DB13" i="44"/>
  <c r="CR13" i="44"/>
  <c r="CB16" i="44"/>
  <c r="CC16" i="44" s="1"/>
  <c r="CA17" i="44"/>
  <c r="GA15" i="44"/>
  <c r="GC15" i="44"/>
  <c r="GD15" i="44" s="1"/>
  <c r="T16" i="44"/>
  <c r="U16" i="44" s="1"/>
  <c r="S17" i="44"/>
  <c r="AD16" i="44"/>
  <c r="AE16" i="44" s="1"/>
  <c r="AC17" i="44"/>
  <c r="DI15" i="44"/>
  <c r="DK15" i="44"/>
  <c r="M15" i="44"/>
  <c r="GY14" i="44"/>
  <c r="BR16" i="44"/>
  <c r="BS16" i="44" s="1"/>
  <c r="BQ17" i="44"/>
  <c r="CV16" i="44"/>
  <c r="CW16" i="44" s="1"/>
  <c r="CU17" i="44"/>
  <c r="E16" i="44"/>
  <c r="D17" i="44"/>
  <c r="F16" i="44"/>
  <c r="EI17" i="44"/>
  <c r="EJ16" i="44"/>
  <c r="EK16" i="44" s="1"/>
  <c r="DZ16" i="44"/>
  <c r="EA16" i="44" s="1"/>
  <c r="DY17" i="44"/>
  <c r="DO17" i="44"/>
  <c r="DP16" i="44"/>
  <c r="DQ16" i="44" s="1"/>
  <c r="EW15" i="44"/>
  <c r="EY15" i="44"/>
  <c r="FC17" i="44"/>
  <c r="FD16" i="44"/>
  <c r="FE16" i="44" s="1"/>
  <c r="BU15" i="44"/>
  <c r="BW15" i="44"/>
  <c r="CY15" i="44"/>
  <c r="DA15" i="44"/>
  <c r="DF16" i="44"/>
  <c r="DG16" i="44" s="1"/>
  <c r="DE17" i="44"/>
  <c r="AT13" i="44"/>
  <c r="J16" i="44"/>
  <c r="K16" i="44" s="1"/>
  <c r="I17" i="44"/>
  <c r="GH16" i="44"/>
  <c r="GI16" i="44" s="1"/>
  <c r="GG17" i="44"/>
  <c r="BK15" i="44"/>
  <c r="BM15" i="44"/>
  <c r="BN15" i="44" s="1"/>
  <c r="DL13" i="44"/>
  <c r="CO15" i="44"/>
  <c r="CQ15" i="44"/>
  <c r="FQ15" i="44"/>
  <c r="FS15" i="44"/>
  <c r="AX16" i="44"/>
  <c r="AY16" i="44" s="1"/>
  <c r="AW17" i="44"/>
  <c r="CH13" i="44"/>
  <c r="GX13" i="44"/>
  <c r="CE15" i="44"/>
  <c r="CG15" i="44"/>
  <c r="BX13" i="44"/>
  <c r="W15" i="44"/>
  <c r="Y15" i="44"/>
  <c r="AG15" i="44"/>
  <c r="AI15" i="44"/>
  <c r="AJ15" i="44" s="1"/>
  <c r="FX16" i="43"/>
  <c r="FY16" i="43" s="1"/>
  <c r="FW17" i="43"/>
  <c r="T16" i="43"/>
  <c r="U16" i="43" s="1"/>
  <c r="S17" i="43"/>
  <c r="CO15" i="43"/>
  <c r="CR15" i="43"/>
  <c r="CQ15" i="43"/>
  <c r="FD16" i="43"/>
  <c r="FE16" i="43" s="1"/>
  <c r="FC17" i="43"/>
  <c r="DF16" i="43"/>
  <c r="DG16" i="43" s="1"/>
  <c r="DE17" i="43"/>
  <c r="EP13" i="43"/>
  <c r="EP15" i="43" s="1"/>
  <c r="FQ15" i="43"/>
  <c r="FT15" i="43"/>
  <c r="FS15" i="43"/>
  <c r="BH16" i="43"/>
  <c r="BI16" i="43" s="1"/>
  <c r="BG17" i="43"/>
  <c r="J16" i="43"/>
  <c r="K16" i="43" s="1"/>
  <c r="I17" i="43"/>
  <c r="CV16" i="43"/>
  <c r="CW16" i="43" s="1"/>
  <c r="CU17" i="43"/>
  <c r="GX13" i="43"/>
  <c r="EZ13" i="43"/>
  <c r="BX13" i="43"/>
  <c r="EC15" i="43"/>
  <c r="EF15" i="43"/>
  <c r="EE15" i="43"/>
  <c r="EJ16" i="43"/>
  <c r="EK16" i="43" s="1"/>
  <c r="EI17" i="43"/>
  <c r="EW15" i="43"/>
  <c r="EY15" i="43"/>
  <c r="FG15" i="43"/>
  <c r="FI15" i="43"/>
  <c r="FJ15" i="43" s="1"/>
  <c r="GH16" i="43"/>
  <c r="GI16" i="43" s="1"/>
  <c r="GG17" i="43"/>
  <c r="M15" i="43"/>
  <c r="CL16" i="43"/>
  <c r="CM16" i="43" s="1"/>
  <c r="CK17" i="43"/>
  <c r="CE15" i="43"/>
  <c r="CG15" i="43"/>
  <c r="CH15" i="43" s="1"/>
  <c r="FN16" i="43"/>
  <c r="FO16" i="43" s="1"/>
  <c r="FM17" i="43"/>
  <c r="BU15" i="43"/>
  <c r="BW15" i="43"/>
  <c r="DS15" i="43"/>
  <c r="DU15" i="43"/>
  <c r="AQ15" i="43"/>
  <c r="AS15" i="43"/>
  <c r="AG15" i="43"/>
  <c r="AI15" i="43"/>
  <c r="E17" i="43"/>
  <c r="D18" i="43"/>
  <c r="F17" i="43"/>
  <c r="BA15" i="43"/>
  <c r="BD15" i="43"/>
  <c r="BC15" i="43"/>
  <c r="GU15" i="43"/>
  <c r="GW15" i="43"/>
  <c r="DZ16" i="43"/>
  <c r="EA16" i="43" s="1"/>
  <c r="DY17" i="43"/>
  <c r="DB13" i="43"/>
  <c r="ET16" i="43"/>
  <c r="EU16" i="43" s="1"/>
  <c r="ES17" i="43"/>
  <c r="BD13" i="43"/>
  <c r="DI15" i="43"/>
  <c r="DK15" i="43"/>
  <c r="DL15" i="43" s="1"/>
  <c r="BK15" i="43"/>
  <c r="BM15" i="43"/>
  <c r="CY15" i="43"/>
  <c r="DB15" i="43"/>
  <c r="DA15" i="43"/>
  <c r="EM15" i="43"/>
  <c r="EO15" i="43"/>
  <c r="DL13" i="43"/>
  <c r="GN13" i="43"/>
  <c r="CB16" i="43"/>
  <c r="CC16" i="43" s="1"/>
  <c r="CA17" i="43"/>
  <c r="GK15" i="43"/>
  <c r="GM15" i="43"/>
  <c r="GN15" i="43" s="1"/>
  <c r="BR16" i="43"/>
  <c r="BS16" i="43" s="1"/>
  <c r="BQ17" i="43"/>
  <c r="DP16" i="43"/>
  <c r="DQ16" i="43" s="1"/>
  <c r="DO17" i="43"/>
  <c r="AN16" i="43"/>
  <c r="AO16" i="43" s="1"/>
  <c r="AM17" i="43"/>
  <c r="AD16" i="43"/>
  <c r="AE16" i="43" s="1"/>
  <c r="AC17" i="43"/>
  <c r="AX16" i="43"/>
  <c r="AY16" i="43" s="1"/>
  <c r="AW17" i="43"/>
  <c r="GA15" i="43"/>
  <c r="GD15" i="43"/>
  <c r="GC15" i="43"/>
  <c r="GR16" i="43"/>
  <c r="GS16" i="43" s="1"/>
  <c r="GQ17" i="43"/>
  <c r="DV13" i="43"/>
  <c r="DV15" i="43" s="1"/>
  <c r="AT13" i="43"/>
  <c r="AJ13" i="43"/>
  <c r="AJ15" i="43" s="1"/>
  <c r="W15" i="43"/>
  <c r="Y15" i="43"/>
  <c r="Z15" i="43" s="1"/>
  <c r="O12" i="40"/>
  <c r="P12" i="40" s="1"/>
  <c r="BU13" i="40"/>
  <c r="BW13" i="40"/>
  <c r="BW14" i="40" s="1"/>
  <c r="IB13" i="40"/>
  <c r="IA13" i="40"/>
  <c r="IA14" i="40" s="1"/>
  <c r="HY13" i="40"/>
  <c r="AQ13" i="40"/>
  <c r="AS13" i="40"/>
  <c r="AS14" i="40" s="1"/>
  <c r="GW13" i="40"/>
  <c r="GW14" i="40" s="1"/>
  <c r="GU13" i="40"/>
  <c r="MQ13" i="40"/>
  <c r="MQ14" i="40" s="1"/>
  <c r="MO13" i="40"/>
  <c r="KX15" i="40"/>
  <c r="KY15" i="40" s="1"/>
  <c r="KW16" i="40"/>
  <c r="BK13" i="40"/>
  <c r="BM13" i="40"/>
  <c r="BM14" i="40" s="1"/>
  <c r="BR15" i="40"/>
  <c r="BS15" i="40" s="1"/>
  <c r="BQ16" i="40"/>
  <c r="J15" i="40"/>
  <c r="K15" i="40" s="1"/>
  <c r="N15" i="40" s="1"/>
  <c r="I16" i="40"/>
  <c r="HV15" i="40"/>
  <c r="HW15" i="40" s="1"/>
  <c r="HU16" i="40"/>
  <c r="JC13" i="40"/>
  <c r="JE13" i="40"/>
  <c r="JE14" i="40" s="1"/>
  <c r="KG13" i="40"/>
  <c r="KI13" i="40"/>
  <c r="KI14" i="40" s="1"/>
  <c r="IS13" i="40"/>
  <c r="IU13" i="40"/>
  <c r="IU14" i="40" s="1"/>
  <c r="HL15" i="40"/>
  <c r="HM15" i="40" s="1"/>
  <c r="HK16" i="40"/>
  <c r="AN15" i="40"/>
  <c r="AO15" i="40" s="1"/>
  <c r="AR15" i="40" s="1"/>
  <c r="AM16" i="40"/>
  <c r="AG13" i="40"/>
  <c r="AI13" i="40" s="1"/>
  <c r="AI14" i="40" s="1"/>
  <c r="NK13" i="40"/>
  <c r="NK14" i="40" s="1"/>
  <c r="NI13" i="40"/>
  <c r="OJ15" i="40"/>
  <c r="OK15" i="40" s="1"/>
  <c r="OI16" i="40"/>
  <c r="GM13" i="40"/>
  <c r="GM14" i="40" s="1"/>
  <c r="GK13" i="40"/>
  <c r="LR15" i="40"/>
  <c r="LS15" i="40" s="1"/>
  <c r="LQ16" i="40"/>
  <c r="NP15" i="40"/>
  <c r="NQ15" i="40" s="1"/>
  <c r="NO16" i="40"/>
  <c r="GR15" i="40"/>
  <c r="GS15" i="40" s="1"/>
  <c r="GQ16" i="40"/>
  <c r="JT15" i="40"/>
  <c r="JU15" i="40" s="1"/>
  <c r="JS16" i="40"/>
  <c r="FI13" i="40"/>
  <c r="FI14" i="40" s="1"/>
  <c r="FG13" i="40"/>
  <c r="ML15" i="40"/>
  <c r="MM15" i="40" s="1"/>
  <c r="MK16" i="40"/>
  <c r="CV15" i="40"/>
  <c r="CW15" i="40" s="1"/>
  <c r="CU16" i="40"/>
  <c r="EC13" i="40"/>
  <c r="EE13" i="40"/>
  <c r="EE14" i="40" s="1"/>
  <c r="DS13" i="40"/>
  <c r="DU13" i="40"/>
  <c r="DU14" i="40" s="1"/>
  <c r="CB15" i="40"/>
  <c r="CC15" i="40" s="1"/>
  <c r="CA16" i="40"/>
  <c r="CL15" i="40"/>
  <c r="CM15" i="40" s="1"/>
  <c r="CK16" i="40"/>
  <c r="OO13" i="40"/>
  <c r="OO14" i="40" s="1"/>
  <c r="OM13" i="40"/>
  <c r="LW13" i="40"/>
  <c r="LW14" i="40" s="1"/>
  <c r="LU13" i="40"/>
  <c r="NU13" i="40"/>
  <c r="NU14" i="40" s="1"/>
  <c r="NS13" i="40"/>
  <c r="AX15" i="40"/>
  <c r="AY15" i="40" s="1"/>
  <c r="BB15" i="40" s="1"/>
  <c r="AW16" i="40"/>
  <c r="MV15" i="40"/>
  <c r="MW15" i="40" s="1"/>
  <c r="MU16" i="40"/>
  <c r="BH15" i="40"/>
  <c r="BI15" i="40" s="1"/>
  <c r="BG16" i="40"/>
  <c r="IZ15" i="40"/>
  <c r="JA15" i="40" s="1"/>
  <c r="IY16" i="40"/>
  <c r="KD15" i="40"/>
  <c r="KE15" i="40" s="1"/>
  <c r="KC16" i="40"/>
  <c r="IP15" i="40"/>
  <c r="IQ15" i="40" s="1"/>
  <c r="IO16" i="40"/>
  <c r="AD15" i="40"/>
  <c r="AE15" i="40" s="1"/>
  <c r="AC16" i="40"/>
  <c r="LM13" i="40"/>
  <c r="LM14" i="40" s="1"/>
  <c r="LK13" i="40"/>
  <c r="NF15" i="40"/>
  <c r="NG15" i="40" s="1"/>
  <c r="NE16" i="40"/>
  <c r="JO13" i="40"/>
  <c r="JO14" i="40" s="1"/>
  <c r="JM13" i="40"/>
  <c r="GH15" i="40"/>
  <c r="GI15" i="40" s="1"/>
  <c r="GG16" i="40"/>
  <c r="HH13" i="40"/>
  <c r="HE13" i="40"/>
  <c r="HG13" i="40"/>
  <c r="HG14" i="40" s="1"/>
  <c r="W13" i="40"/>
  <c r="Y13" i="40" s="1"/>
  <c r="Y14" i="40" s="1"/>
  <c r="MG13" i="40"/>
  <c r="MG14" i="40" s="1"/>
  <c r="ME13" i="40"/>
  <c r="F16" i="40"/>
  <c r="E16" i="40"/>
  <c r="D17" i="40"/>
  <c r="DI13" i="40"/>
  <c r="DK13" i="40"/>
  <c r="DK14" i="40" s="1"/>
  <c r="FD15" i="40"/>
  <c r="FE15" i="40" s="1"/>
  <c r="FC16" i="40"/>
  <c r="OE13" i="40"/>
  <c r="OE14" i="40" s="1"/>
  <c r="OC13" i="40"/>
  <c r="GD13" i="40"/>
  <c r="GA13" i="40"/>
  <c r="GC13" i="40"/>
  <c r="GC14" i="40" s="1"/>
  <c r="EY13" i="40"/>
  <c r="EY14" i="40" s="1"/>
  <c r="EW13" i="40"/>
  <c r="DZ15" i="40"/>
  <c r="EA15" i="40" s="1"/>
  <c r="DY16" i="40"/>
  <c r="DP15" i="40"/>
  <c r="DQ15" i="40" s="1"/>
  <c r="DO16" i="40"/>
  <c r="IK13" i="40"/>
  <c r="IK14" i="40" s="1"/>
  <c r="II13" i="40"/>
  <c r="KN15" i="40"/>
  <c r="KO15" i="40" s="1"/>
  <c r="KM16" i="40"/>
  <c r="M13" i="40"/>
  <c r="HO13" i="40"/>
  <c r="HQ13" i="40"/>
  <c r="HQ14" i="40" s="1"/>
  <c r="FN15" i="40"/>
  <c r="FO15" i="40" s="1"/>
  <c r="FM16" i="40"/>
  <c r="JY13" i="40"/>
  <c r="JY14" i="40" s="1"/>
  <c r="JW13" i="40"/>
  <c r="CY13" i="40"/>
  <c r="DA13" i="40"/>
  <c r="DA14" i="40" s="1"/>
  <c r="EJ15" i="40"/>
  <c r="EK15" i="40" s="1"/>
  <c r="EI16" i="40"/>
  <c r="KT13" i="40"/>
  <c r="KQ13" i="40"/>
  <c r="KS13" i="40"/>
  <c r="KS14" i="40" s="1"/>
  <c r="CE13" i="40"/>
  <c r="CG13" i="40"/>
  <c r="CG14" i="40" s="1"/>
  <c r="CO13" i="40"/>
  <c r="CQ13" i="40"/>
  <c r="CQ14" i="40" s="1"/>
  <c r="LH15" i="40"/>
  <c r="LI15" i="40" s="1"/>
  <c r="LG16" i="40"/>
  <c r="FQ13" i="40"/>
  <c r="FS13" i="40"/>
  <c r="FS14" i="40" s="1"/>
  <c r="JJ15" i="40"/>
  <c r="JK15" i="40" s="1"/>
  <c r="JI16" i="40"/>
  <c r="HB15" i="40"/>
  <c r="HC15" i="40" s="1"/>
  <c r="HA16" i="40"/>
  <c r="T15" i="40"/>
  <c r="U15" i="40" s="1"/>
  <c r="X15" i="40" s="1"/>
  <c r="S16" i="40"/>
  <c r="MB15" i="40"/>
  <c r="MC15" i="40" s="1"/>
  <c r="MA16" i="40"/>
  <c r="DF15" i="40"/>
  <c r="DG15" i="40" s="1"/>
  <c r="DE16" i="40"/>
  <c r="NZ15" i="40"/>
  <c r="OA15" i="40" s="1"/>
  <c r="NY16" i="40"/>
  <c r="BA13" i="40"/>
  <c r="BC13" i="40"/>
  <c r="BC14" i="40" s="1"/>
  <c r="FX15" i="40"/>
  <c r="FY15" i="40" s="1"/>
  <c r="FW16" i="40"/>
  <c r="ET15" i="40"/>
  <c r="EU15" i="40" s="1"/>
  <c r="ES16" i="40"/>
  <c r="EM13" i="40"/>
  <c r="EO13" i="40"/>
  <c r="EO14" i="40" s="1"/>
  <c r="LC13" i="40"/>
  <c r="LC14" i="40" s="1"/>
  <c r="LA13" i="40"/>
  <c r="NA13" i="40"/>
  <c r="NA14" i="40" s="1"/>
  <c r="MY13" i="40"/>
  <c r="IF15" i="40"/>
  <c r="IG15" i="40" s="1"/>
  <c r="IE16" i="40"/>
  <c r="AM17" i="36"/>
  <c r="AN16" i="36"/>
  <c r="AO16" i="36" s="1"/>
  <c r="AC17" i="36"/>
  <c r="AD16" i="36"/>
  <c r="AE16" i="36" s="1"/>
  <c r="CG15" i="36"/>
  <c r="CH15" i="36" s="1"/>
  <c r="CE15" i="36"/>
  <c r="BM15" i="36"/>
  <c r="BK15" i="36"/>
  <c r="BN15" i="36"/>
  <c r="FM17" i="36"/>
  <c r="FN16" i="36"/>
  <c r="FO16" i="36" s="1"/>
  <c r="AS15" i="36"/>
  <c r="AQ15" i="36"/>
  <c r="F13" i="36"/>
  <c r="D15" i="36"/>
  <c r="E13" i="36"/>
  <c r="DB13" i="36"/>
  <c r="AI15" i="36"/>
  <c r="AG15" i="36"/>
  <c r="AT13" i="36"/>
  <c r="FW17" i="36"/>
  <c r="FX16" i="36"/>
  <c r="FY16" i="36" s="1"/>
  <c r="W15" i="36"/>
  <c r="DE17" i="36"/>
  <c r="DF16" i="36"/>
  <c r="DG16" i="36" s="1"/>
  <c r="EZ13" i="36"/>
  <c r="BC15" i="36"/>
  <c r="BA15" i="36"/>
  <c r="EI17" i="36"/>
  <c r="EJ16" i="36"/>
  <c r="EK16" i="36" s="1"/>
  <c r="DL13" i="36"/>
  <c r="DO17" i="36"/>
  <c r="DP16" i="36"/>
  <c r="DQ16" i="36" s="1"/>
  <c r="CU17" i="36"/>
  <c r="CV16" i="36"/>
  <c r="CW16" i="36" s="1"/>
  <c r="CQ15" i="36"/>
  <c r="CR15" i="36" s="1"/>
  <c r="CO15" i="36"/>
  <c r="BW15" i="36"/>
  <c r="BX15" i="36" s="1"/>
  <c r="BU15" i="36"/>
  <c r="AW17" i="36"/>
  <c r="AX16" i="36"/>
  <c r="AY16" i="36" s="1"/>
  <c r="EY15" i="36"/>
  <c r="EZ15" i="36" s="1"/>
  <c r="EW15" i="36"/>
  <c r="FI15" i="36"/>
  <c r="FG15" i="36"/>
  <c r="FS15" i="36"/>
  <c r="FQ15" i="36"/>
  <c r="FT15" i="36"/>
  <c r="GG17" i="36"/>
  <c r="GH16" i="36"/>
  <c r="GI16" i="36" s="1"/>
  <c r="GQ17" i="36"/>
  <c r="GR16" i="36"/>
  <c r="GS16" i="36" s="1"/>
  <c r="GC15" i="36"/>
  <c r="GA15" i="36"/>
  <c r="GD15" i="36"/>
  <c r="DK15" i="36"/>
  <c r="DI15" i="36"/>
  <c r="DY17" i="36"/>
  <c r="DZ16" i="36"/>
  <c r="EA16" i="36" s="1"/>
  <c r="EO15" i="36"/>
  <c r="EP15" i="36" s="1"/>
  <c r="EM15" i="36"/>
  <c r="Z13" i="36"/>
  <c r="DU15" i="36"/>
  <c r="DV15" i="36" s="1"/>
  <c r="DS15" i="36"/>
  <c r="DA15" i="36"/>
  <c r="DB15" i="36" s="1"/>
  <c r="CY15" i="36"/>
  <c r="S17" i="36"/>
  <c r="T16" i="36"/>
  <c r="U16" i="36" s="1"/>
  <c r="CK17" i="36"/>
  <c r="CL16" i="36"/>
  <c r="CM16" i="36" s="1"/>
  <c r="GM15" i="36"/>
  <c r="GN15" i="36" s="1"/>
  <c r="GK15" i="36"/>
  <c r="GW15" i="36"/>
  <c r="GU15" i="36"/>
  <c r="CA17" i="36"/>
  <c r="CB16" i="36"/>
  <c r="CC16" i="36" s="1"/>
  <c r="I17" i="36"/>
  <c r="BQ17" i="36"/>
  <c r="BR16" i="36"/>
  <c r="BS16" i="36" s="1"/>
  <c r="BD13" i="36"/>
  <c r="BD15" i="36" s="1"/>
  <c r="EE15" i="36"/>
  <c r="EC15" i="36"/>
  <c r="EF15" i="36"/>
  <c r="ES17" i="36"/>
  <c r="ET16" i="36"/>
  <c r="EU16" i="36" s="1"/>
  <c r="FC17" i="36"/>
  <c r="FD16" i="36"/>
  <c r="FE16" i="36" s="1"/>
  <c r="BG17" i="36"/>
  <c r="BH16" i="36"/>
  <c r="BI16" i="36" s="1"/>
  <c r="DV13" i="36"/>
  <c r="N16" i="44" l="1"/>
  <c r="L11" i="23"/>
  <c r="GZ14" i="43" s="1"/>
  <c r="L12" i="23"/>
  <c r="GZ14" i="44" s="1"/>
  <c r="O15" i="44"/>
  <c r="P15" i="44" s="1"/>
  <c r="O11" i="36"/>
  <c r="P11" i="36" s="1"/>
  <c r="K13" i="36"/>
  <c r="N13" i="36" s="1"/>
  <c r="J15" i="36"/>
  <c r="M12" i="36"/>
  <c r="O12" i="36" s="1"/>
  <c r="P12" i="36" s="1"/>
  <c r="DL15" i="36"/>
  <c r="EP13" i="40"/>
  <c r="IV13" i="40"/>
  <c r="BX15" i="43"/>
  <c r="MR13" i="40"/>
  <c r="P13" i="43"/>
  <c r="O15" i="43" s="1"/>
  <c r="P15" i="43" s="1"/>
  <c r="N16" i="43"/>
  <c r="O15" i="45"/>
  <c r="P15" i="45" s="1"/>
  <c r="Y15" i="36"/>
  <c r="Z15" i="36" s="1"/>
  <c r="Y16" i="36" s="1"/>
  <c r="Z16" i="36" s="1"/>
  <c r="AT13" i="40"/>
  <c r="AJ13" i="40"/>
  <c r="Z13" i="40"/>
  <c r="DK16" i="45"/>
  <c r="DL16" i="45" s="1"/>
  <c r="DI16" i="45"/>
  <c r="BM16" i="45"/>
  <c r="BN16" i="45" s="1"/>
  <c r="BK16" i="45"/>
  <c r="DA16" i="45"/>
  <c r="CY16" i="45"/>
  <c r="CK18" i="45"/>
  <c r="CL17" i="45"/>
  <c r="CM17" i="45" s="1"/>
  <c r="AI16" i="45"/>
  <c r="AG16" i="45"/>
  <c r="M16" i="45"/>
  <c r="O16" i="45" s="1"/>
  <c r="FI16" i="45"/>
  <c r="FJ16" i="45" s="1"/>
  <c r="FG16" i="45"/>
  <c r="F17" i="45"/>
  <c r="E17" i="45"/>
  <c r="D18" i="45"/>
  <c r="EY16" i="45"/>
  <c r="EW16" i="45"/>
  <c r="DU16" i="45"/>
  <c r="DS16" i="45"/>
  <c r="GG18" i="45"/>
  <c r="GH17" i="45"/>
  <c r="GI17" i="45" s="1"/>
  <c r="S18" i="45"/>
  <c r="T17" i="45"/>
  <c r="U17" i="45" s="1"/>
  <c r="EP15" i="45"/>
  <c r="CQ16" i="45"/>
  <c r="CR16" i="45" s="1"/>
  <c r="CO16" i="45"/>
  <c r="FW18" i="45"/>
  <c r="FX17" i="45"/>
  <c r="FY17" i="45" s="1"/>
  <c r="DB15" i="45"/>
  <c r="FM18" i="45"/>
  <c r="FN17" i="45"/>
  <c r="FO17" i="45" s="1"/>
  <c r="AW18" i="45"/>
  <c r="AX17" i="45"/>
  <c r="AY17" i="45" s="1"/>
  <c r="DV15" i="45"/>
  <c r="AM18" i="45"/>
  <c r="AN17" i="45"/>
  <c r="AO17" i="45" s="1"/>
  <c r="DY18" i="45"/>
  <c r="DZ17" i="45"/>
  <c r="EA17" i="45" s="1"/>
  <c r="BN15" i="45"/>
  <c r="GM16" i="45"/>
  <c r="GN16" i="45" s="1"/>
  <c r="GK16" i="45"/>
  <c r="Y16" i="45"/>
  <c r="W16" i="45"/>
  <c r="GQ18" i="45"/>
  <c r="GR17" i="45"/>
  <c r="GS17" i="45" s="1"/>
  <c r="EI18" i="45"/>
  <c r="EJ17" i="45"/>
  <c r="EK17" i="45" s="1"/>
  <c r="GC16" i="45"/>
  <c r="GD16" i="45" s="1"/>
  <c r="GA16" i="45"/>
  <c r="FS16" i="45"/>
  <c r="FQ16" i="45"/>
  <c r="BC16" i="45"/>
  <c r="BA16" i="45"/>
  <c r="BQ18" i="45"/>
  <c r="BR17" i="45"/>
  <c r="BS17" i="45" s="1"/>
  <c r="AS16" i="45"/>
  <c r="AT16" i="45" s="1"/>
  <c r="AQ16" i="45"/>
  <c r="EE16" i="45"/>
  <c r="EC16" i="45"/>
  <c r="CA18" i="45"/>
  <c r="CB17" i="45"/>
  <c r="CC17" i="45" s="1"/>
  <c r="DE18" i="45"/>
  <c r="DF17" i="45"/>
  <c r="DG17" i="45" s="1"/>
  <c r="BG18" i="45"/>
  <c r="BH17" i="45"/>
  <c r="BI17" i="45" s="1"/>
  <c r="GW16" i="45"/>
  <c r="GX16" i="45" s="1"/>
  <c r="GU16" i="45"/>
  <c r="CU18" i="45"/>
  <c r="CV17" i="45"/>
  <c r="CW17" i="45" s="1"/>
  <c r="AJ15" i="45"/>
  <c r="AJ16" i="45" s="1"/>
  <c r="BD15" i="45"/>
  <c r="EO16" i="45"/>
  <c r="EM16" i="45"/>
  <c r="AC18" i="45"/>
  <c r="AD17" i="45"/>
  <c r="AE17" i="45" s="1"/>
  <c r="EF15" i="45"/>
  <c r="EF16" i="45" s="1"/>
  <c r="EZ15" i="45"/>
  <c r="I18" i="45"/>
  <c r="J17" i="45"/>
  <c r="K17" i="45" s="1"/>
  <c r="N17" i="45" s="1"/>
  <c r="FC18" i="45"/>
  <c r="FD17" i="45"/>
  <c r="FE17" i="45" s="1"/>
  <c r="BW16" i="45"/>
  <c r="BX16" i="45" s="1"/>
  <c r="BU16" i="45"/>
  <c r="FT15" i="45"/>
  <c r="FT16" i="45" s="1"/>
  <c r="CH15" i="45"/>
  <c r="ES18" i="45"/>
  <c r="ET17" i="45"/>
  <c r="EU17" i="45" s="1"/>
  <c r="DO18" i="45"/>
  <c r="DP17" i="45"/>
  <c r="DQ17" i="45" s="1"/>
  <c r="CG16" i="45"/>
  <c r="CE16" i="45"/>
  <c r="GM16" i="44"/>
  <c r="GN16" i="44" s="1"/>
  <c r="GK16" i="44"/>
  <c r="EE16" i="44"/>
  <c r="EC16" i="44"/>
  <c r="BQ18" i="44"/>
  <c r="BR17" i="44"/>
  <c r="BS17" i="44" s="1"/>
  <c r="Y16" i="44"/>
  <c r="Z16" i="44" s="1"/>
  <c r="W16" i="44"/>
  <c r="CA18" i="44"/>
  <c r="CB17" i="44"/>
  <c r="CC17" i="44" s="1"/>
  <c r="FN17" i="44"/>
  <c r="FO17" i="44" s="1"/>
  <c r="FM18" i="44"/>
  <c r="AS16" i="44"/>
  <c r="AQ16" i="44"/>
  <c r="AT16" i="44"/>
  <c r="EO16" i="44"/>
  <c r="EM16" i="44"/>
  <c r="AC18" i="44"/>
  <c r="AD17" i="44"/>
  <c r="AE17" i="44" s="1"/>
  <c r="CG16" i="44"/>
  <c r="CE16" i="44"/>
  <c r="BM16" i="44"/>
  <c r="BN16" i="44" s="1"/>
  <c r="BK16" i="44"/>
  <c r="FX17" i="44"/>
  <c r="FY17" i="44" s="1"/>
  <c r="FW18" i="44"/>
  <c r="BD15" i="44"/>
  <c r="ET17" i="44"/>
  <c r="EU17" i="44" s="1"/>
  <c r="ES18" i="44"/>
  <c r="FT15" i="44"/>
  <c r="FT16" i="44" s="1"/>
  <c r="M16" i="44"/>
  <c r="BX15" i="44"/>
  <c r="DP17" i="44"/>
  <c r="DQ17" i="44" s="1"/>
  <c r="DO18" i="44"/>
  <c r="EJ17" i="44"/>
  <c r="EK17" i="44" s="1"/>
  <c r="EI18" i="44"/>
  <c r="CU18" i="44"/>
  <c r="CV17" i="44"/>
  <c r="CW17" i="44" s="1"/>
  <c r="AI16" i="44"/>
  <c r="AJ16" i="44" s="1"/>
  <c r="AG16" i="44"/>
  <c r="CK18" i="44"/>
  <c r="CL17" i="44"/>
  <c r="CM17" i="44" s="1"/>
  <c r="EP15" i="44"/>
  <c r="AT15" i="44"/>
  <c r="EY16" i="44"/>
  <c r="EW16" i="44"/>
  <c r="BC16" i="44"/>
  <c r="BA16" i="44"/>
  <c r="DF17" i="44"/>
  <c r="DG17" i="44" s="1"/>
  <c r="DE18" i="44"/>
  <c r="FI16" i="44"/>
  <c r="FG16" i="44"/>
  <c r="FJ16" i="44"/>
  <c r="F17" i="44"/>
  <c r="E17" i="44"/>
  <c r="D18" i="44"/>
  <c r="BH17" i="44"/>
  <c r="BI17" i="44" s="1"/>
  <c r="BG18" i="44"/>
  <c r="GC16" i="44"/>
  <c r="GD16" i="44" s="1"/>
  <c r="GA16" i="44"/>
  <c r="GR17" i="44"/>
  <c r="GS17" i="44" s="1"/>
  <c r="GQ18" i="44"/>
  <c r="CR15" i="44"/>
  <c r="I18" i="44"/>
  <c r="J17" i="44"/>
  <c r="K17" i="44" s="1"/>
  <c r="DK16" i="44"/>
  <c r="DL16" i="44" s="1"/>
  <c r="DI16" i="44"/>
  <c r="FD17" i="44"/>
  <c r="FE17" i="44" s="1"/>
  <c r="FC18" i="44"/>
  <c r="DU16" i="44"/>
  <c r="DS16" i="44"/>
  <c r="BW16" i="44"/>
  <c r="BX16" i="44" s="1"/>
  <c r="BU16" i="44"/>
  <c r="FS16" i="44"/>
  <c r="FQ16" i="44"/>
  <c r="Z15" i="44"/>
  <c r="CH15" i="44"/>
  <c r="AW18" i="44"/>
  <c r="AX17" i="44"/>
  <c r="AY17" i="44" s="1"/>
  <c r="GH17" i="44"/>
  <c r="GI17" i="44" s="1"/>
  <c r="GG18" i="44"/>
  <c r="DB15" i="44"/>
  <c r="EZ15" i="44"/>
  <c r="DZ17" i="44"/>
  <c r="EA17" i="44" s="1"/>
  <c r="DY18" i="44"/>
  <c r="DA16" i="44"/>
  <c r="DB16" i="44" s="1"/>
  <c r="CY16" i="44"/>
  <c r="DL15" i="44"/>
  <c r="T17" i="44"/>
  <c r="U17" i="44" s="1"/>
  <c r="S18" i="44"/>
  <c r="CQ16" i="44"/>
  <c r="CO16" i="44"/>
  <c r="DV15" i="44"/>
  <c r="EF15" i="44"/>
  <c r="EF16" i="44" s="1"/>
  <c r="GX15" i="44"/>
  <c r="GX16" i="44" s="1"/>
  <c r="GW16" i="44"/>
  <c r="GU16" i="44"/>
  <c r="AN17" i="44"/>
  <c r="AO17" i="44" s="1"/>
  <c r="AM18" i="44"/>
  <c r="GQ18" i="43"/>
  <c r="GR17" i="43"/>
  <c r="GS17" i="43" s="1"/>
  <c r="AG16" i="43"/>
  <c r="AI16" i="43"/>
  <c r="AJ16" i="43" s="1"/>
  <c r="DS16" i="43"/>
  <c r="DU16" i="43"/>
  <c r="DV16" i="43" s="1"/>
  <c r="EW16" i="43"/>
  <c r="EY16" i="43"/>
  <c r="EZ16" i="43" s="1"/>
  <c r="GK16" i="43"/>
  <c r="GM16" i="43"/>
  <c r="GN16" i="43" s="1"/>
  <c r="EM16" i="43"/>
  <c r="EO16" i="43"/>
  <c r="EP16" i="43" s="1"/>
  <c r="CY16" i="43"/>
  <c r="DB16" i="43"/>
  <c r="DA16" i="43"/>
  <c r="BK16" i="43"/>
  <c r="BM16" i="43"/>
  <c r="FG16" i="43"/>
  <c r="FI16" i="43"/>
  <c r="FJ16" i="43" s="1"/>
  <c r="S18" i="43"/>
  <c r="T17" i="43"/>
  <c r="U17" i="43" s="1"/>
  <c r="GU16" i="43"/>
  <c r="GX16" i="43"/>
  <c r="GW16" i="43"/>
  <c r="AW18" i="43"/>
  <c r="AX17" i="43"/>
  <c r="AY17" i="43" s="1"/>
  <c r="AM18" i="43"/>
  <c r="AN17" i="43"/>
  <c r="AO17" i="43" s="1"/>
  <c r="BQ18" i="43"/>
  <c r="BR17" i="43"/>
  <c r="BS17" i="43" s="1"/>
  <c r="BN15" i="43"/>
  <c r="GX15" i="43"/>
  <c r="AT15" i="43"/>
  <c r="FM18" i="43"/>
  <c r="FN17" i="43"/>
  <c r="FO17" i="43" s="1"/>
  <c r="EZ15" i="43"/>
  <c r="J17" i="43"/>
  <c r="K17" i="43" s="1"/>
  <c r="I18" i="43"/>
  <c r="DE18" i="43"/>
  <c r="DF17" i="43"/>
  <c r="DG17" i="43" s="1"/>
  <c r="W16" i="43"/>
  <c r="Y16" i="43"/>
  <c r="Z16" i="43" s="1"/>
  <c r="BA16" i="43"/>
  <c r="BC16" i="43"/>
  <c r="BD16" i="43" s="1"/>
  <c r="AQ16" i="43"/>
  <c r="AS16" i="43"/>
  <c r="BU16" i="43"/>
  <c r="BW16" i="43"/>
  <c r="BX16" i="43" s="1"/>
  <c r="CA18" i="43"/>
  <c r="CB17" i="43"/>
  <c r="CC17" i="43" s="1"/>
  <c r="DY18" i="43"/>
  <c r="DZ17" i="43"/>
  <c r="EA17" i="43" s="1"/>
  <c r="FQ16" i="43"/>
  <c r="FT16" i="43"/>
  <c r="FS16" i="43"/>
  <c r="CK18" i="43"/>
  <c r="CL17" i="43"/>
  <c r="CM17" i="43" s="1"/>
  <c r="M16" i="43"/>
  <c r="DI16" i="43"/>
  <c r="DK16" i="43"/>
  <c r="DL16" i="43" s="1"/>
  <c r="FW18" i="43"/>
  <c r="FX17" i="43"/>
  <c r="FY17" i="43" s="1"/>
  <c r="AC18" i="43"/>
  <c r="AD17" i="43"/>
  <c r="AE17" i="43" s="1"/>
  <c r="DO18" i="43"/>
  <c r="DP17" i="43"/>
  <c r="DQ17" i="43" s="1"/>
  <c r="CE16" i="43"/>
  <c r="CH16" i="43"/>
  <c r="CG16" i="43"/>
  <c r="ES18" i="43"/>
  <c r="ET17" i="43"/>
  <c r="EU17" i="43" s="1"/>
  <c r="EC16" i="43"/>
  <c r="EE16" i="43"/>
  <c r="D19" i="43"/>
  <c r="F18" i="43"/>
  <c r="E18" i="43"/>
  <c r="CO16" i="43"/>
  <c r="CQ16" i="43"/>
  <c r="GG18" i="43"/>
  <c r="GH17" i="43"/>
  <c r="GI17" i="43" s="1"/>
  <c r="EI18" i="43"/>
  <c r="EJ17" i="43"/>
  <c r="EK17" i="43" s="1"/>
  <c r="CU18" i="43"/>
  <c r="CV17" i="43"/>
  <c r="CW17" i="43" s="1"/>
  <c r="BG18" i="43"/>
  <c r="BH17" i="43"/>
  <c r="BI17" i="43" s="1"/>
  <c r="FC18" i="43"/>
  <c r="FD17" i="43"/>
  <c r="FE17" i="43" s="1"/>
  <c r="GA16" i="43"/>
  <c r="GD16" i="43"/>
  <c r="GC16" i="43"/>
  <c r="O13" i="40"/>
  <c r="P13" i="40" s="1"/>
  <c r="GC15" i="40"/>
  <c r="GA15" i="40"/>
  <c r="GD15" i="40"/>
  <c r="LM15" i="40"/>
  <c r="LK15" i="40"/>
  <c r="DU15" i="40"/>
  <c r="DS15" i="40"/>
  <c r="AG15" i="40"/>
  <c r="AI15" i="40" s="1"/>
  <c r="AJ15" i="40" s="1"/>
  <c r="KI15" i="40"/>
  <c r="KJ15" i="40" s="1"/>
  <c r="KG15" i="40"/>
  <c r="BM15" i="40"/>
  <c r="BK15" i="40"/>
  <c r="BA15" i="40"/>
  <c r="CA17" i="40"/>
  <c r="CB16" i="40"/>
  <c r="CC16" i="40" s="1"/>
  <c r="CU17" i="40"/>
  <c r="CV16" i="40"/>
  <c r="CW16" i="40" s="1"/>
  <c r="NU15" i="40"/>
  <c r="NV15" i="40" s="1"/>
  <c r="NS15" i="40"/>
  <c r="LD13" i="40"/>
  <c r="ES17" i="40"/>
  <c r="ET16" i="40"/>
  <c r="EU16" i="40" s="1"/>
  <c r="OE15" i="40"/>
  <c r="OC15" i="40"/>
  <c r="HG15" i="40"/>
  <c r="HE15" i="40"/>
  <c r="CH13" i="40"/>
  <c r="DY17" i="40"/>
  <c r="DZ16" i="40"/>
  <c r="EA16" i="40" s="1"/>
  <c r="FI15" i="40"/>
  <c r="FG15" i="40"/>
  <c r="FJ15" i="40"/>
  <c r="D18" i="40"/>
  <c r="F17" i="40"/>
  <c r="E17" i="40"/>
  <c r="GG17" i="40"/>
  <c r="GH16" i="40"/>
  <c r="GI16" i="40" s="1"/>
  <c r="JP13" i="40"/>
  <c r="IO17" i="40"/>
  <c r="IP16" i="40"/>
  <c r="IQ16" i="40" s="1"/>
  <c r="OP13" i="40"/>
  <c r="CG15" i="40"/>
  <c r="CE15" i="40"/>
  <c r="CH15" i="40"/>
  <c r="LQ17" i="40"/>
  <c r="LR16" i="40"/>
  <c r="LS16" i="40" s="1"/>
  <c r="GN13" i="40"/>
  <c r="HQ15" i="40"/>
  <c r="HO15" i="40"/>
  <c r="IE17" i="40"/>
  <c r="IF16" i="40"/>
  <c r="IG16" i="40" s="1"/>
  <c r="NB13" i="40"/>
  <c r="NB15" i="40" s="1"/>
  <c r="EY15" i="40"/>
  <c r="EW15" i="40"/>
  <c r="BD13" i="40"/>
  <c r="BC15" i="40" s="1"/>
  <c r="DE17" i="40"/>
  <c r="DF16" i="40"/>
  <c r="DG16" i="40" s="1"/>
  <c r="S17" i="40"/>
  <c r="T16" i="40"/>
  <c r="U16" i="40" s="1"/>
  <c r="X16" i="40" s="1"/>
  <c r="JI17" i="40"/>
  <c r="JJ16" i="40"/>
  <c r="JK16" i="40" s="1"/>
  <c r="FT13" i="40"/>
  <c r="CR13" i="40"/>
  <c r="EI17" i="40"/>
  <c r="EJ16" i="40"/>
  <c r="EK16" i="40" s="1"/>
  <c r="FM17" i="40"/>
  <c r="FN16" i="40"/>
  <c r="FO16" i="40" s="1"/>
  <c r="HR13" i="40"/>
  <c r="KM17" i="40"/>
  <c r="KN16" i="40"/>
  <c r="KO16" i="40" s="1"/>
  <c r="IL13" i="40"/>
  <c r="EE15" i="40"/>
  <c r="EC15" i="40"/>
  <c r="MH13" i="40"/>
  <c r="GM15" i="40"/>
  <c r="GN15" i="40" s="1"/>
  <c r="GK15" i="40"/>
  <c r="NE17" i="40"/>
  <c r="NF16" i="40"/>
  <c r="NG16" i="40" s="1"/>
  <c r="LN13" i="40"/>
  <c r="IU15" i="40"/>
  <c r="IS15" i="40"/>
  <c r="JE15" i="40"/>
  <c r="JF15" i="40" s="1"/>
  <c r="JC15" i="40"/>
  <c r="NA15" i="40"/>
  <c r="MY15" i="40"/>
  <c r="LX13" i="40"/>
  <c r="LX15" i="40" s="1"/>
  <c r="CK17" i="40"/>
  <c r="CL16" i="40"/>
  <c r="CM16" i="40" s="1"/>
  <c r="EF13" i="40"/>
  <c r="MK17" i="40"/>
  <c r="ML16" i="40"/>
  <c r="MM16" i="40" s="1"/>
  <c r="FJ13" i="40"/>
  <c r="GW15" i="40"/>
  <c r="GU15" i="40"/>
  <c r="LW15" i="40"/>
  <c r="LU15" i="40"/>
  <c r="OI17" i="40"/>
  <c r="OJ16" i="40"/>
  <c r="OK16" i="40" s="1"/>
  <c r="NL13" i="40"/>
  <c r="AM17" i="40"/>
  <c r="AN16" i="40"/>
  <c r="AO16" i="40" s="1"/>
  <c r="AR16" i="40" s="1"/>
  <c r="JF13" i="40"/>
  <c r="M15" i="40"/>
  <c r="BN13" i="40"/>
  <c r="NY17" i="40"/>
  <c r="NZ16" i="40"/>
  <c r="OA16" i="40" s="1"/>
  <c r="MA17" i="40"/>
  <c r="MB16" i="40"/>
  <c r="MC16" i="40" s="1"/>
  <c r="HA17" i="40"/>
  <c r="HB16" i="40"/>
  <c r="HC16" i="40" s="1"/>
  <c r="FC17" i="40"/>
  <c r="FD16" i="40"/>
  <c r="FE16" i="40" s="1"/>
  <c r="JY15" i="40"/>
  <c r="JW15" i="40"/>
  <c r="MG15" i="40"/>
  <c r="ME15" i="40"/>
  <c r="MH15" i="40"/>
  <c r="DB13" i="40"/>
  <c r="JZ13" i="40"/>
  <c r="EZ13" i="40"/>
  <c r="EZ15" i="40" s="1"/>
  <c r="IY17" i="40"/>
  <c r="IZ16" i="40"/>
  <c r="JA16" i="40" s="1"/>
  <c r="MU17" i="40"/>
  <c r="MV16" i="40"/>
  <c r="MW16" i="40" s="1"/>
  <c r="DA15" i="40"/>
  <c r="CY15" i="40"/>
  <c r="GQ17" i="40"/>
  <c r="GR16" i="40"/>
  <c r="GS16" i="40" s="1"/>
  <c r="I17" i="40"/>
  <c r="J16" i="40"/>
  <c r="K16" i="40" s="1"/>
  <c r="N16" i="40" s="1"/>
  <c r="LC15" i="40"/>
  <c r="LA15" i="40"/>
  <c r="IK15" i="40"/>
  <c r="IL15" i="40" s="1"/>
  <c r="II15" i="40"/>
  <c r="FW17" i="40"/>
  <c r="FX16" i="40"/>
  <c r="FY16" i="40" s="1"/>
  <c r="DK15" i="40"/>
  <c r="DI15" i="40"/>
  <c r="W15" i="40"/>
  <c r="Y15" i="40" s="1"/>
  <c r="Z15" i="40" s="1"/>
  <c r="JO15" i="40"/>
  <c r="JP15" i="40" s="1"/>
  <c r="JM15" i="40"/>
  <c r="LG17" i="40"/>
  <c r="LH16" i="40"/>
  <c r="LI16" i="40" s="1"/>
  <c r="EO15" i="40"/>
  <c r="EM15" i="40"/>
  <c r="EP15" i="40"/>
  <c r="FS15" i="40"/>
  <c r="FT15" i="40" s="1"/>
  <c r="FQ15" i="40"/>
  <c r="KS15" i="40"/>
  <c r="KT15" i="40" s="1"/>
  <c r="KQ15" i="40"/>
  <c r="DO17" i="40"/>
  <c r="DP16" i="40"/>
  <c r="DQ16" i="40" s="1"/>
  <c r="OF13" i="40"/>
  <c r="DL13" i="40"/>
  <c r="NK15" i="40"/>
  <c r="NI15" i="40"/>
  <c r="AC17" i="40"/>
  <c r="AD16" i="40"/>
  <c r="AE16" i="40" s="1"/>
  <c r="KC17" i="40"/>
  <c r="KD16" i="40"/>
  <c r="KE16" i="40" s="1"/>
  <c r="BG17" i="40"/>
  <c r="BH16" i="40"/>
  <c r="BI16" i="40" s="1"/>
  <c r="AW17" i="40"/>
  <c r="AX16" i="40"/>
  <c r="AY16" i="40" s="1"/>
  <c r="BB16" i="40" s="1"/>
  <c r="NV13" i="40"/>
  <c r="CQ15" i="40"/>
  <c r="CR15" i="40" s="1"/>
  <c r="CO15" i="40"/>
  <c r="DV13" i="40"/>
  <c r="MQ15" i="40"/>
  <c r="MO15" i="40"/>
  <c r="JS17" i="40"/>
  <c r="JT16" i="40"/>
  <c r="JU16" i="40" s="1"/>
  <c r="NO17" i="40"/>
  <c r="NP16" i="40"/>
  <c r="NQ16" i="40" s="1"/>
  <c r="OO15" i="40"/>
  <c r="OM15" i="40"/>
  <c r="AQ15" i="40"/>
  <c r="AS15" i="40" s="1"/>
  <c r="AT15" i="40" s="1"/>
  <c r="KJ13" i="40"/>
  <c r="HU17" i="40"/>
  <c r="HV16" i="40"/>
  <c r="HW16" i="40" s="1"/>
  <c r="BQ17" i="40"/>
  <c r="BR16" i="40"/>
  <c r="BS16" i="40" s="1"/>
  <c r="GX13" i="40"/>
  <c r="BX13" i="40"/>
  <c r="HK17" i="40"/>
  <c r="HL16" i="40"/>
  <c r="HM16" i="40" s="1"/>
  <c r="IA15" i="40"/>
  <c r="HY15" i="40"/>
  <c r="IB15" i="40"/>
  <c r="BW15" i="40"/>
  <c r="BX15" i="40" s="1"/>
  <c r="BU15" i="40"/>
  <c r="KW17" i="40"/>
  <c r="KX16" i="40"/>
  <c r="KY16" i="40" s="1"/>
  <c r="BC16" i="36"/>
  <c r="BA16" i="36"/>
  <c r="DE18" i="36"/>
  <c r="DF17" i="36"/>
  <c r="DG17" i="36" s="1"/>
  <c r="E15" i="36"/>
  <c r="D16" i="36"/>
  <c r="F15" i="36"/>
  <c r="AI16" i="36"/>
  <c r="AG16" i="36"/>
  <c r="FC18" i="36"/>
  <c r="FD17" i="36"/>
  <c r="FE17" i="36" s="1"/>
  <c r="BQ18" i="36"/>
  <c r="BR17" i="36"/>
  <c r="BS17" i="36" s="1"/>
  <c r="CA18" i="36"/>
  <c r="CB17" i="36"/>
  <c r="CC17" i="36" s="1"/>
  <c r="CK18" i="36"/>
  <c r="CL17" i="36"/>
  <c r="CM17" i="36" s="1"/>
  <c r="GM16" i="36"/>
  <c r="GN16" i="36" s="1"/>
  <c r="GK16" i="36"/>
  <c r="AW18" i="36"/>
  <c r="AX17" i="36"/>
  <c r="AY17" i="36" s="1"/>
  <c r="CU18" i="36"/>
  <c r="CV17" i="36"/>
  <c r="CW17" i="36" s="1"/>
  <c r="EO16" i="36"/>
  <c r="EP16" i="36" s="1"/>
  <c r="EM16" i="36"/>
  <c r="FW18" i="36"/>
  <c r="FX17" i="36"/>
  <c r="FY17" i="36" s="1"/>
  <c r="FS16" i="36"/>
  <c r="FQ16" i="36"/>
  <c r="AC18" i="36"/>
  <c r="AD17" i="36"/>
  <c r="AE17" i="36" s="1"/>
  <c r="BW16" i="36"/>
  <c r="BX16" i="36" s="1"/>
  <c r="BU16" i="36"/>
  <c r="CQ16" i="36"/>
  <c r="CR16" i="36" s="1"/>
  <c r="CO16" i="36"/>
  <c r="DY18" i="36"/>
  <c r="DZ17" i="36"/>
  <c r="EA17" i="36" s="1"/>
  <c r="DB16" i="36"/>
  <c r="DA16" i="36"/>
  <c r="CY16" i="36"/>
  <c r="BM16" i="36"/>
  <c r="BN16" i="36" s="1"/>
  <c r="BK16" i="36"/>
  <c r="EZ16" i="36"/>
  <c r="EY16" i="36"/>
  <c r="EW16" i="36"/>
  <c r="GX15" i="36"/>
  <c r="W16" i="36"/>
  <c r="GG18" i="36"/>
  <c r="GH17" i="36"/>
  <c r="GI17" i="36" s="1"/>
  <c r="FJ15" i="36"/>
  <c r="DU16" i="36"/>
  <c r="DV16" i="36" s="1"/>
  <c r="DS16" i="36"/>
  <c r="EI18" i="36"/>
  <c r="EJ17" i="36"/>
  <c r="EK17" i="36" s="1"/>
  <c r="AT15" i="36"/>
  <c r="FM18" i="36"/>
  <c r="FN17" i="36"/>
  <c r="FO17" i="36" s="1"/>
  <c r="AS16" i="36"/>
  <c r="AT16" i="36" s="1"/>
  <c r="AQ16" i="36"/>
  <c r="FI16" i="36"/>
  <c r="FG16" i="36"/>
  <c r="CH16" i="36"/>
  <c r="CG16" i="36"/>
  <c r="CE16" i="36"/>
  <c r="GQ18" i="36"/>
  <c r="GR17" i="36"/>
  <c r="GS17" i="36" s="1"/>
  <c r="GC16" i="36"/>
  <c r="GA16" i="36"/>
  <c r="BG18" i="36"/>
  <c r="BH17" i="36"/>
  <c r="BI17" i="36" s="1"/>
  <c r="ES18" i="36"/>
  <c r="ET17" i="36"/>
  <c r="EU17" i="36" s="1"/>
  <c r="I18" i="36"/>
  <c r="S18" i="36"/>
  <c r="T17" i="36"/>
  <c r="U17" i="36" s="1"/>
  <c r="EE16" i="36"/>
  <c r="EC16" i="36"/>
  <c r="GW16" i="36"/>
  <c r="GU16" i="36"/>
  <c r="DO18" i="36"/>
  <c r="DP17" i="36"/>
  <c r="DQ17" i="36" s="1"/>
  <c r="DK16" i="36"/>
  <c r="DI16" i="36"/>
  <c r="AJ15" i="36"/>
  <c r="AM18" i="36"/>
  <c r="AN17" i="36"/>
  <c r="AO17" i="36" s="1"/>
  <c r="N17" i="44" l="1"/>
  <c r="P16" i="45"/>
  <c r="O16" i="44"/>
  <c r="P16" i="44" s="1"/>
  <c r="K15" i="36"/>
  <c r="N15" i="36" s="1"/>
  <c r="J16" i="36"/>
  <c r="M13" i="36"/>
  <c r="O13" i="36" s="1"/>
  <c r="O14" i="36" s="1"/>
  <c r="GY14" i="36" s="1"/>
  <c r="EF15" i="40"/>
  <c r="EZ16" i="45"/>
  <c r="AT16" i="43"/>
  <c r="DV16" i="44"/>
  <c r="DB16" i="45"/>
  <c r="FJ16" i="36"/>
  <c r="CH16" i="44"/>
  <c r="EP16" i="44"/>
  <c r="DV16" i="45"/>
  <c r="N17" i="43"/>
  <c r="O16" i="43"/>
  <c r="O14" i="40"/>
  <c r="OQ14" i="40" s="1"/>
  <c r="L9" i="23" s="1"/>
  <c r="ES19" i="45"/>
  <c r="ET18" i="45"/>
  <c r="EU18" i="45" s="1"/>
  <c r="FI17" i="45"/>
  <c r="FJ17" i="45" s="1"/>
  <c r="FG17" i="45"/>
  <c r="DA17" i="45"/>
  <c r="DB17" i="45" s="1"/>
  <c r="CY17" i="45"/>
  <c r="DF18" i="45"/>
  <c r="DG18" i="45" s="1"/>
  <c r="DE19" i="45"/>
  <c r="BQ19" i="45"/>
  <c r="BR18" i="45"/>
  <c r="BS18" i="45" s="1"/>
  <c r="EO17" i="45"/>
  <c r="EM17" i="45"/>
  <c r="GW17" i="45"/>
  <c r="GX17" i="45" s="1"/>
  <c r="GU17" i="45"/>
  <c r="DY19" i="45"/>
  <c r="DZ18" i="45"/>
  <c r="EA18" i="45" s="1"/>
  <c r="BC17" i="45"/>
  <c r="BA17" i="45"/>
  <c r="FW19" i="45"/>
  <c r="FX18" i="45"/>
  <c r="FY18" i="45" s="1"/>
  <c r="GM17" i="45"/>
  <c r="GK17" i="45"/>
  <c r="CQ17" i="45"/>
  <c r="CR17" i="45" s="1"/>
  <c r="CO17" i="45"/>
  <c r="DU17" i="45"/>
  <c r="DS17" i="45"/>
  <c r="FC19" i="45"/>
  <c r="FD18" i="45"/>
  <c r="FE18" i="45" s="1"/>
  <c r="EP16" i="45"/>
  <c r="CU19" i="45"/>
  <c r="CV18" i="45"/>
  <c r="CW18" i="45" s="1"/>
  <c r="BM17" i="45"/>
  <c r="BK17" i="45"/>
  <c r="CG17" i="45"/>
  <c r="CE17" i="45"/>
  <c r="BD16" i="45"/>
  <c r="EI19" i="45"/>
  <c r="EJ18" i="45"/>
  <c r="EK18" i="45" s="1"/>
  <c r="GQ19" i="45"/>
  <c r="GR18" i="45"/>
  <c r="GS18" i="45" s="1"/>
  <c r="AS17" i="45"/>
  <c r="AQ17" i="45"/>
  <c r="AW19" i="45"/>
  <c r="AX18" i="45"/>
  <c r="AY18" i="45" s="1"/>
  <c r="GG19" i="45"/>
  <c r="GH18" i="45"/>
  <c r="GI18" i="45" s="1"/>
  <c r="CK19" i="45"/>
  <c r="CL18" i="45"/>
  <c r="CM18" i="45" s="1"/>
  <c r="CH16" i="45"/>
  <c r="DO19" i="45"/>
  <c r="DP18" i="45"/>
  <c r="DQ18" i="45" s="1"/>
  <c r="M17" i="45"/>
  <c r="O17" i="45" s="1"/>
  <c r="P17" i="45" s="1"/>
  <c r="AI17" i="45"/>
  <c r="AG17" i="45"/>
  <c r="BG19" i="45"/>
  <c r="BH18" i="45"/>
  <c r="BI18" i="45" s="1"/>
  <c r="CA19" i="45"/>
  <c r="CB18" i="45"/>
  <c r="CC18" i="45" s="1"/>
  <c r="Z16" i="45"/>
  <c r="AM19" i="45"/>
  <c r="AN18" i="45"/>
  <c r="AO18" i="45" s="1"/>
  <c r="FT17" i="45"/>
  <c r="FS17" i="45"/>
  <c r="FQ17" i="45"/>
  <c r="Y17" i="45"/>
  <c r="Z17" i="45" s="1"/>
  <c r="W17" i="45"/>
  <c r="D19" i="45"/>
  <c r="F18" i="45"/>
  <c r="E18" i="45"/>
  <c r="EY17" i="45"/>
  <c r="EW17" i="45"/>
  <c r="I19" i="45"/>
  <c r="J18" i="45"/>
  <c r="K18" i="45" s="1"/>
  <c r="N18" i="45" s="1"/>
  <c r="AC19" i="45"/>
  <c r="AD18" i="45"/>
  <c r="AE18" i="45" s="1"/>
  <c r="DK17" i="45"/>
  <c r="DL17" i="45" s="1"/>
  <c r="DI17" i="45"/>
  <c r="BX17" i="45"/>
  <c r="BW17" i="45"/>
  <c r="BU17" i="45"/>
  <c r="EE17" i="45"/>
  <c r="EF17" i="45" s="1"/>
  <c r="EC17" i="45"/>
  <c r="FM19" i="45"/>
  <c r="FN18" i="45"/>
  <c r="FO18" i="45" s="1"/>
  <c r="GC17" i="45"/>
  <c r="GD17" i="45" s="1"/>
  <c r="GA17" i="45"/>
  <c r="S19" i="45"/>
  <c r="T18" i="45"/>
  <c r="U18" i="45" s="1"/>
  <c r="I19" i="44"/>
  <c r="J18" i="44"/>
  <c r="K18" i="44" s="1"/>
  <c r="DE19" i="44"/>
  <c r="DF18" i="44"/>
  <c r="DG18" i="44" s="1"/>
  <c r="S19" i="44"/>
  <c r="T18" i="44"/>
  <c r="U18" i="44" s="1"/>
  <c r="EC17" i="44"/>
  <c r="EE17" i="44"/>
  <c r="EF17" i="44" s="1"/>
  <c r="GK17" i="44"/>
  <c r="GM17" i="44"/>
  <c r="DI17" i="44"/>
  <c r="DK17" i="44"/>
  <c r="DA17" i="44"/>
  <c r="DB17" i="44" s="1"/>
  <c r="CY17" i="44"/>
  <c r="DO19" i="44"/>
  <c r="DP18" i="44"/>
  <c r="DQ18" i="44" s="1"/>
  <c r="EW17" i="44"/>
  <c r="EY17" i="44"/>
  <c r="GD17" i="44"/>
  <c r="GC17" i="44"/>
  <c r="GA17" i="44"/>
  <c r="AI17" i="44"/>
  <c r="AJ17" i="44" s="1"/>
  <c r="AG17" i="44"/>
  <c r="FQ17" i="44"/>
  <c r="FS17" i="44"/>
  <c r="FT17" i="44" s="1"/>
  <c r="GG19" i="44"/>
  <c r="GH18" i="44"/>
  <c r="GI18" i="44" s="1"/>
  <c r="BM17" i="44"/>
  <c r="BN17" i="44" s="1"/>
  <c r="BK17" i="44"/>
  <c r="EO17" i="44"/>
  <c r="EP17" i="44" s="1"/>
  <c r="EM17" i="44"/>
  <c r="FW19" i="44"/>
  <c r="FX18" i="44"/>
  <c r="FY18" i="44" s="1"/>
  <c r="FM19" i="44"/>
  <c r="FN18" i="44"/>
  <c r="FO18" i="44" s="1"/>
  <c r="AM19" i="44"/>
  <c r="AN18" i="44"/>
  <c r="AO18" i="44" s="1"/>
  <c r="CR16" i="44"/>
  <c r="Y17" i="44"/>
  <c r="Z17" i="44" s="1"/>
  <c r="W17" i="44"/>
  <c r="BC17" i="44"/>
  <c r="BA17" i="44"/>
  <c r="FC19" i="44"/>
  <c r="FD18" i="44"/>
  <c r="FE18" i="44" s="1"/>
  <c r="GQ19" i="44"/>
  <c r="GR18" i="44"/>
  <c r="GS18" i="44" s="1"/>
  <c r="E18" i="44"/>
  <c r="D19" i="44"/>
  <c r="F18" i="44"/>
  <c r="EZ16" i="44"/>
  <c r="CQ17" i="44"/>
  <c r="CO17" i="44"/>
  <c r="CU19" i="44"/>
  <c r="CV18" i="44"/>
  <c r="CW18" i="44" s="1"/>
  <c r="DV17" i="44"/>
  <c r="DU17" i="44"/>
  <c r="DS17" i="44"/>
  <c r="AC19" i="44"/>
  <c r="AD18" i="44"/>
  <c r="AE18" i="44" s="1"/>
  <c r="CG17" i="44"/>
  <c r="CE17" i="44"/>
  <c r="DY19" i="44"/>
  <c r="DZ18" i="44"/>
  <c r="EA18" i="44" s="1"/>
  <c r="ES19" i="44"/>
  <c r="ET18" i="44"/>
  <c r="EU18" i="44" s="1"/>
  <c r="BQ19" i="44"/>
  <c r="BR18" i="44"/>
  <c r="BS18" i="44" s="1"/>
  <c r="AS17" i="44"/>
  <c r="AT17" i="44" s="1"/>
  <c r="AQ17" i="44"/>
  <c r="AW19" i="44"/>
  <c r="AX18" i="44"/>
  <c r="AY18" i="44" s="1"/>
  <c r="FJ17" i="44"/>
  <c r="FI17" i="44"/>
  <c r="FG17" i="44"/>
  <c r="M17" i="44"/>
  <c r="GW17" i="44"/>
  <c r="GU17" i="44"/>
  <c r="BG19" i="44"/>
  <c r="BH18" i="44"/>
  <c r="BI18" i="44" s="1"/>
  <c r="BD16" i="44"/>
  <c r="CK19" i="44"/>
  <c r="CL18" i="44"/>
  <c r="CM18" i="44" s="1"/>
  <c r="EI19" i="44"/>
  <c r="EJ18" i="44"/>
  <c r="EK18" i="44" s="1"/>
  <c r="CA19" i="44"/>
  <c r="CB18" i="44"/>
  <c r="CC18" i="44" s="1"/>
  <c r="BW17" i="44"/>
  <c r="BU17" i="44"/>
  <c r="EO17" i="43"/>
  <c r="EP17" i="43" s="1"/>
  <c r="EM17" i="43"/>
  <c r="DP18" i="43"/>
  <c r="DQ18" i="43" s="1"/>
  <c r="DO19" i="43"/>
  <c r="BH18" i="43"/>
  <c r="BI18" i="43" s="1"/>
  <c r="BG19" i="43"/>
  <c r="EJ18" i="43"/>
  <c r="EK18" i="43" s="1"/>
  <c r="EI19" i="43"/>
  <c r="CR16" i="43"/>
  <c r="ET18" i="43"/>
  <c r="EU18" i="43" s="1"/>
  <c r="ES19" i="43"/>
  <c r="AI17" i="43"/>
  <c r="AJ17" i="43" s="1"/>
  <c r="AG17" i="43"/>
  <c r="P16" i="43"/>
  <c r="EE17" i="43"/>
  <c r="EF17" i="43" s="1"/>
  <c r="EC17" i="43"/>
  <c r="CB18" i="43"/>
  <c r="CC18" i="43" s="1"/>
  <c r="CA19" i="43"/>
  <c r="DK17" i="43"/>
  <c r="DI17" i="43"/>
  <c r="M17" i="43"/>
  <c r="BW17" i="43"/>
  <c r="BX17" i="43" s="1"/>
  <c r="BU17" i="43"/>
  <c r="BC17" i="43"/>
  <c r="BA17" i="43"/>
  <c r="BN16" i="43"/>
  <c r="FX18" i="43"/>
  <c r="FY18" i="43" s="1"/>
  <c r="FW19" i="43"/>
  <c r="CL18" i="43"/>
  <c r="CM18" i="43" s="1"/>
  <c r="CK19" i="43"/>
  <c r="FI17" i="43"/>
  <c r="FJ17" i="43" s="1"/>
  <c r="FG17" i="43"/>
  <c r="DA17" i="43"/>
  <c r="DB17" i="43" s="1"/>
  <c r="CY17" i="43"/>
  <c r="GM17" i="43"/>
  <c r="GK17" i="43"/>
  <c r="EF16" i="43"/>
  <c r="AD18" i="43"/>
  <c r="AE18" i="43" s="1"/>
  <c r="AC19" i="43"/>
  <c r="DZ18" i="43"/>
  <c r="EA18" i="43" s="1"/>
  <c r="DY19" i="43"/>
  <c r="DF18" i="43"/>
  <c r="DG18" i="43" s="1"/>
  <c r="DE19" i="43"/>
  <c r="FS17" i="43"/>
  <c r="FQ17" i="43"/>
  <c r="FT17" i="43"/>
  <c r="BR18" i="43"/>
  <c r="BS18" i="43" s="1"/>
  <c r="BQ19" i="43"/>
  <c r="AX18" i="43"/>
  <c r="AY18" i="43" s="1"/>
  <c r="AW19" i="43"/>
  <c r="GW17" i="43"/>
  <c r="GU17" i="43"/>
  <c r="BM17" i="43"/>
  <c r="BK17" i="43"/>
  <c r="EY17" i="43"/>
  <c r="EZ17" i="43" s="1"/>
  <c r="EW17" i="43"/>
  <c r="CG17" i="43"/>
  <c r="CH17" i="43" s="1"/>
  <c r="CE17" i="43"/>
  <c r="I19" i="43"/>
  <c r="J18" i="43"/>
  <c r="K18" i="43" s="1"/>
  <c r="AN18" i="43"/>
  <c r="AO18" i="43" s="1"/>
  <c r="AM19" i="43"/>
  <c r="T18" i="43"/>
  <c r="U18" i="43" s="1"/>
  <c r="S19" i="43"/>
  <c r="FD18" i="43"/>
  <c r="FE18" i="43" s="1"/>
  <c r="FC19" i="43"/>
  <c r="CV18" i="43"/>
  <c r="CW18" i="43" s="1"/>
  <c r="CU19" i="43"/>
  <c r="GH18" i="43"/>
  <c r="GI18" i="43" s="1"/>
  <c r="GG19" i="43"/>
  <c r="F19" i="43"/>
  <c r="E19" i="43"/>
  <c r="D20" i="43"/>
  <c r="DU17" i="43"/>
  <c r="DS17" i="43"/>
  <c r="DV17" i="43"/>
  <c r="GC17" i="43"/>
  <c r="GD17" i="43" s="1"/>
  <c r="GA17" i="43"/>
  <c r="CQ17" i="43"/>
  <c r="CO17" i="43"/>
  <c r="FN18" i="43"/>
  <c r="FO18" i="43" s="1"/>
  <c r="FM19" i="43"/>
  <c r="AS17" i="43"/>
  <c r="AT17" i="43" s="1"/>
  <c r="AQ17" i="43"/>
  <c r="W17" i="43"/>
  <c r="Y17" i="43" s="1"/>
  <c r="GR18" i="43"/>
  <c r="GS18" i="43" s="1"/>
  <c r="GQ19" i="43"/>
  <c r="O15" i="40"/>
  <c r="BQ18" i="40"/>
  <c r="BR17" i="40"/>
  <c r="BS17" i="40" s="1"/>
  <c r="BM16" i="40"/>
  <c r="BK16" i="40"/>
  <c r="DO18" i="40"/>
  <c r="DP17" i="40"/>
  <c r="DQ17" i="40" s="1"/>
  <c r="HG16" i="40"/>
  <c r="HE16" i="40"/>
  <c r="MK18" i="40"/>
  <c r="ML17" i="40"/>
  <c r="MM17" i="40" s="1"/>
  <c r="NE18" i="40"/>
  <c r="NF17" i="40"/>
  <c r="NG17" i="40" s="1"/>
  <c r="FS16" i="40"/>
  <c r="FT16" i="40" s="1"/>
  <c r="FQ16" i="40"/>
  <c r="D19" i="40"/>
  <c r="F18" i="40"/>
  <c r="E18" i="40"/>
  <c r="JS18" i="40"/>
  <c r="JT17" i="40"/>
  <c r="JU17" i="40" s="1"/>
  <c r="AC18" i="40"/>
  <c r="AD17" i="40"/>
  <c r="AE17" i="40" s="1"/>
  <c r="NB16" i="40"/>
  <c r="NA16" i="40"/>
  <c r="MY16" i="40"/>
  <c r="FM18" i="40"/>
  <c r="FN17" i="40"/>
  <c r="FO17" i="40" s="1"/>
  <c r="IK16" i="40"/>
  <c r="IL16" i="40" s="1"/>
  <c r="II16" i="40"/>
  <c r="GG18" i="40"/>
  <c r="GH17" i="40"/>
  <c r="GI17" i="40" s="1"/>
  <c r="DY18" i="40"/>
  <c r="DZ17" i="40"/>
  <c r="EA17" i="40" s="1"/>
  <c r="EZ16" i="40"/>
  <c r="EY16" i="40"/>
  <c r="EW16" i="40"/>
  <c r="HU18" i="40"/>
  <c r="HV17" i="40"/>
  <c r="HW17" i="40" s="1"/>
  <c r="NV16" i="40"/>
  <c r="NU16" i="40"/>
  <c r="NS16" i="40"/>
  <c r="MR15" i="40"/>
  <c r="BA16" i="40"/>
  <c r="KI16" i="40"/>
  <c r="KG16" i="40"/>
  <c r="NL15" i="40"/>
  <c r="GC16" i="40"/>
  <c r="GD16" i="40" s="1"/>
  <c r="GA16" i="40"/>
  <c r="M16" i="40"/>
  <c r="DB15" i="40"/>
  <c r="MU18" i="40"/>
  <c r="MV17" i="40"/>
  <c r="MW17" i="40" s="1"/>
  <c r="FJ16" i="40"/>
  <c r="FI16" i="40"/>
  <c r="FG16" i="40"/>
  <c r="MG16" i="40"/>
  <c r="ME16" i="40"/>
  <c r="OO16" i="40"/>
  <c r="OM16" i="40"/>
  <c r="CQ16" i="40"/>
  <c r="CO16" i="40"/>
  <c r="KM18" i="40"/>
  <c r="KN17" i="40"/>
  <c r="KO17" i="40" s="1"/>
  <c r="EO16" i="40"/>
  <c r="EP16" i="40" s="1"/>
  <c r="EM16" i="40"/>
  <c r="JO16" i="40"/>
  <c r="JP16" i="40" s="1"/>
  <c r="JM16" i="40"/>
  <c r="DK16" i="40"/>
  <c r="DI16" i="40"/>
  <c r="IE18" i="40"/>
  <c r="IF17" i="40"/>
  <c r="IG17" i="40" s="1"/>
  <c r="IO18" i="40"/>
  <c r="IP17" i="40"/>
  <c r="IQ17" i="40" s="1"/>
  <c r="OF15" i="40"/>
  <c r="ES18" i="40"/>
  <c r="ET17" i="40"/>
  <c r="EU17" i="40" s="1"/>
  <c r="CA18" i="40"/>
  <c r="CB17" i="40"/>
  <c r="CC17" i="40" s="1"/>
  <c r="BN15" i="40"/>
  <c r="BN16" i="40" s="1"/>
  <c r="LN15" i="40"/>
  <c r="KW18" i="40"/>
  <c r="KX17" i="40"/>
  <c r="KY17" i="40" s="1"/>
  <c r="HK18" i="40"/>
  <c r="HL17" i="40"/>
  <c r="HM17" i="40" s="1"/>
  <c r="JY16" i="40"/>
  <c r="JW16" i="40"/>
  <c r="AG16" i="40"/>
  <c r="AI16" i="40" s="1"/>
  <c r="AJ16" i="40" s="1"/>
  <c r="LG18" i="40"/>
  <c r="LH17" i="40"/>
  <c r="LI17" i="40" s="1"/>
  <c r="GW16" i="40"/>
  <c r="GU16" i="40"/>
  <c r="IY18" i="40"/>
  <c r="IZ17" i="40"/>
  <c r="JA17" i="40" s="1"/>
  <c r="OF16" i="40"/>
  <c r="OE16" i="40"/>
  <c r="OC16" i="40"/>
  <c r="AM18" i="40"/>
  <c r="AN17" i="40"/>
  <c r="AO17" i="40" s="1"/>
  <c r="AR17" i="40" s="1"/>
  <c r="W16" i="40"/>
  <c r="Y16" i="40" s="1"/>
  <c r="Z16" i="40" s="1"/>
  <c r="LQ18" i="40"/>
  <c r="LR17" i="40"/>
  <c r="LS17" i="40" s="1"/>
  <c r="GM16" i="40"/>
  <c r="GN16" i="40" s="1"/>
  <c r="GK16" i="40"/>
  <c r="EE16" i="40"/>
  <c r="EF16" i="40" s="1"/>
  <c r="EC16" i="40"/>
  <c r="CU18" i="40"/>
  <c r="CV17" i="40"/>
  <c r="CW17" i="40" s="1"/>
  <c r="IA16" i="40"/>
  <c r="IB16" i="40" s="1"/>
  <c r="HY16" i="40"/>
  <c r="BG18" i="40"/>
  <c r="BH17" i="40"/>
  <c r="BI17" i="40" s="1"/>
  <c r="GQ18" i="40"/>
  <c r="GR17" i="40"/>
  <c r="GS17" i="40" s="1"/>
  <c r="HA18" i="40"/>
  <c r="HB17" i="40"/>
  <c r="HC17" i="40" s="1"/>
  <c r="NY18" i="40"/>
  <c r="NZ17" i="40"/>
  <c r="OA17" i="40" s="1"/>
  <c r="KS16" i="40"/>
  <c r="KQ16" i="40"/>
  <c r="S18" i="40"/>
  <c r="T17" i="40"/>
  <c r="U17" i="40" s="1"/>
  <c r="X17" i="40" s="1"/>
  <c r="IU16" i="40"/>
  <c r="IS16" i="40"/>
  <c r="CG16" i="40"/>
  <c r="CH16" i="40" s="1"/>
  <c r="CE16" i="40"/>
  <c r="LC16" i="40"/>
  <c r="LD16" i="40" s="1"/>
  <c r="LA16" i="40"/>
  <c r="HQ16" i="40"/>
  <c r="HO16" i="40"/>
  <c r="BX16" i="40"/>
  <c r="BW16" i="40"/>
  <c r="BU16" i="40"/>
  <c r="OP15" i="40"/>
  <c r="NO18" i="40"/>
  <c r="NP17" i="40"/>
  <c r="NQ17" i="40" s="1"/>
  <c r="AW18" i="40"/>
  <c r="AX17" i="40"/>
  <c r="AY17" i="40" s="1"/>
  <c r="BB17" i="40" s="1"/>
  <c r="KC18" i="40"/>
  <c r="KD17" i="40"/>
  <c r="KE17" i="40" s="1"/>
  <c r="DU16" i="40"/>
  <c r="DS16" i="40"/>
  <c r="LM16" i="40"/>
  <c r="LN16" i="40" s="1"/>
  <c r="LK16" i="40"/>
  <c r="DL15" i="40"/>
  <c r="FW18" i="40"/>
  <c r="FX17" i="40"/>
  <c r="FY17" i="40" s="1"/>
  <c r="LD15" i="40"/>
  <c r="I18" i="40"/>
  <c r="J17" i="40"/>
  <c r="K17" i="40" s="1"/>
  <c r="N17" i="40" s="1"/>
  <c r="JE16" i="40"/>
  <c r="JC16" i="40"/>
  <c r="JZ15" i="40"/>
  <c r="FC18" i="40"/>
  <c r="FD17" i="40"/>
  <c r="FE17" i="40" s="1"/>
  <c r="MA18" i="40"/>
  <c r="MB17" i="40"/>
  <c r="MC17" i="40" s="1"/>
  <c r="P15" i="40"/>
  <c r="AS16" i="40"/>
  <c r="AQ16" i="40"/>
  <c r="OI18" i="40"/>
  <c r="OJ17" i="40"/>
  <c r="OK17" i="40" s="1"/>
  <c r="GX15" i="40"/>
  <c r="MQ16" i="40"/>
  <c r="MR16" i="40" s="1"/>
  <c r="MO16" i="40"/>
  <c r="CK18" i="40"/>
  <c r="CL17" i="40"/>
  <c r="CM17" i="40" s="1"/>
  <c r="IV15" i="40"/>
  <c r="NK16" i="40"/>
  <c r="NI16" i="40"/>
  <c r="EI18" i="40"/>
  <c r="EJ17" i="40"/>
  <c r="EK17" i="40" s="1"/>
  <c r="JI18" i="40"/>
  <c r="JJ17" i="40"/>
  <c r="JK17" i="40" s="1"/>
  <c r="DE18" i="40"/>
  <c r="DF17" i="40"/>
  <c r="DG17" i="40" s="1"/>
  <c r="HR15" i="40"/>
  <c r="LX16" i="40"/>
  <c r="LW16" i="40"/>
  <c r="LU16" i="40"/>
  <c r="HH15" i="40"/>
  <c r="DA16" i="40"/>
  <c r="CY16" i="40"/>
  <c r="BD15" i="40"/>
  <c r="DV15" i="40"/>
  <c r="DO19" i="36"/>
  <c r="DP18" i="36"/>
  <c r="DQ18" i="36" s="1"/>
  <c r="EW17" i="36"/>
  <c r="EY17" i="36"/>
  <c r="EI19" i="36"/>
  <c r="EJ18" i="36"/>
  <c r="EK18" i="36" s="1"/>
  <c r="GA17" i="36"/>
  <c r="GC17" i="36"/>
  <c r="BA17" i="36"/>
  <c r="BC17" i="36"/>
  <c r="GX16" i="36"/>
  <c r="EF16" i="36"/>
  <c r="ES19" i="36"/>
  <c r="ET18" i="36"/>
  <c r="EU18" i="36" s="1"/>
  <c r="GQ19" i="36"/>
  <c r="GR18" i="36"/>
  <c r="GS18" i="36" s="1"/>
  <c r="FM19" i="36"/>
  <c r="FN18" i="36"/>
  <c r="FO18" i="36" s="1"/>
  <c r="GK17" i="36"/>
  <c r="GM17" i="36"/>
  <c r="EC17" i="36"/>
  <c r="EE17" i="36"/>
  <c r="AG17" i="36"/>
  <c r="AI17" i="36"/>
  <c r="FW19" i="36"/>
  <c r="FX18" i="36"/>
  <c r="FY18" i="36" s="1"/>
  <c r="AW19" i="36"/>
  <c r="AX18" i="36"/>
  <c r="AY18" i="36" s="1"/>
  <c r="CE17" i="36"/>
  <c r="CG17" i="36"/>
  <c r="CH17" i="36" s="1"/>
  <c r="FG17" i="36"/>
  <c r="FI17" i="36"/>
  <c r="FJ17" i="36" s="1"/>
  <c r="AJ16" i="36"/>
  <c r="DI17" i="36"/>
  <c r="DK17" i="36"/>
  <c r="DL17" i="36" s="1"/>
  <c r="BD16" i="36"/>
  <c r="S19" i="36"/>
  <c r="T18" i="36"/>
  <c r="U18" i="36" s="1"/>
  <c r="GU17" i="36"/>
  <c r="GW17" i="36"/>
  <c r="CK19" i="36"/>
  <c r="CL18" i="36"/>
  <c r="CM18" i="36" s="1"/>
  <c r="DL16" i="36"/>
  <c r="BK17" i="36"/>
  <c r="BM17" i="36"/>
  <c r="GD16" i="36"/>
  <c r="GG19" i="36"/>
  <c r="GH18" i="36"/>
  <c r="GI18" i="36" s="1"/>
  <c r="DY19" i="36"/>
  <c r="DZ18" i="36"/>
  <c r="EA18" i="36" s="1"/>
  <c r="AC19" i="36"/>
  <c r="AD18" i="36"/>
  <c r="AE18" i="36" s="1"/>
  <c r="FT16" i="36"/>
  <c r="CY17" i="36"/>
  <c r="DA17" i="36"/>
  <c r="CA19" i="36"/>
  <c r="CB18" i="36"/>
  <c r="CC18" i="36" s="1"/>
  <c r="FC19" i="36"/>
  <c r="FD18" i="36"/>
  <c r="FE18" i="36" s="1"/>
  <c r="DE19" i="36"/>
  <c r="DF18" i="36"/>
  <c r="DG18" i="36" s="1"/>
  <c r="AM19" i="36"/>
  <c r="AN18" i="36"/>
  <c r="AO18" i="36" s="1"/>
  <c r="FQ17" i="36"/>
  <c r="FS17" i="36"/>
  <c r="BQ19" i="36"/>
  <c r="BR18" i="36"/>
  <c r="BS18" i="36" s="1"/>
  <c r="AQ17" i="36"/>
  <c r="AS17" i="36"/>
  <c r="DS17" i="36"/>
  <c r="DV17" i="36"/>
  <c r="DU17" i="36"/>
  <c r="W17" i="36"/>
  <c r="Y17" i="36" s="1"/>
  <c r="Z17" i="36" s="1"/>
  <c r="I19" i="36"/>
  <c r="BG19" i="36"/>
  <c r="BH18" i="36"/>
  <c r="BI18" i="36" s="1"/>
  <c r="EM17" i="36"/>
  <c r="EO17" i="36"/>
  <c r="EP17" i="36" s="1"/>
  <c r="CU19" i="36"/>
  <c r="CV18" i="36"/>
  <c r="CW18" i="36" s="1"/>
  <c r="CO17" i="36"/>
  <c r="CR17" i="36"/>
  <c r="CQ17" i="36"/>
  <c r="BU17" i="36"/>
  <c r="BW17" i="36"/>
  <c r="BX17" i="36" s="1"/>
  <c r="F16" i="36"/>
  <c r="E16" i="36"/>
  <c r="D17" i="36"/>
  <c r="N18" i="44" l="1"/>
  <c r="O17" i="43"/>
  <c r="P17" i="43" s="1"/>
  <c r="L10" i="23"/>
  <c r="GZ14" i="36" s="1"/>
  <c r="O17" i="44"/>
  <c r="P17" i="44" s="1"/>
  <c r="P13" i="36"/>
  <c r="K16" i="36"/>
  <c r="N16" i="36" s="1"/>
  <c r="J17" i="36"/>
  <c r="M15" i="36"/>
  <c r="O15" i="36" s="1"/>
  <c r="FT17" i="36"/>
  <c r="IV16" i="40"/>
  <c r="BD17" i="44"/>
  <c r="DV16" i="40"/>
  <c r="HR16" i="40"/>
  <c r="HH16" i="40"/>
  <c r="CH17" i="45"/>
  <c r="N18" i="43"/>
  <c r="BC16" i="40"/>
  <c r="BD16" i="40" s="1"/>
  <c r="S20" i="45"/>
  <c r="T19" i="45"/>
  <c r="U19" i="45" s="1"/>
  <c r="FQ18" i="45"/>
  <c r="FT18" i="45"/>
  <c r="FS18" i="45"/>
  <c r="AD19" i="45"/>
  <c r="AE19" i="45" s="1"/>
  <c r="AC20" i="45"/>
  <c r="D20" i="45"/>
  <c r="F19" i="45"/>
  <c r="E19" i="45"/>
  <c r="AN19" i="45"/>
  <c r="AO19" i="45" s="1"/>
  <c r="AM20" i="45"/>
  <c r="BK18" i="45"/>
  <c r="BM18" i="45"/>
  <c r="AJ17" i="45"/>
  <c r="DS18" i="45"/>
  <c r="DU18" i="45"/>
  <c r="CL19" i="45"/>
  <c r="CM19" i="45" s="1"/>
  <c r="CK20" i="45"/>
  <c r="EM18" i="45"/>
  <c r="EO18" i="45"/>
  <c r="BN17" i="45"/>
  <c r="FG18" i="45"/>
  <c r="FI18" i="45"/>
  <c r="FJ18" i="45" s="1"/>
  <c r="DV17" i="45"/>
  <c r="GA18" i="45"/>
  <c r="GC18" i="45"/>
  <c r="GD18" i="45" s="1"/>
  <c r="BD17" i="45"/>
  <c r="BD18" i="45" s="1"/>
  <c r="EP17" i="45"/>
  <c r="EP18" i="45" s="1"/>
  <c r="DI18" i="45"/>
  <c r="DK18" i="45"/>
  <c r="DL18" i="45" s="1"/>
  <c r="EW18" i="45"/>
  <c r="EY18" i="45"/>
  <c r="W18" i="45"/>
  <c r="Z18" i="45"/>
  <c r="Y18" i="45"/>
  <c r="AG18" i="45"/>
  <c r="AI18" i="45"/>
  <c r="AJ18" i="45" s="1"/>
  <c r="AQ18" i="45"/>
  <c r="AS18" i="45"/>
  <c r="GG20" i="45"/>
  <c r="GH19" i="45"/>
  <c r="GI19" i="45" s="1"/>
  <c r="DE20" i="45"/>
  <c r="DF19" i="45"/>
  <c r="DG19" i="45" s="1"/>
  <c r="FM20" i="45"/>
  <c r="FN19" i="45"/>
  <c r="FO19" i="45" s="1"/>
  <c r="M18" i="45"/>
  <c r="O18" i="45"/>
  <c r="P18" i="45" s="1"/>
  <c r="EZ17" i="45"/>
  <c r="EZ18" i="45" s="1"/>
  <c r="BG20" i="45"/>
  <c r="BH19" i="45"/>
  <c r="BI19" i="45" s="1"/>
  <c r="DO20" i="45"/>
  <c r="DP19" i="45"/>
  <c r="DQ19" i="45" s="1"/>
  <c r="BA18" i="45"/>
  <c r="BC18" i="45"/>
  <c r="AT17" i="45"/>
  <c r="EI20" i="45"/>
  <c r="EJ19" i="45"/>
  <c r="EK19" i="45" s="1"/>
  <c r="CY18" i="45"/>
  <c r="DA18" i="45"/>
  <c r="DB18" i="45" s="1"/>
  <c r="FC20" i="45"/>
  <c r="FD19" i="45"/>
  <c r="FE19" i="45" s="1"/>
  <c r="FW20" i="45"/>
  <c r="FX19" i="45"/>
  <c r="FY19" i="45" s="1"/>
  <c r="EC18" i="45"/>
  <c r="EE18" i="45"/>
  <c r="EF18" i="45" s="1"/>
  <c r="BU18" i="45"/>
  <c r="BW18" i="45"/>
  <c r="BX18" i="45" s="1"/>
  <c r="ES20" i="45"/>
  <c r="ET19" i="45"/>
  <c r="EU19" i="45" s="1"/>
  <c r="CB19" i="45"/>
  <c r="CC19" i="45" s="1"/>
  <c r="CA20" i="45"/>
  <c r="CO18" i="45"/>
  <c r="CQ18" i="45"/>
  <c r="CR18" i="45" s="1"/>
  <c r="GQ20" i="45"/>
  <c r="GR19" i="45"/>
  <c r="GS19" i="45" s="1"/>
  <c r="J19" i="45"/>
  <c r="K19" i="45" s="1"/>
  <c r="N19" i="45" s="1"/>
  <c r="I20" i="45"/>
  <c r="CE18" i="45"/>
  <c r="CH18" i="45"/>
  <c r="CG18" i="45"/>
  <c r="GK18" i="45"/>
  <c r="GM18" i="45"/>
  <c r="AX19" i="45"/>
  <c r="AY19" i="45" s="1"/>
  <c r="AW20" i="45"/>
  <c r="GU18" i="45"/>
  <c r="GW18" i="45"/>
  <c r="CU20" i="45"/>
  <c r="CV19" i="45"/>
  <c r="CW19" i="45" s="1"/>
  <c r="GN17" i="45"/>
  <c r="GN18" i="45" s="1"/>
  <c r="DY20" i="45"/>
  <c r="DZ19" i="45"/>
  <c r="EA19" i="45" s="1"/>
  <c r="BR19" i="45"/>
  <c r="BS19" i="45" s="1"/>
  <c r="BQ20" i="45"/>
  <c r="BC18" i="44"/>
  <c r="BD18" i="44" s="1"/>
  <c r="BA18" i="44"/>
  <c r="FI18" i="44"/>
  <c r="FJ18" i="44" s="1"/>
  <c r="FG18" i="44"/>
  <c r="FM20" i="44"/>
  <c r="FN19" i="44"/>
  <c r="FO19" i="44" s="1"/>
  <c r="BX17" i="44"/>
  <c r="EI20" i="44"/>
  <c r="EJ19" i="44"/>
  <c r="EK19" i="44" s="1"/>
  <c r="BM18" i="44"/>
  <c r="BN18" i="44" s="1"/>
  <c r="BK18" i="44"/>
  <c r="GX17" i="44"/>
  <c r="AW20" i="44"/>
  <c r="AX19" i="44"/>
  <c r="AY19" i="44" s="1"/>
  <c r="BW18" i="44"/>
  <c r="BX18" i="44"/>
  <c r="BU18" i="44"/>
  <c r="EE18" i="44"/>
  <c r="EF18" i="44" s="1"/>
  <c r="EC18" i="44"/>
  <c r="CH17" i="44"/>
  <c r="DA18" i="44"/>
  <c r="DB18" i="44" s="1"/>
  <c r="CY18" i="44"/>
  <c r="CR17" i="44"/>
  <c r="FC20" i="44"/>
  <c r="FD19" i="44"/>
  <c r="FE19" i="44" s="1"/>
  <c r="AS18" i="44"/>
  <c r="AT18" i="44" s="1"/>
  <c r="AQ18" i="44"/>
  <c r="GC18" i="44"/>
  <c r="GD18" i="44" s="1"/>
  <c r="GA18" i="44"/>
  <c r="GM18" i="44"/>
  <c r="GK18" i="44"/>
  <c r="EZ17" i="44"/>
  <c r="GN17" i="44"/>
  <c r="DE20" i="44"/>
  <c r="DF19" i="44"/>
  <c r="DG19" i="44" s="1"/>
  <c r="EO18" i="44"/>
  <c r="EP18" i="44" s="1"/>
  <c r="EM18" i="44"/>
  <c r="DK18" i="44"/>
  <c r="DI18" i="44"/>
  <c r="CG18" i="44"/>
  <c r="CH18" i="44"/>
  <c r="CE18" i="44"/>
  <c r="CQ18" i="44"/>
  <c r="CR18" i="44" s="1"/>
  <c r="CO18" i="44"/>
  <c r="BG20" i="44"/>
  <c r="BH19" i="44"/>
  <c r="BI19" i="44" s="1"/>
  <c r="BQ20" i="44"/>
  <c r="BR19" i="44"/>
  <c r="BS19" i="44" s="1"/>
  <c r="DY20" i="44"/>
  <c r="DZ19" i="44"/>
  <c r="EA19" i="44" s="1"/>
  <c r="AI18" i="44"/>
  <c r="AJ18" i="44" s="1"/>
  <c r="AG18" i="44"/>
  <c r="CU20" i="44"/>
  <c r="CV19" i="44"/>
  <c r="CW19" i="44" s="1"/>
  <c r="GW18" i="44"/>
  <c r="GX18" i="44" s="1"/>
  <c r="GU18" i="44"/>
  <c r="AM20" i="44"/>
  <c r="AN19" i="44"/>
  <c r="AO19" i="44" s="1"/>
  <c r="FW20" i="44"/>
  <c r="FX19" i="44"/>
  <c r="FY19" i="44" s="1"/>
  <c r="GG20" i="44"/>
  <c r="GH19" i="44"/>
  <c r="GI19" i="44" s="1"/>
  <c r="DL17" i="44"/>
  <c r="Y18" i="44"/>
  <c r="Z18" i="44" s="1"/>
  <c r="W18" i="44"/>
  <c r="O18" i="44"/>
  <c r="M18" i="44"/>
  <c r="ES20" i="44"/>
  <c r="ET19" i="44"/>
  <c r="EU19" i="44" s="1"/>
  <c r="D20" i="44"/>
  <c r="F19" i="44"/>
  <c r="E19" i="44"/>
  <c r="DO20" i="44"/>
  <c r="DP19" i="44"/>
  <c r="DQ19" i="44" s="1"/>
  <c r="CA20" i="44"/>
  <c r="CB19" i="44"/>
  <c r="CC19" i="44" s="1"/>
  <c r="CK20" i="44"/>
  <c r="CL19" i="44"/>
  <c r="CM19" i="44" s="1"/>
  <c r="EY18" i="44"/>
  <c r="EZ18" i="44" s="1"/>
  <c r="EW18" i="44"/>
  <c r="AC20" i="44"/>
  <c r="AD19" i="44"/>
  <c r="AE19" i="44" s="1"/>
  <c r="GQ20" i="44"/>
  <c r="GR19" i="44"/>
  <c r="GS19" i="44" s="1"/>
  <c r="FS18" i="44"/>
  <c r="FT18" i="44" s="1"/>
  <c r="FQ18" i="44"/>
  <c r="DU18" i="44"/>
  <c r="DS18" i="44"/>
  <c r="S20" i="44"/>
  <c r="T19" i="44"/>
  <c r="U19" i="44" s="1"/>
  <c r="I20" i="44"/>
  <c r="J19" i="44"/>
  <c r="K19" i="44" s="1"/>
  <c r="I20" i="43"/>
  <c r="J19" i="43"/>
  <c r="K19" i="43" s="1"/>
  <c r="EY18" i="43"/>
  <c r="EZ18" i="43" s="1"/>
  <c r="EW18" i="43"/>
  <c r="Z17" i="43"/>
  <c r="CR17" i="43"/>
  <c r="GG20" i="43"/>
  <c r="GH19" i="43"/>
  <c r="GI19" i="43" s="1"/>
  <c r="FC20" i="43"/>
  <c r="FD19" i="43"/>
  <c r="FE19" i="43" s="1"/>
  <c r="AM20" i="43"/>
  <c r="AN19" i="43"/>
  <c r="AO19" i="43" s="1"/>
  <c r="AW20" i="43"/>
  <c r="AX19" i="43"/>
  <c r="AY19" i="43" s="1"/>
  <c r="DK18" i="43"/>
  <c r="DL18" i="43" s="1"/>
  <c r="DI18" i="43"/>
  <c r="AG18" i="43"/>
  <c r="AI18" i="43"/>
  <c r="AJ18" i="43" s="1"/>
  <c r="CQ18" i="43"/>
  <c r="CO18" i="43"/>
  <c r="BK18" i="43"/>
  <c r="BM18" i="43"/>
  <c r="W18" i="43"/>
  <c r="Y18" i="43"/>
  <c r="Z18" i="43" s="1"/>
  <c r="DE20" i="43"/>
  <c r="DF19" i="43"/>
  <c r="DG19" i="43" s="1"/>
  <c r="AC20" i="43"/>
  <c r="AD19" i="43"/>
  <c r="AE19" i="43" s="1"/>
  <c r="CK20" i="43"/>
  <c r="CL19" i="43"/>
  <c r="CM19" i="43" s="1"/>
  <c r="D21" i="43"/>
  <c r="F20" i="43"/>
  <c r="E20" i="43"/>
  <c r="GM18" i="43"/>
  <c r="GK18" i="43"/>
  <c r="FI18" i="43"/>
  <c r="FJ18" i="43" s="1"/>
  <c r="FG18" i="43"/>
  <c r="AQ18" i="43"/>
  <c r="AS18" i="43"/>
  <c r="AT18" i="43" s="1"/>
  <c r="GX17" i="43"/>
  <c r="BA18" i="43"/>
  <c r="BC18" i="43"/>
  <c r="DY20" i="43"/>
  <c r="DZ19" i="43"/>
  <c r="EA19" i="43" s="1"/>
  <c r="FW20" i="43"/>
  <c r="FX19" i="43"/>
  <c r="FY19" i="43" s="1"/>
  <c r="BD17" i="43"/>
  <c r="CA20" i="43"/>
  <c r="CB19" i="43"/>
  <c r="CC19" i="43" s="1"/>
  <c r="EI20" i="43"/>
  <c r="EJ19" i="43"/>
  <c r="EK19" i="43" s="1"/>
  <c r="DO20" i="43"/>
  <c r="DP19" i="43"/>
  <c r="DQ19" i="43" s="1"/>
  <c r="GW18" i="43"/>
  <c r="GU18" i="43"/>
  <c r="GX18" i="43"/>
  <c r="FS18" i="43"/>
  <c r="FT18" i="43" s="1"/>
  <c r="FQ18" i="43"/>
  <c r="DA18" i="43"/>
  <c r="DB18" i="43" s="1"/>
  <c r="CY18" i="43"/>
  <c r="BU18" i="43"/>
  <c r="BW18" i="43"/>
  <c r="BX18" i="43" s="1"/>
  <c r="BG20" i="43"/>
  <c r="BH19" i="43"/>
  <c r="BI19" i="43" s="1"/>
  <c r="GQ20" i="43"/>
  <c r="GR19" i="43"/>
  <c r="GS19" i="43" s="1"/>
  <c r="FM20" i="43"/>
  <c r="FN19" i="43"/>
  <c r="FO19" i="43" s="1"/>
  <c r="CU20" i="43"/>
  <c r="CV19" i="43"/>
  <c r="CW19" i="43" s="1"/>
  <c r="S20" i="43"/>
  <c r="T19" i="43"/>
  <c r="U19" i="43" s="1"/>
  <c r="M18" i="43"/>
  <c r="O18" i="43" s="1"/>
  <c r="P18" i="43" s="1"/>
  <c r="BN17" i="43"/>
  <c r="BN18" i="43" s="1"/>
  <c r="BQ20" i="43"/>
  <c r="BR19" i="43"/>
  <c r="BS19" i="43" s="1"/>
  <c r="EE18" i="43"/>
  <c r="EF18" i="43" s="1"/>
  <c r="EC18" i="43"/>
  <c r="GN17" i="43"/>
  <c r="GC18" i="43"/>
  <c r="GA18" i="43"/>
  <c r="GD18" i="43"/>
  <c r="DL17" i="43"/>
  <c r="CE18" i="43"/>
  <c r="CG18" i="43"/>
  <c r="ES20" i="43"/>
  <c r="ET19" i="43"/>
  <c r="EU19" i="43" s="1"/>
  <c r="EO18" i="43"/>
  <c r="EM18" i="43"/>
  <c r="DU18" i="43"/>
  <c r="DV18" i="43" s="1"/>
  <c r="DS18" i="43"/>
  <c r="O16" i="40"/>
  <c r="P16" i="40" s="1"/>
  <c r="NP18" i="40"/>
  <c r="NQ18" i="40" s="1"/>
  <c r="NO19" i="40"/>
  <c r="HE17" i="40"/>
  <c r="HG17" i="40"/>
  <c r="CV18" i="40"/>
  <c r="CW18" i="40" s="1"/>
  <c r="CU19" i="40"/>
  <c r="LR18" i="40"/>
  <c r="LS18" i="40" s="1"/>
  <c r="LQ19" i="40"/>
  <c r="GH18" i="40"/>
  <c r="GI18" i="40" s="1"/>
  <c r="GG19" i="40"/>
  <c r="JW17" i="40"/>
  <c r="JY17" i="40"/>
  <c r="NL16" i="40"/>
  <c r="KT16" i="40"/>
  <c r="BK17" i="40"/>
  <c r="BM17" i="40"/>
  <c r="AN18" i="40"/>
  <c r="AO18" i="40" s="1"/>
  <c r="AR18" i="40" s="1"/>
  <c r="AM19" i="40"/>
  <c r="GX16" i="40"/>
  <c r="EW17" i="40"/>
  <c r="EY17" i="40"/>
  <c r="MH16" i="40"/>
  <c r="KJ16" i="40"/>
  <c r="MO17" i="40"/>
  <c r="MR17" i="40"/>
  <c r="MQ17" i="40"/>
  <c r="DB16" i="40"/>
  <c r="JJ18" i="40"/>
  <c r="JK18" i="40" s="1"/>
  <c r="JI19" i="40"/>
  <c r="OM17" i="40"/>
  <c r="OO17" i="40"/>
  <c r="AT16" i="40"/>
  <c r="FG17" i="40"/>
  <c r="FI17" i="40"/>
  <c r="AX18" i="40"/>
  <c r="AY18" i="40" s="1"/>
  <c r="BB18" i="40" s="1"/>
  <c r="AW19" i="40"/>
  <c r="T18" i="40"/>
  <c r="U18" i="40" s="1"/>
  <c r="X18" i="40" s="1"/>
  <c r="S19" i="40"/>
  <c r="OC17" i="40"/>
  <c r="OE17" i="40"/>
  <c r="OF17" i="40" s="1"/>
  <c r="GU17" i="40"/>
  <c r="GW17" i="40"/>
  <c r="BH18" i="40"/>
  <c r="BI18" i="40" s="1"/>
  <c r="BG19" i="40"/>
  <c r="IZ18" i="40"/>
  <c r="JA18" i="40" s="1"/>
  <c r="IY19" i="40"/>
  <c r="LK17" i="40"/>
  <c r="LM17" i="40"/>
  <c r="LN17" i="40" s="1"/>
  <c r="JZ16" i="40"/>
  <c r="JZ17" i="40" s="1"/>
  <c r="KX18" i="40"/>
  <c r="KY18" i="40" s="1"/>
  <c r="KW19" i="40"/>
  <c r="CE17" i="40"/>
  <c r="CH17" i="40"/>
  <c r="CG17" i="40"/>
  <c r="ET18" i="40"/>
  <c r="EU18" i="40" s="1"/>
  <c r="ES19" i="40"/>
  <c r="II17" i="40"/>
  <c r="IK17" i="40"/>
  <c r="IL17" i="40" s="1"/>
  <c r="DL16" i="40"/>
  <c r="KN18" i="40"/>
  <c r="KO18" i="40" s="1"/>
  <c r="KM19" i="40"/>
  <c r="CR16" i="40"/>
  <c r="OP16" i="40"/>
  <c r="MY17" i="40"/>
  <c r="NA17" i="40"/>
  <c r="NB17" i="40" s="1"/>
  <c r="HY17" i="40"/>
  <c r="IA17" i="40"/>
  <c r="IB17" i="40" s="1"/>
  <c r="DZ18" i="40"/>
  <c r="EA18" i="40" s="1"/>
  <c r="DY19" i="40"/>
  <c r="AG17" i="40"/>
  <c r="AI17" i="40" s="1"/>
  <c r="AJ17" i="40" s="1"/>
  <c r="ML18" i="40"/>
  <c r="MM18" i="40" s="1"/>
  <c r="MK19" i="40"/>
  <c r="BU17" i="40"/>
  <c r="BX17" i="40"/>
  <c r="BW17" i="40"/>
  <c r="DF18" i="40"/>
  <c r="DG18" i="40" s="1"/>
  <c r="DE19" i="40"/>
  <c r="EJ18" i="40"/>
  <c r="EK18" i="40" s="1"/>
  <c r="EI19" i="40"/>
  <c r="CO17" i="40"/>
  <c r="CQ17" i="40"/>
  <c r="CR17" i="40" s="1"/>
  <c r="ME17" i="40"/>
  <c r="MG17" i="40"/>
  <c r="MH17" i="40" s="1"/>
  <c r="M17" i="40"/>
  <c r="FX18" i="40"/>
  <c r="FY18" i="40" s="1"/>
  <c r="FW19" i="40"/>
  <c r="KD18" i="40"/>
  <c r="KE18" i="40" s="1"/>
  <c r="KC19" i="40"/>
  <c r="AQ17" i="40"/>
  <c r="HL18" i="40"/>
  <c r="HM18" i="40" s="1"/>
  <c r="HK19" i="40"/>
  <c r="IS17" i="40"/>
  <c r="IU17" i="40"/>
  <c r="FQ17" i="40"/>
  <c r="FT17" i="40"/>
  <c r="FS17" i="40"/>
  <c r="NF18" i="40"/>
  <c r="NG18" i="40" s="1"/>
  <c r="NE19" i="40"/>
  <c r="DP18" i="40"/>
  <c r="DQ18" i="40" s="1"/>
  <c r="DO19" i="40"/>
  <c r="JM17" i="40"/>
  <c r="JO17" i="40"/>
  <c r="JP17" i="40" s="1"/>
  <c r="CL18" i="40"/>
  <c r="CM18" i="40" s="1"/>
  <c r="CK19" i="40"/>
  <c r="MB18" i="40"/>
  <c r="MC18" i="40" s="1"/>
  <c r="MA19" i="40"/>
  <c r="J18" i="40"/>
  <c r="K18" i="40" s="1"/>
  <c r="N18" i="40" s="1"/>
  <c r="I19" i="40"/>
  <c r="BA17" i="40"/>
  <c r="BC17" i="40"/>
  <c r="BD17" i="40" s="1"/>
  <c r="W17" i="40"/>
  <c r="Y17" i="40" s="1"/>
  <c r="HB18" i="40"/>
  <c r="HC18" i="40" s="1"/>
  <c r="HA19" i="40"/>
  <c r="JC17" i="40"/>
  <c r="JE17" i="40"/>
  <c r="LA17" i="40"/>
  <c r="LC17" i="40"/>
  <c r="IP18" i="40"/>
  <c r="IQ18" i="40" s="1"/>
  <c r="IO19" i="40"/>
  <c r="KQ17" i="40"/>
  <c r="KS17" i="40"/>
  <c r="KT17" i="40" s="1"/>
  <c r="EC17" i="40"/>
  <c r="EE17" i="40"/>
  <c r="FN18" i="40"/>
  <c r="FO18" i="40" s="1"/>
  <c r="FM19" i="40"/>
  <c r="JT18" i="40"/>
  <c r="JU18" i="40" s="1"/>
  <c r="JS19" i="40"/>
  <c r="DI17" i="40"/>
  <c r="DL17" i="40"/>
  <c r="DK17" i="40"/>
  <c r="EM17" i="40"/>
  <c r="EO17" i="40"/>
  <c r="OJ18" i="40"/>
  <c r="OK18" i="40" s="1"/>
  <c r="OI19" i="40"/>
  <c r="FD18" i="40"/>
  <c r="FE18" i="40" s="1"/>
  <c r="FC19" i="40"/>
  <c r="JF16" i="40"/>
  <c r="JF17" i="40" s="1"/>
  <c r="GA17" i="40"/>
  <c r="GC17" i="40"/>
  <c r="GD17" i="40" s="1"/>
  <c r="KG17" i="40"/>
  <c r="KI17" i="40"/>
  <c r="NS17" i="40"/>
  <c r="NU17" i="40"/>
  <c r="NZ18" i="40"/>
  <c r="OA18" i="40" s="1"/>
  <c r="NY19" i="40"/>
  <c r="GR18" i="40"/>
  <c r="GS18" i="40" s="1"/>
  <c r="GQ19" i="40"/>
  <c r="CY17" i="40"/>
  <c r="DB17" i="40"/>
  <c r="DA17" i="40"/>
  <c r="LU17" i="40"/>
  <c r="LW17" i="40"/>
  <c r="LH18" i="40"/>
  <c r="LI18" i="40" s="1"/>
  <c r="LG19" i="40"/>
  <c r="HO17" i="40"/>
  <c r="HQ17" i="40"/>
  <c r="HR17" i="40" s="1"/>
  <c r="CB18" i="40"/>
  <c r="CC18" i="40" s="1"/>
  <c r="CA19" i="40"/>
  <c r="IF18" i="40"/>
  <c r="IG18" i="40" s="1"/>
  <c r="IE19" i="40"/>
  <c r="MV18" i="40"/>
  <c r="MW18" i="40" s="1"/>
  <c r="MU19" i="40"/>
  <c r="HV18" i="40"/>
  <c r="HW18" i="40" s="1"/>
  <c r="HU19" i="40"/>
  <c r="GK17" i="40"/>
  <c r="GM17" i="40"/>
  <c r="AD18" i="40"/>
  <c r="AE18" i="40" s="1"/>
  <c r="AC19" i="40"/>
  <c r="E19" i="40"/>
  <c r="D20" i="40"/>
  <c r="F19" i="40"/>
  <c r="NI17" i="40"/>
  <c r="NK17" i="40"/>
  <c r="NL17" i="40" s="1"/>
  <c r="DS17" i="40"/>
  <c r="DU17" i="40"/>
  <c r="DV17" i="40" s="1"/>
  <c r="BR18" i="40"/>
  <c r="BS18" i="40" s="1"/>
  <c r="BQ19" i="40"/>
  <c r="DU18" i="36"/>
  <c r="DV18" i="36" s="1"/>
  <c r="DS18" i="36"/>
  <c r="BQ20" i="36"/>
  <c r="BR19" i="36"/>
  <c r="BS19" i="36" s="1"/>
  <c r="AS18" i="36"/>
  <c r="AT18" i="36" s="1"/>
  <c r="AQ18" i="36"/>
  <c r="FI18" i="36"/>
  <c r="FJ18" i="36" s="1"/>
  <c r="FG18" i="36"/>
  <c r="AI18" i="36"/>
  <c r="AG18" i="36"/>
  <c r="GM18" i="36"/>
  <c r="GK18" i="36"/>
  <c r="BN17" i="36"/>
  <c r="S20" i="36"/>
  <c r="T19" i="36"/>
  <c r="U19" i="36" s="1"/>
  <c r="BC18" i="36"/>
  <c r="BD18" i="36" s="1"/>
  <c r="BA18" i="36"/>
  <c r="EF17" i="36"/>
  <c r="GN17" i="36"/>
  <c r="GW18" i="36"/>
  <c r="GU18" i="36"/>
  <c r="GD17" i="36"/>
  <c r="DP19" i="36"/>
  <c r="DQ19" i="36" s="1"/>
  <c r="DO20" i="36"/>
  <c r="BW18" i="36"/>
  <c r="BX18" i="36" s="1"/>
  <c r="BU18" i="36"/>
  <c r="CA20" i="36"/>
  <c r="CB19" i="36"/>
  <c r="CC19" i="36" s="1"/>
  <c r="DZ19" i="36"/>
  <c r="EA19" i="36" s="1"/>
  <c r="DY20" i="36"/>
  <c r="Y18" i="36"/>
  <c r="Z18" i="36" s="1"/>
  <c r="W18" i="36"/>
  <c r="FX19" i="36"/>
  <c r="FY19" i="36" s="1"/>
  <c r="FW20" i="36"/>
  <c r="FN19" i="36"/>
  <c r="FO19" i="36" s="1"/>
  <c r="FM20" i="36"/>
  <c r="EJ19" i="36"/>
  <c r="EK19" i="36" s="1"/>
  <c r="EI20" i="36"/>
  <c r="D18" i="36"/>
  <c r="F17" i="36"/>
  <c r="E17" i="36"/>
  <c r="DA18" i="36"/>
  <c r="DB18" i="36" s="1"/>
  <c r="CY18" i="36"/>
  <c r="I20" i="36"/>
  <c r="AT17" i="36"/>
  <c r="AM20" i="36"/>
  <c r="AN19" i="36"/>
  <c r="AO19" i="36" s="1"/>
  <c r="FD19" i="36"/>
  <c r="FE19" i="36" s="1"/>
  <c r="FC20" i="36"/>
  <c r="DB17" i="36"/>
  <c r="AC20" i="36"/>
  <c r="AD19" i="36"/>
  <c r="AE19" i="36" s="1"/>
  <c r="GH19" i="36"/>
  <c r="GI19" i="36" s="1"/>
  <c r="GG20" i="36"/>
  <c r="GX17" i="36"/>
  <c r="GX18" i="36" s="1"/>
  <c r="AW20" i="36"/>
  <c r="AX19" i="36"/>
  <c r="AY19" i="36" s="1"/>
  <c r="AJ17" i="36"/>
  <c r="GR19" i="36"/>
  <c r="GS19" i="36" s="1"/>
  <c r="GQ20" i="36"/>
  <c r="BD17" i="36"/>
  <c r="EZ17" i="36"/>
  <c r="BG20" i="36"/>
  <c r="BH19" i="36"/>
  <c r="BI19" i="36" s="1"/>
  <c r="DF19" i="36"/>
  <c r="DG19" i="36" s="1"/>
  <c r="DE20" i="36"/>
  <c r="CL19" i="36"/>
  <c r="CM19" i="36" s="1"/>
  <c r="CK20" i="36"/>
  <c r="ET19" i="36"/>
  <c r="EU19" i="36" s="1"/>
  <c r="ES20" i="36"/>
  <c r="CV19" i="36"/>
  <c r="CW19" i="36" s="1"/>
  <c r="CU20" i="36"/>
  <c r="BM18" i="36"/>
  <c r="BN18" i="36" s="1"/>
  <c r="BK18" i="36"/>
  <c r="DK18" i="36"/>
  <c r="DL18" i="36" s="1"/>
  <c r="DI18" i="36"/>
  <c r="CG18" i="36"/>
  <c r="CH18" i="36" s="1"/>
  <c r="CE18" i="36"/>
  <c r="EF18" i="36"/>
  <c r="EE18" i="36"/>
  <c r="EC18" i="36"/>
  <c r="CQ18" i="36"/>
  <c r="CR18" i="36" s="1"/>
  <c r="CO18" i="36"/>
  <c r="GC18" i="36"/>
  <c r="GD18" i="36" s="1"/>
  <c r="GA18" i="36"/>
  <c r="FS18" i="36"/>
  <c r="FT18" i="36" s="1"/>
  <c r="FQ18" i="36"/>
  <c r="EY18" i="36"/>
  <c r="EW18" i="36"/>
  <c r="EO18" i="36"/>
  <c r="EP18" i="36" s="1"/>
  <c r="EM18" i="36"/>
  <c r="N19" i="44" l="1"/>
  <c r="P18" i="44"/>
  <c r="P15" i="36"/>
  <c r="K17" i="36"/>
  <c r="M17" i="36" s="1"/>
  <c r="J18" i="36"/>
  <c r="M16" i="36"/>
  <c r="O16" i="36" s="1"/>
  <c r="P16" i="36" s="1"/>
  <c r="AJ18" i="36"/>
  <c r="DL18" i="44"/>
  <c r="CR18" i="43"/>
  <c r="GN18" i="36"/>
  <c r="KJ17" i="40"/>
  <c r="DV18" i="45"/>
  <c r="GN18" i="43"/>
  <c r="N19" i="43"/>
  <c r="AS17" i="40"/>
  <c r="AT17" i="40" s="1"/>
  <c r="O17" i="40"/>
  <c r="CU21" i="45"/>
  <c r="CV20" i="45"/>
  <c r="CW20" i="45" s="1"/>
  <c r="BQ21" i="45"/>
  <c r="BR20" i="45"/>
  <c r="BS20" i="45" s="1"/>
  <c r="BA19" i="45"/>
  <c r="BC19" i="45"/>
  <c r="BD19" i="45" s="1"/>
  <c r="I21" i="45"/>
  <c r="J20" i="45"/>
  <c r="K20" i="45" s="1"/>
  <c r="N20" i="45" s="1"/>
  <c r="CE19" i="45"/>
  <c r="CG19" i="45"/>
  <c r="CH19" i="45" s="1"/>
  <c r="FI19" i="45"/>
  <c r="FJ19" i="45" s="1"/>
  <c r="FG19" i="45"/>
  <c r="DO21" i="45"/>
  <c r="DP20" i="45"/>
  <c r="DQ20" i="45" s="1"/>
  <c r="DE21" i="45"/>
  <c r="DF20" i="45"/>
  <c r="DG20" i="45" s="1"/>
  <c r="AT18" i="45"/>
  <c r="BN18" i="45"/>
  <c r="AC21" i="45"/>
  <c r="AD20" i="45"/>
  <c r="AE20" i="45" s="1"/>
  <c r="AW21" i="45"/>
  <c r="AX20" i="45"/>
  <c r="AY20" i="45" s="1"/>
  <c r="CA21" i="45"/>
  <c r="CB20" i="45"/>
  <c r="CC20" i="45" s="1"/>
  <c r="DU19" i="45"/>
  <c r="DV19" i="45" s="1"/>
  <c r="DS19" i="45"/>
  <c r="DK19" i="45"/>
  <c r="DL19" i="45" s="1"/>
  <c r="DI19" i="45"/>
  <c r="AQ19" i="45"/>
  <c r="AS19" i="45"/>
  <c r="AT19" i="45" s="1"/>
  <c r="BU19" i="45"/>
  <c r="BW19" i="45"/>
  <c r="BX19" i="45" s="1"/>
  <c r="GX18" i="45"/>
  <c r="M19" i="45"/>
  <c r="O19" i="45" s="1"/>
  <c r="EY19" i="45"/>
  <c r="EW19" i="45"/>
  <c r="GC19" i="45"/>
  <c r="GD19" i="45" s="1"/>
  <c r="GA19" i="45"/>
  <c r="FC21" i="45"/>
  <c r="FD20" i="45"/>
  <c r="FE20" i="45" s="1"/>
  <c r="EO19" i="45"/>
  <c r="EP19" i="45" s="1"/>
  <c r="EM19" i="45"/>
  <c r="BK19" i="45"/>
  <c r="BM19" i="45"/>
  <c r="BN19" i="45" s="1"/>
  <c r="FS19" i="45"/>
  <c r="FT19" i="45" s="1"/>
  <c r="FQ19" i="45"/>
  <c r="GM19" i="45"/>
  <c r="GN19" i="45" s="1"/>
  <c r="GK19" i="45"/>
  <c r="CK21" i="45"/>
  <c r="CL20" i="45"/>
  <c r="CM20" i="45" s="1"/>
  <c r="AG19" i="45"/>
  <c r="AJ19" i="45"/>
  <c r="AI19" i="45"/>
  <c r="W19" i="45"/>
  <c r="Y19" i="45"/>
  <c r="Z19" i="45" s="1"/>
  <c r="DY21" i="45"/>
  <c r="DZ20" i="45"/>
  <c r="EA20" i="45" s="1"/>
  <c r="GQ21" i="45"/>
  <c r="GR20" i="45"/>
  <c r="GS20" i="45" s="1"/>
  <c r="EE19" i="45"/>
  <c r="EF19" i="45" s="1"/>
  <c r="EC19" i="45"/>
  <c r="DA19" i="45"/>
  <c r="CY19" i="45"/>
  <c r="GW19" i="45"/>
  <c r="GU19" i="45"/>
  <c r="ES21" i="45"/>
  <c r="ET20" i="45"/>
  <c r="EU20" i="45" s="1"/>
  <c r="FW21" i="45"/>
  <c r="FX20" i="45"/>
  <c r="FY20" i="45" s="1"/>
  <c r="EI21" i="45"/>
  <c r="EJ20" i="45"/>
  <c r="EK20" i="45" s="1"/>
  <c r="BG21" i="45"/>
  <c r="BH20" i="45"/>
  <c r="BI20" i="45" s="1"/>
  <c r="FM21" i="45"/>
  <c r="FN20" i="45"/>
  <c r="FO20" i="45" s="1"/>
  <c r="GG21" i="45"/>
  <c r="GH20" i="45"/>
  <c r="GI20" i="45" s="1"/>
  <c r="CO19" i="45"/>
  <c r="CQ19" i="45"/>
  <c r="AM21" i="45"/>
  <c r="AN20" i="45"/>
  <c r="AO20" i="45" s="1"/>
  <c r="D21" i="45"/>
  <c r="F20" i="45"/>
  <c r="E20" i="45"/>
  <c r="S21" i="45"/>
  <c r="T20" i="45"/>
  <c r="U20" i="45" s="1"/>
  <c r="T20" i="44"/>
  <c r="U20" i="44" s="1"/>
  <c r="S21" i="44"/>
  <c r="CL20" i="44"/>
  <c r="CM20" i="44" s="1"/>
  <c r="CK21" i="44"/>
  <c r="EW19" i="44"/>
  <c r="EY19" i="44"/>
  <c r="EZ19" i="44" s="1"/>
  <c r="CY19" i="44"/>
  <c r="DA19" i="44"/>
  <c r="DB19" i="44" s="1"/>
  <c r="M19" i="44"/>
  <c r="O19" i="44" s="1"/>
  <c r="P19" i="44" s="1"/>
  <c r="AD20" i="44"/>
  <c r="AE20" i="44" s="1"/>
  <c r="AC21" i="44"/>
  <c r="CE19" i="44"/>
  <c r="CG19" i="44"/>
  <c r="CH19" i="44" s="1"/>
  <c r="ET20" i="44"/>
  <c r="EU20" i="44" s="1"/>
  <c r="ES21" i="44"/>
  <c r="FX20" i="44"/>
  <c r="FY20" i="44" s="1"/>
  <c r="FW21" i="44"/>
  <c r="CV20" i="44"/>
  <c r="CW20" i="44" s="1"/>
  <c r="CU21" i="44"/>
  <c r="EC19" i="44"/>
  <c r="EE19" i="44"/>
  <c r="EF19" i="44" s="1"/>
  <c r="DF20" i="44"/>
  <c r="DG20" i="44" s="1"/>
  <c r="DE21" i="44"/>
  <c r="FG19" i="44"/>
  <c r="FI19" i="44"/>
  <c r="FJ19" i="44" s="1"/>
  <c r="EJ20" i="44"/>
  <c r="EK20" i="44" s="1"/>
  <c r="EI21" i="44"/>
  <c r="FN20" i="44"/>
  <c r="FO20" i="44" s="1"/>
  <c r="FM21" i="44"/>
  <c r="DP20" i="44"/>
  <c r="DQ20" i="44" s="1"/>
  <c r="DO21" i="44"/>
  <c r="GA19" i="44"/>
  <c r="GC19" i="44"/>
  <c r="GD19" i="44" s="1"/>
  <c r="FQ19" i="44"/>
  <c r="FS19" i="44"/>
  <c r="FT19" i="44" s="1"/>
  <c r="J20" i="44"/>
  <c r="K20" i="44" s="1"/>
  <c r="I21" i="44"/>
  <c r="GU19" i="44"/>
  <c r="GW19" i="44"/>
  <c r="GX19" i="44" s="1"/>
  <c r="CB20" i="44"/>
  <c r="CC20" i="44" s="1"/>
  <c r="CA21" i="44"/>
  <c r="GK19" i="44"/>
  <c r="GM19" i="44"/>
  <c r="GN19" i="44" s="1"/>
  <c r="AQ19" i="44"/>
  <c r="AS19" i="44"/>
  <c r="AT19" i="44" s="1"/>
  <c r="DZ20" i="44"/>
  <c r="EA20" i="44" s="1"/>
  <c r="DY21" i="44"/>
  <c r="BK19" i="44"/>
  <c r="BM19" i="44"/>
  <c r="BN19" i="44" s="1"/>
  <c r="GN18" i="44"/>
  <c r="FD20" i="44"/>
  <c r="FE20" i="44" s="1"/>
  <c r="FC21" i="44"/>
  <c r="BA19" i="44"/>
  <c r="BD19" i="44"/>
  <c r="BC19" i="44"/>
  <c r="AG19" i="44"/>
  <c r="AI19" i="44"/>
  <c r="AJ19" i="44" s="1"/>
  <c r="BR20" i="44"/>
  <c r="BS20" i="44" s="1"/>
  <c r="BQ21" i="44"/>
  <c r="DI19" i="44"/>
  <c r="DK19" i="44"/>
  <c r="DL19" i="44" s="1"/>
  <c r="EM19" i="44"/>
  <c r="EO19" i="44"/>
  <c r="EP19" i="44" s="1"/>
  <c r="W19" i="44"/>
  <c r="Z19" i="44"/>
  <c r="Y19" i="44"/>
  <c r="DV18" i="44"/>
  <c r="GR20" i="44"/>
  <c r="GS20" i="44" s="1"/>
  <c r="GQ21" i="44"/>
  <c r="CO19" i="44"/>
  <c r="CQ19" i="44"/>
  <c r="CR19" i="44" s="1"/>
  <c r="DS19" i="44"/>
  <c r="DU19" i="44"/>
  <c r="DV19" i="44" s="1"/>
  <c r="D21" i="44"/>
  <c r="F20" i="44"/>
  <c r="E20" i="44"/>
  <c r="GH20" i="44"/>
  <c r="GI20" i="44" s="1"/>
  <c r="GG21" i="44"/>
  <c r="AN20" i="44"/>
  <c r="AO20" i="44" s="1"/>
  <c r="AM21" i="44"/>
  <c r="BU19" i="44"/>
  <c r="BW19" i="44"/>
  <c r="BX19" i="44" s="1"/>
  <c r="BH20" i="44"/>
  <c r="BI20" i="44" s="1"/>
  <c r="BG21" i="44"/>
  <c r="AX20" i="44"/>
  <c r="AY20" i="44" s="1"/>
  <c r="AW21" i="44"/>
  <c r="W19" i="43"/>
  <c r="Y19" i="43" s="1"/>
  <c r="Z19" i="43" s="1"/>
  <c r="DL19" i="43"/>
  <c r="DK19" i="43"/>
  <c r="DI19" i="43"/>
  <c r="CH18" i="43"/>
  <c r="BW19" i="43"/>
  <c r="BU19" i="43"/>
  <c r="S21" i="43"/>
  <c r="T20" i="43"/>
  <c r="U20" i="43" s="1"/>
  <c r="FM21" i="43"/>
  <c r="FN20" i="43"/>
  <c r="FO20" i="43" s="1"/>
  <c r="BG21" i="43"/>
  <c r="BH20" i="43"/>
  <c r="BI20" i="43" s="1"/>
  <c r="DO21" i="43"/>
  <c r="DP20" i="43"/>
  <c r="DQ20" i="43" s="1"/>
  <c r="CG19" i="43"/>
  <c r="CH19" i="43" s="1"/>
  <c r="CE19" i="43"/>
  <c r="FW21" i="43"/>
  <c r="FX20" i="43"/>
  <c r="FY20" i="43" s="1"/>
  <c r="BD18" i="43"/>
  <c r="CK21" i="43"/>
  <c r="CL20" i="43"/>
  <c r="CM20" i="43" s="1"/>
  <c r="DE21" i="43"/>
  <c r="DF20" i="43"/>
  <c r="DG20" i="43" s="1"/>
  <c r="AS19" i="43"/>
  <c r="AT19" i="43" s="1"/>
  <c r="AQ19" i="43"/>
  <c r="GM19" i="43"/>
  <c r="GN19" i="43" s="1"/>
  <c r="GK19" i="43"/>
  <c r="BM19" i="43"/>
  <c r="BN19" i="43" s="1"/>
  <c r="BK19" i="43"/>
  <c r="GC19" i="43"/>
  <c r="GD19" i="43" s="1"/>
  <c r="GA19" i="43"/>
  <c r="AW21" i="43"/>
  <c r="AX20" i="43"/>
  <c r="AY20" i="43" s="1"/>
  <c r="FC21" i="43"/>
  <c r="FD20" i="43"/>
  <c r="FE20" i="43" s="1"/>
  <c r="EY19" i="43"/>
  <c r="EZ19" i="43" s="1"/>
  <c r="EW19" i="43"/>
  <c r="BQ21" i="43"/>
  <c r="BR20" i="43"/>
  <c r="BS20" i="43" s="1"/>
  <c r="DA19" i="43"/>
  <c r="DB19" i="43" s="1"/>
  <c r="CY19" i="43"/>
  <c r="GW19" i="43"/>
  <c r="GX19" i="43" s="1"/>
  <c r="GU19" i="43"/>
  <c r="EO19" i="43"/>
  <c r="EM19" i="43"/>
  <c r="CA21" i="43"/>
  <c r="CB20" i="43"/>
  <c r="CC20" i="43" s="1"/>
  <c r="EE19" i="43"/>
  <c r="EF19" i="43" s="1"/>
  <c r="EC19" i="43"/>
  <c r="AJ19" i="43"/>
  <c r="AI19" i="43"/>
  <c r="AG19" i="43"/>
  <c r="AM21" i="43"/>
  <c r="AN20" i="43"/>
  <c r="AO20" i="43" s="1"/>
  <c r="GG21" i="43"/>
  <c r="GH20" i="43"/>
  <c r="GI20" i="43" s="1"/>
  <c r="M19" i="43"/>
  <c r="O19" i="43" s="1"/>
  <c r="P19" i="43" s="1"/>
  <c r="FT19" i="43"/>
  <c r="FS19" i="43"/>
  <c r="FQ19" i="43"/>
  <c r="DU19" i="43"/>
  <c r="DV19" i="43" s="1"/>
  <c r="DS19" i="43"/>
  <c r="CQ19" i="43"/>
  <c r="CR19" i="43" s="1"/>
  <c r="CO19" i="43"/>
  <c r="EP18" i="43"/>
  <c r="ES21" i="43"/>
  <c r="ET20" i="43"/>
  <c r="EU20" i="43" s="1"/>
  <c r="CU21" i="43"/>
  <c r="CV20" i="43"/>
  <c r="CW20" i="43" s="1"/>
  <c r="GQ21" i="43"/>
  <c r="GR20" i="43"/>
  <c r="GS20" i="43" s="1"/>
  <c r="EI21" i="43"/>
  <c r="EJ20" i="43"/>
  <c r="EK20" i="43" s="1"/>
  <c r="DY21" i="43"/>
  <c r="DZ20" i="43"/>
  <c r="EA20" i="43" s="1"/>
  <c r="D22" i="43"/>
  <c r="F21" i="43"/>
  <c r="E21" i="43"/>
  <c r="AC21" i="43"/>
  <c r="AD20" i="43"/>
  <c r="AE20" i="43" s="1"/>
  <c r="BC19" i="43"/>
  <c r="BD19" i="43" s="1"/>
  <c r="BA19" i="43"/>
  <c r="FI19" i="43"/>
  <c r="FG19" i="43"/>
  <c r="I21" i="43"/>
  <c r="J20" i="43"/>
  <c r="K20" i="43" s="1"/>
  <c r="F20" i="40"/>
  <c r="E20" i="40"/>
  <c r="D21" i="40"/>
  <c r="HY18" i="40"/>
  <c r="IA18" i="40"/>
  <c r="IB18" i="40" s="1"/>
  <c r="NI18" i="40"/>
  <c r="NL18" i="40"/>
  <c r="NK18" i="40"/>
  <c r="ML19" i="40"/>
  <c r="MM19" i="40" s="1"/>
  <c r="MK20" i="40"/>
  <c r="EC18" i="40"/>
  <c r="EE18" i="40"/>
  <c r="EW18" i="40"/>
  <c r="EY18" i="40"/>
  <c r="T19" i="40"/>
  <c r="U19" i="40" s="1"/>
  <c r="X19" i="40" s="1"/>
  <c r="S20" i="40"/>
  <c r="GH19" i="40"/>
  <c r="GI19" i="40" s="1"/>
  <c r="GG20" i="40"/>
  <c r="GN17" i="40"/>
  <c r="MV19" i="40"/>
  <c r="MW19" i="40" s="1"/>
  <c r="MU20" i="40"/>
  <c r="CB19" i="40"/>
  <c r="CC19" i="40" s="1"/>
  <c r="CA20" i="40"/>
  <c r="LX17" i="40"/>
  <c r="OC18" i="40"/>
  <c r="OE18" i="40"/>
  <c r="OF18" i="40" s="1"/>
  <c r="FG18" i="40"/>
  <c r="FI18" i="40"/>
  <c r="FJ18" i="40" s="1"/>
  <c r="EP17" i="40"/>
  <c r="FQ18" i="40"/>
  <c r="FS18" i="40"/>
  <c r="FT18" i="40" s="1"/>
  <c r="IS18" i="40"/>
  <c r="IU18" i="40"/>
  <c r="IV18" i="40" s="1"/>
  <c r="HE18" i="40"/>
  <c r="HG18" i="40"/>
  <c r="M18" i="40"/>
  <c r="CO18" i="40"/>
  <c r="CQ18" i="40"/>
  <c r="CR18" i="40" s="1"/>
  <c r="DP19" i="40"/>
  <c r="DQ19" i="40" s="1"/>
  <c r="DO20" i="40"/>
  <c r="IV17" i="40"/>
  <c r="KG18" i="40"/>
  <c r="KI18" i="40"/>
  <c r="KJ18" i="40" s="1"/>
  <c r="P17" i="40"/>
  <c r="EJ19" i="40"/>
  <c r="EK19" i="40" s="1"/>
  <c r="EI20" i="40"/>
  <c r="MO18" i="40"/>
  <c r="MQ18" i="40"/>
  <c r="MR18" i="40" s="1"/>
  <c r="KN19" i="40"/>
  <c r="KO19" i="40" s="1"/>
  <c r="KM20" i="40"/>
  <c r="LA18" i="40"/>
  <c r="LC18" i="40"/>
  <c r="BK18" i="40"/>
  <c r="BM18" i="40"/>
  <c r="W18" i="40"/>
  <c r="BN17" i="40"/>
  <c r="BN18" i="40" s="1"/>
  <c r="GK18" i="40"/>
  <c r="GM18" i="40"/>
  <c r="GN18" i="40" s="1"/>
  <c r="CY18" i="40"/>
  <c r="DB18" i="40"/>
  <c r="DA18" i="40"/>
  <c r="NP19" i="40"/>
  <c r="NQ19" i="40" s="1"/>
  <c r="NO20" i="40"/>
  <c r="II18" i="40"/>
  <c r="IK18" i="40"/>
  <c r="IL18" i="40" s="1"/>
  <c r="FN19" i="40"/>
  <c r="FO19" i="40" s="1"/>
  <c r="FM20" i="40"/>
  <c r="HB19" i="40"/>
  <c r="HC19" i="40" s="1"/>
  <c r="HA20" i="40"/>
  <c r="CL19" i="40"/>
  <c r="CM19" i="40" s="1"/>
  <c r="CK20" i="40"/>
  <c r="HO18" i="40"/>
  <c r="HQ18" i="40"/>
  <c r="HR18" i="40" s="1"/>
  <c r="AD19" i="40"/>
  <c r="AE19" i="40" s="1"/>
  <c r="AC20" i="40"/>
  <c r="MY18" i="40"/>
  <c r="NA18" i="40"/>
  <c r="CE18" i="40"/>
  <c r="CH18" i="40"/>
  <c r="CG18" i="40"/>
  <c r="LH19" i="40"/>
  <c r="LI19" i="40" s="1"/>
  <c r="LG20" i="40"/>
  <c r="GR19" i="40"/>
  <c r="GS19" i="40" s="1"/>
  <c r="GQ20" i="40"/>
  <c r="OJ19" i="40"/>
  <c r="OK19" i="40" s="1"/>
  <c r="OI20" i="40"/>
  <c r="JT19" i="40"/>
  <c r="JU19" i="40" s="1"/>
  <c r="JS20" i="40"/>
  <c r="MB19" i="40"/>
  <c r="MC19" i="40" s="1"/>
  <c r="MA20" i="40"/>
  <c r="DS18" i="40"/>
  <c r="DU18" i="40"/>
  <c r="FX19" i="40"/>
  <c r="FY19" i="40" s="1"/>
  <c r="FW20" i="40"/>
  <c r="EM18" i="40"/>
  <c r="EO18" i="40"/>
  <c r="KQ18" i="40"/>
  <c r="KS18" i="40"/>
  <c r="KT18" i="40" s="1"/>
  <c r="IZ19" i="40"/>
  <c r="JA19" i="40" s="1"/>
  <c r="IY20" i="40"/>
  <c r="AX19" i="40"/>
  <c r="AY19" i="40" s="1"/>
  <c r="BB19" i="40" s="1"/>
  <c r="BB20" i="40" s="1"/>
  <c r="BB21" i="40" s="1"/>
  <c r="BB22" i="40" s="1"/>
  <c r="BB23" i="40" s="1"/>
  <c r="BB25" i="40" s="1"/>
  <c r="BB26" i="40" s="1"/>
  <c r="BB27" i="40" s="1"/>
  <c r="BB28" i="40" s="1"/>
  <c r="BB29" i="40" s="1"/>
  <c r="BB30" i="40" s="1"/>
  <c r="BB31" i="40" s="1"/>
  <c r="BB32" i="40" s="1"/>
  <c r="BB33" i="40" s="1"/>
  <c r="BB34" i="40" s="1"/>
  <c r="BB35" i="40" s="1"/>
  <c r="BB36" i="40" s="1"/>
  <c r="BB37" i="40" s="1"/>
  <c r="BB38" i="40" s="1"/>
  <c r="BB39" i="40" s="1"/>
  <c r="BB40" i="40" s="1"/>
  <c r="BB41" i="40" s="1"/>
  <c r="BB42" i="40" s="1"/>
  <c r="AW20" i="40"/>
  <c r="JJ19" i="40"/>
  <c r="JK19" i="40" s="1"/>
  <c r="JI20" i="40"/>
  <c r="AN19" i="40"/>
  <c r="AO19" i="40" s="1"/>
  <c r="AR19" i="40" s="1"/>
  <c r="AM20" i="40"/>
  <c r="LR19" i="40"/>
  <c r="LS19" i="40" s="1"/>
  <c r="LQ20" i="40"/>
  <c r="NS18" i="40"/>
  <c r="NU18" i="40"/>
  <c r="BU18" i="40"/>
  <c r="BW18" i="40"/>
  <c r="BX18" i="40" s="1"/>
  <c r="NZ19" i="40"/>
  <c r="OA19" i="40" s="1"/>
  <c r="NY20" i="40"/>
  <c r="FD19" i="40"/>
  <c r="FE19" i="40" s="1"/>
  <c r="FC20" i="40"/>
  <c r="IP19" i="40"/>
  <c r="IQ19" i="40" s="1"/>
  <c r="IO20" i="40"/>
  <c r="J19" i="40"/>
  <c r="K19" i="40" s="1"/>
  <c r="N19" i="40" s="1"/>
  <c r="I20" i="40"/>
  <c r="KD19" i="40"/>
  <c r="KE19" i="40" s="1"/>
  <c r="KC20" i="40"/>
  <c r="DI18" i="40"/>
  <c r="DK18" i="40"/>
  <c r="DL18" i="40" s="1"/>
  <c r="KX19" i="40"/>
  <c r="KY19" i="40" s="1"/>
  <c r="KW20" i="40"/>
  <c r="BH19" i="40"/>
  <c r="BI19" i="40" s="1"/>
  <c r="BG20" i="40"/>
  <c r="CV19" i="40"/>
  <c r="CW19" i="40" s="1"/>
  <c r="CU20" i="40"/>
  <c r="BR19" i="40"/>
  <c r="BS19" i="40" s="1"/>
  <c r="BQ20" i="40"/>
  <c r="AG18" i="40"/>
  <c r="AI18" i="40" s="1"/>
  <c r="HV19" i="40"/>
  <c r="HW19" i="40" s="1"/>
  <c r="HU20" i="40"/>
  <c r="IF19" i="40"/>
  <c r="IG19" i="40" s="1"/>
  <c r="IE20" i="40"/>
  <c r="LK18" i="40"/>
  <c r="LM18" i="40"/>
  <c r="LN18" i="40" s="1"/>
  <c r="GU18" i="40"/>
  <c r="GW18" i="40"/>
  <c r="NV17" i="40"/>
  <c r="OM18" i="40"/>
  <c r="OO18" i="40"/>
  <c r="JW18" i="40"/>
  <c r="JY18" i="40"/>
  <c r="EF17" i="40"/>
  <c r="LD17" i="40"/>
  <c r="Z17" i="40"/>
  <c r="ME18" i="40"/>
  <c r="MG18" i="40"/>
  <c r="MH18" i="40" s="1"/>
  <c r="NF19" i="40"/>
  <c r="NG19" i="40" s="1"/>
  <c r="NE20" i="40"/>
  <c r="HL19" i="40"/>
  <c r="HM19" i="40" s="1"/>
  <c r="HK20" i="40"/>
  <c r="GA18" i="40"/>
  <c r="GD18" i="40"/>
  <c r="GC18" i="40"/>
  <c r="DF19" i="40"/>
  <c r="DG19" i="40" s="1"/>
  <c r="DE20" i="40"/>
  <c r="DZ19" i="40"/>
  <c r="EA19" i="40" s="1"/>
  <c r="DY20" i="40"/>
  <c r="ET19" i="40"/>
  <c r="EU19" i="40" s="1"/>
  <c r="ES20" i="40"/>
  <c r="JC18" i="40"/>
  <c r="JE18" i="40"/>
  <c r="JF18" i="40" s="1"/>
  <c r="GX17" i="40"/>
  <c r="BA18" i="40"/>
  <c r="BC18" i="40" s="1"/>
  <c r="BD18" i="40" s="1"/>
  <c r="FJ17" i="40"/>
  <c r="OP17" i="40"/>
  <c r="JM18" i="40"/>
  <c r="JO18" i="40"/>
  <c r="JP18" i="40" s="1"/>
  <c r="EZ17" i="40"/>
  <c r="EZ18" i="40" s="1"/>
  <c r="AQ18" i="40"/>
  <c r="AS18" i="40"/>
  <c r="AT18" i="40" s="1"/>
  <c r="LU18" i="40"/>
  <c r="LW18" i="40"/>
  <c r="LX18" i="40" s="1"/>
  <c r="HH17" i="40"/>
  <c r="DF20" i="36"/>
  <c r="DG20" i="36" s="1"/>
  <c r="DE21" i="36"/>
  <c r="FX20" i="36"/>
  <c r="FY20" i="36" s="1"/>
  <c r="FW21" i="36"/>
  <c r="EW19" i="36"/>
  <c r="EY19" i="36"/>
  <c r="EZ19" i="36" s="1"/>
  <c r="DI19" i="36"/>
  <c r="DK19" i="36"/>
  <c r="DL19" i="36" s="1"/>
  <c r="AD20" i="36"/>
  <c r="AE20" i="36" s="1"/>
  <c r="AC21" i="36"/>
  <c r="AQ19" i="36"/>
  <c r="AS19" i="36"/>
  <c r="AT19" i="36" s="1"/>
  <c r="I21" i="36"/>
  <c r="EM19" i="36"/>
  <c r="EO19" i="36"/>
  <c r="EP19" i="36" s="1"/>
  <c r="GA19" i="36"/>
  <c r="GC19" i="36"/>
  <c r="GD19" i="36" s="1"/>
  <c r="DZ20" i="36"/>
  <c r="EA20" i="36" s="1"/>
  <c r="DY21" i="36"/>
  <c r="DP20" i="36"/>
  <c r="DQ20" i="36" s="1"/>
  <c r="DO21" i="36"/>
  <c r="W19" i="36"/>
  <c r="Y19" i="36"/>
  <c r="BU19" i="36"/>
  <c r="BW19" i="36"/>
  <c r="BX19" i="36" s="1"/>
  <c r="GU19" i="36"/>
  <c r="GX19" i="36"/>
  <c r="GW19" i="36"/>
  <c r="FG19" i="36"/>
  <c r="FI19" i="36"/>
  <c r="FJ19" i="36" s="1"/>
  <c r="EJ20" i="36"/>
  <c r="EK20" i="36" s="1"/>
  <c r="EI21" i="36"/>
  <c r="EZ18" i="36"/>
  <c r="CV20" i="36"/>
  <c r="CW20" i="36" s="1"/>
  <c r="CU21" i="36"/>
  <c r="CL20" i="36"/>
  <c r="CM20" i="36" s="1"/>
  <c r="CK21" i="36"/>
  <c r="BK19" i="36"/>
  <c r="BM19" i="36"/>
  <c r="BN19" i="36" s="1"/>
  <c r="BA19" i="36"/>
  <c r="BC19" i="36"/>
  <c r="BD19" i="36" s="1"/>
  <c r="GH20" i="36"/>
  <c r="GI20" i="36" s="1"/>
  <c r="GG21" i="36"/>
  <c r="AN20" i="36"/>
  <c r="AO20" i="36" s="1"/>
  <c r="AM21" i="36"/>
  <c r="FN20" i="36"/>
  <c r="FO20" i="36" s="1"/>
  <c r="FM21" i="36"/>
  <c r="EC19" i="36"/>
  <c r="EE19" i="36"/>
  <c r="EF19" i="36" s="1"/>
  <c r="DS19" i="36"/>
  <c r="DU19" i="36"/>
  <c r="DV19" i="36" s="1"/>
  <c r="T20" i="36"/>
  <c r="U20" i="36" s="1"/>
  <c r="S21" i="36"/>
  <c r="BR20" i="36"/>
  <c r="BS20" i="36" s="1"/>
  <c r="BQ21" i="36"/>
  <c r="ET20" i="36"/>
  <c r="EU20" i="36" s="1"/>
  <c r="ES21" i="36"/>
  <c r="AG19" i="36"/>
  <c r="AI19" i="36"/>
  <c r="AJ19" i="36" s="1"/>
  <c r="CB20" i="36"/>
  <c r="CC20" i="36" s="1"/>
  <c r="CA21" i="36"/>
  <c r="CY19" i="36"/>
  <c r="DA19" i="36"/>
  <c r="DB19" i="36" s="1"/>
  <c r="CO19" i="36"/>
  <c r="CQ19" i="36"/>
  <c r="CR19" i="36" s="1"/>
  <c r="BH20" i="36"/>
  <c r="BI20" i="36" s="1"/>
  <c r="BG21" i="36"/>
  <c r="GR20" i="36"/>
  <c r="GS20" i="36" s="1"/>
  <c r="GQ21" i="36"/>
  <c r="AX20" i="36"/>
  <c r="AY20" i="36" s="1"/>
  <c r="AW21" i="36"/>
  <c r="GK19" i="36"/>
  <c r="GN19" i="36"/>
  <c r="GM19" i="36"/>
  <c r="FD20" i="36"/>
  <c r="FE20" i="36" s="1"/>
  <c r="FC21" i="36"/>
  <c r="D19" i="36"/>
  <c r="F18" i="36"/>
  <c r="E18" i="36"/>
  <c r="FQ19" i="36"/>
  <c r="FT19" i="36"/>
  <c r="FS19" i="36"/>
  <c r="CE19" i="36"/>
  <c r="CG19" i="36"/>
  <c r="N20" i="44" l="1"/>
  <c r="N17" i="36"/>
  <c r="K18" i="36"/>
  <c r="M18" i="36" s="1"/>
  <c r="O18" i="36" s="1"/>
  <c r="J19" i="36"/>
  <c r="O17" i="36"/>
  <c r="P17" i="36" s="1"/>
  <c r="HH18" i="40"/>
  <c r="EP19" i="43"/>
  <c r="GX18" i="40"/>
  <c r="OP18" i="40"/>
  <c r="EF18" i="40"/>
  <c r="LD18" i="40"/>
  <c r="NV18" i="40"/>
  <c r="GX19" i="45"/>
  <c r="N20" i="43"/>
  <c r="Y18" i="40"/>
  <c r="Z18" i="40" s="1"/>
  <c r="BH21" i="45"/>
  <c r="BI21" i="45" s="1"/>
  <c r="BG22" i="45"/>
  <c r="AX21" i="45"/>
  <c r="AY21" i="45" s="1"/>
  <c r="AW22" i="45"/>
  <c r="CV21" i="45"/>
  <c r="CW21" i="45" s="1"/>
  <c r="CU22" i="45"/>
  <c r="Y20" i="45"/>
  <c r="Z20" i="45" s="1"/>
  <c r="W20" i="45"/>
  <c r="D22" i="45"/>
  <c r="F21" i="45"/>
  <c r="E21" i="45"/>
  <c r="CR19" i="45"/>
  <c r="FQ20" i="45"/>
  <c r="FS20" i="45"/>
  <c r="FT20" i="45" s="1"/>
  <c r="EM20" i="45"/>
  <c r="EO20" i="45"/>
  <c r="EP20" i="45" s="1"/>
  <c r="EW20" i="45"/>
  <c r="EY20" i="45"/>
  <c r="EZ20" i="45" s="1"/>
  <c r="GR21" i="45"/>
  <c r="GS21" i="45" s="1"/>
  <c r="GQ22" i="45"/>
  <c r="FG20" i="45"/>
  <c r="FI20" i="45"/>
  <c r="FJ20" i="45" s="1"/>
  <c r="CG20" i="45"/>
  <c r="CH20" i="45" s="1"/>
  <c r="CE20" i="45"/>
  <c r="AI20" i="45"/>
  <c r="AJ20" i="45" s="1"/>
  <c r="AG20" i="45"/>
  <c r="DI20" i="45"/>
  <c r="DK20" i="45"/>
  <c r="DL20" i="45" s="1"/>
  <c r="BW20" i="45"/>
  <c r="BX20" i="45" s="1"/>
  <c r="BU20" i="45"/>
  <c r="GH21" i="45"/>
  <c r="GI21" i="45" s="1"/>
  <c r="GG22" i="45"/>
  <c r="FX21" i="45"/>
  <c r="FY21" i="45" s="1"/>
  <c r="FW22" i="45"/>
  <c r="GU20" i="45"/>
  <c r="GW20" i="45"/>
  <c r="DP21" i="45"/>
  <c r="DQ21" i="45" s="1"/>
  <c r="DO22" i="45"/>
  <c r="T21" i="45"/>
  <c r="U21" i="45" s="1"/>
  <c r="S22" i="45"/>
  <c r="AS20" i="45"/>
  <c r="AT20" i="45" s="1"/>
  <c r="AQ20" i="45"/>
  <c r="FN21" i="45"/>
  <c r="FO21" i="45" s="1"/>
  <c r="FM22" i="45"/>
  <c r="EJ21" i="45"/>
  <c r="EK21" i="45" s="1"/>
  <c r="EI22" i="45"/>
  <c r="ET21" i="45"/>
  <c r="EU21" i="45" s="1"/>
  <c r="ES22" i="45"/>
  <c r="EC20" i="45"/>
  <c r="EF20" i="45"/>
  <c r="EE20" i="45"/>
  <c r="CQ20" i="45"/>
  <c r="CR20" i="45" s="1"/>
  <c r="CO20" i="45"/>
  <c r="FD21" i="45"/>
  <c r="FE21" i="45" s="1"/>
  <c r="FC22" i="45"/>
  <c r="EZ19" i="45"/>
  <c r="P19" i="45"/>
  <c r="CB21" i="45"/>
  <c r="CC21" i="45" s="1"/>
  <c r="CA22" i="45"/>
  <c r="AD21" i="45"/>
  <c r="AE21" i="45" s="1"/>
  <c r="AC22" i="45"/>
  <c r="DF21" i="45"/>
  <c r="DG21" i="45" s="1"/>
  <c r="DE22" i="45"/>
  <c r="BR21" i="45"/>
  <c r="BS21" i="45" s="1"/>
  <c r="BQ22" i="45"/>
  <c r="J21" i="45"/>
  <c r="K21" i="45" s="1"/>
  <c r="N21" i="45" s="1"/>
  <c r="I22" i="45"/>
  <c r="AN21" i="45"/>
  <c r="AO21" i="45" s="1"/>
  <c r="AM22" i="45"/>
  <c r="GK20" i="45"/>
  <c r="GM20" i="45"/>
  <c r="GN20" i="45" s="1"/>
  <c r="BM20" i="45"/>
  <c r="BN20" i="45" s="1"/>
  <c r="BK20" i="45"/>
  <c r="GA20" i="45"/>
  <c r="GC20" i="45"/>
  <c r="GD20" i="45" s="1"/>
  <c r="DB19" i="45"/>
  <c r="DZ21" i="45"/>
  <c r="EA21" i="45" s="1"/>
  <c r="DY22" i="45"/>
  <c r="CL21" i="45"/>
  <c r="CM21" i="45" s="1"/>
  <c r="CK22" i="45"/>
  <c r="BC20" i="45"/>
  <c r="BD20" i="45" s="1"/>
  <c r="BA20" i="45"/>
  <c r="DS20" i="45"/>
  <c r="DU20" i="45"/>
  <c r="DV20" i="45" s="1"/>
  <c r="M20" i="45"/>
  <c r="O20" i="45" s="1"/>
  <c r="P20" i="45" s="1"/>
  <c r="CY20" i="45"/>
  <c r="DA20" i="45"/>
  <c r="DB20" i="45" s="1"/>
  <c r="GR21" i="44"/>
  <c r="GS21" i="44" s="1"/>
  <c r="GQ22" i="44"/>
  <c r="FD21" i="44"/>
  <c r="FE21" i="44" s="1"/>
  <c r="FC22" i="44"/>
  <c r="CO20" i="44"/>
  <c r="CQ20" i="44"/>
  <c r="CR20" i="44" s="1"/>
  <c r="GH21" i="44"/>
  <c r="GI21" i="44" s="1"/>
  <c r="GG22" i="44"/>
  <c r="E21" i="44"/>
  <c r="D22" i="44"/>
  <c r="F21" i="44"/>
  <c r="GU20" i="44"/>
  <c r="GW20" i="44"/>
  <c r="GX20" i="44" s="1"/>
  <c r="BU20" i="44"/>
  <c r="BW20" i="44"/>
  <c r="BX20" i="44" s="1"/>
  <c r="FG20" i="44"/>
  <c r="FI20" i="44"/>
  <c r="FJ20" i="44" s="1"/>
  <c r="M20" i="44"/>
  <c r="O20" i="44" s="1"/>
  <c r="P20" i="44" s="1"/>
  <c r="DS20" i="44"/>
  <c r="DU20" i="44"/>
  <c r="DV20" i="44" s="1"/>
  <c r="EJ21" i="44"/>
  <c r="EK21" i="44" s="1"/>
  <c r="EI22" i="44"/>
  <c r="CY20" i="44"/>
  <c r="DA20" i="44"/>
  <c r="DB20" i="44" s="1"/>
  <c r="EW20" i="44"/>
  <c r="EZ20" i="44"/>
  <c r="EY20" i="44"/>
  <c r="T21" i="44"/>
  <c r="U21" i="44" s="1"/>
  <c r="S22" i="44"/>
  <c r="AQ20" i="44"/>
  <c r="AS20" i="44"/>
  <c r="AT20" i="44" s="1"/>
  <c r="DP21" i="44"/>
  <c r="DQ21" i="44" s="1"/>
  <c r="DO22" i="44"/>
  <c r="ET21" i="44"/>
  <c r="EU21" i="44" s="1"/>
  <c r="ES22" i="44"/>
  <c r="BH21" i="44"/>
  <c r="BI21" i="44" s="1"/>
  <c r="BG22" i="44"/>
  <c r="GK20" i="44"/>
  <c r="GM20" i="44"/>
  <c r="GN20" i="44" s="1"/>
  <c r="DZ21" i="44"/>
  <c r="EA21" i="44" s="1"/>
  <c r="DY22" i="44"/>
  <c r="CB21" i="44"/>
  <c r="CC21" i="44" s="1"/>
  <c r="CA22" i="44"/>
  <c r="EM20" i="44"/>
  <c r="EO20" i="44"/>
  <c r="EP20" i="44" s="1"/>
  <c r="DF21" i="44"/>
  <c r="DG21" i="44" s="1"/>
  <c r="DE22" i="44"/>
  <c r="FX21" i="44"/>
  <c r="FY21" i="44" s="1"/>
  <c r="FW22" i="44"/>
  <c r="AD21" i="44"/>
  <c r="AE21" i="44" s="1"/>
  <c r="AC22" i="44"/>
  <c r="W20" i="44"/>
  <c r="Y20" i="44"/>
  <c r="Z20" i="44" s="1"/>
  <c r="BA20" i="44"/>
  <c r="BC20" i="44"/>
  <c r="BD20" i="44" s="1"/>
  <c r="BR21" i="44"/>
  <c r="BS21" i="44" s="1"/>
  <c r="BQ22" i="44"/>
  <c r="J21" i="44"/>
  <c r="K21" i="44" s="1"/>
  <c r="I22" i="44"/>
  <c r="FQ20" i="44"/>
  <c r="FS20" i="44"/>
  <c r="FT20" i="44" s="1"/>
  <c r="CV21" i="44"/>
  <c r="CW21" i="44" s="1"/>
  <c r="CU22" i="44"/>
  <c r="AX21" i="44"/>
  <c r="AY21" i="44" s="1"/>
  <c r="AW22" i="44"/>
  <c r="BK20" i="44"/>
  <c r="BM20" i="44"/>
  <c r="BN20" i="44" s="1"/>
  <c r="AN21" i="44"/>
  <c r="AO21" i="44" s="1"/>
  <c r="AM22" i="44"/>
  <c r="EC20" i="44"/>
  <c r="EE20" i="44"/>
  <c r="EF20" i="44" s="1"/>
  <c r="CE20" i="44"/>
  <c r="CG20" i="44"/>
  <c r="CH20" i="44" s="1"/>
  <c r="FN21" i="44"/>
  <c r="FO21" i="44" s="1"/>
  <c r="FM22" i="44"/>
  <c r="DI20" i="44"/>
  <c r="DK20" i="44"/>
  <c r="DL20" i="44" s="1"/>
  <c r="GA20" i="44"/>
  <c r="GC20" i="44"/>
  <c r="GD20" i="44" s="1"/>
  <c r="AG20" i="44"/>
  <c r="AJ20" i="44"/>
  <c r="AI20" i="44"/>
  <c r="CL21" i="44"/>
  <c r="CM21" i="44" s="1"/>
  <c r="CK22" i="44"/>
  <c r="GU20" i="43"/>
  <c r="GW20" i="43"/>
  <c r="GX20" i="43" s="1"/>
  <c r="EM20" i="43"/>
  <c r="EO20" i="43"/>
  <c r="EP20" i="43" s="1"/>
  <c r="GR21" i="43"/>
  <c r="GS21" i="43" s="1"/>
  <c r="GQ22" i="43"/>
  <c r="ET21" i="43"/>
  <c r="EU21" i="43" s="1"/>
  <c r="ES22" i="43"/>
  <c r="GH21" i="43"/>
  <c r="GI21" i="43" s="1"/>
  <c r="GG22" i="43"/>
  <c r="BA20" i="43"/>
  <c r="BC20" i="43"/>
  <c r="BD20" i="43" s="1"/>
  <c r="CO20" i="43"/>
  <c r="CQ20" i="43"/>
  <c r="CR20" i="43" s="1"/>
  <c r="FX21" i="43"/>
  <c r="FY21" i="43" s="1"/>
  <c r="FW22" i="43"/>
  <c r="DS20" i="43"/>
  <c r="DV20" i="43"/>
  <c r="DU20" i="43"/>
  <c r="FQ20" i="43"/>
  <c r="FS20" i="43"/>
  <c r="FT20" i="43" s="1"/>
  <c r="DZ21" i="43"/>
  <c r="EA21" i="43" s="1"/>
  <c r="DY22" i="43"/>
  <c r="GA20" i="43"/>
  <c r="GC20" i="43"/>
  <c r="GD20" i="43" s="1"/>
  <c r="BH21" i="43"/>
  <c r="BI21" i="43" s="1"/>
  <c r="BG22" i="43"/>
  <c r="M20" i="43"/>
  <c r="FJ19" i="43"/>
  <c r="AG20" i="43"/>
  <c r="AI20" i="43"/>
  <c r="AJ20" i="43" s="1"/>
  <c r="E22" i="43"/>
  <c r="D23" i="43"/>
  <c r="F22" i="43"/>
  <c r="EJ21" i="43"/>
  <c r="EK21" i="43" s="1"/>
  <c r="EI22" i="43"/>
  <c r="CY20" i="43"/>
  <c r="DA20" i="43"/>
  <c r="DB20" i="43" s="1"/>
  <c r="AQ20" i="43"/>
  <c r="AS20" i="43"/>
  <c r="AT20" i="43" s="1"/>
  <c r="CE20" i="43"/>
  <c r="CG20" i="43"/>
  <c r="CH20" i="43" s="1"/>
  <c r="BU20" i="43"/>
  <c r="BW20" i="43"/>
  <c r="AX21" i="43"/>
  <c r="AY21" i="43" s="1"/>
  <c r="AW22" i="43"/>
  <c r="CL21" i="43"/>
  <c r="CM21" i="43" s="1"/>
  <c r="CK22" i="43"/>
  <c r="DP21" i="43"/>
  <c r="DQ21" i="43" s="1"/>
  <c r="DO22" i="43"/>
  <c r="FN21" i="43"/>
  <c r="FO21" i="43" s="1"/>
  <c r="FM22" i="43"/>
  <c r="EW20" i="43"/>
  <c r="EZ20" i="43"/>
  <c r="EY20" i="43"/>
  <c r="GK20" i="43"/>
  <c r="GM20" i="43"/>
  <c r="GN20" i="43" s="1"/>
  <c r="FD21" i="43"/>
  <c r="FE21" i="43" s="1"/>
  <c r="FC22" i="43"/>
  <c r="DF21" i="43"/>
  <c r="DG21" i="43" s="1"/>
  <c r="DE22" i="43"/>
  <c r="T21" i="43"/>
  <c r="U21" i="43" s="1"/>
  <c r="S22" i="43"/>
  <c r="J21" i="43"/>
  <c r="K21" i="43" s="1"/>
  <c r="I22" i="43"/>
  <c r="AD21" i="43"/>
  <c r="AE21" i="43" s="1"/>
  <c r="AC22" i="43"/>
  <c r="EC20" i="43"/>
  <c r="EE20" i="43"/>
  <c r="EF20" i="43" s="1"/>
  <c r="CV21" i="43"/>
  <c r="CW21" i="43" s="1"/>
  <c r="CU22" i="43"/>
  <c r="AN21" i="43"/>
  <c r="AO21" i="43" s="1"/>
  <c r="AM22" i="43"/>
  <c r="CB21" i="43"/>
  <c r="CC21" i="43" s="1"/>
  <c r="CA22" i="43"/>
  <c r="BR21" i="43"/>
  <c r="BS21" i="43" s="1"/>
  <c r="BQ22" i="43"/>
  <c r="FG20" i="43"/>
  <c r="FI20" i="43"/>
  <c r="FJ20" i="43" s="1"/>
  <c r="DI20" i="43"/>
  <c r="DL20" i="43"/>
  <c r="DK20" i="43"/>
  <c r="BK20" i="43"/>
  <c r="BM20" i="43"/>
  <c r="BN20" i="43" s="1"/>
  <c r="W20" i="43"/>
  <c r="Y20" i="43" s="1"/>
  <c r="Z20" i="43" s="1"/>
  <c r="BX19" i="43"/>
  <c r="BX20" i="43" s="1"/>
  <c r="O18" i="40"/>
  <c r="P18" i="40" s="1"/>
  <c r="HK21" i="40"/>
  <c r="HL20" i="40"/>
  <c r="HM20" i="40" s="1"/>
  <c r="KI19" i="40"/>
  <c r="KG19" i="40"/>
  <c r="KJ19" i="40"/>
  <c r="MA21" i="40"/>
  <c r="MB20" i="40"/>
  <c r="MC20" i="40" s="1"/>
  <c r="NO21" i="40"/>
  <c r="NP20" i="40"/>
  <c r="NQ20" i="40" s="1"/>
  <c r="EE19" i="40"/>
  <c r="EF19" i="40" s="1"/>
  <c r="EC19" i="40"/>
  <c r="HQ19" i="40"/>
  <c r="HO19" i="40"/>
  <c r="IK19" i="40"/>
  <c r="II19" i="40"/>
  <c r="AJ18" i="40"/>
  <c r="CU21" i="40"/>
  <c r="CV20" i="40"/>
  <c r="CW20" i="40" s="1"/>
  <c r="KW21" i="40"/>
  <c r="KX20" i="40"/>
  <c r="KY20" i="40" s="1"/>
  <c r="I21" i="40"/>
  <c r="J20" i="40"/>
  <c r="K20" i="40" s="1"/>
  <c r="N20" i="40" s="1"/>
  <c r="FC21" i="40"/>
  <c r="FD20" i="40"/>
  <c r="FE20" i="40" s="1"/>
  <c r="LQ21" i="40"/>
  <c r="LR20" i="40"/>
  <c r="LS20" i="40" s="1"/>
  <c r="AW21" i="40"/>
  <c r="AX20" i="40"/>
  <c r="AY20" i="40" s="1"/>
  <c r="EP18" i="40"/>
  <c r="MG19" i="40"/>
  <c r="MH19" i="40" s="1"/>
  <c r="ME19" i="40"/>
  <c r="JS21" i="40"/>
  <c r="JT20" i="40"/>
  <c r="JU20" i="40" s="1"/>
  <c r="LM19" i="40"/>
  <c r="LK19" i="40"/>
  <c r="LN19" i="40"/>
  <c r="AG19" i="40"/>
  <c r="HG19" i="40"/>
  <c r="HE19" i="40"/>
  <c r="NU19" i="40"/>
  <c r="NV19" i="40" s="1"/>
  <c r="NS19" i="40"/>
  <c r="EI21" i="40"/>
  <c r="EJ20" i="40"/>
  <c r="EK20" i="40" s="1"/>
  <c r="DU19" i="40"/>
  <c r="DV19" i="40" s="1"/>
  <c r="DS19" i="40"/>
  <c r="NA19" i="40"/>
  <c r="MY19" i="40"/>
  <c r="GG21" i="40"/>
  <c r="GH20" i="40"/>
  <c r="GI20" i="40" s="1"/>
  <c r="W19" i="40"/>
  <c r="Y19" i="40" s="1"/>
  <c r="MQ19" i="40"/>
  <c r="MO19" i="40"/>
  <c r="DK19" i="40"/>
  <c r="DL19" i="40" s="1"/>
  <c r="DI19" i="40"/>
  <c r="BW19" i="40"/>
  <c r="BX19" i="40" s="1"/>
  <c r="BU19" i="40"/>
  <c r="OE19" i="40"/>
  <c r="OC19" i="40"/>
  <c r="OF19" i="40"/>
  <c r="JE19" i="40"/>
  <c r="JF19" i="40" s="1"/>
  <c r="JC19" i="40"/>
  <c r="OO19" i="40"/>
  <c r="OP19" i="40" s="1"/>
  <c r="OM19" i="40"/>
  <c r="AC21" i="40"/>
  <c r="AD20" i="40"/>
  <c r="AE20" i="40" s="1"/>
  <c r="DO21" i="40"/>
  <c r="DP20" i="40"/>
  <c r="DQ20" i="40" s="1"/>
  <c r="MU21" i="40"/>
  <c r="MV20" i="40"/>
  <c r="MW20" i="40" s="1"/>
  <c r="S21" i="40"/>
  <c r="T20" i="40"/>
  <c r="U20" i="40" s="1"/>
  <c r="X20" i="40" s="1"/>
  <c r="MK21" i="40"/>
  <c r="ML20" i="40"/>
  <c r="MM20" i="40" s="1"/>
  <c r="ES21" i="40"/>
  <c r="ET20" i="40"/>
  <c r="EU20" i="40" s="1"/>
  <c r="NE21" i="40"/>
  <c r="NF20" i="40"/>
  <c r="NG20" i="40" s="1"/>
  <c r="HU21" i="40"/>
  <c r="HV20" i="40"/>
  <c r="HW20" i="40" s="1"/>
  <c r="DA19" i="40"/>
  <c r="DB19" i="40" s="1"/>
  <c r="CY19" i="40"/>
  <c r="LC19" i="40"/>
  <c r="LD19" i="40" s="1"/>
  <c r="LA19" i="40"/>
  <c r="M19" i="40"/>
  <c r="FI19" i="40"/>
  <c r="FG19" i="40"/>
  <c r="LW19" i="40"/>
  <c r="LX19" i="40" s="1"/>
  <c r="LU19" i="40"/>
  <c r="JI21" i="40"/>
  <c r="JJ20" i="40"/>
  <c r="JK20" i="40" s="1"/>
  <c r="BA19" i="40"/>
  <c r="BC19" i="40" s="1"/>
  <c r="DV18" i="40"/>
  <c r="JY19" i="40"/>
  <c r="JZ19" i="40" s="1"/>
  <c r="JW19" i="40"/>
  <c r="GQ21" i="40"/>
  <c r="GR20" i="40"/>
  <c r="GS20" i="40" s="1"/>
  <c r="NB18" i="40"/>
  <c r="CK21" i="40"/>
  <c r="CL20" i="40"/>
  <c r="CM20" i="40" s="1"/>
  <c r="FM21" i="40"/>
  <c r="FN20" i="40"/>
  <c r="FO20" i="40" s="1"/>
  <c r="KM21" i="40"/>
  <c r="KN20" i="40"/>
  <c r="KO20" i="40" s="1"/>
  <c r="EO19" i="40"/>
  <c r="EP19" i="40" s="1"/>
  <c r="EM19" i="40"/>
  <c r="CA21" i="40"/>
  <c r="CB20" i="40"/>
  <c r="CC20" i="40" s="1"/>
  <c r="GM19" i="40"/>
  <c r="GN19" i="40" s="1"/>
  <c r="GK19" i="40"/>
  <c r="D22" i="40"/>
  <c r="F21" i="40"/>
  <c r="E21" i="40"/>
  <c r="DY21" i="40"/>
  <c r="DZ20" i="40"/>
  <c r="EA20" i="40" s="1"/>
  <c r="IE21" i="40"/>
  <c r="IF20" i="40"/>
  <c r="IG20" i="40" s="1"/>
  <c r="BM19" i="40"/>
  <c r="BN19" i="40" s="1"/>
  <c r="BK19" i="40"/>
  <c r="IU19" i="40"/>
  <c r="IV19" i="40" s="1"/>
  <c r="IS19" i="40"/>
  <c r="AQ19" i="40"/>
  <c r="AS19" i="40" s="1"/>
  <c r="AT19" i="40" s="1"/>
  <c r="GC19" i="40"/>
  <c r="GA19" i="40"/>
  <c r="GD19" i="40"/>
  <c r="LG21" i="40"/>
  <c r="LH20" i="40"/>
  <c r="LI20" i="40" s="1"/>
  <c r="HA21" i="40"/>
  <c r="HB20" i="40"/>
  <c r="HC20" i="40" s="1"/>
  <c r="EY19" i="40"/>
  <c r="EW19" i="40"/>
  <c r="EZ19" i="40"/>
  <c r="DE21" i="40"/>
  <c r="DF20" i="40"/>
  <c r="DG20" i="40" s="1"/>
  <c r="NK19" i="40"/>
  <c r="NL19" i="40" s="1"/>
  <c r="NI19" i="40"/>
  <c r="JZ18" i="40"/>
  <c r="IA19" i="40"/>
  <c r="HY19" i="40"/>
  <c r="BQ21" i="40"/>
  <c r="BR20" i="40"/>
  <c r="BS20" i="40" s="1"/>
  <c r="BG21" i="40"/>
  <c r="BH20" i="40"/>
  <c r="BI20" i="40" s="1"/>
  <c r="KC21" i="40"/>
  <c r="KD20" i="40"/>
  <c r="KE20" i="40" s="1"/>
  <c r="IO21" i="40"/>
  <c r="IP20" i="40"/>
  <c r="IQ20" i="40" s="1"/>
  <c r="NY21" i="40"/>
  <c r="NZ20" i="40"/>
  <c r="OA20" i="40" s="1"/>
  <c r="AM21" i="40"/>
  <c r="AN20" i="40"/>
  <c r="AO20" i="40" s="1"/>
  <c r="AR20" i="40" s="1"/>
  <c r="JO19" i="40"/>
  <c r="JP19" i="40" s="1"/>
  <c r="JM19" i="40"/>
  <c r="IY21" i="40"/>
  <c r="IZ20" i="40"/>
  <c r="JA20" i="40" s="1"/>
  <c r="FW21" i="40"/>
  <c r="FX20" i="40"/>
  <c r="FY20" i="40" s="1"/>
  <c r="OI21" i="40"/>
  <c r="OJ20" i="40"/>
  <c r="OK20" i="40" s="1"/>
  <c r="GW19" i="40"/>
  <c r="GX19" i="40" s="1"/>
  <c r="GU19" i="40"/>
  <c r="CQ19" i="40"/>
  <c r="CO19" i="40"/>
  <c r="CR19" i="40"/>
  <c r="FS19" i="40"/>
  <c r="FQ19" i="40"/>
  <c r="FT19" i="40"/>
  <c r="KS19" i="40"/>
  <c r="KT19" i="40" s="1"/>
  <c r="KQ19" i="40"/>
  <c r="CG19" i="40"/>
  <c r="CH19" i="40" s="1"/>
  <c r="CE19" i="40"/>
  <c r="GQ22" i="36"/>
  <c r="GR21" i="36"/>
  <c r="GS21" i="36" s="1"/>
  <c r="EY20" i="36"/>
  <c r="EZ20" i="36" s="1"/>
  <c r="EW20" i="36"/>
  <c r="FS20" i="36"/>
  <c r="FT20" i="36" s="1"/>
  <c r="FQ20" i="36"/>
  <c r="CQ20" i="36"/>
  <c r="CR20" i="36" s="1"/>
  <c r="CO20" i="36"/>
  <c r="CH19" i="36"/>
  <c r="FC22" i="36"/>
  <c r="FD21" i="36"/>
  <c r="FE21" i="36" s="1"/>
  <c r="GW20" i="36"/>
  <c r="GX20" i="36" s="1"/>
  <c r="GU20" i="36"/>
  <c r="BQ22" i="36"/>
  <c r="BR21" i="36"/>
  <c r="BS21" i="36" s="1"/>
  <c r="AM22" i="36"/>
  <c r="AN21" i="36"/>
  <c r="AO21" i="36" s="1"/>
  <c r="CU22" i="36"/>
  <c r="CV21" i="36"/>
  <c r="CW21" i="36" s="1"/>
  <c r="EI22" i="36"/>
  <c r="EJ21" i="36"/>
  <c r="EK21" i="36" s="1"/>
  <c r="DU20" i="36"/>
  <c r="DV20" i="36" s="1"/>
  <c r="DS20" i="36"/>
  <c r="DK20" i="36"/>
  <c r="DL20" i="36" s="1"/>
  <c r="DI20" i="36"/>
  <c r="W20" i="36"/>
  <c r="DO22" i="36"/>
  <c r="DP21" i="36"/>
  <c r="DQ21" i="36" s="1"/>
  <c r="AI20" i="36"/>
  <c r="AJ20" i="36" s="1"/>
  <c r="AG20" i="36"/>
  <c r="DE22" i="36"/>
  <c r="DF21" i="36"/>
  <c r="DG21" i="36" s="1"/>
  <c r="FI20" i="36"/>
  <c r="FG20" i="36"/>
  <c r="FJ20" i="36"/>
  <c r="AW22" i="36"/>
  <c r="AX21" i="36"/>
  <c r="AY21" i="36" s="1"/>
  <c r="BG22" i="36"/>
  <c r="BH21" i="36"/>
  <c r="BI21" i="36" s="1"/>
  <c r="CA22" i="36"/>
  <c r="CB21" i="36"/>
  <c r="CC21" i="36" s="1"/>
  <c r="BW20" i="36"/>
  <c r="BX20" i="36" s="1"/>
  <c r="BU20" i="36"/>
  <c r="AS20" i="36"/>
  <c r="AQ20" i="36"/>
  <c r="AT20" i="36"/>
  <c r="DA20" i="36"/>
  <c r="DB20" i="36" s="1"/>
  <c r="CY20" i="36"/>
  <c r="EO20" i="36"/>
  <c r="EP20" i="36" s="1"/>
  <c r="EM20" i="36"/>
  <c r="Z19" i="36"/>
  <c r="Y20" i="36" s="1"/>
  <c r="Z20" i="36" s="1"/>
  <c r="DY22" i="36"/>
  <c r="DZ21" i="36"/>
  <c r="EA21" i="36" s="1"/>
  <c r="I22" i="36"/>
  <c r="D20" i="36"/>
  <c r="F19" i="36"/>
  <c r="E19" i="36"/>
  <c r="GM20" i="36"/>
  <c r="GN20" i="36" s="1"/>
  <c r="GK20" i="36"/>
  <c r="GC20" i="36"/>
  <c r="GD20" i="36" s="1"/>
  <c r="GA20" i="36"/>
  <c r="BC20" i="36"/>
  <c r="BA20" i="36"/>
  <c r="BD20" i="36"/>
  <c r="BM20" i="36"/>
  <c r="BN20" i="36" s="1"/>
  <c r="BK20" i="36"/>
  <c r="CG20" i="36"/>
  <c r="CH20" i="36" s="1"/>
  <c r="CE20" i="36"/>
  <c r="ES22" i="36"/>
  <c r="ET21" i="36"/>
  <c r="EU21" i="36" s="1"/>
  <c r="S22" i="36"/>
  <c r="T21" i="36"/>
  <c r="U21" i="36" s="1"/>
  <c r="FM22" i="36"/>
  <c r="FN21" i="36"/>
  <c r="FO21" i="36" s="1"/>
  <c r="GG22" i="36"/>
  <c r="GH21" i="36"/>
  <c r="GI21" i="36" s="1"/>
  <c r="CK22" i="36"/>
  <c r="CL21" i="36"/>
  <c r="CM21" i="36" s="1"/>
  <c r="EE20" i="36"/>
  <c r="EF20" i="36" s="1"/>
  <c r="EC20" i="36"/>
  <c r="AC22" i="36"/>
  <c r="AD21" i="36"/>
  <c r="AE21" i="36" s="1"/>
  <c r="FW22" i="36"/>
  <c r="FX21" i="36"/>
  <c r="FY21" i="36" s="1"/>
  <c r="N21" i="44" l="1"/>
  <c r="N18" i="36"/>
  <c r="O20" i="43"/>
  <c r="P20" i="43" s="1"/>
  <c r="P18" i="36"/>
  <c r="K19" i="36"/>
  <c r="J20" i="36"/>
  <c r="NB19" i="40"/>
  <c r="GX20" i="45"/>
  <c r="N21" i="43"/>
  <c r="AI19" i="40"/>
  <c r="AJ19" i="40" s="1"/>
  <c r="CO21" i="45"/>
  <c r="CQ21" i="45"/>
  <c r="CR21" i="45" s="1"/>
  <c r="M21" i="45"/>
  <c r="O21" i="45" s="1"/>
  <c r="P21" i="45" s="1"/>
  <c r="DF22" i="45"/>
  <c r="DG22" i="45" s="1"/>
  <c r="DE23" i="45"/>
  <c r="CB22" i="45"/>
  <c r="CC22" i="45" s="1"/>
  <c r="CA23" i="45"/>
  <c r="FD22" i="45"/>
  <c r="FE22" i="45" s="1"/>
  <c r="FC23" i="45"/>
  <c r="EM21" i="45"/>
  <c r="EO21" i="45"/>
  <c r="EP21" i="45" s="1"/>
  <c r="DP22" i="45"/>
  <c r="DQ22" i="45" s="1"/>
  <c r="DO23" i="45"/>
  <c r="GH22" i="45"/>
  <c r="GI22" i="45" s="1"/>
  <c r="GG23" i="45"/>
  <c r="GU21" i="45"/>
  <c r="GW21" i="45"/>
  <c r="GX21" i="45" s="1"/>
  <c r="BA21" i="45"/>
  <c r="BC21" i="45"/>
  <c r="BD21" i="45" s="1"/>
  <c r="DZ22" i="45"/>
  <c r="EA22" i="45" s="1"/>
  <c r="DY23" i="45"/>
  <c r="AN22" i="45"/>
  <c r="AO22" i="45" s="1"/>
  <c r="AM23" i="45"/>
  <c r="DI21" i="45"/>
  <c r="DL21" i="45"/>
  <c r="DK21" i="45"/>
  <c r="CE21" i="45"/>
  <c r="CG21" i="45"/>
  <c r="CH21" i="45" s="1"/>
  <c r="FG21" i="45"/>
  <c r="FI21" i="45"/>
  <c r="FJ21" i="45" s="1"/>
  <c r="ET22" i="45"/>
  <c r="EU22" i="45" s="1"/>
  <c r="ES23" i="45"/>
  <c r="FN22" i="45"/>
  <c r="FO22" i="45" s="1"/>
  <c r="FM23" i="45"/>
  <c r="DS21" i="45"/>
  <c r="DU21" i="45"/>
  <c r="DV21" i="45" s="1"/>
  <c r="GK21" i="45"/>
  <c r="GM21" i="45"/>
  <c r="GN21" i="45" s="1"/>
  <c r="E22" i="45"/>
  <c r="D23" i="45"/>
  <c r="F22" i="45"/>
  <c r="CV22" i="45"/>
  <c r="CW22" i="45" s="1"/>
  <c r="CU23" i="45"/>
  <c r="BH22" i="45"/>
  <c r="BI22" i="45" s="1"/>
  <c r="BG23" i="45"/>
  <c r="EC21" i="45"/>
  <c r="EE21" i="45"/>
  <c r="EF21" i="45" s="1"/>
  <c r="AQ21" i="45"/>
  <c r="AS21" i="45"/>
  <c r="AT21" i="45" s="1"/>
  <c r="BR22" i="45"/>
  <c r="BS22" i="45" s="1"/>
  <c r="BQ23" i="45"/>
  <c r="AD22" i="45"/>
  <c r="AE22" i="45" s="1"/>
  <c r="AC23" i="45"/>
  <c r="EW21" i="45"/>
  <c r="EZ21" i="45"/>
  <c r="EY21" i="45"/>
  <c r="FQ21" i="45"/>
  <c r="FS21" i="45"/>
  <c r="FT21" i="45" s="1"/>
  <c r="T22" i="45"/>
  <c r="U22" i="45" s="1"/>
  <c r="S23" i="45"/>
  <c r="FX22" i="45"/>
  <c r="FY22" i="45" s="1"/>
  <c r="FW23" i="45"/>
  <c r="CY21" i="45"/>
  <c r="DA21" i="45"/>
  <c r="DB21" i="45" s="1"/>
  <c r="BK21" i="45"/>
  <c r="BM21" i="45"/>
  <c r="BN21" i="45" s="1"/>
  <c r="CL22" i="45"/>
  <c r="CM22" i="45" s="1"/>
  <c r="CK23" i="45"/>
  <c r="J22" i="45"/>
  <c r="K22" i="45" s="1"/>
  <c r="N22" i="45" s="1"/>
  <c r="I23" i="45"/>
  <c r="BU21" i="45"/>
  <c r="BW21" i="45"/>
  <c r="BX21" i="45" s="1"/>
  <c r="AG21" i="45"/>
  <c r="AJ21" i="45"/>
  <c r="AI21" i="45"/>
  <c r="EJ22" i="45"/>
  <c r="EK22" i="45" s="1"/>
  <c r="EI23" i="45"/>
  <c r="W21" i="45"/>
  <c r="Y21" i="45"/>
  <c r="Z21" i="45" s="1"/>
  <c r="GA21" i="45"/>
  <c r="GC21" i="45"/>
  <c r="GD21" i="45" s="1"/>
  <c r="GR22" i="45"/>
  <c r="GS22" i="45" s="1"/>
  <c r="GQ23" i="45"/>
  <c r="AX22" i="45"/>
  <c r="AY22" i="45" s="1"/>
  <c r="AW23" i="45"/>
  <c r="FC23" i="44"/>
  <c r="FD22" i="44"/>
  <c r="FE22" i="44" s="1"/>
  <c r="CK23" i="44"/>
  <c r="CL22" i="44"/>
  <c r="CM22" i="44" s="1"/>
  <c r="FS21" i="44"/>
  <c r="FT21" i="44" s="1"/>
  <c r="FQ21" i="44"/>
  <c r="CU23" i="44"/>
  <c r="CV22" i="44"/>
  <c r="CW22" i="44" s="1"/>
  <c r="BW21" i="44"/>
  <c r="BU21" i="44"/>
  <c r="BX21" i="44"/>
  <c r="AI21" i="44"/>
  <c r="AJ21" i="44" s="1"/>
  <c r="AG21" i="44"/>
  <c r="DK21" i="44"/>
  <c r="DL21" i="44" s="1"/>
  <c r="DI21" i="44"/>
  <c r="CA23" i="44"/>
  <c r="CB22" i="44"/>
  <c r="CC22" i="44" s="1"/>
  <c r="BM21" i="44"/>
  <c r="BN21" i="44" s="1"/>
  <c r="BK21" i="44"/>
  <c r="DU21" i="44"/>
  <c r="DV21" i="44" s="1"/>
  <c r="DS21" i="44"/>
  <c r="S23" i="44"/>
  <c r="T22" i="44"/>
  <c r="U22" i="44" s="1"/>
  <c r="F22" i="44"/>
  <c r="E22" i="44"/>
  <c r="D23" i="44"/>
  <c r="FI21" i="44"/>
  <c r="FJ21" i="44" s="1"/>
  <c r="FG21" i="44"/>
  <c r="BC21" i="44"/>
  <c r="BA21" i="44"/>
  <c r="BD21" i="44"/>
  <c r="DE23" i="44"/>
  <c r="DF22" i="44"/>
  <c r="DG22" i="44" s="1"/>
  <c r="BG23" i="44"/>
  <c r="BH22" i="44"/>
  <c r="BI22" i="44" s="1"/>
  <c r="CQ21" i="44"/>
  <c r="CO21" i="44"/>
  <c r="CR21" i="44"/>
  <c r="AM23" i="44"/>
  <c r="AN22" i="44"/>
  <c r="AO22" i="44" s="1"/>
  <c r="DA21" i="44"/>
  <c r="CY21" i="44"/>
  <c r="DB21" i="44"/>
  <c r="I23" i="44"/>
  <c r="J22" i="44"/>
  <c r="K22" i="44" s="1"/>
  <c r="FW23" i="44"/>
  <c r="FX22" i="44"/>
  <c r="FY22" i="44" s="1"/>
  <c r="CG21" i="44"/>
  <c r="CE21" i="44"/>
  <c r="CH21" i="44"/>
  <c r="ES23" i="44"/>
  <c r="ET22" i="44"/>
  <c r="EU22" i="44" s="1"/>
  <c r="Y21" i="44"/>
  <c r="W21" i="44"/>
  <c r="Z21" i="44"/>
  <c r="EI23" i="44"/>
  <c r="EJ22" i="44"/>
  <c r="EK22" i="44" s="1"/>
  <c r="GQ23" i="44"/>
  <c r="GR22" i="44"/>
  <c r="GS22" i="44" s="1"/>
  <c r="FM23" i="44"/>
  <c r="FN22" i="44"/>
  <c r="FO22" i="44" s="1"/>
  <c r="BQ23" i="44"/>
  <c r="BR22" i="44"/>
  <c r="BS22" i="44" s="1"/>
  <c r="AC23" i="44"/>
  <c r="AD22" i="44"/>
  <c r="AE22" i="44" s="1"/>
  <c r="EE21" i="44"/>
  <c r="EF21" i="44" s="1"/>
  <c r="EC21" i="44"/>
  <c r="DO23" i="44"/>
  <c r="DP22" i="44"/>
  <c r="DQ22" i="44" s="1"/>
  <c r="GM21" i="44"/>
  <c r="GN21" i="44" s="1"/>
  <c r="GK21" i="44"/>
  <c r="AS21" i="44"/>
  <c r="AT21" i="44" s="1"/>
  <c r="AQ21" i="44"/>
  <c r="AW23" i="44"/>
  <c r="AX22" i="44"/>
  <c r="AY22" i="44" s="1"/>
  <c r="M21" i="44"/>
  <c r="O21" i="44" s="1"/>
  <c r="P21" i="44" s="1"/>
  <c r="GC21" i="44"/>
  <c r="GD21" i="44" s="1"/>
  <c r="GA21" i="44"/>
  <c r="DY23" i="44"/>
  <c r="DZ22" i="44"/>
  <c r="EA22" i="44" s="1"/>
  <c r="EY21" i="44"/>
  <c r="EZ21" i="44" s="1"/>
  <c r="EW21" i="44"/>
  <c r="EO21" i="44"/>
  <c r="EP21" i="44" s="1"/>
  <c r="EM21" i="44"/>
  <c r="GG23" i="44"/>
  <c r="GH22" i="44"/>
  <c r="GI22" i="44" s="1"/>
  <c r="GW21" i="44"/>
  <c r="GX21" i="44" s="1"/>
  <c r="GU21" i="44"/>
  <c r="T22" i="43"/>
  <c r="U22" i="43" s="1"/>
  <c r="S23" i="43"/>
  <c r="GK21" i="43"/>
  <c r="GM21" i="43"/>
  <c r="GN21" i="43" s="1"/>
  <c r="BR22" i="43"/>
  <c r="BS22" i="43" s="1"/>
  <c r="BQ23" i="43"/>
  <c r="AN22" i="43"/>
  <c r="AO22" i="43" s="1"/>
  <c r="AM23" i="43"/>
  <c r="AG21" i="43"/>
  <c r="AI21" i="43"/>
  <c r="AJ21" i="43" s="1"/>
  <c r="W21" i="43"/>
  <c r="Y21" i="43" s="1"/>
  <c r="Z21" i="43" s="1"/>
  <c r="FG21" i="43"/>
  <c r="FI21" i="43"/>
  <c r="FJ21" i="43" s="1"/>
  <c r="FN22" i="43"/>
  <c r="FO22" i="43" s="1"/>
  <c r="FM23" i="43"/>
  <c r="CL22" i="43"/>
  <c r="CM22" i="43" s="1"/>
  <c r="CK23" i="43"/>
  <c r="EJ22" i="43"/>
  <c r="EK22" i="43" s="1"/>
  <c r="EI23" i="43"/>
  <c r="BH22" i="43"/>
  <c r="BI22" i="43" s="1"/>
  <c r="BG23" i="43"/>
  <c r="ET22" i="43"/>
  <c r="EU22" i="43" s="1"/>
  <c r="ES23" i="43"/>
  <c r="CE21" i="43"/>
  <c r="CG21" i="43"/>
  <c r="CH21" i="43" s="1"/>
  <c r="AD22" i="43"/>
  <c r="AE22" i="43" s="1"/>
  <c r="AC23" i="43"/>
  <c r="BA21" i="43"/>
  <c r="BC21" i="43"/>
  <c r="BD21" i="43" s="1"/>
  <c r="GU21" i="43"/>
  <c r="GW21" i="43"/>
  <c r="GX21" i="43" s="1"/>
  <c r="BU21" i="43"/>
  <c r="BW21" i="43"/>
  <c r="BX21" i="43" s="1"/>
  <c r="AQ21" i="43"/>
  <c r="AT21" i="43"/>
  <c r="AS21" i="43"/>
  <c r="J22" i="43"/>
  <c r="K22" i="43" s="1"/>
  <c r="I23" i="43"/>
  <c r="DF22" i="43"/>
  <c r="DG22" i="43" s="1"/>
  <c r="DE23" i="43"/>
  <c r="FQ21" i="43"/>
  <c r="FS21" i="43"/>
  <c r="FT21" i="43" s="1"/>
  <c r="CO21" i="43"/>
  <c r="CQ21" i="43"/>
  <c r="CR21" i="43" s="1"/>
  <c r="EM21" i="43"/>
  <c r="EO21" i="43"/>
  <c r="EP21" i="43" s="1"/>
  <c r="BK21" i="43"/>
  <c r="BM21" i="43"/>
  <c r="BN21" i="43" s="1"/>
  <c r="DZ22" i="43"/>
  <c r="EA22" i="43" s="1"/>
  <c r="DY23" i="43"/>
  <c r="FX22" i="43"/>
  <c r="FY22" i="43" s="1"/>
  <c r="FW23" i="43"/>
  <c r="EW21" i="43"/>
  <c r="EY21" i="43"/>
  <c r="EZ21" i="43" s="1"/>
  <c r="CY21" i="43"/>
  <c r="DA21" i="43"/>
  <c r="DB21" i="43" s="1"/>
  <c r="FD22" i="43"/>
  <c r="FE22" i="43" s="1"/>
  <c r="FC23" i="43"/>
  <c r="DS21" i="43"/>
  <c r="DU21" i="43"/>
  <c r="DV21" i="43" s="1"/>
  <c r="F23" i="43"/>
  <c r="D25" i="43"/>
  <c r="E23" i="43"/>
  <c r="CB22" i="43"/>
  <c r="CC22" i="43" s="1"/>
  <c r="CA23" i="43"/>
  <c r="CV22" i="43"/>
  <c r="CW22" i="43" s="1"/>
  <c r="CU23" i="43"/>
  <c r="M21" i="43"/>
  <c r="DI21" i="43"/>
  <c r="DK21" i="43"/>
  <c r="DL21" i="43" s="1"/>
  <c r="DP22" i="43"/>
  <c r="DQ22" i="43" s="1"/>
  <c r="DO23" i="43"/>
  <c r="AX22" i="43"/>
  <c r="AY22" i="43" s="1"/>
  <c r="AW23" i="43"/>
  <c r="EC21" i="43"/>
  <c r="EE21" i="43"/>
  <c r="EF21" i="43" s="1"/>
  <c r="GA21" i="43"/>
  <c r="GC21" i="43"/>
  <c r="GD21" i="43" s="1"/>
  <c r="GH22" i="43"/>
  <c r="GI22" i="43" s="1"/>
  <c r="GG23" i="43"/>
  <c r="GR22" i="43"/>
  <c r="GS22" i="43" s="1"/>
  <c r="GQ23" i="43"/>
  <c r="O19" i="40"/>
  <c r="P19" i="40" s="1"/>
  <c r="IO22" i="40"/>
  <c r="IP21" i="40"/>
  <c r="IQ21" i="40" s="1"/>
  <c r="FM22" i="40"/>
  <c r="FN21" i="40"/>
  <c r="FO21" i="40" s="1"/>
  <c r="ES22" i="40"/>
  <c r="ET21" i="40"/>
  <c r="EU21" i="40" s="1"/>
  <c r="JY20" i="40"/>
  <c r="JZ20" i="40" s="1"/>
  <c r="JW20" i="40"/>
  <c r="M20" i="40"/>
  <c r="FW22" i="40"/>
  <c r="FX21" i="40"/>
  <c r="FY21" i="40" s="1"/>
  <c r="OE20" i="40"/>
  <c r="OF20" i="40" s="1"/>
  <c r="OC20" i="40"/>
  <c r="KI20" i="40"/>
  <c r="KJ20" i="40" s="1"/>
  <c r="KG20" i="40"/>
  <c r="BW20" i="40"/>
  <c r="BX20" i="40" s="1"/>
  <c r="BU20" i="40"/>
  <c r="HA22" i="40"/>
  <c r="HB21" i="40"/>
  <c r="HC21" i="40" s="1"/>
  <c r="IF21" i="40"/>
  <c r="IG21" i="40" s="1"/>
  <c r="IE22" i="40"/>
  <c r="KM22" i="40"/>
  <c r="KN21" i="40"/>
  <c r="KO21" i="40" s="1"/>
  <c r="CQ20" i="40"/>
  <c r="CR20" i="40" s="1"/>
  <c r="CO20" i="40"/>
  <c r="GQ22" i="40"/>
  <c r="GR21" i="40"/>
  <c r="GS21" i="40" s="1"/>
  <c r="JO20" i="40"/>
  <c r="JP20" i="40" s="1"/>
  <c r="JM20" i="40"/>
  <c r="NK20" i="40"/>
  <c r="NL20" i="40" s="1"/>
  <c r="NI20" i="40"/>
  <c r="MQ20" i="40"/>
  <c r="MR20" i="40" s="1"/>
  <c r="MO20" i="40"/>
  <c r="NA20" i="40"/>
  <c r="NB20" i="40" s="1"/>
  <c r="MY20" i="40"/>
  <c r="AG20" i="40"/>
  <c r="GM20" i="40"/>
  <c r="GN20" i="40" s="1"/>
  <c r="GK20" i="40"/>
  <c r="EO20" i="40"/>
  <c r="EP20" i="40" s="1"/>
  <c r="EM20" i="40"/>
  <c r="JT21" i="40"/>
  <c r="JU21" i="40" s="1"/>
  <c r="JS22" i="40"/>
  <c r="LQ22" i="40"/>
  <c r="LR21" i="40"/>
  <c r="LS21" i="40" s="1"/>
  <c r="I22" i="40"/>
  <c r="J21" i="40"/>
  <c r="K21" i="40" s="1"/>
  <c r="N21" i="40" s="1"/>
  <c r="CU22" i="40"/>
  <c r="CV21" i="40"/>
  <c r="CW21" i="40" s="1"/>
  <c r="NO22" i="40"/>
  <c r="NP21" i="40"/>
  <c r="NQ21" i="40" s="1"/>
  <c r="GD20" i="40"/>
  <c r="GC20" i="40"/>
  <c r="GA20" i="40"/>
  <c r="AM22" i="40"/>
  <c r="AN21" i="40"/>
  <c r="AO21" i="40" s="1"/>
  <c r="AR21" i="40" s="1"/>
  <c r="IK20" i="40"/>
  <c r="II20" i="40"/>
  <c r="GW20" i="40"/>
  <c r="GX20" i="40" s="1"/>
  <c r="GU20" i="40"/>
  <c r="DO22" i="40"/>
  <c r="DP21" i="40"/>
  <c r="DQ21" i="40" s="1"/>
  <c r="LW20" i="40"/>
  <c r="LX20" i="40" s="1"/>
  <c r="LU20" i="40"/>
  <c r="DA20" i="40"/>
  <c r="DB20" i="40" s="1"/>
  <c r="CY20" i="40"/>
  <c r="NU20" i="40"/>
  <c r="NV20" i="40" s="1"/>
  <c r="NS20" i="40"/>
  <c r="HK22" i="40"/>
  <c r="HL21" i="40"/>
  <c r="HM21" i="40" s="1"/>
  <c r="OO20" i="40"/>
  <c r="OP20" i="40" s="1"/>
  <c r="OM20" i="40"/>
  <c r="JE20" i="40"/>
  <c r="JF20" i="40" s="1"/>
  <c r="JC20" i="40"/>
  <c r="NY22" i="40"/>
  <c r="NZ21" i="40"/>
  <c r="OA21" i="40" s="1"/>
  <c r="KC22" i="40"/>
  <c r="KD21" i="40"/>
  <c r="KE21" i="40" s="1"/>
  <c r="BQ22" i="40"/>
  <c r="BR21" i="40"/>
  <c r="BS21" i="40" s="1"/>
  <c r="DL20" i="40"/>
  <c r="DK20" i="40"/>
  <c r="DI20" i="40"/>
  <c r="LM20" i="40"/>
  <c r="LN20" i="40" s="1"/>
  <c r="LK20" i="40"/>
  <c r="EE20" i="40"/>
  <c r="EF20" i="40" s="1"/>
  <c r="EC20" i="40"/>
  <c r="D23" i="40"/>
  <c r="F22" i="40"/>
  <c r="E22" i="40"/>
  <c r="CH20" i="40"/>
  <c r="CG20" i="40"/>
  <c r="CE20" i="40"/>
  <c r="CK22" i="40"/>
  <c r="CL21" i="40"/>
  <c r="CM21" i="40" s="1"/>
  <c r="BD19" i="40"/>
  <c r="JI22" i="40"/>
  <c r="JJ21" i="40"/>
  <c r="JK21" i="40" s="1"/>
  <c r="FJ19" i="40"/>
  <c r="IA20" i="40"/>
  <c r="HY20" i="40"/>
  <c r="NE22" i="40"/>
  <c r="NF21" i="40"/>
  <c r="NG21" i="40" s="1"/>
  <c r="MK22" i="40"/>
  <c r="ML21" i="40"/>
  <c r="MM21" i="40" s="1"/>
  <c r="MU22" i="40"/>
  <c r="MV21" i="40"/>
  <c r="MW21" i="40" s="1"/>
  <c r="AC22" i="40"/>
  <c r="AD21" i="40"/>
  <c r="AE21" i="40" s="1"/>
  <c r="Z19" i="40"/>
  <c r="GG22" i="40"/>
  <c r="GH21" i="40"/>
  <c r="GI21" i="40" s="1"/>
  <c r="EI22" i="40"/>
  <c r="EJ21" i="40"/>
  <c r="EK21" i="40" s="1"/>
  <c r="HH19" i="40"/>
  <c r="BA20" i="40"/>
  <c r="BC20" i="40" s="1"/>
  <c r="BD20" i="40" s="1"/>
  <c r="FI20" i="40"/>
  <c r="FG20" i="40"/>
  <c r="LD20" i="40"/>
  <c r="LC20" i="40"/>
  <c r="LA20" i="40"/>
  <c r="HR19" i="40"/>
  <c r="MG20" i="40"/>
  <c r="MH20" i="40" s="1"/>
  <c r="ME20" i="40"/>
  <c r="BG22" i="40"/>
  <c r="BH21" i="40"/>
  <c r="BI21" i="40" s="1"/>
  <c r="HG20" i="40"/>
  <c r="HH20" i="40" s="1"/>
  <c r="HE20" i="40"/>
  <c r="KS20" i="40"/>
  <c r="KT20" i="40" s="1"/>
  <c r="KQ20" i="40"/>
  <c r="S22" i="40"/>
  <c r="T21" i="40"/>
  <c r="U21" i="40" s="1"/>
  <c r="X21" i="40" s="1"/>
  <c r="OI22" i="40"/>
  <c r="OJ21" i="40"/>
  <c r="OK21" i="40" s="1"/>
  <c r="IY22" i="40"/>
  <c r="IZ21" i="40"/>
  <c r="JA21" i="40" s="1"/>
  <c r="AS20" i="40"/>
  <c r="AT20" i="40" s="1"/>
  <c r="AQ20" i="40"/>
  <c r="IU20" i="40"/>
  <c r="IV20" i="40" s="1"/>
  <c r="IS20" i="40"/>
  <c r="BM20" i="40"/>
  <c r="BN20" i="40" s="1"/>
  <c r="BK20" i="40"/>
  <c r="IB19" i="40"/>
  <c r="DE22" i="40"/>
  <c r="DF21" i="40"/>
  <c r="DG21" i="40" s="1"/>
  <c r="LG22" i="40"/>
  <c r="LH21" i="40"/>
  <c r="LI21" i="40" s="1"/>
  <c r="DY22" i="40"/>
  <c r="DZ21" i="40"/>
  <c r="EA21" i="40" s="1"/>
  <c r="CA22" i="40"/>
  <c r="CB21" i="40"/>
  <c r="CC21" i="40" s="1"/>
  <c r="FS20" i="40"/>
  <c r="FT20" i="40" s="1"/>
  <c r="FQ20" i="40"/>
  <c r="HU22" i="40"/>
  <c r="HV21" i="40"/>
  <c r="HW21" i="40" s="1"/>
  <c r="EY20" i="40"/>
  <c r="EZ20" i="40" s="1"/>
  <c r="EW20" i="40"/>
  <c r="W20" i="40"/>
  <c r="DU20" i="40"/>
  <c r="DV20" i="40" s="1"/>
  <c r="DS20" i="40"/>
  <c r="MR19" i="40"/>
  <c r="AW22" i="40"/>
  <c r="AX21" i="40"/>
  <c r="AY21" i="40" s="1"/>
  <c r="FC22" i="40"/>
  <c r="FD21" i="40"/>
  <c r="FE21" i="40" s="1"/>
  <c r="KW22" i="40"/>
  <c r="KX21" i="40"/>
  <c r="KY21" i="40" s="1"/>
  <c r="IL19" i="40"/>
  <c r="MA22" i="40"/>
  <c r="MB21" i="40"/>
  <c r="MC21" i="40" s="1"/>
  <c r="HQ20" i="40"/>
  <c r="HR20" i="40" s="1"/>
  <c r="HO20" i="40"/>
  <c r="AC23" i="36"/>
  <c r="AD22" i="36"/>
  <c r="AE22" i="36" s="1"/>
  <c r="CQ21" i="36"/>
  <c r="CR21" i="36" s="1"/>
  <c r="CO21" i="36"/>
  <c r="CA23" i="36"/>
  <c r="CB22" i="36"/>
  <c r="CC22" i="36" s="1"/>
  <c r="BX21" i="36"/>
  <c r="BW21" i="36"/>
  <c r="BU21" i="36"/>
  <c r="GC21" i="36"/>
  <c r="GD21" i="36" s="1"/>
  <c r="GA21" i="36"/>
  <c r="CK23" i="36"/>
  <c r="CL22" i="36"/>
  <c r="CM22" i="36" s="1"/>
  <c r="FM23" i="36"/>
  <c r="FN22" i="36"/>
  <c r="FO22" i="36" s="1"/>
  <c r="ES23" i="36"/>
  <c r="ET22" i="36"/>
  <c r="EU22" i="36" s="1"/>
  <c r="BM21" i="36"/>
  <c r="BN21" i="36" s="1"/>
  <c r="BK21" i="36"/>
  <c r="DE23" i="36"/>
  <c r="DF22" i="36"/>
  <c r="DG22" i="36" s="1"/>
  <c r="DU21" i="36"/>
  <c r="DV21" i="36" s="1"/>
  <c r="DS21" i="36"/>
  <c r="CU23" i="36"/>
  <c r="CV22" i="36"/>
  <c r="CW22" i="36" s="1"/>
  <c r="BQ23" i="36"/>
  <c r="BR22" i="36"/>
  <c r="BS22" i="36" s="1"/>
  <c r="FI21" i="36"/>
  <c r="FJ21" i="36" s="1"/>
  <c r="FG21" i="36"/>
  <c r="GW21" i="36"/>
  <c r="GX21" i="36" s="1"/>
  <c r="GU21" i="36"/>
  <c r="EY21" i="36"/>
  <c r="EZ21" i="36" s="1"/>
  <c r="EW21" i="36"/>
  <c r="DY23" i="36"/>
  <c r="DZ22" i="36"/>
  <c r="EA22" i="36" s="1"/>
  <c r="DK21" i="36"/>
  <c r="DL21" i="36" s="1"/>
  <c r="DI21" i="36"/>
  <c r="DA21" i="36"/>
  <c r="DB21" i="36" s="1"/>
  <c r="CY21" i="36"/>
  <c r="FW23" i="36"/>
  <c r="FX22" i="36"/>
  <c r="FY22" i="36" s="1"/>
  <c r="GM21" i="36"/>
  <c r="GN21" i="36" s="1"/>
  <c r="GK21" i="36"/>
  <c r="Y21" i="36"/>
  <c r="Z21" i="36" s="1"/>
  <c r="W21" i="36"/>
  <c r="I23" i="36"/>
  <c r="BG23" i="36"/>
  <c r="BH22" i="36"/>
  <c r="BI22" i="36" s="1"/>
  <c r="DO23" i="36"/>
  <c r="DP22" i="36"/>
  <c r="DQ22" i="36" s="1"/>
  <c r="EO21" i="36"/>
  <c r="EP21" i="36" s="1"/>
  <c r="EM21" i="36"/>
  <c r="AS21" i="36"/>
  <c r="AT21" i="36" s="1"/>
  <c r="AQ21" i="36"/>
  <c r="FC23" i="36"/>
  <c r="FD22" i="36"/>
  <c r="FE22" i="36" s="1"/>
  <c r="GQ23" i="36"/>
  <c r="GR22" i="36"/>
  <c r="GS22" i="36" s="1"/>
  <c r="FT21" i="36"/>
  <c r="FS21" i="36"/>
  <c r="FQ21" i="36"/>
  <c r="AW23" i="36"/>
  <c r="AX22" i="36"/>
  <c r="AY22" i="36" s="1"/>
  <c r="AI21" i="36"/>
  <c r="AJ21" i="36" s="1"/>
  <c r="AG21" i="36"/>
  <c r="GG23" i="36"/>
  <c r="GH22" i="36"/>
  <c r="GI22" i="36" s="1"/>
  <c r="S23" i="36"/>
  <c r="T22" i="36"/>
  <c r="U22" i="36" s="1"/>
  <c r="E20" i="36"/>
  <c r="D21" i="36"/>
  <c r="F20" i="36"/>
  <c r="EE21" i="36"/>
  <c r="EF21" i="36" s="1"/>
  <c r="EC21" i="36"/>
  <c r="CG21" i="36"/>
  <c r="CH21" i="36" s="1"/>
  <c r="CE21" i="36"/>
  <c r="BC21" i="36"/>
  <c r="BD21" i="36" s="1"/>
  <c r="BA21" i="36"/>
  <c r="EI23" i="36"/>
  <c r="EJ22" i="36"/>
  <c r="EK22" i="36" s="1"/>
  <c r="AM23" i="36"/>
  <c r="AN22" i="36"/>
  <c r="AO22" i="36" s="1"/>
  <c r="V20" i="23"/>
  <c r="V17" i="23"/>
  <c r="V16" i="23"/>
  <c r="R20" i="23"/>
  <c r="R17" i="23"/>
  <c r="R16" i="23"/>
  <c r="N16" i="23"/>
  <c r="N17" i="23"/>
  <c r="N20" i="23"/>
  <c r="AC9" i="32"/>
  <c r="V9" i="32"/>
  <c r="AA9" i="32"/>
  <c r="T9" i="32"/>
  <c r="M9" i="32"/>
  <c r="AD10" i="30"/>
  <c r="AA9" i="30"/>
  <c r="AD9" i="30" s="1"/>
  <c r="W10" i="30"/>
  <c r="T9" i="30"/>
  <c r="P10" i="30"/>
  <c r="M9" i="30"/>
  <c r="P9" i="30" s="1"/>
  <c r="U10" i="31"/>
  <c r="Q10" i="31"/>
  <c r="M10" i="31"/>
  <c r="N22" i="44" l="1"/>
  <c r="O21" i="43"/>
  <c r="P21" i="43" s="1"/>
  <c r="N19" i="36"/>
  <c r="K20" i="36"/>
  <c r="J21" i="36"/>
  <c r="M19" i="36"/>
  <c r="O19" i="36" s="1"/>
  <c r="P19" i="36" s="1"/>
  <c r="FJ20" i="40"/>
  <c r="IB20" i="40"/>
  <c r="IL20" i="40"/>
  <c r="IL21" i="40" s="1"/>
  <c r="N22" i="43"/>
  <c r="Y20" i="40"/>
  <c r="Z20" i="40" s="1"/>
  <c r="AI20" i="40"/>
  <c r="AJ20" i="40" s="1"/>
  <c r="O20" i="40"/>
  <c r="P20" i="40" s="1"/>
  <c r="P11" i="30"/>
  <c r="P8" i="30" s="1"/>
  <c r="AD11" i="30"/>
  <c r="AD8" i="30" s="1"/>
  <c r="W9" i="30"/>
  <c r="W11" i="30" s="1"/>
  <c r="W8" i="30" s="1"/>
  <c r="GW22" i="45"/>
  <c r="GX22" i="45" s="1"/>
  <c r="GU22" i="45"/>
  <c r="EO22" i="45"/>
  <c r="EP22" i="45" s="1"/>
  <c r="EM22" i="45"/>
  <c r="M22" i="45"/>
  <c r="O22" i="45" s="1"/>
  <c r="P22" i="45" s="1"/>
  <c r="Y22" i="45"/>
  <c r="W22" i="45"/>
  <c r="Z22" i="45"/>
  <c r="AI22" i="45"/>
  <c r="AG22" i="45"/>
  <c r="AJ22" i="45"/>
  <c r="DA22" i="45"/>
  <c r="DB22" i="45" s="1"/>
  <c r="CY22" i="45"/>
  <c r="ES25" i="45"/>
  <c r="ET23" i="45"/>
  <c r="EU23" i="45" s="1"/>
  <c r="AS22" i="45"/>
  <c r="AT22" i="45" s="1"/>
  <c r="AQ22" i="45"/>
  <c r="DU22" i="45"/>
  <c r="DV22" i="45" s="1"/>
  <c r="DS22" i="45"/>
  <c r="FC25" i="45"/>
  <c r="FD23" i="45"/>
  <c r="FE23" i="45" s="1"/>
  <c r="DE25" i="45"/>
  <c r="DF23" i="45"/>
  <c r="DG23" i="45" s="1"/>
  <c r="AW25" i="45"/>
  <c r="AX23" i="45"/>
  <c r="AY23" i="45" s="1"/>
  <c r="CK25" i="45"/>
  <c r="CL23" i="45"/>
  <c r="CM23" i="45" s="1"/>
  <c r="FW25" i="45"/>
  <c r="FX23" i="45"/>
  <c r="FY23" i="45" s="1"/>
  <c r="BQ25" i="45"/>
  <c r="BR23" i="45"/>
  <c r="BS23" i="45" s="1"/>
  <c r="BG25" i="45"/>
  <c r="BH23" i="45"/>
  <c r="BI23" i="45" s="1"/>
  <c r="EY22" i="45"/>
  <c r="EZ22" i="45" s="1"/>
  <c r="EW22" i="45"/>
  <c r="DY25" i="45"/>
  <c r="DZ23" i="45"/>
  <c r="EA23" i="45" s="1"/>
  <c r="GG25" i="45"/>
  <c r="GH23" i="45"/>
  <c r="GI23" i="45" s="1"/>
  <c r="FI22" i="45"/>
  <c r="FJ22" i="45" s="1"/>
  <c r="FG22" i="45"/>
  <c r="DK22" i="45"/>
  <c r="DL22" i="45" s="1"/>
  <c r="DI22" i="45"/>
  <c r="BC22" i="45"/>
  <c r="BA22" i="45"/>
  <c r="BD22" i="45"/>
  <c r="CQ22" i="45"/>
  <c r="CO22" i="45"/>
  <c r="CR22" i="45"/>
  <c r="GC22" i="45"/>
  <c r="GD22" i="45" s="1"/>
  <c r="GA22" i="45"/>
  <c r="BW22" i="45"/>
  <c r="BX22" i="45" s="1"/>
  <c r="BU22" i="45"/>
  <c r="BM22" i="45"/>
  <c r="BN22" i="45" s="1"/>
  <c r="BK22" i="45"/>
  <c r="F23" i="45"/>
  <c r="D25" i="45"/>
  <c r="E23" i="45"/>
  <c r="FM25" i="45"/>
  <c r="FN23" i="45"/>
  <c r="FO23" i="45" s="1"/>
  <c r="EE22" i="45"/>
  <c r="EF22" i="45" s="1"/>
  <c r="EC22" i="45"/>
  <c r="GM22" i="45"/>
  <c r="GN22" i="45" s="1"/>
  <c r="GK22" i="45"/>
  <c r="CA25" i="45"/>
  <c r="CB23" i="45"/>
  <c r="CC23" i="45" s="1"/>
  <c r="GQ25" i="45"/>
  <c r="GR23" i="45"/>
  <c r="GS23" i="45" s="1"/>
  <c r="EI25" i="45"/>
  <c r="EJ23" i="45"/>
  <c r="EK23" i="45" s="1"/>
  <c r="I25" i="45"/>
  <c r="J23" i="45"/>
  <c r="K23" i="45" s="1"/>
  <c r="N23" i="45" s="1"/>
  <c r="S25" i="45"/>
  <c r="T23" i="45"/>
  <c r="U23" i="45" s="1"/>
  <c r="AC25" i="45"/>
  <c r="AD23" i="45"/>
  <c r="AE23" i="45" s="1"/>
  <c r="CU25" i="45"/>
  <c r="CV23" i="45"/>
  <c r="CW23" i="45" s="1"/>
  <c r="FS22" i="45"/>
  <c r="FT22" i="45" s="1"/>
  <c r="FQ22" i="45"/>
  <c r="AM25" i="45"/>
  <c r="AN23" i="45"/>
  <c r="AO23" i="45" s="1"/>
  <c r="DO25" i="45"/>
  <c r="DP23" i="45"/>
  <c r="DQ23" i="45" s="1"/>
  <c r="CG22" i="45"/>
  <c r="CH22" i="45" s="1"/>
  <c r="CE22" i="45"/>
  <c r="BC22" i="44"/>
  <c r="BD22" i="44" s="1"/>
  <c r="BA22" i="44"/>
  <c r="CQ22" i="44"/>
  <c r="CR22" i="44" s="1"/>
  <c r="CO22" i="44"/>
  <c r="GG25" i="44"/>
  <c r="GH23" i="44"/>
  <c r="GI23" i="44" s="1"/>
  <c r="DY25" i="44"/>
  <c r="DZ23" i="44"/>
  <c r="EA23" i="44" s="1"/>
  <c r="AW25" i="44"/>
  <c r="AX23" i="44"/>
  <c r="AY23" i="44" s="1"/>
  <c r="DP23" i="44"/>
  <c r="DQ23" i="44" s="1"/>
  <c r="DO25" i="44"/>
  <c r="AI22" i="44"/>
  <c r="AJ22" i="44" s="1"/>
  <c r="AG22" i="44"/>
  <c r="FT22" i="44"/>
  <c r="FS22" i="44"/>
  <c r="FQ22" i="44"/>
  <c r="EO22" i="44"/>
  <c r="EP22" i="44" s="1"/>
  <c r="EM22" i="44"/>
  <c r="M22" i="44"/>
  <c r="O22" i="44" s="1"/>
  <c r="P22" i="44" s="1"/>
  <c r="DK22" i="44"/>
  <c r="DL22" i="44" s="1"/>
  <c r="DI22" i="44"/>
  <c r="F23" i="44"/>
  <c r="D25" i="44"/>
  <c r="E23" i="44"/>
  <c r="S25" i="44"/>
  <c r="T23" i="44"/>
  <c r="U23" i="44" s="1"/>
  <c r="CB23" i="44"/>
  <c r="CC23" i="44" s="1"/>
  <c r="CA25" i="44"/>
  <c r="CK25" i="44"/>
  <c r="CL23" i="44"/>
  <c r="CM23" i="44" s="1"/>
  <c r="GM22" i="44"/>
  <c r="GN22" i="44" s="1"/>
  <c r="GK22" i="44"/>
  <c r="DV22" i="44"/>
  <c r="DU22" i="44"/>
  <c r="DS22" i="44"/>
  <c r="GQ25" i="44"/>
  <c r="GR23" i="44"/>
  <c r="GS23" i="44" s="1"/>
  <c r="BG25" i="44"/>
  <c r="BH23" i="44"/>
  <c r="BI23" i="44" s="1"/>
  <c r="Y22" i="44"/>
  <c r="Z22" i="44" s="1"/>
  <c r="W22" i="44"/>
  <c r="CG22" i="44"/>
  <c r="CH22" i="44" s="1"/>
  <c r="CE22" i="44"/>
  <c r="CU25" i="44"/>
  <c r="CV23" i="44"/>
  <c r="CW23" i="44" s="1"/>
  <c r="AD23" i="44"/>
  <c r="AE23" i="44" s="1"/>
  <c r="AC25" i="44"/>
  <c r="FM25" i="44"/>
  <c r="FN23" i="44"/>
  <c r="FO23" i="44" s="1"/>
  <c r="EI25" i="44"/>
  <c r="EJ23" i="44"/>
  <c r="EK23" i="44" s="1"/>
  <c r="EY22" i="44"/>
  <c r="EZ22" i="44" s="1"/>
  <c r="EW22" i="44"/>
  <c r="I25" i="44"/>
  <c r="J23" i="44"/>
  <c r="K23" i="44" s="1"/>
  <c r="AT22" i="44"/>
  <c r="AS22" i="44"/>
  <c r="AQ22" i="44"/>
  <c r="DF23" i="44"/>
  <c r="DG23" i="44" s="1"/>
  <c r="DE25" i="44"/>
  <c r="FI22" i="44"/>
  <c r="FJ22" i="44" s="1"/>
  <c r="FG22" i="44"/>
  <c r="EE22" i="44"/>
  <c r="EF22" i="44" s="1"/>
  <c r="EC22" i="44"/>
  <c r="BR23" i="44"/>
  <c r="BS23" i="44" s="1"/>
  <c r="BQ25" i="44"/>
  <c r="FW25" i="44"/>
  <c r="FX23" i="44"/>
  <c r="FY23" i="44" s="1"/>
  <c r="BW22" i="44"/>
  <c r="BX22" i="44" s="1"/>
  <c r="BU22" i="44"/>
  <c r="GX22" i="44"/>
  <c r="GW22" i="44"/>
  <c r="GU22" i="44"/>
  <c r="ES25" i="44"/>
  <c r="ET23" i="44"/>
  <c r="EU23" i="44" s="1"/>
  <c r="GC22" i="44"/>
  <c r="GD22" i="44" s="1"/>
  <c r="GA22" i="44"/>
  <c r="AN23" i="44"/>
  <c r="AO23" i="44" s="1"/>
  <c r="AM25" i="44"/>
  <c r="BM22" i="44"/>
  <c r="BN22" i="44" s="1"/>
  <c r="BK22" i="44"/>
  <c r="DA22" i="44"/>
  <c r="DB22" i="44" s="1"/>
  <c r="CY22" i="44"/>
  <c r="FC25" i="44"/>
  <c r="FD23" i="44"/>
  <c r="FE23" i="44" s="1"/>
  <c r="GM22" i="43"/>
  <c r="GN22" i="43" s="1"/>
  <c r="GK22" i="43"/>
  <c r="BC22" i="43"/>
  <c r="BD22" i="43" s="1"/>
  <c r="BA22" i="43"/>
  <c r="DK22" i="43"/>
  <c r="DL22" i="43" s="1"/>
  <c r="DI22" i="43"/>
  <c r="AI22" i="43"/>
  <c r="AJ22" i="43" s="1"/>
  <c r="AG22" i="43"/>
  <c r="EI25" i="43"/>
  <c r="EJ23" i="43"/>
  <c r="EK23" i="43" s="1"/>
  <c r="GQ25" i="43"/>
  <c r="GR23" i="43"/>
  <c r="GS23" i="43" s="1"/>
  <c r="DO25" i="43"/>
  <c r="DP23" i="43"/>
  <c r="DQ23" i="43" s="1"/>
  <c r="CU25" i="43"/>
  <c r="CV23" i="43"/>
  <c r="CW23" i="43" s="1"/>
  <c r="DY25" i="43"/>
  <c r="DZ23" i="43"/>
  <c r="EA23" i="43" s="1"/>
  <c r="I25" i="43"/>
  <c r="J23" i="43"/>
  <c r="K23" i="43" s="1"/>
  <c r="EY22" i="43"/>
  <c r="EW22" i="43"/>
  <c r="EZ22" i="43"/>
  <c r="EO22" i="43"/>
  <c r="EP22" i="43" s="1"/>
  <c r="EM22" i="43"/>
  <c r="FS22" i="43"/>
  <c r="FT22" i="43" s="1"/>
  <c r="FQ22" i="43"/>
  <c r="BQ25" i="43"/>
  <c r="BR23" i="43"/>
  <c r="BS23" i="43" s="1"/>
  <c r="GW22" i="43"/>
  <c r="GX22" i="43" s="1"/>
  <c r="GU22" i="43"/>
  <c r="DU22" i="43"/>
  <c r="DV22" i="43" s="1"/>
  <c r="DS22" i="43"/>
  <c r="DA22" i="43"/>
  <c r="DB22" i="43" s="1"/>
  <c r="CY22" i="43"/>
  <c r="E25" i="43"/>
  <c r="D26" i="43"/>
  <c r="F25" i="43"/>
  <c r="EE22" i="43"/>
  <c r="EF22" i="43" s="1"/>
  <c r="EC22" i="43"/>
  <c r="M22" i="43"/>
  <c r="O22" i="43" s="1"/>
  <c r="P22" i="43" s="1"/>
  <c r="BG25" i="43"/>
  <c r="BH23" i="43"/>
  <c r="BI23" i="43" s="1"/>
  <c r="CK25" i="43"/>
  <c r="CL23" i="43"/>
  <c r="CM23" i="43" s="1"/>
  <c r="BW22" i="43"/>
  <c r="BX22" i="43" s="1"/>
  <c r="BU22" i="43"/>
  <c r="S25" i="43"/>
  <c r="T23" i="43"/>
  <c r="U23" i="43" s="1"/>
  <c r="CG22" i="43"/>
  <c r="CE22" i="43"/>
  <c r="CH22" i="43"/>
  <c r="FI22" i="43"/>
  <c r="FJ22" i="43" s="1"/>
  <c r="FG22" i="43"/>
  <c r="GC22" i="43"/>
  <c r="GD22" i="43" s="1"/>
  <c r="GA22" i="43"/>
  <c r="ES25" i="43"/>
  <c r="ET23" i="43"/>
  <c r="EU23" i="43" s="1"/>
  <c r="FM25" i="43"/>
  <c r="FN23" i="43"/>
  <c r="FO23" i="43" s="1"/>
  <c r="AS22" i="43"/>
  <c r="AT22" i="43" s="1"/>
  <c r="AQ22" i="43"/>
  <c r="GG25" i="43"/>
  <c r="GH23" i="43"/>
  <c r="GI23" i="43" s="1"/>
  <c r="AW25" i="43"/>
  <c r="AX23" i="43"/>
  <c r="AY23" i="43" s="1"/>
  <c r="CA25" i="43"/>
  <c r="CB23" i="43"/>
  <c r="CC23" i="43" s="1"/>
  <c r="FC25" i="43"/>
  <c r="FD23" i="43"/>
  <c r="FE23" i="43" s="1"/>
  <c r="FW25" i="43"/>
  <c r="FX23" i="43"/>
  <c r="FY23" i="43" s="1"/>
  <c r="DE25" i="43"/>
  <c r="DF23" i="43"/>
  <c r="DG23" i="43" s="1"/>
  <c r="AC25" i="43"/>
  <c r="AD23" i="43"/>
  <c r="AE23" i="43" s="1"/>
  <c r="BM22" i="43"/>
  <c r="BN22" i="43" s="1"/>
  <c r="BK22" i="43"/>
  <c r="CQ22" i="43"/>
  <c r="CR22" i="43" s="1"/>
  <c r="CO22" i="43"/>
  <c r="AM25" i="43"/>
  <c r="AN23" i="43"/>
  <c r="AO23" i="43" s="1"/>
  <c r="W22" i="43"/>
  <c r="Y22" i="43" s="1"/>
  <c r="Z22" i="43" s="1"/>
  <c r="HU23" i="40"/>
  <c r="HV22" i="40"/>
  <c r="HW22" i="40" s="1"/>
  <c r="OM21" i="40"/>
  <c r="OP21" i="40"/>
  <c r="OO21" i="40"/>
  <c r="AG21" i="40"/>
  <c r="AI21" i="40"/>
  <c r="AJ21" i="40" s="1"/>
  <c r="HK23" i="40"/>
  <c r="HL22" i="40"/>
  <c r="HM22" i="40" s="1"/>
  <c r="FC23" i="40"/>
  <c r="FD22" i="40"/>
  <c r="FE22" i="40" s="1"/>
  <c r="CA23" i="40"/>
  <c r="CB22" i="40"/>
  <c r="CC22" i="40" s="1"/>
  <c r="LG23" i="40"/>
  <c r="LH22" i="40"/>
  <c r="LI22" i="40" s="1"/>
  <c r="OI23" i="40"/>
  <c r="OJ22" i="40"/>
  <c r="OK22" i="40" s="1"/>
  <c r="GG23" i="40"/>
  <c r="GH22" i="40"/>
  <c r="GI22" i="40" s="1"/>
  <c r="AC23" i="40"/>
  <c r="AD22" i="40"/>
  <c r="AE22" i="40" s="1"/>
  <c r="MK23" i="40"/>
  <c r="ML22" i="40"/>
  <c r="MM22" i="40" s="1"/>
  <c r="JM21" i="40"/>
  <c r="JO21" i="40"/>
  <c r="JP21" i="40" s="1"/>
  <c r="CK23" i="40"/>
  <c r="CL22" i="40"/>
  <c r="CM22" i="40" s="1"/>
  <c r="KG21" i="40"/>
  <c r="KI21" i="40"/>
  <c r="KJ21" i="40" s="1"/>
  <c r="AM23" i="40"/>
  <c r="AN22" i="40"/>
  <c r="AO22" i="40" s="1"/>
  <c r="AR22" i="40" s="1"/>
  <c r="NS21" i="40"/>
  <c r="NV21" i="40"/>
  <c r="NU21" i="40"/>
  <c r="CU23" i="40"/>
  <c r="CV22" i="40"/>
  <c r="CW22" i="40" s="1"/>
  <c r="LQ23" i="40"/>
  <c r="LR22" i="40"/>
  <c r="LS22" i="40" s="1"/>
  <c r="IE23" i="40"/>
  <c r="IF22" i="40"/>
  <c r="IG22" i="40" s="1"/>
  <c r="EW21" i="40"/>
  <c r="EY21" i="40"/>
  <c r="EZ21" i="40" s="1"/>
  <c r="FM23" i="40"/>
  <c r="FN22" i="40"/>
  <c r="FO22" i="40" s="1"/>
  <c r="LK21" i="40"/>
  <c r="LM21" i="40"/>
  <c r="LN21" i="40" s="1"/>
  <c r="MO21" i="40"/>
  <c r="MQ21" i="40"/>
  <c r="MR21" i="40" s="1"/>
  <c r="BQ23" i="40"/>
  <c r="BR22" i="40"/>
  <c r="BS22" i="40" s="1"/>
  <c r="BV22" i="40" s="1"/>
  <c r="AQ21" i="40"/>
  <c r="AS21" i="40"/>
  <c r="AT21" i="40" s="1"/>
  <c r="CY21" i="40"/>
  <c r="DB21" i="40"/>
  <c r="DA21" i="40"/>
  <c r="KM23" i="40"/>
  <c r="KN22" i="40"/>
  <c r="KO22" i="40" s="1"/>
  <c r="FQ21" i="40"/>
  <c r="FS21" i="40"/>
  <c r="FT21" i="40" s="1"/>
  <c r="ME21" i="40"/>
  <c r="MG21" i="40"/>
  <c r="MH21" i="40" s="1"/>
  <c r="LA21" i="40"/>
  <c r="LC21" i="40"/>
  <c r="LD21" i="40" s="1"/>
  <c r="BA21" i="40"/>
  <c r="BC21" i="40" s="1"/>
  <c r="BD21" i="40" s="1"/>
  <c r="EC21" i="40"/>
  <c r="EE21" i="40"/>
  <c r="EF21" i="40" s="1"/>
  <c r="DI21" i="40"/>
  <c r="DL21" i="40"/>
  <c r="DK21" i="40"/>
  <c r="JC21" i="40"/>
  <c r="JE21" i="40"/>
  <c r="JF21" i="40" s="1"/>
  <c r="W21" i="40"/>
  <c r="Y21" i="40" s="1"/>
  <c r="Z21" i="40" s="1"/>
  <c r="BK21" i="40"/>
  <c r="BM21" i="40"/>
  <c r="BN21" i="40" s="1"/>
  <c r="EM21" i="40"/>
  <c r="EO21" i="40"/>
  <c r="EP21" i="40" s="1"/>
  <c r="MY21" i="40"/>
  <c r="NB21" i="40"/>
  <c r="NA21" i="40"/>
  <c r="NI21" i="40"/>
  <c r="NK21" i="40"/>
  <c r="NL21" i="40" s="1"/>
  <c r="JI23" i="40"/>
  <c r="JJ22" i="40"/>
  <c r="JK22" i="40" s="1"/>
  <c r="KC23" i="40"/>
  <c r="KD22" i="40"/>
  <c r="KE22" i="40" s="1"/>
  <c r="NO23" i="40"/>
  <c r="NP22" i="40"/>
  <c r="NQ22" i="40" s="1"/>
  <c r="M21" i="40"/>
  <c r="JS23" i="40"/>
  <c r="JT22" i="40"/>
  <c r="JU22" i="40" s="1"/>
  <c r="GU21" i="40"/>
  <c r="GW21" i="40"/>
  <c r="GX21" i="40" s="1"/>
  <c r="II21" i="40"/>
  <c r="IK21" i="40"/>
  <c r="ES23" i="40"/>
  <c r="ET22" i="40"/>
  <c r="EU22" i="40" s="1"/>
  <c r="IS21" i="40"/>
  <c r="IU21" i="40"/>
  <c r="IV21" i="40" s="1"/>
  <c r="FG21" i="40"/>
  <c r="FJ21" i="40"/>
  <c r="FI21" i="40"/>
  <c r="CE21" i="40"/>
  <c r="CG21" i="40"/>
  <c r="CH21" i="40" s="1"/>
  <c r="GK21" i="40"/>
  <c r="GM21" i="40"/>
  <c r="GN21" i="40" s="1"/>
  <c r="CO21" i="40"/>
  <c r="CQ21" i="40"/>
  <c r="CR21" i="40" s="1"/>
  <c r="NY23" i="40"/>
  <c r="NZ22" i="40"/>
  <c r="OA22" i="40" s="1"/>
  <c r="DO23" i="40"/>
  <c r="DP22" i="40"/>
  <c r="DQ22" i="40" s="1"/>
  <c r="LU21" i="40"/>
  <c r="LX21" i="40"/>
  <c r="LW21" i="40"/>
  <c r="HA23" i="40"/>
  <c r="HB22" i="40"/>
  <c r="HC22" i="40" s="1"/>
  <c r="FW23" i="40"/>
  <c r="FX22" i="40"/>
  <c r="FY22" i="40" s="1"/>
  <c r="MA23" i="40"/>
  <c r="MB22" i="40"/>
  <c r="MC22" i="40" s="1"/>
  <c r="KW23" i="40"/>
  <c r="KX22" i="40"/>
  <c r="KY22" i="40" s="1"/>
  <c r="AW23" i="40"/>
  <c r="AX22" i="40"/>
  <c r="AY22" i="40" s="1"/>
  <c r="HY21" i="40"/>
  <c r="IA21" i="40"/>
  <c r="IB21" i="40" s="1"/>
  <c r="DY23" i="40"/>
  <c r="DZ22" i="40"/>
  <c r="EA22" i="40" s="1"/>
  <c r="DE23" i="40"/>
  <c r="DF22" i="40"/>
  <c r="DG22" i="40" s="1"/>
  <c r="IY23" i="40"/>
  <c r="IZ22" i="40"/>
  <c r="JA22" i="40" s="1"/>
  <c r="S23" i="40"/>
  <c r="T22" i="40"/>
  <c r="U22" i="40" s="1"/>
  <c r="X22" i="40" s="1"/>
  <c r="BG23" i="40"/>
  <c r="BH22" i="40"/>
  <c r="BI22" i="40" s="1"/>
  <c r="BL22" i="40" s="1"/>
  <c r="EI23" i="40"/>
  <c r="EJ22" i="40"/>
  <c r="EK22" i="40" s="1"/>
  <c r="MU23" i="40"/>
  <c r="MV22" i="40"/>
  <c r="MW22" i="40" s="1"/>
  <c r="NE23" i="40"/>
  <c r="NF22" i="40"/>
  <c r="NG22" i="40" s="1"/>
  <c r="D25" i="40"/>
  <c r="E23" i="40"/>
  <c r="F23" i="40"/>
  <c r="BU21" i="40"/>
  <c r="BW21" i="40"/>
  <c r="BX21" i="40" s="1"/>
  <c r="OC21" i="40"/>
  <c r="OE21" i="40"/>
  <c r="OF21" i="40" s="1"/>
  <c r="HO21" i="40"/>
  <c r="HQ21" i="40"/>
  <c r="HR21" i="40" s="1"/>
  <c r="DS21" i="40"/>
  <c r="DU21" i="40"/>
  <c r="DV21" i="40" s="1"/>
  <c r="I23" i="40"/>
  <c r="J22" i="40"/>
  <c r="K22" i="40" s="1"/>
  <c r="N22" i="40" s="1"/>
  <c r="JW21" i="40"/>
  <c r="JY21" i="40"/>
  <c r="JZ21" i="40" s="1"/>
  <c r="GQ23" i="40"/>
  <c r="GR22" i="40"/>
  <c r="GS22" i="40" s="1"/>
  <c r="KQ21" i="40"/>
  <c r="KS21" i="40"/>
  <c r="KT21" i="40" s="1"/>
  <c r="HE21" i="40"/>
  <c r="HG21" i="40"/>
  <c r="HH21" i="40" s="1"/>
  <c r="GA21" i="40"/>
  <c r="GC21" i="40"/>
  <c r="GD21" i="40" s="1"/>
  <c r="IO23" i="40"/>
  <c r="IP22" i="40"/>
  <c r="IQ22" i="40" s="1"/>
  <c r="GG25" i="36"/>
  <c r="GH23" i="36"/>
  <c r="GI23" i="36" s="1"/>
  <c r="FW25" i="36"/>
  <c r="FX23" i="36"/>
  <c r="FY23" i="36" s="1"/>
  <c r="DY25" i="36"/>
  <c r="DZ23" i="36"/>
  <c r="EA23" i="36" s="1"/>
  <c r="CY22" i="36"/>
  <c r="DB22" i="36"/>
  <c r="DA22" i="36"/>
  <c r="AQ22" i="36"/>
  <c r="AS22" i="36"/>
  <c r="AT22" i="36" s="1"/>
  <c r="W22" i="36"/>
  <c r="Y22" i="36"/>
  <c r="Z22" i="36" s="1"/>
  <c r="AW25" i="36"/>
  <c r="AX23" i="36"/>
  <c r="AY23" i="36" s="1"/>
  <c r="GU22" i="36"/>
  <c r="GW22" i="36"/>
  <c r="GX22" i="36" s="1"/>
  <c r="BK22" i="36"/>
  <c r="BM22" i="36"/>
  <c r="BN22" i="36" s="1"/>
  <c r="CU25" i="36"/>
  <c r="CV23" i="36"/>
  <c r="CW23" i="36" s="1"/>
  <c r="DI22" i="36"/>
  <c r="DK22" i="36"/>
  <c r="DL22" i="36" s="1"/>
  <c r="EW22" i="36"/>
  <c r="EY22" i="36"/>
  <c r="EZ22" i="36" s="1"/>
  <c r="CO22" i="36"/>
  <c r="CQ22" i="36"/>
  <c r="CR22" i="36" s="1"/>
  <c r="CE22" i="36"/>
  <c r="CH22" i="36"/>
  <c r="CG22" i="36"/>
  <c r="DO25" i="36"/>
  <c r="DP23" i="36"/>
  <c r="DQ23" i="36" s="1"/>
  <c r="AM25" i="36"/>
  <c r="AN23" i="36"/>
  <c r="AO23" i="36" s="1"/>
  <c r="S25" i="36"/>
  <c r="T23" i="36"/>
  <c r="U23" i="36" s="1"/>
  <c r="GQ25" i="36"/>
  <c r="GR23" i="36"/>
  <c r="GS23" i="36" s="1"/>
  <c r="BG25" i="36"/>
  <c r="BH23" i="36"/>
  <c r="BI23" i="36" s="1"/>
  <c r="BU22" i="36"/>
  <c r="BW22" i="36"/>
  <c r="BX22" i="36" s="1"/>
  <c r="DE25" i="36"/>
  <c r="DF23" i="36"/>
  <c r="DG23" i="36" s="1"/>
  <c r="ES25" i="36"/>
  <c r="ET23" i="36"/>
  <c r="EU23" i="36" s="1"/>
  <c r="CK25" i="36"/>
  <c r="CL23" i="36"/>
  <c r="CM23" i="36" s="1"/>
  <c r="CA25" i="36"/>
  <c r="CB23" i="36"/>
  <c r="CC23" i="36" s="1"/>
  <c r="AG22" i="36"/>
  <c r="AJ22" i="36"/>
  <c r="AI22" i="36"/>
  <c r="EI25" i="36"/>
  <c r="EJ23" i="36"/>
  <c r="EK23" i="36" s="1"/>
  <c r="BA22" i="36"/>
  <c r="BC22" i="36"/>
  <c r="BD22" i="36" s="1"/>
  <c r="FC25" i="36"/>
  <c r="FD23" i="36"/>
  <c r="FE23" i="36" s="1"/>
  <c r="I25" i="36"/>
  <c r="FM25" i="36"/>
  <c r="FN23" i="36"/>
  <c r="FO23" i="36" s="1"/>
  <c r="EM22" i="36"/>
  <c r="EO22" i="36"/>
  <c r="EP22" i="36" s="1"/>
  <c r="F21" i="36"/>
  <c r="E21" i="36"/>
  <c r="D22" i="36"/>
  <c r="GK22" i="36"/>
  <c r="GM22" i="36"/>
  <c r="GN22" i="36" s="1"/>
  <c r="FG22" i="36"/>
  <c r="FI22" i="36"/>
  <c r="FJ22" i="36" s="1"/>
  <c r="DS22" i="36"/>
  <c r="DU22" i="36"/>
  <c r="DV22" i="36" s="1"/>
  <c r="GA22" i="36"/>
  <c r="GC22" i="36"/>
  <c r="GD22" i="36" s="1"/>
  <c r="EC22" i="36"/>
  <c r="EE22" i="36"/>
  <c r="EF22" i="36" s="1"/>
  <c r="BQ25" i="36"/>
  <c r="BR23" i="36"/>
  <c r="BS23" i="36" s="1"/>
  <c r="FQ22" i="36"/>
  <c r="FT22" i="36"/>
  <c r="FS22" i="36"/>
  <c r="AC25" i="36"/>
  <c r="AD23" i="36"/>
  <c r="AE23" i="36" s="1"/>
  <c r="P10" i="32"/>
  <c r="P9" i="32"/>
  <c r="Y12" i="32"/>
  <c r="M12" i="32"/>
  <c r="K12" i="32"/>
  <c r="Y12" i="30"/>
  <c r="R12" i="30"/>
  <c r="K12" i="30"/>
  <c r="Q13" i="31"/>
  <c r="M13" i="31"/>
  <c r="N23" i="44" l="1"/>
  <c r="N20" i="36"/>
  <c r="K21" i="36"/>
  <c r="J22" i="36"/>
  <c r="M20" i="36"/>
  <c r="O20" i="36" s="1"/>
  <c r="P20" i="36" s="1"/>
  <c r="N23" i="43"/>
  <c r="O21" i="40"/>
  <c r="P21" i="40" s="1"/>
  <c r="BV23" i="40"/>
  <c r="DU23" i="45"/>
  <c r="DU24" i="45" s="1"/>
  <c r="DS23" i="45"/>
  <c r="CV25" i="45"/>
  <c r="CW25" i="45" s="1"/>
  <c r="CU26" i="45"/>
  <c r="T25" i="45"/>
  <c r="U25" i="45" s="1"/>
  <c r="S26" i="45"/>
  <c r="EJ25" i="45"/>
  <c r="EK25" i="45" s="1"/>
  <c r="EI26" i="45"/>
  <c r="CB25" i="45"/>
  <c r="CC25" i="45" s="1"/>
  <c r="CA26" i="45"/>
  <c r="FN25" i="45"/>
  <c r="FO25" i="45" s="1"/>
  <c r="FM26" i="45"/>
  <c r="DZ25" i="45"/>
  <c r="EA25" i="45" s="1"/>
  <c r="DY26" i="45"/>
  <c r="BM23" i="45"/>
  <c r="BM24" i="45" s="1"/>
  <c r="BK23" i="45"/>
  <c r="GC23" i="45"/>
  <c r="GC24" i="45" s="1"/>
  <c r="GA23" i="45"/>
  <c r="BC23" i="45"/>
  <c r="BC24" i="45" s="1"/>
  <c r="BA23" i="45"/>
  <c r="FJ23" i="45"/>
  <c r="FI23" i="45"/>
  <c r="FI24" i="45" s="1"/>
  <c r="FG23" i="45"/>
  <c r="EY23" i="45"/>
  <c r="EY24" i="45" s="1"/>
  <c r="EW23" i="45"/>
  <c r="DP25" i="45"/>
  <c r="DQ25" i="45" s="1"/>
  <c r="DO26" i="45"/>
  <c r="AI23" i="45"/>
  <c r="AI24" i="45" s="1"/>
  <c r="AG23" i="45"/>
  <c r="M23" i="45"/>
  <c r="O23" i="45" s="1"/>
  <c r="O24" i="45" s="1"/>
  <c r="GW23" i="45"/>
  <c r="GW24" i="45" s="1"/>
  <c r="GU23" i="45"/>
  <c r="GM23" i="45"/>
  <c r="GM24" i="45" s="1"/>
  <c r="GK23" i="45"/>
  <c r="BH25" i="45"/>
  <c r="BI25" i="45" s="1"/>
  <c r="BG26" i="45"/>
  <c r="FX25" i="45"/>
  <c r="FY25" i="45" s="1"/>
  <c r="FW26" i="45"/>
  <c r="AX25" i="45"/>
  <c r="AY25" i="45" s="1"/>
  <c r="AW26" i="45"/>
  <c r="FD25" i="45"/>
  <c r="FE25" i="45" s="1"/>
  <c r="FC26" i="45"/>
  <c r="ET25" i="45"/>
  <c r="EU25" i="45" s="1"/>
  <c r="ES26" i="45"/>
  <c r="AT23" i="45"/>
  <c r="AS23" i="45"/>
  <c r="AS24" i="45" s="1"/>
  <c r="AQ23" i="45"/>
  <c r="AD25" i="45"/>
  <c r="AE25" i="45" s="1"/>
  <c r="AC26" i="45"/>
  <c r="J25" i="45"/>
  <c r="K25" i="45" s="1"/>
  <c r="N25" i="45" s="1"/>
  <c r="I26" i="45"/>
  <c r="GR25" i="45"/>
  <c r="GS25" i="45" s="1"/>
  <c r="GQ26" i="45"/>
  <c r="E25" i="45"/>
  <c r="D26" i="45"/>
  <c r="F25" i="45"/>
  <c r="GH25" i="45"/>
  <c r="GI25" i="45" s="1"/>
  <c r="GG26" i="45"/>
  <c r="BX23" i="45"/>
  <c r="BW23" i="45"/>
  <c r="BW24" i="45" s="1"/>
  <c r="BU23" i="45"/>
  <c r="CQ23" i="45"/>
  <c r="CQ24" i="45" s="1"/>
  <c r="CO23" i="45"/>
  <c r="DL23" i="45"/>
  <c r="DK23" i="45"/>
  <c r="DK24" i="45" s="1"/>
  <c r="DI23" i="45"/>
  <c r="AN25" i="45"/>
  <c r="AO25" i="45" s="1"/>
  <c r="AM26" i="45"/>
  <c r="DA23" i="45"/>
  <c r="DA24" i="45" s="1"/>
  <c r="CY23" i="45"/>
  <c r="Z23" i="45"/>
  <c r="Y23" i="45"/>
  <c r="Y24" i="45" s="1"/>
  <c r="W23" i="45"/>
  <c r="EO23" i="45"/>
  <c r="EO24" i="45" s="1"/>
  <c r="EM23" i="45"/>
  <c r="CH23" i="45"/>
  <c r="CG23" i="45"/>
  <c r="CG24" i="45" s="1"/>
  <c r="CE23" i="45"/>
  <c r="FS23" i="45"/>
  <c r="FS24" i="45" s="1"/>
  <c r="FQ23" i="45"/>
  <c r="EE23" i="45"/>
  <c r="EE24" i="45" s="1"/>
  <c r="EC23" i="45"/>
  <c r="BR25" i="45"/>
  <c r="BS25" i="45" s="1"/>
  <c r="BQ26" i="45"/>
  <c r="CL25" i="45"/>
  <c r="CM25" i="45" s="1"/>
  <c r="CK26" i="45"/>
  <c r="DF25" i="45"/>
  <c r="DG25" i="45" s="1"/>
  <c r="DE26" i="45"/>
  <c r="GA23" i="44"/>
  <c r="GC23" i="44"/>
  <c r="GC24" i="44" s="1"/>
  <c r="AD25" i="44"/>
  <c r="AE25" i="44" s="1"/>
  <c r="AC26" i="44"/>
  <c r="BR25" i="44"/>
  <c r="BS25" i="44" s="1"/>
  <c r="BQ26" i="44"/>
  <c r="DF25" i="44"/>
  <c r="DG25" i="44" s="1"/>
  <c r="DE26" i="44"/>
  <c r="FQ23" i="44"/>
  <c r="FS23" i="44"/>
  <c r="FS24" i="44" s="1"/>
  <c r="CY23" i="44"/>
  <c r="DA23" i="44"/>
  <c r="DA24" i="44" s="1"/>
  <c r="BK23" i="44"/>
  <c r="BM23" i="44"/>
  <c r="BM24" i="44" s="1"/>
  <c r="CB25" i="44"/>
  <c r="CC25" i="44" s="1"/>
  <c r="CA26" i="44"/>
  <c r="BA23" i="44"/>
  <c r="BC23" i="44"/>
  <c r="BC24" i="44" s="1"/>
  <c r="GK23" i="44"/>
  <c r="GM23" i="44"/>
  <c r="GM24" i="44" s="1"/>
  <c r="AQ23" i="44"/>
  <c r="AT23" i="44"/>
  <c r="AS23" i="44"/>
  <c r="AS24" i="44" s="1"/>
  <c r="EM23" i="44"/>
  <c r="EO23" i="44"/>
  <c r="EO24" i="44" s="1"/>
  <c r="W23" i="44"/>
  <c r="Y23" i="44"/>
  <c r="Y24" i="44" s="1"/>
  <c r="DP25" i="44"/>
  <c r="DQ25" i="44" s="1"/>
  <c r="DO26" i="44"/>
  <c r="EC23" i="44"/>
  <c r="EE23" i="44"/>
  <c r="EE24" i="44" s="1"/>
  <c r="FG23" i="44"/>
  <c r="FI23" i="44"/>
  <c r="FI24" i="44" s="1"/>
  <c r="AN25" i="44"/>
  <c r="AO25" i="44" s="1"/>
  <c r="AM26" i="44"/>
  <c r="BU23" i="44"/>
  <c r="BW23" i="44"/>
  <c r="BW24" i="44" s="1"/>
  <c r="DI23" i="44"/>
  <c r="DK23" i="44"/>
  <c r="DK24" i="44" s="1"/>
  <c r="M23" i="44"/>
  <c r="O23" i="44" s="1"/>
  <c r="O24" i="44" s="1"/>
  <c r="FN25" i="44"/>
  <c r="FO25" i="44" s="1"/>
  <c r="FM26" i="44"/>
  <c r="CV25" i="44"/>
  <c r="CW25" i="44" s="1"/>
  <c r="CU26" i="44"/>
  <c r="BH25" i="44"/>
  <c r="BI25" i="44" s="1"/>
  <c r="BG26" i="44"/>
  <c r="CE23" i="44"/>
  <c r="CG23" i="44"/>
  <c r="CG24" i="44" s="1"/>
  <c r="D26" i="44"/>
  <c r="F25" i="44"/>
  <c r="E25" i="44"/>
  <c r="AX25" i="44"/>
  <c r="AY25" i="44" s="1"/>
  <c r="AW26" i="44"/>
  <c r="GH25" i="44"/>
  <c r="GI25" i="44" s="1"/>
  <c r="GG26" i="44"/>
  <c r="FD25" i="44"/>
  <c r="FE25" i="44" s="1"/>
  <c r="FC26" i="44"/>
  <c r="EW23" i="44"/>
  <c r="EY23" i="44"/>
  <c r="EY24" i="44" s="1"/>
  <c r="I26" i="44"/>
  <c r="J25" i="44"/>
  <c r="K25" i="44" s="1"/>
  <c r="GU23" i="44"/>
  <c r="GW23" i="44"/>
  <c r="GW24" i="44" s="1"/>
  <c r="CO23" i="44"/>
  <c r="CQ23" i="44"/>
  <c r="CQ24" i="44" s="1"/>
  <c r="ET25" i="44"/>
  <c r="EU25" i="44" s="1"/>
  <c r="ES26" i="44"/>
  <c r="FX25" i="44"/>
  <c r="FY25" i="44" s="1"/>
  <c r="FW26" i="44"/>
  <c r="EJ25" i="44"/>
  <c r="EK25" i="44" s="1"/>
  <c r="EI26" i="44"/>
  <c r="AG23" i="44"/>
  <c r="AI23" i="44"/>
  <c r="AI24" i="44" s="1"/>
  <c r="GR25" i="44"/>
  <c r="GS25" i="44" s="1"/>
  <c r="GQ26" i="44"/>
  <c r="CL25" i="44"/>
  <c r="CM25" i="44" s="1"/>
  <c r="CK26" i="44"/>
  <c r="S26" i="44"/>
  <c r="T25" i="44"/>
  <c r="U25" i="44" s="1"/>
  <c r="DS23" i="44"/>
  <c r="DV23" i="44"/>
  <c r="DU23" i="44"/>
  <c r="DU24" i="44" s="1"/>
  <c r="DZ25" i="44"/>
  <c r="EA25" i="44" s="1"/>
  <c r="DY26" i="44"/>
  <c r="CG23" i="43"/>
  <c r="CG24" i="43" s="1"/>
  <c r="CE23" i="43"/>
  <c r="DA23" i="43"/>
  <c r="DA24" i="43" s="1"/>
  <c r="CY23" i="43"/>
  <c r="AM26" i="43"/>
  <c r="AN25" i="43"/>
  <c r="AO25" i="43" s="1"/>
  <c r="AD25" i="43"/>
  <c r="AE25" i="43" s="1"/>
  <c r="AC26" i="43"/>
  <c r="FW26" i="43"/>
  <c r="FX25" i="43"/>
  <c r="FY25" i="43" s="1"/>
  <c r="CA26" i="43"/>
  <c r="CB25" i="43"/>
  <c r="CC25" i="43" s="1"/>
  <c r="GG26" i="43"/>
  <c r="GH25" i="43"/>
  <c r="GI25" i="43" s="1"/>
  <c r="FS23" i="43"/>
  <c r="FS24" i="43" s="1"/>
  <c r="FQ23" i="43"/>
  <c r="BN23" i="43"/>
  <c r="BM23" i="43"/>
  <c r="BM24" i="43" s="1"/>
  <c r="BK23" i="43"/>
  <c r="BW23" i="43"/>
  <c r="BW24" i="43" s="1"/>
  <c r="BU23" i="43"/>
  <c r="J25" i="43"/>
  <c r="K25" i="43" s="1"/>
  <c r="I26" i="43"/>
  <c r="CU26" i="43"/>
  <c r="CV25" i="43"/>
  <c r="CW25" i="43" s="1"/>
  <c r="GR25" i="43"/>
  <c r="GS25" i="43" s="1"/>
  <c r="GQ26" i="43"/>
  <c r="AJ23" i="43"/>
  <c r="AI23" i="43"/>
  <c r="AI24" i="43" s="1"/>
  <c r="AG23" i="43"/>
  <c r="DK23" i="43"/>
  <c r="DK24" i="43" s="1"/>
  <c r="DI23" i="43"/>
  <c r="FI23" i="43"/>
  <c r="FI24" i="43" s="1"/>
  <c r="FG23" i="43"/>
  <c r="BC23" i="43"/>
  <c r="BC24" i="43" s="1"/>
  <c r="BA23" i="43"/>
  <c r="FN25" i="43"/>
  <c r="FO25" i="43" s="1"/>
  <c r="FM26" i="43"/>
  <c r="W23" i="43"/>
  <c r="Y23" i="43" s="1"/>
  <c r="Y24" i="43" s="1"/>
  <c r="BH25" i="43"/>
  <c r="BI25" i="43" s="1"/>
  <c r="BG26" i="43"/>
  <c r="F26" i="43"/>
  <c r="E26" i="43"/>
  <c r="D27" i="43"/>
  <c r="BR25" i="43"/>
  <c r="BS25" i="43" s="1"/>
  <c r="BQ26" i="43"/>
  <c r="EE23" i="43"/>
  <c r="EE24" i="43" s="1"/>
  <c r="EC23" i="43"/>
  <c r="DU23" i="43"/>
  <c r="DU24" i="43" s="1"/>
  <c r="DS23" i="43"/>
  <c r="EO23" i="43"/>
  <c r="EO24" i="43" s="1"/>
  <c r="EM23" i="43"/>
  <c r="AS23" i="43"/>
  <c r="AS24" i="43" s="1"/>
  <c r="AQ23" i="43"/>
  <c r="GD23" i="43"/>
  <c r="GC23" i="43"/>
  <c r="GC24" i="43" s="1"/>
  <c r="GA23" i="43"/>
  <c r="GM23" i="43"/>
  <c r="GM24" i="43" s="1"/>
  <c r="GK23" i="43"/>
  <c r="ES26" i="43"/>
  <c r="ET25" i="43"/>
  <c r="EU25" i="43" s="1"/>
  <c r="CL25" i="43"/>
  <c r="CM25" i="43" s="1"/>
  <c r="CK26" i="43"/>
  <c r="M23" i="43"/>
  <c r="GW23" i="43"/>
  <c r="GW24" i="43" s="1"/>
  <c r="GU23" i="43"/>
  <c r="DE26" i="43"/>
  <c r="DF25" i="43"/>
  <c r="DG25" i="43" s="1"/>
  <c r="FD25" i="43"/>
  <c r="FE25" i="43" s="1"/>
  <c r="FC26" i="43"/>
  <c r="AW26" i="43"/>
  <c r="AX25" i="43"/>
  <c r="AY25" i="43" s="1"/>
  <c r="EY23" i="43"/>
  <c r="EY24" i="43" s="1"/>
  <c r="EW23" i="43"/>
  <c r="T25" i="43"/>
  <c r="U25" i="43" s="1"/>
  <c r="S26" i="43"/>
  <c r="CQ23" i="43"/>
  <c r="CQ24" i="43" s="1"/>
  <c r="CO23" i="43"/>
  <c r="DZ25" i="43"/>
  <c r="EA25" i="43" s="1"/>
  <c r="DY26" i="43"/>
  <c r="DP25" i="43"/>
  <c r="DQ25" i="43" s="1"/>
  <c r="DO26" i="43"/>
  <c r="EI26" i="43"/>
  <c r="EJ25" i="43"/>
  <c r="EK25" i="43" s="1"/>
  <c r="N12" i="23"/>
  <c r="N11" i="23"/>
  <c r="N10" i="23"/>
  <c r="IS22" i="40"/>
  <c r="IU22" i="40"/>
  <c r="IV22" i="40" s="1"/>
  <c r="GQ25" i="40"/>
  <c r="GR23" i="40"/>
  <c r="GS23" i="40" s="1"/>
  <c r="M22" i="40"/>
  <c r="D26" i="40"/>
  <c r="F25" i="40"/>
  <c r="E25" i="40"/>
  <c r="MU25" i="40"/>
  <c r="MV23" i="40"/>
  <c r="MW23" i="40" s="1"/>
  <c r="BG25" i="40"/>
  <c r="BH23" i="40"/>
  <c r="BI23" i="40" s="1"/>
  <c r="BL23" i="40" s="1"/>
  <c r="IY25" i="40"/>
  <c r="IZ23" i="40"/>
  <c r="JA23" i="40" s="1"/>
  <c r="DY25" i="40"/>
  <c r="DZ23" i="40"/>
  <c r="EA23" i="40" s="1"/>
  <c r="BA22" i="40"/>
  <c r="BC22" i="40" s="1"/>
  <c r="BD22" i="40" s="1"/>
  <c r="ME22" i="40"/>
  <c r="MG22" i="40"/>
  <c r="MH22" i="40" s="1"/>
  <c r="HE22" i="40"/>
  <c r="HG22" i="40"/>
  <c r="HH22" i="40" s="1"/>
  <c r="NY25" i="40"/>
  <c r="NZ23" i="40"/>
  <c r="OA23" i="40" s="1"/>
  <c r="EW22" i="40"/>
  <c r="EY22" i="40"/>
  <c r="EZ22" i="40" s="1"/>
  <c r="JY22" i="40"/>
  <c r="JZ22" i="40" s="1"/>
  <c r="JW22" i="40"/>
  <c r="KC25" i="40"/>
  <c r="KD23" i="40"/>
  <c r="KE23" i="40" s="1"/>
  <c r="KM25" i="40"/>
  <c r="KN23" i="40"/>
  <c r="KO23" i="40" s="1"/>
  <c r="BQ25" i="40"/>
  <c r="BR23" i="40"/>
  <c r="BS23" i="40" s="1"/>
  <c r="FM25" i="40"/>
  <c r="FN23" i="40"/>
  <c r="FO23" i="40" s="1"/>
  <c r="IK22" i="40"/>
  <c r="IL22" i="40" s="1"/>
  <c r="II22" i="40"/>
  <c r="CY22" i="40"/>
  <c r="DA22" i="40"/>
  <c r="DB22" i="40" s="1"/>
  <c r="MK25" i="40"/>
  <c r="ML23" i="40"/>
  <c r="MM23" i="40" s="1"/>
  <c r="GG25" i="40"/>
  <c r="GH23" i="40"/>
  <c r="GI23" i="40" s="1"/>
  <c r="LG25" i="40"/>
  <c r="LH23" i="40"/>
  <c r="LI23" i="40" s="1"/>
  <c r="FC25" i="40"/>
  <c r="FD23" i="40"/>
  <c r="FE23" i="40" s="1"/>
  <c r="MY22" i="40"/>
  <c r="NA22" i="40"/>
  <c r="NB22" i="40" s="1"/>
  <c r="JC22" i="40"/>
  <c r="JE22" i="40"/>
  <c r="JF22" i="40" s="1"/>
  <c r="KW25" i="40"/>
  <c r="KX23" i="40"/>
  <c r="KY23" i="40" s="1"/>
  <c r="BU22" i="40"/>
  <c r="BW22" i="40"/>
  <c r="BX22" i="40" s="1"/>
  <c r="LQ25" i="40"/>
  <c r="LR23" i="40"/>
  <c r="LS23" i="40" s="1"/>
  <c r="MO22" i="40"/>
  <c r="MQ22" i="40"/>
  <c r="MR22" i="40" s="1"/>
  <c r="GK22" i="40"/>
  <c r="GN22" i="40"/>
  <c r="GM22" i="40"/>
  <c r="LK22" i="40"/>
  <c r="LM22" i="40"/>
  <c r="LN22" i="40" s="1"/>
  <c r="FG22" i="40"/>
  <c r="FJ22" i="40"/>
  <c r="FI22" i="40"/>
  <c r="IO25" i="40"/>
  <c r="IP23" i="40"/>
  <c r="IQ23" i="40" s="1"/>
  <c r="I25" i="40"/>
  <c r="J23" i="40"/>
  <c r="K23" i="40" s="1"/>
  <c r="N23" i="40" s="1"/>
  <c r="NI22" i="40"/>
  <c r="NK22" i="40"/>
  <c r="NL22" i="40" s="1"/>
  <c r="EM22" i="40"/>
  <c r="EO22" i="40"/>
  <c r="EP22" i="40" s="1"/>
  <c r="W22" i="40"/>
  <c r="Y22" i="40"/>
  <c r="Z22" i="40" s="1"/>
  <c r="DI22" i="40"/>
  <c r="DK22" i="40"/>
  <c r="DL22" i="40" s="1"/>
  <c r="AW25" i="40"/>
  <c r="AX23" i="40"/>
  <c r="AY23" i="40" s="1"/>
  <c r="MA25" i="40"/>
  <c r="MB23" i="40"/>
  <c r="MC23" i="40" s="1"/>
  <c r="HA25" i="40"/>
  <c r="HB23" i="40"/>
  <c r="HC23" i="40" s="1"/>
  <c r="DS22" i="40"/>
  <c r="DU22" i="40"/>
  <c r="DV22" i="40" s="1"/>
  <c r="ES25" i="40"/>
  <c r="ET23" i="40"/>
  <c r="EU23" i="40" s="1"/>
  <c r="JS25" i="40"/>
  <c r="JT23" i="40"/>
  <c r="JU23" i="40" s="1"/>
  <c r="NS22" i="40"/>
  <c r="NV22" i="40"/>
  <c r="NU22" i="40"/>
  <c r="JP22" i="40"/>
  <c r="JO22" i="40"/>
  <c r="JM22" i="40"/>
  <c r="IE25" i="40"/>
  <c r="IF23" i="40"/>
  <c r="IG23" i="40" s="1"/>
  <c r="CU25" i="40"/>
  <c r="CV23" i="40"/>
  <c r="CW23" i="40" s="1"/>
  <c r="AQ22" i="40"/>
  <c r="AS22" i="40" s="1"/>
  <c r="AT22" i="40" s="1"/>
  <c r="AG22" i="40"/>
  <c r="AI22" i="40"/>
  <c r="AJ22" i="40" s="1"/>
  <c r="OM22" i="40"/>
  <c r="OO22" i="40"/>
  <c r="OP22" i="40" s="1"/>
  <c r="CE22" i="40"/>
  <c r="CG22" i="40"/>
  <c r="CH22" i="40" s="1"/>
  <c r="HO22" i="40"/>
  <c r="HQ22" i="40"/>
  <c r="HR22" i="40" s="1"/>
  <c r="IA22" i="40"/>
  <c r="IB22" i="40" s="1"/>
  <c r="HY22" i="40"/>
  <c r="GU22" i="40"/>
  <c r="GW22" i="40"/>
  <c r="GX22" i="40" s="1"/>
  <c r="BK22" i="40"/>
  <c r="BM22" i="40"/>
  <c r="BN22" i="40" s="1"/>
  <c r="EC22" i="40"/>
  <c r="EE22" i="40"/>
  <c r="EF22" i="40" s="1"/>
  <c r="FW25" i="40"/>
  <c r="FX23" i="40"/>
  <c r="FY23" i="40" s="1"/>
  <c r="OC22" i="40"/>
  <c r="OE22" i="40"/>
  <c r="OF22" i="40" s="1"/>
  <c r="KG22" i="40"/>
  <c r="KI22" i="40"/>
  <c r="KJ22" i="40" s="1"/>
  <c r="KQ22" i="40"/>
  <c r="KS22" i="40"/>
  <c r="KT22" i="40" s="1"/>
  <c r="FQ22" i="40"/>
  <c r="FS22" i="40"/>
  <c r="FT22" i="40" s="1"/>
  <c r="CK25" i="40"/>
  <c r="CL23" i="40"/>
  <c r="CM23" i="40" s="1"/>
  <c r="NE25" i="40"/>
  <c r="NF23" i="40"/>
  <c r="NG23" i="40" s="1"/>
  <c r="EI25" i="40"/>
  <c r="EJ23" i="40"/>
  <c r="EK23" i="40" s="1"/>
  <c r="S25" i="40"/>
  <c r="T23" i="40"/>
  <c r="U23" i="40" s="1"/>
  <c r="X23" i="40" s="1"/>
  <c r="DE25" i="40"/>
  <c r="DF23" i="40"/>
  <c r="DG23" i="40" s="1"/>
  <c r="LA22" i="40"/>
  <c r="LC22" i="40"/>
  <c r="LD22" i="40" s="1"/>
  <c r="GA22" i="40"/>
  <c r="GC22" i="40"/>
  <c r="GD22" i="40" s="1"/>
  <c r="DO25" i="40"/>
  <c r="DP23" i="40"/>
  <c r="DQ23" i="40" s="1"/>
  <c r="NO25" i="40"/>
  <c r="NP23" i="40"/>
  <c r="NQ23" i="40" s="1"/>
  <c r="JI25" i="40"/>
  <c r="JJ23" i="40"/>
  <c r="JK23" i="40" s="1"/>
  <c r="LU22" i="40"/>
  <c r="LW22" i="40"/>
  <c r="LX22" i="40" s="1"/>
  <c r="AM25" i="40"/>
  <c r="AN23" i="40"/>
  <c r="AO23" i="40" s="1"/>
  <c r="AR23" i="40" s="1"/>
  <c r="CO22" i="40"/>
  <c r="CQ22" i="40"/>
  <c r="CR22" i="40" s="1"/>
  <c r="AC25" i="40"/>
  <c r="AD23" i="40"/>
  <c r="AE23" i="40" s="1"/>
  <c r="OI25" i="40"/>
  <c r="OJ23" i="40"/>
  <c r="OK23" i="40" s="1"/>
  <c r="CA25" i="40"/>
  <c r="CB23" i="40"/>
  <c r="CC23" i="40" s="1"/>
  <c r="HK25" i="40"/>
  <c r="HL23" i="40"/>
  <c r="HM23" i="40" s="1"/>
  <c r="HU25" i="40"/>
  <c r="HV23" i="40"/>
  <c r="HW23" i="40" s="1"/>
  <c r="FQ23" i="36"/>
  <c r="FS23" i="36"/>
  <c r="FS24" i="36" s="1"/>
  <c r="CO23" i="36"/>
  <c r="CQ23" i="36"/>
  <c r="CQ24" i="36" s="1"/>
  <c r="GQ26" i="36"/>
  <c r="GR25" i="36"/>
  <c r="GS25" i="36" s="1"/>
  <c r="CU26" i="36"/>
  <c r="CV25" i="36"/>
  <c r="CW25" i="36" s="1"/>
  <c r="AG23" i="36"/>
  <c r="AJ23" i="36"/>
  <c r="AI23" i="36"/>
  <c r="AI24" i="36" s="1"/>
  <c r="FM26" i="36"/>
  <c r="FN25" i="36"/>
  <c r="FO25" i="36" s="1"/>
  <c r="FC26" i="36"/>
  <c r="FD25" i="36"/>
  <c r="FE25" i="36" s="1"/>
  <c r="EM23" i="36"/>
  <c r="EO23" i="36"/>
  <c r="EO24" i="36" s="1"/>
  <c r="CK26" i="36"/>
  <c r="CL25" i="36"/>
  <c r="CM25" i="36" s="1"/>
  <c r="DE26" i="36"/>
  <c r="DF25" i="36"/>
  <c r="DG25" i="36" s="1"/>
  <c r="BK23" i="36"/>
  <c r="BM23" i="36"/>
  <c r="BM24" i="36" s="1"/>
  <c r="W23" i="36"/>
  <c r="Y23" i="36" s="1"/>
  <c r="DS23" i="36"/>
  <c r="DV23" i="36"/>
  <c r="DU23" i="36"/>
  <c r="DU24" i="36" s="1"/>
  <c r="FW26" i="36"/>
  <c r="FX25" i="36"/>
  <c r="FY25" i="36" s="1"/>
  <c r="FG23" i="36"/>
  <c r="FJ23" i="36"/>
  <c r="FI23" i="36"/>
  <c r="FI24" i="36" s="1"/>
  <c r="AC26" i="36"/>
  <c r="AD25" i="36"/>
  <c r="AE25" i="36" s="1"/>
  <c r="BU23" i="36"/>
  <c r="BW23" i="36"/>
  <c r="BW24" i="36" s="1"/>
  <c r="D23" i="36"/>
  <c r="F22" i="36"/>
  <c r="E22" i="36"/>
  <c r="EI26" i="36"/>
  <c r="EJ25" i="36"/>
  <c r="EK25" i="36" s="1"/>
  <c r="CE23" i="36"/>
  <c r="CH23" i="36"/>
  <c r="CG23" i="36"/>
  <c r="CG24" i="36" s="1"/>
  <c r="EW23" i="36"/>
  <c r="EZ23" i="36"/>
  <c r="EY23" i="36"/>
  <c r="EY24" i="36" s="1"/>
  <c r="BG26" i="36"/>
  <c r="BH25" i="36"/>
  <c r="BI25" i="36" s="1"/>
  <c r="S26" i="36"/>
  <c r="T25" i="36"/>
  <c r="U25" i="36" s="1"/>
  <c r="DO26" i="36"/>
  <c r="DP25" i="36"/>
  <c r="DQ25" i="36" s="1"/>
  <c r="EC23" i="36"/>
  <c r="EF23" i="36"/>
  <c r="EE23" i="36"/>
  <c r="EE24" i="36" s="1"/>
  <c r="GK23" i="36"/>
  <c r="GN23" i="36"/>
  <c r="GM23" i="36"/>
  <c r="GM24" i="36" s="1"/>
  <c r="DI23" i="36"/>
  <c r="DK23" i="36"/>
  <c r="DK24" i="36" s="1"/>
  <c r="AM26" i="36"/>
  <c r="AN25" i="36"/>
  <c r="AO25" i="36" s="1"/>
  <c r="AW26" i="36"/>
  <c r="AX25" i="36"/>
  <c r="AY25" i="36" s="1"/>
  <c r="GA23" i="36"/>
  <c r="GD23" i="36"/>
  <c r="GC23" i="36"/>
  <c r="GC24" i="36" s="1"/>
  <c r="BQ26" i="36"/>
  <c r="BR25" i="36"/>
  <c r="BS25" i="36" s="1"/>
  <c r="I26" i="36"/>
  <c r="CA26" i="36"/>
  <c r="CB25" i="36"/>
  <c r="CC25" i="36" s="1"/>
  <c r="ES26" i="36"/>
  <c r="ET25" i="36"/>
  <c r="EU25" i="36" s="1"/>
  <c r="GU23" i="36"/>
  <c r="GX23" i="36"/>
  <c r="GW23" i="36"/>
  <c r="GW24" i="36" s="1"/>
  <c r="AQ23" i="36"/>
  <c r="AT23" i="36"/>
  <c r="AS23" i="36"/>
  <c r="AS24" i="36" s="1"/>
  <c r="CY23" i="36"/>
  <c r="DA23" i="36"/>
  <c r="DA24" i="36" s="1"/>
  <c r="BA23" i="36"/>
  <c r="BC23" i="36"/>
  <c r="BC24" i="36" s="1"/>
  <c r="DY26" i="36"/>
  <c r="DZ25" i="36"/>
  <c r="EA25" i="36" s="1"/>
  <c r="GG26" i="36"/>
  <c r="GH25" i="36"/>
  <c r="GI25" i="36" s="1"/>
  <c r="P11" i="32"/>
  <c r="P8" i="32" s="1"/>
  <c r="M9" i="31"/>
  <c r="T12" i="32"/>
  <c r="R12" i="32"/>
  <c r="U13" i="31"/>
  <c r="AA12" i="30"/>
  <c r="AA12" i="32"/>
  <c r="T12" i="30"/>
  <c r="M12" i="30"/>
  <c r="N25" i="44" l="1"/>
  <c r="N21" i="36"/>
  <c r="O23" i="43"/>
  <c r="O24" i="43" s="1"/>
  <c r="K22" i="36"/>
  <c r="J23" i="36"/>
  <c r="O21" i="36"/>
  <c r="P21" i="36" s="1"/>
  <c r="M21" i="36"/>
  <c r="EF23" i="43"/>
  <c r="GX23" i="45"/>
  <c r="AJ23" i="45"/>
  <c r="DB23" i="43"/>
  <c r="DB25" i="43" s="1"/>
  <c r="EF23" i="45"/>
  <c r="N25" i="43"/>
  <c r="Y24" i="36"/>
  <c r="Z23" i="36"/>
  <c r="O22" i="40"/>
  <c r="P22" i="40" s="1"/>
  <c r="QE43" i="53"/>
  <c r="T13" i="23" s="1"/>
  <c r="CQ25" i="45"/>
  <c r="CO25" i="45"/>
  <c r="CR25" i="45"/>
  <c r="FT23" i="45"/>
  <c r="DB23" i="45"/>
  <c r="CR23" i="45"/>
  <c r="GG27" i="45"/>
  <c r="GH26" i="45"/>
  <c r="GI26" i="45" s="1"/>
  <c r="M25" i="45"/>
  <c r="FC27" i="45"/>
  <c r="FD26" i="45"/>
  <c r="FE26" i="45" s="1"/>
  <c r="FW27" i="45"/>
  <c r="FX26" i="45"/>
  <c r="FY26" i="45" s="1"/>
  <c r="P23" i="45"/>
  <c r="DO27" i="45"/>
  <c r="DP26" i="45"/>
  <c r="DQ26" i="45" s="1"/>
  <c r="EZ23" i="45"/>
  <c r="BN23" i="45"/>
  <c r="FS25" i="45"/>
  <c r="FT25" i="45" s="1"/>
  <c r="FQ25" i="45"/>
  <c r="EO25" i="45"/>
  <c r="EM25" i="45"/>
  <c r="DA25" i="45"/>
  <c r="CY25" i="45"/>
  <c r="DE27" i="45"/>
  <c r="DF26" i="45"/>
  <c r="DG26" i="45" s="1"/>
  <c r="BQ27" i="45"/>
  <c r="BR26" i="45"/>
  <c r="BS26" i="45" s="1"/>
  <c r="AM27" i="45"/>
  <c r="AN26" i="45"/>
  <c r="AO26" i="45" s="1"/>
  <c r="GM25" i="45"/>
  <c r="GK25" i="45"/>
  <c r="GQ27" i="45"/>
  <c r="GR26" i="45"/>
  <c r="GS26" i="45" s="1"/>
  <c r="AC27" i="45"/>
  <c r="AD26" i="45"/>
  <c r="AE26" i="45" s="1"/>
  <c r="FI25" i="45"/>
  <c r="FG25" i="45"/>
  <c r="GC25" i="45"/>
  <c r="GA25" i="45"/>
  <c r="DU25" i="45"/>
  <c r="DS25" i="45"/>
  <c r="GD23" i="45"/>
  <c r="GD25" i="45" s="1"/>
  <c r="DY27" i="45"/>
  <c r="DZ26" i="45"/>
  <c r="EA26" i="45" s="1"/>
  <c r="CA27" i="45"/>
  <c r="CB26" i="45"/>
  <c r="CC26" i="45" s="1"/>
  <c r="S27" i="45"/>
  <c r="T26" i="45"/>
  <c r="U26" i="45" s="1"/>
  <c r="DK25" i="45"/>
  <c r="DI25" i="45"/>
  <c r="BW25" i="45"/>
  <c r="BU25" i="45"/>
  <c r="BX25" i="45"/>
  <c r="EP23" i="45"/>
  <c r="AS25" i="45"/>
  <c r="AQ25" i="45"/>
  <c r="AT25" i="45"/>
  <c r="GW25" i="45"/>
  <c r="GX25" i="45" s="1"/>
  <c r="GU25" i="45"/>
  <c r="AI25" i="45"/>
  <c r="AG25" i="45"/>
  <c r="ES27" i="45"/>
  <c r="ET26" i="45"/>
  <c r="EU26" i="45" s="1"/>
  <c r="AW27" i="45"/>
  <c r="AX26" i="45"/>
  <c r="AY26" i="45" s="1"/>
  <c r="BG27" i="45"/>
  <c r="BH26" i="45"/>
  <c r="BI26" i="45" s="1"/>
  <c r="GN23" i="45"/>
  <c r="BD23" i="45"/>
  <c r="EE25" i="45"/>
  <c r="EC25" i="45"/>
  <c r="CG25" i="45"/>
  <c r="CE25" i="45"/>
  <c r="CH25" i="45"/>
  <c r="Y25" i="45"/>
  <c r="W25" i="45"/>
  <c r="Z25" i="45"/>
  <c r="CK27" i="45"/>
  <c r="CL26" i="45"/>
  <c r="CM26" i="45" s="1"/>
  <c r="F26" i="45"/>
  <c r="E26" i="45"/>
  <c r="D27" i="45"/>
  <c r="I27" i="45"/>
  <c r="J26" i="45"/>
  <c r="K26" i="45" s="1"/>
  <c r="N26" i="45" s="1"/>
  <c r="EY25" i="45"/>
  <c r="EW25" i="45"/>
  <c r="BC25" i="45"/>
  <c r="BA25" i="45"/>
  <c r="BD25" i="45"/>
  <c r="BM25" i="45"/>
  <c r="BN25" i="45" s="1"/>
  <c r="BK25" i="45"/>
  <c r="FM27" i="45"/>
  <c r="FN26" i="45"/>
  <c r="FO26" i="45" s="1"/>
  <c r="EI27" i="45"/>
  <c r="EJ26" i="45"/>
  <c r="EK26" i="45" s="1"/>
  <c r="CU27" i="45"/>
  <c r="CV26" i="45"/>
  <c r="CW26" i="45" s="1"/>
  <c r="DV23" i="45"/>
  <c r="DV25" i="45" s="1"/>
  <c r="FD26" i="44"/>
  <c r="FE26" i="44" s="1"/>
  <c r="FC27" i="44"/>
  <c r="BH26" i="44"/>
  <c r="BI26" i="44" s="1"/>
  <c r="BG27" i="44"/>
  <c r="AI25" i="44"/>
  <c r="AG25" i="44"/>
  <c r="DZ26" i="44"/>
  <c r="EA26" i="44" s="1"/>
  <c r="DY27" i="44"/>
  <c r="CQ25" i="44"/>
  <c r="CO25" i="44"/>
  <c r="AJ23" i="44"/>
  <c r="FX26" i="44"/>
  <c r="FY26" i="44" s="1"/>
  <c r="FW27" i="44"/>
  <c r="GX23" i="44"/>
  <c r="GX25" i="44" s="1"/>
  <c r="FI25" i="44"/>
  <c r="FG25" i="44"/>
  <c r="BC25" i="44"/>
  <c r="BD25" i="44" s="1"/>
  <c r="BA25" i="44"/>
  <c r="BM25" i="44"/>
  <c r="BK25" i="44"/>
  <c r="FS25" i="44"/>
  <c r="FT25" i="44" s="1"/>
  <c r="FQ25" i="44"/>
  <c r="BX23" i="44"/>
  <c r="EF23" i="44"/>
  <c r="EP23" i="44"/>
  <c r="CG25" i="44"/>
  <c r="CH25" i="44" s="1"/>
  <c r="CE25" i="44"/>
  <c r="FT23" i="44"/>
  <c r="BR26" i="44"/>
  <c r="BS26" i="44" s="1"/>
  <c r="BQ27" i="44"/>
  <c r="CL26" i="44"/>
  <c r="CM26" i="44" s="1"/>
  <c r="CK27" i="44"/>
  <c r="EO25" i="44"/>
  <c r="EP25" i="44" s="1"/>
  <c r="EM25" i="44"/>
  <c r="J26" i="44"/>
  <c r="K26" i="44" s="1"/>
  <c r="I27" i="44"/>
  <c r="E26" i="44"/>
  <c r="F26" i="44"/>
  <c r="D27" i="44"/>
  <c r="EE25" i="44"/>
  <c r="EC25" i="44"/>
  <c r="Y25" i="44"/>
  <c r="Z25" i="44" s="1"/>
  <c r="W25" i="44"/>
  <c r="GR26" i="44"/>
  <c r="GS26" i="44" s="1"/>
  <c r="GQ27" i="44"/>
  <c r="GD25" i="44"/>
  <c r="GC25" i="44"/>
  <c r="GA25" i="44"/>
  <c r="CR23" i="44"/>
  <c r="EZ23" i="44"/>
  <c r="GH26" i="44"/>
  <c r="GI26" i="44" s="1"/>
  <c r="GG27" i="44"/>
  <c r="CH23" i="44"/>
  <c r="CV26" i="44"/>
  <c r="CW26" i="44" s="1"/>
  <c r="CU27" i="44"/>
  <c r="GY24" i="44"/>
  <c r="DL23" i="44"/>
  <c r="FJ23" i="44"/>
  <c r="Z23" i="44"/>
  <c r="BD23" i="44"/>
  <c r="DB23" i="44"/>
  <c r="BX25" i="44"/>
  <c r="BW25" i="44"/>
  <c r="BU25" i="44"/>
  <c r="GD23" i="44"/>
  <c r="EY25" i="44"/>
  <c r="EZ25" i="44" s="1"/>
  <c r="EW25" i="44"/>
  <c r="AX26" i="44"/>
  <c r="AY26" i="44" s="1"/>
  <c r="AW27" i="44"/>
  <c r="FN26" i="44"/>
  <c r="FO26" i="44" s="1"/>
  <c r="FM27" i="44"/>
  <c r="AS25" i="44"/>
  <c r="AQ25" i="44"/>
  <c r="DV25" i="44"/>
  <c r="DU25" i="44"/>
  <c r="DS25" i="44"/>
  <c r="CB26" i="44"/>
  <c r="CC26" i="44" s="1"/>
  <c r="CA27" i="44"/>
  <c r="DK25" i="44"/>
  <c r="DL25" i="44" s="1"/>
  <c r="DI25" i="44"/>
  <c r="S27" i="44"/>
  <c r="T26" i="44"/>
  <c r="U26" i="44" s="1"/>
  <c r="GW25" i="44"/>
  <c r="GU25" i="44"/>
  <c r="EJ26" i="44"/>
  <c r="EK26" i="44" s="1"/>
  <c r="EI27" i="44"/>
  <c r="ET26" i="44"/>
  <c r="EU26" i="44" s="1"/>
  <c r="ES27" i="44"/>
  <c r="M25" i="44"/>
  <c r="GM25" i="44"/>
  <c r="GN25" i="44" s="1"/>
  <c r="GK25" i="44"/>
  <c r="DA25" i="44"/>
  <c r="CY25" i="44"/>
  <c r="P23" i="44"/>
  <c r="AN26" i="44"/>
  <c r="AO26" i="44" s="1"/>
  <c r="AM27" i="44"/>
  <c r="DP26" i="44"/>
  <c r="DQ26" i="44" s="1"/>
  <c r="DO27" i="44"/>
  <c r="GN23" i="44"/>
  <c r="BN23" i="44"/>
  <c r="DF26" i="44"/>
  <c r="DG26" i="44" s="1"/>
  <c r="DE27" i="44"/>
  <c r="AD26" i="44"/>
  <c r="AE26" i="44" s="1"/>
  <c r="AC27" i="44"/>
  <c r="DE27" i="43"/>
  <c r="DF26" i="43"/>
  <c r="DG26" i="43" s="1"/>
  <c r="FS25" i="43"/>
  <c r="FQ25" i="43"/>
  <c r="GM25" i="43"/>
  <c r="GN25" i="43" s="1"/>
  <c r="GK25" i="43"/>
  <c r="AS25" i="43"/>
  <c r="AQ25" i="43"/>
  <c r="EO25" i="43"/>
  <c r="EM25" i="43"/>
  <c r="DY27" i="43"/>
  <c r="DZ26" i="43"/>
  <c r="EA26" i="43" s="1"/>
  <c r="FC27" i="43"/>
  <c r="FD26" i="43"/>
  <c r="FE26" i="43" s="1"/>
  <c r="GY24" i="43"/>
  <c r="EY25" i="43"/>
  <c r="EW25" i="43"/>
  <c r="GN23" i="43"/>
  <c r="DV23" i="43"/>
  <c r="BQ27" i="43"/>
  <c r="BR26" i="43"/>
  <c r="BS26" i="43" s="1"/>
  <c r="DL23" i="43"/>
  <c r="GQ27" i="43"/>
  <c r="GR26" i="43"/>
  <c r="GS26" i="43" s="1"/>
  <c r="I27" i="43"/>
  <c r="J26" i="43"/>
  <c r="K26" i="43" s="1"/>
  <c r="BX23" i="43"/>
  <c r="GG27" i="43"/>
  <c r="GH26" i="43"/>
  <c r="GI26" i="43" s="1"/>
  <c r="FW27" i="43"/>
  <c r="FX26" i="43"/>
  <c r="FY26" i="43" s="1"/>
  <c r="AM27" i="43"/>
  <c r="AN26" i="43"/>
  <c r="AO26" i="43" s="1"/>
  <c r="CU27" i="43"/>
  <c r="CV26" i="43"/>
  <c r="CW26" i="43" s="1"/>
  <c r="EI27" i="43"/>
  <c r="EJ26" i="43"/>
  <c r="EK26" i="43" s="1"/>
  <c r="EE25" i="43"/>
  <c r="EC25" i="43"/>
  <c r="S27" i="43"/>
  <c r="T26" i="43"/>
  <c r="U26" i="43" s="1"/>
  <c r="EZ23" i="43"/>
  <c r="FI25" i="43"/>
  <c r="FJ25" i="43" s="1"/>
  <c r="FG25" i="43"/>
  <c r="P23" i="43"/>
  <c r="ES27" i="43"/>
  <c r="ET26" i="43"/>
  <c r="EU26" i="43" s="1"/>
  <c r="EP23" i="43"/>
  <c r="BW25" i="43"/>
  <c r="BU25" i="43"/>
  <c r="BG27" i="43"/>
  <c r="BH26" i="43"/>
  <c r="BI26" i="43" s="1"/>
  <c r="Z23" i="43"/>
  <c r="FJ23" i="43"/>
  <c r="GW25" i="43"/>
  <c r="GU25" i="43"/>
  <c r="M25" i="43"/>
  <c r="O25" i="43" s="1"/>
  <c r="P25" i="43" s="1"/>
  <c r="CG25" i="43"/>
  <c r="CE25" i="43"/>
  <c r="AC27" i="43"/>
  <c r="AD26" i="43"/>
  <c r="AE26" i="43" s="1"/>
  <c r="DU25" i="43"/>
  <c r="DV25" i="43" s="1"/>
  <c r="DS25" i="43"/>
  <c r="AW27" i="43"/>
  <c r="AX26" i="43"/>
  <c r="AY26" i="43" s="1"/>
  <c r="CQ25" i="43"/>
  <c r="CO25" i="43"/>
  <c r="GC25" i="43"/>
  <c r="GA25" i="43"/>
  <c r="GD25" i="43"/>
  <c r="CR23" i="43"/>
  <c r="DO27" i="43"/>
  <c r="DP26" i="43"/>
  <c r="DQ26" i="43" s="1"/>
  <c r="W25" i="43"/>
  <c r="Y25" i="43" s="1"/>
  <c r="BC25" i="43"/>
  <c r="BA25" i="43"/>
  <c r="DK25" i="43"/>
  <c r="DL25" i="43" s="1"/>
  <c r="DI25" i="43"/>
  <c r="GX23" i="43"/>
  <c r="CK27" i="43"/>
  <c r="CL26" i="43"/>
  <c r="CM26" i="43" s="1"/>
  <c r="AT23" i="43"/>
  <c r="D28" i="43"/>
  <c r="F27" i="43"/>
  <c r="E27" i="43"/>
  <c r="BM25" i="43"/>
  <c r="BK25" i="43"/>
  <c r="FM27" i="43"/>
  <c r="FN26" i="43"/>
  <c r="FO26" i="43" s="1"/>
  <c r="BD23" i="43"/>
  <c r="DA25" i="43"/>
  <c r="CY25" i="43"/>
  <c r="FT23" i="43"/>
  <c r="CA27" i="43"/>
  <c r="CB26" i="43"/>
  <c r="CC26" i="43" s="1"/>
  <c r="AI25" i="43"/>
  <c r="AJ25" i="43" s="1"/>
  <c r="AG25" i="43"/>
  <c r="CH23" i="43"/>
  <c r="OJ25" i="40"/>
  <c r="OK25" i="40" s="1"/>
  <c r="OI26" i="40"/>
  <c r="JJ25" i="40"/>
  <c r="JK25" i="40" s="1"/>
  <c r="JI26" i="40"/>
  <c r="DF25" i="40"/>
  <c r="DG25" i="40" s="1"/>
  <c r="DE26" i="40"/>
  <c r="HB25" i="40"/>
  <c r="HC25" i="40" s="1"/>
  <c r="HA26" i="40"/>
  <c r="IP25" i="40"/>
  <c r="IQ25" i="40" s="1"/>
  <c r="IO26" i="40"/>
  <c r="GR25" i="40"/>
  <c r="GS25" i="40" s="1"/>
  <c r="GQ26" i="40"/>
  <c r="IA23" i="40"/>
  <c r="IA24" i="40" s="1"/>
  <c r="HY23" i="40"/>
  <c r="CG23" i="40"/>
  <c r="CG24" i="40" s="1"/>
  <c r="CE23" i="40"/>
  <c r="AG23" i="40"/>
  <c r="AI23" i="40"/>
  <c r="AI24" i="40" s="1"/>
  <c r="NU23" i="40"/>
  <c r="NU24" i="40" s="1"/>
  <c r="NS23" i="40"/>
  <c r="NV23" i="40"/>
  <c r="W23" i="40"/>
  <c r="Y23" i="40"/>
  <c r="Y24" i="40" s="1"/>
  <c r="NK23" i="40"/>
  <c r="NK24" i="40" s="1"/>
  <c r="NI23" i="40"/>
  <c r="GC23" i="40"/>
  <c r="GC24" i="40" s="1"/>
  <c r="GA23" i="40"/>
  <c r="IF25" i="40"/>
  <c r="IG25" i="40" s="1"/>
  <c r="IE26" i="40"/>
  <c r="JT25" i="40"/>
  <c r="JU25" i="40" s="1"/>
  <c r="JS26" i="40"/>
  <c r="MG23" i="40"/>
  <c r="MG24" i="40" s="1"/>
  <c r="ME23" i="40"/>
  <c r="M23" i="40"/>
  <c r="O23" i="40" s="1"/>
  <c r="LW23" i="40"/>
  <c r="LW24" i="40" s="1"/>
  <c r="LU23" i="40"/>
  <c r="LH25" i="40"/>
  <c r="LI25" i="40" s="1"/>
  <c r="LG26" i="40"/>
  <c r="ML25" i="40"/>
  <c r="MM25" i="40" s="1"/>
  <c r="MK26" i="40"/>
  <c r="FN25" i="40"/>
  <c r="FO25" i="40" s="1"/>
  <c r="FM26" i="40"/>
  <c r="KN25" i="40"/>
  <c r="KO25" i="40" s="1"/>
  <c r="KM26" i="40"/>
  <c r="EE23" i="40"/>
  <c r="EE24" i="40" s="1"/>
  <c r="EC23" i="40"/>
  <c r="BM23" i="40"/>
  <c r="BM24" i="40" s="1"/>
  <c r="BK23" i="40"/>
  <c r="HL25" i="40"/>
  <c r="HM25" i="40" s="1"/>
  <c r="HK26" i="40"/>
  <c r="CL25" i="40"/>
  <c r="CM25" i="40" s="1"/>
  <c r="CK26" i="40"/>
  <c r="IK23" i="40"/>
  <c r="IK24" i="40" s="1"/>
  <c r="II23" i="40"/>
  <c r="IL23" i="40"/>
  <c r="AX25" i="40"/>
  <c r="AY25" i="40" s="1"/>
  <c r="AW26" i="40"/>
  <c r="MQ23" i="40"/>
  <c r="MQ24" i="40" s="1"/>
  <c r="MO23" i="40"/>
  <c r="MR23" i="40"/>
  <c r="FS23" i="40"/>
  <c r="FS24" i="40" s="1"/>
  <c r="FQ23" i="40"/>
  <c r="FT23" i="40"/>
  <c r="IZ25" i="40"/>
  <c r="JA25" i="40" s="1"/>
  <c r="IY26" i="40"/>
  <c r="MV25" i="40"/>
  <c r="MW25" i="40" s="1"/>
  <c r="MU26" i="40"/>
  <c r="HV25" i="40"/>
  <c r="HW25" i="40" s="1"/>
  <c r="HU26" i="40"/>
  <c r="CB25" i="40"/>
  <c r="CC25" i="40" s="1"/>
  <c r="CA26" i="40"/>
  <c r="AD25" i="40"/>
  <c r="AE25" i="40" s="1"/>
  <c r="AC26" i="40"/>
  <c r="AQ23" i="40"/>
  <c r="AS23" i="40"/>
  <c r="AS24" i="40" s="1"/>
  <c r="NP25" i="40"/>
  <c r="NQ25" i="40" s="1"/>
  <c r="NO26" i="40"/>
  <c r="T25" i="40"/>
  <c r="U25" i="40" s="1"/>
  <c r="X25" i="40" s="1"/>
  <c r="S26" i="40"/>
  <c r="NF25" i="40"/>
  <c r="NG25" i="40" s="1"/>
  <c r="NE26" i="40"/>
  <c r="FX25" i="40"/>
  <c r="FY25" i="40" s="1"/>
  <c r="FW26" i="40"/>
  <c r="DA23" i="40"/>
  <c r="DA24" i="40" s="1"/>
  <c r="CY23" i="40"/>
  <c r="EY23" i="40"/>
  <c r="EY24" i="40" s="1"/>
  <c r="EW23" i="40"/>
  <c r="MB25" i="40"/>
  <c r="MC25" i="40" s="1"/>
  <c r="MA26" i="40"/>
  <c r="J25" i="40"/>
  <c r="K25" i="40" s="1"/>
  <c r="N25" i="40" s="1"/>
  <c r="I26" i="40"/>
  <c r="LR25" i="40"/>
  <c r="LS25" i="40" s="1"/>
  <c r="LQ26" i="40"/>
  <c r="LC23" i="40"/>
  <c r="LC24" i="40" s="1"/>
  <c r="LA23" i="40"/>
  <c r="FI23" i="40"/>
  <c r="FI24" i="40" s="1"/>
  <c r="FG23" i="40"/>
  <c r="GM23" i="40"/>
  <c r="GM24" i="40" s="1"/>
  <c r="GK23" i="40"/>
  <c r="BW23" i="40"/>
  <c r="BW24" i="40" s="1"/>
  <c r="BU23" i="40"/>
  <c r="KI23" i="40"/>
  <c r="KI24" i="40" s="1"/>
  <c r="KG23" i="40"/>
  <c r="OE23" i="40"/>
  <c r="OE24" i="40" s="1"/>
  <c r="OC23" i="40"/>
  <c r="DZ25" i="40"/>
  <c r="EA25" i="40" s="1"/>
  <c r="DY26" i="40"/>
  <c r="BH25" i="40"/>
  <c r="BI25" i="40" s="1"/>
  <c r="BL25" i="40" s="1"/>
  <c r="BG26" i="40"/>
  <c r="DP25" i="40"/>
  <c r="DQ25" i="40" s="1"/>
  <c r="DO26" i="40"/>
  <c r="EJ25" i="40"/>
  <c r="EK25" i="40" s="1"/>
  <c r="EI26" i="40"/>
  <c r="JY23" i="40"/>
  <c r="JY24" i="40" s="1"/>
  <c r="JW23" i="40"/>
  <c r="LM23" i="40"/>
  <c r="LM24" i="40" s="1"/>
  <c r="LK23" i="40"/>
  <c r="KS23" i="40"/>
  <c r="KS24" i="40" s="1"/>
  <c r="KQ23" i="40"/>
  <c r="KT23" i="40"/>
  <c r="HQ23" i="40"/>
  <c r="HQ24" i="40" s="1"/>
  <c r="HO23" i="40"/>
  <c r="OO23" i="40"/>
  <c r="OO24" i="40" s="1"/>
  <c r="OM23" i="40"/>
  <c r="AN25" i="40"/>
  <c r="AO25" i="40" s="1"/>
  <c r="AR25" i="40" s="1"/>
  <c r="AM26" i="40"/>
  <c r="JO23" i="40"/>
  <c r="JO24" i="40" s="1"/>
  <c r="JM23" i="40"/>
  <c r="DU23" i="40"/>
  <c r="DU24" i="40" s="1"/>
  <c r="DS23" i="40"/>
  <c r="DK23" i="40"/>
  <c r="DK24" i="40" s="1"/>
  <c r="DI23" i="40"/>
  <c r="EO23" i="40"/>
  <c r="EO24" i="40" s="1"/>
  <c r="EM23" i="40"/>
  <c r="CQ23" i="40"/>
  <c r="CQ24" i="40" s="1"/>
  <c r="CO23" i="40"/>
  <c r="CV25" i="40"/>
  <c r="CW25" i="40" s="1"/>
  <c r="CU26" i="40"/>
  <c r="ET25" i="40"/>
  <c r="EU25" i="40" s="1"/>
  <c r="ES26" i="40"/>
  <c r="HG23" i="40"/>
  <c r="HG24" i="40" s="1"/>
  <c r="HE23" i="40"/>
  <c r="BA23" i="40"/>
  <c r="BC23" i="40" s="1"/>
  <c r="BC24" i="40" s="1"/>
  <c r="IU23" i="40"/>
  <c r="IU24" i="40" s="1"/>
  <c r="IS23" i="40"/>
  <c r="KX25" i="40"/>
  <c r="KY25" i="40" s="1"/>
  <c r="KW26" i="40"/>
  <c r="FD25" i="40"/>
  <c r="FE25" i="40" s="1"/>
  <c r="FC26" i="40"/>
  <c r="GH25" i="40"/>
  <c r="GI25" i="40" s="1"/>
  <c r="GG26" i="40"/>
  <c r="BR25" i="40"/>
  <c r="BS25" i="40" s="1"/>
  <c r="BV25" i="40" s="1"/>
  <c r="BQ26" i="40"/>
  <c r="KD25" i="40"/>
  <c r="KE25" i="40" s="1"/>
  <c r="KC26" i="40"/>
  <c r="NZ25" i="40"/>
  <c r="OA25" i="40" s="1"/>
  <c r="NY26" i="40"/>
  <c r="JE23" i="40"/>
  <c r="JE24" i="40" s="1"/>
  <c r="JC23" i="40"/>
  <c r="NA23" i="40"/>
  <c r="NA24" i="40" s="1"/>
  <c r="MY23" i="40"/>
  <c r="E26" i="40"/>
  <c r="D27" i="40"/>
  <c r="F26" i="40"/>
  <c r="GW23" i="40"/>
  <c r="GW24" i="40" s="1"/>
  <c r="GU23" i="40"/>
  <c r="CA27" i="36"/>
  <c r="CB26" i="36"/>
  <c r="CC26" i="36" s="1"/>
  <c r="BA25" i="36"/>
  <c r="BC25" i="36"/>
  <c r="BD25" i="36" s="1"/>
  <c r="AG25" i="36"/>
  <c r="AI25" i="36"/>
  <c r="AJ25" i="36" s="1"/>
  <c r="DI25" i="36"/>
  <c r="DK25" i="36"/>
  <c r="FC27" i="36"/>
  <c r="FD26" i="36"/>
  <c r="FE26" i="36" s="1"/>
  <c r="GK25" i="36"/>
  <c r="GM25" i="36"/>
  <c r="GN25" i="36" s="1"/>
  <c r="DB23" i="36"/>
  <c r="EW25" i="36"/>
  <c r="EY25" i="36"/>
  <c r="EZ25" i="36" s="1"/>
  <c r="AW27" i="36"/>
  <c r="AX26" i="36"/>
  <c r="AY26" i="36" s="1"/>
  <c r="DL23" i="36"/>
  <c r="DS25" i="36"/>
  <c r="DU25" i="36"/>
  <c r="DV25" i="36" s="1"/>
  <c r="BK25" i="36"/>
  <c r="BM25" i="36"/>
  <c r="EM25" i="36"/>
  <c r="EO25" i="36"/>
  <c r="AD26" i="36"/>
  <c r="AE26" i="36" s="1"/>
  <c r="AC27" i="36"/>
  <c r="GA25" i="36"/>
  <c r="GC25" i="36"/>
  <c r="GD25" i="36" s="1"/>
  <c r="DE27" i="36"/>
  <c r="DF26" i="36"/>
  <c r="DG26" i="36" s="1"/>
  <c r="EP23" i="36"/>
  <c r="FQ25" i="36"/>
  <c r="FS25" i="36"/>
  <c r="GQ27" i="36"/>
  <c r="GR26" i="36"/>
  <c r="GS26" i="36" s="1"/>
  <c r="DY27" i="36"/>
  <c r="DZ26" i="36"/>
  <c r="EA26" i="36" s="1"/>
  <c r="F23" i="36"/>
  <c r="E23" i="36"/>
  <c r="D25" i="36"/>
  <c r="GU25" i="36"/>
  <c r="GW25" i="36"/>
  <c r="GX25" i="36" s="1"/>
  <c r="GG27" i="36"/>
  <c r="GH26" i="36"/>
  <c r="GI26" i="36" s="1"/>
  <c r="BD23" i="36"/>
  <c r="ES27" i="36"/>
  <c r="ET26" i="36"/>
  <c r="EU26" i="36" s="1"/>
  <c r="I27" i="36"/>
  <c r="AQ25" i="36"/>
  <c r="AT25" i="36"/>
  <c r="AS25" i="36"/>
  <c r="DO27" i="36"/>
  <c r="DP26" i="36"/>
  <c r="DQ26" i="36" s="1"/>
  <c r="BG27" i="36"/>
  <c r="BH26" i="36"/>
  <c r="BI26" i="36" s="1"/>
  <c r="EI27" i="36"/>
  <c r="EJ26" i="36"/>
  <c r="EK26" i="36" s="1"/>
  <c r="BX23" i="36"/>
  <c r="FW27" i="36"/>
  <c r="FX26" i="36"/>
  <c r="FY26" i="36" s="1"/>
  <c r="BN23" i="36"/>
  <c r="CO25" i="36"/>
  <c r="CQ25" i="36"/>
  <c r="FM27" i="36"/>
  <c r="FN26" i="36"/>
  <c r="FO26" i="36" s="1"/>
  <c r="CY25" i="36"/>
  <c r="DA25" i="36"/>
  <c r="FT23" i="36"/>
  <c r="FT25" i="36" s="1"/>
  <c r="BQ27" i="36"/>
  <c r="BR26" i="36"/>
  <c r="BS26" i="36" s="1"/>
  <c r="T26" i="36"/>
  <c r="U26" i="36" s="1"/>
  <c r="S27" i="36"/>
  <c r="EC25" i="36"/>
  <c r="EE25" i="36"/>
  <c r="EF25" i="36" s="1"/>
  <c r="CE25" i="36"/>
  <c r="CG25" i="36"/>
  <c r="CH25" i="36" s="1"/>
  <c r="BU25" i="36"/>
  <c r="BW25" i="36"/>
  <c r="AN26" i="36"/>
  <c r="AO26" i="36" s="1"/>
  <c r="AM27" i="36"/>
  <c r="W25" i="36"/>
  <c r="Y25" i="36" s="1"/>
  <c r="CK27" i="36"/>
  <c r="CL26" i="36"/>
  <c r="CM26" i="36" s="1"/>
  <c r="FG25" i="36"/>
  <c r="FJ25" i="36"/>
  <c r="FI25" i="36"/>
  <c r="CU27" i="36"/>
  <c r="CV26" i="36"/>
  <c r="CW26" i="36" s="1"/>
  <c r="CR23" i="36"/>
  <c r="CR25" i="36" s="1"/>
  <c r="N26" i="44" l="1"/>
  <c r="N22" i="36"/>
  <c r="P11" i="23"/>
  <c r="R11" i="23" s="1"/>
  <c r="P12" i="23"/>
  <c r="R12" i="23" s="1"/>
  <c r="K23" i="36"/>
  <c r="J25" i="36"/>
  <c r="M22" i="36"/>
  <c r="O22" i="36" s="1"/>
  <c r="P22" i="36" s="1"/>
  <c r="NB23" i="40"/>
  <c r="HH23" i="40"/>
  <c r="DL23" i="40"/>
  <c r="KJ23" i="40"/>
  <c r="DB23" i="40"/>
  <c r="CH25" i="43"/>
  <c r="BX25" i="43"/>
  <c r="EP23" i="40"/>
  <c r="OP23" i="40"/>
  <c r="LN23" i="40"/>
  <c r="LD23" i="40"/>
  <c r="MH23" i="40"/>
  <c r="IB23" i="40"/>
  <c r="AT25" i="43"/>
  <c r="BN25" i="44"/>
  <c r="N26" i="43"/>
  <c r="Z25" i="36"/>
  <c r="O25" i="45"/>
  <c r="P25" i="45" s="1"/>
  <c r="O25" i="44"/>
  <c r="P25" i="44" s="1"/>
  <c r="O24" i="40"/>
  <c r="BX23" i="40"/>
  <c r="BN23" i="40"/>
  <c r="BD23" i="40"/>
  <c r="AT23" i="40"/>
  <c r="EO26" i="45"/>
  <c r="EM26" i="45"/>
  <c r="D28" i="45"/>
  <c r="F27" i="45"/>
  <c r="E27" i="45"/>
  <c r="CK28" i="45"/>
  <c r="CL27" i="45"/>
  <c r="CM27" i="45" s="1"/>
  <c r="BM26" i="45"/>
  <c r="BN26" i="45" s="1"/>
  <c r="BK26" i="45"/>
  <c r="EY26" i="45"/>
  <c r="EW26" i="45"/>
  <c r="CG26" i="45"/>
  <c r="CH26" i="45" s="1"/>
  <c r="CE26" i="45"/>
  <c r="GW26" i="45"/>
  <c r="GX26" i="45" s="1"/>
  <c r="GU26" i="45"/>
  <c r="BQ28" i="45"/>
  <c r="BR27" i="45"/>
  <c r="BS27" i="45" s="1"/>
  <c r="FC28" i="45"/>
  <c r="FD27" i="45"/>
  <c r="FE27" i="45" s="1"/>
  <c r="GM26" i="45"/>
  <c r="GK26" i="45"/>
  <c r="EI28" i="45"/>
  <c r="EJ27" i="45"/>
  <c r="EK27" i="45" s="1"/>
  <c r="BG28" i="45"/>
  <c r="BH27" i="45"/>
  <c r="BI27" i="45" s="1"/>
  <c r="ES28" i="45"/>
  <c r="ET27" i="45"/>
  <c r="EU27" i="45" s="1"/>
  <c r="CA28" i="45"/>
  <c r="CB27" i="45"/>
  <c r="CC27" i="45" s="1"/>
  <c r="GQ28" i="45"/>
  <c r="GR27" i="45"/>
  <c r="GS27" i="45" s="1"/>
  <c r="AS26" i="45"/>
  <c r="AQ26" i="45"/>
  <c r="DK26" i="45"/>
  <c r="DL26" i="45" s="1"/>
  <c r="DI26" i="45"/>
  <c r="GC26" i="45"/>
  <c r="GD26" i="45" s="1"/>
  <c r="GA26" i="45"/>
  <c r="GG28" i="45"/>
  <c r="GH27" i="45"/>
  <c r="GI27" i="45" s="1"/>
  <c r="DA26" i="45"/>
  <c r="CY26" i="45"/>
  <c r="FS26" i="45"/>
  <c r="FT26" i="45" s="1"/>
  <c r="FQ26" i="45"/>
  <c r="M26" i="45"/>
  <c r="BC26" i="45"/>
  <c r="BD26" i="45" s="1"/>
  <c r="BA26" i="45"/>
  <c r="AJ25" i="45"/>
  <c r="Z26" i="45"/>
  <c r="Y26" i="45"/>
  <c r="W26" i="45"/>
  <c r="EE26" i="45"/>
  <c r="EF26" i="45" s="1"/>
  <c r="EC26" i="45"/>
  <c r="AJ26" i="45"/>
  <c r="AI26" i="45"/>
  <c r="AG26" i="45"/>
  <c r="GN25" i="45"/>
  <c r="AM28" i="45"/>
  <c r="AN27" i="45"/>
  <c r="AO27" i="45" s="1"/>
  <c r="DE28" i="45"/>
  <c r="DF27" i="45"/>
  <c r="DG27" i="45" s="1"/>
  <c r="EP25" i="45"/>
  <c r="DU26" i="45"/>
  <c r="DV26" i="45" s="1"/>
  <c r="DS26" i="45"/>
  <c r="FW28" i="45"/>
  <c r="FX27" i="45"/>
  <c r="FY27" i="45" s="1"/>
  <c r="CU28" i="45"/>
  <c r="CV27" i="45"/>
  <c r="CW27" i="45" s="1"/>
  <c r="FM28" i="45"/>
  <c r="FN27" i="45"/>
  <c r="FO27" i="45" s="1"/>
  <c r="EZ25" i="45"/>
  <c r="I28" i="45"/>
  <c r="J27" i="45"/>
  <c r="K27" i="45" s="1"/>
  <c r="N27" i="45" s="1"/>
  <c r="CQ26" i="45"/>
  <c r="CR26" i="45" s="1"/>
  <c r="CO26" i="45"/>
  <c r="EF25" i="45"/>
  <c r="AW28" i="45"/>
  <c r="AX27" i="45"/>
  <c r="AY27" i="45" s="1"/>
  <c r="DL25" i="45"/>
  <c r="S28" i="45"/>
  <c r="T27" i="45"/>
  <c r="U27" i="45" s="1"/>
  <c r="DY28" i="45"/>
  <c r="DZ27" i="45"/>
  <c r="EA27" i="45" s="1"/>
  <c r="FJ25" i="45"/>
  <c r="AC28" i="45"/>
  <c r="AD27" i="45"/>
  <c r="AE27" i="45" s="1"/>
  <c r="BW26" i="45"/>
  <c r="BX26" i="45" s="1"/>
  <c r="BU26" i="45"/>
  <c r="DB25" i="45"/>
  <c r="DB26" i="45" s="1"/>
  <c r="DO28" i="45"/>
  <c r="DP27" i="45"/>
  <c r="DQ27" i="45" s="1"/>
  <c r="FI26" i="45"/>
  <c r="FG26" i="45"/>
  <c r="DE28" i="44"/>
  <c r="DF27" i="44"/>
  <c r="DG27" i="44" s="1"/>
  <c r="DK26" i="44"/>
  <c r="DL26" i="44" s="1"/>
  <c r="DI26" i="44"/>
  <c r="DU26" i="44"/>
  <c r="DV26" i="44" s="1"/>
  <c r="DS26" i="44"/>
  <c r="EO26" i="44"/>
  <c r="EP26" i="44" s="1"/>
  <c r="EM26" i="44"/>
  <c r="Y26" i="44"/>
  <c r="Z26" i="44"/>
  <c r="W26" i="44"/>
  <c r="AT25" i="44"/>
  <c r="BC26" i="44"/>
  <c r="BD26" i="44"/>
  <c r="BA26" i="44"/>
  <c r="GQ28" i="44"/>
  <c r="GR27" i="44"/>
  <c r="GS27" i="44" s="1"/>
  <c r="F27" i="44"/>
  <c r="E27" i="44"/>
  <c r="D28" i="44"/>
  <c r="M26" i="44"/>
  <c r="CK28" i="44"/>
  <c r="CL27" i="44"/>
  <c r="CM27" i="44" s="1"/>
  <c r="FW28" i="44"/>
  <c r="FX27" i="44"/>
  <c r="FY27" i="44" s="1"/>
  <c r="BM26" i="44"/>
  <c r="BN26" i="44" s="1"/>
  <c r="BK26" i="44"/>
  <c r="DO28" i="44"/>
  <c r="DP27" i="44"/>
  <c r="DQ27" i="44" s="1"/>
  <c r="EI28" i="44"/>
  <c r="EJ27" i="44"/>
  <c r="EK27" i="44" s="1"/>
  <c r="AW28" i="44"/>
  <c r="AX27" i="44"/>
  <c r="AY27" i="44" s="1"/>
  <c r="DA26" i="44"/>
  <c r="DB26" i="44" s="1"/>
  <c r="CY26" i="44"/>
  <c r="I28" i="44"/>
  <c r="J27" i="44"/>
  <c r="K27" i="44" s="1"/>
  <c r="EE26" i="44"/>
  <c r="EC26" i="44"/>
  <c r="AC28" i="44"/>
  <c r="AD27" i="44"/>
  <c r="AE27" i="44" s="1"/>
  <c r="AM28" i="44"/>
  <c r="AN27" i="44"/>
  <c r="AO27" i="44" s="1"/>
  <c r="ES28" i="44"/>
  <c r="ET27" i="44"/>
  <c r="EU27" i="44" s="1"/>
  <c r="S28" i="44"/>
  <c r="T27" i="44"/>
  <c r="U27" i="44" s="1"/>
  <c r="CA28" i="44"/>
  <c r="CB27" i="44"/>
  <c r="CC27" i="44" s="1"/>
  <c r="FM28" i="44"/>
  <c r="FN27" i="44"/>
  <c r="FO27" i="44" s="1"/>
  <c r="GG28" i="44"/>
  <c r="GH27" i="44"/>
  <c r="GI27" i="44" s="1"/>
  <c r="GW26" i="44"/>
  <c r="GX26" i="44" s="1"/>
  <c r="GU26" i="44"/>
  <c r="EF25" i="44"/>
  <c r="CQ26" i="44"/>
  <c r="CO26" i="44"/>
  <c r="GC26" i="44"/>
  <c r="GD26" i="44" s="1"/>
  <c r="GA26" i="44"/>
  <c r="CR25" i="44"/>
  <c r="CR26" i="44" s="1"/>
  <c r="FC28" i="44"/>
  <c r="FD27" i="44"/>
  <c r="FE27" i="44" s="1"/>
  <c r="BW26" i="44"/>
  <c r="BX26" i="44" s="1"/>
  <c r="BU26" i="44"/>
  <c r="BG28" i="44"/>
  <c r="BH27" i="44"/>
  <c r="BI27" i="44" s="1"/>
  <c r="AI26" i="44"/>
  <c r="AJ26" i="44" s="1"/>
  <c r="AG26" i="44"/>
  <c r="AS26" i="44"/>
  <c r="AQ26" i="44"/>
  <c r="DB25" i="44"/>
  <c r="EY26" i="44"/>
  <c r="EW26" i="44"/>
  <c r="CG26" i="44"/>
  <c r="CH26" i="44" s="1"/>
  <c r="CE26" i="44"/>
  <c r="FS26" i="44"/>
  <c r="FT26" i="44"/>
  <c r="FQ26" i="44"/>
  <c r="CU28" i="44"/>
  <c r="CV27" i="44"/>
  <c r="CW27" i="44" s="1"/>
  <c r="GM26" i="44"/>
  <c r="GN26" i="44"/>
  <c r="GK26" i="44"/>
  <c r="BQ28" i="44"/>
  <c r="BR27" i="44"/>
  <c r="BS27" i="44" s="1"/>
  <c r="FJ25" i="44"/>
  <c r="DY28" i="44"/>
  <c r="DZ27" i="44"/>
  <c r="EA27" i="44" s="1"/>
  <c r="AJ25" i="44"/>
  <c r="FI26" i="44"/>
  <c r="FG26" i="44"/>
  <c r="GR27" i="43"/>
  <c r="GS27" i="43" s="1"/>
  <c r="GQ28" i="43"/>
  <c r="CG26" i="43"/>
  <c r="CH26" i="43" s="1"/>
  <c r="CE26" i="43"/>
  <c r="FN27" i="43"/>
  <c r="FO27" i="43" s="1"/>
  <c r="FM28" i="43"/>
  <c r="CQ26" i="43"/>
  <c r="CO26" i="43"/>
  <c r="DU26" i="43"/>
  <c r="DV26" i="43" s="1"/>
  <c r="DS26" i="43"/>
  <c r="BH27" i="43"/>
  <c r="BI27" i="43" s="1"/>
  <c r="BG28" i="43"/>
  <c r="W26" i="43"/>
  <c r="CV27" i="43"/>
  <c r="CW27" i="43" s="1"/>
  <c r="CU28" i="43"/>
  <c r="FX27" i="43"/>
  <c r="FY27" i="43" s="1"/>
  <c r="FW28" i="43"/>
  <c r="M26" i="43"/>
  <c r="DZ27" i="43"/>
  <c r="EA27" i="43" s="1"/>
  <c r="DY28" i="43"/>
  <c r="AD27" i="43"/>
  <c r="AE27" i="43" s="1"/>
  <c r="AC28" i="43"/>
  <c r="BM26" i="43"/>
  <c r="BK26" i="43"/>
  <c r="DA26" i="43"/>
  <c r="DB26" i="43" s="1"/>
  <c r="CY26" i="43"/>
  <c r="CB27" i="43"/>
  <c r="CC27" i="43" s="1"/>
  <c r="CA28" i="43"/>
  <c r="BN25" i="43"/>
  <c r="CL27" i="43"/>
  <c r="CM27" i="43" s="1"/>
  <c r="CK28" i="43"/>
  <c r="Z25" i="43"/>
  <c r="DP27" i="43"/>
  <c r="DQ27" i="43" s="1"/>
  <c r="DO28" i="43"/>
  <c r="BA26" i="43"/>
  <c r="BC26" i="43"/>
  <c r="EY26" i="43"/>
  <c r="EW26" i="43"/>
  <c r="S28" i="43"/>
  <c r="T27" i="43"/>
  <c r="U27" i="43" s="1"/>
  <c r="EO26" i="43"/>
  <c r="EM26" i="43"/>
  <c r="AQ26" i="43"/>
  <c r="AS26" i="43"/>
  <c r="AT26" i="43" s="1"/>
  <c r="GM26" i="43"/>
  <c r="GN26" i="43" s="1"/>
  <c r="GK26" i="43"/>
  <c r="I28" i="43"/>
  <c r="J27" i="43"/>
  <c r="K27" i="43" s="1"/>
  <c r="BX26" i="43"/>
  <c r="BW26" i="43"/>
  <c r="BU26" i="43"/>
  <c r="EZ25" i="43"/>
  <c r="FJ26" i="43"/>
  <c r="FI26" i="43"/>
  <c r="FG26" i="43"/>
  <c r="EP25" i="43"/>
  <c r="DK26" i="43"/>
  <c r="DI26" i="43"/>
  <c r="FS26" i="43"/>
  <c r="FQ26" i="43"/>
  <c r="GC26" i="43"/>
  <c r="GD26" i="43" s="1"/>
  <c r="GA26" i="43"/>
  <c r="EE26" i="43"/>
  <c r="EC26" i="43"/>
  <c r="E28" i="43"/>
  <c r="D29" i="43"/>
  <c r="F28" i="43"/>
  <c r="BD25" i="43"/>
  <c r="CR25" i="43"/>
  <c r="CR26" i="43" s="1"/>
  <c r="AX27" i="43"/>
  <c r="AY27" i="43" s="1"/>
  <c r="AW28" i="43"/>
  <c r="AI26" i="43"/>
  <c r="AJ26" i="43" s="1"/>
  <c r="AG26" i="43"/>
  <c r="GX25" i="43"/>
  <c r="ET27" i="43"/>
  <c r="EU27" i="43" s="1"/>
  <c r="ES28" i="43"/>
  <c r="EF25" i="43"/>
  <c r="EF26" i="43" s="1"/>
  <c r="EJ27" i="43"/>
  <c r="EK27" i="43" s="1"/>
  <c r="EI28" i="43"/>
  <c r="AN27" i="43"/>
  <c r="AO27" i="43" s="1"/>
  <c r="AM28" i="43"/>
  <c r="GH27" i="43"/>
  <c r="GI27" i="43" s="1"/>
  <c r="GG28" i="43"/>
  <c r="GW26" i="43"/>
  <c r="GU26" i="43"/>
  <c r="BR27" i="43"/>
  <c r="BS27" i="43" s="1"/>
  <c r="BQ28" i="43"/>
  <c r="FD27" i="43"/>
  <c r="FE27" i="43" s="1"/>
  <c r="FC28" i="43"/>
  <c r="FT25" i="43"/>
  <c r="DF27" i="43"/>
  <c r="DG27" i="43" s="1"/>
  <c r="DE28" i="43"/>
  <c r="KG25" i="40"/>
  <c r="KI25" i="40"/>
  <c r="CV26" i="40"/>
  <c r="CW26" i="40" s="1"/>
  <c r="CU27" i="40"/>
  <c r="DZ26" i="40"/>
  <c r="EA26" i="40" s="1"/>
  <c r="DY27" i="40"/>
  <c r="LQ27" i="40"/>
  <c r="LR26" i="40"/>
  <c r="LS26" i="40" s="1"/>
  <c r="FW27" i="40"/>
  <c r="FX26" i="40"/>
  <c r="FY26" i="40" s="1"/>
  <c r="AG25" i="40"/>
  <c r="JC25" i="40"/>
  <c r="JE25" i="40"/>
  <c r="CL26" i="40"/>
  <c r="CM26" i="40" s="1"/>
  <c r="CK27" i="40"/>
  <c r="JW25" i="40"/>
  <c r="JY25" i="40"/>
  <c r="JI27" i="40"/>
  <c r="JJ26" i="40"/>
  <c r="JK26" i="40" s="1"/>
  <c r="GX23" i="40"/>
  <c r="D28" i="40"/>
  <c r="F27" i="40"/>
  <c r="E27" i="40"/>
  <c r="NY27" i="40"/>
  <c r="NZ26" i="40"/>
  <c r="OA26" i="40" s="1"/>
  <c r="BR26" i="40"/>
  <c r="BS26" i="40" s="1"/>
  <c r="BV26" i="40" s="1"/>
  <c r="BQ27" i="40"/>
  <c r="FD26" i="40"/>
  <c r="FE26" i="40" s="1"/>
  <c r="FC27" i="40"/>
  <c r="IV23" i="40"/>
  <c r="CY25" i="40"/>
  <c r="DA25" i="40"/>
  <c r="AN26" i="40"/>
  <c r="AO26" i="40" s="1"/>
  <c r="AR26" i="40" s="1"/>
  <c r="AR27" i="40" s="1"/>
  <c r="AR28" i="40" s="1"/>
  <c r="AR29" i="40" s="1"/>
  <c r="AR30" i="40" s="1"/>
  <c r="AR31" i="40" s="1"/>
  <c r="AR32" i="40" s="1"/>
  <c r="AR33" i="40" s="1"/>
  <c r="AR34" i="40" s="1"/>
  <c r="AR35" i="40" s="1"/>
  <c r="AR36" i="40" s="1"/>
  <c r="AR37" i="40" s="1"/>
  <c r="AR38" i="40" s="1"/>
  <c r="AR39" i="40" s="1"/>
  <c r="AR40" i="40" s="1"/>
  <c r="AR41" i="40" s="1"/>
  <c r="AR42" i="40" s="1"/>
  <c r="AM27" i="40"/>
  <c r="DS25" i="40"/>
  <c r="DU25" i="40"/>
  <c r="EC25" i="40"/>
  <c r="EE25" i="40"/>
  <c r="LU25" i="40"/>
  <c r="LW25" i="40"/>
  <c r="ME25" i="40"/>
  <c r="MG25" i="40"/>
  <c r="MH25" i="40" s="1"/>
  <c r="GA25" i="40"/>
  <c r="GC25" i="40"/>
  <c r="W25" i="40"/>
  <c r="CB26" i="40"/>
  <c r="CC26" i="40" s="1"/>
  <c r="CA27" i="40"/>
  <c r="MU27" i="40"/>
  <c r="MV26" i="40"/>
  <c r="MW26" i="40" s="1"/>
  <c r="CO25" i="40"/>
  <c r="CQ25" i="40"/>
  <c r="FQ25" i="40"/>
  <c r="FS25" i="40"/>
  <c r="FT25" i="40" s="1"/>
  <c r="LK25" i="40"/>
  <c r="LN25" i="40"/>
  <c r="LM25" i="40"/>
  <c r="P23" i="40"/>
  <c r="IF26" i="40"/>
  <c r="IG26" i="40" s="1"/>
  <c r="IE27" i="40"/>
  <c r="Z23" i="40"/>
  <c r="Y25" i="40" s="1"/>
  <c r="GU25" i="40"/>
  <c r="GW25" i="40"/>
  <c r="HE25" i="40"/>
  <c r="HG25" i="40"/>
  <c r="HH25" i="40" s="1"/>
  <c r="JM25" i="40"/>
  <c r="JO25" i="40"/>
  <c r="LA25" i="40"/>
  <c r="LD25" i="40"/>
  <c r="LC25" i="40"/>
  <c r="DP26" i="40"/>
  <c r="DQ26" i="40" s="1"/>
  <c r="DO27" i="40"/>
  <c r="MA27" i="40"/>
  <c r="MB26" i="40"/>
  <c r="MC26" i="40" s="1"/>
  <c r="T26" i="40"/>
  <c r="U26" i="40" s="1"/>
  <c r="X26" i="40" s="1"/>
  <c r="S27" i="40"/>
  <c r="HY25" i="40"/>
  <c r="IA25" i="40"/>
  <c r="BA25" i="40"/>
  <c r="FN26" i="40"/>
  <c r="FO26" i="40" s="1"/>
  <c r="FM27" i="40"/>
  <c r="LG27" i="40"/>
  <c r="LH26" i="40"/>
  <c r="LI26" i="40" s="1"/>
  <c r="HB26" i="40"/>
  <c r="HC26" i="40" s="1"/>
  <c r="HA27" i="40"/>
  <c r="JF23" i="40"/>
  <c r="JF25" i="40" s="1"/>
  <c r="OC25" i="40"/>
  <c r="OE25" i="40"/>
  <c r="BU25" i="40"/>
  <c r="BW25" i="40"/>
  <c r="BX25" i="40" s="1"/>
  <c r="FG25" i="40"/>
  <c r="FI25" i="40"/>
  <c r="ET26" i="40"/>
  <c r="EU26" i="40" s="1"/>
  <c r="ES27" i="40"/>
  <c r="CR23" i="40"/>
  <c r="CR25" i="40" s="1"/>
  <c r="JP23" i="40"/>
  <c r="AQ25" i="40"/>
  <c r="AS25" i="40"/>
  <c r="HR23" i="40"/>
  <c r="EJ26" i="40"/>
  <c r="EK26" i="40" s="1"/>
  <c r="EI27" i="40"/>
  <c r="BH26" i="40"/>
  <c r="BI26" i="40" s="1"/>
  <c r="BL26" i="40" s="1"/>
  <c r="BG27" i="40"/>
  <c r="OF23" i="40"/>
  <c r="OF25" i="40" s="1"/>
  <c r="FJ23" i="40"/>
  <c r="J26" i="40"/>
  <c r="K26" i="40" s="1"/>
  <c r="N26" i="40" s="1"/>
  <c r="I27" i="40"/>
  <c r="EZ23" i="40"/>
  <c r="NE27" i="40"/>
  <c r="NF26" i="40"/>
  <c r="NG26" i="40" s="1"/>
  <c r="NO27" i="40"/>
  <c r="NP26" i="40"/>
  <c r="NQ26" i="40" s="1"/>
  <c r="CE25" i="40"/>
  <c r="CG25" i="40"/>
  <c r="MY25" i="40"/>
  <c r="NA25" i="40"/>
  <c r="HK27" i="40"/>
  <c r="HL26" i="40"/>
  <c r="HM26" i="40" s="1"/>
  <c r="KM27" i="40"/>
  <c r="KN26" i="40"/>
  <c r="KO26" i="40" s="1"/>
  <c r="MK27" i="40"/>
  <c r="ML26" i="40"/>
  <c r="MM26" i="40" s="1"/>
  <c r="LX23" i="40"/>
  <c r="LX25" i="40" s="1"/>
  <c r="II25" i="40"/>
  <c r="IL25" i="40"/>
  <c r="IK25" i="40"/>
  <c r="NL23" i="40"/>
  <c r="CH23" i="40"/>
  <c r="IO27" i="40"/>
  <c r="IP26" i="40"/>
  <c r="IQ26" i="40" s="1"/>
  <c r="DF26" i="40"/>
  <c r="DG26" i="40" s="1"/>
  <c r="DE27" i="40"/>
  <c r="OI27" i="40"/>
  <c r="OJ26" i="40"/>
  <c r="OK26" i="40" s="1"/>
  <c r="GK25" i="40"/>
  <c r="GM25" i="40"/>
  <c r="GQ27" i="40"/>
  <c r="GR26" i="40"/>
  <c r="GS26" i="40" s="1"/>
  <c r="KC27" i="40"/>
  <c r="KD26" i="40"/>
  <c r="KE26" i="40" s="1"/>
  <c r="GH26" i="40"/>
  <c r="GI26" i="40" s="1"/>
  <c r="GG27" i="40"/>
  <c r="KW27" i="40"/>
  <c r="KX26" i="40"/>
  <c r="KY26" i="40" s="1"/>
  <c r="EW25" i="40"/>
  <c r="EY25" i="40"/>
  <c r="DV23" i="40"/>
  <c r="DV25" i="40" s="1"/>
  <c r="JZ23" i="40"/>
  <c r="EM25" i="40"/>
  <c r="EO25" i="40"/>
  <c r="BK25" i="40"/>
  <c r="BM25" i="40" s="1"/>
  <c r="BN25" i="40" s="1"/>
  <c r="GN23" i="40"/>
  <c r="M25" i="40"/>
  <c r="NI25" i="40"/>
  <c r="NK25" i="40"/>
  <c r="NS25" i="40"/>
  <c r="NV25" i="40"/>
  <c r="NU25" i="40"/>
  <c r="AD26" i="40"/>
  <c r="AE26" i="40" s="1"/>
  <c r="AC27" i="40"/>
  <c r="HV26" i="40"/>
  <c r="HW26" i="40" s="1"/>
  <c r="HU27" i="40"/>
  <c r="IY27" i="40"/>
  <c r="IZ26" i="40"/>
  <c r="JA26" i="40" s="1"/>
  <c r="AX26" i="40"/>
  <c r="AY26" i="40" s="1"/>
  <c r="AW27" i="40"/>
  <c r="HO25" i="40"/>
  <c r="HQ25" i="40"/>
  <c r="HR25" i="40" s="1"/>
  <c r="EF23" i="40"/>
  <c r="KQ25" i="40"/>
  <c r="KS25" i="40"/>
  <c r="MO25" i="40"/>
  <c r="MR25" i="40"/>
  <c r="MQ25" i="40"/>
  <c r="JS27" i="40"/>
  <c r="JT26" i="40"/>
  <c r="JU26" i="40" s="1"/>
  <c r="GD23" i="40"/>
  <c r="GD25" i="40" s="1"/>
  <c r="AJ23" i="40"/>
  <c r="AI25" i="40" s="1"/>
  <c r="IS25" i="40"/>
  <c r="IU25" i="40"/>
  <c r="DI25" i="40"/>
  <c r="DL25" i="40"/>
  <c r="DK25" i="40"/>
  <c r="OM25" i="40"/>
  <c r="OO25" i="40"/>
  <c r="OP25" i="40" s="1"/>
  <c r="DS26" i="36"/>
  <c r="DU26" i="36"/>
  <c r="DV26" i="36" s="1"/>
  <c r="AW28" i="36"/>
  <c r="AX27" i="36"/>
  <c r="AY27" i="36" s="1"/>
  <c r="CY26" i="36"/>
  <c r="DA26" i="36"/>
  <c r="AQ26" i="36"/>
  <c r="AS26" i="36"/>
  <c r="AT26" i="36" s="1"/>
  <c r="BU26" i="36"/>
  <c r="BW26" i="36"/>
  <c r="DB25" i="36"/>
  <c r="GA26" i="36"/>
  <c r="GC26" i="36"/>
  <c r="EI28" i="36"/>
  <c r="EJ27" i="36"/>
  <c r="EK27" i="36" s="1"/>
  <c r="DO28" i="36"/>
  <c r="DP27" i="36"/>
  <c r="DQ27" i="36" s="1"/>
  <c r="I28" i="36"/>
  <c r="GQ28" i="36"/>
  <c r="GR27" i="36"/>
  <c r="GS27" i="36" s="1"/>
  <c r="BN25" i="36"/>
  <c r="AM28" i="36"/>
  <c r="AN27" i="36"/>
  <c r="AO27" i="36" s="1"/>
  <c r="W26" i="36"/>
  <c r="Y26" i="36"/>
  <c r="FM28" i="36"/>
  <c r="FN27" i="36"/>
  <c r="FO27" i="36" s="1"/>
  <c r="CU28" i="36"/>
  <c r="CV27" i="36"/>
  <c r="CW27" i="36" s="1"/>
  <c r="CO26" i="36"/>
  <c r="CQ26" i="36"/>
  <c r="BQ28" i="36"/>
  <c r="BR27" i="36"/>
  <c r="BS27" i="36" s="1"/>
  <c r="FW28" i="36"/>
  <c r="FX27" i="36"/>
  <c r="FY27" i="36" s="1"/>
  <c r="BK26" i="36"/>
  <c r="BM26" i="36"/>
  <c r="GK26" i="36"/>
  <c r="GM26" i="36"/>
  <c r="GN26" i="36" s="1"/>
  <c r="EC26" i="36"/>
  <c r="EE26" i="36"/>
  <c r="EF26" i="36" s="1"/>
  <c r="DI26" i="36"/>
  <c r="DK26" i="36"/>
  <c r="EP25" i="36"/>
  <c r="DL25" i="36"/>
  <c r="CE26" i="36"/>
  <c r="CG26" i="36"/>
  <c r="EM26" i="36"/>
  <c r="EO26" i="36"/>
  <c r="ES28" i="36"/>
  <c r="ET27" i="36"/>
  <c r="EU27" i="36" s="1"/>
  <c r="GU26" i="36"/>
  <c r="GX26" i="36"/>
  <c r="GW26" i="36"/>
  <c r="AG26" i="36"/>
  <c r="AI26" i="36"/>
  <c r="FC28" i="36"/>
  <c r="FD27" i="36"/>
  <c r="FE27" i="36" s="1"/>
  <c r="CK28" i="36"/>
  <c r="CL27" i="36"/>
  <c r="CM27" i="36" s="1"/>
  <c r="BX25" i="36"/>
  <c r="S28" i="36"/>
  <c r="T27" i="36"/>
  <c r="U27" i="36" s="1"/>
  <c r="FQ26" i="36"/>
  <c r="FS26" i="36"/>
  <c r="BG28" i="36"/>
  <c r="BH27" i="36"/>
  <c r="BI27" i="36" s="1"/>
  <c r="EW26" i="36"/>
  <c r="EZ26" i="36"/>
  <c r="EY26" i="36"/>
  <c r="GG28" i="36"/>
  <c r="GH27" i="36"/>
  <c r="GI27" i="36" s="1"/>
  <c r="D26" i="36"/>
  <c r="F25" i="36"/>
  <c r="E25" i="36"/>
  <c r="DY28" i="36"/>
  <c r="DZ27" i="36"/>
  <c r="EA27" i="36" s="1"/>
  <c r="DE28" i="36"/>
  <c r="DF27" i="36"/>
  <c r="DG27" i="36" s="1"/>
  <c r="AC28" i="36"/>
  <c r="AD27" i="36"/>
  <c r="AE27" i="36" s="1"/>
  <c r="BA26" i="36"/>
  <c r="BC26" i="36"/>
  <c r="FG26" i="36"/>
  <c r="FI26" i="36"/>
  <c r="FJ26" i="36" s="1"/>
  <c r="CA28" i="36"/>
  <c r="CB27" i="36"/>
  <c r="CC27" i="36" s="1"/>
  <c r="N27" i="44" l="1"/>
  <c r="N23" i="36"/>
  <c r="GZ24" i="43"/>
  <c r="GZ24" i="44"/>
  <c r="O26" i="44"/>
  <c r="P26" i="44" s="1"/>
  <c r="K25" i="36"/>
  <c r="J26" i="36"/>
  <c r="M23" i="36"/>
  <c r="O23" i="36" s="1"/>
  <c r="O24" i="36" s="1"/>
  <c r="GY24" i="36" s="1"/>
  <c r="BX26" i="36"/>
  <c r="CH25" i="40"/>
  <c r="EZ25" i="40"/>
  <c r="EZ26" i="43"/>
  <c r="N27" i="43"/>
  <c r="BD26" i="43"/>
  <c r="EZ26" i="45"/>
  <c r="DL26" i="36"/>
  <c r="GN26" i="45"/>
  <c r="EP26" i="45"/>
  <c r="EP25" i="40"/>
  <c r="O26" i="43"/>
  <c r="Y26" i="43"/>
  <c r="Z26" i="43" s="1"/>
  <c r="Z26" i="36"/>
  <c r="O26" i="45"/>
  <c r="P26" i="45" s="1"/>
  <c r="BC25" i="40"/>
  <c r="BD25" i="40" s="1"/>
  <c r="FJ26" i="45"/>
  <c r="AG27" i="45"/>
  <c r="AJ27" i="45"/>
  <c r="AI27" i="45"/>
  <c r="EC27" i="45"/>
  <c r="EE27" i="45"/>
  <c r="CU29" i="45"/>
  <c r="CV28" i="45"/>
  <c r="CW28" i="45" s="1"/>
  <c r="DE29" i="45"/>
  <c r="DF28" i="45"/>
  <c r="DG28" i="45" s="1"/>
  <c r="GG29" i="45"/>
  <c r="GH28" i="45"/>
  <c r="GI28" i="45" s="1"/>
  <c r="GQ29" i="45"/>
  <c r="GR28" i="45"/>
  <c r="GS28" i="45" s="1"/>
  <c r="BG29" i="45"/>
  <c r="BH28" i="45"/>
  <c r="BI28" i="45" s="1"/>
  <c r="EI29" i="45"/>
  <c r="EJ28" i="45"/>
  <c r="EK28" i="45" s="1"/>
  <c r="FG27" i="45"/>
  <c r="FJ27" i="45"/>
  <c r="FI27" i="45"/>
  <c r="BQ29" i="45"/>
  <c r="BR28" i="45"/>
  <c r="BS28" i="45" s="1"/>
  <c r="CK29" i="45"/>
  <c r="CL28" i="45"/>
  <c r="CM28" i="45" s="1"/>
  <c r="DS27" i="45"/>
  <c r="DU27" i="45"/>
  <c r="AC29" i="45"/>
  <c r="AD28" i="45"/>
  <c r="AE28" i="45" s="1"/>
  <c r="DY29" i="45"/>
  <c r="DZ28" i="45"/>
  <c r="EA28" i="45" s="1"/>
  <c r="M27" i="45"/>
  <c r="FQ27" i="45"/>
  <c r="FS27" i="45"/>
  <c r="GA27" i="45"/>
  <c r="GD27" i="45"/>
  <c r="GC27" i="45"/>
  <c r="AQ27" i="45"/>
  <c r="AS27" i="45"/>
  <c r="EW27" i="45"/>
  <c r="EY27" i="45"/>
  <c r="FC29" i="45"/>
  <c r="FD28" i="45"/>
  <c r="FE28" i="45" s="1"/>
  <c r="DO29" i="45"/>
  <c r="DP28" i="45"/>
  <c r="DQ28" i="45" s="1"/>
  <c r="W27" i="45"/>
  <c r="Y27" i="45"/>
  <c r="BA27" i="45"/>
  <c r="BC27" i="45"/>
  <c r="BD27" i="45" s="1"/>
  <c r="I29" i="45"/>
  <c r="J28" i="45"/>
  <c r="K28" i="45" s="1"/>
  <c r="N28" i="45" s="1"/>
  <c r="FM29" i="45"/>
  <c r="FN28" i="45"/>
  <c r="FO28" i="45" s="1"/>
  <c r="FW29" i="45"/>
  <c r="FX28" i="45"/>
  <c r="FY28" i="45" s="1"/>
  <c r="AM29" i="45"/>
  <c r="AN28" i="45"/>
  <c r="AO28" i="45" s="1"/>
  <c r="AT26" i="45"/>
  <c r="CE27" i="45"/>
  <c r="CG27" i="45"/>
  <c r="ES29" i="45"/>
  <c r="ET28" i="45"/>
  <c r="EU28" i="45" s="1"/>
  <c r="S29" i="45"/>
  <c r="T28" i="45"/>
  <c r="U28" i="45" s="1"/>
  <c r="AW29" i="45"/>
  <c r="AX28" i="45"/>
  <c r="AY28" i="45" s="1"/>
  <c r="CY27" i="45"/>
  <c r="DA27" i="45"/>
  <c r="DB27" i="45" s="1"/>
  <c r="DI27" i="45"/>
  <c r="DK27" i="45"/>
  <c r="GK27" i="45"/>
  <c r="GM27" i="45"/>
  <c r="GU27" i="45"/>
  <c r="GW27" i="45"/>
  <c r="GX27" i="45" s="1"/>
  <c r="CA29" i="45"/>
  <c r="CB28" i="45"/>
  <c r="CC28" i="45" s="1"/>
  <c r="BK27" i="45"/>
  <c r="BM27" i="45"/>
  <c r="EM27" i="45"/>
  <c r="EP27" i="45"/>
  <c r="EO27" i="45"/>
  <c r="BU27" i="45"/>
  <c r="BW27" i="45"/>
  <c r="CO27" i="45"/>
  <c r="CQ27" i="45"/>
  <c r="CR27" i="45" s="1"/>
  <c r="D29" i="45"/>
  <c r="F28" i="45"/>
  <c r="E28" i="45"/>
  <c r="GM27" i="44"/>
  <c r="GN27" i="44" s="1"/>
  <c r="GK27" i="44"/>
  <c r="AC29" i="44"/>
  <c r="AD28" i="44"/>
  <c r="AE28" i="44" s="1"/>
  <c r="EO27" i="44"/>
  <c r="EM27" i="44"/>
  <c r="EZ26" i="44"/>
  <c r="AT26" i="44"/>
  <c r="FC29" i="44"/>
  <c r="FD28" i="44"/>
  <c r="FE28" i="44" s="1"/>
  <c r="GG29" i="44"/>
  <c r="GH28" i="44"/>
  <c r="GI28" i="44" s="1"/>
  <c r="CG27" i="44"/>
  <c r="CE27" i="44"/>
  <c r="EY27" i="44"/>
  <c r="EW27" i="44"/>
  <c r="AT27" i="44"/>
  <c r="AS27" i="44"/>
  <c r="AQ27" i="44"/>
  <c r="I29" i="44"/>
  <c r="J28" i="44"/>
  <c r="K28" i="44" s="1"/>
  <c r="EI29" i="44"/>
  <c r="EJ28" i="44"/>
  <c r="EK28" i="44" s="1"/>
  <c r="FW29" i="44"/>
  <c r="FX28" i="44"/>
  <c r="FY28" i="44" s="1"/>
  <c r="BQ29" i="44"/>
  <c r="BR28" i="44"/>
  <c r="BS28" i="44" s="1"/>
  <c r="FM29" i="44"/>
  <c r="FN28" i="44"/>
  <c r="FO28" i="44" s="1"/>
  <c r="M27" i="44"/>
  <c r="GC27" i="44"/>
  <c r="GD27" i="44" s="1"/>
  <c r="GA27" i="44"/>
  <c r="EE27" i="44"/>
  <c r="EC27" i="44"/>
  <c r="DA27" i="44"/>
  <c r="CY27" i="44"/>
  <c r="BM27" i="44"/>
  <c r="BK27" i="44"/>
  <c r="CA29" i="44"/>
  <c r="CB28" i="44"/>
  <c r="CC28" i="44" s="1"/>
  <c r="ES29" i="44"/>
  <c r="ET28" i="44"/>
  <c r="EU28" i="44" s="1"/>
  <c r="AM29" i="44"/>
  <c r="AN28" i="44"/>
  <c r="AO28" i="44" s="1"/>
  <c r="EF26" i="44"/>
  <c r="BC27" i="44"/>
  <c r="BD27" i="44" s="1"/>
  <c r="BA27" i="44"/>
  <c r="DU27" i="44"/>
  <c r="DV27" i="44" s="1"/>
  <c r="DS27" i="44"/>
  <c r="CQ27" i="44"/>
  <c r="CO27" i="44"/>
  <c r="GW27" i="44"/>
  <c r="GU27" i="44"/>
  <c r="DL27" i="44"/>
  <c r="DK27" i="44"/>
  <c r="DI27" i="44"/>
  <c r="FI27" i="44"/>
  <c r="FG27" i="44"/>
  <c r="S29" i="44"/>
  <c r="T28" i="44"/>
  <c r="U28" i="44" s="1"/>
  <c r="FJ26" i="44"/>
  <c r="DY29" i="44"/>
  <c r="DZ28" i="44"/>
  <c r="EA28" i="44" s="1"/>
  <c r="BW27" i="44"/>
  <c r="BX27" i="44" s="1"/>
  <c r="BU27" i="44"/>
  <c r="CU29" i="44"/>
  <c r="CV28" i="44"/>
  <c r="CW28" i="44" s="1"/>
  <c r="BG29" i="44"/>
  <c r="BH28" i="44"/>
  <c r="BI28" i="44" s="1"/>
  <c r="FS27" i="44"/>
  <c r="FQ27" i="44"/>
  <c r="Y27" i="44"/>
  <c r="W27" i="44"/>
  <c r="AJ27" i="44"/>
  <c r="AI27" i="44"/>
  <c r="AG27" i="44"/>
  <c r="AW29" i="44"/>
  <c r="AX28" i="44"/>
  <c r="AY28" i="44" s="1"/>
  <c r="DO29" i="44"/>
  <c r="DP28" i="44"/>
  <c r="DQ28" i="44" s="1"/>
  <c r="CK29" i="44"/>
  <c r="CL28" i="44"/>
  <c r="CM28" i="44" s="1"/>
  <c r="D29" i="44"/>
  <c r="F28" i="44"/>
  <c r="E28" i="44"/>
  <c r="GQ29" i="44"/>
  <c r="GR28" i="44"/>
  <c r="GS28" i="44" s="1"/>
  <c r="DE29" i="44"/>
  <c r="DF28" i="44"/>
  <c r="DG28" i="44" s="1"/>
  <c r="AG27" i="43"/>
  <c r="AI27" i="43"/>
  <c r="CV28" i="43"/>
  <c r="CW28" i="43" s="1"/>
  <c r="CU29" i="43"/>
  <c r="BR28" i="43"/>
  <c r="BS28" i="43" s="1"/>
  <c r="BQ29" i="43"/>
  <c r="GX26" i="43"/>
  <c r="AQ27" i="43"/>
  <c r="AS27" i="43"/>
  <c r="AT27" i="43" s="1"/>
  <c r="AX28" i="43"/>
  <c r="AY28" i="43" s="1"/>
  <c r="AW29" i="43"/>
  <c r="FT26" i="43"/>
  <c r="DL26" i="43"/>
  <c r="EP26" i="43"/>
  <c r="DP28" i="43"/>
  <c r="DQ28" i="43" s="1"/>
  <c r="DO29" i="43"/>
  <c r="CL28" i="43"/>
  <c r="CM28" i="43" s="1"/>
  <c r="CK29" i="43"/>
  <c r="CB28" i="43"/>
  <c r="CC28" i="43" s="1"/>
  <c r="CA29" i="43"/>
  <c r="EC27" i="43"/>
  <c r="EE27" i="43"/>
  <c r="P26" i="43"/>
  <c r="CY27" i="43"/>
  <c r="DA27" i="43"/>
  <c r="FN28" i="43"/>
  <c r="FO28" i="43" s="1"/>
  <c r="FM29" i="43"/>
  <c r="DI27" i="43"/>
  <c r="DK27" i="43"/>
  <c r="DL27" i="43" s="1"/>
  <c r="BU27" i="43"/>
  <c r="BW27" i="43"/>
  <c r="GH28" i="43"/>
  <c r="GI28" i="43" s="1"/>
  <c r="GG29" i="43"/>
  <c r="EJ28" i="43"/>
  <c r="EK28" i="43" s="1"/>
  <c r="EI29" i="43"/>
  <c r="ET28" i="43"/>
  <c r="EU28" i="43" s="1"/>
  <c r="ES29" i="43"/>
  <c r="BA27" i="43"/>
  <c r="BC27" i="43"/>
  <c r="F29" i="43"/>
  <c r="E29" i="43"/>
  <c r="D30" i="43"/>
  <c r="W27" i="43"/>
  <c r="Y27" i="43" s="1"/>
  <c r="Z27" i="43" s="1"/>
  <c r="DS27" i="43"/>
  <c r="DU27" i="43"/>
  <c r="DV27" i="43" s="1"/>
  <c r="CO27" i="43"/>
  <c r="CQ27" i="43"/>
  <c r="CR27" i="43" s="1"/>
  <c r="CE27" i="43"/>
  <c r="CG27" i="43"/>
  <c r="BN26" i="43"/>
  <c r="FX28" i="43"/>
  <c r="FY28" i="43" s="1"/>
  <c r="FW29" i="43"/>
  <c r="BH28" i="43"/>
  <c r="BI28" i="43" s="1"/>
  <c r="BG29" i="43"/>
  <c r="FQ27" i="43"/>
  <c r="FS27" i="43"/>
  <c r="FT27" i="43" s="1"/>
  <c r="GR28" i="43"/>
  <c r="GS28" i="43" s="1"/>
  <c r="GQ29" i="43"/>
  <c r="FG27" i="43"/>
  <c r="FJ27" i="43"/>
  <c r="FI27" i="43"/>
  <c r="AN28" i="43"/>
  <c r="AO28" i="43" s="1"/>
  <c r="AM29" i="43"/>
  <c r="J28" i="43"/>
  <c r="K28" i="43" s="1"/>
  <c r="N28" i="43" s="1"/>
  <c r="I29" i="43"/>
  <c r="DZ28" i="43"/>
  <c r="EA28" i="43" s="1"/>
  <c r="DY29" i="43"/>
  <c r="DF28" i="43"/>
  <c r="DG28" i="43" s="1"/>
  <c r="DE29" i="43"/>
  <c r="FD28" i="43"/>
  <c r="FE28" i="43" s="1"/>
  <c r="FC29" i="43"/>
  <c r="GK27" i="43"/>
  <c r="GM27" i="43"/>
  <c r="EM27" i="43"/>
  <c r="EP27" i="43"/>
  <c r="EO27" i="43"/>
  <c r="EW27" i="43"/>
  <c r="EY27" i="43"/>
  <c r="M27" i="43"/>
  <c r="T28" i="43"/>
  <c r="U28" i="43" s="1"/>
  <c r="S29" i="43"/>
  <c r="AD28" i="43"/>
  <c r="AE28" i="43" s="1"/>
  <c r="AC29" i="43"/>
  <c r="GA27" i="43"/>
  <c r="GC27" i="43"/>
  <c r="BK27" i="43"/>
  <c r="BN27" i="43"/>
  <c r="BM27" i="43"/>
  <c r="GU27" i="43"/>
  <c r="GW27" i="43"/>
  <c r="GX27" i="43" s="1"/>
  <c r="O25" i="40"/>
  <c r="P25" i="40" s="1"/>
  <c r="IA26" i="40"/>
  <c r="IB26" i="40" s="1"/>
  <c r="HY26" i="40"/>
  <c r="MQ26" i="40"/>
  <c r="MR26" i="40" s="1"/>
  <c r="MO26" i="40"/>
  <c r="EO26" i="40"/>
  <c r="EM26" i="40"/>
  <c r="KT25" i="40"/>
  <c r="JE26" i="40"/>
  <c r="JF26" i="40" s="1"/>
  <c r="JC26" i="40"/>
  <c r="AC28" i="40"/>
  <c r="AD27" i="40"/>
  <c r="AE27" i="40" s="1"/>
  <c r="KX27" i="40"/>
  <c r="KY27" i="40" s="1"/>
  <c r="KW28" i="40"/>
  <c r="KD27" i="40"/>
  <c r="KE27" i="40" s="1"/>
  <c r="KC28" i="40"/>
  <c r="GN25" i="40"/>
  <c r="DE28" i="40"/>
  <c r="DF27" i="40"/>
  <c r="DG27" i="40" s="1"/>
  <c r="ML27" i="40"/>
  <c r="MM27" i="40" s="1"/>
  <c r="MK28" i="40"/>
  <c r="HL27" i="40"/>
  <c r="HM27" i="40" s="1"/>
  <c r="HK28" i="40"/>
  <c r="NP27" i="40"/>
  <c r="NQ27" i="40" s="1"/>
  <c r="NO28" i="40"/>
  <c r="I28" i="40"/>
  <c r="J27" i="40"/>
  <c r="K27" i="40" s="1"/>
  <c r="N27" i="40" s="1"/>
  <c r="BG28" i="40"/>
  <c r="BH27" i="40"/>
  <c r="BI27" i="40" s="1"/>
  <c r="BL27" i="40" s="1"/>
  <c r="LM26" i="40"/>
  <c r="LK26" i="40"/>
  <c r="LN26" i="40"/>
  <c r="IB25" i="40"/>
  <c r="MG26" i="40"/>
  <c r="MH26" i="40" s="1"/>
  <c r="ME26" i="40"/>
  <c r="JP25" i="40"/>
  <c r="CG26" i="40"/>
  <c r="CE26" i="40"/>
  <c r="CH26" i="40"/>
  <c r="AQ26" i="40"/>
  <c r="BU26" i="40"/>
  <c r="BW26" i="40" s="1"/>
  <c r="BX26" i="40" s="1"/>
  <c r="JJ27" i="40"/>
  <c r="JK27" i="40" s="1"/>
  <c r="JI28" i="40"/>
  <c r="CK28" i="40"/>
  <c r="CL27" i="40"/>
  <c r="CM27" i="40" s="1"/>
  <c r="GC26" i="40"/>
  <c r="GA26" i="40"/>
  <c r="DY28" i="40"/>
  <c r="DZ27" i="40"/>
  <c r="EA27" i="40" s="1"/>
  <c r="LC26" i="40"/>
  <c r="LA26" i="40"/>
  <c r="OJ27" i="40"/>
  <c r="OK27" i="40" s="1"/>
  <c r="OI28" i="40"/>
  <c r="NU26" i="40"/>
  <c r="NS26" i="40"/>
  <c r="NV26" i="40"/>
  <c r="EY26" i="40"/>
  <c r="EW26" i="40"/>
  <c r="HG26" i="40"/>
  <c r="HH26" i="40" s="1"/>
  <c r="HE26" i="40"/>
  <c r="W26" i="40"/>
  <c r="CA28" i="40"/>
  <c r="CB27" i="40"/>
  <c r="CC27" i="40" s="1"/>
  <c r="AM28" i="40"/>
  <c r="AN27" i="40"/>
  <c r="AO27" i="40" s="1"/>
  <c r="BQ28" i="40"/>
  <c r="BR27" i="40"/>
  <c r="BS27" i="40" s="1"/>
  <c r="BV27" i="40" s="1"/>
  <c r="JO26" i="40"/>
  <c r="JM26" i="40"/>
  <c r="LR27" i="40"/>
  <c r="LS27" i="40" s="1"/>
  <c r="LQ28" i="40"/>
  <c r="IZ27" i="40"/>
  <c r="JA27" i="40" s="1"/>
  <c r="IY28" i="40"/>
  <c r="AG26" i="40"/>
  <c r="GH27" i="40"/>
  <c r="GI27" i="40" s="1"/>
  <c r="GG28" i="40"/>
  <c r="GW26" i="40"/>
  <c r="GU26" i="40"/>
  <c r="DK26" i="40"/>
  <c r="DL26" i="40" s="1"/>
  <c r="DI26" i="40"/>
  <c r="KS26" i="40"/>
  <c r="KQ26" i="40"/>
  <c r="KT26" i="40"/>
  <c r="NK26" i="40"/>
  <c r="NI26" i="40"/>
  <c r="M26" i="40"/>
  <c r="BK26" i="40"/>
  <c r="BM26" i="40" s="1"/>
  <c r="FJ25" i="40"/>
  <c r="LH27" i="40"/>
  <c r="LI27" i="40" s="1"/>
  <c r="LG28" i="40"/>
  <c r="MB27" i="40"/>
  <c r="MC27" i="40" s="1"/>
  <c r="MA28" i="40"/>
  <c r="IF27" i="40"/>
  <c r="IG27" i="40" s="1"/>
  <c r="IE28" i="40"/>
  <c r="NA26" i="40"/>
  <c r="MY26" i="40"/>
  <c r="FC28" i="40"/>
  <c r="FD27" i="40"/>
  <c r="FE27" i="40" s="1"/>
  <c r="OE26" i="40"/>
  <c r="OF26" i="40" s="1"/>
  <c r="OC26" i="40"/>
  <c r="E28" i="40"/>
  <c r="D29" i="40"/>
  <c r="F28" i="40"/>
  <c r="CQ26" i="40"/>
  <c r="CO26" i="40"/>
  <c r="CR26" i="40"/>
  <c r="FX27" i="40"/>
  <c r="FY27" i="40" s="1"/>
  <c r="FW28" i="40"/>
  <c r="EE26" i="40"/>
  <c r="EC26" i="40"/>
  <c r="KJ25" i="40"/>
  <c r="JT27" i="40"/>
  <c r="JU27" i="40" s="1"/>
  <c r="JS28" i="40"/>
  <c r="BA26" i="40"/>
  <c r="BC26" i="40" s="1"/>
  <c r="KI26" i="40"/>
  <c r="KG26" i="40"/>
  <c r="IP27" i="40"/>
  <c r="IQ27" i="40" s="1"/>
  <c r="IO28" i="40"/>
  <c r="HQ26" i="40"/>
  <c r="HR26" i="40" s="1"/>
  <c r="HO26" i="40"/>
  <c r="FS26" i="40"/>
  <c r="FQ26" i="40"/>
  <c r="DU26" i="40"/>
  <c r="DV26" i="40" s="1"/>
  <c r="DS26" i="40"/>
  <c r="DA26" i="40"/>
  <c r="CY26" i="40"/>
  <c r="IV25" i="40"/>
  <c r="JY26" i="40"/>
  <c r="JW26" i="40"/>
  <c r="AW28" i="40"/>
  <c r="AX27" i="40"/>
  <c r="AY27" i="40" s="1"/>
  <c r="HV27" i="40"/>
  <c r="HW27" i="40" s="1"/>
  <c r="HU28" i="40"/>
  <c r="NL25" i="40"/>
  <c r="NL26" i="40" s="1"/>
  <c r="GM26" i="40"/>
  <c r="GK26" i="40"/>
  <c r="GR27" i="40"/>
  <c r="GS27" i="40" s="1"/>
  <c r="GQ28" i="40"/>
  <c r="OO26" i="40"/>
  <c r="OM26" i="40"/>
  <c r="OP26" i="40"/>
  <c r="IU26" i="40"/>
  <c r="IS26" i="40"/>
  <c r="KN27" i="40"/>
  <c r="KO27" i="40" s="1"/>
  <c r="KM28" i="40"/>
  <c r="NB25" i="40"/>
  <c r="NF27" i="40"/>
  <c r="NG27" i="40" s="1"/>
  <c r="NE28" i="40"/>
  <c r="EI28" i="40"/>
  <c r="EJ27" i="40"/>
  <c r="EK27" i="40" s="1"/>
  <c r="AT25" i="40"/>
  <c r="ES28" i="40"/>
  <c r="ET27" i="40"/>
  <c r="EU27" i="40" s="1"/>
  <c r="HB27" i="40"/>
  <c r="HC27" i="40" s="1"/>
  <c r="HA28" i="40"/>
  <c r="FM28" i="40"/>
  <c r="FN27" i="40"/>
  <c r="FO27" i="40" s="1"/>
  <c r="S28" i="40"/>
  <c r="T27" i="40"/>
  <c r="U27" i="40" s="1"/>
  <c r="X27" i="40" s="1"/>
  <c r="DO28" i="40"/>
  <c r="DP27" i="40"/>
  <c r="DQ27" i="40" s="1"/>
  <c r="GX25" i="40"/>
  <c r="GX26" i="40" s="1"/>
  <c r="IK26" i="40"/>
  <c r="II26" i="40"/>
  <c r="IL26" i="40"/>
  <c r="MV27" i="40"/>
  <c r="MW27" i="40" s="1"/>
  <c r="MU28" i="40"/>
  <c r="Z25" i="40"/>
  <c r="EF25" i="40"/>
  <c r="DB25" i="40"/>
  <c r="FI26" i="40"/>
  <c r="FG26" i="40"/>
  <c r="NZ27" i="40"/>
  <c r="OA27" i="40" s="1"/>
  <c r="NY28" i="40"/>
  <c r="JZ25" i="40"/>
  <c r="AJ25" i="40"/>
  <c r="AI26" i="40" s="1"/>
  <c r="AJ26" i="40" s="1"/>
  <c r="LW26" i="40"/>
  <c r="LU26" i="40"/>
  <c r="CU28" i="40"/>
  <c r="CV27" i="40"/>
  <c r="CW27" i="40" s="1"/>
  <c r="AI27" i="36"/>
  <c r="AG27" i="36"/>
  <c r="DS27" i="36"/>
  <c r="DU27" i="36"/>
  <c r="DV27" i="36" s="1"/>
  <c r="BD26" i="36"/>
  <c r="AD28" i="36"/>
  <c r="AE28" i="36" s="1"/>
  <c r="AC29" i="36"/>
  <c r="DZ28" i="36"/>
  <c r="EA28" i="36" s="1"/>
  <c r="DY29" i="36"/>
  <c r="GK27" i="36"/>
  <c r="GM27" i="36"/>
  <c r="GN27" i="36" s="1"/>
  <c r="FT26" i="36"/>
  <c r="FG27" i="36"/>
  <c r="FI27" i="36"/>
  <c r="FJ27" i="36" s="1"/>
  <c r="AJ26" i="36"/>
  <c r="EP26" i="36"/>
  <c r="CH26" i="36"/>
  <c r="BN26" i="36"/>
  <c r="BU27" i="36"/>
  <c r="BW27" i="36"/>
  <c r="BX27" i="36" s="1"/>
  <c r="CR26" i="36"/>
  <c r="FQ27" i="36"/>
  <c r="FS27" i="36"/>
  <c r="FT27" i="36" s="1"/>
  <c r="GR28" i="36"/>
  <c r="GS28" i="36" s="1"/>
  <c r="GQ29" i="36"/>
  <c r="DP28" i="36"/>
  <c r="DQ28" i="36" s="1"/>
  <c r="DO29" i="36"/>
  <c r="GD26" i="36"/>
  <c r="AX28" i="36"/>
  <c r="AY28" i="36" s="1"/>
  <c r="AW29" i="36"/>
  <c r="D27" i="36"/>
  <c r="F26" i="36"/>
  <c r="E26" i="36"/>
  <c r="T28" i="36"/>
  <c r="U28" i="36" s="1"/>
  <c r="S29" i="36"/>
  <c r="CV28" i="36"/>
  <c r="CW28" i="36" s="1"/>
  <c r="CU29" i="36"/>
  <c r="GU27" i="36"/>
  <c r="GX27" i="36"/>
  <c r="GW27" i="36"/>
  <c r="BA27" i="36"/>
  <c r="BC27" i="36"/>
  <c r="BD27" i="36" s="1"/>
  <c r="CE27" i="36"/>
  <c r="CG27" i="36"/>
  <c r="DI27" i="36"/>
  <c r="DK27" i="36"/>
  <c r="GH28" i="36"/>
  <c r="GI28" i="36" s="1"/>
  <c r="GG29" i="36"/>
  <c r="BK27" i="36"/>
  <c r="BM27" i="36"/>
  <c r="CO27" i="36"/>
  <c r="CQ27" i="36"/>
  <c r="FD28" i="36"/>
  <c r="FE28" i="36" s="1"/>
  <c r="FC29" i="36"/>
  <c r="EW27" i="36"/>
  <c r="EY27" i="36"/>
  <c r="EZ27" i="36" s="1"/>
  <c r="BR28" i="36"/>
  <c r="BS28" i="36" s="1"/>
  <c r="BQ29" i="36"/>
  <c r="FN28" i="36"/>
  <c r="FO28" i="36" s="1"/>
  <c r="FM29" i="36"/>
  <c r="AS27" i="36"/>
  <c r="AQ27" i="36"/>
  <c r="AT27" i="36"/>
  <c r="EM27" i="36"/>
  <c r="EP27" i="36"/>
  <c r="EO27" i="36"/>
  <c r="DB26" i="36"/>
  <c r="EC27" i="36"/>
  <c r="EF27" i="36"/>
  <c r="EE27" i="36"/>
  <c r="FX28" i="36"/>
  <c r="FY28" i="36" s="1"/>
  <c r="FW29" i="36"/>
  <c r="CB28" i="36"/>
  <c r="CC28" i="36" s="1"/>
  <c r="CA29" i="36"/>
  <c r="DF28" i="36"/>
  <c r="DG28" i="36" s="1"/>
  <c r="DE29" i="36"/>
  <c r="BH28" i="36"/>
  <c r="BI28" i="36" s="1"/>
  <c r="BG29" i="36"/>
  <c r="Y27" i="36"/>
  <c r="Z27" i="36" s="1"/>
  <c r="W27" i="36"/>
  <c r="CL28" i="36"/>
  <c r="CM28" i="36" s="1"/>
  <c r="CK29" i="36"/>
  <c r="ET28" i="36"/>
  <c r="EU28" i="36" s="1"/>
  <c r="ES29" i="36"/>
  <c r="GA27" i="36"/>
  <c r="GC27" i="36"/>
  <c r="CY27" i="36"/>
  <c r="DA27" i="36"/>
  <c r="DB27" i="36" s="1"/>
  <c r="AN28" i="36"/>
  <c r="AO28" i="36" s="1"/>
  <c r="AM29" i="36"/>
  <c r="I29" i="36"/>
  <c r="EJ28" i="36"/>
  <c r="EK28" i="36" s="1"/>
  <c r="EI29" i="36"/>
  <c r="M8" i="31"/>
  <c r="K13" i="31"/>
  <c r="N28" i="44" l="1"/>
  <c r="N29" i="44" s="1"/>
  <c r="N25" i="36"/>
  <c r="P10" i="23"/>
  <c r="R10" i="23" s="1"/>
  <c r="O27" i="45"/>
  <c r="P27" i="45" s="1"/>
  <c r="O27" i="44"/>
  <c r="P27" i="44" s="1"/>
  <c r="P23" i="36"/>
  <c r="K26" i="36"/>
  <c r="J27" i="36"/>
  <c r="M25" i="36"/>
  <c r="O25" i="36" s="1"/>
  <c r="P25" i="36" s="1"/>
  <c r="EF26" i="40"/>
  <c r="EP26" i="40"/>
  <c r="CR27" i="36"/>
  <c r="DB26" i="40"/>
  <c r="KJ26" i="40"/>
  <c r="O27" i="43"/>
  <c r="P27" i="43" s="1"/>
  <c r="AS26" i="40"/>
  <c r="AT26" i="40" s="1"/>
  <c r="Y26" i="40"/>
  <c r="Z26" i="40" s="1"/>
  <c r="BX27" i="45"/>
  <c r="CE28" i="45"/>
  <c r="CG28" i="45"/>
  <c r="CH28" i="45" s="1"/>
  <c r="AW30" i="45"/>
  <c r="AX29" i="45"/>
  <c r="AY29" i="45" s="1"/>
  <c r="ES30" i="45"/>
  <c r="ET29" i="45"/>
  <c r="EU29" i="45" s="1"/>
  <c r="GC28" i="45"/>
  <c r="GA28" i="45"/>
  <c r="M28" i="45"/>
  <c r="DU28" i="45"/>
  <c r="DS28" i="45"/>
  <c r="FC30" i="45"/>
  <c r="FD29" i="45"/>
  <c r="FE29" i="45" s="1"/>
  <c r="EE28" i="45"/>
  <c r="EC28" i="45"/>
  <c r="CK30" i="45"/>
  <c r="CL29" i="45"/>
  <c r="CM29" i="45" s="1"/>
  <c r="BK28" i="45"/>
  <c r="BM28" i="45"/>
  <c r="GQ30" i="45"/>
  <c r="GR29" i="45"/>
  <c r="GS29" i="45" s="1"/>
  <c r="DI28" i="45"/>
  <c r="DK28" i="45"/>
  <c r="CA30" i="45"/>
  <c r="CB29" i="45"/>
  <c r="CC29" i="45" s="1"/>
  <c r="W28" i="45"/>
  <c r="Y28" i="45"/>
  <c r="FW30" i="45"/>
  <c r="FX29" i="45"/>
  <c r="FY29" i="45" s="1"/>
  <c r="I30" i="45"/>
  <c r="J29" i="45"/>
  <c r="K29" i="45" s="1"/>
  <c r="N29" i="45" s="1"/>
  <c r="DO30" i="45"/>
  <c r="DP29" i="45"/>
  <c r="DQ29" i="45" s="1"/>
  <c r="AT27" i="45"/>
  <c r="DY30" i="45"/>
  <c r="DZ29" i="45"/>
  <c r="EA29" i="45" s="1"/>
  <c r="DV27" i="45"/>
  <c r="BU28" i="45"/>
  <c r="BW28" i="45"/>
  <c r="BX28" i="45" s="1"/>
  <c r="BG30" i="45"/>
  <c r="BH29" i="45"/>
  <c r="BI29" i="45" s="1"/>
  <c r="GM28" i="45"/>
  <c r="GN28" i="45" s="1"/>
  <c r="GK28" i="45"/>
  <c r="DE30" i="45"/>
  <c r="DF29" i="45"/>
  <c r="DG29" i="45" s="1"/>
  <c r="EF27" i="45"/>
  <c r="EF28" i="45" s="1"/>
  <c r="BN27" i="45"/>
  <c r="GN27" i="45"/>
  <c r="DL27" i="45"/>
  <c r="S30" i="45"/>
  <c r="T29" i="45"/>
  <c r="U29" i="45" s="1"/>
  <c r="CH27" i="45"/>
  <c r="AQ28" i="45"/>
  <c r="AT28" i="45"/>
  <c r="AS28" i="45"/>
  <c r="FS28" i="45"/>
  <c r="FQ28" i="45"/>
  <c r="Z27" i="45"/>
  <c r="Z28" i="45" s="1"/>
  <c r="EZ27" i="45"/>
  <c r="AG28" i="45"/>
  <c r="AI28" i="45"/>
  <c r="AJ28" i="45" s="1"/>
  <c r="BQ30" i="45"/>
  <c r="BR29" i="45"/>
  <c r="BS29" i="45" s="1"/>
  <c r="EO28" i="45"/>
  <c r="EP28" i="45"/>
  <c r="EM28" i="45"/>
  <c r="GG30" i="45"/>
  <c r="GH29" i="45"/>
  <c r="GI29" i="45" s="1"/>
  <c r="CY28" i="45"/>
  <c r="DB28" i="45"/>
  <c r="DA28" i="45"/>
  <c r="D30" i="45"/>
  <c r="F29" i="45"/>
  <c r="E29" i="45"/>
  <c r="BA28" i="45"/>
  <c r="BC28" i="45"/>
  <c r="BD28" i="45" s="1"/>
  <c r="EY28" i="45"/>
  <c r="EZ28" i="45" s="1"/>
  <c r="EW28" i="45"/>
  <c r="AM30" i="45"/>
  <c r="AN29" i="45"/>
  <c r="AO29" i="45" s="1"/>
  <c r="FM30" i="45"/>
  <c r="FN29" i="45"/>
  <c r="FO29" i="45" s="1"/>
  <c r="FI28" i="45"/>
  <c r="FJ28" i="45"/>
  <c r="FG28" i="45"/>
  <c r="FT27" i="45"/>
  <c r="AC30" i="45"/>
  <c r="AD29" i="45"/>
  <c r="AE29" i="45" s="1"/>
  <c r="CO28" i="45"/>
  <c r="CQ28" i="45"/>
  <c r="EI30" i="45"/>
  <c r="EJ29" i="45"/>
  <c r="EK29" i="45" s="1"/>
  <c r="GW28" i="45"/>
  <c r="GU28" i="45"/>
  <c r="CU30" i="45"/>
  <c r="CV29" i="45"/>
  <c r="CW29" i="45" s="1"/>
  <c r="GQ30" i="44"/>
  <c r="GR29" i="44"/>
  <c r="GS29" i="44" s="1"/>
  <c r="BH29" i="44"/>
  <c r="BI29" i="44" s="1"/>
  <c r="BG30" i="44"/>
  <c r="GA28" i="44"/>
  <c r="GC28" i="44"/>
  <c r="GG30" i="44"/>
  <c r="GH29" i="44"/>
  <c r="GI29" i="44" s="1"/>
  <c r="DI28" i="44"/>
  <c r="DL28" i="44"/>
  <c r="DK28" i="44"/>
  <c r="CL29" i="44"/>
  <c r="CM29" i="44" s="1"/>
  <c r="CK30" i="44"/>
  <c r="AX29" i="44"/>
  <c r="AY29" i="44" s="1"/>
  <c r="AW30" i="44"/>
  <c r="CY28" i="44"/>
  <c r="DA28" i="44"/>
  <c r="W28" i="44"/>
  <c r="Y28" i="44"/>
  <c r="FJ27" i="44"/>
  <c r="ES30" i="44"/>
  <c r="ET29" i="44"/>
  <c r="EU29" i="44" s="1"/>
  <c r="EF27" i="44"/>
  <c r="FM30" i="44"/>
  <c r="FN29" i="44"/>
  <c r="FO29" i="44" s="1"/>
  <c r="FW30" i="44"/>
  <c r="FX29" i="44"/>
  <c r="FY29" i="44" s="1"/>
  <c r="J29" i="44"/>
  <c r="K29" i="44" s="1"/>
  <c r="I30" i="44"/>
  <c r="FG28" i="44"/>
  <c r="FI28" i="44"/>
  <c r="FJ28" i="44" s="1"/>
  <c r="AD29" i="44"/>
  <c r="AE29" i="44" s="1"/>
  <c r="AC30" i="44"/>
  <c r="CO28" i="44"/>
  <c r="CQ28" i="44"/>
  <c r="M28" i="44"/>
  <c r="DF29" i="44"/>
  <c r="DG29" i="44" s="1"/>
  <c r="DE30" i="44"/>
  <c r="DS28" i="44"/>
  <c r="DU28" i="44"/>
  <c r="DV28" i="44" s="1"/>
  <c r="FT27" i="44"/>
  <c r="CV29" i="44"/>
  <c r="CW29" i="44" s="1"/>
  <c r="CU30" i="44"/>
  <c r="EC28" i="44"/>
  <c r="EE28" i="44"/>
  <c r="EF28" i="44" s="1"/>
  <c r="T29" i="44"/>
  <c r="U29" i="44" s="1"/>
  <c r="S30" i="44"/>
  <c r="CR27" i="44"/>
  <c r="AQ28" i="44"/>
  <c r="AS28" i="44"/>
  <c r="CE28" i="44"/>
  <c r="CG28" i="44"/>
  <c r="DB27" i="44"/>
  <c r="BU28" i="44"/>
  <c r="BW28" i="44"/>
  <c r="EM28" i="44"/>
  <c r="EO28" i="44"/>
  <c r="EP28" i="44" s="1"/>
  <c r="CH27" i="44"/>
  <c r="FC30" i="44"/>
  <c r="FD29" i="44"/>
  <c r="FE29" i="44" s="1"/>
  <c r="BA28" i="44"/>
  <c r="BC28" i="44"/>
  <c r="BD28" i="44" s="1"/>
  <c r="EW28" i="44"/>
  <c r="EY28" i="44"/>
  <c r="FQ28" i="44"/>
  <c r="FS28" i="44"/>
  <c r="FT28" i="44" s="1"/>
  <c r="AG28" i="44"/>
  <c r="AI28" i="44"/>
  <c r="AJ28" i="44" s="1"/>
  <c r="GU28" i="44"/>
  <c r="GW28" i="44"/>
  <c r="GX28" i="44" s="1"/>
  <c r="D30" i="44"/>
  <c r="F29" i="44"/>
  <c r="E29" i="44"/>
  <c r="DP29" i="44"/>
  <c r="DQ29" i="44" s="1"/>
  <c r="DO30" i="44"/>
  <c r="Z27" i="44"/>
  <c r="BK28" i="44"/>
  <c r="BM28" i="44"/>
  <c r="DZ29" i="44"/>
  <c r="EA29" i="44" s="1"/>
  <c r="DY30" i="44"/>
  <c r="GX27" i="44"/>
  <c r="AN29" i="44"/>
  <c r="AO29" i="44" s="1"/>
  <c r="AM30" i="44"/>
  <c r="CB29" i="44"/>
  <c r="CC29" i="44" s="1"/>
  <c r="CA30" i="44"/>
  <c r="BN27" i="44"/>
  <c r="BR29" i="44"/>
  <c r="BS29" i="44" s="1"/>
  <c r="BQ30" i="44"/>
  <c r="EI30" i="44"/>
  <c r="EJ29" i="44"/>
  <c r="EK29" i="44" s="1"/>
  <c r="EZ27" i="44"/>
  <c r="GK28" i="44"/>
  <c r="GN28" i="44"/>
  <c r="GM28" i="44"/>
  <c r="EP27" i="44"/>
  <c r="AI28" i="43"/>
  <c r="AG28" i="43"/>
  <c r="EE28" i="43"/>
  <c r="EC28" i="43"/>
  <c r="GQ30" i="43"/>
  <c r="GR29" i="43"/>
  <c r="GS29" i="43" s="1"/>
  <c r="GC28" i="43"/>
  <c r="GD28" i="43" s="1"/>
  <c r="GA28" i="43"/>
  <c r="GG30" i="43"/>
  <c r="GH29" i="43"/>
  <c r="GI29" i="43" s="1"/>
  <c r="CA30" i="43"/>
  <c r="CB29" i="43"/>
  <c r="CC29" i="43" s="1"/>
  <c r="GD27" i="43"/>
  <c r="S30" i="43"/>
  <c r="T29" i="43"/>
  <c r="U29" i="43" s="1"/>
  <c r="GN27" i="43"/>
  <c r="DE30" i="43"/>
  <c r="DF29" i="43"/>
  <c r="DG29" i="43" s="1"/>
  <c r="I30" i="43"/>
  <c r="J29" i="43"/>
  <c r="K29" i="43" s="1"/>
  <c r="N29" i="43" s="1"/>
  <c r="GW28" i="43"/>
  <c r="GU28" i="43"/>
  <c r="BG30" i="43"/>
  <c r="BH29" i="43"/>
  <c r="BI29" i="43" s="1"/>
  <c r="EY28" i="43"/>
  <c r="EW28" i="43"/>
  <c r="GM28" i="43"/>
  <c r="GN28" i="43" s="1"/>
  <c r="GK28" i="43"/>
  <c r="FM30" i="43"/>
  <c r="FN29" i="43"/>
  <c r="FO29" i="43" s="1"/>
  <c r="DB27" i="43"/>
  <c r="EF27" i="43"/>
  <c r="CG28" i="43"/>
  <c r="CH28" i="43" s="1"/>
  <c r="CE28" i="43"/>
  <c r="DU28" i="43"/>
  <c r="DV28" i="43" s="1"/>
  <c r="DS28" i="43"/>
  <c r="AW30" i="43"/>
  <c r="AX29" i="43"/>
  <c r="AY29" i="43" s="1"/>
  <c r="BW28" i="43"/>
  <c r="BU28" i="43"/>
  <c r="AJ27" i="43"/>
  <c r="AJ28" i="43" s="1"/>
  <c r="W28" i="43"/>
  <c r="Y28" i="43" s="1"/>
  <c r="Z28" i="43" s="1"/>
  <c r="DK28" i="43"/>
  <c r="DL28" i="43" s="1"/>
  <c r="DI28" i="43"/>
  <c r="M28" i="43"/>
  <c r="BM28" i="43"/>
  <c r="BN28" i="43" s="1"/>
  <c r="BK28" i="43"/>
  <c r="D31" i="43"/>
  <c r="F30" i="43"/>
  <c r="E30" i="43"/>
  <c r="BD27" i="43"/>
  <c r="EI30" i="43"/>
  <c r="EJ29" i="43"/>
  <c r="EK29" i="43" s="1"/>
  <c r="FS28" i="43"/>
  <c r="FT28" i="43" s="1"/>
  <c r="FQ28" i="43"/>
  <c r="CK30" i="43"/>
  <c r="CL29" i="43"/>
  <c r="CM29" i="43" s="1"/>
  <c r="BC28" i="43"/>
  <c r="BA28" i="43"/>
  <c r="CU30" i="43"/>
  <c r="CV29" i="43"/>
  <c r="CW29" i="43" s="1"/>
  <c r="FI28" i="43"/>
  <c r="FG28" i="43"/>
  <c r="AS28" i="43"/>
  <c r="AT28" i="43" s="1"/>
  <c r="AQ28" i="43"/>
  <c r="ES30" i="43"/>
  <c r="ET29" i="43"/>
  <c r="EU29" i="43" s="1"/>
  <c r="DO30" i="43"/>
  <c r="DP29" i="43"/>
  <c r="DQ29" i="43" s="1"/>
  <c r="BQ30" i="43"/>
  <c r="BR29" i="43"/>
  <c r="BS29" i="43" s="1"/>
  <c r="AC30" i="43"/>
  <c r="AD29" i="43"/>
  <c r="AE29" i="43" s="1"/>
  <c r="EZ27" i="43"/>
  <c r="FC30" i="43"/>
  <c r="FD29" i="43"/>
  <c r="FE29" i="43" s="1"/>
  <c r="DY30" i="43"/>
  <c r="DZ29" i="43"/>
  <c r="EA29" i="43" s="1"/>
  <c r="AM30" i="43"/>
  <c r="AN29" i="43"/>
  <c r="AO29" i="43" s="1"/>
  <c r="FW30" i="43"/>
  <c r="FX29" i="43"/>
  <c r="FY29" i="43" s="1"/>
  <c r="CH27" i="43"/>
  <c r="EO28" i="43"/>
  <c r="EP28" i="43" s="1"/>
  <c r="EM28" i="43"/>
  <c r="BX27" i="43"/>
  <c r="CQ28" i="43"/>
  <c r="CR28" i="43" s="1"/>
  <c r="CO28" i="43"/>
  <c r="DA28" i="43"/>
  <c r="DB28" i="43" s="1"/>
  <c r="CY28" i="43"/>
  <c r="O26" i="40"/>
  <c r="P26" i="40" s="1"/>
  <c r="DA27" i="40"/>
  <c r="CY27" i="40"/>
  <c r="HH27" i="40"/>
  <c r="HG27" i="40"/>
  <c r="HE27" i="40"/>
  <c r="GW27" i="40"/>
  <c r="GU27" i="40"/>
  <c r="BA27" i="40"/>
  <c r="FX28" i="40"/>
  <c r="FY28" i="40" s="1"/>
  <c r="FW29" i="40"/>
  <c r="MB28" i="40"/>
  <c r="MC28" i="40" s="1"/>
  <c r="MA29" i="40"/>
  <c r="IZ28" i="40"/>
  <c r="JA28" i="40" s="1"/>
  <c r="IY29" i="40"/>
  <c r="BU27" i="40"/>
  <c r="BW27" i="40" s="1"/>
  <c r="BX27" i="40" s="1"/>
  <c r="CQ27" i="40"/>
  <c r="CO27" i="40"/>
  <c r="BH28" i="40"/>
  <c r="BI28" i="40" s="1"/>
  <c r="BL28" i="40" s="1"/>
  <c r="BG29" i="40"/>
  <c r="ML28" i="40"/>
  <c r="MM28" i="40" s="1"/>
  <c r="MK29" i="40"/>
  <c r="AI27" i="40"/>
  <c r="AG27" i="40"/>
  <c r="CV28" i="40"/>
  <c r="CW28" i="40" s="1"/>
  <c r="CU29" i="40"/>
  <c r="OC27" i="40"/>
  <c r="OE27" i="40"/>
  <c r="MV28" i="40"/>
  <c r="MW28" i="40" s="1"/>
  <c r="MU29" i="40"/>
  <c r="DU27" i="40"/>
  <c r="DV27" i="40" s="1"/>
  <c r="DS27" i="40"/>
  <c r="FS27" i="40"/>
  <c r="FQ27" i="40"/>
  <c r="EO27" i="40"/>
  <c r="EM27" i="40"/>
  <c r="IV26" i="40"/>
  <c r="GN26" i="40"/>
  <c r="AX28" i="40"/>
  <c r="AY28" i="40" s="1"/>
  <c r="AW29" i="40"/>
  <c r="IP28" i="40"/>
  <c r="IQ28" i="40" s="1"/>
  <c r="IO29" i="40"/>
  <c r="JT28" i="40"/>
  <c r="JU28" i="40" s="1"/>
  <c r="JS29" i="40"/>
  <c r="GC27" i="40"/>
  <c r="GA27" i="40"/>
  <c r="FI27" i="40"/>
  <c r="FG27" i="40"/>
  <c r="IF28" i="40"/>
  <c r="IG28" i="40" s="1"/>
  <c r="IE29" i="40"/>
  <c r="ME27" i="40"/>
  <c r="MG27" i="40"/>
  <c r="MH27" i="40" s="1"/>
  <c r="JC27" i="40"/>
  <c r="JE27" i="40"/>
  <c r="JF27" i="40" s="1"/>
  <c r="JP26" i="40"/>
  <c r="BR28" i="40"/>
  <c r="BS28" i="40" s="1"/>
  <c r="BV28" i="40" s="1"/>
  <c r="BQ29" i="40"/>
  <c r="CB28" i="40"/>
  <c r="CC28" i="40" s="1"/>
  <c r="CA29" i="40"/>
  <c r="EZ26" i="40"/>
  <c r="LD26" i="40"/>
  <c r="GD26" i="40"/>
  <c r="CL28" i="40"/>
  <c r="CM28" i="40" s="1"/>
  <c r="CK29" i="40"/>
  <c r="M27" i="40"/>
  <c r="MO27" i="40"/>
  <c r="MQ27" i="40"/>
  <c r="KD28" i="40"/>
  <c r="KE28" i="40" s="1"/>
  <c r="KC29" i="40"/>
  <c r="AD28" i="40"/>
  <c r="AE28" i="40" s="1"/>
  <c r="AC29" i="40"/>
  <c r="T28" i="40"/>
  <c r="U28" i="40" s="1"/>
  <c r="X28" i="40" s="1"/>
  <c r="S29" i="40"/>
  <c r="NI27" i="40"/>
  <c r="NK27" i="40"/>
  <c r="NL27" i="40" s="1"/>
  <c r="F29" i="40"/>
  <c r="E29" i="40"/>
  <c r="D30" i="40"/>
  <c r="LU27" i="40"/>
  <c r="LW27" i="40"/>
  <c r="CH27" i="40"/>
  <c r="CG27" i="40"/>
  <c r="CE27" i="40"/>
  <c r="OM27" i="40"/>
  <c r="OP27" i="40"/>
  <c r="OO27" i="40"/>
  <c r="DZ28" i="40"/>
  <c r="EA28" i="40" s="1"/>
  <c r="DY29" i="40"/>
  <c r="NS27" i="40"/>
  <c r="NU27" i="40"/>
  <c r="NV27" i="40" s="1"/>
  <c r="LA27" i="40"/>
  <c r="LC27" i="40"/>
  <c r="LD27" i="40" s="1"/>
  <c r="LX26" i="40"/>
  <c r="FJ26" i="40"/>
  <c r="FJ27" i="40" s="1"/>
  <c r="MY27" i="40"/>
  <c r="NA27" i="40"/>
  <c r="DP28" i="40"/>
  <c r="DQ28" i="40" s="1"/>
  <c r="DO29" i="40"/>
  <c r="FN28" i="40"/>
  <c r="FO28" i="40" s="1"/>
  <c r="FM29" i="40"/>
  <c r="EZ27" i="40"/>
  <c r="EY27" i="40"/>
  <c r="EW27" i="40"/>
  <c r="EJ28" i="40"/>
  <c r="EK28" i="40" s="1"/>
  <c r="EI29" i="40"/>
  <c r="KN28" i="40"/>
  <c r="KO28" i="40" s="1"/>
  <c r="KM29" i="40"/>
  <c r="HV28" i="40"/>
  <c r="HW28" i="40" s="1"/>
  <c r="HU29" i="40"/>
  <c r="JZ26" i="40"/>
  <c r="FT26" i="40"/>
  <c r="IS27" i="40"/>
  <c r="IV27" i="40"/>
  <c r="IU27" i="40"/>
  <c r="BD26" i="40"/>
  <c r="BC27" i="40" s="1"/>
  <c r="BD27" i="40" s="1"/>
  <c r="JW27" i="40"/>
  <c r="JZ27" i="40"/>
  <c r="JY27" i="40"/>
  <c r="FD28" i="40"/>
  <c r="FE28" i="40" s="1"/>
  <c r="FC29" i="40"/>
  <c r="NB26" i="40"/>
  <c r="IK27" i="40"/>
  <c r="II27" i="40"/>
  <c r="LH28" i="40"/>
  <c r="LI28" i="40" s="1"/>
  <c r="LG29" i="40"/>
  <c r="BN26" i="40"/>
  <c r="GH28" i="40"/>
  <c r="GI28" i="40" s="1"/>
  <c r="GG29" i="40"/>
  <c r="AQ27" i="40"/>
  <c r="JJ28" i="40"/>
  <c r="JK28" i="40" s="1"/>
  <c r="JI29" i="40"/>
  <c r="J28" i="40"/>
  <c r="K28" i="40" s="1"/>
  <c r="N28" i="40" s="1"/>
  <c r="I29" i="40"/>
  <c r="HL28" i="40"/>
  <c r="HM28" i="40" s="1"/>
  <c r="HK29" i="40"/>
  <c r="DK27" i="40"/>
  <c r="DI27" i="40"/>
  <c r="KG27" i="40"/>
  <c r="KI27" i="40"/>
  <c r="NZ28" i="40"/>
  <c r="OA28" i="40" s="1"/>
  <c r="NY29" i="40"/>
  <c r="W27" i="40"/>
  <c r="HB28" i="40"/>
  <c r="HC28" i="40" s="1"/>
  <c r="HA29" i="40"/>
  <c r="ET28" i="40"/>
  <c r="EU28" i="40" s="1"/>
  <c r="ES29" i="40"/>
  <c r="NF28" i="40"/>
  <c r="NG28" i="40" s="1"/>
  <c r="NE29" i="40"/>
  <c r="KQ27" i="40"/>
  <c r="KT27" i="40"/>
  <c r="KS27" i="40"/>
  <c r="GR28" i="40"/>
  <c r="GS28" i="40" s="1"/>
  <c r="GQ29" i="40"/>
  <c r="HY27" i="40"/>
  <c r="IA27" i="40"/>
  <c r="LK27" i="40"/>
  <c r="LN27" i="40"/>
  <c r="LM27" i="40"/>
  <c r="GM27" i="40"/>
  <c r="GK27" i="40"/>
  <c r="LR28" i="40"/>
  <c r="LS28" i="40" s="1"/>
  <c r="LQ29" i="40"/>
  <c r="AN28" i="40"/>
  <c r="AO28" i="40" s="1"/>
  <c r="AM29" i="40"/>
  <c r="OJ28" i="40"/>
  <c r="OK28" i="40" s="1"/>
  <c r="OI29" i="40"/>
  <c r="EF27" i="40"/>
  <c r="EE27" i="40"/>
  <c r="EC27" i="40"/>
  <c r="JM27" i="40"/>
  <c r="JO27" i="40"/>
  <c r="JP27" i="40" s="1"/>
  <c r="BK27" i="40"/>
  <c r="NP28" i="40"/>
  <c r="NQ28" i="40" s="1"/>
  <c r="NO29" i="40"/>
  <c r="HQ27" i="40"/>
  <c r="HO27" i="40"/>
  <c r="DF28" i="40"/>
  <c r="DG28" i="40" s="1"/>
  <c r="DE29" i="40"/>
  <c r="KX28" i="40"/>
  <c r="KY28" i="40" s="1"/>
  <c r="KW29" i="40"/>
  <c r="AN29" i="36"/>
  <c r="AO29" i="36" s="1"/>
  <c r="AM30" i="36"/>
  <c r="CE28" i="36"/>
  <c r="CH28" i="36"/>
  <c r="CG28" i="36"/>
  <c r="FM30" i="36"/>
  <c r="FN29" i="36"/>
  <c r="FO29" i="36" s="1"/>
  <c r="GK28" i="36"/>
  <c r="GN28" i="36"/>
  <c r="GM28" i="36"/>
  <c r="AX29" i="36"/>
  <c r="AY29" i="36" s="1"/>
  <c r="AW30" i="36"/>
  <c r="AD29" i="36"/>
  <c r="AE29" i="36" s="1"/>
  <c r="AC30" i="36"/>
  <c r="EM28" i="36"/>
  <c r="EP28" i="36"/>
  <c r="EO28" i="36"/>
  <c r="AQ28" i="36"/>
  <c r="AS28" i="36"/>
  <c r="AT28" i="36" s="1"/>
  <c r="EW28" i="36"/>
  <c r="EY28" i="36"/>
  <c r="EZ28" i="36" s="1"/>
  <c r="DF29" i="36"/>
  <c r="DG29" i="36" s="1"/>
  <c r="DE30" i="36"/>
  <c r="FX29" i="36"/>
  <c r="FY29" i="36" s="1"/>
  <c r="FW30" i="36"/>
  <c r="FQ28" i="36"/>
  <c r="FS28" i="36"/>
  <c r="FT28" i="36" s="1"/>
  <c r="BN27" i="36"/>
  <c r="CH27" i="36"/>
  <c r="CV29" i="36"/>
  <c r="CW29" i="36" s="1"/>
  <c r="CU30" i="36"/>
  <c r="BA28" i="36"/>
  <c r="BC28" i="36"/>
  <c r="BD28" i="36" s="1"/>
  <c r="GQ30" i="36"/>
  <c r="GR29" i="36"/>
  <c r="GS29" i="36" s="1"/>
  <c r="AG28" i="36"/>
  <c r="AI28" i="36"/>
  <c r="EI30" i="36"/>
  <c r="EJ29" i="36"/>
  <c r="EK29" i="36" s="1"/>
  <c r="FG28" i="36"/>
  <c r="FJ28" i="36"/>
  <c r="FI28" i="36"/>
  <c r="W28" i="36"/>
  <c r="Y28" i="36"/>
  <c r="Z28" i="36" s="1"/>
  <c r="I30" i="36"/>
  <c r="GD27" i="36"/>
  <c r="GD28" i="36" s="1"/>
  <c r="CL29" i="36"/>
  <c r="CM29" i="36" s="1"/>
  <c r="CK30" i="36"/>
  <c r="DI28" i="36"/>
  <c r="DK28" i="36"/>
  <c r="GA28" i="36"/>
  <c r="GC28" i="36"/>
  <c r="BR29" i="36"/>
  <c r="BS29" i="36" s="1"/>
  <c r="BQ30" i="36"/>
  <c r="DL27" i="36"/>
  <c r="CY28" i="36"/>
  <c r="DA28" i="36"/>
  <c r="DB28" i="36" s="1"/>
  <c r="GU28" i="36"/>
  <c r="GW28" i="36"/>
  <c r="DZ29" i="36"/>
  <c r="EA29" i="36" s="1"/>
  <c r="DY30" i="36"/>
  <c r="AJ27" i="36"/>
  <c r="ET29" i="36"/>
  <c r="EU29" i="36" s="1"/>
  <c r="ES30" i="36"/>
  <c r="BK28" i="36"/>
  <c r="BM28" i="36"/>
  <c r="BN28" i="36" s="1"/>
  <c r="DS28" i="36"/>
  <c r="DU28" i="36"/>
  <c r="DV28" i="36" s="1"/>
  <c r="CO28" i="36"/>
  <c r="CQ28" i="36"/>
  <c r="CR28" i="36" s="1"/>
  <c r="BH29" i="36"/>
  <c r="BI29" i="36" s="1"/>
  <c r="BG30" i="36"/>
  <c r="CB29" i="36"/>
  <c r="CC29" i="36" s="1"/>
  <c r="CA30" i="36"/>
  <c r="BU28" i="36"/>
  <c r="BX28" i="36"/>
  <c r="BW28" i="36"/>
  <c r="FC30" i="36"/>
  <c r="FD29" i="36"/>
  <c r="FE29" i="36" s="1"/>
  <c r="GH29" i="36"/>
  <c r="GI29" i="36" s="1"/>
  <c r="GG30" i="36"/>
  <c r="T29" i="36"/>
  <c r="U29" i="36" s="1"/>
  <c r="S30" i="36"/>
  <c r="D28" i="36"/>
  <c r="E27" i="36"/>
  <c r="F27" i="36"/>
  <c r="DP29" i="36"/>
  <c r="DQ29" i="36" s="1"/>
  <c r="DO30" i="36"/>
  <c r="EC28" i="36"/>
  <c r="EF28" i="36"/>
  <c r="EE28" i="36"/>
  <c r="M12" i="31"/>
  <c r="GZ24" i="36" l="1"/>
  <c r="N26" i="36"/>
  <c r="O28" i="44"/>
  <c r="P28" i="44" s="1"/>
  <c r="K27" i="36"/>
  <c r="J28" i="36"/>
  <c r="M26" i="36"/>
  <c r="O26" i="36" s="1"/>
  <c r="P26" i="36" s="1"/>
  <c r="BD28" i="43"/>
  <c r="EF28" i="43"/>
  <c r="DV28" i="45"/>
  <c r="DL28" i="36"/>
  <c r="AJ28" i="36"/>
  <c r="GD27" i="40"/>
  <c r="EZ28" i="43"/>
  <c r="EZ28" i="44"/>
  <c r="EZ29" i="44" s="1"/>
  <c r="CH28" i="44"/>
  <c r="CR28" i="44"/>
  <c r="FT28" i="45"/>
  <c r="DB28" i="44"/>
  <c r="DL28" i="45"/>
  <c r="BN28" i="45"/>
  <c r="O28" i="43"/>
  <c r="O28" i="45"/>
  <c r="P28" i="45" s="1"/>
  <c r="BM27" i="40"/>
  <c r="BN27" i="40" s="1"/>
  <c r="AS27" i="40"/>
  <c r="AT27" i="40" s="1"/>
  <c r="Y27" i="40"/>
  <c r="Z27" i="40" s="1"/>
  <c r="O27" i="40"/>
  <c r="P27" i="40" s="1"/>
  <c r="EJ30" i="45"/>
  <c r="EK30" i="45" s="1"/>
  <c r="EI31" i="45"/>
  <c r="AG29" i="45"/>
  <c r="AI29" i="45"/>
  <c r="AJ29" i="45" s="1"/>
  <c r="AQ29" i="45"/>
  <c r="AS29" i="45"/>
  <c r="AT29" i="45" s="1"/>
  <c r="BR30" i="45"/>
  <c r="BS30" i="45" s="1"/>
  <c r="BQ31" i="45"/>
  <c r="T30" i="45"/>
  <c r="U30" i="45" s="1"/>
  <c r="S31" i="45"/>
  <c r="DF30" i="45"/>
  <c r="DG30" i="45" s="1"/>
  <c r="DE31" i="45"/>
  <c r="BK29" i="45"/>
  <c r="BM29" i="45"/>
  <c r="BN29" i="45" s="1"/>
  <c r="DP30" i="45"/>
  <c r="DQ30" i="45" s="1"/>
  <c r="DO31" i="45"/>
  <c r="GA29" i="45"/>
  <c r="GC29" i="45"/>
  <c r="GU29" i="45"/>
  <c r="GW29" i="45"/>
  <c r="GX29" i="45" s="1"/>
  <c r="FD30" i="45"/>
  <c r="FE30" i="45" s="1"/>
  <c r="FC31" i="45"/>
  <c r="BA29" i="45"/>
  <c r="BC29" i="45"/>
  <c r="BD29" i="45" s="1"/>
  <c r="AD30" i="45"/>
  <c r="AE30" i="45" s="1"/>
  <c r="AC31" i="45"/>
  <c r="AN30" i="45"/>
  <c r="AO30" i="45" s="1"/>
  <c r="AM31" i="45"/>
  <c r="BH30" i="45"/>
  <c r="BI30" i="45" s="1"/>
  <c r="BG31" i="45"/>
  <c r="FX30" i="45"/>
  <c r="FY30" i="45" s="1"/>
  <c r="FW31" i="45"/>
  <c r="GQ31" i="45"/>
  <c r="GR30" i="45"/>
  <c r="GS30" i="45" s="1"/>
  <c r="CO29" i="45"/>
  <c r="CQ29" i="45"/>
  <c r="CR29" i="45" s="1"/>
  <c r="GD28" i="45"/>
  <c r="GD29" i="45" s="1"/>
  <c r="AX30" i="45"/>
  <c r="AY30" i="45" s="1"/>
  <c r="AW31" i="45"/>
  <c r="CY29" i="45"/>
  <c r="DA29" i="45"/>
  <c r="DB29" i="45" s="1"/>
  <c r="GX28" i="45"/>
  <c r="CR28" i="45"/>
  <c r="FQ29" i="45"/>
  <c r="FS29" i="45"/>
  <c r="D31" i="45"/>
  <c r="F30" i="45"/>
  <c r="E30" i="45"/>
  <c r="GK29" i="45"/>
  <c r="GM29" i="45"/>
  <c r="GN29" i="45" s="1"/>
  <c r="EC29" i="45"/>
  <c r="EE29" i="45"/>
  <c r="EF29" i="45" s="1"/>
  <c r="M29" i="45"/>
  <c r="CE29" i="45"/>
  <c r="CG29" i="45"/>
  <c r="CL30" i="45"/>
  <c r="CM30" i="45" s="1"/>
  <c r="CK31" i="45"/>
  <c r="EW29" i="45"/>
  <c r="EY29" i="45"/>
  <c r="EZ29" i="45" s="1"/>
  <c r="CV30" i="45"/>
  <c r="CW30" i="45" s="1"/>
  <c r="CU31" i="45"/>
  <c r="EM29" i="45"/>
  <c r="EO29" i="45"/>
  <c r="EP29" i="45" s="1"/>
  <c r="FN30" i="45"/>
  <c r="FO30" i="45" s="1"/>
  <c r="FM31" i="45"/>
  <c r="GH30" i="45"/>
  <c r="GI30" i="45" s="1"/>
  <c r="GG31" i="45"/>
  <c r="BU29" i="45"/>
  <c r="BW29" i="45"/>
  <c r="BX29" i="45" s="1"/>
  <c r="W29" i="45"/>
  <c r="Y29" i="45"/>
  <c r="DI29" i="45"/>
  <c r="DL29" i="45"/>
  <c r="DK29" i="45"/>
  <c r="DZ30" i="45"/>
  <c r="EA30" i="45" s="1"/>
  <c r="DY31" i="45"/>
  <c r="DS29" i="45"/>
  <c r="DU29" i="45"/>
  <c r="J30" i="45"/>
  <c r="K30" i="45" s="1"/>
  <c r="N30" i="45" s="1"/>
  <c r="N31" i="45" s="1"/>
  <c r="N32" i="45" s="1"/>
  <c r="N33" i="45" s="1"/>
  <c r="N34" i="45" s="1"/>
  <c r="N35" i="45" s="1"/>
  <c r="N36" i="45" s="1"/>
  <c r="N37" i="45" s="1"/>
  <c r="N38" i="45" s="1"/>
  <c r="N39" i="45" s="1"/>
  <c r="N40" i="45" s="1"/>
  <c r="N41" i="45" s="1"/>
  <c r="N42" i="45" s="1"/>
  <c r="I31" i="45"/>
  <c r="CB30" i="45"/>
  <c r="CC30" i="45" s="1"/>
  <c r="CA31" i="45"/>
  <c r="FG29" i="45"/>
  <c r="FJ29" i="45"/>
  <c r="FI29" i="45"/>
  <c r="ET30" i="45"/>
  <c r="EU30" i="45" s="1"/>
  <c r="ES31" i="45"/>
  <c r="DO31" i="44"/>
  <c r="DP30" i="44"/>
  <c r="DQ30" i="44" s="1"/>
  <c r="AG29" i="44"/>
  <c r="AI29" i="44"/>
  <c r="AJ29" i="44" s="1"/>
  <c r="EM29" i="44"/>
  <c r="EO29" i="44"/>
  <c r="CE29" i="44"/>
  <c r="CH29" i="44"/>
  <c r="CG29" i="44"/>
  <c r="BN28" i="44"/>
  <c r="DS29" i="44"/>
  <c r="DV29" i="44"/>
  <c r="DU29" i="44"/>
  <c r="BX28" i="44"/>
  <c r="I31" i="44"/>
  <c r="J30" i="44"/>
  <c r="K30" i="44" s="1"/>
  <c r="N30" i="44" s="1"/>
  <c r="N31" i="44" s="1"/>
  <c r="N32" i="44" s="1"/>
  <c r="N33" i="44" s="1"/>
  <c r="N34" i="44" s="1"/>
  <c r="N35" i="44" s="1"/>
  <c r="N36" i="44" s="1"/>
  <c r="N37" i="44" s="1"/>
  <c r="N38" i="44" s="1"/>
  <c r="N39" i="44" s="1"/>
  <c r="N40" i="44" s="1"/>
  <c r="N41" i="44" s="1"/>
  <c r="N42" i="44" s="1"/>
  <c r="FQ29" i="44"/>
  <c r="FS29" i="44"/>
  <c r="FT29" i="44" s="1"/>
  <c r="EW29" i="44"/>
  <c r="EY29" i="44"/>
  <c r="Z28" i="44"/>
  <c r="CK31" i="44"/>
  <c r="CL30" i="44"/>
  <c r="CM30" i="44" s="1"/>
  <c r="GD28" i="44"/>
  <c r="GU29" i="44"/>
  <c r="GW29" i="44"/>
  <c r="GX29" i="44" s="1"/>
  <c r="CA31" i="44"/>
  <c r="CB30" i="44"/>
  <c r="CC30" i="44" s="1"/>
  <c r="D31" i="44"/>
  <c r="E30" i="44"/>
  <c r="F30" i="44"/>
  <c r="CY29" i="44"/>
  <c r="DA29" i="44"/>
  <c r="FW31" i="44"/>
  <c r="FX30" i="44"/>
  <c r="FY30" i="44" s="1"/>
  <c r="BA29" i="44"/>
  <c r="BC29" i="44"/>
  <c r="BD29" i="44" s="1"/>
  <c r="BK29" i="44"/>
  <c r="BM29" i="44"/>
  <c r="BN29" i="44" s="1"/>
  <c r="EI31" i="44"/>
  <c r="EJ30" i="44"/>
  <c r="EK30" i="44" s="1"/>
  <c r="AM31" i="44"/>
  <c r="AN30" i="44"/>
  <c r="AO30" i="44" s="1"/>
  <c r="DY31" i="44"/>
  <c r="DZ30" i="44"/>
  <c r="EA30" i="44" s="1"/>
  <c r="FG29" i="44"/>
  <c r="FI29" i="44"/>
  <c r="FJ29" i="44" s="1"/>
  <c r="AT28" i="44"/>
  <c r="S31" i="44"/>
  <c r="T30" i="44"/>
  <c r="U30" i="44" s="1"/>
  <c r="DE31" i="44"/>
  <c r="DF30" i="44"/>
  <c r="DG30" i="44" s="1"/>
  <c r="M29" i="44"/>
  <c r="FM31" i="44"/>
  <c r="FN30" i="44"/>
  <c r="FO30" i="44" s="1"/>
  <c r="ES31" i="44"/>
  <c r="ET30" i="44"/>
  <c r="EU30" i="44" s="1"/>
  <c r="CO29" i="44"/>
  <c r="CQ29" i="44"/>
  <c r="CR29" i="44" s="1"/>
  <c r="GK29" i="44"/>
  <c r="GN29" i="44"/>
  <c r="GM29" i="44"/>
  <c r="GQ31" i="44"/>
  <c r="GR30" i="44"/>
  <c r="GS30" i="44" s="1"/>
  <c r="BU29" i="44"/>
  <c r="BW29" i="44"/>
  <c r="BX29" i="44" s="1"/>
  <c r="BQ31" i="44"/>
  <c r="BR30" i="44"/>
  <c r="BS30" i="44" s="1"/>
  <c r="AQ29" i="44"/>
  <c r="AS29" i="44"/>
  <c r="AT29" i="44" s="1"/>
  <c r="EC29" i="44"/>
  <c r="EF29" i="44"/>
  <c r="EE29" i="44"/>
  <c r="FC31" i="44"/>
  <c r="FD30" i="44"/>
  <c r="FE30" i="44" s="1"/>
  <c r="W29" i="44"/>
  <c r="Y29" i="44"/>
  <c r="Z29" i="44" s="1"/>
  <c r="CU31" i="44"/>
  <c r="CV30" i="44"/>
  <c r="CW30" i="44" s="1"/>
  <c r="DI29" i="44"/>
  <c r="DK29" i="44"/>
  <c r="DL29" i="44" s="1"/>
  <c r="AC31" i="44"/>
  <c r="AD30" i="44"/>
  <c r="AE30" i="44" s="1"/>
  <c r="GA29" i="44"/>
  <c r="GC29" i="44"/>
  <c r="GD29" i="44" s="1"/>
  <c r="AW31" i="44"/>
  <c r="AX30" i="44"/>
  <c r="AY30" i="44" s="1"/>
  <c r="GG31" i="44"/>
  <c r="GH30" i="44"/>
  <c r="GI30" i="44" s="1"/>
  <c r="BG31" i="44"/>
  <c r="BH30" i="44"/>
  <c r="BI30" i="44" s="1"/>
  <c r="FD30" i="43"/>
  <c r="FE30" i="43" s="1"/>
  <c r="FC31" i="43"/>
  <c r="EY29" i="43"/>
  <c r="EW29" i="43"/>
  <c r="CQ29" i="43"/>
  <c r="CR29" i="43" s="1"/>
  <c r="CO29" i="43"/>
  <c r="FN30" i="43"/>
  <c r="FO30" i="43" s="1"/>
  <c r="FM31" i="43"/>
  <c r="I31" i="43"/>
  <c r="J30" i="43"/>
  <c r="K30" i="43" s="1"/>
  <c r="N30" i="43" s="1"/>
  <c r="N31" i="43" s="1"/>
  <c r="N32" i="43" s="1"/>
  <c r="N33" i="43" s="1"/>
  <c r="N34" i="43" s="1"/>
  <c r="N35" i="43" s="1"/>
  <c r="N36" i="43" s="1"/>
  <c r="N37" i="43" s="1"/>
  <c r="N38" i="43" s="1"/>
  <c r="N39" i="43" s="1"/>
  <c r="N40" i="43" s="1"/>
  <c r="N41" i="43" s="1"/>
  <c r="N42" i="43" s="1"/>
  <c r="CA31" i="43"/>
  <c r="CB30" i="43"/>
  <c r="CC30" i="43" s="1"/>
  <c r="GR30" i="43"/>
  <c r="GS30" i="43" s="1"/>
  <c r="GQ31" i="43"/>
  <c r="GC29" i="43"/>
  <c r="GD29" i="43" s="1"/>
  <c r="GA29" i="43"/>
  <c r="BM29" i="43"/>
  <c r="BN29" i="43" s="1"/>
  <c r="BK29" i="43"/>
  <c r="DK29" i="43"/>
  <c r="DL29" i="43" s="1"/>
  <c r="DI29" i="43"/>
  <c r="S31" i="43"/>
  <c r="T30" i="43"/>
  <c r="U30" i="43" s="1"/>
  <c r="FX30" i="43"/>
  <c r="FY30" i="43" s="1"/>
  <c r="FW31" i="43"/>
  <c r="DZ30" i="43"/>
  <c r="EA30" i="43" s="1"/>
  <c r="DY31" i="43"/>
  <c r="AI29" i="43"/>
  <c r="AJ29" i="43" s="1"/>
  <c r="AG29" i="43"/>
  <c r="DV29" i="43"/>
  <c r="DU29" i="43"/>
  <c r="DS29" i="43"/>
  <c r="FJ28" i="43"/>
  <c r="EO29" i="43"/>
  <c r="EP29" i="43" s="1"/>
  <c r="EM29" i="43"/>
  <c r="BX28" i="43"/>
  <c r="AW31" i="43"/>
  <c r="AX30" i="43"/>
  <c r="AY30" i="43" s="1"/>
  <c r="BG31" i="43"/>
  <c r="BH30" i="43"/>
  <c r="BI30" i="43" s="1"/>
  <c r="DF30" i="43"/>
  <c r="DG30" i="43" s="1"/>
  <c r="DE31" i="43"/>
  <c r="GM29" i="43"/>
  <c r="GN29" i="43" s="1"/>
  <c r="GK29" i="43"/>
  <c r="AM31" i="43"/>
  <c r="AN30" i="43"/>
  <c r="AO30" i="43" s="1"/>
  <c r="BX29" i="43"/>
  <c r="BW29" i="43"/>
  <c r="BU29" i="43"/>
  <c r="CV30" i="43"/>
  <c r="CW30" i="43" s="1"/>
  <c r="CU31" i="43"/>
  <c r="W29" i="43"/>
  <c r="Y29" i="43" s="1"/>
  <c r="Z29" i="43" s="1"/>
  <c r="EF29" i="43"/>
  <c r="EE29" i="43"/>
  <c r="EC29" i="43"/>
  <c r="BQ31" i="43"/>
  <c r="BR30" i="43"/>
  <c r="BS30" i="43" s="1"/>
  <c r="ET30" i="43"/>
  <c r="EU30" i="43" s="1"/>
  <c r="ES31" i="43"/>
  <c r="CL30" i="43"/>
  <c r="CM30" i="43" s="1"/>
  <c r="CK31" i="43"/>
  <c r="BC29" i="43"/>
  <c r="BD29" i="43" s="1"/>
  <c r="BA29" i="43"/>
  <c r="AS29" i="43"/>
  <c r="AT29" i="43" s="1"/>
  <c r="AQ29" i="43"/>
  <c r="FI29" i="43"/>
  <c r="FG29" i="43"/>
  <c r="AC31" i="43"/>
  <c r="AD30" i="43"/>
  <c r="AE30" i="43" s="1"/>
  <c r="DP30" i="43"/>
  <c r="DQ30" i="43" s="1"/>
  <c r="DO31" i="43"/>
  <c r="DA29" i="43"/>
  <c r="DB29" i="43" s="1"/>
  <c r="CY29" i="43"/>
  <c r="EJ30" i="43"/>
  <c r="EK30" i="43" s="1"/>
  <c r="EI31" i="43"/>
  <c r="E31" i="43"/>
  <c r="D32" i="43"/>
  <c r="F31" i="43"/>
  <c r="P28" i="43"/>
  <c r="FS29" i="43"/>
  <c r="FT29" i="43" s="1"/>
  <c r="FQ29" i="43"/>
  <c r="GX28" i="43"/>
  <c r="M29" i="43"/>
  <c r="O29" i="43" s="1"/>
  <c r="P29" i="43" s="1"/>
  <c r="CH29" i="43"/>
  <c r="CG29" i="43"/>
  <c r="CE29" i="43"/>
  <c r="GH30" i="43"/>
  <c r="GI30" i="43" s="1"/>
  <c r="GG31" i="43"/>
  <c r="GW29" i="43"/>
  <c r="GX29" i="43" s="1"/>
  <c r="GU29" i="43"/>
  <c r="LC28" i="40"/>
  <c r="LD28" i="40" s="1"/>
  <c r="LA28" i="40"/>
  <c r="AQ28" i="40"/>
  <c r="AS28" i="40" s="1"/>
  <c r="AT28" i="40" s="1"/>
  <c r="GQ30" i="40"/>
  <c r="GR29" i="40"/>
  <c r="GS29" i="40" s="1"/>
  <c r="I30" i="40"/>
  <c r="J29" i="40"/>
  <c r="K29" i="40" s="1"/>
  <c r="N29" i="40" s="1"/>
  <c r="DU28" i="40"/>
  <c r="DV28" i="40" s="1"/>
  <c r="DS28" i="40"/>
  <c r="CA30" i="40"/>
  <c r="CB29" i="40"/>
  <c r="CC29" i="40" s="1"/>
  <c r="DA28" i="40"/>
  <c r="CY28" i="40"/>
  <c r="MK30" i="40"/>
  <c r="ML29" i="40"/>
  <c r="MM29" i="40" s="1"/>
  <c r="MA30" i="40"/>
  <c r="MB29" i="40"/>
  <c r="MC29" i="40" s="1"/>
  <c r="DE30" i="40"/>
  <c r="DF29" i="40"/>
  <c r="DG29" i="40" s="1"/>
  <c r="HR27" i="40"/>
  <c r="LQ30" i="40"/>
  <c r="LR29" i="40"/>
  <c r="LS29" i="40" s="1"/>
  <c r="GW28" i="40"/>
  <c r="GU28" i="40"/>
  <c r="NE30" i="40"/>
  <c r="NF29" i="40"/>
  <c r="NG29" i="40" s="1"/>
  <c r="HA30" i="40"/>
  <c r="HB29" i="40"/>
  <c r="HC29" i="40" s="1"/>
  <c r="KJ27" i="40"/>
  <c r="DL27" i="40"/>
  <c r="M28" i="40"/>
  <c r="FI28" i="40"/>
  <c r="FJ28" i="40" s="1"/>
  <c r="FG28" i="40"/>
  <c r="IA28" i="40"/>
  <c r="HY28" i="40"/>
  <c r="EO28" i="40"/>
  <c r="EM28" i="40"/>
  <c r="FM30" i="40"/>
  <c r="FN29" i="40"/>
  <c r="FO29" i="40" s="1"/>
  <c r="DY30" i="40"/>
  <c r="DZ29" i="40"/>
  <c r="EA29" i="40" s="1"/>
  <c r="AG28" i="40"/>
  <c r="MR27" i="40"/>
  <c r="CG28" i="40"/>
  <c r="CE28" i="40"/>
  <c r="IK28" i="40"/>
  <c r="IL28" i="40" s="1"/>
  <c r="II28" i="40"/>
  <c r="JY28" i="40"/>
  <c r="JZ28" i="40" s="1"/>
  <c r="JW28" i="40"/>
  <c r="BA28" i="40"/>
  <c r="BC28" i="40" s="1"/>
  <c r="BD28" i="40" s="1"/>
  <c r="OF27" i="40"/>
  <c r="MQ28" i="40"/>
  <c r="MR28" i="40" s="1"/>
  <c r="MO28" i="40"/>
  <c r="MG28" i="40"/>
  <c r="MH28" i="40" s="1"/>
  <c r="ME28" i="40"/>
  <c r="EY28" i="40"/>
  <c r="EW28" i="40"/>
  <c r="EZ28" i="40"/>
  <c r="GM28" i="40"/>
  <c r="GK28" i="40"/>
  <c r="FC30" i="40"/>
  <c r="FD29" i="40"/>
  <c r="FE29" i="40" s="1"/>
  <c r="HU30" i="40"/>
  <c r="HV29" i="40"/>
  <c r="HW29" i="40" s="1"/>
  <c r="IE30" i="40"/>
  <c r="IF29" i="40"/>
  <c r="IG29" i="40" s="1"/>
  <c r="AW30" i="40"/>
  <c r="AX29" i="40"/>
  <c r="AY29" i="40" s="1"/>
  <c r="OI30" i="40"/>
  <c r="OJ29" i="40"/>
  <c r="OK29" i="40" s="1"/>
  <c r="GN27" i="40"/>
  <c r="DK28" i="40"/>
  <c r="DI28" i="40"/>
  <c r="NO30" i="40"/>
  <c r="NP29" i="40"/>
  <c r="NQ29" i="40" s="1"/>
  <c r="OO28" i="40"/>
  <c r="OP28" i="40" s="1"/>
  <c r="OM28" i="40"/>
  <c r="LW28" i="40"/>
  <c r="LU28" i="40"/>
  <c r="NK28" i="40"/>
  <c r="NI28" i="40"/>
  <c r="HG28" i="40"/>
  <c r="HH28" i="40" s="1"/>
  <c r="HE28" i="40"/>
  <c r="NY30" i="40"/>
  <c r="NZ29" i="40"/>
  <c r="OA29" i="40" s="1"/>
  <c r="HK30" i="40"/>
  <c r="HL29" i="40"/>
  <c r="HM29" i="40" s="1"/>
  <c r="JI30" i="40"/>
  <c r="JJ29" i="40"/>
  <c r="JK29" i="40" s="1"/>
  <c r="LG30" i="40"/>
  <c r="LH29" i="40"/>
  <c r="LI29" i="40" s="1"/>
  <c r="IL27" i="40"/>
  <c r="KM30" i="40"/>
  <c r="KN29" i="40"/>
  <c r="KO29" i="40" s="1"/>
  <c r="FS28" i="40"/>
  <c r="FQ28" i="40"/>
  <c r="NB27" i="40"/>
  <c r="EE28" i="40"/>
  <c r="EF28" i="40" s="1"/>
  <c r="EC28" i="40"/>
  <c r="LX27" i="40"/>
  <c r="S30" i="40"/>
  <c r="T29" i="40"/>
  <c r="U29" i="40" s="1"/>
  <c r="X29" i="40" s="1"/>
  <c r="KC30" i="40"/>
  <c r="KD29" i="40"/>
  <c r="KE29" i="40" s="1"/>
  <c r="CK30" i="40"/>
  <c r="CL29" i="40"/>
  <c r="CM29" i="40" s="1"/>
  <c r="BQ30" i="40"/>
  <c r="BR29" i="40"/>
  <c r="BS29" i="40" s="1"/>
  <c r="BV29" i="40" s="1"/>
  <c r="IO30" i="40"/>
  <c r="IP29" i="40"/>
  <c r="IQ29" i="40" s="1"/>
  <c r="EP27" i="40"/>
  <c r="EP28" i="40" s="1"/>
  <c r="FT27" i="40"/>
  <c r="MU30" i="40"/>
  <c r="MV29" i="40"/>
  <c r="MW29" i="40" s="1"/>
  <c r="BG30" i="40"/>
  <c r="BH29" i="40"/>
  <c r="BI29" i="40" s="1"/>
  <c r="BL29" i="40" s="1"/>
  <c r="CR27" i="40"/>
  <c r="IY30" i="40"/>
  <c r="IZ29" i="40"/>
  <c r="JA29" i="40" s="1"/>
  <c r="FW30" i="40"/>
  <c r="FX29" i="40"/>
  <c r="FY29" i="40" s="1"/>
  <c r="EI30" i="40"/>
  <c r="EJ29" i="40"/>
  <c r="EK29" i="40" s="1"/>
  <c r="D31" i="40"/>
  <c r="F30" i="40"/>
  <c r="E30" i="40"/>
  <c r="AC30" i="40"/>
  <c r="AD29" i="40"/>
  <c r="AE29" i="40" s="1"/>
  <c r="JS30" i="40"/>
  <c r="JT29" i="40"/>
  <c r="JU29" i="40" s="1"/>
  <c r="KW30" i="40"/>
  <c r="KX29" i="40"/>
  <c r="KY29" i="40" s="1"/>
  <c r="NU28" i="40"/>
  <c r="NS28" i="40"/>
  <c r="AM30" i="40"/>
  <c r="AN29" i="40"/>
  <c r="AO29" i="40" s="1"/>
  <c r="IB27" i="40"/>
  <c r="ES30" i="40"/>
  <c r="ET29" i="40"/>
  <c r="EU29" i="40" s="1"/>
  <c r="OE28" i="40"/>
  <c r="OF28" i="40" s="1"/>
  <c r="OC28" i="40"/>
  <c r="HQ28" i="40"/>
  <c r="HR28" i="40" s="1"/>
  <c r="HO28" i="40"/>
  <c r="JO28" i="40"/>
  <c r="JP28" i="40" s="1"/>
  <c r="JM28" i="40"/>
  <c r="GG30" i="40"/>
  <c r="GH29" i="40"/>
  <c r="GI29" i="40" s="1"/>
  <c r="LM28" i="40"/>
  <c r="LK28" i="40"/>
  <c r="KS28" i="40"/>
  <c r="KT28" i="40" s="1"/>
  <c r="KQ28" i="40"/>
  <c r="DO30" i="40"/>
  <c r="DP29" i="40"/>
  <c r="DQ29" i="40" s="1"/>
  <c r="W28" i="40"/>
  <c r="Y28" i="40" s="1"/>
  <c r="Z28" i="40" s="1"/>
  <c r="KI28" i="40"/>
  <c r="KJ28" i="40" s="1"/>
  <c r="KG28" i="40"/>
  <c r="CQ28" i="40"/>
  <c r="CO28" i="40"/>
  <c r="BU28" i="40"/>
  <c r="BW28" i="40" s="1"/>
  <c r="BX28" i="40" s="1"/>
  <c r="IU28" i="40"/>
  <c r="IV28" i="40" s="1"/>
  <c r="IS28" i="40"/>
  <c r="NA28" i="40"/>
  <c r="NB28" i="40" s="1"/>
  <c r="MY28" i="40"/>
  <c r="CU30" i="40"/>
  <c r="CV29" i="40"/>
  <c r="CW29" i="40" s="1"/>
  <c r="AJ27" i="40"/>
  <c r="BK28" i="40"/>
  <c r="BM28" i="40" s="1"/>
  <c r="JE28" i="40"/>
  <c r="JC28" i="40"/>
  <c r="JF28" i="40"/>
  <c r="GC28" i="40"/>
  <c r="GD28" i="40" s="1"/>
  <c r="GA28" i="40"/>
  <c r="GX27" i="40"/>
  <c r="DB27" i="40"/>
  <c r="DB28" i="40" s="1"/>
  <c r="GM29" i="36"/>
  <c r="GK29" i="36"/>
  <c r="CA31" i="36"/>
  <c r="CB30" i="36"/>
  <c r="CC30" i="36" s="1"/>
  <c r="EE29" i="36"/>
  <c r="EF29" i="36" s="1"/>
  <c r="EC29" i="36"/>
  <c r="CU31" i="36"/>
  <c r="CV30" i="36"/>
  <c r="CW30" i="36" s="1"/>
  <c r="AW31" i="36"/>
  <c r="AX30" i="36"/>
  <c r="AY30" i="36" s="1"/>
  <c r="DU29" i="36"/>
  <c r="DV29" i="36" s="1"/>
  <c r="DS29" i="36"/>
  <c r="S31" i="36"/>
  <c r="T30" i="36"/>
  <c r="U30" i="36" s="1"/>
  <c r="FI29" i="36"/>
  <c r="FJ29" i="36" s="1"/>
  <c r="FG29" i="36"/>
  <c r="CG29" i="36"/>
  <c r="CH29" i="36" s="1"/>
  <c r="CE29" i="36"/>
  <c r="EY29" i="36"/>
  <c r="EW29" i="36"/>
  <c r="EZ29" i="36"/>
  <c r="BQ31" i="36"/>
  <c r="BR30" i="36"/>
  <c r="BS30" i="36" s="1"/>
  <c r="I31" i="36"/>
  <c r="EO29" i="36"/>
  <c r="EM29" i="36"/>
  <c r="EP29" i="36"/>
  <c r="DA29" i="36"/>
  <c r="DB29" i="36" s="1"/>
  <c r="CY29" i="36"/>
  <c r="GC29" i="36"/>
  <c r="GD29" i="36" s="1"/>
  <c r="GA29" i="36"/>
  <c r="BC29" i="36"/>
  <c r="BD29" i="36" s="1"/>
  <c r="BA29" i="36"/>
  <c r="FS29" i="36"/>
  <c r="FT29" i="36" s="1"/>
  <c r="FQ29" i="36"/>
  <c r="D29" i="36"/>
  <c r="F28" i="36"/>
  <c r="E28" i="36"/>
  <c r="FW31" i="36"/>
  <c r="FX30" i="36"/>
  <c r="FY30" i="36" s="1"/>
  <c r="Y29" i="36"/>
  <c r="Z29" i="36" s="1"/>
  <c r="W29" i="36"/>
  <c r="FC31" i="36"/>
  <c r="FD30" i="36"/>
  <c r="FE30" i="36" s="1"/>
  <c r="BG31" i="36"/>
  <c r="BH30" i="36"/>
  <c r="BI30" i="36" s="1"/>
  <c r="GX28" i="36"/>
  <c r="BW29" i="36"/>
  <c r="BU29" i="36"/>
  <c r="BX29" i="36"/>
  <c r="CK31" i="36"/>
  <c r="CL30" i="36"/>
  <c r="CM30" i="36" s="1"/>
  <c r="EI31" i="36"/>
  <c r="EJ30" i="36"/>
  <c r="EK30" i="36" s="1"/>
  <c r="DE31" i="36"/>
  <c r="DF30" i="36"/>
  <c r="DG30" i="36" s="1"/>
  <c r="AC31" i="36"/>
  <c r="AD30" i="36"/>
  <c r="AE30" i="36" s="1"/>
  <c r="FM31" i="36"/>
  <c r="FN30" i="36"/>
  <c r="FO30" i="36" s="1"/>
  <c r="AM31" i="36"/>
  <c r="AN30" i="36"/>
  <c r="AO30" i="36" s="1"/>
  <c r="DO31" i="36"/>
  <c r="DP30" i="36"/>
  <c r="DQ30" i="36" s="1"/>
  <c r="ES31" i="36"/>
  <c r="ET30" i="36"/>
  <c r="EU30" i="36" s="1"/>
  <c r="GQ31" i="36"/>
  <c r="GR30" i="36"/>
  <c r="GS30" i="36" s="1"/>
  <c r="GG31" i="36"/>
  <c r="GH30" i="36"/>
  <c r="GI30" i="36" s="1"/>
  <c r="BM29" i="36"/>
  <c r="BK29" i="36"/>
  <c r="BN29" i="36"/>
  <c r="DY31" i="36"/>
  <c r="DZ30" i="36"/>
  <c r="EA30" i="36" s="1"/>
  <c r="CQ29" i="36"/>
  <c r="CR29" i="36" s="1"/>
  <c r="CO29" i="36"/>
  <c r="GW29" i="36"/>
  <c r="GU29" i="36"/>
  <c r="GX29" i="36"/>
  <c r="DK29" i="36"/>
  <c r="DI29" i="36"/>
  <c r="AI29" i="36"/>
  <c r="AJ29" i="36" s="1"/>
  <c r="AG29" i="36"/>
  <c r="AS29" i="36"/>
  <c r="AQ29" i="36"/>
  <c r="AT29" i="36"/>
  <c r="M11" i="32"/>
  <c r="M11" i="30"/>
  <c r="O29" i="44" l="1"/>
  <c r="P29" i="44" s="1"/>
  <c r="N27" i="36"/>
  <c r="O29" i="45"/>
  <c r="P29" i="45" s="1"/>
  <c r="O30" i="45" s="1"/>
  <c r="K28" i="36"/>
  <c r="J29" i="36"/>
  <c r="M27" i="36"/>
  <c r="O27" i="36" s="1"/>
  <c r="P27" i="36" s="1"/>
  <c r="LX28" i="40"/>
  <c r="DB29" i="44"/>
  <c r="DL29" i="36"/>
  <c r="CR28" i="40"/>
  <c r="FT28" i="40"/>
  <c r="GX28" i="40"/>
  <c r="GN28" i="40"/>
  <c r="IB28" i="40"/>
  <c r="FJ29" i="43"/>
  <c r="BN28" i="40"/>
  <c r="AI28" i="40"/>
  <c r="AJ28" i="40" s="1"/>
  <c r="O28" i="40"/>
  <c r="P28" i="40" s="1"/>
  <c r="BG32" i="45"/>
  <c r="BH31" i="45"/>
  <c r="BI31" i="45" s="1"/>
  <c r="DI30" i="45"/>
  <c r="DL30" i="45"/>
  <c r="DK30" i="45"/>
  <c r="EM30" i="45"/>
  <c r="EO30" i="45"/>
  <c r="EP30" i="45" s="1"/>
  <c r="ES32" i="45"/>
  <c r="ET31" i="45"/>
  <c r="EU31" i="45" s="1"/>
  <c r="M30" i="45"/>
  <c r="DY32" i="45"/>
  <c r="DZ31" i="45"/>
  <c r="EA31" i="45" s="1"/>
  <c r="GK30" i="45"/>
  <c r="GM30" i="45"/>
  <c r="GN30" i="45" s="1"/>
  <c r="CO30" i="45"/>
  <c r="CR30" i="45"/>
  <c r="CQ30" i="45"/>
  <c r="D32" i="45"/>
  <c r="E31" i="45"/>
  <c r="F31" i="45"/>
  <c r="GQ32" i="45"/>
  <c r="GR31" i="45"/>
  <c r="GS31" i="45" s="1"/>
  <c r="BK30" i="45"/>
  <c r="BM30" i="45"/>
  <c r="BN30" i="45" s="1"/>
  <c r="AG30" i="45"/>
  <c r="AI30" i="45"/>
  <c r="AJ30" i="45" s="1"/>
  <c r="S32" i="45"/>
  <c r="T31" i="45"/>
  <c r="U31" i="45" s="1"/>
  <c r="I32" i="45"/>
  <c r="J31" i="45"/>
  <c r="K31" i="45" s="1"/>
  <c r="CY30" i="45"/>
  <c r="DA30" i="45"/>
  <c r="DB30" i="45" s="1"/>
  <c r="BU30" i="45"/>
  <c r="BW30" i="45"/>
  <c r="BX30" i="45" s="1"/>
  <c r="EW30" i="45"/>
  <c r="EY30" i="45"/>
  <c r="EZ30" i="45" s="1"/>
  <c r="CA32" i="45"/>
  <c r="CB31" i="45"/>
  <c r="CC31" i="45" s="1"/>
  <c r="EC30" i="45"/>
  <c r="EE30" i="45"/>
  <c r="EF30" i="45" s="1"/>
  <c r="FM32" i="45"/>
  <c r="FN31" i="45"/>
  <c r="FO31" i="45" s="1"/>
  <c r="AW32" i="45"/>
  <c r="AX31" i="45"/>
  <c r="AY31" i="45" s="1"/>
  <c r="FW32" i="45"/>
  <c r="FX31" i="45"/>
  <c r="FY31" i="45" s="1"/>
  <c r="AM32" i="45"/>
  <c r="AN31" i="45"/>
  <c r="AO31" i="45" s="1"/>
  <c r="FC32" i="45"/>
  <c r="FD31" i="45"/>
  <c r="FE31" i="45" s="1"/>
  <c r="DO32" i="45"/>
  <c r="DP31" i="45"/>
  <c r="DQ31" i="45" s="1"/>
  <c r="W30" i="45"/>
  <c r="Y30" i="45"/>
  <c r="GG32" i="45"/>
  <c r="GH31" i="45"/>
  <c r="GI31" i="45" s="1"/>
  <c r="CK32" i="45"/>
  <c r="CL31" i="45"/>
  <c r="CM31" i="45" s="1"/>
  <c r="GU30" i="45"/>
  <c r="GW30" i="45"/>
  <c r="GX30" i="45" s="1"/>
  <c r="AC32" i="45"/>
  <c r="AD31" i="45"/>
  <c r="AE31" i="45" s="1"/>
  <c r="CE30" i="45"/>
  <c r="CG30" i="45"/>
  <c r="DV29" i="45"/>
  <c r="Z29" i="45"/>
  <c r="FQ30" i="45"/>
  <c r="FS30" i="45"/>
  <c r="FT30" i="45" s="1"/>
  <c r="CU32" i="45"/>
  <c r="CV31" i="45"/>
  <c r="CW31" i="45" s="1"/>
  <c r="CH29" i="45"/>
  <c r="FT29" i="45"/>
  <c r="BA30" i="45"/>
  <c r="BC30" i="45"/>
  <c r="BD30" i="45" s="1"/>
  <c r="GA30" i="45"/>
  <c r="GC30" i="45"/>
  <c r="GD30" i="45" s="1"/>
  <c r="AQ30" i="45"/>
  <c r="AS30" i="45"/>
  <c r="AT30" i="45" s="1"/>
  <c r="FG30" i="45"/>
  <c r="FI30" i="45"/>
  <c r="FJ30" i="45" s="1"/>
  <c r="DS30" i="45"/>
  <c r="DU30" i="45"/>
  <c r="DE32" i="45"/>
  <c r="DF31" i="45"/>
  <c r="DG31" i="45" s="1"/>
  <c r="BQ32" i="45"/>
  <c r="BR31" i="45"/>
  <c r="BS31" i="45" s="1"/>
  <c r="EI32" i="45"/>
  <c r="EJ31" i="45"/>
  <c r="EK31" i="45" s="1"/>
  <c r="GH31" i="44"/>
  <c r="GI31" i="44" s="1"/>
  <c r="GG32" i="44"/>
  <c r="AD31" i="44"/>
  <c r="AE31" i="44" s="1"/>
  <c r="AC32" i="44"/>
  <c r="ET31" i="44"/>
  <c r="EU31" i="44" s="1"/>
  <c r="ES32" i="44"/>
  <c r="BM30" i="44"/>
  <c r="BN30" i="44" s="1"/>
  <c r="BK30" i="44"/>
  <c r="CV31" i="44"/>
  <c r="CW31" i="44" s="1"/>
  <c r="CU32" i="44"/>
  <c r="FG30" i="44"/>
  <c r="FI30" i="44"/>
  <c r="FJ30" i="44" s="1"/>
  <c r="BW30" i="44"/>
  <c r="BX30" i="44" s="1"/>
  <c r="BU30" i="44"/>
  <c r="FQ30" i="44"/>
  <c r="FS30" i="44"/>
  <c r="FT30" i="44" s="1"/>
  <c r="T31" i="44"/>
  <c r="U31" i="44" s="1"/>
  <c r="S32" i="44"/>
  <c r="AN31" i="44"/>
  <c r="AO31" i="44" s="1"/>
  <c r="AM32" i="44"/>
  <c r="D32" i="44"/>
  <c r="F31" i="44"/>
  <c r="E31" i="44"/>
  <c r="CL31" i="44"/>
  <c r="CM31" i="44" s="1"/>
  <c r="CK32" i="44"/>
  <c r="M30" i="44"/>
  <c r="O30" i="44" s="1"/>
  <c r="P30" i="44" s="1"/>
  <c r="DP31" i="44"/>
  <c r="DQ31" i="44" s="1"/>
  <c r="DO32" i="44"/>
  <c r="DA30" i="44"/>
  <c r="DB30" i="44" s="1"/>
  <c r="CY30" i="44"/>
  <c r="AS30" i="44"/>
  <c r="AQ30" i="44"/>
  <c r="AT30" i="44"/>
  <c r="CQ30" i="44"/>
  <c r="CR30" i="44" s="1"/>
  <c r="CO30" i="44"/>
  <c r="DU30" i="44"/>
  <c r="DV30" i="44" s="1"/>
  <c r="DS30" i="44"/>
  <c r="BH31" i="44"/>
  <c r="BI31" i="44" s="1"/>
  <c r="BG32" i="44"/>
  <c r="BC30" i="44"/>
  <c r="BD30" i="44" s="1"/>
  <c r="BA30" i="44"/>
  <c r="FD31" i="44"/>
  <c r="FE31" i="44" s="1"/>
  <c r="FC32" i="44"/>
  <c r="BR31" i="44"/>
  <c r="BS31" i="44" s="1"/>
  <c r="BQ32" i="44"/>
  <c r="FN31" i="44"/>
  <c r="FO31" i="44" s="1"/>
  <c r="FM32" i="44"/>
  <c r="DK30" i="44"/>
  <c r="DL30" i="44" s="1"/>
  <c r="DI30" i="44"/>
  <c r="EE30" i="44"/>
  <c r="EF30" i="44" s="1"/>
  <c r="EC30" i="44"/>
  <c r="EM30" i="44"/>
  <c r="EO30" i="44"/>
  <c r="GA30" i="44"/>
  <c r="GC30" i="44"/>
  <c r="GD30" i="44" s="1"/>
  <c r="CG30" i="44"/>
  <c r="CH30" i="44" s="1"/>
  <c r="CE30" i="44"/>
  <c r="J31" i="44"/>
  <c r="K31" i="44" s="1"/>
  <c r="I32" i="44"/>
  <c r="GR31" i="44"/>
  <c r="GS31" i="44" s="1"/>
  <c r="GQ32" i="44"/>
  <c r="Y30" i="44"/>
  <c r="W30" i="44"/>
  <c r="Z30" i="44"/>
  <c r="GK30" i="44"/>
  <c r="GM30" i="44"/>
  <c r="GN30" i="44"/>
  <c r="AX31" i="44"/>
  <c r="AY31" i="44" s="1"/>
  <c r="AW32" i="44"/>
  <c r="AI30" i="44"/>
  <c r="AJ30" i="44" s="1"/>
  <c r="AG30" i="44"/>
  <c r="GU30" i="44"/>
  <c r="GW30" i="44"/>
  <c r="GX30" i="44" s="1"/>
  <c r="EW30" i="44"/>
  <c r="EY30" i="44"/>
  <c r="EZ30" i="44"/>
  <c r="DF31" i="44"/>
  <c r="DG31" i="44" s="1"/>
  <c r="DE32" i="44"/>
  <c r="DZ31" i="44"/>
  <c r="EA31" i="44" s="1"/>
  <c r="DY32" i="44"/>
  <c r="EJ31" i="44"/>
  <c r="EK31" i="44" s="1"/>
  <c r="EI32" i="44"/>
  <c r="FX31" i="44"/>
  <c r="FY31" i="44" s="1"/>
  <c r="FW32" i="44"/>
  <c r="CB31" i="44"/>
  <c r="CC31" i="44" s="1"/>
  <c r="CA32" i="44"/>
  <c r="EP29" i="44"/>
  <c r="F32" i="43"/>
  <c r="E32" i="43"/>
  <c r="D33" i="43"/>
  <c r="DS30" i="43"/>
  <c r="DV30" i="43"/>
  <c r="DU30" i="43"/>
  <c r="ET31" i="43"/>
  <c r="EU31" i="43" s="1"/>
  <c r="ES32" i="43"/>
  <c r="AN31" i="43"/>
  <c r="AO31" i="43" s="1"/>
  <c r="AM32" i="43"/>
  <c r="DF31" i="43"/>
  <c r="DG31" i="43" s="1"/>
  <c r="DE32" i="43"/>
  <c r="BA30" i="43"/>
  <c r="BC30" i="43"/>
  <c r="BD30" i="43" s="1"/>
  <c r="FX31" i="43"/>
  <c r="FY31" i="43" s="1"/>
  <c r="FW32" i="43"/>
  <c r="T31" i="43"/>
  <c r="U31" i="43" s="1"/>
  <c r="S32" i="43"/>
  <c r="GR31" i="43"/>
  <c r="GS31" i="43" s="1"/>
  <c r="GQ32" i="43"/>
  <c r="M30" i="43"/>
  <c r="O30" i="43" s="1"/>
  <c r="P30" i="43" s="1"/>
  <c r="GH31" i="43"/>
  <c r="GI31" i="43" s="1"/>
  <c r="GG32" i="43"/>
  <c r="EJ31" i="43"/>
  <c r="EK31" i="43" s="1"/>
  <c r="EI32" i="43"/>
  <c r="AD31" i="43"/>
  <c r="AE31" i="43" s="1"/>
  <c r="AC32" i="43"/>
  <c r="CL31" i="43"/>
  <c r="CM31" i="43" s="1"/>
  <c r="CK32" i="43"/>
  <c r="BU30" i="43"/>
  <c r="BW30" i="43"/>
  <c r="BX30" i="43" s="1"/>
  <c r="CV31" i="43"/>
  <c r="CW31" i="43" s="1"/>
  <c r="CU32" i="43"/>
  <c r="BK30" i="43"/>
  <c r="BM30" i="43"/>
  <c r="BN30" i="43" s="1"/>
  <c r="DZ31" i="43"/>
  <c r="EA31" i="43" s="1"/>
  <c r="DY32" i="43"/>
  <c r="CE30" i="43"/>
  <c r="CG30" i="43"/>
  <c r="CH30" i="43" s="1"/>
  <c r="FN31" i="43"/>
  <c r="FO31" i="43" s="1"/>
  <c r="FM32" i="43"/>
  <c r="FD31" i="43"/>
  <c r="FE31" i="43" s="1"/>
  <c r="FC32" i="43"/>
  <c r="GK30" i="43"/>
  <c r="GM30" i="43"/>
  <c r="GN30" i="43" s="1"/>
  <c r="EM30" i="43"/>
  <c r="EO30" i="43"/>
  <c r="EP30" i="43" s="1"/>
  <c r="DP31" i="43"/>
  <c r="DQ31" i="43" s="1"/>
  <c r="DO32" i="43"/>
  <c r="CO30" i="43"/>
  <c r="CR30" i="43"/>
  <c r="CQ30" i="43"/>
  <c r="BR31" i="43"/>
  <c r="BS31" i="43" s="1"/>
  <c r="BQ32" i="43"/>
  <c r="CY30" i="43"/>
  <c r="DA30" i="43"/>
  <c r="DB30" i="43" s="1"/>
  <c r="AQ30" i="43"/>
  <c r="AT30" i="43"/>
  <c r="AS30" i="43"/>
  <c r="BH31" i="43"/>
  <c r="BI31" i="43" s="1"/>
  <c r="BG32" i="43"/>
  <c r="EC30" i="43"/>
  <c r="EE30" i="43"/>
  <c r="EF30" i="43" s="1"/>
  <c r="W30" i="43"/>
  <c r="Y30" i="43" s="1"/>
  <c r="Z30" i="43" s="1"/>
  <c r="CB31" i="43"/>
  <c r="CC31" i="43" s="1"/>
  <c r="CA32" i="43"/>
  <c r="FQ30" i="43"/>
  <c r="FT30" i="43"/>
  <c r="FS30" i="43"/>
  <c r="FG30" i="43"/>
  <c r="FJ30" i="43"/>
  <c r="FI30" i="43"/>
  <c r="AG30" i="43"/>
  <c r="AI30" i="43"/>
  <c r="AJ30" i="43" s="1"/>
  <c r="EW30" i="43"/>
  <c r="EY30" i="43"/>
  <c r="DI30" i="43"/>
  <c r="DK30" i="43"/>
  <c r="DL30" i="43" s="1"/>
  <c r="AX31" i="43"/>
  <c r="AY31" i="43" s="1"/>
  <c r="AW32" i="43"/>
  <c r="GA30" i="43"/>
  <c r="GD30" i="43"/>
  <c r="GC30" i="43"/>
  <c r="GU30" i="43"/>
  <c r="GW30" i="43"/>
  <c r="GX30" i="43" s="1"/>
  <c r="J31" i="43"/>
  <c r="K31" i="43" s="1"/>
  <c r="I32" i="43"/>
  <c r="EZ29" i="43"/>
  <c r="EZ30" i="43" s="1"/>
  <c r="ES31" i="40"/>
  <c r="ET30" i="40"/>
  <c r="EU30" i="40" s="1"/>
  <c r="JS31" i="40"/>
  <c r="JT30" i="40"/>
  <c r="JU30" i="40" s="1"/>
  <c r="KC31" i="40"/>
  <c r="KD30" i="40"/>
  <c r="KE30" i="40" s="1"/>
  <c r="DY31" i="40"/>
  <c r="DZ30" i="40"/>
  <c r="EA30" i="40" s="1"/>
  <c r="MG29" i="40"/>
  <c r="MH29" i="40" s="1"/>
  <c r="ME29" i="40"/>
  <c r="GW29" i="40"/>
  <c r="GU29" i="40"/>
  <c r="DO31" i="40"/>
  <c r="DP30" i="40"/>
  <c r="DQ30" i="40" s="1"/>
  <c r="LN28" i="40"/>
  <c r="GG31" i="40"/>
  <c r="GH30" i="40"/>
  <c r="GI30" i="40" s="1"/>
  <c r="NV28" i="40"/>
  <c r="KW31" i="40"/>
  <c r="KX30" i="40"/>
  <c r="KY30" i="40" s="1"/>
  <c r="AG29" i="40"/>
  <c r="AI29" i="40" s="1"/>
  <c r="D32" i="40"/>
  <c r="E31" i="40"/>
  <c r="F31" i="40"/>
  <c r="GC29" i="40"/>
  <c r="GD29" i="40" s="1"/>
  <c r="GA29" i="40"/>
  <c r="NA29" i="40"/>
  <c r="NB29" i="40" s="1"/>
  <c r="MY29" i="40"/>
  <c r="IU29" i="40"/>
  <c r="IV29" i="40" s="1"/>
  <c r="IS29" i="40"/>
  <c r="CQ29" i="40"/>
  <c r="CO29" i="40"/>
  <c r="W29" i="40"/>
  <c r="Y29" i="40" s="1"/>
  <c r="Z29" i="40" s="1"/>
  <c r="KM31" i="40"/>
  <c r="KN30" i="40"/>
  <c r="KO30" i="40" s="1"/>
  <c r="JO29" i="40"/>
  <c r="JP29" i="40" s="1"/>
  <c r="JM29" i="40"/>
  <c r="OE29" i="40"/>
  <c r="OF29" i="40" s="1"/>
  <c r="OC29" i="40"/>
  <c r="NO31" i="40"/>
  <c r="NP30" i="40"/>
  <c r="NQ30" i="40" s="1"/>
  <c r="BA29" i="40"/>
  <c r="BC29" i="40" s="1"/>
  <c r="BD29" i="40" s="1"/>
  <c r="IB29" i="40"/>
  <c r="IA29" i="40"/>
  <c r="HY29" i="40"/>
  <c r="FS29" i="40"/>
  <c r="FT29" i="40" s="1"/>
  <c r="FQ29" i="40"/>
  <c r="NE31" i="40"/>
  <c r="NF30" i="40"/>
  <c r="NG30" i="40" s="1"/>
  <c r="DK29" i="40"/>
  <c r="DL29" i="40" s="1"/>
  <c r="DI29" i="40"/>
  <c r="MA31" i="40"/>
  <c r="MB30" i="40"/>
  <c r="MC30" i="40" s="1"/>
  <c r="M29" i="40"/>
  <c r="GQ31" i="40"/>
  <c r="GR30" i="40"/>
  <c r="GS30" i="40" s="1"/>
  <c r="GM29" i="40"/>
  <c r="GN29" i="40" s="1"/>
  <c r="GK29" i="40"/>
  <c r="LC29" i="40"/>
  <c r="LD29" i="40" s="1"/>
  <c r="LA29" i="40"/>
  <c r="BQ31" i="40"/>
  <c r="BR30" i="40"/>
  <c r="BS30" i="40" s="1"/>
  <c r="BV30" i="40" s="1"/>
  <c r="KS29" i="40"/>
  <c r="KT29" i="40" s="1"/>
  <c r="KQ29" i="40"/>
  <c r="HK31" i="40"/>
  <c r="HL30" i="40"/>
  <c r="HM30" i="40" s="1"/>
  <c r="FC31" i="40"/>
  <c r="FD30" i="40"/>
  <c r="FE30" i="40" s="1"/>
  <c r="NK29" i="40"/>
  <c r="NI29" i="40"/>
  <c r="CA31" i="40"/>
  <c r="CB30" i="40"/>
  <c r="CC30" i="40" s="1"/>
  <c r="AS29" i="40"/>
  <c r="AT29" i="40" s="1"/>
  <c r="AQ29" i="40"/>
  <c r="AC31" i="40"/>
  <c r="AD30" i="40"/>
  <c r="AE30" i="40" s="1"/>
  <c r="EO29" i="40"/>
  <c r="EM29" i="40"/>
  <c r="FW31" i="40"/>
  <c r="FX30" i="40"/>
  <c r="FY30" i="40" s="1"/>
  <c r="BK29" i="40"/>
  <c r="BM29" i="40" s="1"/>
  <c r="BN29" i="40" s="1"/>
  <c r="MU31" i="40"/>
  <c r="MV30" i="40"/>
  <c r="MW30" i="40" s="1"/>
  <c r="IO31" i="40"/>
  <c r="IP30" i="40"/>
  <c r="IQ30" i="40" s="1"/>
  <c r="CK31" i="40"/>
  <c r="CL30" i="40"/>
  <c r="CM30" i="40" s="1"/>
  <c r="S31" i="40"/>
  <c r="T30" i="40"/>
  <c r="U30" i="40" s="1"/>
  <c r="X30" i="40" s="1"/>
  <c r="JI31" i="40"/>
  <c r="JJ30" i="40"/>
  <c r="JK30" i="40" s="1"/>
  <c r="NY31" i="40"/>
  <c r="NZ30" i="40"/>
  <c r="OA30" i="40" s="1"/>
  <c r="NL28" i="40"/>
  <c r="DL28" i="40"/>
  <c r="OO29" i="40"/>
  <c r="OP29" i="40" s="1"/>
  <c r="OM29" i="40"/>
  <c r="AW31" i="40"/>
  <c r="AX30" i="40"/>
  <c r="AY30" i="40" s="1"/>
  <c r="HU31" i="40"/>
  <c r="HV30" i="40"/>
  <c r="HW30" i="40" s="1"/>
  <c r="FM31" i="40"/>
  <c r="FN30" i="40"/>
  <c r="FO30" i="40" s="1"/>
  <c r="HG29" i="40"/>
  <c r="HH29" i="40" s="1"/>
  <c r="HE29" i="40"/>
  <c r="LW29" i="40"/>
  <c r="LX29" i="40" s="1"/>
  <c r="LU29" i="40"/>
  <c r="DE31" i="40"/>
  <c r="DF30" i="40"/>
  <c r="DG30" i="40" s="1"/>
  <c r="MQ29" i="40"/>
  <c r="MR29" i="40" s="1"/>
  <c r="MO29" i="40"/>
  <c r="I31" i="40"/>
  <c r="J30" i="40"/>
  <c r="K30" i="40" s="1"/>
  <c r="N30" i="40" s="1"/>
  <c r="CU31" i="40"/>
  <c r="CV30" i="40"/>
  <c r="CW30" i="40" s="1"/>
  <c r="DU29" i="40"/>
  <c r="DV29" i="40" s="1"/>
  <c r="DS29" i="40"/>
  <c r="IY31" i="40"/>
  <c r="IZ30" i="40"/>
  <c r="JA30" i="40" s="1"/>
  <c r="LG31" i="40"/>
  <c r="LH30" i="40"/>
  <c r="LI30" i="40" s="1"/>
  <c r="NU29" i="40"/>
  <c r="NS29" i="40"/>
  <c r="IE31" i="40"/>
  <c r="IF30" i="40"/>
  <c r="IG30" i="40" s="1"/>
  <c r="DA29" i="40"/>
  <c r="DB29" i="40" s="1"/>
  <c r="CY29" i="40"/>
  <c r="EY29" i="40"/>
  <c r="EZ29" i="40" s="1"/>
  <c r="EW29" i="40"/>
  <c r="AM31" i="40"/>
  <c r="AN30" i="40"/>
  <c r="AO30" i="40" s="1"/>
  <c r="JY29" i="40"/>
  <c r="JZ29" i="40" s="1"/>
  <c r="JW29" i="40"/>
  <c r="EI31" i="40"/>
  <c r="EJ30" i="40"/>
  <c r="EK30" i="40" s="1"/>
  <c r="JE29" i="40"/>
  <c r="JF29" i="40" s="1"/>
  <c r="JC29" i="40"/>
  <c r="BG31" i="40"/>
  <c r="BH30" i="40"/>
  <c r="BI30" i="40" s="1"/>
  <c r="BL30" i="40" s="1"/>
  <c r="BW29" i="40"/>
  <c r="BX29" i="40" s="1"/>
  <c r="BU29" i="40"/>
  <c r="KI29" i="40"/>
  <c r="KJ29" i="40" s="1"/>
  <c r="KG29" i="40"/>
  <c r="LM29" i="40"/>
  <c r="LN29" i="40" s="1"/>
  <c r="LK29" i="40"/>
  <c r="HQ29" i="40"/>
  <c r="HR29" i="40" s="1"/>
  <c r="HO29" i="40"/>
  <c r="OI31" i="40"/>
  <c r="OJ30" i="40"/>
  <c r="OK30" i="40" s="1"/>
  <c r="IK29" i="40"/>
  <c r="IL29" i="40" s="1"/>
  <c r="II29" i="40"/>
  <c r="FI29" i="40"/>
  <c r="FJ29" i="40" s="1"/>
  <c r="FG29" i="40"/>
  <c r="CH28" i="40"/>
  <c r="EE29" i="40"/>
  <c r="EC29" i="40"/>
  <c r="HA31" i="40"/>
  <c r="HB30" i="40"/>
  <c r="HC30" i="40" s="1"/>
  <c r="LQ31" i="40"/>
  <c r="LR30" i="40"/>
  <c r="LS30" i="40" s="1"/>
  <c r="MK31" i="40"/>
  <c r="ML30" i="40"/>
  <c r="MM30" i="40" s="1"/>
  <c r="CH29" i="40"/>
  <c r="CG29" i="40"/>
  <c r="CE29" i="40"/>
  <c r="GM30" i="36"/>
  <c r="GK30" i="36"/>
  <c r="FN31" i="36"/>
  <c r="FO31" i="36" s="1"/>
  <c r="FM32" i="36"/>
  <c r="FX31" i="36"/>
  <c r="FY31" i="36" s="1"/>
  <c r="FW32" i="36"/>
  <c r="GH31" i="36"/>
  <c r="GI31" i="36" s="1"/>
  <c r="GG32" i="36"/>
  <c r="ET31" i="36"/>
  <c r="EU31" i="36" s="1"/>
  <c r="ES32" i="36"/>
  <c r="AS30" i="36"/>
  <c r="AT30" i="36" s="1"/>
  <c r="AQ30" i="36"/>
  <c r="AI30" i="36"/>
  <c r="AJ30" i="36" s="1"/>
  <c r="AG30" i="36"/>
  <c r="EO30" i="36"/>
  <c r="EP30" i="36" s="1"/>
  <c r="EM30" i="36"/>
  <c r="BG32" i="36"/>
  <c r="BH31" i="36"/>
  <c r="BI31" i="36" s="1"/>
  <c r="BW30" i="36"/>
  <c r="BX30" i="36" s="1"/>
  <c r="BU30" i="36"/>
  <c r="S32" i="36"/>
  <c r="T31" i="36"/>
  <c r="U31" i="36" s="1"/>
  <c r="BC30" i="36"/>
  <c r="BD30" i="36" s="1"/>
  <c r="BA30" i="36"/>
  <c r="CA32" i="36"/>
  <c r="CB31" i="36"/>
  <c r="CC31" i="36" s="1"/>
  <c r="EY30" i="36"/>
  <c r="EZ30" i="36" s="1"/>
  <c r="EW30" i="36"/>
  <c r="DF31" i="36"/>
  <c r="DG31" i="36" s="1"/>
  <c r="DE32" i="36"/>
  <c r="BM30" i="36"/>
  <c r="BN30" i="36" s="1"/>
  <c r="BK30" i="36"/>
  <c r="I32" i="36"/>
  <c r="Y30" i="36"/>
  <c r="Z30" i="36" s="1"/>
  <c r="W30" i="36"/>
  <c r="CV31" i="36"/>
  <c r="CW31" i="36" s="1"/>
  <c r="CU32" i="36"/>
  <c r="GW30" i="36"/>
  <c r="GX30" i="36" s="1"/>
  <c r="GU30" i="36"/>
  <c r="AM32" i="36"/>
  <c r="AN31" i="36"/>
  <c r="AO31" i="36" s="1"/>
  <c r="AC32" i="36"/>
  <c r="AD31" i="36"/>
  <c r="AE31" i="36" s="1"/>
  <c r="EJ31" i="36"/>
  <c r="EK31" i="36" s="1"/>
  <c r="EI32" i="36"/>
  <c r="CQ30" i="36"/>
  <c r="CR30" i="36" s="1"/>
  <c r="CO30" i="36"/>
  <c r="FI30" i="36"/>
  <c r="FJ30" i="36" s="1"/>
  <c r="FG30" i="36"/>
  <c r="BQ32" i="36"/>
  <c r="BR31" i="36"/>
  <c r="BS31" i="36" s="1"/>
  <c r="AW32" i="36"/>
  <c r="AX31" i="36"/>
  <c r="AY31" i="36" s="1"/>
  <c r="GN29" i="36"/>
  <c r="DZ31" i="36"/>
  <c r="EA31" i="36" s="1"/>
  <c r="DY32" i="36"/>
  <c r="DP31" i="36"/>
  <c r="DQ31" i="36" s="1"/>
  <c r="DO32" i="36"/>
  <c r="CG30" i="36"/>
  <c r="CH30" i="36" s="1"/>
  <c r="CE30" i="36"/>
  <c r="EE30" i="36"/>
  <c r="EF30" i="36" s="1"/>
  <c r="EC30" i="36"/>
  <c r="GR31" i="36"/>
  <c r="GS31" i="36" s="1"/>
  <c r="GQ32" i="36"/>
  <c r="DU30" i="36"/>
  <c r="DV30" i="36" s="1"/>
  <c r="DS30" i="36"/>
  <c r="FT30" i="36"/>
  <c r="FS30" i="36"/>
  <c r="FQ30" i="36"/>
  <c r="DK30" i="36"/>
  <c r="DL30" i="36" s="1"/>
  <c r="DI30" i="36"/>
  <c r="CL31" i="36"/>
  <c r="CM31" i="36" s="1"/>
  <c r="CK32" i="36"/>
  <c r="FD31" i="36"/>
  <c r="FE31" i="36" s="1"/>
  <c r="FC32" i="36"/>
  <c r="GC30" i="36"/>
  <c r="GD30" i="36" s="1"/>
  <c r="GA30" i="36"/>
  <c r="E29" i="36"/>
  <c r="D30" i="36"/>
  <c r="F29" i="36"/>
  <c r="DB30" i="36"/>
  <c r="DA30" i="36"/>
  <c r="CY30" i="36"/>
  <c r="W10" i="32"/>
  <c r="M8" i="32"/>
  <c r="M8" i="30"/>
  <c r="N28" i="36" l="1"/>
  <c r="K29" i="36"/>
  <c r="J30" i="36"/>
  <c r="M28" i="36"/>
  <c r="GN30" i="36"/>
  <c r="EP30" i="44"/>
  <c r="Z30" i="45"/>
  <c r="NV29" i="40"/>
  <c r="NV30" i="40" s="1"/>
  <c r="CR29" i="40"/>
  <c r="DV30" i="45"/>
  <c r="CH30" i="45"/>
  <c r="NL29" i="40"/>
  <c r="P30" i="45"/>
  <c r="O29" i="40"/>
  <c r="P29" i="40" s="1"/>
  <c r="BW31" i="45"/>
  <c r="BX31" i="45" s="1"/>
  <c r="BU31" i="45"/>
  <c r="AI31" i="45"/>
  <c r="AJ31" i="45" s="1"/>
  <c r="AG31" i="45"/>
  <c r="GH32" i="45"/>
  <c r="GI32" i="45" s="1"/>
  <c r="GG33" i="45"/>
  <c r="DU31" i="45"/>
  <c r="DS31" i="45"/>
  <c r="DV31" i="45"/>
  <c r="AS31" i="45"/>
  <c r="AT31" i="45" s="1"/>
  <c r="AQ31" i="45"/>
  <c r="BC31" i="45"/>
  <c r="BD31" i="45" s="1"/>
  <c r="BA31" i="45"/>
  <c r="CG31" i="45"/>
  <c r="CE31" i="45"/>
  <c r="CH31" i="45"/>
  <c r="J32" i="45"/>
  <c r="K32" i="45" s="1"/>
  <c r="I33" i="45"/>
  <c r="BR32" i="45"/>
  <c r="BS32" i="45" s="1"/>
  <c r="BQ33" i="45"/>
  <c r="DA31" i="45"/>
  <c r="DB31" i="45" s="1"/>
  <c r="CY31" i="45"/>
  <c r="AD32" i="45"/>
  <c r="AE32" i="45" s="1"/>
  <c r="AC33" i="45"/>
  <c r="CQ31" i="45"/>
  <c r="CO31" i="45"/>
  <c r="CR31" i="45"/>
  <c r="DP32" i="45"/>
  <c r="DQ32" i="45" s="1"/>
  <c r="DO33" i="45"/>
  <c r="AN32" i="45"/>
  <c r="AO32" i="45" s="1"/>
  <c r="AM33" i="45"/>
  <c r="AX32" i="45"/>
  <c r="AY32" i="45" s="1"/>
  <c r="AW33" i="45"/>
  <c r="FS31" i="45"/>
  <c r="FT31" i="45" s="1"/>
  <c r="FQ31" i="45"/>
  <c r="CB32" i="45"/>
  <c r="CC32" i="45" s="1"/>
  <c r="CA33" i="45"/>
  <c r="Y31" i="45"/>
  <c r="Z31" i="45" s="1"/>
  <c r="W31" i="45"/>
  <c r="GU31" i="45"/>
  <c r="GW31" i="45"/>
  <c r="GX31" i="45" s="1"/>
  <c r="D33" i="45"/>
  <c r="F32" i="45"/>
  <c r="E32" i="45"/>
  <c r="EE31" i="45"/>
  <c r="EC31" i="45"/>
  <c r="EF31" i="45"/>
  <c r="EO31" i="45"/>
  <c r="EP31" i="45" s="1"/>
  <c r="EM31" i="45"/>
  <c r="DK31" i="45"/>
  <c r="DL31" i="45" s="1"/>
  <c r="DI31" i="45"/>
  <c r="CV32" i="45"/>
  <c r="CW32" i="45" s="1"/>
  <c r="CU33" i="45"/>
  <c r="CL32" i="45"/>
  <c r="CM32" i="45" s="1"/>
  <c r="CK33" i="45"/>
  <c r="FI31" i="45"/>
  <c r="FJ31" i="45" s="1"/>
  <c r="FG31" i="45"/>
  <c r="GC31" i="45"/>
  <c r="GD31" i="45" s="1"/>
  <c r="GA31" i="45"/>
  <c r="FN32" i="45"/>
  <c r="FO32" i="45" s="1"/>
  <c r="FM33" i="45"/>
  <c r="T32" i="45"/>
  <c r="U32" i="45" s="1"/>
  <c r="S33" i="45"/>
  <c r="GR32" i="45"/>
  <c r="GS32" i="45" s="1"/>
  <c r="GQ33" i="45"/>
  <c r="DZ32" i="45"/>
  <c r="EA32" i="45" s="1"/>
  <c r="DY33" i="45"/>
  <c r="EY31" i="45"/>
  <c r="EZ31" i="45" s="1"/>
  <c r="EW31" i="45"/>
  <c r="BM31" i="45"/>
  <c r="BN31" i="45" s="1"/>
  <c r="BK31" i="45"/>
  <c r="EJ32" i="45"/>
  <c r="EK32" i="45" s="1"/>
  <c r="EI33" i="45"/>
  <c r="DF32" i="45"/>
  <c r="DG32" i="45" s="1"/>
  <c r="DE33" i="45"/>
  <c r="GK31" i="45"/>
  <c r="GN31" i="45"/>
  <c r="GM31" i="45"/>
  <c r="FD32" i="45"/>
  <c r="FE32" i="45" s="1"/>
  <c r="FC33" i="45"/>
  <c r="FX32" i="45"/>
  <c r="FY32" i="45" s="1"/>
  <c r="FW33" i="45"/>
  <c r="O31" i="45"/>
  <c r="P31" i="45" s="1"/>
  <c r="M31" i="45"/>
  <c r="ET32" i="45"/>
  <c r="EU32" i="45" s="1"/>
  <c r="ES33" i="45"/>
  <c r="BH32" i="45"/>
  <c r="BI32" i="45" s="1"/>
  <c r="BG33" i="45"/>
  <c r="EM31" i="44"/>
  <c r="EO31" i="44"/>
  <c r="EP31" i="44" s="1"/>
  <c r="AD32" i="44"/>
  <c r="AE32" i="44" s="1"/>
  <c r="AC33" i="44"/>
  <c r="GA31" i="44"/>
  <c r="GC31" i="44"/>
  <c r="GD31" i="44" s="1"/>
  <c r="DY33" i="44"/>
  <c r="DZ32" i="44"/>
  <c r="EA32" i="44" s="1"/>
  <c r="BQ33" i="44"/>
  <c r="BR32" i="44"/>
  <c r="BS32" i="44" s="1"/>
  <c r="BK31" i="44"/>
  <c r="BM31" i="44"/>
  <c r="BN31" i="44" s="1"/>
  <c r="AQ31" i="44"/>
  <c r="AS31" i="44"/>
  <c r="AT31" i="44" s="1"/>
  <c r="CU33" i="44"/>
  <c r="CV32" i="44"/>
  <c r="CW32" i="44" s="1"/>
  <c r="AG31" i="44"/>
  <c r="AI31" i="44"/>
  <c r="AJ31" i="44" s="1"/>
  <c r="FW33" i="44"/>
  <c r="FX32" i="44"/>
  <c r="FY32" i="44" s="1"/>
  <c r="GU31" i="44"/>
  <c r="GW31" i="44"/>
  <c r="GX31" i="44" s="1"/>
  <c r="FG31" i="44"/>
  <c r="FI31" i="44"/>
  <c r="FJ31" i="44" s="1"/>
  <c r="BH32" i="44"/>
  <c r="BI32" i="44" s="1"/>
  <c r="BG33" i="44"/>
  <c r="AN32" i="44"/>
  <c r="AO32" i="44" s="1"/>
  <c r="AM33" i="44"/>
  <c r="CA33" i="44"/>
  <c r="CB32" i="44"/>
  <c r="CC32" i="44" s="1"/>
  <c r="EC31" i="44"/>
  <c r="EE31" i="44"/>
  <c r="EF31" i="44" s="1"/>
  <c r="AX32" i="44"/>
  <c r="AY32" i="44" s="1"/>
  <c r="AW33" i="44"/>
  <c r="J32" i="44"/>
  <c r="K32" i="44" s="1"/>
  <c r="I33" i="44"/>
  <c r="BU31" i="44"/>
  <c r="BW31" i="44"/>
  <c r="BX31" i="44" s="1"/>
  <c r="DO33" i="44"/>
  <c r="DP32" i="44"/>
  <c r="DQ32" i="44" s="1"/>
  <c r="T32" i="44"/>
  <c r="U32" i="44" s="1"/>
  <c r="S33" i="44"/>
  <c r="CY31" i="44"/>
  <c r="DA31" i="44"/>
  <c r="DB31" i="44" s="1"/>
  <c r="ES33" i="44"/>
  <c r="ET32" i="44"/>
  <c r="EU32" i="44" s="1"/>
  <c r="GG33" i="44"/>
  <c r="GH32" i="44"/>
  <c r="GI32" i="44" s="1"/>
  <c r="DI31" i="44"/>
  <c r="DL31" i="44"/>
  <c r="DK31" i="44"/>
  <c r="FQ31" i="44"/>
  <c r="FS31" i="44"/>
  <c r="FT31" i="44" s="1"/>
  <c r="CO31" i="44"/>
  <c r="CQ31" i="44"/>
  <c r="CR31" i="44" s="1"/>
  <c r="CE31" i="44"/>
  <c r="CH31" i="44"/>
  <c r="CG31" i="44"/>
  <c r="EI33" i="44"/>
  <c r="EJ32" i="44"/>
  <c r="EK32" i="44" s="1"/>
  <c r="DE33" i="44"/>
  <c r="DF32" i="44"/>
  <c r="DG32" i="44" s="1"/>
  <c r="BA31" i="44"/>
  <c r="BC31" i="44"/>
  <c r="BD31" i="44" s="1"/>
  <c r="GQ33" i="44"/>
  <c r="GR32" i="44"/>
  <c r="GS32" i="44" s="1"/>
  <c r="M31" i="44"/>
  <c r="O31" i="44"/>
  <c r="P31" i="44" s="1"/>
  <c r="FM33" i="44"/>
  <c r="FN32" i="44"/>
  <c r="FO32" i="44" s="1"/>
  <c r="FC33" i="44"/>
  <c r="FD32" i="44"/>
  <c r="FE32" i="44" s="1"/>
  <c r="DS31" i="44"/>
  <c r="DU31" i="44"/>
  <c r="DV31" i="44" s="1"/>
  <c r="CK33" i="44"/>
  <c r="CL32" i="44"/>
  <c r="CM32" i="44" s="1"/>
  <c r="E32" i="44"/>
  <c r="D33" i="44"/>
  <c r="F32" i="44"/>
  <c r="W31" i="44"/>
  <c r="Z31" i="44"/>
  <c r="Y31" i="44"/>
  <c r="EW31" i="44"/>
  <c r="EY31" i="44"/>
  <c r="EZ31" i="44" s="1"/>
  <c r="GK31" i="44"/>
  <c r="GM31" i="44"/>
  <c r="GN31" i="44" s="1"/>
  <c r="AW33" i="43"/>
  <c r="AX32" i="43"/>
  <c r="AY32" i="43" s="1"/>
  <c r="EO31" i="43"/>
  <c r="EP31" i="43" s="1"/>
  <c r="EM31" i="43"/>
  <c r="GC31" i="43"/>
  <c r="GD31" i="43" s="1"/>
  <c r="GA31" i="43"/>
  <c r="M31" i="43"/>
  <c r="O31" i="43" s="1"/>
  <c r="P31" i="43" s="1"/>
  <c r="BC31" i="43"/>
  <c r="BD31" i="43" s="1"/>
  <c r="BA31" i="43"/>
  <c r="CA33" i="43"/>
  <c r="CB32" i="43"/>
  <c r="CC32" i="43" s="1"/>
  <c r="BG33" i="43"/>
  <c r="BH32" i="43"/>
  <c r="BI32" i="43" s="1"/>
  <c r="BQ33" i="43"/>
  <c r="BR32" i="43"/>
  <c r="BS32" i="43" s="1"/>
  <c r="FS31" i="43"/>
  <c r="FT31" i="43" s="1"/>
  <c r="FQ31" i="43"/>
  <c r="DY33" i="43"/>
  <c r="DZ32" i="43"/>
  <c r="EA32" i="43" s="1"/>
  <c r="AC33" i="43"/>
  <c r="AD32" i="43"/>
  <c r="AE32" i="43" s="1"/>
  <c r="GG33" i="43"/>
  <c r="GH32" i="43"/>
  <c r="GI32" i="43" s="1"/>
  <c r="S33" i="43"/>
  <c r="T32" i="43"/>
  <c r="U32" i="43" s="1"/>
  <c r="DK31" i="43"/>
  <c r="DL31" i="43" s="1"/>
  <c r="DI31" i="43"/>
  <c r="EY31" i="43"/>
  <c r="EW31" i="43"/>
  <c r="EZ31" i="43"/>
  <c r="D34" i="43"/>
  <c r="F33" i="43"/>
  <c r="E33" i="43"/>
  <c r="I33" i="43"/>
  <c r="J32" i="43"/>
  <c r="K32" i="43" s="1"/>
  <c r="FM33" i="43"/>
  <c r="FN32" i="43"/>
  <c r="FO32" i="43" s="1"/>
  <c r="CQ31" i="43"/>
  <c r="CR31" i="43" s="1"/>
  <c r="CO31" i="43"/>
  <c r="DE33" i="43"/>
  <c r="DF32" i="43"/>
  <c r="DG32" i="43" s="1"/>
  <c r="CG31" i="43"/>
  <c r="CH31" i="43" s="1"/>
  <c r="CE31" i="43"/>
  <c r="BM31" i="43"/>
  <c r="BN31" i="43" s="1"/>
  <c r="BK31" i="43"/>
  <c r="BW31" i="43"/>
  <c r="BX31" i="43" s="1"/>
  <c r="BU31" i="43"/>
  <c r="DO33" i="43"/>
  <c r="DP32" i="43"/>
  <c r="DQ32" i="43" s="1"/>
  <c r="FC33" i="43"/>
  <c r="FD32" i="43"/>
  <c r="FE32" i="43" s="1"/>
  <c r="EE31" i="43"/>
  <c r="EF31" i="43" s="1"/>
  <c r="EC31" i="43"/>
  <c r="CU33" i="43"/>
  <c r="CV32" i="43"/>
  <c r="CW32" i="43" s="1"/>
  <c r="AI31" i="43"/>
  <c r="AJ31" i="43" s="1"/>
  <c r="AG31" i="43"/>
  <c r="GM31" i="43"/>
  <c r="GN31" i="43" s="1"/>
  <c r="GK31" i="43"/>
  <c r="Y31" i="43"/>
  <c r="Z31" i="43" s="1"/>
  <c r="W31" i="43"/>
  <c r="AM33" i="43"/>
  <c r="AN32" i="43"/>
  <c r="AO32" i="43" s="1"/>
  <c r="GW31" i="43"/>
  <c r="GX31" i="43" s="1"/>
  <c r="GU31" i="43"/>
  <c r="ES33" i="43"/>
  <c r="ET32" i="43"/>
  <c r="EU32" i="43" s="1"/>
  <c r="DU31" i="43"/>
  <c r="DV31" i="43" s="1"/>
  <c r="DS31" i="43"/>
  <c r="FI31" i="43"/>
  <c r="FJ31" i="43" s="1"/>
  <c r="FG31" i="43"/>
  <c r="DA31" i="43"/>
  <c r="CY31" i="43"/>
  <c r="DB31" i="43"/>
  <c r="CK33" i="43"/>
  <c r="CL32" i="43"/>
  <c r="CM32" i="43" s="1"/>
  <c r="EI33" i="43"/>
  <c r="EJ32" i="43"/>
  <c r="EK32" i="43" s="1"/>
  <c r="GQ33" i="43"/>
  <c r="GR32" i="43"/>
  <c r="GS32" i="43" s="1"/>
  <c r="FW33" i="43"/>
  <c r="FX32" i="43"/>
  <c r="FY32" i="43" s="1"/>
  <c r="AS31" i="43"/>
  <c r="AT31" i="43" s="1"/>
  <c r="AQ31" i="43"/>
  <c r="AN31" i="40"/>
  <c r="AO31" i="40" s="1"/>
  <c r="AM32" i="40"/>
  <c r="LK30" i="40"/>
  <c r="LM30" i="40"/>
  <c r="LN30" i="40" s="1"/>
  <c r="JM30" i="40"/>
  <c r="JP30" i="40"/>
  <c r="JO30" i="40"/>
  <c r="NI30" i="40"/>
  <c r="NK30" i="40"/>
  <c r="NL30" i="40" s="1"/>
  <c r="MO30" i="40"/>
  <c r="MQ30" i="40"/>
  <c r="MR30" i="40" s="1"/>
  <c r="HE30" i="40"/>
  <c r="HG30" i="40"/>
  <c r="HH30" i="40" s="1"/>
  <c r="EF29" i="40"/>
  <c r="BK30" i="40"/>
  <c r="BM30" i="40" s="1"/>
  <c r="BN30" i="40" s="1"/>
  <c r="LH31" i="40"/>
  <c r="LI31" i="40" s="1"/>
  <c r="LG32" i="40"/>
  <c r="M30" i="40"/>
  <c r="HY30" i="40"/>
  <c r="IA30" i="40"/>
  <c r="IB30" i="40" s="1"/>
  <c r="JJ31" i="40"/>
  <c r="JK31" i="40" s="1"/>
  <c r="JI32" i="40"/>
  <c r="CL31" i="40"/>
  <c r="CM31" i="40" s="1"/>
  <c r="CK32" i="40"/>
  <c r="MV31" i="40"/>
  <c r="MW31" i="40" s="1"/>
  <c r="MU32" i="40"/>
  <c r="GA30" i="40"/>
  <c r="GC30" i="40"/>
  <c r="GD30" i="40" s="1"/>
  <c r="EP29" i="40"/>
  <c r="CE30" i="40"/>
  <c r="CG30" i="40"/>
  <c r="CH30" i="40" s="1"/>
  <c r="HL31" i="40"/>
  <c r="HM31" i="40" s="1"/>
  <c r="HK32" i="40"/>
  <c r="BU30" i="40"/>
  <c r="BW30" i="40" s="1"/>
  <c r="BX30" i="40" s="1"/>
  <c r="GU30" i="40"/>
  <c r="GW30" i="40"/>
  <c r="GX30" i="40" s="1"/>
  <c r="NF31" i="40"/>
  <c r="NG31" i="40" s="1"/>
  <c r="NE32" i="40"/>
  <c r="NP31" i="40"/>
  <c r="NQ31" i="40" s="1"/>
  <c r="NO32" i="40"/>
  <c r="KN31" i="40"/>
  <c r="KO31" i="40" s="1"/>
  <c r="KM32" i="40"/>
  <c r="DS30" i="40"/>
  <c r="DU30" i="40"/>
  <c r="DV30" i="40" s="1"/>
  <c r="KG30" i="40"/>
  <c r="KI30" i="40"/>
  <c r="KJ30" i="40" s="1"/>
  <c r="EW30" i="40"/>
  <c r="EZ30" i="40"/>
  <c r="EY30" i="40"/>
  <c r="LR31" i="40"/>
  <c r="LS31" i="40" s="1"/>
  <c r="LQ32" i="40"/>
  <c r="IF31" i="40"/>
  <c r="IG31" i="40" s="1"/>
  <c r="IE32" i="40"/>
  <c r="CV31" i="40"/>
  <c r="CW31" i="40" s="1"/>
  <c r="CU32" i="40"/>
  <c r="AX31" i="40"/>
  <c r="AY31" i="40" s="1"/>
  <c r="AW32" i="40"/>
  <c r="CO30" i="40"/>
  <c r="CQ30" i="40"/>
  <c r="CR30" i="40" s="1"/>
  <c r="NS30" i="40"/>
  <c r="NU30" i="40"/>
  <c r="KX31" i="40"/>
  <c r="KY31" i="40" s="1"/>
  <c r="KW32" i="40"/>
  <c r="ML31" i="40"/>
  <c r="MM31" i="40" s="1"/>
  <c r="MK32" i="40"/>
  <c r="HB31" i="40"/>
  <c r="HC31" i="40" s="1"/>
  <c r="HA32" i="40"/>
  <c r="OM30" i="40"/>
  <c r="OO30" i="40"/>
  <c r="OP30" i="40" s="1"/>
  <c r="BH31" i="40"/>
  <c r="BI31" i="40" s="1"/>
  <c r="BL31" i="40" s="1"/>
  <c r="BG32" i="40"/>
  <c r="EM30" i="40"/>
  <c r="EO30" i="40"/>
  <c r="JC30" i="40"/>
  <c r="JE30" i="40"/>
  <c r="JF30" i="40" s="1"/>
  <c r="J31" i="40"/>
  <c r="K31" i="40" s="1"/>
  <c r="N31" i="40" s="1"/>
  <c r="I32" i="40"/>
  <c r="DI30" i="40"/>
  <c r="DK30" i="40"/>
  <c r="DL30" i="40" s="1"/>
  <c r="FQ30" i="40"/>
  <c r="FS30" i="40"/>
  <c r="FT30" i="40" s="1"/>
  <c r="HV31" i="40"/>
  <c r="HW31" i="40" s="1"/>
  <c r="HU32" i="40"/>
  <c r="OC30" i="40"/>
  <c r="OE30" i="40"/>
  <c r="OF30" i="40"/>
  <c r="W30" i="40"/>
  <c r="Y30" i="40" s="1"/>
  <c r="Z30" i="40" s="1"/>
  <c r="IS30" i="40"/>
  <c r="IU30" i="40"/>
  <c r="IV30" i="40" s="1"/>
  <c r="FX31" i="40"/>
  <c r="FY31" i="40" s="1"/>
  <c r="FW32" i="40"/>
  <c r="AG30" i="40"/>
  <c r="CB31" i="40"/>
  <c r="CC31" i="40" s="1"/>
  <c r="CA32" i="40"/>
  <c r="FG30" i="40"/>
  <c r="FI30" i="40"/>
  <c r="FJ30" i="40" s="1"/>
  <c r="BR31" i="40"/>
  <c r="BS31" i="40" s="1"/>
  <c r="BV31" i="40" s="1"/>
  <c r="BQ32" i="40"/>
  <c r="GR31" i="40"/>
  <c r="GS31" i="40" s="1"/>
  <c r="GQ32" i="40"/>
  <c r="ME30" i="40"/>
  <c r="MG30" i="40"/>
  <c r="MH30" i="40" s="1"/>
  <c r="AJ29" i="40"/>
  <c r="GK30" i="40"/>
  <c r="GM30" i="40"/>
  <c r="GN30" i="40" s="1"/>
  <c r="DP31" i="40"/>
  <c r="DQ31" i="40" s="1"/>
  <c r="DO32" i="40"/>
  <c r="GX29" i="40"/>
  <c r="EC30" i="40"/>
  <c r="EE30" i="40"/>
  <c r="EF30" i="40" s="1"/>
  <c r="KD31" i="40"/>
  <c r="KE31" i="40" s="1"/>
  <c r="KC32" i="40"/>
  <c r="ET31" i="40"/>
  <c r="EU31" i="40" s="1"/>
  <c r="ES32" i="40"/>
  <c r="MY30" i="40"/>
  <c r="NA30" i="40"/>
  <c r="NB30" i="40" s="1"/>
  <c r="HO30" i="40"/>
  <c r="HQ30" i="40"/>
  <c r="HR30" i="40" s="1"/>
  <c r="KQ30" i="40"/>
  <c r="KS30" i="40"/>
  <c r="KT30" i="40" s="1"/>
  <c r="JT31" i="40"/>
  <c r="JU31" i="40" s="1"/>
  <c r="JS32" i="40"/>
  <c r="LU30" i="40"/>
  <c r="LW30" i="40"/>
  <c r="LX30" i="40" s="1"/>
  <c r="OJ31" i="40"/>
  <c r="OK31" i="40" s="1"/>
  <c r="OI32" i="40"/>
  <c r="EJ31" i="40"/>
  <c r="EK31" i="40" s="1"/>
  <c r="EI32" i="40"/>
  <c r="AQ30" i="40"/>
  <c r="AS30" i="40" s="1"/>
  <c r="AT30" i="40" s="1"/>
  <c r="II30" i="40"/>
  <c r="IK30" i="40"/>
  <c r="IL30" i="40" s="1"/>
  <c r="IZ31" i="40"/>
  <c r="JA31" i="40" s="1"/>
  <c r="IY32" i="40"/>
  <c r="CY30" i="40"/>
  <c r="DA30" i="40"/>
  <c r="DB30" i="40" s="1"/>
  <c r="DF31" i="40"/>
  <c r="DG31" i="40" s="1"/>
  <c r="DE32" i="40"/>
  <c r="FN31" i="40"/>
  <c r="FO31" i="40" s="1"/>
  <c r="FM32" i="40"/>
  <c r="BA30" i="40"/>
  <c r="BC30" i="40" s="1"/>
  <c r="BD30" i="40" s="1"/>
  <c r="NZ31" i="40"/>
  <c r="OA31" i="40" s="1"/>
  <c r="NY32" i="40"/>
  <c r="T31" i="40"/>
  <c r="U31" i="40" s="1"/>
  <c r="X31" i="40" s="1"/>
  <c r="S32" i="40"/>
  <c r="IP31" i="40"/>
  <c r="IQ31" i="40" s="1"/>
  <c r="IO32" i="40"/>
  <c r="AD31" i="40"/>
  <c r="AE31" i="40" s="1"/>
  <c r="AC32" i="40"/>
  <c r="FD31" i="40"/>
  <c r="FE31" i="40" s="1"/>
  <c r="FC32" i="40"/>
  <c r="MB31" i="40"/>
  <c r="MC31" i="40" s="1"/>
  <c r="MA32" i="40"/>
  <c r="F32" i="40"/>
  <c r="E32" i="40"/>
  <c r="D33" i="40"/>
  <c r="LA30" i="40"/>
  <c r="LC30" i="40"/>
  <c r="LD30" i="40" s="1"/>
  <c r="GH31" i="40"/>
  <c r="GI31" i="40" s="1"/>
  <c r="GG32" i="40"/>
  <c r="DZ31" i="40"/>
  <c r="EA31" i="40" s="1"/>
  <c r="DY32" i="40"/>
  <c r="JW30" i="40"/>
  <c r="JY30" i="40"/>
  <c r="JZ30" i="40" s="1"/>
  <c r="BU31" i="36"/>
  <c r="BW31" i="36"/>
  <c r="BX31" i="36" s="1"/>
  <c r="CB32" i="36"/>
  <c r="CC32" i="36" s="1"/>
  <c r="CA33" i="36"/>
  <c r="CL32" i="36"/>
  <c r="CM32" i="36" s="1"/>
  <c r="CK33" i="36"/>
  <c r="GU31" i="36"/>
  <c r="GW31" i="36"/>
  <c r="GX31" i="36" s="1"/>
  <c r="DP32" i="36"/>
  <c r="DQ32" i="36" s="1"/>
  <c r="DO33" i="36"/>
  <c r="BR32" i="36"/>
  <c r="BS32" i="36" s="1"/>
  <c r="BQ33" i="36"/>
  <c r="AD32" i="36"/>
  <c r="AE32" i="36" s="1"/>
  <c r="AC33" i="36"/>
  <c r="CY31" i="36"/>
  <c r="DA31" i="36"/>
  <c r="DB31" i="36" s="1"/>
  <c r="T32" i="36"/>
  <c r="U32" i="36" s="1"/>
  <c r="S33" i="36"/>
  <c r="BK31" i="36"/>
  <c r="BM31" i="36"/>
  <c r="BN31" i="36" s="1"/>
  <c r="EW31" i="36"/>
  <c r="EY31" i="36"/>
  <c r="EZ31" i="36" s="1"/>
  <c r="FW33" i="36"/>
  <c r="FX32" i="36"/>
  <c r="FY32" i="36" s="1"/>
  <c r="GQ33" i="36"/>
  <c r="GR32" i="36"/>
  <c r="GS32" i="36" s="1"/>
  <c r="EC31" i="36"/>
  <c r="EE31" i="36"/>
  <c r="EF31" i="36" s="1"/>
  <c r="AG31" i="36"/>
  <c r="AI31" i="36"/>
  <c r="AJ31" i="36" s="1"/>
  <c r="CV32" i="36"/>
  <c r="CW32" i="36" s="1"/>
  <c r="CU33" i="36"/>
  <c r="FQ31" i="36"/>
  <c r="FT31" i="36"/>
  <c r="FS31" i="36"/>
  <c r="D31" i="36"/>
  <c r="F30" i="36"/>
  <c r="E30" i="36"/>
  <c r="CO31" i="36"/>
  <c r="CQ31" i="36"/>
  <c r="CR31" i="36" s="1"/>
  <c r="DS31" i="36"/>
  <c r="DU31" i="36"/>
  <c r="DV31" i="36" s="1"/>
  <c r="BA31" i="36"/>
  <c r="BC31" i="36"/>
  <c r="BD31" i="36" s="1"/>
  <c r="EJ32" i="36"/>
  <c r="EK32" i="36" s="1"/>
  <c r="EI33" i="36"/>
  <c r="AQ31" i="36"/>
  <c r="AS31" i="36"/>
  <c r="AT31" i="36" s="1"/>
  <c r="I33" i="36"/>
  <c r="DF32" i="36"/>
  <c r="DG32" i="36" s="1"/>
  <c r="DE33" i="36"/>
  <c r="BH32" i="36"/>
  <c r="BI32" i="36" s="1"/>
  <c r="BG33" i="36"/>
  <c r="GG33" i="36"/>
  <c r="GH32" i="36"/>
  <c r="GI32" i="36" s="1"/>
  <c r="GA31" i="36"/>
  <c r="GC31" i="36"/>
  <c r="GD31" i="36" s="1"/>
  <c r="FG31" i="36"/>
  <c r="FI31" i="36"/>
  <c r="FJ31" i="36" s="1"/>
  <c r="W31" i="36"/>
  <c r="Y31" i="36" s="1"/>
  <c r="Z31" i="36" s="1"/>
  <c r="ET32" i="36"/>
  <c r="EU32" i="36" s="1"/>
  <c r="ES33" i="36"/>
  <c r="FC33" i="36"/>
  <c r="FD32" i="36"/>
  <c r="FE32" i="36" s="1"/>
  <c r="DZ32" i="36"/>
  <c r="EA32" i="36" s="1"/>
  <c r="DY33" i="36"/>
  <c r="AX32" i="36"/>
  <c r="AY32" i="36" s="1"/>
  <c r="AW33" i="36"/>
  <c r="EM31" i="36"/>
  <c r="EO31" i="36"/>
  <c r="EP31" i="36" s="1"/>
  <c r="AN32" i="36"/>
  <c r="AO32" i="36" s="1"/>
  <c r="AM33" i="36"/>
  <c r="DI31" i="36"/>
  <c r="DK31" i="36"/>
  <c r="DL31" i="36" s="1"/>
  <c r="CE31" i="36"/>
  <c r="CG31" i="36"/>
  <c r="CH31" i="36" s="1"/>
  <c r="GK31" i="36"/>
  <c r="GN31" i="36"/>
  <c r="GM31" i="36"/>
  <c r="FN32" i="36"/>
  <c r="FO32" i="36" s="1"/>
  <c r="FM33" i="36"/>
  <c r="W9" i="32"/>
  <c r="AD10" i="32"/>
  <c r="T11" i="32"/>
  <c r="T11" i="30"/>
  <c r="N29" i="36" l="1"/>
  <c r="N30" i="36" s="1"/>
  <c r="N31" i="36" s="1"/>
  <c r="N32" i="36" s="1"/>
  <c r="N33" i="36" s="1"/>
  <c r="N34" i="36" s="1"/>
  <c r="N35" i="36" s="1"/>
  <c r="N36" i="36" s="1"/>
  <c r="N37" i="36" s="1"/>
  <c r="N38" i="36" s="1"/>
  <c r="N39" i="36" s="1"/>
  <c r="N40" i="36" s="1"/>
  <c r="N41" i="36" s="1"/>
  <c r="N42" i="36" s="1"/>
  <c r="O28" i="36"/>
  <c r="P28" i="36" s="1"/>
  <c r="K30" i="36"/>
  <c r="J31" i="36"/>
  <c r="M29" i="36"/>
  <c r="O29" i="36" s="1"/>
  <c r="P29" i="36" s="1"/>
  <c r="O30" i="40"/>
  <c r="P30" i="40" s="1"/>
  <c r="EP30" i="40"/>
  <c r="AI30" i="40"/>
  <c r="AJ30" i="40" s="1"/>
  <c r="EY32" i="45"/>
  <c r="EZ32" i="45" s="1"/>
  <c r="EW32" i="45"/>
  <c r="FW34" i="45"/>
  <c r="FX33" i="45"/>
  <c r="FY33" i="45" s="1"/>
  <c r="DK32" i="45"/>
  <c r="DL32" i="45" s="1"/>
  <c r="DI32" i="45"/>
  <c r="GW32" i="45"/>
  <c r="GX32" i="45" s="1"/>
  <c r="GU32" i="45"/>
  <c r="FS32" i="45"/>
  <c r="FT32" i="45" s="1"/>
  <c r="FQ32" i="45"/>
  <c r="CQ32" i="45"/>
  <c r="CR32" i="45" s="1"/>
  <c r="CO32" i="45"/>
  <c r="AM34" i="45"/>
  <c r="AN33" i="45"/>
  <c r="AO33" i="45" s="1"/>
  <c r="AG32" i="45"/>
  <c r="AI32" i="45"/>
  <c r="AJ32" i="45" s="1"/>
  <c r="BQ34" i="45"/>
  <c r="BR33" i="45"/>
  <c r="BS33" i="45" s="1"/>
  <c r="GG34" i="45"/>
  <c r="GH33" i="45"/>
  <c r="GI33" i="45" s="1"/>
  <c r="BG34" i="45"/>
  <c r="BH33" i="45"/>
  <c r="BI33" i="45" s="1"/>
  <c r="GC32" i="45"/>
  <c r="GD32" i="45" s="1"/>
  <c r="GA32" i="45"/>
  <c r="EI34" i="45"/>
  <c r="EJ33" i="45"/>
  <c r="EK33" i="45" s="1"/>
  <c r="DY34" i="45"/>
  <c r="DZ33" i="45"/>
  <c r="EA33" i="45" s="1"/>
  <c r="S34" i="45"/>
  <c r="T33" i="45"/>
  <c r="U33" i="45" s="1"/>
  <c r="CU34" i="45"/>
  <c r="CV33" i="45"/>
  <c r="CW33" i="45" s="1"/>
  <c r="CA34" i="45"/>
  <c r="CB33" i="45"/>
  <c r="CC33" i="45" s="1"/>
  <c r="AQ32" i="45"/>
  <c r="AS32" i="45"/>
  <c r="AT32" i="45" s="1"/>
  <c r="BU32" i="45"/>
  <c r="BW32" i="45"/>
  <c r="BX32" i="45" s="1"/>
  <c r="GM32" i="45"/>
  <c r="GN32" i="45" s="1"/>
  <c r="GK32" i="45"/>
  <c r="BK32" i="45"/>
  <c r="BN32" i="45"/>
  <c r="BM32" i="45"/>
  <c r="FC34" i="45"/>
  <c r="FD33" i="45"/>
  <c r="FE33" i="45" s="1"/>
  <c r="EO32" i="45"/>
  <c r="EP32" i="45" s="1"/>
  <c r="EM32" i="45"/>
  <c r="EE32" i="45"/>
  <c r="EF32" i="45" s="1"/>
  <c r="EC32" i="45"/>
  <c r="W32" i="45"/>
  <c r="Y32" i="45"/>
  <c r="Z32" i="45" s="1"/>
  <c r="DA32" i="45"/>
  <c r="CY32" i="45"/>
  <c r="DB32" i="45"/>
  <c r="F33" i="45"/>
  <c r="E33" i="45"/>
  <c r="D34" i="45"/>
  <c r="CE32" i="45"/>
  <c r="CG32" i="45"/>
  <c r="CH32" i="45" s="1"/>
  <c r="AW34" i="45"/>
  <c r="AX33" i="45"/>
  <c r="AY33" i="45" s="1"/>
  <c r="DO34" i="45"/>
  <c r="DP33" i="45"/>
  <c r="DQ33" i="45" s="1"/>
  <c r="I34" i="45"/>
  <c r="J33" i="45"/>
  <c r="K33" i="45" s="1"/>
  <c r="ES34" i="45"/>
  <c r="ET33" i="45"/>
  <c r="EU33" i="45" s="1"/>
  <c r="FI32" i="45"/>
  <c r="FG32" i="45"/>
  <c r="FJ32" i="45"/>
  <c r="DE34" i="45"/>
  <c r="DF33" i="45"/>
  <c r="DG33" i="45" s="1"/>
  <c r="GQ34" i="45"/>
  <c r="GR33" i="45"/>
  <c r="GS33" i="45" s="1"/>
  <c r="FM34" i="45"/>
  <c r="FN33" i="45"/>
  <c r="FO33" i="45" s="1"/>
  <c r="CK34" i="45"/>
  <c r="CL33" i="45"/>
  <c r="CM33" i="45" s="1"/>
  <c r="BA32" i="45"/>
  <c r="BC32" i="45"/>
  <c r="BD32" i="45" s="1"/>
  <c r="DU32" i="45"/>
  <c r="DV32" i="45" s="1"/>
  <c r="DS32" i="45"/>
  <c r="AC34" i="45"/>
  <c r="AD33" i="45"/>
  <c r="AE33" i="45" s="1"/>
  <c r="M32" i="45"/>
  <c r="O32" i="45" s="1"/>
  <c r="P32" i="45" s="1"/>
  <c r="FS32" i="44"/>
  <c r="FT32" i="44" s="1"/>
  <c r="FQ32" i="44"/>
  <c r="AI32" i="44"/>
  <c r="AJ32" i="44" s="1"/>
  <c r="AG32" i="44"/>
  <c r="CQ32" i="44"/>
  <c r="CR32" i="44" s="1"/>
  <c r="CO32" i="44"/>
  <c r="FM34" i="44"/>
  <c r="FN33" i="44"/>
  <c r="FO33" i="44" s="1"/>
  <c r="GW32" i="44"/>
  <c r="GX32" i="44" s="1"/>
  <c r="GU32" i="44"/>
  <c r="EI34" i="44"/>
  <c r="EJ33" i="44"/>
  <c r="EK33" i="44" s="1"/>
  <c r="ES34" i="44"/>
  <c r="ET33" i="44"/>
  <c r="EU33" i="44" s="1"/>
  <c r="S34" i="44"/>
  <c r="T33" i="44"/>
  <c r="U33" i="44" s="1"/>
  <c r="M32" i="44"/>
  <c r="O32" i="44" s="1"/>
  <c r="P32" i="44" s="1"/>
  <c r="AN33" i="44"/>
  <c r="AO33" i="44" s="1"/>
  <c r="AM34" i="44"/>
  <c r="CU34" i="44"/>
  <c r="CV33" i="44"/>
  <c r="CW33" i="44" s="1"/>
  <c r="BQ34" i="44"/>
  <c r="BR33" i="44"/>
  <c r="BS33" i="44" s="1"/>
  <c r="EO32" i="44"/>
  <c r="EM32" i="44"/>
  <c r="EP32" i="44"/>
  <c r="EY32" i="44"/>
  <c r="EZ32" i="44" s="1"/>
  <c r="EW32" i="44"/>
  <c r="DP33" i="44"/>
  <c r="DQ33" i="44" s="1"/>
  <c r="DO34" i="44"/>
  <c r="BM32" i="44"/>
  <c r="BN32" i="44" s="1"/>
  <c r="BK32" i="44"/>
  <c r="FW34" i="44"/>
  <c r="FX33" i="44"/>
  <c r="FY33" i="44" s="1"/>
  <c r="CL33" i="44"/>
  <c r="CM33" i="44" s="1"/>
  <c r="CK34" i="44"/>
  <c r="FI32" i="44"/>
  <c r="FJ32" i="44" s="1"/>
  <c r="FG32" i="44"/>
  <c r="GQ34" i="44"/>
  <c r="GR33" i="44"/>
  <c r="GS33" i="44" s="1"/>
  <c r="DK32" i="44"/>
  <c r="DL32" i="44" s="1"/>
  <c r="DI32" i="44"/>
  <c r="GM32" i="44"/>
  <c r="GN32" i="44" s="1"/>
  <c r="GK32" i="44"/>
  <c r="Y32" i="44"/>
  <c r="Z32" i="44" s="1"/>
  <c r="W32" i="44"/>
  <c r="AW34" i="44"/>
  <c r="AX33" i="44"/>
  <c r="AY33" i="44" s="1"/>
  <c r="AS32" i="44"/>
  <c r="AT32" i="44" s="1"/>
  <c r="AQ32" i="44"/>
  <c r="EE32" i="44"/>
  <c r="EF32" i="44" s="1"/>
  <c r="EC32" i="44"/>
  <c r="I34" i="44"/>
  <c r="J33" i="44"/>
  <c r="K33" i="44" s="1"/>
  <c r="CB33" i="44"/>
  <c r="CC33" i="44" s="1"/>
  <c r="CA34" i="44"/>
  <c r="DA32" i="44"/>
  <c r="DB32" i="44" s="1"/>
  <c r="CY32" i="44"/>
  <c r="BW32" i="44"/>
  <c r="BX32" i="44" s="1"/>
  <c r="BU32" i="44"/>
  <c r="D34" i="44"/>
  <c r="F33" i="44"/>
  <c r="E33" i="44"/>
  <c r="FC34" i="44"/>
  <c r="FD33" i="44"/>
  <c r="FE33" i="44" s="1"/>
  <c r="DE34" i="44"/>
  <c r="DF33" i="44"/>
  <c r="DG33" i="44" s="1"/>
  <c r="GG34" i="44"/>
  <c r="GH33" i="44"/>
  <c r="GI33" i="44" s="1"/>
  <c r="DU32" i="44"/>
  <c r="DV32" i="44" s="1"/>
  <c r="DS32" i="44"/>
  <c r="BC32" i="44"/>
  <c r="BD32" i="44" s="1"/>
  <c r="BA32" i="44"/>
  <c r="CG32" i="44"/>
  <c r="CH32" i="44" s="1"/>
  <c r="CE32" i="44"/>
  <c r="BG34" i="44"/>
  <c r="BH33" i="44"/>
  <c r="BI33" i="44" s="1"/>
  <c r="GC32" i="44"/>
  <c r="GD32" i="44" s="1"/>
  <c r="GA32" i="44"/>
  <c r="DZ33" i="44"/>
  <c r="EA33" i="44" s="1"/>
  <c r="DY34" i="44"/>
  <c r="AC34" i="44"/>
  <c r="AD33" i="44"/>
  <c r="AE33" i="44" s="1"/>
  <c r="GC32" i="43"/>
  <c r="GD32" i="43" s="1"/>
  <c r="GA32" i="43"/>
  <c r="DZ33" i="43"/>
  <c r="EA33" i="43" s="1"/>
  <c r="DY34" i="43"/>
  <c r="FX33" i="43"/>
  <c r="FY33" i="43" s="1"/>
  <c r="FW34" i="43"/>
  <c r="EJ33" i="43"/>
  <c r="EK33" i="43" s="1"/>
  <c r="EI34" i="43"/>
  <c r="EY32" i="43"/>
  <c r="EZ32" i="43" s="1"/>
  <c r="EW32" i="43"/>
  <c r="DA32" i="43"/>
  <c r="DB32" i="43" s="1"/>
  <c r="CY32" i="43"/>
  <c r="DP33" i="43"/>
  <c r="DQ33" i="43" s="1"/>
  <c r="DO34" i="43"/>
  <c r="FN33" i="43"/>
  <c r="FO33" i="43" s="1"/>
  <c r="FM34" i="43"/>
  <c r="W32" i="43"/>
  <c r="Y32" i="43" s="1"/>
  <c r="Z32" i="43" s="1"/>
  <c r="AI32" i="43"/>
  <c r="AJ32" i="43" s="1"/>
  <c r="AG32" i="43"/>
  <c r="BR33" i="43"/>
  <c r="BS33" i="43" s="1"/>
  <c r="BQ34" i="43"/>
  <c r="CB33" i="43"/>
  <c r="CC33" i="43" s="1"/>
  <c r="CA34" i="43"/>
  <c r="EO32" i="43"/>
  <c r="EP32" i="43" s="1"/>
  <c r="EM32" i="43"/>
  <c r="DF33" i="43"/>
  <c r="DG33" i="43" s="1"/>
  <c r="DE34" i="43"/>
  <c r="BW32" i="43"/>
  <c r="BX32" i="43" s="1"/>
  <c r="BU32" i="43"/>
  <c r="GW32" i="43"/>
  <c r="GX32" i="43" s="1"/>
  <c r="GU32" i="43"/>
  <c r="CQ32" i="43"/>
  <c r="CR32" i="43" s="1"/>
  <c r="CO32" i="43"/>
  <c r="ET33" i="43"/>
  <c r="EU33" i="43" s="1"/>
  <c r="ES34" i="43"/>
  <c r="AT32" i="43"/>
  <c r="AS32" i="43"/>
  <c r="AQ32" i="43"/>
  <c r="CV33" i="43"/>
  <c r="CW33" i="43" s="1"/>
  <c r="CU34" i="43"/>
  <c r="FI32" i="43"/>
  <c r="FJ32" i="43" s="1"/>
  <c r="FG32" i="43"/>
  <c r="M32" i="43"/>
  <c r="O32" i="43" s="1"/>
  <c r="P32" i="43" s="1"/>
  <c r="F34" i="43"/>
  <c r="E34" i="43"/>
  <c r="D35" i="43"/>
  <c r="S34" i="43"/>
  <c r="T33" i="43"/>
  <c r="U33" i="43" s="1"/>
  <c r="AC34" i="43"/>
  <c r="AD33" i="43"/>
  <c r="AE33" i="43" s="1"/>
  <c r="BN32" i="43"/>
  <c r="BM32" i="43"/>
  <c r="BK32" i="43"/>
  <c r="BC32" i="43"/>
  <c r="BD32" i="43" s="1"/>
  <c r="BA32" i="43"/>
  <c r="DV32" i="43"/>
  <c r="DU32" i="43"/>
  <c r="DS32" i="43"/>
  <c r="FS32" i="43"/>
  <c r="FT32" i="43" s="1"/>
  <c r="FQ32" i="43"/>
  <c r="GH33" i="43"/>
  <c r="GI33" i="43" s="1"/>
  <c r="GG34" i="43"/>
  <c r="CH32" i="43"/>
  <c r="CG32" i="43"/>
  <c r="CE32" i="43"/>
  <c r="GR33" i="43"/>
  <c r="GS33" i="43" s="1"/>
  <c r="GQ34" i="43"/>
  <c r="CL33" i="43"/>
  <c r="CM33" i="43" s="1"/>
  <c r="CK34" i="43"/>
  <c r="AM34" i="43"/>
  <c r="AN33" i="43"/>
  <c r="AO33" i="43" s="1"/>
  <c r="FD33" i="43"/>
  <c r="FE33" i="43" s="1"/>
  <c r="FC34" i="43"/>
  <c r="DK32" i="43"/>
  <c r="DL32" i="43" s="1"/>
  <c r="DI32" i="43"/>
  <c r="I34" i="43"/>
  <c r="J33" i="43"/>
  <c r="K33" i="43" s="1"/>
  <c r="GM32" i="43"/>
  <c r="GN32" i="43" s="1"/>
  <c r="GK32" i="43"/>
  <c r="EE32" i="43"/>
  <c r="EF32" i="43" s="1"/>
  <c r="EC32" i="43"/>
  <c r="BH33" i="43"/>
  <c r="BI33" i="43" s="1"/>
  <c r="BG34" i="43"/>
  <c r="AX33" i="43"/>
  <c r="AY33" i="43" s="1"/>
  <c r="AW34" i="43"/>
  <c r="W31" i="40"/>
  <c r="Y31" i="40"/>
  <c r="Z31" i="40" s="1"/>
  <c r="DO33" i="40"/>
  <c r="DP32" i="40"/>
  <c r="DQ32" i="40" s="1"/>
  <c r="CA33" i="40"/>
  <c r="CB32" i="40"/>
  <c r="CC32" i="40" s="1"/>
  <c r="I33" i="40"/>
  <c r="J32" i="40"/>
  <c r="K32" i="40" s="1"/>
  <c r="N32" i="40" s="1"/>
  <c r="CU33" i="40"/>
  <c r="CV32" i="40"/>
  <c r="CW32" i="40" s="1"/>
  <c r="NO33" i="40"/>
  <c r="NP32" i="40"/>
  <c r="NQ32" i="40" s="1"/>
  <c r="DI31" i="40"/>
  <c r="DK31" i="40"/>
  <c r="DL31" i="40" s="1"/>
  <c r="OO31" i="40"/>
  <c r="OM31" i="40"/>
  <c r="OP31" i="40"/>
  <c r="DS31" i="40"/>
  <c r="DU31" i="40"/>
  <c r="DV31" i="40" s="1"/>
  <c r="M31" i="40"/>
  <c r="O31" i="40" s="1"/>
  <c r="P31" i="40" s="1"/>
  <c r="HA33" i="40"/>
  <c r="HB32" i="40"/>
  <c r="HC32" i="40" s="1"/>
  <c r="AG31" i="40"/>
  <c r="DE33" i="40"/>
  <c r="DF32" i="40"/>
  <c r="DG32" i="40" s="1"/>
  <c r="ES33" i="40"/>
  <c r="ET32" i="40"/>
  <c r="EU32" i="40" s="1"/>
  <c r="MQ31" i="40"/>
  <c r="MR31" i="40" s="1"/>
  <c r="MO31" i="40"/>
  <c r="NA31" i="40"/>
  <c r="NB31" i="40" s="1"/>
  <c r="MY31" i="40"/>
  <c r="LM31" i="40"/>
  <c r="LN31" i="40" s="1"/>
  <c r="LK31" i="40"/>
  <c r="IO33" i="40"/>
  <c r="IP32" i="40"/>
  <c r="IQ32" i="40" s="1"/>
  <c r="JS33" i="40"/>
  <c r="JT32" i="40"/>
  <c r="JU32" i="40" s="1"/>
  <c r="EW31" i="40"/>
  <c r="EY31" i="40"/>
  <c r="EZ31" i="40" s="1"/>
  <c r="CE31" i="40"/>
  <c r="CG31" i="40"/>
  <c r="CH31" i="40" s="1"/>
  <c r="IA31" i="40"/>
  <c r="IB31" i="40" s="1"/>
  <c r="HY31" i="40"/>
  <c r="KW33" i="40"/>
  <c r="KX32" i="40"/>
  <c r="KY32" i="40" s="1"/>
  <c r="CY31" i="40"/>
  <c r="DA31" i="40"/>
  <c r="DB31" i="40" s="1"/>
  <c r="NU31" i="40"/>
  <c r="NV31" i="40" s="1"/>
  <c r="NS31" i="40"/>
  <c r="GG33" i="40"/>
  <c r="GH32" i="40"/>
  <c r="GI32" i="40" s="1"/>
  <c r="FG31" i="40"/>
  <c r="FI31" i="40"/>
  <c r="FJ31" i="40" s="1"/>
  <c r="IU31" i="40"/>
  <c r="IV31" i="40" s="1"/>
  <c r="IS31" i="40"/>
  <c r="OE31" i="40"/>
  <c r="OF31" i="40" s="1"/>
  <c r="OC31" i="40"/>
  <c r="FM33" i="40"/>
  <c r="FN32" i="40"/>
  <c r="FO32" i="40" s="1"/>
  <c r="JE31" i="40"/>
  <c r="JC31" i="40"/>
  <c r="JF31" i="40"/>
  <c r="EM31" i="40"/>
  <c r="EO31" i="40"/>
  <c r="EP31" i="40" s="1"/>
  <c r="JY31" i="40"/>
  <c r="JZ31" i="40" s="1"/>
  <c r="JW31" i="40"/>
  <c r="KC33" i="40"/>
  <c r="KD32" i="40"/>
  <c r="KE32" i="40" s="1"/>
  <c r="GU31" i="40"/>
  <c r="GW31" i="40"/>
  <c r="GX31" i="40" s="1"/>
  <c r="GA31" i="40"/>
  <c r="GC31" i="40"/>
  <c r="GD31" i="40" s="1"/>
  <c r="HE31" i="40"/>
  <c r="HG31" i="40"/>
  <c r="HH31" i="40" s="1"/>
  <c r="LC31" i="40"/>
  <c r="LD31" i="40" s="1"/>
  <c r="LA31" i="40"/>
  <c r="BA31" i="40"/>
  <c r="BC31" i="40" s="1"/>
  <c r="BD31" i="40" s="1"/>
  <c r="IE33" i="40"/>
  <c r="IF32" i="40"/>
  <c r="IG32" i="40" s="1"/>
  <c r="LW31" i="40"/>
  <c r="LU31" i="40"/>
  <c r="LX31" i="40"/>
  <c r="KM33" i="40"/>
  <c r="KN32" i="40"/>
  <c r="KO32" i="40" s="1"/>
  <c r="NE33" i="40"/>
  <c r="NF32" i="40"/>
  <c r="NG32" i="40" s="1"/>
  <c r="HK33" i="40"/>
  <c r="HL32" i="40"/>
  <c r="HM32" i="40" s="1"/>
  <c r="CO31" i="40"/>
  <c r="CR31" i="40"/>
  <c r="CQ31" i="40"/>
  <c r="AQ31" i="40"/>
  <c r="AS31" i="40" s="1"/>
  <c r="AT31" i="40" s="1"/>
  <c r="DY33" i="40"/>
  <c r="DZ32" i="40"/>
  <c r="EA32" i="40" s="1"/>
  <c r="MG31" i="40"/>
  <c r="ME31" i="40"/>
  <c r="MH31" i="40"/>
  <c r="OI33" i="40"/>
  <c r="OJ32" i="40"/>
  <c r="OK32" i="40" s="1"/>
  <c r="BU31" i="40"/>
  <c r="BW31" i="40" s="1"/>
  <c r="BX31" i="40" s="1"/>
  <c r="HU33" i="40"/>
  <c r="HV32" i="40"/>
  <c r="HW32" i="40" s="1"/>
  <c r="BG33" i="40"/>
  <c r="BH32" i="40"/>
  <c r="BI32" i="40" s="1"/>
  <c r="BL32" i="40" s="1"/>
  <c r="JO31" i="40"/>
  <c r="JP31" i="40" s="1"/>
  <c r="JM31" i="40"/>
  <c r="EC31" i="40"/>
  <c r="EE31" i="40"/>
  <c r="EF31" i="40" s="1"/>
  <c r="FC33" i="40"/>
  <c r="FD32" i="40"/>
  <c r="FE32" i="40" s="1"/>
  <c r="NY33" i="40"/>
  <c r="NZ32" i="40"/>
  <c r="OA32" i="40" s="1"/>
  <c r="IY33" i="40"/>
  <c r="IZ32" i="40"/>
  <c r="JA32" i="40" s="1"/>
  <c r="EI33" i="40"/>
  <c r="EJ32" i="40"/>
  <c r="EK32" i="40" s="1"/>
  <c r="GQ33" i="40"/>
  <c r="GR32" i="40"/>
  <c r="GS32" i="40" s="1"/>
  <c r="FW33" i="40"/>
  <c r="FX32" i="40"/>
  <c r="FY32" i="40" s="1"/>
  <c r="BK31" i="40"/>
  <c r="BM31" i="40" s="1"/>
  <c r="BN31" i="40" s="1"/>
  <c r="AW33" i="40"/>
  <c r="AX32" i="40"/>
  <c r="AY32" i="40" s="1"/>
  <c r="LQ33" i="40"/>
  <c r="LR32" i="40"/>
  <c r="LS32" i="40" s="1"/>
  <c r="CK33" i="40"/>
  <c r="CL32" i="40"/>
  <c r="CM32" i="40" s="1"/>
  <c r="AM33" i="40"/>
  <c r="AN32" i="40"/>
  <c r="AO32" i="40" s="1"/>
  <c r="GK31" i="40"/>
  <c r="GM31" i="40"/>
  <c r="GN31" i="40" s="1"/>
  <c r="D34" i="40"/>
  <c r="F33" i="40"/>
  <c r="E33" i="40"/>
  <c r="MA33" i="40"/>
  <c r="MB32" i="40"/>
  <c r="MC32" i="40" s="1"/>
  <c r="AC33" i="40"/>
  <c r="AD32" i="40"/>
  <c r="AE32" i="40" s="1"/>
  <c r="S33" i="40"/>
  <c r="T32" i="40"/>
  <c r="U32" i="40" s="1"/>
  <c r="X32" i="40" s="1"/>
  <c r="FQ31" i="40"/>
  <c r="FS31" i="40"/>
  <c r="FT31" i="40" s="1"/>
  <c r="KI31" i="40"/>
  <c r="KJ31" i="40" s="1"/>
  <c r="KG31" i="40"/>
  <c r="BQ33" i="40"/>
  <c r="BR32" i="40"/>
  <c r="BS32" i="40" s="1"/>
  <c r="BV32" i="40" s="1"/>
  <c r="MK33" i="40"/>
  <c r="ML32" i="40"/>
  <c r="MM32" i="40" s="1"/>
  <c r="IK31" i="40"/>
  <c r="IL31" i="40" s="1"/>
  <c r="II31" i="40"/>
  <c r="KS31" i="40"/>
  <c r="KQ31" i="40"/>
  <c r="KT31" i="40"/>
  <c r="NK31" i="40"/>
  <c r="NL31" i="40" s="1"/>
  <c r="NI31" i="40"/>
  <c r="HQ31" i="40"/>
  <c r="HR31" i="40" s="1"/>
  <c r="HO31" i="40"/>
  <c r="MU33" i="40"/>
  <c r="MV32" i="40"/>
  <c r="MW32" i="40" s="1"/>
  <c r="JI33" i="40"/>
  <c r="JJ32" i="40"/>
  <c r="JK32" i="40" s="1"/>
  <c r="LG33" i="40"/>
  <c r="LH32" i="40"/>
  <c r="LI32" i="40" s="1"/>
  <c r="EE32" i="36"/>
  <c r="EF32" i="36" s="1"/>
  <c r="EC32" i="36"/>
  <c r="AC34" i="36"/>
  <c r="AD33" i="36"/>
  <c r="AE33" i="36" s="1"/>
  <c r="AX33" i="36"/>
  <c r="AY33" i="36" s="1"/>
  <c r="AW34" i="36"/>
  <c r="FI32" i="36"/>
  <c r="FJ32" i="36" s="1"/>
  <c r="FG32" i="36"/>
  <c r="BM32" i="36"/>
  <c r="BN32" i="36" s="1"/>
  <c r="BK32" i="36"/>
  <c r="EI34" i="36"/>
  <c r="EJ33" i="36"/>
  <c r="EK33" i="36" s="1"/>
  <c r="FX33" i="36"/>
  <c r="FY33" i="36" s="1"/>
  <c r="FW34" i="36"/>
  <c r="W32" i="36"/>
  <c r="Y32" i="36" s="1"/>
  <c r="Z32" i="36" s="1"/>
  <c r="AI32" i="36"/>
  <c r="AJ32" i="36" s="1"/>
  <c r="AG32" i="36"/>
  <c r="DU32" i="36"/>
  <c r="DV32" i="36" s="1"/>
  <c r="DS32" i="36"/>
  <c r="CL33" i="36"/>
  <c r="CM33" i="36" s="1"/>
  <c r="CK34" i="36"/>
  <c r="AM34" i="36"/>
  <c r="AN33" i="36"/>
  <c r="AO33" i="36" s="1"/>
  <c r="EY32" i="36"/>
  <c r="EZ32" i="36" s="1"/>
  <c r="EW32" i="36"/>
  <c r="I34" i="36"/>
  <c r="S34" i="36"/>
  <c r="T33" i="36"/>
  <c r="U33" i="36" s="1"/>
  <c r="CG32" i="36"/>
  <c r="CH32" i="36" s="1"/>
  <c r="CE32" i="36"/>
  <c r="FN33" i="36"/>
  <c r="FO33" i="36" s="1"/>
  <c r="FM34" i="36"/>
  <c r="FS32" i="36"/>
  <c r="FT32" i="36" s="1"/>
  <c r="FQ32" i="36"/>
  <c r="BC32" i="36"/>
  <c r="BD32" i="36" s="1"/>
  <c r="BA32" i="36"/>
  <c r="FD33" i="36"/>
  <c r="FE33" i="36" s="1"/>
  <c r="FC34" i="36"/>
  <c r="GM32" i="36"/>
  <c r="GN32" i="36" s="1"/>
  <c r="GK32" i="36"/>
  <c r="DE34" i="36"/>
  <c r="DF33" i="36"/>
  <c r="DG33" i="36" s="1"/>
  <c r="EO32" i="36"/>
  <c r="EP32" i="36" s="1"/>
  <c r="EM32" i="36"/>
  <c r="D32" i="36"/>
  <c r="F31" i="36"/>
  <c r="E31" i="36"/>
  <c r="CU34" i="36"/>
  <c r="CV33" i="36"/>
  <c r="CW33" i="36" s="1"/>
  <c r="GW32" i="36"/>
  <c r="GX32" i="36" s="1"/>
  <c r="GU32" i="36"/>
  <c r="BQ34" i="36"/>
  <c r="BR33" i="36"/>
  <c r="BS33" i="36" s="1"/>
  <c r="CQ32" i="36"/>
  <c r="CR32" i="36" s="1"/>
  <c r="CO32" i="36"/>
  <c r="BG34" i="36"/>
  <c r="BH33" i="36"/>
  <c r="BI33" i="36" s="1"/>
  <c r="GC32" i="36"/>
  <c r="GD32" i="36" s="1"/>
  <c r="GA32" i="36"/>
  <c r="DO34" i="36"/>
  <c r="DP33" i="36"/>
  <c r="DQ33" i="36" s="1"/>
  <c r="AS32" i="36"/>
  <c r="AQ32" i="36"/>
  <c r="AT32" i="36"/>
  <c r="DZ33" i="36"/>
  <c r="EA33" i="36" s="1"/>
  <c r="DY34" i="36"/>
  <c r="ET33" i="36"/>
  <c r="EU33" i="36" s="1"/>
  <c r="ES34" i="36"/>
  <c r="GH33" i="36"/>
  <c r="GI33" i="36" s="1"/>
  <c r="GG34" i="36"/>
  <c r="DK32" i="36"/>
  <c r="DL32" i="36" s="1"/>
  <c r="DI32" i="36"/>
  <c r="DA32" i="36"/>
  <c r="DB32" i="36" s="1"/>
  <c r="CY32" i="36"/>
  <c r="GR33" i="36"/>
  <c r="GS33" i="36" s="1"/>
  <c r="GQ34" i="36"/>
  <c r="BW32" i="36"/>
  <c r="BU32" i="36"/>
  <c r="BX32" i="36"/>
  <c r="CA34" i="36"/>
  <c r="CB33" i="36"/>
  <c r="CC33" i="36" s="1"/>
  <c r="QF24" i="55"/>
  <c r="QE43" i="55" s="1"/>
  <c r="S9" i="31" s="1"/>
  <c r="W11" i="32"/>
  <c r="W8" i="32" s="1"/>
  <c r="T8" i="32"/>
  <c r="T8" i="30"/>
  <c r="K31" i="36" l="1"/>
  <c r="J32" i="36"/>
  <c r="M30" i="36"/>
  <c r="O30" i="36" s="1"/>
  <c r="P30" i="36" s="1"/>
  <c r="AI31" i="40"/>
  <c r="AJ31" i="40" s="1"/>
  <c r="AI33" i="45"/>
  <c r="AJ33" i="45" s="1"/>
  <c r="AG33" i="45"/>
  <c r="CQ33" i="45"/>
  <c r="CR33" i="45" s="1"/>
  <c r="CO33" i="45"/>
  <c r="GW33" i="45"/>
  <c r="GX33" i="45" s="1"/>
  <c r="GU33" i="45"/>
  <c r="ES35" i="45"/>
  <c r="ET34" i="45"/>
  <c r="EU34" i="45" s="1"/>
  <c r="DO35" i="45"/>
  <c r="DP34" i="45"/>
  <c r="DQ34" i="45" s="1"/>
  <c r="CA35" i="45"/>
  <c r="CB34" i="45"/>
  <c r="CC34" i="45" s="1"/>
  <c r="S35" i="45"/>
  <c r="T34" i="45"/>
  <c r="U34" i="45" s="1"/>
  <c r="EI35" i="45"/>
  <c r="EJ34" i="45"/>
  <c r="EK34" i="45" s="1"/>
  <c r="BM33" i="45"/>
  <c r="BN33" i="45" s="1"/>
  <c r="BK33" i="45"/>
  <c r="BW33" i="45"/>
  <c r="BX33" i="45" s="1"/>
  <c r="BU33" i="45"/>
  <c r="FW35" i="45"/>
  <c r="FX34" i="45"/>
  <c r="FY34" i="45" s="1"/>
  <c r="AC35" i="45"/>
  <c r="AD34" i="45"/>
  <c r="AE34" i="45" s="1"/>
  <c r="CK35" i="45"/>
  <c r="CL34" i="45"/>
  <c r="CM34" i="45" s="1"/>
  <c r="GQ35" i="45"/>
  <c r="GR34" i="45"/>
  <c r="GS34" i="45" s="1"/>
  <c r="M33" i="45"/>
  <c r="O33" i="45" s="1"/>
  <c r="P33" i="45" s="1"/>
  <c r="BC33" i="45"/>
  <c r="BD33" i="45" s="1"/>
  <c r="BA33" i="45"/>
  <c r="FI33" i="45"/>
  <c r="FJ33" i="45" s="1"/>
  <c r="FG33" i="45"/>
  <c r="DA33" i="45"/>
  <c r="DB33" i="45" s="1"/>
  <c r="CY33" i="45"/>
  <c r="EF33" i="45"/>
  <c r="EE33" i="45"/>
  <c r="EC33" i="45"/>
  <c r="BG35" i="45"/>
  <c r="BH34" i="45"/>
  <c r="BI34" i="45" s="1"/>
  <c r="BQ35" i="45"/>
  <c r="BR34" i="45"/>
  <c r="BS34" i="45" s="1"/>
  <c r="AS33" i="45"/>
  <c r="AT33" i="45" s="1"/>
  <c r="AQ33" i="45"/>
  <c r="FS33" i="45"/>
  <c r="FT33" i="45" s="1"/>
  <c r="FQ33" i="45"/>
  <c r="DK33" i="45"/>
  <c r="DL33" i="45" s="1"/>
  <c r="DI33" i="45"/>
  <c r="I35" i="45"/>
  <c r="J34" i="45"/>
  <c r="K34" i="45" s="1"/>
  <c r="AW35" i="45"/>
  <c r="AX34" i="45"/>
  <c r="AY34" i="45" s="1"/>
  <c r="D35" i="45"/>
  <c r="F34" i="45"/>
  <c r="E34" i="45"/>
  <c r="FC35" i="45"/>
  <c r="FD34" i="45"/>
  <c r="FE34" i="45" s="1"/>
  <c r="CU35" i="45"/>
  <c r="CV34" i="45"/>
  <c r="CW34" i="45" s="1"/>
  <c r="DY35" i="45"/>
  <c r="DZ34" i="45"/>
  <c r="EA34" i="45" s="1"/>
  <c r="GM33" i="45"/>
  <c r="GN33" i="45" s="1"/>
  <c r="GK33" i="45"/>
  <c r="AM35" i="45"/>
  <c r="AN34" i="45"/>
  <c r="AO34" i="45" s="1"/>
  <c r="FM35" i="45"/>
  <c r="FN34" i="45"/>
  <c r="FO34" i="45" s="1"/>
  <c r="DE35" i="45"/>
  <c r="DF34" i="45"/>
  <c r="DG34" i="45" s="1"/>
  <c r="EY33" i="45"/>
  <c r="EZ33" i="45" s="1"/>
  <c r="EW33" i="45"/>
  <c r="DU33" i="45"/>
  <c r="DV33" i="45" s="1"/>
  <c r="DS33" i="45"/>
  <c r="CH33" i="45"/>
  <c r="CG33" i="45"/>
  <c r="CE33" i="45"/>
  <c r="Y33" i="45"/>
  <c r="Z33" i="45" s="1"/>
  <c r="W33" i="45"/>
  <c r="EO33" i="45"/>
  <c r="EP33" i="45" s="1"/>
  <c r="EM33" i="45"/>
  <c r="GG35" i="45"/>
  <c r="GH34" i="45"/>
  <c r="GI34" i="45" s="1"/>
  <c r="GC33" i="45"/>
  <c r="GD33" i="45" s="1"/>
  <c r="GA33" i="45"/>
  <c r="FD34" i="44"/>
  <c r="FE34" i="44" s="1"/>
  <c r="FC35" i="44"/>
  <c r="M33" i="44"/>
  <c r="O33" i="44" s="1"/>
  <c r="P33" i="44" s="1"/>
  <c r="AI33" i="44"/>
  <c r="AJ33" i="44" s="1"/>
  <c r="AG33" i="44"/>
  <c r="BH34" i="44"/>
  <c r="BI34" i="44" s="1"/>
  <c r="BG35" i="44"/>
  <c r="DI33" i="44"/>
  <c r="DK33" i="44"/>
  <c r="DL33" i="44" s="1"/>
  <c r="J34" i="44"/>
  <c r="K34" i="44" s="1"/>
  <c r="I35" i="44"/>
  <c r="AX34" i="44"/>
  <c r="AY34" i="44" s="1"/>
  <c r="AW35" i="44"/>
  <c r="CO33" i="44"/>
  <c r="CQ33" i="44"/>
  <c r="CR33" i="44"/>
  <c r="CY33" i="44"/>
  <c r="DA33" i="44"/>
  <c r="DB33" i="44" s="1"/>
  <c r="T34" i="44"/>
  <c r="U34" i="44" s="1"/>
  <c r="S35" i="44"/>
  <c r="EJ34" i="44"/>
  <c r="EK34" i="44" s="1"/>
  <c r="EI35" i="44"/>
  <c r="FQ33" i="44"/>
  <c r="FS33" i="44"/>
  <c r="FT33" i="44" s="1"/>
  <c r="EC33" i="44"/>
  <c r="EE33" i="44"/>
  <c r="EF33" i="44" s="1"/>
  <c r="GH34" i="44"/>
  <c r="GI34" i="44" s="1"/>
  <c r="GG35" i="44"/>
  <c r="BD33" i="44"/>
  <c r="BC33" i="44"/>
  <c r="BA33" i="44"/>
  <c r="GR34" i="44"/>
  <c r="GS34" i="44" s="1"/>
  <c r="GQ35" i="44"/>
  <c r="CL34" i="44"/>
  <c r="CM34" i="44" s="1"/>
  <c r="CK35" i="44"/>
  <c r="DS33" i="44"/>
  <c r="DV33" i="44"/>
  <c r="DU33" i="44"/>
  <c r="BR34" i="44"/>
  <c r="BS34" i="44" s="1"/>
  <c r="BQ35" i="44"/>
  <c r="Z33" i="44"/>
  <c r="Y33" i="44"/>
  <c r="W33" i="44"/>
  <c r="EM33" i="44"/>
  <c r="EO33" i="44"/>
  <c r="EP33" i="44" s="1"/>
  <c r="AD34" i="44"/>
  <c r="AE34" i="44" s="1"/>
  <c r="AC35" i="44"/>
  <c r="DF34" i="44"/>
  <c r="DG34" i="44" s="1"/>
  <c r="DE35" i="44"/>
  <c r="CB34" i="44"/>
  <c r="CC34" i="44" s="1"/>
  <c r="CA35" i="44"/>
  <c r="GA33" i="44"/>
  <c r="GC33" i="44"/>
  <c r="GD33" i="44" s="1"/>
  <c r="CV34" i="44"/>
  <c r="CW34" i="44" s="1"/>
  <c r="CU35" i="44"/>
  <c r="EW33" i="44"/>
  <c r="EY33" i="44"/>
  <c r="EZ33" i="44" s="1"/>
  <c r="FN34" i="44"/>
  <c r="FO34" i="44" s="1"/>
  <c r="FM35" i="44"/>
  <c r="BK33" i="44"/>
  <c r="BM33" i="44"/>
  <c r="BN33" i="44" s="1"/>
  <c r="AS33" i="44"/>
  <c r="AT33" i="44" s="1"/>
  <c r="AQ33" i="44"/>
  <c r="DZ34" i="44"/>
  <c r="EA34" i="44" s="1"/>
  <c r="DY35" i="44"/>
  <c r="GK33" i="44"/>
  <c r="GM33" i="44"/>
  <c r="GN33" i="44"/>
  <c r="FG33" i="44"/>
  <c r="FI33" i="44"/>
  <c r="FJ33" i="44" s="1"/>
  <c r="F34" i="44"/>
  <c r="D35" i="44"/>
  <c r="E34" i="44"/>
  <c r="CE33" i="44"/>
  <c r="CG33" i="44"/>
  <c r="CH33" i="44" s="1"/>
  <c r="GU33" i="44"/>
  <c r="GW33" i="44"/>
  <c r="GX33" i="44" s="1"/>
  <c r="FX34" i="44"/>
  <c r="FY34" i="44" s="1"/>
  <c r="FW35" i="44"/>
  <c r="DP34" i="44"/>
  <c r="DQ34" i="44" s="1"/>
  <c r="DO35" i="44"/>
  <c r="BU33" i="44"/>
  <c r="BW33" i="44"/>
  <c r="BX33" i="44" s="1"/>
  <c r="AN34" i="44"/>
  <c r="AO34" i="44" s="1"/>
  <c r="AM35" i="44"/>
  <c r="ET34" i="44"/>
  <c r="EU34" i="44" s="1"/>
  <c r="ES35" i="44"/>
  <c r="I35" i="43"/>
  <c r="J34" i="43"/>
  <c r="K34" i="43" s="1"/>
  <c r="GK33" i="43"/>
  <c r="GN33" i="43"/>
  <c r="GM33" i="43"/>
  <c r="EC33" i="43"/>
  <c r="EE33" i="43"/>
  <c r="EF33" i="43" s="1"/>
  <c r="AW35" i="43"/>
  <c r="AX34" i="43"/>
  <c r="AY34" i="43" s="1"/>
  <c r="FG33" i="43"/>
  <c r="FI33" i="43"/>
  <c r="FJ33" i="43" s="1"/>
  <c r="CO33" i="43"/>
  <c r="CQ33" i="43"/>
  <c r="CR33" i="43" s="1"/>
  <c r="AG33" i="43"/>
  <c r="AI33" i="43"/>
  <c r="AJ33" i="43" s="1"/>
  <c r="D36" i="43"/>
  <c r="F35" i="43"/>
  <c r="E35" i="43"/>
  <c r="BQ35" i="43"/>
  <c r="BR34" i="43"/>
  <c r="BS34" i="43" s="1"/>
  <c r="FM35" i="43"/>
  <c r="FN34" i="43"/>
  <c r="FO34" i="43" s="1"/>
  <c r="FW35" i="43"/>
  <c r="FX34" i="43"/>
  <c r="FY34" i="43" s="1"/>
  <c r="CK35" i="43"/>
  <c r="CL34" i="43"/>
  <c r="CM34" i="43" s="1"/>
  <c r="S35" i="43"/>
  <c r="T34" i="43"/>
  <c r="U34" i="43" s="1"/>
  <c r="EW33" i="43"/>
  <c r="EY33" i="43"/>
  <c r="EZ33" i="43" s="1"/>
  <c r="CE33" i="43"/>
  <c r="CG33" i="43"/>
  <c r="CH33" i="43" s="1"/>
  <c r="DS33" i="43"/>
  <c r="DV33" i="43"/>
  <c r="DU33" i="43"/>
  <c r="BA33" i="43"/>
  <c r="BC33" i="43"/>
  <c r="BD33" i="43" s="1"/>
  <c r="AQ33" i="43"/>
  <c r="AT33" i="43"/>
  <c r="AS33" i="43"/>
  <c r="GQ35" i="43"/>
  <c r="GR34" i="43"/>
  <c r="GS34" i="43" s="1"/>
  <c r="AC35" i="43"/>
  <c r="AD34" i="43"/>
  <c r="AE34" i="43" s="1"/>
  <c r="CU35" i="43"/>
  <c r="CV34" i="43"/>
  <c r="CW34" i="43" s="1"/>
  <c r="DE35" i="43"/>
  <c r="DF34" i="43"/>
  <c r="DG34" i="43" s="1"/>
  <c r="BU33" i="43"/>
  <c r="BW33" i="43"/>
  <c r="BX33" i="43" s="1"/>
  <c r="FQ33" i="43"/>
  <c r="FS33" i="43"/>
  <c r="FT33" i="43" s="1"/>
  <c r="GA33" i="43"/>
  <c r="GC33" i="43"/>
  <c r="GD33" i="43" s="1"/>
  <c r="BK33" i="43"/>
  <c r="BM33" i="43"/>
  <c r="BN33" i="43" s="1"/>
  <c r="FC35" i="43"/>
  <c r="FD34" i="43"/>
  <c r="FE34" i="43" s="1"/>
  <c r="EM33" i="43"/>
  <c r="EO33" i="43"/>
  <c r="EP33" i="43" s="1"/>
  <c r="BG35" i="43"/>
  <c r="BH34" i="43"/>
  <c r="BI34" i="43" s="1"/>
  <c r="M33" i="43"/>
  <c r="O33" i="43" s="1"/>
  <c r="P33" i="43" s="1"/>
  <c r="AM35" i="43"/>
  <c r="AN34" i="43"/>
  <c r="AO34" i="43" s="1"/>
  <c r="GU33" i="43"/>
  <c r="GW33" i="43"/>
  <c r="GX33" i="43" s="1"/>
  <c r="GG35" i="43"/>
  <c r="GH34" i="43"/>
  <c r="GI34" i="43" s="1"/>
  <c r="W33" i="43"/>
  <c r="Y33" i="43" s="1"/>
  <c r="Z33" i="43" s="1"/>
  <c r="CY33" i="43"/>
  <c r="DA33" i="43"/>
  <c r="DB33" i="43" s="1"/>
  <c r="ES35" i="43"/>
  <c r="ET34" i="43"/>
  <c r="EU34" i="43" s="1"/>
  <c r="DI33" i="43"/>
  <c r="DL33" i="43"/>
  <c r="DK33" i="43"/>
  <c r="CA35" i="43"/>
  <c r="CB34" i="43"/>
  <c r="CC34" i="43" s="1"/>
  <c r="DO35" i="43"/>
  <c r="DP34" i="43"/>
  <c r="DQ34" i="43" s="1"/>
  <c r="EI35" i="43"/>
  <c r="EJ34" i="43"/>
  <c r="EK34" i="43" s="1"/>
  <c r="DY35" i="43"/>
  <c r="DZ34" i="43"/>
  <c r="EA34" i="43" s="1"/>
  <c r="JI34" i="40"/>
  <c r="JJ33" i="40"/>
  <c r="JK33" i="40" s="1"/>
  <c r="CK34" i="40"/>
  <c r="CL33" i="40"/>
  <c r="CM33" i="40" s="1"/>
  <c r="OE32" i="40"/>
  <c r="OF32" i="40" s="1"/>
  <c r="OC32" i="40"/>
  <c r="IB32" i="40"/>
  <c r="IA32" i="40"/>
  <c r="HY32" i="40"/>
  <c r="IO34" i="40"/>
  <c r="IP33" i="40"/>
  <c r="IQ33" i="40" s="1"/>
  <c r="DK32" i="40"/>
  <c r="DL32" i="40" s="1"/>
  <c r="DI32" i="40"/>
  <c r="DO34" i="40"/>
  <c r="DP33" i="40"/>
  <c r="DQ33" i="40" s="1"/>
  <c r="LM32" i="40"/>
  <c r="LN32" i="40" s="1"/>
  <c r="LK32" i="40"/>
  <c r="NA32" i="40"/>
  <c r="NB32" i="40" s="1"/>
  <c r="MY32" i="40"/>
  <c r="BW32" i="40"/>
  <c r="BX32" i="40" s="1"/>
  <c r="BU32" i="40"/>
  <c r="W32" i="40"/>
  <c r="Y32" i="40" s="1"/>
  <c r="Z32" i="40" s="1"/>
  <c r="MG32" i="40"/>
  <c r="MH32" i="40" s="1"/>
  <c r="ME32" i="40"/>
  <c r="D35" i="40"/>
  <c r="F34" i="40"/>
  <c r="E34" i="40"/>
  <c r="AS32" i="40"/>
  <c r="AT32" i="40" s="1"/>
  <c r="AQ32" i="40"/>
  <c r="LW32" i="40"/>
  <c r="LX32" i="40" s="1"/>
  <c r="LU32" i="40"/>
  <c r="FW34" i="40"/>
  <c r="FX33" i="40"/>
  <c r="FY33" i="40" s="1"/>
  <c r="EI34" i="40"/>
  <c r="EJ33" i="40"/>
  <c r="EK33" i="40" s="1"/>
  <c r="NY34" i="40"/>
  <c r="NZ33" i="40"/>
  <c r="OA33" i="40" s="1"/>
  <c r="HU34" i="40"/>
  <c r="HV33" i="40"/>
  <c r="HW33" i="40" s="1"/>
  <c r="OO32" i="40"/>
  <c r="OP32" i="40" s="1"/>
  <c r="OM32" i="40"/>
  <c r="NE34" i="40"/>
  <c r="NF33" i="40"/>
  <c r="NG33" i="40" s="1"/>
  <c r="KC34" i="40"/>
  <c r="KD33" i="40"/>
  <c r="KE33" i="40" s="1"/>
  <c r="JY32" i="40"/>
  <c r="JZ32" i="40" s="1"/>
  <c r="JW32" i="40"/>
  <c r="DE34" i="40"/>
  <c r="DF33" i="40"/>
  <c r="DG33" i="40" s="1"/>
  <c r="HG32" i="40"/>
  <c r="HH32" i="40" s="1"/>
  <c r="HE32" i="40"/>
  <c r="DA32" i="40"/>
  <c r="DB32" i="40" s="1"/>
  <c r="CY32" i="40"/>
  <c r="CH32" i="40"/>
  <c r="CG32" i="40"/>
  <c r="CE32" i="40"/>
  <c r="MK34" i="40"/>
  <c r="ML33" i="40"/>
  <c r="MM33" i="40" s="1"/>
  <c r="AW34" i="40"/>
  <c r="AX33" i="40"/>
  <c r="AY33" i="40" s="1"/>
  <c r="EO32" i="40"/>
  <c r="EP32" i="40" s="1"/>
  <c r="EM32" i="40"/>
  <c r="NK32" i="40"/>
  <c r="NL32" i="40" s="1"/>
  <c r="NI32" i="40"/>
  <c r="KJ32" i="40"/>
  <c r="KI32" i="40"/>
  <c r="KG32" i="40"/>
  <c r="I34" i="40"/>
  <c r="J33" i="40"/>
  <c r="K33" i="40" s="1"/>
  <c r="N33" i="40" s="1"/>
  <c r="LG34" i="40"/>
  <c r="LH33" i="40"/>
  <c r="LI33" i="40" s="1"/>
  <c r="MU34" i="40"/>
  <c r="MV33" i="40"/>
  <c r="MW33" i="40" s="1"/>
  <c r="BQ34" i="40"/>
  <c r="BR33" i="40"/>
  <c r="BS33" i="40" s="1"/>
  <c r="BV33" i="40" s="1"/>
  <c r="S34" i="40"/>
  <c r="T33" i="40"/>
  <c r="U33" i="40" s="1"/>
  <c r="X33" i="40" s="1"/>
  <c r="MA34" i="40"/>
  <c r="MB33" i="40"/>
  <c r="MC33" i="40" s="1"/>
  <c r="AM34" i="40"/>
  <c r="AN33" i="40"/>
  <c r="AO33" i="40" s="1"/>
  <c r="LQ34" i="40"/>
  <c r="LR33" i="40"/>
  <c r="LS33" i="40" s="1"/>
  <c r="GW32" i="40"/>
  <c r="GX32" i="40" s="1"/>
  <c r="GU32" i="40"/>
  <c r="JE32" i="40"/>
  <c r="JF32" i="40" s="1"/>
  <c r="JC32" i="40"/>
  <c r="FI32" i="40"/>
  <c r="FJ32" i="40" s="1"/>
  <c r="FG32" i="40"/>
  <c r="BK32" i="40"/>
  <c r="BM32" i="40" s="1"/>
  <c r="BN32" i="40" s="1"/>
  <c r="OI34" i="40"/>
  <c r="OJ33" i="40"/>
  <c r="OK33" i="40" s="1"/>
  <c r="EE32" i="40"/>
  <c r="EF32" i="40" s="1"/>
  <c r="EC32" i="40"/>
  <c r="HQ32" i="40"/>
  <c r="HR32" i="40" s="1"/>
  <c r="HO32" i="40"/>
  <c r="KS32" i="40"/>
  <c r="KT32" i="40" s="1"/>
  <c r="KQ32" i="40"/>
  <c r="GM32" i="40"/>
  <c r="GN32" i="40" s="1"/>
  <c r="GK32" i="40"/>
  <c r="LC32" i="40"/>
  <c r="LD32" i="40" s="1"/>
  <c r="LA32" i="40"/>
  <c r="JS34" i="40"/>
  <c r="JT33" i="40"/>
  <c r="JU33" i="40" s="1"/>
  <c r="EY32" i="40"/>
  <c r="EZ32" i="40" s="1"/>
  <c r="EW32" i="40"/>
  <c r="HA34" i="40"/>
  <c r="HB33" i="40"/>
  <c r="HC33" i="40" s="1"/>
  <c r="CU34" i="40"/>
  <c r="CV33" i="40"/>
  <c r="CW33" i="40" s="1"/>
  <c r="CA34" i="40"/>
  <c r="CB33" i="40"/>
  <c r="CC33" i="40" s="1"/>
  <c r="AC34" i="40"/>
  <c r="AD33" i="40"/>
  <c r="AE33" i="40" s="1"/>
  <c r="GC32" i="40"/>
  <c r="GD32" i="40" s="1"/>
  <c r="GA32" i="40"/>
  <c r="IE34" i="40"/>
  <c r="IF33" i="40"/>
  <c r="IG33" i="40" s="1"/>
  <c r="FM34" i="40"/>
  <c r="FN33" i="40"/>
  <c r="FO33" i="40" s="1"/>
  <c r="NO34" i="40"/>
  <c r="NP33" i="40"/>
  <c r="NQ33" i="40" s="1"/>
  <c r="JO32" i="40"/>
  <c r="JP32" i="40" s="1"/>
  <c r="JM32" i="40"/>
  <c r="MQ32" i="40"/>
  <c r="MR32" i="40" s="1"/>
  <c r="MO32" i="40"/>
  <c r="AG32" i="40"/>
  <c r="AI32" i="40" s="1"/>
  <c r="AJ32" i="40" s="1"/>
  <c r="CQ32" i="40"/>
  <c r="CR32" i="40" s="1"/>
  <c r="CO32" i="40"/>
  <c r="BA32" i="40"/>
  <c r="BC32" i="40" s="1"/>
  <c r="BD32" i="40" s="1"/>
  <c r="GQ34" i="40"/>
  <c r="GR33" i="40"/>
  <c r="GS33" i="40" s="1"/>
  <c r="IY34" i="40"/>
  <c r="IZ33" i="40"/>
  <c r="JA33" i="40" s="1"/>
  <c r="FC34" i="40"/>
  <c r="FD33" i="40"/>
  <c r="FE33" i="40" s="1"/>
  <c r="BG34" i="40"/>
  <c r="BH33" i="40"/>
  <c r="BI33" i="40" s="1"/>
  <c r="BL33" i="40" s="1"/>
  <c r="DY34" i="40"/>
  <c r="DZ33" i="40"/>
  <c r="EA33" i="40" s="1"/>
  <c r="HK34" i="40"/>
  <c r="HL33" i="40"/>
  <c r="HM33" i="40" s="1"/>
  <c r="KM34" i="40"/>
  <c r="KN33" i="40"/>
  <c r="KO33" i="40" s="1"/>
  <c r="IL32" i="40"/>
  <c r="IK32" i="40"/>
  <c r="II32" i="40"/>
  <c r="FS32" i="40"/>
  <c r="FT32" i="40" s="1"/>
  <c r="FQ32" i="40"/>
  <c r="GG34" i="40"/>
  <c r="GH33" i="40"/>
  <c r="GI33" i="40" s="1"/>
  <c r="KW34" i="40"/>
  <c r="KX33" i="40"/>
  <c r="KY33" i="40" s="1"/>
  <c r="IU32" i="40"/>
  <c r="IV32" i="40" s="1"/>
  <c r="IS32" i="40"/>
  <c r="ES34" i="40"/>
  <c r="ET33" i="40"/>
  <c r="EU33" i="40" s="1"/>
  <c r="NU32" i="40"/>
  <c r="NV32" i="40" s="1"/>
  <c r="NS32" i="40"/>
  <c r="M32" i="40"/>
  <c r="O32" i="40" s="1"/>
  <c r="P32" i="40" s="1"/>
  <c r="DV32" i="40"/>
  <c r="DU32" i="40"/>
  <c r="DS32" i="40"/>
  <c r="BM33" i="36"/>
  <c r="BN33" i="36" s="1"/>
  <c r="BK33" i="36"/>
  <c r="FJ33" i="36"/>
  <c r="FI33" i="36"/>
  <c r="FG33" i="36"/>
  <c r="FQ33" i="36"/>
  <c r="FT33" i="36"/>
  <c r="FS33" i="36"/>
  <c r="AC35" i="36"/>
  <c r="AD34" i="36"/>
  <c r="AE34" i="36" s="1"/>
  <c r="CH33" i="36"/>
  <c r="CG33" i="36"/>
  <c r="CE33" i="36"/>
  <c r="EW33" i="36"/>
  <c r="EZ33" i="36"/>
  <c r="EY33" i="36"/>
  <c r="BG35" i="36"/>
  <c r="BH34" i="36"/>
  <c r="BI34" i="36" s="1"/>
  <c r="BX33" i="36"/>
  <c r="BW33" i="36"/>
  <c r="BU33" i="36"/>
  <c r="S35" i="36"/>
  <c r="T34" i="36"/>
  <c r="U34" i="36" s="1"/>
  <c r="CK35" i="36"/>
  <c r="CL34" i="36"/>
  <c r="CM34" i="36" s="1"/>
  <c r="GC33" i="36"/>
  <c r="GD33" i="36" s="1"/>
  <c r="GA33" i="36"/>
  <c r="AW35" i="36"/>
  <c r="AX34" i="36"/>
  <c r="AY34" i="36" s="1"/>
  <c r="DO35" i="36"/>
  <c r="DP34" i="36"/>
  <c r="DQ34" i="36" s="1"/>
  <c r="Y33" i="36"/>
  <c r="Z33" i="36" s="1"/>
  <c r="W33" i="36"/>
  <c r="CA35" i="36"/>
  <c r="CB34" i="36"/>
  <c r="CC34" i="36" s="1"/>
  <c r="GQ35" i="36"/>
  <c r="GR34" i="36"/>
  <c r="GS34" i="36" s="1"/>
  <c r="GG35" i="36"/>
  <c r="GH34" i="36"/>
  <c r="GI34" i="36" s="1"/>
  <c r="DY35" i="36"/>
  <c r="DZ34" i="36"/>
  <c r="EA34" i="36" s="1"/>
  <c r="BQ35" i="36"/>
  <c r="BR34" i="36"/>
  <c r="BS34" i="36" s="1"/>
  <c r="DA33" i="36"/>
  <c r="DB33" i="36" s="1"/>
  <c r="CY33" i="36"/>
  <c r="E32" i="36"/>
  <c r="D33" i="36"/>
  <c r="F32" i="36"/>
  <c r="DK33" i="36"/>
  <c r="DL33" i="36" s="1"/>
  <c r="DI33" i="36"/>
  <c r="I35" i="36"/>
  <c r="CR33" i="36"/>
  <c r="CQ33" i="36"/>
  <c r="CO33" i="36"/>
  <c r="EO33" i="36"/>
  <c r="EP33" i="36" s="1"/>
  <c r="EM33" i="36"/>
  <c r="BD33" i="36"/>
  <c r="BC33" i="36"/>
  <c r="BA33" i="36"/>
  <c r="ES35" i="36"/>
  <c r="ET34" i="36"/>
  <c r="EU34" i="36" s="1"/>
  <c r="AM35" i="36"/>
  <c r="AN34" i="36"/>
  <c r="AO34" i="36" s="1"/>
  <c r="FW35" i="36"/>
  <c r="FX34" i="36"/>
  <c r="FY34" i="36" s="1"/>
  <c r="GW33" i="36"/>
  <c r="GX33" i="36"/>
  <c r="GU33" i="36"/>
  <c r="GM33" i="36"/>
  <c r="GN33" i="36" s="1"/>
  <c r="GK33" i="36"/>
  <c r="EE33" i="36"/>
  <c r="EF33" i="36" s="1"/>
  <c r="EC33" i="36"/>
  <c r="DV33" i="36"/>
  <c r="DU33" i="36"/>
  <c r="DS33" i="36"/>
  <c r="CU35" i="36"/>
  <c r="CV34" i="36"/>
  <c r="CW34" i="36" s="1"/>
  <c r="DE35" i="36"/>
  <c r="DF34" i="36"/>
  <c r="DG34" i="36" s="1"/>
  <c r="FC35" i="36"/>
  <c r="FD34" i="36"/>
  <c r="FE34" i="36" s="1"/>
  <c r="FM35" i="36"/>
  <c r="FN34" i="36"/>
  <c r="FO34" i="36" s="1"/>
  <c r="AT33" i="36"/>
  <c r="AS33" i="36"/>
  <c r="AQ33" i="36"/>
  <c r="EI35" i="36"/>
  <c r="EJ34" i="36"/>
  <c r="EK34" i="36" s="1"/>
  <c r="AI33" i="36"/>
  <c r="AJ33" i="36" s="1"/>
  <c r="AG33" i="36"/>
  <c r="Q9" i="31"/>
  <c r="O13" i="31" s="1"/>
  <c r="AD9" i="32"/>
  <c r="AD11" i="32" s="1"/>
  <c r="AD8" i="32" s="1"/>
  <c r="AA11" i="32"/>
  <c r="AA11" i="30"/>
  <c r="K32" i="36" l="1"/>
  <c r="J33" i="36"/>
  <c r="M31" i="36"/>
  <c r="O31" i="36"/>
  <c r="P31" i="36" s="1"/>
  <c r="GK34" i="45"/>
  <c r="GM34" i="45"/>
  <c r="GN34" i="45" s="1"/>
  <c r="FN35" i="45"/>
  <c r="FO35" i="45" s="1"/>
  <c r="FM36" i="45"/>
  <c r="CY34" i="45"/>
  <c r="DA34" i="45"/>
  <c r="DB34" i="45" s="1"/>
  <c r="AX35" i="45"/>
  <c r="AY35" i="45" s="1"/>
  <c r="AW36" i="45"/>
  <c r="BU34" i="45"/>
  <c r="BW34" i="45"/>
  <c r="BX34" i="45" s="1"/>
  <c r="GR35" i="45"/>
  <c r="GS35" i="45" s="1"/>
  <c r="GQ36" i="45"/>
  <c r="AC36" i="45"/>
  <c r="AD35" i="45"/>
  <c r="AE35" i="45" s="1"/>
  <c r="S36" i="45"/>
  <c r="T35" i="45"/>
  <c r="U35" i="45" s="1"/>
  <c r="DP35" i="45"/>
  <c r="DQ35" i="45" s="1"/>
  <c r="DO36" i="45"/>
  <c r="GH35" i="45"/>
  <c r="GI35" i="45" s="1"/>
  <c r="GG36" i="45"/>
  <c r="DI34" i="45"/>
  <c r="DK34" i="45"/>
  <c r="DL34" i="45" s="1"/>
  <c r="AQ34" i="45"/>
  <c r="AS34" i="45"/>
  <c r="AT34" i="45" s="1"/>
  <c r="CV35" i="45"/>
  <c r="CW35" i="45" s="1"/>
  <c r="CU36" i="45"/>
  <c r="M34" i="45"/>
  <c r="O34" i="45"/>
  <c r="P34" i="45" s="1"/>
  <c r="BR35" i="45"/>
  <c r="BS35" i="45" s="1"/>
  <c r="BQ36" i="45"/>
  <c r="CO34" i="45"/>
  <c r="CQ34" i="45"/>
  <c r="CR34" i="45" s="1"/>
  <c r="GA34" i="45"/>
  <c r="GD34" i="45"/>
  <c r="GC34" i="45"/>
  <c r="EM34" i="45"/>
  <c r="EO34" i="45"/>
  <c r="EP34" i="45" s="1"/>
  <c r="CE34" i="45"/>
  <c r="CG34" i="45"/>
  <c r="CH34" i="45" s="1"/>
  <c r="EW34" i="45"/>
  <c r="EY34" i="45"/>
  <c r="EZ34" i="45" s="1"/>
  <c r="DF35" i="45"/>
  <c r="DG35" i="45" s="1"/>
  <c r="DE36" i="45"/>
  <c r="AM36" i="45"/>
  <c r="AN35" i="45"/>
  <c r="AO35" i="45" s="1"/>
  <c r="EC34" i="45"/>
  <c r="EE34" i="45"/>
  <c r="EF34" i="45" s="1"/>
  <c r="FG34" i="45"/>
  <c r="FI34" i="45"/>
  <c r="FJ34" i="45" s="1"/>
  <c r="D36" i="45"/>
  <c r="F35" i="45"/>
  <c r="E35" i="45"/>
  <c r="I36" i="45"/>
  <c r="J35" i="45"/>
  <c r="K35" i="45" s="1"/>
  <c r="BK34" i="45"/>
  <c r="BM34" i="45"/>
  <c r="BN34" i="45" s="1"/>
  <c r="CL35" i="45"/>
  <c r="CM35" i="45" s="1"/>
  <c r="CK36" i="45"/>
  <c r="FX35" i="45"/>
  <c r="FY35" i="45" s="1"/>
  <c r="FW36" i="45"/>
  <c r="EJ35" i="45"/>
  <c r="EK35" i="45" s="1"/>
  <c r="EI36" i="45"/>
  <c r="CB35" i="45"/>
  <c r="CC35" i="45" s="1"/>
  <c r="CA36" i="45"/>
  <c r="ET35" i="45"/>
  <c r="EU35" i="45" s="1"/>
  <c r="ES36" i="45"/>
  <c r="FQ34" i="45"/>
  <c r="FT34" i="45"/>
  <c r="FS34" i="45"/>
  <c r="DZ35" i="45"/>
  <c r="EA35" i="45" s="1"/>
  <c r="DY36" i="45"/>
  <c r="FD35" i="45"/>
  <c r="FE35" i="45" s="1"/>
  <c r="FC36" i="45"/>
  <c r="BA34" i="45"/>
  <c r="BC34" i="45"/>
  <c r="BD34" i="45" s="1"/>
  <c r="BH35" i="45"/>
  <c r="BI35" i="45" s="1"/>
  <c r="BG36" i="45"/>
  <c r="GU34" i="45"/>
  <c r="GW34" i="45"/>
  <c r="GX34" i="45" s="1"/>
  <c r="AG34" i="45"/>
  <c r="AI34" i="45"/>
  <c r="AJ34" i="45" s="1"/>
  <c r="W34" i="45"/>
  <c r="Y34" i="45"/>
  <c r="Z34" i="45" s="1"/>
  <c r="DS34" i="45"/>
  <c r="DU34" i="45"/>
  <c r="DV34" i="45" s="1"/>
  <c r="ET35" i="44"/>
  <c r="EU35" i="44" s="1"/>
  <c r="ES36" i="44"/>
  <c r="DS34" i="44"/>
  <c r="DU34" i="44"/>
  <c r="DV34" i="44" s="1"/>
  <c r="DA34" i="44"/>
  <c r="DB34" i="44" s="1"/>
  <c r="CY34" i="44"/>
  <c r="CB35" i="44"/>
  <c r="CC35" i="44" s="1"/>
  <c r="CA36" i="44"/>
  <c r="AC36" i="44"/>
  <c r="AD35" i="44"/>
  <c r="AE35" i="44" s="1"/>
  <c r="BQ36" i="44"/>
  <c r="BR35" i="44"/>
  <c r="BS35" i="44" s="1"/>
  <c r="GU34" i="44"/>
  <c r="GW34" i="44"/>
  <c r="GX34" i="44" s="1"/>
  <c r="GH35" i="44"/>
  <c r="GI35" i="44" s="1"/>
  <c r="GG36" i="44"/>
  <c r="EJ35" i="44"/>
  <c r="EK35" i="44" s="1"/>
  <c r="EI36" i="44"/>
  <c r="J35" i="44"/>
  <c r="K35" i="44" s="1"/>
  <c r="I36" i="44"/>
  <c r="AT34" i="44"/>
  <c r="AQ34" i="44"/>
  <c r="AS34" i="44"/>
  <c r="EE34" i="44"/>
  <c r="EF34" i="44" s="1"/>
  <c r="EC34" i="44"/>
  <c r="FT34" i="44"/>
  <c r="FS34" i="44"/>
  <c r="FQ34" i="44"/>
  <c r="GR35" i="44"/>
  <c r="GS35" i="44" s="1"/>
  <c r="GQ36" i="44"/>
  <c r="EY34" i="44"/>
  <c r="EZ34" i="44" s="1"/>
  <c r="EW34" i="44"/>
  <c r="FX35" i="44"/>
  <c r="FY35" i="44" s="1"/>
  <c r="FW36" i="44"/>
  <c r="CE34" i="44"/>
  <c r="CG34" i="44"/>
  <c r="CH34" i="44" s="1"/>
  <c r="AI34" i="44"/>
  <c r="AJ34" i="44" s="1"/>
  <c r="AG34" i="44"/>
  <c r="BW34" i="44"/>
  <c r="BX34" i="44" s="1"/>
  <c r="BU34" i="44"/>
  <c r="CL35" i="44"/>
  <c r="CM35" i="44" s="1"/>
  <c r="CK36" i="44"/>
  <c r="GM34" i="44"/>
  <c r="GN34" i="44" s="1"/>
  <c r="GK34" i="44"/>
  <c r="EO34" i="44"/>
  <c r="EP34" i="44" s="1"/>
  <c r="EM34" i="44"/>
  <c r="M34" i="44"/>
  <c r="O34" i="44" s="1"/>
  <c r="P34" i="44" s="1"/>
  <c r="BH35" i="44"/>
  <c r="BI35" i="44" s="1"/>
  <c r="BG36" i="44"/>
  <c r="FD35" i="44"/>
  <c r="FE35" i="44" s="1"/>
  <c r="FC36" i="44"/>
  <c r="DP35" i="44"/>
  <c r="DQ35" i="44" s="1"/>
  <c r="DO36" i="44"/>
  <c r="CV35" i="44"/>
  <c r="CW35" i="44" s="1"/>
  <c r="CU36" i="44"/>
  <c r="DK34" i="44"/>
  <c r="DL34" i="44" s="1"/>
  <c r="DI34" i="44"/>
  <c r="Y34" i="44"/>
  <c r="Z34" i="44" s="1"/>
  <c r="W34" i="44"/>
  <c r="BD34" i="44"/>
  <c r="BC34" i="44"/>
  <c r="BA34" i="44"/>
  <c r="AN35" i="44"/>
  <c r="AO35" i="44" s="1"/>
  <c r="AM36" i="44"/>
  <c r="GC34" i="44"/>
  <c r="GD34" i="44" s="1"/>
  <c r="GA34" i="44"/>
  <c r="E35" i="44"/>
  <c r="D36" i="44"/>
  <c r="F35" i="44"/>
  <c r="DZ35" i="44"/>
  <c r="EA35" i="44" s="1"/>
  <c r="DY36" i="44"/>
  <c r="FN35" i="44"/>
  <c r="FO35" i="44" s="1"/>
  <c r="FM36" i="44"/>
  <c r="DF35" i="44"/>
  <c r="DG35" i="44" s="1"/>
  <c r="DE36" i="44"/>
  <c r="CQ34" i="44"/>
  <c r="CR34" i="44" s="1"/>
  <c r="CO34" i="44"/>
  <c r="T35" i="44"/>
  <c r="U35" i="44" s="1"/>
  <c r="S36" i="44"/>
  <c r="AX35" i="44"/>
  <c r="AY35" i="44" s="1"/>
  <c r="AW36" i="44"/>
  <c r="BM34" i="44"/>
  <c r="BN34" i="44" s="1"/>
  <c r="BK34" i="44"/>
  <c r="FJ34" i="44"/>
  <c r="FG34" i="44"/>
  <c r="FI34" i="44"/>
  <c r="EI36" i="43"/>
  <c r="EJ35" i="43"/>
  <c r="EK35" i="43" s="1"/>
  <c r="GM34" i="43"/>
  <c r="GN34" i="43" s="1"/>
  <c r="GK34" i="43"/>
  <c r="CU36" i="43"/>
  <c r="CV35" i="43"/>
  <c r="CW35" i="43" s="1"/>
  <c r="W34" i="43"/>
  <c r="Y34" i="43" s="1"/>
  <c r="Z34" i="43" s="1"/>
  <c r="BW34" i="43"/>
  <c r="BX34" i="43" s="1"/>
  <c r="BU34" i="43"/>
  <c r="EE34" i="43"/>
  <c r="EF34" i="43" s="1"/>
  <c r="EC34" i="43"/>
  <c r="DU34" i="43"/>
  <c r="DV34" i="43" s="1"/>
  <c r="DS34" i="43"/>
  <c r="ES36" i="43"/>
  <c r="ET35" i="43"/>
  <c r="EU35" i="43" s="1"/>
  <c r="GG36" i="43"/>
  <c r="GH35" i="43"/>
  <c r="GI35" i="43" s="1"/>
  <c r="AT34" i="43"/>
  <c r="AS34" i="43"/>
  <c r="AQ34" i="43"/>
  <c r="DK34" i="43"/>
  <c r="DL34" i="43" s="1"/>
  <c r="DI34" i="43"/>
  <c r="AI34" i="43"/>
  <c r="AJ34" i="43" s="1"/>
  <c r="AG34" i="43"/>
  <c r="S36" i="43"/>
  <c r="T35" i="43"/>
  <c r="U35" i="43" s="1"/>
  <c r="FW36" i="43"/>
  <c r="FX35" i="43"/>
  <c r="FY35" i="43" s="1"/>
  <c r="BQ36" i="43"/>
  <c r="BR35" i="43"/>
  <c r="BS35" i="43" s="1"/>
  <c r="CA36" i="43"/>
  <c r="CB35" i="43"/>
  <c r="CC35" i="43" s="1"/>
  <c r="FC36" i="43"/>
  <c r="FD35" i="43"/>
  <c r="FE35" i="43" s="1"/>
  <c r="DY36" i="43"/>
  <c r="DZ35" i="43"/>
  <c r="EA35" i="43" s="1"/>
  <c r="DO36" i="43"/>
  <c r="DP35" i="43"/>
  <c r="DQ35" i="43" s="1"/>
  <c r="AM36" i="43"/>
  <c r="AN35" i="43"/>
  <c r="AO35" i="43" s="1"/>
  <c r="BM34" i="43"/>
  <c r="BN34" i="43" s="1"/>
  <c r="BK34" i="43"/>
  <c r="DE36" i="43"/>
  <c r="DF35" i="43"/>
  <c r="DG35" i="43" s="1"/>
  <c r="AC36" i="43"/>
  <c r="AD35" i="43"/>
  <c r="AE35" i="43" s="1"/>
  <c r="CQ34" i="43"/>
  <c r="CR34" i="43" s="1"/>
  <c r="CO34" i="43"/>
  <c r="FS34" i="43"/>
  <c r="FT34" i="43" s="1"/>
  <c r="FQ34" i="43"/>
  <c r="BC34" i="43"/>
  <c r="BD34" i="43" s="1"/>
  <c r="BA34" i="43"/>
  <c r="M34" i="43"/>
  <c r="O34" i="43" s="1"/>
  <c r="P34" i="43" s="1"/>
  <c r="EY34" i="43"/>
  <c r="EZ34" i="43" s="1"/>
  <c r="EW34" i="43"/>
  <c r="GQ36" i="43"/>
  <c r="GR35" i="43"/>
  <c r="GS35" i="43" s="1"/>
  <c r="GC34" i="43"/>
  <c r="GD34" i="43" s="1"/>
  <c r="GA34" i="43"/>
  <c r="D37" i="43"/>
  <c r="F36" i="43"/>
  <c r="E36" i="43"/>
  <c r="EO34" i="43"/>
  <c r="EP34" i="43" s="1"/>
  <c r="EM34" i="43"/>
  <c r="CG34" i="43"/>
  <c r="CH34" i="43" s="1"/>
  <c r="CE34" i="43"/>
  <c r="BG36" i="43"/>
  <c r="BH35" i="43"/>
  <c r="BI35" i="43" s="1"/>
  <c r="FI34" i="43"/>
  <c r="FJ34" i="43" s="1"/>
  <c r="FG34" i="43"/>
  <c r="DA34" i="43"/>
  <c r="DB34" i="43" s="1"/>
  <c r="CY34" i="43"/>
  <c r="GW34" i="43"/>
  <c r="GX34" i="43" s="1"/>
  <c r="GU34" i="43"/>
  <c r="CK36" i="43"/>
  <c r="CL35" i="43"/>
  <c r="CM35" i="43" s="1"/>
  <c r="FM36" i="43"/>
  <c r="FN35" i="43"/>
  <c r="FO35" i="43" s="1"/>
  <c r="AW36" i="43"/>
  <c r="AX35" i="43"/>
  <c r="AY35" i="43" s="1"/>
  <c r="I36" i="43"/>
  <c r="J35" i="43"/>
  <c r="K35" i="43" s="1"/>
  <c r="KW35" i="40"/>
  <c r="KX34" i="40"/>
  <c r="KY34" i="40" s="1"/>
  <c r="BG35" i="40"/>
  <c r="BH34" i="40"/>
  <c r="BI34" i="40" s="1"/>
  <c r="BL34" i="40" s="1"/>
  <c r="BL35" i="40" s="1"/>
  <c r="BL36" i="40" s="1"/>
  <c r="BL37" i="40" s="1"/>
  <c r="BL38" i="40" s="1"/>
  <c r="BL39" i="40" s="1"/>
  <c r="BL40" i="40" s="1"/>
  <c r="BL41" i="40" s="1"/>
  <c r="BL42" i="40" s="1"/>
  <c r="FQ33" i="40"/>
  <c r="FS33" i="40"/>
  <c r="FT33" i="40" s="1"/>
  <c r="CU35" i="40"/>
  <c r="CV34" i="40"/>
  <c r="CW34" i="40" s="1"/>
  <c r="OI35" i="40"/>
  <c r="OJ34" i="40"/>
  <c r="OK34" i="40" s="1"/>
  <c r="AM35" i="40"/>
  <c r="AN34" i="40"/>
  <c r="AO34" i="40" s="1"/>
  <c r="CO33" i="40"/>
  <c r="CQ33" i="40"/>
  <c r="CR33" i="40" s="1"/>
  <c r="GK33" i="40"/>
  <c r="GM33" i="40"/>
  <c r="GN33" i="40" s="1"/>
  <c r="KQ33" i="40"/>
  <c r="KS33" i="40"/>
  <c r="KT33" i="40" s="1"/>
  <c r="EC33" i="40"/>
  <c r="EF33" i="40"/>
  <c r="EE33" i="40"/>
  <c r="FG33" i="40"/>
  <c r="FI33" i="40"/>
  <c r="FJ33" i="40" s="1"/>
  <c r="GU33" i="40"/>
  <c r="GW33" i="40"/>
  <c r="GX33" i="40" s="1"/>
  <c r="FM35" i="40"/>
  <c r="FN34" i="40"/>
  <c r="FO34" i="40" s="1"/>
  <c r="CE33" i="40"/>
  <c r="CG33" i="40"/>
  <c r="CH33" i="40" s="1"/>
  <c r="HE33" i="40"/>
  <c r="HG33" i="40"/>
  <c r="HH33" i="40" s="1"/>
  <c r="LU33" i="40"/>
  <c r="LW33" i="40"/>
  <c r="LX33" i="40" s="1"/>
  <c r="ME33" i="40"/>
  <c r="MH33" i="40"/>
  <c r="MG33" i="40"/>
  <c r="BU33" i="40"/>
  <c r="BW33" i="40" s="1"/>
  <c r="BX33" i="40" s="1"/>
  <c r="LK33" i="40"/>
  <c r="LM33" i="40"/>
  <c r="LN33" i="40" s="1"/>
  <c r="MK35" i="40"/>
  <c r="ML34" i="40"/>
  <c r="MM34" i="40" s="1"/>
  <c r="KC35" i="40"/>
  <c r="KD34" i="40"/>
  <c r="KE34" i="40" s="1"/>
  <c r="OC33" i="40"/>
  <c r="OE33" i="40"/>
  <c r="OF33" i="40" s="1"/>
  <c r="GA33" i="40"/>
  <c r="GD33" i="40"/>
  <c r="GC33" i="40"/>
  <c r="IO35" i="40"/>
  <c r="IP34" i="40"/>
  <c r="IQ34" i="40" s="1"/>
  <c r="CK35" i="40"/>
  <c r="CL34" i="40"/>
  <c r="CM34" i="40" s="1"/>
  <c r="HK35" i="40"/>
  <c r="HL34" i="40"/>
  <c r="HM34" i="40" s="1"/>
  <c r="MU35" i="40"/>
  <c r="MV34" i="40"/>
  <c r="MW34" i="40" s="1"/>
  <c r="KG33" i="40"/>
  <c r="KI33" i="40"/>
  <c r="KJ33" i="40" s="1"/>
  <c r="HU35" i="40"/>
  <c r="HV34" i="40"/>
  <c r="HW34" i="40" s="1"/>
  <c r="EI35" i="40"/>
  <c r="EJ34" i="40"/>
  <c r="EK34" i="40" s="1"/>
  <c r="IS33" i="40"/>
  <c r="IU33" i="40"/>
  <c r="IV33" i="40" s="1"/>
  <c r="EW33" i="40"/>
  <c r="EY33" i="40"/>
  <c r="EZ33" i="40" s="1"/>
  <c r="GG35" i="40"/>
  <c r="GH34" i="40"/>
  <c r="GI34" i="40" s="1"/>
  <c r="KM35" i="40"/>
  <c r="KN34" i="40"/>
  <c r="KO34" i="40" s="1"/>
  <c r="DY35" i="40"/>
  <c r="DZ34" i="40"/>
  <c r="EA34" i="40" s="1"/>
  <c r="FC35" i="40"/>
  <c r="FD34" i="40"/>
  <c r="FE34" i="40" s="1"/>
  <c r="GQ35" i="40"/>
  <c r="GR34" i="40"/>
  <c r="GS34" i="40" s="1"/>
  <c r="NS33" i="40"/>
  <c r="NV33" i="40"/>
  <c r="NU33" i="40"/>
  <c r="II33" i="40"/>
  <c r="IK33" i="40"/>
  <c r="IL33" i="40" s="1"/>
  <c r="CA35" i="40"/>
  <c r="CB34" i="40"/>
  <c r="CC34" i="40" s="1"/>
  <c r="HA35" i="40"/>
  <c r="HB34" i="40"/>
  <c r="HC34" i="40" s="1"/>
  <c r="JW33" i="40"/>
  <c r="JZ33" i="40"/>
  <c r="JY33" i="40"/>
  <c r="LQ35" i="40"/>
  <c r="LR34" i="40"/>
  <c r="LS34" i="40" s="1"/>
  <c r="MA35" i="40"/>
  <c r="MB34" i="40"/>
  <c r="MC34" i="40" s="1"/>
  <c r="BQ35" i="40"/>
  <c r="BR34" i="40"/>
  <c r="BS34" i="40" s="1"/>
  <c r="BV34" i="40" s="1"/>
  <c r="BV35" i="40" s="1"/>
  <c r="BV36" i="40" s="1"/>
  <c r="BV37" i="40" s="1"/>
  <c r="BV38" i="40" s="1"/>
  <c r="BV39" i="40" s="1"/>
  <c r="BV40" i="40" s="1"/>
  <c r="BV41" i="40" s="1"/>
  <c r="BV42" i="40" s="1"/>
  <c r="LG35" i="40"/>
  <c r="LH34" i="40"/>
  <c r="LI34" i="40" s="1"/>
  <c r="BA33" i="40"/>
  <c r="BC33" i="40" s="1"/>
  <c r="BD33" i="40" s="1"/>
  <c r="NI33" i="40"/>
  <c r="NL33" i="40"/>
  <c r="NK33" i="40"/>
  <c r="NY35" i="40"/>
  <c r="NZ34" i="40"/>
  <c r="OA34" i="40" s="1"/>
  <c r="FW35" i="40"/>
  <c r="FX34" i="40"/>
  <c r="FY34" i="40" s="1"/>
  <c r="JM33" i="40"/>
  <c r="JO33" i="40"/>
  <c r="JP33" i="40" s="1"/>
  <c r="IY35" i="40"/>
  <c r="IZ34" i="40"/>
  <c r="JA34" i="40" s="1"/>
  <c r="AD34" i="40"/>
  <c r="AE34" i="40" s="1"/>
  <c r="AC35" i="40"/>
  <c r="T34" i="40"/>
  <c r="U34" i="40" s="1"/>
  <c r="X34" i="40" s="1"/>
  <c r="S35" i="40"/>
  <c r="J34" i="40"/>
  <c r="K34" i="40" s="1"/>
  <c r="N34" i="40" s="1"/>
  <c r="I35" i="40"/>
  <c r="MO33" i="40"/>
  <c r="MQ33" i="40"/>
  <c r="MR33" i="40" s="1"/>
  <c r="DE35" i="40"/>
  <c r="DF34" i="40"/>
  <c r="DG34" i="40" s="1"/>
  <c r="DO35" i="40"/>
  <c r="DP34" i="40"/>
  <c r="DQ34" i="40" s="1"/>
  <c r="ES35" i="40"/>
  <c r="ET34" i="40"/>
  <c r="EU34" i="40" s="1"/>
  <c r="LA33" i="40"/>
  <c r="LC33" i="40"/>
  <c r="LD33" i="40" s="1"/>
  <c r="HO33" i="40"/>
  <c r="HQ33" i="40"/>
  <c r="HR33" i="40" s="1"/>
  <c r="BK33" i="40"/>
  <c r="BM33" i="40"/>
  <c r="BN33" i="40" s="1"/>
  <c r="JC33" i="40"/>
  <c r="JE33" i="40"/>
  <c r="JF33" i="40" s="1"/>
  <c r="NO35" i="40"/>
  <c r="NP34" i="40"/>
  <c r="NQ34" i="40" s="1"/>
  <c r="IE35" i="40"/>
  <c r="IF34" i="40"/>
  <c r="IG34" i="40" s="1"/>
  <c r="AG33" i="40"/>
  <c r="AI33" i="40"/>
  <c r="AJ33" i="40" s="1"/>
  <c r="CY33" i="40"/>
  <c r="DB33" i="40"/>
  <c r="DA33" i="40"/>
  <c r="JS35" i="40"/>
  <c r="JT34" i="40"/>
  <c r="JU34" i="40" s="1"/>
  <c r="OM33" i="40"/>
  <c r="OP33" i="40"/>
  <c r="OO33" i="40"/>
  <c r="AQ33" i="40"/>
  <c r="AS33" i="40"/>
  <c r="AT33" i="40" s="1"/>
  <c r="W33" i="40"/>
  <c r="Y33" i="40" s="1"/>
  <c r="Z33" i="40" s="1"/>
  <c r="MY33" i="40"/>
  <c r="NA33" i="40"/>
  <c r="NB33" i="40" s="1"/>
  <c r="M33" i="40"/>
  <c r="O33" i="40" s="1"/>
  <c r="P33" i="40" s="1"/>
  <c r="AW35" i="40"/>
  <c r="AX34" i="40"/>
  <c r="AY34" i="40" s="1"/>
  <c r="DI33" i="40"/>
  <c r="DL33" i="40"/>
  <c r="DK33" i="40"/>
  <c r="NE35" i="40"/>
  <c r="NF34" i="40"/>
  <c r="NG34" i="40" s="1"/>
  <c r="HY33" i="40"/>
  <c r="IA33" i="40"/>
  <c r="IB33" i="40" s="1"/>
  <c r="EM33" i="40"/>
  <c r="EP33" i="40"/>
  <c r="EO33" i="40"/>
  <c r="D36" i="40"/>
  <c r="E35" i="40"/>
  <c r="F35" i="40"/>
  <c r="DS33" i="40"/>
  <c r="DU33" i="40"/>
  <c r="DV33" i="40" s="1"/>
  <c r="JI35" i="40"/>
  <c r="JJ34" i="40"/>
  <c r="JK34" i="40" s="1"/>
  <c r="EO34" i="36"/>
  <c r="EP34" i="36" s="1"/>
  <c r="EM34" i="36"/>
  <c r="DL34" i="36"/>
  <c r="DK34" i="36"/>
  <c r="DI34" i="36"/>
  <c r="GW34" i="36"/>
  <c r="GX34" i="36" s="1"/>
  <c r="GU34" i="36"/>
  <c r="EI36" i="36"/>
  <c r="EJ35" i="36"/>
  <c r="EK35" i="36" s="1"/>
  <c r="FM36" i="36"/>
  <c r="FN35" i="36"/>
  <c r="FO35" i="36" s="1"/>
  <c r="DE36" i="36"/>
  <c r="DF35" i="36"/>
  <c r="DG35" i="36" s="1"/>
  <c r="FW36" i="36"/>
  <c r="FX35" i="36"/>
  <c r="FY35" i="36" s="1"/>
  <c r="ES36" i="36"/>
  <c r="ET35" i="36"/>
  <c r="EU35" i="36" s="1"/>
  <c r="D34" i="36"/>
  <c r="F33" i="36"/>
  <c r="E33" i="36"/>
  <c r="DY36" i="36"/>
  <c r="DZ35" i="36"/>
  <c r="EA35" i="36" s="1"/>
  <c r="GQ36" i="36"/>
  <c r="GR35" i="36"/>
  <c r="GS35" i="36" s="1"/>
  <c r="BC34" i="36"/>
  <c r="BD34" i="36" s="1"/>
  <c r="BA34" i="36"/>
  <c r="S36" i="36"/>
  <c r="T35" i="36"/>
  <c r="U35" i="36" s="1"/>
  <c r="BM34" i="36"/>
  <c r="BN34" i="36" s="1"/>
  <c r="BK34" i="36"/>
  <c r="AI34" i="36"/>
  <c r="AJ34" i="36" s="1"/>
  <c r="AG34" i="36"/>
  <c r="FS34" i="36"/>
  <c r="FT34" i="36" s="1"/>
  <c r="FQ34" i="36"/>
  <c r="GC34" i="36"/>
  <c r="GD34" i="36" s="1"/>
  <c r="GA34" i="36"/>
  <c r="I36" i="36"/>
  <c r="EE34" i="36"/>
  <c r="EF34" i="36" s="1"/>
  <c r="EC34" i="36"/>
  <c r="Y34" i="36"/>
  <c r="Z34" i="36" s="1"/>
  <c r="W34" i="36"/>
  <c r="FI34" i="36"/>
  <c r="FJ34" i="36" s="1"/>
  <c r="FG34" i="36"/>
  <c r="DA34" i="36"/>
  <c r="DB34" i="36" s="1"/>
  <c r="CY34" i="36"/>
  <c r="AT34" i="36"/>
  <c r="AS34" i="36"/>
  <c r="AQ34" i="36"/>
  <c r="BW34" i="36"/>
  <c r="BX34" i="36" s="1"/>
  <c r="BU34" i="36"/>
  <c r="GN34" i="36"/>
  <c r="GM34" i="36"/>
  <c r="GK34" i="36"/>
  <c r="CG34" i="36"/>
  <c r="CH34" i="36" s="1"/>
  <c r="CE34" i="36"/>
  <c r="AW36" i="36"/>
  <c r="AX35" i="36"/>
  <c r="AY35" i="36" s="1"/>
  <c r="CR34" i="36"/>
  <c r="CQ34" i="36"/>
  <c r="CO34" i="36"/>
  <c r="BG36" i="36"/>
  <c r="BH35" i="36"/>
  <c r="BI35" i="36" s="1"/>
  <c r="AC36" i="36"/>
  <c r="AD35" i="36"/>
  <c r="AE35" i="36" s="1"/>
  <c r="EY34" i="36"/>
  <c r="EZ34" i="36" s="1"/>
  <c r="EW34" i="36"/>
  <c r="DO36" i="36"/>
  <c r="DP35" i="36"/>
  <c r="DQ35" i="36" s="1"/>
  <c r="FC36" i="36"/>
  <c r="FD35" i="36"/>
  <c r="FE35" i="36" s="1"/>
  <c r="CU36" i="36"/>
  <c r="CV35" i="36"/>
  <c r="CW35" i="36" s="1"/>
  <c r="AM36" i="36"/>
  <c r="AN35" i="36"/>
  <c r="AO35" i="36" s="1"/>
  <c r="BQ36" i="36"/>
  <c r="BR35" i="36"/>
  <c r="BS35" i="36" s="1"/>
  <c r="GG36" i="36"/>
  <c r="GH35" i="36"/>
  <c r="GI35" i="36" s="1"/>
  <c r="CA36" i="36"/>
  <c r="CB35" i="36"/>
  <c r="CC35" i="36" s="1"/>
  <c r="DU34" i="36"/>
  <c r="DV34" i="36" s="1"/>
  <c r="DS34" i="36"/>
  <c r="CK36" i="36"/>
  <c r="CL35" i="36"/>
  <c r="CM35" i="36" s="1"/>
  <c r="Q8" i="31"/>
  <c r="Q12" i="31" s="1"/>
  <c r="AA8" i="32"/>
  <c r="AA8" i="30"/>
  <c r="K33" i="36" l="1"/>
  <c r="J34" i="36"/>
  <c r="O32" i="36"/>
  <c r="P32" i="36" s="1"/>
  <c r="M32" i="36"/>
  <c r="DY37" i="45"/>
  <c r="DZ36" i="45"/>
  <c r="EA36" i="45" s="1"/>
  <c r="CE35" i="45"/>
  <c r="CG35" i="45"/>
  <c r="CH35" i="45" s="1"/>
  <c r="GA35" i="45"/>
  <c r="GC35" i="45"/>
  <c r="GD35" i="45" s="1"/>
  <c r="DI35" i="45"/>
  <c r="DK35" i="45"/>
  <c r="DL35" i="45" s="1"/>
  <c r="BQ37" i="45"/>
  <c r="BR36" i="45"/>
  <c r="BS36" i="45" s="1"/>
  <c r="DS35" i="45"/>
  <c r="DU35" i="45"/>
  <c r="DV35" i="45" s="1"/>
  <c r="AC37" i="45"/>
  <c r="AD36" i="45"/>
  <c r="AE36" i="45" s="1"/>
  <c r="FQ35" i="45"/>
  <c r="FT35" i="45"/>
  <c r="FS35" i="45"/>
  <c r="BG37" i="45"/>
  <c r="BH36" i="45"/>
  <c r="BI36" i="45" s="1"/>
  <c r="EC35" i="45"/>
  <c r="EE35" i="45"/>
  <c r="EF35" i="45" s="1"/>
  <c r="ES37" i="45"/>
  <c r="ET36" i="45"/>
  <c r="EU36" i="45" s="1"/>
  <c r="EI37" i="45"/>
  <c r="EJ36" i="45"/>
  <c r="EK36" i="45" s="1"/>
  <c r="CK37" i="45"/>
  <c r="CL36" i="45"/>
  <c r="CM36" i="45" s="1"/>
  <c r="AS35" i="45"/>
  <c r="AT35" i="45" s="1"/>
  <c r="AQ35" i="45"/>
  <c r="BU35" i="45"/>
  <c r="BX35" i="45"/>
  <c r="BW35" i="45"/>
  <c r="CU37" i="45"/>
  <c r="CV36" i="45"/>
  <c r="CW36" i="45" s="1"/>
  <c r="GG37" i="45"/>
  <c r="GH36" i="45"/>
  <c r="GI36" i="45" s="1"/>
  <c r="W35" i="45"/>
  <c r="Y35" i="45"/>
  <c r="Z35" i="45" s="1"/>
  <c r="GQ37" i="45"/>
  <c r="GR36" i="45"/>
  <c r="GS36" i="45" s="1"/>
  <c r="BK35" i="45"/>
  <c r="BM35" i="45"/>
  <c r="BN35" i="45" s="1"/>
  <c r="FC37" i="45"/>
  <c r="FD36" i="45"/>
  <c r="FE36" i="45" s="1"/>
  <c r="EW35" i="45"/>
  <c r="EY35" i="45"/>
  <c r="EZ35" i="45" s="1"/>
  <c r="EM35" i="45"/>
  <c r="EO35" i="45"/>
  <c r="EP35" i="45" s="1"/>
  <c r="CO35" i="45"/>
  <c r="CQ35" i="45"/>
  <c r="CR35" i="45" s="1"/>
  <c r="M35" i="45"/>
  <c r="O35" i="45"/>
  <c r="P35" i="45" s="1"/>
  <c r="E36" i="45"/>
  <c r="D37" i="45"/>
  <c r="F36" i="45"/>
  <c r="AM37" i="45"/>
  <c r="AN36" i="45"/>
  <c r="AO36" i="45" s="1"/>
  <c r="CY35" i="45"/>
  <c r="DA35" i="45"/>
  <c r="DB35" i="45" s="1"/>
  <c r="GK35" i="45"/>
  <c r="GM35" i="45"/>
  <c r="GN35" i="45" s="1"/>
  <c r="S37" i="45"/>
  <c r="T36" i="45"/>
  <c r="U36" i="45" s="1"/>
  <c r="GU35" i="45"/>
  <c r="GW35" i="45"/>
  <c r="GX35" i="45" s="1"/>
  <c r="AW37" i="45"/>
  <c r="AX36" i="45"/>
  <c r="AY36" i="45" s="1"/>
  <c r="FG35" i="45"/>
  <c r="FI35" i="45"/>
  <c r="FJ35" i="45" s="1"/>
  <c r="CA37" i="45"/>
  <c r="CB36" i="45"/>
  <c r="CC36" i="45" s="1"/>
  <c r="FW37" i="45"/>
  <c r="FX36" i="45"/>
  <c r="FY36" i="45" s="1"/>
  <c r="I37" i="45"/>
  <c r="J36" i="45"/>
  <c r="K36" i="45" s="1"/>
  <c r="DE37" i="45"/>
  <c r="DF36" i="45"/>
  <c r="DG36" i="45" s="1"/>
  <c r="DO37" i="45"/>
  <c r="DP36" i="45"/>
  <c r="DQ36" i="45" s="1"/>
  <c r="AG35" i="45"/>
  <c r="AJ35" i="45"/>
  <c r="AI35" i="45"/>
  <c r="BA35" i="45"/>
  <c r="BC35" i="45"/>
  <c r="BD35" i="45" s="1"/>
  <c r="FM37" i="45"/>
  <c r="FN36" i="45"/>
  <c r="FO36" i="45" s="1"/>
  <c r="FM37" i="44"/>
  <c r="FN36" i="44"/>
  <c r="FO36" i="44" s="1"/>
  <c r="AI35" i="44"/>
  <c r="AJ35" i="44" s="1"/>
  <c r="AG35" i="44"/>
  <c r="S37" i="44"/>
  <c r="T36" i="44"/>
  <c r="U36" i="44" s="1"/>
  <c r="FS35" i="44"/>
  <c r="FT35" i="44" s="1"/>
  <c r="FQ35" i="44"/>
  <c r="F36" i="44"/>
  <c r="E36" i="44"/>
  <c r="D37" i="44"/>
  <c r="CU37" i="44"/>
  <c r="CV36" i="44"/>
  <c r="CW36" i="44" s="1"/>
  <c r="FC37" i="44"/>
  <c r="FD36" i="44"/>
  <c r="FE36" i="44" s="1"/>
  <c r="FW37" i="44"/>
  <c r="FX36" i="44"/>
  <c r="FY36" i="44" s="1"/>
  <c r="I37" i="44"/>
  <c r="J36" i="44"/>
  <c r="K36" i="44" s="1"/>
  <c r="GG37" i="44"/>
  <c r="GH36" i="44"/>
  <c r="GI36" i="44" s="1"/>
  <c r="AC37" i="44"/>
  <c r="AD36" i="44"/>
  <c r="AE36" i="44" s="1"/>
  <c r="BC35" i="44"/>
  <c r="BA35" i="44"/>
  <c r="BD35" i="44"/>
  <c r="DU35" i="44"/>
  <c r="DV35" i="44" s="1"/>
  <c r="DS35" i="44"/>
  <c r="Y35" i="44"/>
  <c r="Z35" i="44" s="1"/>
  <c r="W35" i="44"/>
  <c r="DE37" i="44"/>
  <c r="DF36" i="44"/>
  <c r="DG36" i="44" s="1"/>
  <c r="DY37" i="44"/>
  <c r="DZ36" i="44"/>
  <c r="EA36" i="44" s="1"/>
  <c r="AM37" i="44"/>
  <c r="AN36" i="44"/>
  <c r="AO36" i="44" s="1"/>
  <c r="DA35" i="44"/>
  <c r="DB35" i="44" s="1"/>
  <c r="CY35" i="44"/>
  <c r="FI35" i="44"/>
  <c r="FJ35" i="44" s="1"/>
  <c r="FG35" i="44"/>
  <c r="CK37" i="44"/>
  <c r="CL36" i="44"/>
  <c r="CM36" i="44" s="1"/>
  <c r="GC35" i="44"/>
  <c r="GA35" i="44"/>
  <c r="GD35" i="44"/>
  <c r="GQ37" i="44"/>
  <c r="GR36" i="44"/>
  <c r="GS36" i="44" s="1"/>
  <c r="M35" i="44"/>
  <c r="O35" i="44" s="1"/>
  <c r="P35" i="44" s="1"/>
  <c r="GM35" i="44"/>
  <c r="GN35" i="44" s="1"/>
  <c r="GK35" i="44"/>
  <c r="BW35" i="44"/>
  <c r="BX35" i="44" s="1"/>
  <c r="BU35" i="44"/>
  <c r="CA37" i="44"/>
  <c r="CB36" i="44"/>
  <c r="CC36" i="44" s="1"/>
  <c r="ES37" i="44"/>
  <c r="ET36" i="44"/>
  <c r="EU36" i="44" s="1"/>
  <c r="BM35" i="44"/>
  <c r="BN35" i="44" s="1"/>
  <c r="BK35" i="44"/>
  <c r="EO35" i="44"/>
  <c r="EM35" i="44"/>
  <c r="EP35" i="44"/>
  <c r="AW37" i="44"/>
  <c r="AX36" i="44"/>
  <c r="AY36" i="44" s="1"/>
  <c r="DK35" i="44"/>
  <c r="DL35" i="44" s="1"/>
  <c r="DI35" i="44"/>
  <c r="EE35" i="44"/>
  <c r="EC35" i="44"/>
  <c r="EF35" i="44"/>
  <c r="AS35" i="44"/>
  <c r="AT35" i="44" s="1"/>
  <c r="AQ35" i="44"/>
  <c r="DO37" i="44"/>
  <c r="DP36" i="44"/>
  <c r="DQ36" i="44" s="1"/>
  <c r="BG37" i="44"/>
  <c r="BH36" i="44"/>
  <c r="BI36" i="44" s="1"/>
  <c r="CQ35" i="44"/>
  <c r="CR35" i="44" s="1"/>
  <c r="CO35" i="44"/>
  <c r="GW35" i="44"/>
  <c r="GX35" i="44" s="1"/>
  <c r="GU35" i="44"/>
  <c r="EI37" i="44"/>
  <c r="EJ36" i="44"/>
  <c r="EK36" i="44" s="1"/>
  <c r="BQ37" i="44"/>
  <c r="BR36" i="44"/>
  <c r="BS36" i="44" s="1"/>
  <c r="CG35" i="44"/>
  <c r="CE35" i="44"/>
  <c r="CH35" i="44"/>
  <c r="EY35" i="44"/>
  <c r="EZ35" i="44" s="1"/>
  <c r="EW35" i="44"/>
  <c r="AW37" i="43"/>
  <c r="AX36" i="43"/>
  <c r="AY36" i="43" s="1"/>
  <c r="M35" i="43"/>
  <c r="O35" i="43" s="1"/>
  <c r="P35" i="43" s="1"/>
  <c r="FQ35" i="43"/>
  <c r="FS35" i="43"/>
  <c r="FT35" i="43" s="1"/>
  <c r="GQ37" i="43"/>
  <c r="GR36" i="43"/>
  <c r="GS36" i="43" s="1"/>
  <c r="AG35" i="43"/>
  <c r="AJ35" i="43"/>
  <c r="AI35" i="43"/>
  <c r="AM37" i="43"/>
  <c r="AN36" i="43"/>
  <c r="AO36" i="43" s="1"/>
  <c r="DY37" i="43"/>
  <c r="DZ36" i="43"/>
  <c r="EA36" i="43" s="1"/>
  <c r="CA37" i="43"/>
  <c r="CB36" i="43"/>
  <c r="CC36" i="43" s="1"/>
  <c r="FW37" i="43"/>
  <c r="FX36" i="43"/>
  <c r="FY36" i="43" s="1"/>
  <c r="GK35" i="43"/>
  <c r="GM35" i="43"/>
  <c r="GN35" i="43" s="1"/>
  <c r="CY35" i="43"/>
  <c r="DA35" i="43"/>
  <c r="DB35" i="43" s="1"/>
  <c r="CK37" i="43"/>
  <c r="CL36" i="43"/>
  <c r="CM36" i="43" s="1"/>
  <c r="GU35" i="43"/>
  <c r="GW35" i="43"/>
  <c r="GX35" i="43" s="1"/>
  <c r="AQ35" i="43"/>
  <c r="AS35" i="43"/>
  <c r="AT35" i="43" s="1"/>
  <c r="CE35" i="43"/>
  <c r="CH35" i="43"/>
  <c r="CG35" i="43"/>
  <c r="ES37" i="43"/>
  <c r="ET36" i="43"/>
  <c r="EU36" i="43" s="1"/>
  <c r="I37" i="43"/>
  <c r="J36" i="43"/>
  <c r="K36" i="43" s="1"/>
  <c r="FM37" i="43"/>
  <c r="FN36" i="43"/>
  <c r="FO36" i="43" s="1"/>
  <c r="BK35" i="43"/>
  <c r="BM35" i="43"/>
  <c r="BN35" i="43" s="1"/>
  <c r="AC37" i="43"/>
  <c r="AD36" i="43"/>
  <c r="AE36" i="43" s="1"/>
  <c r="DS35" i="43"/>
  <c r="DU35" i="43"/>
  <c r="DV35" i="43" s="1"/>
  <c r="FG35" i="43"/>
  <c r="FI35" i="43"/>
  <c r="FJ35" i="43" s="1"/>
  <c r="BU35" i="43"/>
  <c r="BW35" i="43"/>
  <c r="BX35" i="43" s="1"/>
  <c r="W35" i="43"/>
  <c r="Y35" i="43" s="1"/>
  <c r="Z35" i="43" s="1"/>
  <c r="GG37" i="43"/>
  <c r="GH36" i="43"/>
  <c r="GI36" i="43" s="1"/>
  <c r="CU37" i="43"/>
  <c r="CV36" i="43"/>
  <c r="CW36" i="43" s="1"/>
  <c r="EM35" i="43"/>
  <c r="EO35" i="43"/>
  <c r="EP35" i="43" s="1"/>
  <c r="D38" i="43"/>
  <c r="F37" i="43"/>
  <c r="E37" i="43"/>
  <c r="DE37" i="43"/>
  <c r="DF36" i="43"/>
  <c r="DG36" i="43" s="1"/>
  <c r="EC35" i="43"/>
  <c r="EE35" i="43"/>
  <c r="EF35" i="43" s="1"/>
  <c r="GA35" i="43"/>
  <c r="GC35" i="43"/>
  <c r="GD35" i="43" s="1"/>
  <c r="BA35" i="43"/>
  <c r="BC35" i="43"/>
  <c r="BD35" i="43" s="1"/>
  <c r="CO35" i="43"/>
  <c r="CR35" i="43"/>
  <c r="CQ35" i="43"/>
  <c r="BG37" i="43"/>
  <c r="BH36" i="43"/>
  <c r="BI36" i="43" s="1"/>
  <c r="DI35" i="43"/>
  <c r="DK35" i="43"/>
  <c r="DL35" i="43" s="1"/>
  <c r="DO37" i="43"/>
  <c r="DP36" i="43"/>
  <c r="DQ36" i="43" s="1"/>
  <c r="FC37" i="43"/>
  <c r="FD36" i="43"/>
  <c r="FE36" i="43" s="1"/>
  <c r="BQ37" i="43"/>
  <c r="BR36" i="43"/>
  <c r="BS36" i="43" s="1"/>
  <c r="S37" i="43"/>
  <c r="T36" i="43"/>
  <c r="U36" i="43" s="1"/>
  <c r="EW35" i="43"/>
  <c r="EZ35" i="43"/>
  <c r="EY35" i="43"/>
  <c r="EI37" i="43"/>
  <c r="EJ36" i="43"/>
  <c r="EK36" i="43" s="1"/>
  <c r="NP35" i="40"/>
  <c r="NQ35" i="40" s="1"/>
  <c r="NO36" i="40"/>
  <c r="DP35" i="40"/>
  <c r="DQ35" i="40" s="1"/>
  <c r="DO36" i="40"/>
  <c r="JC34" i="40"/>
  <c r="JE34" i="40"/>
  <c r="JF34" i="40" s="1"/>
  <c r="LH35" i="40"/>
  <c r="LI35" i="40" s="1"/>
  <c r="LG36" i="40"/>
  <c r="EC34" i="40"/>
  <c r="EE34" i="40"/>
  <c r="EF34" i="40" s="1"/>
  <c r="MV35" i="40"/>
  <c r="MW35" i="40" s="1"/>
  <c r="MU36" i="40"/>
  <c r="BK34" i="40"/>
  <c r="BM34" i="40" s="1"/>
  <c r="BN34" i="40" s="1"/>
  <c r="JM34" i="40"/>
  <c r="JO34" i="40"/>
  <c r="JP34" i="40" s="1"/>
  <c r="AW36" i="40"/>
  <c r="AX35" i="40"/>
  <c r="AY35" i="40" s="1"/>
  <c r="JW34" i="40"/>
  <c r="JY34" i="40"/>
  <c r="JZ34" i="40" s="1"/>
  <c r="II34" i="40"/>
  <c r="IK34" i="40"/>
  <c r="IL34" i="40" s="1"/>
  <c r="EW34" i="40"/>
  <c r="EY34" i="40"/>
  <c r="EZ34" i="40" s="1"/>
  <c r="DI34" i="40"/>
  <c r="DK34" i="40"/>
  <c r="DL34" i="40" s="1"/>
  <c r="W34" i="40"/>
  <c r="Y34" i="40" s="1"/>
  <c r="Z34" i="40" s="1"/>
  <c r="IZ35" i="40"/>
  <c r="JA35" i="40" s="1"/>
  <c r="IY36" i="40"/>
  <c r="GA34" i="40"/>
  <c r="GC34" i="40"/>
  <c r="GD34" i="40" s="1"/>
  <c r="BU34" i="40"/>
  <c r="BW34" i="40" s="1"/>
  <c r="BX34" i="40" s="1"/>
  <c r="LU34" i="40"/>
  <c r="LW34" i="40"/>
  <c r="LX34" i="40" s="1"/>
  <c r="CA36" i="40"/>
  <c r="CB35" i="40"/>
  <c r="CC35" i="40" s="1"/>
  <c r="GR35" i="40"/>
  <c r="GS35" i="40" s="1"/>
  <c r="GQ36" i="40"/>
  <c r="DZ35" i="40"/>
  <c r="EA35" i="40" s="1"/>
  <c r="DY36" i="40"/>
  <c r="GH35" i="40"/>
  <c r="GI35" i="40" s="1"/>
  <c r="GG36" i="40"/>
  <c r="EJ35" i="40"/>
  <c r="EK35" i="40" s="1"/>
  <c r="EI36" i="40"/>
  <c r="HO34" i="40"/>
  <c r="HQ34" i="40"/>
  <c r="HR34" i="40" s="1"/>
  <c r="IS34" i="40"/>
  <c r="IU34" i="40"/>
  <c r="IV34" i="40" s="1"/>
  <c r="KG34" i="40"/>
  <c r="KJ34" i="40"/>
  <c r="KI34" i="40"/>
  <c r="OM34" i="40"/>
  <c r="OO34" i="40"/>
  <c r="OP34" i="40" s="1"/>
  <c r="BG36" i="40"/>
  <c r="BH35" i="40"/>
  <c r="BI35" i="40" s="1"/>
  <c r="BA34" i="40"/>
  <c r="BC34" i="40"/>
  <c r="BD34" i="40" s="1"/>
  <c r="CE34" i="40"/>
  <c r="CG34" i="40"/>
  <c r="CH34" i="40" s="1"/>
  <c r="GK34" i="40"/>
  <c r="GN34" i="40"/>
  <c r="GM34" i="40"/>
  <c r="ML35" i="40"/>
  <c r="MM35" i="40" s="1"/>
  <c r="MK36" i="40"/>
  <c r="CV35" i="40"/>
  <c r="CW35" i="40" s="1"/>
  <c r="CU36" i="40"/>
  <c r="JJ35" i="40"/>
  <c r="JK35" i="40" s="1"/>
  <c r="JI36" i="40"/>
  <c r="JT35" i="40"/>
  <c r="JU35" i="40" s="1"/>
  <c r="JS36" i="40"/>
  <c r="IF35" i="40"/>
  <c r="IG35" i="40" s="1"/>
  <c r="IE36" i="40"/>
  <c r="ET35" i="40"/>
  <c r="EU35" i="40" s="1"/>
  <c r="ES36" i="40"/>
  <c r="DF35" i="40"/>
  <c r="DG35" i="40" s="1"/>
  <c r="DE36" i="40"/>
  <c r="I36" i="40"/>
  <c r="J35" i="40"/>
  <c r="K35" i="40" s="1"/>
  <c r="N35" i="40" s="1"/>
  <c r="AC36" i="40"/>
  <c r="AD35" i="40"/>
  <c r="AE35" i="40" s="1"/>
  <c r="FX35" i="40"/>
  <c r="FY35" i="40" s="1"/>
  <c r="FW36" i="40"/>
  <c r="BQ36" i="40"/>
  <c r="BR35" i="40"/>
  <c r="BS35" i="40" s="1"/>
  <c r="LQ36" i="40"/>
  <c r="LR35" i="40"/>
  <c r="LS35" i="40" s="1"/>
  <c r="HE34" i="40"/>
  <c r="HG34" i="40"/>
  <c r="HH34" i="40" s="1"/>
  <c r="FG34" i="40"/>
  <c r="FJ34" i="40"/>
  <c r="FI34" i="40"/>
  <c r="KQ34" i="40"/>
  <c r="KS34" i="40"/>
  <c r="KT34" i="40" s="1"/>
  <c r="HY34" i="40"/>
  <c r="IB34" i="40"/>
  <c r="IA34" i="40"/>
  <c r="HL35" i="40"/>
  <c r="HM35" i="40" s="1"/>
  <c r="HK36" i="40"/>
  <c r="IP35" i="40"/>
  <c r="IQ35" i="40" s="1"/>
  <c r="IO36" i="40"/>
  <c r="KD35" i="40"/>
  <c r="KE35" i="40" s="1"/>
  <c r="KC36" i="40"/>
  <c r="OJ35" i="40"/>
  <c r="OK35" i="40" s="1"/>
  <c r="OI36" i="40"/>
  <c r="LA34" i="40"/>
  <c r="LC34" i="40"/>
  <c r="LD34" i="40" s="1"/>
  <c r="D37" i="40"/>
  <c r="E36" i="40"/>
  <c r="F36" i="40"/>
  <c r="NE36" i="40"/>
  <c r="NF35" i="40"/>
  <c r="NG35" i="40" s="1"/>
  <c r="S36" i="40"/>
  <c r="T35" i="40"/>
  <c r="U35" i="40" s="1"/>
  <c r="X35" i="40" s="1"/>
  <c r="NZ35" i="40"/>
  <c r="OA35" i="40" s="1"/>
  <c r="NY36" i="40"/>
  <c r="MB35" i="40"/>
  <c r="MC35" i="40" s="1"/>
  <c r="MA36" i="40"/>
  <c r="GU34" i="40"/>
  <c r="GW34" i="40"/>
  <c r="GX34" i="40" s="1"/>
  <c r="EM34" i="40"/>
  <c r="EP34" i="40"/>
  <c r="EO34" i="40"/>
  <c r="CL35" i="40"/>
  <c r="CM35" i="40" s="1"/>
  <c r="CK36" i="40"/>
  <c r="FN35" i="40"/>
  <c r="FO35" i="40" s="1"/>
  <c r="FM36" i="40"/>
  <c r="AM36" i="40"/>
  <c r="AN35" i="40"/>
  <c r="AO35" i="40" s="1"/>
  <c r="NI34" i="40"/>
  <c r="NK34" i="40"/>
  <c r="NL34" i="40" s="1"/>
  <c r="NS34" i="40"/>
  <c r="NU34" i="40"/>
  <c r="NV34" i="40" s="1"/>
  <c r="DS34" i="40"/>
  <c r="DU34" i="40"/>
  <c r="DV34" i="40" s="1"/>
  <c r="M34" i="40"/>
  <c r="O34" i="40" s="1"/>
  <c r="P34" i="40" s="1"/>
  <c r="AG34" i="40"/>
  <c r="AI34" i="40"/>
  <c r="AJ34" i="40" s="1"/>
  <c r="OC34" i="40"/>
  <c r="OE34" i="40"/>
  <c r="OF34" i="40" s="1"/>
  <c r="LK34" i="40"/>
  <c r="LM34" i="40"/>
  <c r="LN34" i="40" s="1"/>
  <c r="ME34" i="40"/>
  <c r="MH34" i="40"/>
  <c r="MG34" i="40"/>
  <c r="HB35" i="40"/>
  <c r="HC35" i="40" s="1"/>
  <c r="HA36" i="40"/>
  <c r="FD35" i="40"/>
  <c r="FE35" i="40" s="1"/>
  <c r="FC36" i="40"/>
  <c r="KN35" i="40"/>
  <c r="KO35" i="40" s="1"/>
  <c r="KM36" i="40"/>
  <c r="HV35" i="40"/>
  <c r="HW35" i="40" s="1"/>
  <c r="HU36" i="40"/>
  <c r="MY34" i="40"/>
  <c r="NA34" i="40"/>
  <c r="NB34" i="40" s="1"/>
  <c r="CO34" i="40"/>
  <c r="CR34" i="40"/>
  <c r="CQ34" i="40"/>
  <c r="MO34" i="40"/>
  <c r="MQ34" i="40"/>
  <c r="MR34" i="40" s="1"/>
  <c r="FQ34" i="40"/>
  <c r="FS34" i="40"/>
  <c r="FT34" i="40" s="1"/>
  <c r="AQ34" i="40"/>
  <c r="AS34" i="40" s="1"/>
  <c r="AT34" i="40" s="1"/>
  <c r="CY34" i="40"/>
  <c r="DA34" i="40"/>
  <c r="DB34" i="40" s="1"/>
  <c r="KX35" i="40"/>
  <c r="KY35" i="40" s="1"/>
  <c r="KW36" i="40"/>
  <c r="AN36" i="36"/>
  <c r="AO36" i="36" s="1"/>
  <c r="AM37" i="36"/>
  <c r="EC35" i="36"/>
  <c r="EF35" i="36"/>
  <c r="EE35" i="36"/>
  <c r="CO35" i="36"/>
  <c r="CQ35" i="36"/>
  <c r="CR35" i="36" s="1"/>
  <c r="GH36" i="36"/>
  <c r="GI36" i="36" s="1"/>
  <c r="GG37" i="36"/>
  <c r="CY35" i="36"/>
  <c r="DB35" i="36"/>
  <c r="DA35" i="36"/>
  <c r="DS35" i="36"/>
  <c r="DU35" i="36"/>
  <c r="DV35" i="36" s="1"/>
  <c r="BH36" i="36"/>
  <c r="BI36" i="36" s="1"/>
  <c r="BG37" i="36"/>
  <c r="BA35" i="36"/>
  <c r="BC35" i="36"/>
  <c r="BD35" i="36" s="1"/>
  <c r="W35" i="36"/>
  <c r="Y35" i="36"/>
  <c r="Z35" i="36" s="1"/>
  <c r="DZ36" i="36"/>
  <c r="EA36" i="36" s="1"/>
  <c r="DY37" i="36"/>
  <c r="EW35" i="36"/>
  <c r="EY35" i="36"/>
  <c r="EZ35" i="36" s="1"/>
  <c r="DI35" i="36"/>
  <c r="DK35" i="36"/>
  <c r="DL35" i="36" s="1"/>
  <c r="EM35" i="36"/>
  <c r="EO35" i="36"/>
  <c r="EP35" i="36" s="1"/>
  <c r="BK35" i="36"/>
  <c r="BM35" i="36"/>
  <c r="BN35" i="36" s="1"/>
  <c r="I37" i="36"/>
  <c r="FX36" i="36"/>
  <c r="FY36" i="36" s="1"/>
  <c r="FW37" i="36"/>
  <c r="FN36" i="36"/>
  <c r="FO36" i="36" s="1"/>
  <c r="FM37" i="36"/>
  <c r="CL36" i="36"/>
  <c r="CM36" i="36" s="1"/>
  <c r="CK37" i="36"/>
  <c r="CE35" i="36"/>
  <c r="CH35" i="36"/>
  <c r="CG35" i="36"/>
  <c r="BU35" i="36"/>
  <c r="BW35" i="36"/>
  <c r="BX35" i="36" s="1"/>
  <c r="CV36" i="36"/>
  <c r="CW36" i="36" s="1"/>
  <c r="CU37" i="36"/>
  <c r="DP36" i="36"/>
  <c r="DQ36" i="36" s="1"/>
  <c r="DO37" i="36"/>
  <c r="AG35" i="36"/>
  <c r="AI35" i="36"/>
  <c r="AJ35" i="36" s="1"/>
  <c r="AX36" i="36"/>
  <c r="AY36" i="36" s="1"/>
  <c r="AW37" i="36"/>
  <c r="T36" i="36"/>
  <c r="U36" i="36" s="1"/>
  <c r="S37" i="36"/>
  <c r="GU35" i="36"/>
  <c r="GX35" i="36"/>
  <c r="GW35" i="36"/>
  <c r="ET36" i="36"/>
  <c r="EU36" i="36" s="1"/>
  <c r="ES37" i="36"/>
  <c r="DF36" i="36"/>
  <c r="DG36" i="36" s="1"/>
  <c r="DE37" i="36"/>
  <c r="EJ36" i="36"/>
  <c r="EK36" i="36" s="1"/>
  <c r="EI37" i="36"/>
  <c r="GK35" i="36"/>
  <c r="GM35" i="36"/>
  <c r="GN35" i="36" s="1"/>
  <c r="FD36" i="36"/>
  <c r="FE36" i="36" s="1"/>
  <c r="FC37" i="36"/>
  <c r="F34" i="36"/>
  <c r="E34" i="36"/>
  <c r="D35" i="36"/>
  <c r="CB36" i="36"/>
  <c r="CC36" i="36" s="1"/>
  <c r="CA37" i="36"/>
  <c r="BR36" i="36"/>
  <c r="BS36" i="36" s="1"/>
  <c r="BQ37" i="36"/>
  <c r="AQ35" i="36"/>
  <c r="AS35" i="36"/>
  <c r="AT35" i="36" s="1"/>
  <c r="FG35" i="36"/>
  <c r="FJ35" i="36"/>
  <c r="FI35" i="36"/>
  <c r="AD36" i="36"/>
  <c r="AE36" i="36" s="1"/>
  <c r="AC37" i="36"/>
  <c r="GR36" i="36"/>
  <c r="GS36" i="36" s="1"/>
  <c r="GQ37" i="36"/>
  <c r="GA35" i="36"/>
  <c r="GC35" i="36"/>
  <c r="GD35" i="36" s="1"/>
  <c r="FQ35" i="36"/>
  <c r="FS35" i="36"/>
  <c r="FT35" i="36" s="1"/>
  <c r="K34" i="36" l="1"/>
  <c r="J35" i="36"/>
  <c r="M33" i="36"/>
  <c r="O33" i="36" s="1"/>
  <c r="P33" i="36" s="1"/>
  <c r="DE38" i="45"/>
  <c r="DF37" i="45"/>
  <c r="DG37" i="45" s="1"/>
  <c r="FW38" i="45"/>
  <c r="FX37" i="45"/>
  <c r="FY37" i="45" s="1"/>
  <c r="S38" i="45"/>
  <c r="T37" i="45"/>
  <c r="U37" i="45" s="1"/>
  <c r="AM38" i="45"/>
  <c r="AN37" i="45"/>
  <c r="AO37" i="45" s="1"/>
  <c r="FI36" i="45"/>
  <c r="FJ36" i="45" s="1"/>
  <c r="FG36" i="45"/>
  <c r="DA36" i="45"/>
  <c r="DB36" i="45" s="1"/>
  <c r="CY36" i="45"/>
  <c r="CQ36" i="45"/>
  <c r="CR36" i="45" s="1"/>
  <c r="CO36" i="45"/>
  <c r="EY36" i="45"/>
  <c r="EZ36" i="45" s="1"/>
  <c r="EW36" i="45"/>
  <c r="BQ38" i="45"/>
  <c r="BR37" i="45"/>
  <c r="BS37" i="45" s="1"/>
  <c r="FS36" i="45"/>
  <c r="FT36" i="45" s="1"/>
  <c r="FQ36" i="45"/>
  <c r="DU36" i="45"/>
  <c r="DV36" i="45" s="1"/>
  <c r="DS36" i="45"/>
  <c r="M36" i="45"/>
  <c r="O36" i="45" s="1"/>
  <c r="P36" i="45" s="1"/>
  <c r="CG36" i="45"/>
  <c r="CH36" i="45" s="1"/>
  <c r="CE36" i="45"/>
  <c r="FC38" i="45"/>
  <c r="FD37" i="45"/>
  <c r="FE37" i="45" s="1"/>
  <c r="GW36" i="45"/>
  <c r="GX36" i="45" s="1"/>
  <c r="GU36" i="45"/>
  <c r="CU38" i="45"/>
  <c r="CV37" i="45"/>
  <c r="CW37" i="45" s="1"/>
  <c r="CK38" i="45"/>
  <c r="CL37" i="45"/>
  <c r="CM37" i="45" s="1"/>
  <c r="ES38" i="45"/>
  <c r="ET37" i="45"/>
  <c r="EU37" i="45" s="1"/>
  <c r="BM36" i="45"/>
  <c r="BN36" i="45" s="1"/>
  <c r="BK36" i="45"/>
  <c r="FM38" i="45"/>
  <c r="FN37" i="45"/>
  <c r="FO37" i="45" s="1"/>
  <c r="DO38" i="45"/>
  <c r="DP37" i="45"/>
  <c r="DQ37" i="45" s="1"/>
  <c r="I38" i="45"/>
  <c r="J37" i="45"/>
  <c r="K37" i="45" s="1"/>
  <c r="CA38" i="45"/>
  <c r="CB37" i="45"/>
  <c r="CC37" i="45" s="1"/>
  <c r="BC36" i="45"/>
  <c r="BD36" i="45" s="1"/>
  <c r="BA36" i="45"/>
  <c r="D38" i="45"/>
  <c r="F37" i="45"/>
  <c r="E37" i="45"/>
  <c r="GQ38" i="45"/>
  <c r="GR37" i="45"/>
  <c r="GS37" i="45" s="1"/>
  <c r="GM36" i="45"/>
  <c r="GN36" i="45" s="1"/>
  <c r="GK36" i="45"/>
  <c r="EO36" i="45"/>
  <c r="EP36" i="45" s="1"/>
  <c r="EM36" i="45"/>
  <c r="BG38" i="45"/>
  <c r="BH37" i="45"/>
  <c r="BI37" i="45" s="1"/>
  <c r="AI36" i="45"/>
  <c r="AJ36" i="45"/>
  <c r="AG36" i="45"/>
  <c r="EE36" i="45"/>
  <c r="EF36" i="45" s="1"/>
  <c r="EC36" i="45"/>
  <c r="DK36" i="45"/>
  <c r="DL36" i="45" s="1"/>
  <c r="DI36" i="45"/>
  <c r="GC36" i="45"/>
  <c r="GD36" i="45" s="1"/>
  <c r="GA36" i="45"/>
  <c r="AW38" i="45"/>
  <c r="AX37" i="45"/>
  <c r="AY37" i="45" s="1"/>
  <c r="Y36" i="45"/>
  <c r="Z36" i="45" s="1"/>
  <c r="W36" i="45"/>
  <c r="AS36" i="45"/>
  <c r="AT36" i="45" s="1"/>
  <c r="AQ36" i="45"/>
  <c r="GG38" i="45"/>
  <c r="GH37" i="45"/>
  <c r="GI37" i="45" s="1"/>
  <c r="EI38" i="45"/>
  <c r="EJ37" i="45"/>
  <c r="EK37" i="45" s="1"/>
  <c r="AC38" i="45"/>
  <c r="AD37" i="45"/>
  <c r="AE37" i="45" s="1"/>
  <c r="BW36" i="45"/>
  <c r="BX36" i="45" s="1"/>
  <c r="BU36" i="45"/>
  <c r="DY38" i="45"/>
  <c r="DZ37" i="45"/>
  <c r="EA37" i="45" s="1"/>
  <c r="EO36" i="44"/>
  <c r="EP36" i="44" s="1"/>
  <c r="EM36" i="44"/>
  <c r="BN36" i="44"/>
  <c r="BM36" i="44"/>
  <c r="BK36" i="44"/>
  <c r="CA38" i="44"/>
  <c r="CB37" i="44"/>
  <c r="CC37" i="44" s="1"/>
  <c r="CK38" i="44"/>
  <c r="CL37" i="44"/>
  <c r="CM37" i="44" s="1"/>
  <c r="AM38" i="44"/>
  <c r="AN37" i="44"/>
  <c r="AO37" i="44" s="1"/>
  <c r="DE38" i="44"/>
  <c r="DF37" i="44"/>
  <c r="DG37" i="44" s="1"/>
  <c r="GM36" i="44"/>
  <c r="GN36" i="44" s="1"/>
  <c r="GK36" i="44"/>
  <c r="GC36" i="44"/>
  <c r="GD36" i="44" s="1"/>
  <c r="GA36" i="44"/>
  <c r="DA36" i="44"/>
  <c r="DB36" i="44" s="1"/>
  <c r="CY36" i="44"/>
  <c r="Y36" i="44"/>
  <c r="Z36" i="44" s="1"/>
  <c r="W36" i="44"/>
  <c r="BQ38" i="44"/>
  <c r="BR37" i="44"/>
  <c r="BS37" i="44" s="1"/>
  <c r="DP37" i="44"/>
  <c r="DQ37" i="44" s="1"/>
  <c r="DO38" i="44"/>
  <c r="CG36" i="44"/>
  <c r="CH36" i="44" s="1"/>
  <c r="CE36" i="44"/>
  <c r="CQ36" i="44"/>
  <c r="CR36" i="44" s="1"/>
  <c r="CO36" i="44"/>
  <c r="AS36" i="44"/>
  <c r="AT36" i="44" s="1"/>
  <c r="AQ36" i="44"/>
  <c r="AC38" i="44"/>
  <c r="AD37" i="44"/>
  <c r="AE37" i="44" s="1"/>
  <c r="FD37" i="44"/>
  <c r="FE37" i="44" s="1"/>
  <c r="FC38" i="44"/>
  <c r="EJ37" i="44"/>
  <c r="EK37" i="44" s="1"/>
  <c r="EI38" i="44"/>
  <c r="BG38" i="44"/>
  <c r="BH37" i="44"/>
  <c r="BI37" i="44" s="1"/>
  <c r="BC36" i="44"/>
  <c r="BD36" i="44" s="1"/>
  <c r="BA36" i="44"/>
  <c r="EY36" i="44"/>
  <c r="EZ36" i="44" s="1"/>
  <c r="EW36" i="44"/>
  <c r="EF36" i="44"/>
  <c r="EE36" i="44"/>
  <c r="EC36" i="44"/>
  <c r="GG38" i="44"/>
  <c r="GH37" i="44"/>
  <c r="GI37" i="44" s="1"/>
  <c r="FX37" i="44"/>
  <c r="FY37" i="44" s="1"/>
  <c r="FW38" i="44"/>
  <c r="CV37" i="44"/>
  <c r="CW37" i="44" s="1"/>
  <c r="CU38" i="44"/>
  <c r="S38" i="44"/>
  <c r="T37" i="44"/>
  <c r="U37" i="44" s="1"/>
  <c r="FS36" i="44"/>
  <c r="FT36" i="44" s="1"/>
  <c r="FQ36" i="44"/>
  <c r="GR37" i="44"/>
  <c r="GS37" i="44" s="1"/>
  <c r="GQ38" i="44"/>
  <c r="DK36" i="44"/>
  <c r="DL36" i="44" s="1"/>
  <c r="DI36" i="44"/>
  <c r="I38" i="44"/>
  <c r="J37" i="44"/>
  <c r="K37" i="44" s="1"/>
  <c r="BW36" i="44"/>
  <c r="BX36" i="44" s="1"/>
  <c r="BU36" i="44"/>
  <c r="DU36" i="44"/>
  <c r="DV36" i="44" s="1"/>
  <c r="DS36" i="44"/>
  <c r="AW38" i="44"/>
  <c r="AX37" i="44"/>
  <c r="AY37" i="44" s="1"/>
  <c r="ES38" i="44"/>
  <c r="ET37" i="44"/>
  <c r="EU37" i="44" s="1"/>
  <c r="GW36" i="44"/>
  <c r="GX36" i="44" s="1"/>
  <c r="GU36" i="44"/>
  <c r="DY38" i="44"/>
  <c r="DZ37" i="44"/>
  <c r="EA37" i="44" s="1"/>
  <c r="AI36" i="44"/>
  <c r="AJ36" i="44" s="1"/>
  <c r="AG36" i="44"/>
  <c r="M36" i="44"/>
  <c r="O36" i="44" s="1"/>
  <c r="P36" i="44" s="1"/>
  <c r="FI36" i="44"/>
  <c r="FJ36" i="44" s="1"/>
  <c r="FG36" i="44"/>
  <c r="D38" i="44"/>
  <c r="F37" i="44"/>
  <c r="E37" i="44"/>
  <c r="FM38" i="44"/>
  <c r="FN37" i="44"/>
  <c r="FO37" i="44" s="1"/>
  <c r="BU36" i="43"/>
  <c r="BW36" i="43"/>
  <c r="BX36" i="43" s="1"/>
  <c r="DF37" i="43"/>
  <c r="DG37" i="43" s="1"/>
  <c r="DE38" i="43"/>
  <c r="CV37" i="43"/>
  <c r="CW37" i="43" s="1"/>
  <c r="CU38" i="43"/>
  <c r="AD37" i="43"/>
  <c r="AE37" i="43" s="1"/>
  <c r="AC38" i="43"/>
  <c r="FQ36" i="43"/>
  <c r="FS36" i="43"/>
  <c r="FT36" i="43" s="1"/>
  <c r="DZ37" i="43"/>
  <c r="EA37" i="43" s="1"/>
  <c r="DY38" i="43"/>
  <c r="EM36" i="43"/>
  <c r="EO36" i="43"/>
  <c r="EP36" i="43" s="1"/>
  <c r="BQ38" i="43"/>
  <c r="BR37" i="43"/>
  <c r="BS37" i="43" s="1"/>
  <c r="DP37" i="43"/>
  <c r="DQ37" i="43" s="1"/>
  <c r="DO38" i="43"/>
  <c r="BK36" i="43"/>
  <c r="BM36" i="43"/>
  <c r="BN36" i="43" s="1"/>
  <c r="GK36" i="43"/>
  <c r="GM36" i="43"/>
  <c r="GN36" i="43" s="1"/>
  <c r="FN37" i="43"/>
  <c r="FO37" i="43" s="1"/>
  <c r="FM38" i="43"/>
  <c r="ET37" i="43"/>
  <c r="EU37" i="43" s="1"/>
  <c r="ES38" i="43"/>
  <c r="CE36" i="43"/>
  <c r="CG36" i="43"/>
  <c r="CH36" i="43" s="1"/>
  <c r="AQ36" i="43"/>
  <c r="AS36" i="43"/>
  <c r="AT36" i="43" s="1"/>
  <c r="EJ37" i="43"/>
  <c r="EK37" i="43" s="1"/>
  <c r="EI38" i="43"/>
  <c r="W36" i="43"/>
  <c r="Y36" i="43"/>
  <c r="Z36" i="43" s="1"/>
  <c r="FG36" i="43"/>
  <c r="FI36" i="43"/>
  <c r="FJ36" i="43" s="1"/>
  <c r="BG38" i="43"/>
  <c r="BH37" i="43"/>
  <c r="BI37" i="43" s="1"/>
  <c r="GG38" i="43"/>
  <c r="GH37" i="43"/>
  <c r="GI37" i="43" s="1"/>
  <c r="M36" i="43"/>
  <c r="O36" i="43" s="1"/>
  <c r="P36" i="43" s="1"/>
  <c r="CB37" i="43"/>
  <c r="CC37" i="43" s="1"/>
  <c r="CA38" i="43"/>
  <c r="AM38" i="43"/>
  <c r="AN37" i="43"/>
  <c r="AO37" i="43" s="1"/>
  <c r="GU36" i="43"/>
  <c r="GW36" i="43"/>
  <c r="GX36" i="43" s="1"/>
  <c r="BA36" i="43"/>
  <c r="BC36" i="43"/>
  <c r="BD36" i="43" s="1"/>
  <c r="DS36" i="43"/>
  <c r="DU36" i="43"/>
  <c r="DV36" i="43" s="1"/>
  <c r="EW36" i="43"/>
  <c r="EY36" i="43"/>
  <c r="EZ36" i="43" s="1"/>
  <c r="CL37" i="43"/>
  <c r="CM37" i="43" s="1"/>
  <c r="CK38" i="43"/>
  <c r="FX37" i="43"/>
  <c r="FY37" i="43" s="1"/>
  <c r="FW38" i="43"/>
  <c r="T37" i="43"/>
  <c r="U37" i="43" s="1"/>
  <c r="S38" i="43"/>
  <c r="FD37" i="43"/>
  <c r="FE37" i="43" s="1"/>
  <c r="FC38" i="43"/>
  <c r="DI36" i="43"/>
  <c r="DK36" i="43"/>
  <c r="DL36" i="43" s="1"/>
  <c r="F38" i="43"/>
  <c r="D39" i="43"/>
  <c r="E38" i="43"/>
  <c r="CY36" i="43"/>
  <c r="DB36" i="43"/>
  <c r="DA36" i="43"/>
  <c r="AG36" i="43"/>
  <c r="AI36" i="43"/>
  <c r="AJ36" i="43" s="1"/>
  <c r="I38" i="43"/>
  <c r="J37" i="43"/>
  <c r="K37" i="43" s="1"/>
  <c r="CO36" i="43"/>
  <c r="CQ36" i="43"/>
  <c r="CR36" i="43" s="1"/>
  <c r="GA36" i="43"/>
  <c r="GC36" i="43"/>
  <c r="GD36" i="43" s="1"/>
  <c r="EC36" i="43"/>
  <c r="EF36" i="43"/>
  <c r="EE36" i="43"/>
  <c r="GR37" i="43"/>
  <c r="GS37" i="43" s="1"/>
  <c r="GQ38" i="43"/>
  <c r="AW38" i="43"/>
  <c r="AX37" i="43"/>
  <c r="AY37" i="43" s="1"/>
  <c r="HE35" i="40"/>
  <c r="HG35" i="40"/>
  <c r="HH35" i="40" s="1"/>
  <c r="FQ35" i="40"/>
  <c r="FS35" i="40"/>
  <c r="FT35" i="40" s="1"/>
  <c r="NE37" i="40"/>
  <c r="NF36" i="40"/>
  <c r="NG36" i="40" s="1"/>
  <c r="IS35" i="40"/>
  <c r="IU35" i="40"/>
  <c r="IV35" i="40" s="1"/>
  <c r="GA35" i="40"/>
  <c r="GC35" i="40"/>
  <c r="GD35" i="40" s="1"/>
  <c r="EW35" i="40"/>
  <c r="EZ35" i="40"/>
  <c r="EY35" i="40"/>
  <c r="KW37" i="40"/>
  <c r="KX36" i="40"/>
  <c r="KY36" i="40" s="1"/>
  <c r="HU37" i="40"/>
  <c r="HV36" i="40"/>
  <c r="HW36" i="40" s="1"/>
  <c r="FC37" i="40"/>
  <c r="FD36" i="40"/>
  <c r="FE36" i="40" s="1"/>
  <c r="AQ35" i="40"/>
  <c r="AS35" i="40" s="1"/>
  <c r="AT35" i="40" s="1"/>
  <c r="CK37" i="40"/>
  <c r="CL36" i="40"/>
  <c r="CM36" i="40" s="1"/>
  <c r="MA37" i="40"/>
  <c r="MB36" i="40"/>
  <c r="MC36" i="40" s="1"/>
  <c r="W35" i="40"/>
  <c r="Y35" i="40" s="1"/>
  <c r="Z35" i="40" s="1"/>
  <c r="KC37" i="40"/>
  <c r="KD36" i="40"/>
  <c r="KE36" i="40" s="1"/>
  <c r="HK37" i="40"/>
  <c r="HL36" i="40"/>
  <c r="HM36" i="40" s="1"/>
  <c r="BU35" i="40"/>
  <c r="BW35" i="40" s="1"/>
  <c r="BX35" i="40" s="1"/>
  <c r="AI35" i="40"/>
  <c r="AJ35" i="40" s="1"/>
  <c r="AG35" i="40"/>
  <c r="DE37" i="40"/>
  <c r="DF36" i="40"/>
  <c r="DG36" i="40" s="1"/>
  <c r="IE37" i="40"/>
  <c r="IF36" i="40"/>
  <c r="IG36" i="40" s="1"/>
  <c r="JI37" i="40"/>
  <c r="JJ36" i="40"/>
  <c r="JK36" i="40" s="1"/>
  <c r="MK37" i="40"/>
  <c r="ML36" i="40"/>
  <c r="MM36" i="40" s="1"/>
  <c r="BG37" i="40"/>
  <c r="BH36" i="40"/>
  <c r="BI36" i="40" s="1"/>
  <c r="GK35" i="40"/>
  <c r="GM35" i="40"/>
  <c r="GN35" i="40" s="1"/>
  <c r="GU35" i="40"/>
  <c r="GW35" i="40"/>
  <c r="GX35" i="40" s="1"/>
  <c r="IY37" i="40"/>
  <c r="IZ36" i="40"/>
  <c r="JA36" i="40" s="1"/>
  <c r="DS35" i="40"/>
  <c r="DU35" i="40"/>
  <c r="DV35" i="40" s="1"/>
  <c r="KQ35" i="40"/>
  <c r="KS35" i="40"/>
  <c r="KT35" i="40" s="1"/>
  <c r="I37" i="40"/>
  <c r="J36" i="40"/>
  <c r="K36" i="40" s="1"/>
  <c r="N36" i="40" s="1"/>
  <c r="CY35" i="40"/>
  <c r="DA35" i="40"/>
  <c r="DB35" i="40" s="1"/>
  <c r="GQ37" i="40"/>
  <c r="GR36" i="40"/>
  <c r="GS36" i="40" s="1"/>
  <c r="LK35" i="40"/>
  <c r="LN35" i="40"/>
  <c r="LM35" i="40"/>
  <c r="LA35" i="40"/>
  <c r="LC35" i="40"/>
  <c r="LD35" i="40" s="1"/>
  <c r="HY35" i="40"/>
  <c r="IA35" i="40"/>
  <c r="IB35" i="40" s="1"/>
  <c r="FG35" i="40"/>
  <c r="FI35" i="40"/>
  <c r="FJ35" i="40" s="1"/>
  <c r="AM37" i="40"/>
  <c r="AN36" i="40"/>
  <c r="AO36" i="40" s="1"/>
  <c r="CO35" i="40"/>
  <c r="CR35" i="40"/>
  <c r="CQ35" i="40"/>
  <c r="ME35" i="40"/>
  <c r="MG35" i="40"/>
  <c r="MH35" i="40" s="1"/>
  <c r="S37" i="40"/>
  <c r="T36" i="40"/>
  <c r="U36" i="40" s="1"/>
  <c r="X36" i="40" s="1"/>
  <c r="KG35" i="40"/>
  <c r="KJ35" i="40"/>
  <c r="KI35" i="40"/>
  <c r="HO35" i="40"/>
  <c r="HQ35" i="40"/>
  <c r="HR35" i="40" s="1"/>
  <c r="BQ37" i="40"/>
  <c r="BR36" i="40"/>
  <c r="BS36" i="40" s="1"/>
  <c r="AC37" i="40"/>
  <c r="AD36" i="40"/>
  <c r="AE36" i="40" s="1"/>
  <c r="DI35" i="40"/>
  <c r="DL35" i="40"/>
  <c r="DK35" i="40"/>
  <c r="II35" i="40"/>
  <c r="IK35" i="40"/>
  <c r="IL35" i="40" s="1"/>
  <c r="JM35" i="40"/>
  <c r="JO35" i="40"/>
  <c r="JP35" i="40" s="1"/>
  <c r="MO35" i="40"/>
  <c r="MQ35" i="40"/>
  <c r="MR35" i="40" s="1"/>
  <c r="EI37" i="40"/>
  <c r="EJ36" i="40"/>
  <c r="EK36" i="40" s="1"/>
  <c r="DY37" i="40"/>
  <c r="DZ36" i="40"/>
  <c r="EA36" i="40" s="1"/>
  <c r="CE35" i="40"/>
  <c r="CG35" i="40"/>
  <c r="CH35" i="40" s="1"/>
  <c r="JC35" i="40"/>
  <c r="JE35" i="40"/>
  <c r="JF35" i="40" s="1"/>
  <c r="BA35" i="40"/>
  <c r="BC35" i="40"/>
  <c r="BD35" i="40" s="1"/>
  <c r="MU37" i="40"/>
  <c r="MV36" i="40"/>
  <c r="MW36" i="40" s="1"/>
  <c r="NO37" i="40"/>
  <c r="NP36" i="40"/>
  <c r="NQ36" i="40" s="1"/>
  <c r="OC35" i="40"/>
  <c r="OE35" i="40"/>
  <c r="OF35" i="40" s="1"/>
  <c r="OM35" i="40"/>
  <c r="OP35" i="40"/>
  <c r="OO35" i="40"/>
  <c r="LQ37" i="40"/>
  <c r="LR36" i="40"/>
  <c r="LS36" i="40" s="1"/>
  <c r="JW35" i="40"/>
  <c r="JY35" i="40"/>
  <c r="JZ35" i="40" s="1"/>
  <c r="BK35" i="40"/>
  <c r="BM35" i="40"/>
  <c r="BN35" i="40" s="1"/>
  <c r="GG37" i="40"/>
  <c r="GH36" i="40"/>
  <c r="GI36" i="40" s="1"/>
  <c r="DO37" i="40"/>
  <c r="DP36" i="40"/>
  <c r="DQ36" i="40" s="1"/>
  <c r="KM37" i="40"/>
  <c r="KN36" i="40"/>
  <c r="KO36" i="40" s="1"/>
  <c r="HA37" i="40"/>
  <c r="HB36" i="40"/>
  <c r="HC36" i="40" s="1"/>
  <c r="FM37" i="40"/>
  <c r="FN36" i="40"/>
  <c r="FO36" i="40" s="1"/>
  <c r="NY37" i="40"/>
  <c r="NZ36" i="40"/>
  <c r="OA36" i="40" s="1"/>
  <c r="NI35" i="40"/>
  <c r="NK35" i="40"/>
  <c r="NL35" i="40" s="1"/>
  <c r="D38" i="40"/>
  <c r="F37" i="40"/>
  <c r="E37" i="40"/>
  <c r="OI37" i="40"/>
  <c r="OJ36" i="40"/>
  <c r="OK36" i="40" s="1"/>
  <c r="IO37" i="40"/>
  <c r="IP36" i="40"/>
  <c r="IQ36" i="40" s="1"/>
  <c r="LU35" i="40"/>
  <c r="LW35" i="40"/>
  <c r="LX35" i="40" s="1"/>
  <c r="FW37" i="40"/>
  <c r="FX36" i="40"/>
  <c r="FY36" i="40" s="1"/>
  <c r="M35" i="40"/>
  <c r="O35" i="40" s="1"/>
  <c r="P35" i="40" s="1"/>
  <c r="ES37" i="40"/>
  <c r="ET36" i="40"/>
  <c r="EU36" i="40" s="1"/>
  <c r="JS37" i="40"/>
  <c r="JT36" i="40"/>
  <c r="JU36" i="40" s="1"/>
  <c r="CU37" i="40"/>
  <c r="CV36" i="40"/>
  <c r="CW36" i="40" s="1"/>
  <c r="EM35" i="40"/>
  <c r="EO35" i="40"/>
  <c r="EP35" i="40" s="1"/>
  <c r="EC35" i="40"/>
  <c r="EE35" i="40"/>
  <c r="EF35" i="40" s="1"/>
  <c r="CA37" i="40"/>
  <c r="CB36" i="40"/>
  <c r="CC36" i="40" s="1"/>
  <c r="AW37" i="40"/>
  <c r="AX36" i="40"/>
  <c r="AY36" i="40" s="1"/>
  <c r="MY35" i="40"/>
  <c r="NA35" i="40"/>
  <c r="NB35" i="40" s="1"/>
  <c r="LG37" i="40"/>
  <c r="LH36" i="40"/>
  <c r="LI36" i="40" s="1"/>
  <c r="NS35" i="40"/>
  <c r="NU35" i="40"/>
  <c r="NV35" i="40" s="1"/>
  <c r="AD37" i="36"/>
  <c r="AE37" i="36" s="1"/>
  <c r="AC38" i="36"/>
  <c r="FG36" i="36"/>
  <c r="FJ36" i="36"/>
  <c r="FI36" i="36"/>
  <c r="DO38" i="36"/>
  <c r="DP37" i="36"/>
  <c r="DQ37" i="36" s="1"/>
  <c r="AG36" i="36"/>
  <c r="AJ36" i="36"/>
  <c r="AI36" i="36"/>
  <c r="BU36" i="36"/>
  <c r="BX36" i="36"/>
  <c r="BW36" i="36"/>
  <c r="EM36" i="36"/>
  <c r="EO36" i="36"/>
  <c r="EP36" i="36" s="1"/>
  <c r="EW36" i="36"/>
  <c r="EY36" i="36"/>
  <c r="EZ36" i="36" s="1"/>
  <c r="T37" i="36"/>
  <c r="U37" i="36" s="1"/>
  <c r="S38" i="36"/>
  <c r="DS36" i="36"/>
  <c r="DU36" i="36"/>
  <c r="DV36" i="36" s="1"/>
  <c r="FQ36" i="36"/>
  <c r="FS36" i="36"/>
  <c r="FT36" i="36" s="1"/>
  <c r="GU36" i="36"/>
  <c r="GW36" i="36"/>
  <c r="GX36" i="36" s="1"/>
  <c r="D36" i="36"/>
  <c r="F35" i="36"/>
  <c r="E35" i="36"/>
  <c r="ES38" i="36"/>
  <c r="ET37" i="36"/>
  <c r="EU37" i="36" s="1"/>
  <c r="I38" i="36"/>
  <c r="CB37" i="36"/>
  <c r="CC37" i="36" s="1"/>
  <c r="CA38" i="36"/>
  <c r="DE38" i="36"/>
  <c r="DF37" i="36"/>
  <c r="DG37" i="36" s="1"/>
  <c r="W36" i="36"/>
  <c r="Y36" i="36"/>
  <c r="Z36" i="36" s="1"/>
  <c r="CU38" i="36"/>
  <c r="CV37" i="36"/>
  <c r="CW37" i="36" s="1"/>
  <c r="CK38" i="36"/>
  <c r="CL37" i="36"/>
  <c r="CM37" i="36" s="1"/>
  <c r="FX37" i="36"/>
  <c r="FY37" i="36" s="1"/>
  <c r="FW38" i="36"/>
  <c r="DZ37" i="36"/>
  <c r="EA37" i="36" s="1"/>
  <c r="DY38" i="36"/>
  <c r="BH37" i="36"/>
  <c r="BI37" i="36" s="1"/>
  <c r="BG38" i="36"/>
  <c r="GG38" i="36"/>
  <c r="GH37" i="36"/>
  <c r="GI37" i="36" s="1"/>
  <c r="AN37" i="36"/>
  <c r="AO37" i="36" s="1"/>
  <c r="AM38" i="36"/>
  <c r="BR37" i="36"/>
  <c r="BS37" i="36" s="1"/>
  <c r="BQ38" i="36"/>
  <c r="EJ37" i="36"/>
  <c r="EK37" i="36" s="1"/>
  <c r="EI38" i="36"/>
  <c r="BA36" i="36"/>
  <c r="BC36" i="36"/>
  <c r="BD36" i="36" s="1"/>
  <c r="FN37" i="36"/>
  <c r="FO37" i="36" s="1"/>
  <c r="FM38" i="36"/>
  <c r="GQ38" i="36"/>
  <c r="GR37" i="36"/>
  <c r="GS37" i="36" s="1"/>
  <c r="CE36" i="36"/>
  <c r="CG36" i="36"/>
  <c r="CH36" i="36" s="1"/>
  <c r="FC38" i="36"/>
  <c r="FD37" i="36"/>
  <c r="FE37" i="36" s="1"/>
  <c r="DI36" i="36"/>
  <c r="DK36" i="36"/>
  <c r="DL36" i="36" s="1"/>
  <c r="AX37" i="36"/>
  <c r="AY37" i="36" s="1"/>
  <c r="AW38" i="36"/>
  <c r="CY36" i="36"/>
  <c r="DA36" i="36"/>
  <c r="DB36" i="36" s="1"/>
  <c r="CO36" i="36"/>
  <c r="CQ36" i="36"/>
  <c r="CR36" i="36" s="1"/>
  <c r="GA36" i="36"/>
  <c r="GC36" i="36"/>
  <c r="GD36" i="36" s="1"/>
  <c r="EC36" i="36"/>
  <c r="EE36" i="36"/>
  <c r="EF36" i="36" s="1"/>
  <c r="BK36" i="36"/>
  <c r="BN36" i="36"/>
  <c r="BM36" i="36"/>
  <c r="GK36" i="36"/>
  <c r="GM36" i="36"/>
  <c r="GN36" i="36" s="1"/>
  <c r="AQ36" i="36"/>
  <c r="AS36" i="36"/>
  <c r="AT36" i="36" s="1"/>
  <c r="K35" i="36" l="1"/>
  <c r="J36" i="36"/>
  <c r="O34" i="36"/>
  <c r="P34" i="36" s="1"/>
  <c r="M34" i="36"/>
  <c r="EM37" i="45"/>
  <c r="EO37" i="45"/>
  <c r="EP37" i="45" s="1"/>
  <c r="BK37" i="45"/>
  <c r="BM37" i="45"/>
  <c r="BN37" i="45" s="1"/>
  <c r="GU37" i="45"/>
  <c r="GW37" i="45"/>
  <c r="GX37" i="45" s="1"/>
  <c r="F38" i="45"/>
  <c r="D39" i="45"/>
  <c r="E38" i="45"/>
  <c r="CE37" i="45"/>
  <c r="CG37" i="45"/>
  <c r="CH37" i="45" s="1"/>
  <c r="DS37" i="45"/>
  <c r="DU37" i="45"/>
  <c r="DV37" i="45" s="1"/>
  <c r="ES39" i="45"/>
  <c r="ET38" i="45"/>
  <c r="EU38" i="45" s="1"/>
  <c r="CU39" i="45"/>
  <c r="CV38" i="45"/>
  <c r="CW38" i="45" s="1"/>
  <c r="FG37" i="45"/>
  <c r="FI37" i="45"/>
  <c r="FJ37" i="45" s="1"/>
  <c r="AQ37" i="45"/>
  <c r="AS37" i="45"/>
  <c r="AT37" i="45" s="1"/>
  <c r="GA37" i="45"/>
  <c r="GC37" i="45"/>
  <c r="GD37" i="45" s="1"/>
  <c r="EC37" i="45"/>
  <c r="EE37" i="45"/>
  <c r="EF37" i="45" s="1"/>
  <c r="EI39" i="45"/>
  <c r="EJ38" i="45"/>
  <c r="EK38" i="45" s="1"/>
  <c r="BG39" i="45"/>
  <c r="BH38" i="45"/>
  <c r="BI38" i="45" s="1"/>
  <c r="GQ39" i="45"/>
  <c r="GR38" i="45"/>
  <c r="GS38" i="45" s="1"/>
  <c r="CA39" i="45"/>
  <c r="CB38" i="45"/>
  <c r="CC38" i="45" s="1"/>
  <c r="DO39" i="45"/>
  <c r="DP38" i="45"/>
  <c r="DQ38" i="45" s="1"/>
  <c r="CO37" i="45"/>
  <c r="CQ37" i="45"/>
  <c r="CR37" i="45" s="1"/>
  <c r="FC39" i="45"/>
  <c r="FD38" i="45"/>
  <c r="FE38" i="45" s="1"/>
  <c r="AM39" i="45"/>
  <c r="AN38" i="45"/>
  <c r="AO38" i="45" s="1"/>
  <c r="FW39" i="45"/>
  <c r="FX38" i="45"/>
  <c r="FY38" i="45" s="1"/>
  <c r="DY39" i="45"/>
  <c r="DZ38" i="45"/>
  <c r="EA38" i="45" s="1"/>
  <c r="AG37" i="45"/>
  <c r="AI37" i="45"/>
  <c r="AJ37" i="45" s="1"/>
  <c r="GK37" i="45"/>
  <c r="GN37" i="45"/>
  <c r="GM37" i="45"/>
  <c r="BA37" i="45"/>
  <c r="BC37" i="45"/>
  <c r="BD37" i="45" s="1"/>
  <c r="M37" i="45"/>
  <c r="O37" i="45" s="1"/>
  <c r="P37" i="45" s="1"/>
  <c r="FQ37" i="45"/>
  <c r="FS37" i="45"/>
  <c r="FT37" i="45" s="1"/>
  <c r="CK39" i="45"/>
  <c r="CL38" i="45"/>
  <c r="CM38" i="45" s="1"/>
  <c r="BU37" i="45"/>
  <c r="BW37" i="45"/>
  <c r="BX37" i="45" s="1"/>
  <c r="W37" i="45"/>
  <c r="Y37" i="45"/>
  <c r="Z37" i="45" s="1"/>
  <c r="DI37" i="45"/>
  <c r="DL37" i="45"/>
  <c r="DK37" i="45"/>
  <c r="AC39" i="45"/>
  <c r="AD38" i="45"/>
  <c r="AE38" i="45" s="1"/>
  <c r="GG39" i="45"/>
  <c r="GH38" i="45"/>
  <c r="GI38" i="45" s="1"/>
  <c r="AW39" i="45"/>
  <c r="AX38" i="45"/>
  <c r="AY38" i="45" s="1"/>
  <c r="I39" i="45"/>
  <c r="J38" i="45"/>
  <c r="K38" i="45" s="1"/>
  <c r="FM39" i="45"/>
  <c r="FN38" i="45"/>
  <c r="FO38" i="45" s="1"/>
  <c r="EW37" i="45"/>
  <c r="EY37" i="45"/>
  <c r="EZ37" i="45" s="1"/>
  <c r="CY37" i="45"/>
  <c r="DA37" i="45"/>
  <c r="DB37" i="45" s="1"/>
  <c r="BQ39" i="45"/>
  <c r="BR38" i="45"/>
  <c r="BS38" i="45" s="1"/>
  <c r="S39" i="45"/>
  <c r="T38" i="45"/>
  <c r="U38" i="45" s="1"/>
  <c r="DE39" i="45"/>
  <c r="DF38" i="45"/>
  <c r="DG38" i="45" s="1"/>
  <c r="EW37" i="44"/>
  <c r="EY37" i="44"/>
  <c r="EZ37" i="44" s="1"/>
  <c r="FQ37" i="44"/>
  <c r="FS37" i="44"/>
  <c r="FT37" i="44" s="1"/>
  <c r="D39" i="44"/>
  <c r="F38" i="44"/>
  <c r="E38" i="44"/>
  <c r="ET38" i="44"/>
  <c r="EU38" i="44" s="1"/>
  <c r="ES39" i="44"/>
  <c r="S39" i="44"/>
  <c r="T38" i="44"/>
  <c r="U38" i="44" s="1"/>
  <c r="GA37" i="44"/>
  <c r="GC37" i="44"/>
  <c r="GD37" i="44" s="1"/>
  <c r="BK37" i="44"/>
  <c r="BM37" i="44"/>
  <c r="BN37" i="44" s="1"/>
  <c r="FC39" i="44"/>
  <c r="FD38" i="44"/>
  <c r="FE38" i="44" s="1"/>
  <c r="BR38" i="44"/>
  <c r="BS38" i="44" s="1"/>
  <c r="BQ39" i="44"/>
  <c r="AN38" i="44"/>
  <c r="AO38" i="44" s="1"/>
  <c r="AM39" i="44"/>
  <c r="CB38" i="44"/>
  <c r="CC38" i="44" s="1"/>
  <c r="CA39" i="44"/>
  <c r="DY39" i="44"/>
  <c r="DZ38" i="44"/>
  <c r="EA38" i="44" s="1"/>
  <c r="GU37" i="44"/>
  <c r="GW37" i="44"/>
  <c r="GX37" i="44" s="1"/>
  <c r="FX38" i="44"/>
  <c r="FY38" i="44" s="1"/>
  <c r="FW39" i="44"/>
  <c r="EM37" i="44"/>
  <c r="EO37" i="44"/>
  <c r="EP37" i="44" s="1"/>
  <c r="BU37" i="44"/>
  <c r="BW37" i="44"/>
  <c r="BX37" i="44" s="1"/>
  <c r="CE37" i="44"/>
  <c r="CG37" i="44"/>
  <c r="CH37" i="44" s="1"/>
  <c r="FM39" i="44"/>
  <c r="FN38" i="44"/>
  <c r="FO38" i="44" s="1"/>
  <c r="BA37" i="44"/>
  <c r="BC37" i="44"/>
  <c r="BD37" i="44" s="1"/>
  <c r="M37" i="44"/>
  <c r="O37" i="44" s="1"/>
  <c r="P37" i="44" s="1"/>
  <c r="CV38" i="44"/>
  <c r="CW38" i="44" s="1"/>
  <c r="CU39" i="44"/>
  <c r="GK37" i="44"/>
  <c r="GM37" i="44"/>
  <c r="GN37" i="44" s="1"/>
  <c r="BH38" i="44"/>
  <c r="BI38" i="44" s="1"/>
  <c r="BG39" i="44"/>
  <c r="FG37" i="44"/>
  <c r="FJ37" i="44"/>
  <c r="FI37" i="44"/>
  <c r="DO39" i="44"/>
  <c r="DP38" i="44"/>
  <c r="DQ38" i="44" s="1"/>
  <c r="DI37" i="44"/>
  <c r="DL37" i="44"/>
  <c r="DK37" i="44"/>
  <c r="CO37" i="44"/>
  <c r="CR37" i="44"/>
  <c r="CQ37" i="44"/>
  <c r="W37" i="44"/>
  <c r="Y37" i="44"/>
  <c r="Z37" i="44" s="1"/>
  <c r="AD38" i="44"/>
  <c r="AE38" i="44" s="1"/>
  <c r="AC39" i="44"/>
  <c r="AQ37" i="44"/>
  <c r="AS37" i="44"/>
  <c r="AT37" i="44" s="1"/>
  <c r="EC37" i="44"/>
  <c r="EE37" i="44"/>
  <c r="EF37" i="44" s="1"/>
  <c r="AW39" i="44"/>
  <c r="AX38" i="44"/>
  <c r="AY38" i="44" s="1"/>
  <c r="J38" i="44"/>
  <c r="K38" i="44" s="1"/>
  <c r="I39" i="44"/>
  <c r="GQ39" i="44"/>
  <c r="GR38" i="44"/>
  <c r="GS38" i="44" s="1"/>
  <c r="CY37" i="44"/>
  <c r="DA37" i="44"/>
  <c r="DB37" i="44" s="1"/>
  <c r="GH38" i="44"/>
  <c r="GI38" i="44" s="1"/>
  <c r="GG39" i="44"/>
  <c r="EJ38" i="44"/>
  <c r="EK38" i="44" s="1"/>
  <c r="EI39" i="44"/>
  <c r="AG37" i="44"/>
  <c r="AI37" i="44"/>
  <c r="AJ37" i="44" s="1"/>
  <c r="DS37" i="44"/>
  <c r="DU37" i="44"/>
  <c r="DV37" i="44" s="1"/>
  <c r="DF38" i="44"/>
  <c r="DG38" i="44" s="1"/>
  <c r="DE39" i="44"/>
  <c r="CK39" i="44"/>
  <c r="CL38" i="44"/>
  <c r="CM38" i="44" s="1"/>
  <c r="FC39" i="43"/>
  <c r="FD38" i="43"/>
  <c r="FE38" i="43" s="1"/>
  <c r="FW39" i="43"/>
  <c r="FX38" i="43"/>
  <c r="FY38" i="43" s="1"/>
  <c r="AQ37" i="43"/>
  <c r="AS37" i="43"/>
  <c r="AT37" i="43" s="1"/>
  <c r="GH38" i="43"/>
  <c r="GI38" i="43" s="1"/>
  <c r="GG39" i="43"/>
  <c r="DK37" i="43"/>
  <c r="DI37" i="43"/>
  <c r="DL37" i="43"/>
  <c r="BC37" i="43"/>
  <c r="BA37" i="43"/>
  <c r="BD37" i="43"/>
  <c r="FI37" i="43"/>
  <c r="FJ37" i="43" s="1"/>
  <c r="FG37" i="43"/>
  <c r="GC37" i="43"/>
  <c r="GD37" i="43" s="1"/>
  <c r="GA37" i="43"/>
  <c r="AM39" i="43"/>
  <c r="AN38" i="43"/>
  <c r="AO38" i="43" s="1"/>
  <c r="BM37" i="43"/>
  <c r="BN37" i="43" s="1"/>
  <c r="BK37" i="43"/>
  <c r="EI39" i="43"/>
  <c r="EJ38" i="43"/>
  <c r="EK38" i="43" s="1"/>
  <c r="ES39" i="43"/>
  <c r="ET38" i="43"/>
  <c r="EU38" i="43" s="1"/>
  <c r="BW37" i="43"/>
  <c r="BX37" i="43" s="1"/>
  <c r="BU37" i="43"/>
  <c r="CU39" i="43"/>
  <c r="CV38" i="43"/>
  <c r="CW38" i="43" s="1"/>
  <c r="AX38" i="43"/>
  <c r="AY38" i="43" s="1"/>
  <c r="AW39" i="43"/>
  <c r="M37" i="43"/>
  <c r="O37" i="43" s="1"/>
  <c r="P37" i="43" s="1"/>
  <c r="S39" i="43"/>
  <c r="T38" i="43"/>
  <c r="U38" i="43" s="1"/>
  <c r="CL38" i="43"/>
  <c r="CM38" i="43" s="1"/>
  <c r="CK39" i="43"/>
  <c r="CA39" i="43"/>
  <c r="CB38" i="43"/>
  <c r="CC38" i="43" s="1"/>
  <c r="BG39" i="43"/>
  <c r="BH38" i="43"/>
  <c r="BI38" i="43" s="1"/>
  <c r="EO37" i="43"/>
  <c r="EP37" i="43" s="1"/>
  <c r="EM37" i="43"/>
  <c r="EY37" i="43"/>
  <c r="EZ37" i="43" s="1"/>
  <c r="EW37" i="43"/>
  <c r="BQ39" i="43"/>
  <c r="BR38" i="43"/>
  <c r="BS38" i="43" s="1"/>
  <c r="DZ38" i="43"/>
  <c r="EA38" i="43" s="1"/>
  <c r="DY39" i="43"/>
  <c r="DA37" i="43"/>
  <c r="DB37" i="43" s="1"/>
  <c r="CY37" i="43"/>
  <c r="GW37" i="43"/>
  <c r="GU37" i="43"/>
  <c r="GX37" i="43"/>
  <c r="FS37" i="43"/>
  <c r="FQ37" i="43"/>
  <c r="FT37" i="43"/>
  <c r="DU37" i="43"/>
  <c r="DV37" i="43" s="1"/>
  <c r="DS37" i="43"/>
  <c r="AG37" i="43"/>
  <c r="AJ37" i="43"/>
  <c r="AI37" i="43"/>
  <c r="GQ39" i="43"/>
  <c r="GR38" i="43"/>
  <c r="GS38" i="43" s="1"/>
  <c r="J38" i="43"/>
  <c r="K38" i="43" s="1"/>
  <c r="I39" i="43"/>
  <c r="F39" i="43"/>
  <c r="E39" i="43"/>
  <c r="D40" i="43"/>
  <c r="W37" i="43"/>
  <c r="Y37" i="43" s="1"/>
  <c r="Z37" i="43" s="1"/>
  <c r="CQ37" i="43"/>
  <c r="CR37" i="43" s="1"/>
  <c r="CO37" i="43"/>
  <c r="CG37" i="43"/>
  <c r="CH37" i="43" s="1"/>
  <c r="CE37" i="43"/>
  <c r="GM37" i="43"/>
  <c r="GK37" i="43"/>
  <c r="GN37" i="43"/>
  <c r="FN38" i="43"/>
  <c r="FO38" i="43" s="1"/>
  <c r="FM39" i="43"/>
  <c r="DO39" i="43"/>
  <c r="DP38" i="43"/>
  <c r="DQ38" i="43" s="1"/>
  <c r="EE37" i="43"/>
  <c r="EF37" i="43" s="1"/>
  <c r="EC37" i="43"/>
  <c r="AC39" i="43"/>
  <c r="AD38" i="43"/>
  <c r="AE38" i="43" s="1"/>
  <c r="DE39" i="43"/>
  <c r="DF38" i="43"/>
  <c r="DG38" i="43" s="1"/>
  <c r="CV37" i="40"/>
  <c r="CW37" i="40" s="1"/>
  <c r="CU38" i="40"/>
  <c r="DP37" i="40"/>
  <c r="DQ37" i="40" s="1"/>
  <c r="DO38" i="40"/>
  <c r="MV37" i="40"/>
  <c r="MW37" i="40" s="1"/>
  <c r="MU38" i="40"/>
  <c r="AS36" i="40"/>
  <c r="AT36" i="40" s="1"/>
  <c r="AQ36" i="40"/>
  <c r="IZ37" i="40"/>
  <c r="JA37" i="40" s="1"/>
  <c r="IY38" i="40"/>
  <c r="DF37" i="40"/>
  <c r="DG37" i="40" s="1"/>
  <c r="DE38" i="40"/>
  <c r="LH37" i="40"/>
  <c r="LI37" i="40" s="1"/>
  <c r="LG38" i="40"/>
  <c r="BC36" i="40"/>
  <c r="BD36" i="40" s="1"/>
  <c r="BA36" i="40"/>
  <c r="JY36" i="40"/>
  <c r="JZ36" i="40" s="1"/>
  <c r="JW36" i="40"/>
  <c r="FX37" i="40"/>
  <c r="FY37" i="40" s="1"/>
  <c r="FW38" i="40"/>
  <c r="IU36" i="40"/>
  <c r="IV36" i="40" s="1"/>
  <c r="IS36" i="40"/>
  <c r="FS36" i="40"/>
  <c r="FT36" i="40" s="1"/>
  <c r="FQ36" i="40"/>
  <c r="KS36" i="40"/>
  <c r="KT36" i="40" s="1"/>
  <c r="KQ36" i="40"/>
  <c r="GM36" i="40"/>
  <c r="GK36" i="40"/>
  <c r="GN36" i="40"/>
  <c r="LW36" i="40"/>
  <c r="LX36" i="40" s="1"/>
  <c r="LU36" i="40"/>
  <c r="NU36" i="40"/>
  <c r="NV36" i="40" s="1"/>
  <c r="NS36" i="40"/>
  <c r="EJ37" i="40"/>
  <c r="EK37" i="40" s="1"/>
  <c r="EI38" i="40"/>
  <c r="BR37" i="40"/>
  <c r="BS37" i="40" s="1"/>
  <c r="BQ38" i="40"/>
  <c r="S38" i="40"/>
  <c r="T37" i="40"/>
  <c r="U37" i="40" s="1"/>
  <c r="X37" i="40" s="1"/>
  <c r="AM38" i="40"/>
  <c r="AN37" i="40"/>
  <c r="AO37" i="40" s="1"/>
  <c r="MQ36" i="40"/>
  <c r="MR36" i="40" s="1"/>
  <c r="MO36" i="40"/>
  <c r="IK36" i="40"/>
  <c r="IL36" i="40" s="1"/>
  <c r="II36" i="40"/>
  <c r="KI36" i="40"/>
  <c r="KJ36" i="40" s="1"/>
  <c r="KG36" i="40"/>
  <c r="CL37" i="40"/>
  <c r="CM37" i="40" s="1"/>
  <c r="CK38" i="40"/>
  <c r="FI36" i="40"/>
  <c r="FJ36" i="40" s="1"/>
  <c r="FG36" i="40"/>
  <c r="LC36" i="40"/>
  <c r="LD36" i="40" s="1"/>
  <c r="LA36" i="40"/>
  <c r="NF37" i="40"/>
  <c r="NG37" i="40" s="1"/>
  <c r="NE38" i="40"/>
  <c r="LM36" i="40"/>
  <c r="LN36" i="40" s="1"/>
  <c r="LK36" i="40"/>
  <c r="CB37" i="40"/>
  <c r="CC37" i="40" s="1"/>
  <c r="CA38" i="40"/>
  <c r="GC36" i="40"/>
  <c r="GD36" i="40" s="1"/>
  <c r="GA36" i="40"/>
  <c r="NY38" i="40"/>
  <c r="NZ37" i="40"/>
  <c r="OA37" i="40" s="1"/>
  <c r="EO36" i="40"/>
  <c r="EP36" i="40" s="1"/>
  <c r="EM36" i="40"/>
  <c r="BU36" i="40"/>
  <c r="BW36" i="40" s="1"/>
  <c r="BX36" i="40" s="1"/>
  <c r="BG38" i="40"/>
  <c r="BH37" i="40"/>
  <c r="BI37" i="40" s="1"/>
  <c r="HU38" i="40"/>
  <c r="HV37" i="40"/>
  <c r="HW37" i="40" s="1"/>
  <c r="NK36" i="40"/>
  <c r="NL36" i="40" s="1"/>
  <c r="NI36" i="40"/>
  <c r="AW38" i="40"/>
  <c r="AX37" i="40"/>
  <c r="AY37" i="40" s="1"/>
  <c r="JT37" i="40"/>
  <c r="JU37" i="40" s="1"/>
  <c r="JS38" i="40"/>
  <c r="IP37" i="40"/>
  <c r="IQ37" i="40" s="1"/>
  <c r="IO38" i="40"/>
  <c r="FN37" i="40"/>
  <c r="FO37" i="40" s="1"/>
  <c r="FM38" i="40"/>
  <c r="KN37" i="40"/>
  <c r="KO37" i="40" s="1"/>
  <c r="KM38" i="40"/>
  <c r="GH37" i="40"/>
  <c r="GI37" i="40" s="1"/>
  <c r="GG38" i="40"/>
  <c r="LR37" i="40"/>
  <c r="LS37" i="40" s="1"/>
  <c r="LQ38" i="40"/>
  <c r="NP37" i="40"/>
  <c r="NQ37" i="40" s="1"/>
  <c r="NO38" i="40"/>
  <c r="EE36" i="40"/>
  <c r="EF36" i="40" s="1"/>
  <c r="EC36" i="40"/>
  <c r="AG36" i="40"/>
  <c r="AI36" i="40" s="1"/>
  <c r="AJ36" i="40" s="1"/>
  <c r="GW36" i="40"/>
  <c r="GX36" i="40" s="1"/>
  <c r="GU36" i="40"/>
  <c r="MK38" i="40"/>
  <c r="ML37" i="40"/>
  <c r="MM37" i="40" s="1"/>
  <c r="IF37" i="40"/>
  <c r="IG37" i="40" s="1"/>
  <c r="IE38" i="40"/>
  <c r="KD37" i="40"/>
  <c r="KE37" i="40" s="1"/>
  <c r="KC38" i="40"/>
  <c r="MG36" i="40"/>
  <c r="MH36" i="40" s="1"/>
  <c r="ME36" i="40"/>
  <c r="FD37" i="40"/>
  <c r="FE37" i="40" s="1"/>
  <c r="FC38" i="40"/>
  <c r="KW38" i="40"/>
  <c r="KX37" i="40"/>
  <c r="KY37" i="40" s="1"/>
  <c r="ET37" i="40"/>
  <c r="EU37" i="40" s="1"/>
  <c r="ES38" i="40"/>
  <c r="OJ37" i="40"/>
  <c r="OK37" i="40" s="1"/>
  <c r="OI38" i="40"/>
  <c r="HB37" i="40"/>
  <c r="HC37" i="40" s="1"/>
  <c r="HA38" i="40"/>
  <c r="W36" i="40"/>
  <c r="Y36" i="40" s="1"/>
  <c r="Z36" i="40" s="1"/>
  <c r="I38" i="40"/>
  <c r="J37" i="40"/>
  <c r="K37" i="40" s="1"/>
  <c r="N37" i="40" s="1"/>
  <c r="JI38" i="40"/>
  <c r="JJ37" i="40"/>
  <c r="JK37" i="40" s="1"/>
  <c r="HL37" i="40"/>
  <c r="HM37" i="40" s="1"/>
  <c r="HK38" i="40"/>
  <c r="CQ36" i="40"/>
  <c r="CR36" i="40" s="1"/>
  <c r="CO36" i="40"/>
  <c r="CG36" i="40"/>
  <c r="CH36" i="40" s="1"/>
  <c r="CE36" i="40"/>
  <c r="DA36" i="40"/>
  <c r="DB36" i="40" s="1"/>
  <c r="CY36" i="40"/>
  <c r="EY36" i="40"/>
  <c r="EZ36" i="40" s="1"/>
  <c r="EW36" i="40"/>
  <c r="OO36" i="40"/>
  <c r="OP36" i="40" s="1"/>
  <c r="OM36" i="40"/>
  <c r="E38" i="40"/>
  <c r="D39" i="40"/>
  <c r="F38" i="40"/>
  <c r="OE36" i="40"/>
  <c r="OF36" i="40" s="1"/>
  <c r="OC36" i="40"/>
  <c r="HG36" i="40"/>
  <c r="HE36" i="40"/>
  <c r="HH36" i="40"/>
  <c r="DU36" i="40"/>
  <c r="DV36" i="40" s="1"/>
  <c r="DS36" i="40"/>
  <c r="NA36" i="40"/>
  <c r="NB36" i="40" s="1"/>
  <c r="MY36" i="40"/>
  <c r="DZ37" i="40"/>
  <c r="EA37" i="40" s="1"/>
  <c r="DY38" i="40"/>
  <c r="AC38" i="40"/>
  <c r="AD37" i="40"/>
  <c r="AE37" i="40" s="1"/>
  <c r="GR37" i="40"/>
  <c r="GS37" i="40" s="1"/>
  <c r="GQ38" i="40"/>
  <c r="M36" i="40"/>
  <c r="O36" i="40" s="1"/>
  <c r="P36" i="40" s="1"/>
  <c r="JE36" i="40"/>
  <c r="JF36" i="40" s="1"/>
  <c r="JC36" i="40"/>
  <c r="BK36" i="40"/>
  <c r="BM36" i="40" s="1"/>
  <c r="BN36" i="40" s="1"/>
  <c r="JO36" i="40"/>
  <c r="JP36" i="40" s="1"/>
  <c r="JM36" i="40"/>
  <c r="DK36" i="40"/>
  <c r="DL36" i="40" s="1"/>
  <c r="DI36" i="40"/>
  <c r="HQ36" i="40"/>
  <c r="HR36" i="40" s="1"/>
  <c r="HO36" i="40"/>
  <c r="MB37" i="40"/>
  <c r="MC37" i="40" s="1"/>
  <c r="MA38" i="40"/>
  <c r="IA36" i="40"/>
  <c r="IB36" i="40" s="1"/>
  <c r="HY36" i="40"/>
  <c r="GW37" i="36"/>
  <c r="GX37" i="36" s="1"/>
  <c r="GU37" i="36"/>
  <c r="AS37" i="36"/>
  <c r="AT37" i="36" s="1"/>
  <c r="AQ37" i="36"/>
  <c r="DK37" i="36"/>
  <c r="DL37" i="36" s="1"/>
  <c r="DI37" i="36"/>
  <c r="GQ39" i="36"/>
  <c r="GR38" i="36"/>
  <c r="GS38" i="36" s="1"/>
  <c r="BQ39" i="36"/>
  <c r="BR38" i="36"/>
  <c r="BS38" i="36" s="1"/>
  <c r="GK37" i="36"/>
  <c r="GM37" i="36"/>
  <c r="GN37" i="36" s="1"/>
  <c r="DY39" i="36"/>
  <c r="DZ38" i="36"/>
  <c r="EA38" i="36" s="1"/>
  <c r="CQ37" i="36"/>
  <c r="CR37" i="36" s="1"/>
  <c r="CO37" i="36"/>
  <c r="DE39" i="36"/>
  <c r="DF38" i="36"/>
  <c r="DG38" i="36" s="1"/>
  <c r="I39" i="36"/>
  <c r="DU37" i="36"/>
  <c r="DV37" i="36" s="1"/>
  <c r="DS37" i="36"/>
  <c r="FC39" i="36"/>
  <c r="FD38" i="36"/>
  <c r="FE38" i="36" s="1"/>
  <c r="EO37" i="36"/>
  <c r="EP37" i="36" s="1"/>
  <c r="EM37" i="36"/>
  <c r="GC37" i="36"/>
  <c r="GD37" i="36" s="1"/>
  <c r="GA37" i="36"/>
  <c r="AW39" i="36"/>
  <c r="AX38" i="36"/>
  <c r="AY38" i="36" s="1"/>
  <c r="FM39" i="36"/>
  <c r="FN38" i="36"/>
  <c r="FO38" i="36" s="1"/>
  <c r="BW37" i="36"/>
  <c r="BU37" i="36"/>
  <c r="BX37" i="36"/>
  <c r="GG39" i="36"/>
  <c r="GH38" i="36"/>
  <c r="GI38" i="36" s="1"/>
  <c r="EC37" i="36"/>
  <c r="EE37" i="36"/>
  <c r="EF37" i="36" s="1"/>
  <c r="CK39" i="36"/>
  <c r="CL38" i="36"/>
  <c r="CM38" i="36" s="1"/>
  <c r="CA39" i="36"/>
  <c r="CB38" i="36"/>
  <c r="CC38" i="36" s="1"/>
  <c r="EW37" i="36"/>
  <c r="EY37" i="36"/>
  <c r="EZ37" i="36" s="1"/>
  <c r="D37" i="36"/>
  <c r="F36" i="36"/>
  <c r="E36" i="36"/>
  <c r="DO39" i="36"/>
  <c r="DP38" i="36"/>
  <c r="DQ38" i="36" s="1"/>
  <c r="AC39" i="36"/>
  <c r="AD38" i="36"/>
  <c r="AE38" i="36" s="1"/>
  <c r="BM37" i="36"/>
  <c r="BN37" i="36" s="1"/>
  <c r="BK37" i="36"/>
  <c r="CU39" i="36"/>
  <c r="CV38" i="36"/>
  <c r="CW38" i="36" s="1"/>
  <c r="Y37" i="36"/>
  <c r="Z37" i="36" s="1"/>
  <c r="W37" i="36"/>
  <c r="BC37" i="36"/>
  <c r="BA37" i="36"/>
  <c r="BD37" i="36"/>
  <c r="FI37" i="36"/>
  <c r="FJ37" i="36" s="1"/>
  <c r="FG37" i="36"/>
  <c r="FQ37" i="36"/>
  <c r="FS37" i="36"/>
  <c r="FT37" i="36" s="1"/>
  <c r="EI39" i="36"/>
  <c r="EJ38" i="36"/>
  <c r="EK38" i="36" s="1"/>
  <c r="AM39" i="36"/>
  <c r="AN38" i="36"/>
  <c r="AO38" i="36" s="1"/>
  <c r="BG39" i="36"/>
  <c r="BH38" i="36"/>
  <c r="BI38" i="36" s="1"/>
  <c r="FW39" i="36"/>
  <c r="FX38" i="36"/>
  <c r="FY38" i="36" s="1"/>
  <c r="DA37" i="36"/>
  <c r="DB37" i="36" s="1"/>
  <c r="CY37" i="36"/>
  <c r="CG37" i="36"/>
  <c r="CE37" i="36"/>
  <c r="CH37" i="36"/>
  <c r="ES39" i="36"/>
  <c r="ET38" i="36"/>
  <c r="EU38" i="36" s="1"/>
  <c r="S39" i="36"/>
  <c r="T38" i="36"/>
  <c r="U38" i="36" s="1"/>
  <c r="AI37" i="36"/>
  <c r="AG37" i="36"/>
  <c r="AJ37" i="36"/>
  <c r="K36" i="36" l="1"/>
  <c r="J37" i="36"/>
  <c r="M35" i="36"/>
  <c r="O35" i="36" s="1"/>
  <c r="P35" i="36" s="1"/>
  <c r="S40" i="45"/>
  <c r="T39" i="45"/>
  <c r="U39" i="45" s="1"/>
  <c r="J39" i="45"/>
  <c r="K39" i="45" s="1"/>
  <c r="I40" i="45"/>
  <c r="GH39" i="45"/>
  <c r="GI39" i="45" s="1"/>
  <c r="GG40" i="45"/>
  <c r="CO38" i="45"/>
  <c r="CQ38" i="45"/>
  <c r="CR38" i="45" s="1"/>
  <c r="FX39" i="45"/>
  <c r="FY39" i="45" s="1"/>
  <c r="FW40" i="45"/>
  <c r="FC40" i="45"/>
  <c r="FD39" i="45"/>
  <c r="FE39" i="45" s="1"/>
  <c r="DU38" i="45"/>
  <c r="DV38" i="45" s="1"/>
  <c r="DS38" i="45"/>
  <c r="GW38" i="45"/>
  <c r="GX38" i="45" s="1"/>
  <c r="GU38" i="45"/>
  <c r="EM38" i="45"/>
  <c r="EO38" i="45"/>
  <c r="EP38" i="45" s="1"/>
  <c r="EW38" i="45"/>
  <c r="EY38" i="45"/>
  <c r="EZ38" i="45" s="1"/>
  <c r="DI38" i="45"/>
  <c r="DK38" i="45"/>
  <c r="DL38" i="45" s="1"/>
  <c r="BU38" i="45"/>
  <c r="BW38" i="45"/>
  <c r="BX38" i="45" s="1"/>
  <c r="FS38" i="45"/>
  <c r="FT38" i="45" s="1"/>
  <c r="FQ38" i="45"/>
  <c r="BA38" i="45"/>
  <c r="BC38" i="45"/>
  <c r="BD38" i="45" s="1"/>
  <c r="AG38" i="45"/>
  <c r="AJ38" i="45"/>
  <c r="AI38" i="45"/>
  <c r="CK40" i="45"/>
  <c r="CL39" i="45"/>
  <c r="CM39" i="45" s="1"/>
  <c r="EF38" i="45"/>
  <c r="EE38" i="45"/>
  <c r="EC38" i="45"/>
  <c r="AQ38" i="45"/>
  <c r="AT38" i="45"/>
  <c r="AS38" i="45"/>
  <c r="DP39" i="45"/>
  <c r="DQ39" i="45" s="1"/>
  <c r="DO40" i="45"/>
  <c r="GR39" i="45"/>
  <c r="GS39" i="45" s="1"/>
  <c r="GQ40" i="45"/>
  <c r="EI40" i="45"/>
  <c r="EJ39" i="45"/>
  <c r="EK39" i="45" s="1"/>
  <c r="ES40" i="45"/>
  <c r="ET39" i="45"/>
  <c r="EU39" i="45" s="1"/>
  <c r="D40" i="45"/>
  <c r="F39" i="45"/>
  <c r="E39" i="45"/>
  <c r="DE40" i="45"/>
  <c r="DF39" i="45"/>
  <c r="DG39" i="45" s="1"/>
  <c r="BQ40" i="45"/>
  <c r="BR39" i="45"/>
  <c r="BS39" i="45" s="1"/>
  <c r="FM40" i="45"/>
  <c r="FN39" i="45"/>
  <c r="FO39" i="45" s="1"/>
  <c r="AW40" i="45"/>
  <c r="AX39" i="45"/>
  <c r="AY39" i="45" s="1"/>
  <c r="AD39" i="45"/>
  <c r="AE39" i="45" s="1"/>
  <c r="AC40" i="45"/>
  <c r="DZ39" i="45"/>
  <c r="EA39" i="45" s="1"/>
  <c r="DY40" i="45"/>
  <c r="AM40" i="45"/>
  <c r="AN39" i="45"/>
  <c r="AO39" i="45" s="1"/>
  <c r="CE38" i="45"/>
  <c r="CH38" i="45"/>
  <c r="CG38" i="45"/>
  <c r="BK38" i="45"/>
  <c r="BM38" i="45"/>
  <c r="BN38" i="45" s="1"/>
  <c r="CY38" i="45"/>
  <c r="DA38" i="45"/>
  <c r="DB38" i="45" s="1"/>
  <c r="W38" i="45"/>
  <c r="Y38" i="45"/>
  <c r="Z38" i="45" s="1"/>
  <c r="M38" i="45"/>
  <c r="O38" i="45" s="1"/>
  <c r="P38" i="45" s="1"/>
  <c r="GK38" i="45"/>
  <c r="GM38" i="45"/>
  <c r="GN38" i="45" s="1"/>
  <c r="GA38" i="45"/>
  <c r="GC38" i="45"/>
  <c r="GD38" i="45" s="1"/>
  <c r="FI38" i="45"/>
  <c r="FJ38" i="45" s="1"/>
  <c r="FG38" i="45"/>
  <c r="CB39" i="45"/>
  <c r="CC39" i="45" s="1"/>
  <c r="CA40" i="45"/>
  <c r="BG40" i="45"/>
  <c r="BH39" i="45"/>
  <c r="BI39" i="45" s="1"/>
  <c r="CV39" i="45"/>
  <c r="CW39" i="45" s="1"/>
  <c r="CU40" i="45"/>
  <c r="I40" i="44"/>
  <c r="J39" i="44"/>
  <c r="K39" i="44" s="1"/>
  <c r="DA38" i="44"/>
  <c r="DB38" i="44" s="1"/>
  <c r="CY38" i="44"/>
  <c r="CQ38" i="44"/>
  <c r="CR38" i="44" s="1"/>
  <c r="CO38" i="44"/>
  <c r="GG40" i="44"/>
  <c r="GH39" i="44"/>
  <c r="GI39" i="44" s="1"/>
  <c r="M38" i="44"/>
  <c r="O38" i="44" s="1"/>
  <c r="P38" i="44" s="1"/>
  <c r="DU38" i="44"/>
  <c r="DV38" i="44" s="1"/>
  <c r="DS38" i="44"/>
  <c r="CA40" i="44"/>
  <c r="CB39" i="44"/>
  <c r="CC39" i="44" s="1"/>
  <c r="BQ40" i="44"/>
  <c r="BR39" i="44"/>
  <c r="BS39" i="44" s="1"/>
  <c r="ES40" i="44"/>
  <c r="ET39" i="44"/>
  <c r="EU39" i="44" s="1"/>
  <c r="F39" i="44"/>
  <c r="D40" i="44"/>
  <c r="E39" i="44"/>
  <c r="EO38" i="44"/>
  <c r="EP38" i="44" s="1"/>
  <c r="EM38" i="44"/>
  <c r="DY40" i="44"/>
  <c r="DZ39" i="44"/>
  <c r="EA39" i="44" s="1"/>
  <c r="S40" i="44"/>
  <c r="T39" i="44"/>
  <c r="U39" i="44" s="1"/>
  <c r="CK40" i="44"/>
  <c r="CL39" i="44"/>
  <c r="CM39" i="44" s="1"/>
  <c r="GM38" i="44"/>
  <c r="GN38" i="44" s="1"/>
  <c r="GK38" i="44"/>
  <c r="GW38" i="44"/>
  <c r="GX38" i="44" s="1"/>
  <c r="GU38" i="44"/>
  <c r="BA38" i="44"/>
  <c r="BD38" i="44"/>
  <c r="BC38" i="44"/>
  <c r="AC40" i="44"/>
  <c r="AD39" i="44"/>
  <c r="AE39" i="44" s="1"/>
  <c r="DO40" i="44"/>
  <c r="DP39" i="44"/>
  <c r="DQ39" i="44" s="1"/>
  <c r="BG40" i="44"/>
  <c r="BH39" i="44"/>
  <c r="BI39" i="44" s="1"/>
  <c r="FW40" i="44"/>
  <c r="FX39" i="44"/>
  <c r="FY39" i="44" s="1"/>
  <c r="CE38" i="44"/>
  <c r="CG38" i="44"/>
  <c r="CH38" i="44" s="1"/>
  <c r="BU38" i="44"/>
  <c r="BX38" i="44"/>
  <c r="BW38" i="44"/>
  <c r="EY38" i="44"/>
  <c r="EZ38" i="44" s="1"/>
  <c r="EW38" i="44"/>
  <c r="DK38" i="44"/>
  <c r="DL38" i="44" s="1"/>
  <c r="DI38" i="44"/>
  <c r="FM40" i="44"/>
  <c r="FN39" i="44"/>
  <c r="FO39" i="44" s="1"/>
  <c r="AQ38" i="44"/>
  <c r="AS38" i="44"/>
  <c r="AT38" i="44" s="1"/>
  <c r="FD39" i="44"/>
  <c r="FE39" i="44" s="1"/>
  <c r="FC40" i="44"/>
  <c r="DE40" i="44"/>
  <c r="DF39" i="44"/>
  <c r="DG39" i="44" s="1"/>
  <c r="EI40" i="44"/>
  <c r="EJ39" i="44"/>
  <c r="EK39" i="44" s="1"/>
  <c r="GR39" i="44"/>
  <c r="GS39" i="44" s="1"/>
  <c r="GQ40" i="44"/>
  <c r="AW40" i="44"/>
  <c r="AX39" i="44"/>
  <c r="AY39" i="44" s="1"/>
  <c r="AG38" i="44"/>
  <c r="AI38" i="44"/>
  <c r="AJ38" i="44" s="1"/>
  <c r="BK38" i="44"/>
  <c r="BM38" i="44"/>
  <c r="BN38" i="44" s="1"/>
  <c r="CU40" i="44"/>
  <c r="CV39" i="44"/>
  <c r="CW39" i="44" s="1"/>
  <c r="FS38" i="44"/>
  <c r="FT38" i="44" s="1"/>
  <c r="FQ38" i="44"/>
  <c r="GC38" i="44"/>
  <c r="GD38" i="44" s="1"/>
  <c r="GA38" i="44"/>
  <c r="EE38" i="44"/>
  <c r="EF38" i="44" s="1"/>
  <c r="EC38" i="44"/>
  <c r="AM40" i="44"/>
  <c r="AN39" i="44"/>
  <c r="AO39" i="44" s="1"/>
  <c r="FI38" i="44"/>
  <c r="FG38" i="44"/>
  <c r="FJ38" i="44"/>
  <c r="W38" i="44"/>
  <c r="Y38" i="44"/>
  <c r="Z38" i="44" s="1"/>
  <c r="DU38" i="43"/>
  <c r="DV38" i="43" s="1"/>
  <c r="DS38" i="43"/>
  <c r="E40" i="43"/>
  <c r="D41" i="43"/>
  <c r="F40" i="43"/>
  <c r="BW38" i="43"/>
  <c r="BX38" i="43" s="1"/>
  <c r="BU38" i="43"/>
  <c r="BN38" i="43"/>
  <c r="BM38" i="43"/>
  <c r="BK38" i="43"/>
  <c r="GC38" i="43"/>
  <c r="GA38" i="43"/>
  <c r="GD38" i="43"/>
  <c r="DK38" i="43"/>
  <c r="DL38" i="43" s="1"/>
  <c r="DI38" i="43"/>
  <c r="DO40" i="43"/>
  <c r="DP39" i="43"/>
  <c r="DQ39" i="43" s="1"/>
  <c r="GW38" i="43"/>
  <c r="GX38" i="43" s="1"/>
  <c r="GU38" i="43"/>
  <c r="BQ40" i="43"/>
  <c r="BR39" i="43"/>
  <c r="BS39" i="43" s="1"/>
  <c r="BG40" i="43"/>
  <c r="BH39" i="43"/>
  <c r="BI39" i="43" s="1"/>
  <c r="CR38" i="43"/>
  <c r="CQ38" i="43"/>
  <c r="CO38" i="43"/>
  <c r="DA38" i="43"/>
  <c r="DB38" i="43" s="1"/>
  <c r="CY38" i="43"/>
  <c r="EI40" i="43"/>
  <c r="EJ39" i="43"/>
  <c r="EK39" i="43" s="1"/>
  <c r="AT38" i="43"/>
  <c r="AS38" i="43"/>
  <c r="AQ38" i="43"/>
  <c r="FW40" i="43"/>
  <c r="FX39" i="43"/>
  <c r="FY39" i="43" s="1"/>
  <c r="GM38" i="43"/>
  <c r="GN38" i="43" s="1"/>
  <c r="GK38" i="43"/>
  <c r="DE40" i="43"/>
  <c r="DF39" i="43"/>
  <c r="DG39" i="43" s="1"/>
  <c r="FM40" i="43"/>
  <c r="FN39" i="43"/>
  <c r="FO39" i="43" s="1"/>
  <c r="GR39" i="43"/>
  <c r="GS39" i="43" s="1"/>
  <c r="GQ40" i="43"/>
  <c r="DZ39" i="43"/>
  <c r="EA39" i="43" s="1"/>
  <c r="DY40" i="43"/>
  <c r="CG38" i="43"/>
  <c r="CH38" i="43" s="1"/>
  <c r="CE38" i="43"/>
  <c r="W38" i="43"/>
  <c r="Y38" i="43" s="1"/>
  <c r="Z38" i="43" s="1"/>
  <c r="CU40" i="43"/>
  <c r="CV39" i="43"/>
  <c r="CW39" i="43" s="1"/>
  <c r="EZ38" i="43"/>
  <c r="EY38" i="43"/>
  <c r="EW38" i="43"/>
  <c r="AM40" i="43"/>
  <c r="AN39" i="43"/>
  <c r="AO39" i="43" s="1"/>
  <c r="FI38" i="43"/>
  <c r="FJ38" i="43" s="1"/>
  <c r="FG38" i="43"/>
  <c r="AC40" i="43"/>
  <c r="AD39" i="43"/>
  <c r="AE39" i="43" s="1"/>
  <c r="M38" i="43"/>
  <c r="O38" i="43" s="1"/>
  <c r="P38" i="43" s="1"/>
  <c r="CK40" i="43"/>
  <c r="CL39" i="43"/>
  <c r="CM39" i="43" s="1"/>
  <c r="BC38" i="43"/>
  <c r="BD38" i="43" s="1"/>
  <c r="BA38" i="43"/>
  <c r="EP38" i="43"/>
  <c r="EO38" i="43"/>
  <c r="EM38" i="43"/>
  <c r="AI38" i="43"/>
  <c r="AJ38" i="43" s="1"/>
  <c r="AG38" i="43"/>
  <c r="FS38" i="43"/>
  <c r="FT38" i="43" s="1"/>
  <c r="FQ38" i="43"/>
  <c r="I40" i="43"/>
  <c r="J39" i="43"/>
  <c r="K39" i="43" s="1"/>
  <c r="EE38" i="43"/>
  <c r="EF38" i="43" s="1"/>
  <c r="EC38" i="43"/>
  <c r="CA40" i="43"/>
  <c r="CB39" i="43"/>
  <c r="CC39" i="43" s="1"/>
  <c r="S40" i="43"/>
  <c r="T39" i="43"/>
  <c r="U39" i="43" s="1"/>
  <c r="AW40" i="43"/>
  <c r="AX39" i="43"/>
  <c r="AY39" i="43" s="1"/>
  <c r="ET39" i="43"/>
  <c r="EU39" i="43" s="1"/>
  <c r="ES40" i="43"/>
  <c r="GH39" i="43"/>
  <c r="GI39" i="43" s="1"/>
  <c r="GG40" i="43"/>
  <c r="FC40" i="43"/>
  <c r="FD39" i="43"/>
  <c r="FE39" i="43" s="1"/>
  <c r="MB38" i="40"/>
  <c r="MC38" i="40" s="1"/>
  <c r="MA39" i="40"/>
  <c r="GQ39" i="40"/>
  <c r="GR38" i="40"/>
  <c r="GS38" i="40" s="1"/>
  <c r="LU37" i="40"/>
  <c r="LW37" i="40"/>
  <c r="LX37" i="40" s="1"/>
  <c r="IS37" i="40"/>
  <c r="IU37" i="40"/>
  <c r="IV37" i="40" s="1"/>
  <c r="NF38" i="40"/>
  <c r="NG38" i="40" s="1"/>
  <c r="NE39" i="40"/>
  <c r="CK39" i="40"/>
  <c r="CL38" i="40"/>
  <c r="CM38" i="40" s="1"/>
  <c r="DO39" i="40"/>
  <c r="DP38" i="40"/>
  <c r="DQ38" i="40" s="1"/>
  <c r="ME37" i="40"/>
  <c r="MG37" i="40"/>
  <c r="MH37" i="40" s="1"/>
  <c r="GU37" i="40"/>
  <c r="GW37" i="40"/>
  <c r="GX37" i="40" s="1"/>
  <c r="EC37" i="40"/>
  <c r="EF37" i="40"/>
  <c r="EE37" i="40"/>
  <c r="HO37" i="40"/>
  <c r="HQ37" i="40"/>
  <c r="HR37" i="40" s="1"/>
  <c r="I39" i="40"/>
  <c r="J38" i="40"/>
  <c r="K38" i="40" s="1"/>
  <c r="N38" i="40" s="1"/>
  <c r="HB38" i="40"/>
  <c r="HC38" i="40" s="1"/>
  <c r="HA39" i="40"/>
  <c r="ES39" i="40"/>
  <c r="ET38" i="40"/>
  <c r="EU38" i="40" s="1"/>
  <c r="FC39" i="40"/>
  <c r="FD38" i="40"/>
  <c r="FE38" i="40" s="1"/>
  <c r="II37" i="40"/>
  <c r="IK37" i="40"/>
  <c r="IL37" i="40" s="1"/>
  <c r="NP38" i="40"/>
  <c r="NQ38" i="40" s="1"/>
  <c r="NO39" i="40"/>
  <c r="GG39" i="40"/>
  <c r="GH38" i="40"/>
  <c r="GI38" i="40" s="1"/>
  <c r="FM39" i="40"/>
  <c r="FN38" i="40"/>
  <c r="FO38" i="40" s="1"/>
  <c r="JT38" i="40"/>
  <c r="JU38" i="40" s="1"/>
  <c r="JS39" i="40"/>
  <c r="HV38" i="40"/>
  <c r="HW38" i="40" s="1"/>
  <c r="HU39" i="40"/>
  <c r="NI37" i="40"/>
  <c r="NK37" i="40"/>
  <c r="NL37" i="40" s="1"/>
  <c r="CO37" i="40"/>
  <c r="CQ37" i="40"/>
  <c r="CR37" i="40" s="1"/>
  <c r="W37" i="40"/>
  <c r="Y37" i="40"/>
  <c r="Z37" i="40" s="1"/>
  <c r="EI39" i="40"/>
  <c r="EJ38" i="40"/>
  <c r="EK38" i="40" s="1"/>
  <c r="FW39" i="40"/>
  <c r="FX38" i="40"/>
  <c r="FY38" i="40" s="1"/>
  <c r="LH38" i="40"/>
  <c r="LI38" i="40" s="1"/>
  <c r="LG39" i="40"/>
  <c r="IZ38" i="40"/>
  <c r="JA38" i="40" s="1"/>
  <c r="IY39" i="40"/>
  <c r="DS37" i="40"/>
  <c r="DV37" i="40"/>
  <c r="DU37" i="40"/>
  <c r="M37" i="40"/>
  <c r="O37" i="40" s="1"/>
  <c r="P37" i="40" s="1"/>
  <c r="KX38" i="40"/>
  <c r="KY38" i="40" s="1"/>
  <c r="KW39" i="40"/>
  <c r="KQ37" i="40"/>
  <c r="KT37" i="40"/>
  <c r="KS37" i="40"/>
  <c r="AW39" i="40"/>
  <c r="AX38" i="40"/>
  <c r="AY38" i="40" s="1"/>
  <c r="CE37" i="40"/>
  <c r="CG37" i="40"/>
  <c r="CH37" i="40" s="1"/>
  <c r="AM39" i="40"/>
  <c r="AN38" i="40"/>
  <c r="AO38" i="40" s="1"/>
  <c r="DI37" i="40"/>
  <c r="DK37" i="40"/>
  <c r="DL37" i="40" s="1"/>
  <c r="AG37" i="40"/>
  <c r="AI37" i="40"/>
  <c r="AJ37" i="40" s="1"/>
  <c r="JM37" i="40"/>
  <c r="JO37" i="40"/>
  <c r="JP37" i="40" s="1"/>
  <c r="HE37" i="40"/>
  <c r="HG37" i="40"/>
  <c r="HH37" i="40" s="1"/>
  <c r="EW37" i="40"/>
  <c r="EZ37" i="40"/>
  <c r="EY37" i="40"/>
  <c r="FG37" i="40"/>
  <c r="FI37" i="40"/>
  <c r="FJ37" i="40" s="1"/>
  <c r="KD38" i="40"/>
  <c r="KE38" i="40" s="1"/>
  <c r="KC39" i="40"/>
  <c r="MO37" i="40"/>
  <c r="MQ37" i="40"/>
  <c r="MR37" i="40" s="1"/>
  <c r="NS37" i="40"/>
  <c r="NU37" i="40"/>
  <c r="NV37" i="40" s="1"/>
  <c r="GK37" i="40"/>
  <c r="GN37" i="40"/>
  <c r="GM37" i="40"/>
  <c r="FQ37" i="40"/>
  <c r="FS37" i="40"/>
  <c r="FT37" i="40" s="1"/>
  <c r="JW37" i="40"/>
  <c r="JZ37" i="40"/>
  <c r="JY37" i="40"/>
  <c r="BK37" i="40"/>
  <c r="BM37" i="40"/>
  <c r="BN37" i="40" s="1"/>
  <c r="OC37" i="40"/>
  <c r="OE37" i="40"/>
  <c r="OF37" i="40" s="1"/>
  <c r="S39" i="40"/>
  <c r="T38" i="40"/>
  <c r="U38" i="40" s="1"/>
  <c r="X38" i="40" s="1"/>
  <c r="EM37" i="40"/>
  <c r="EO37" i="40"/>
  <c r="EP37" i="40" s="1"/>
  <c r="GA37" i="40"/>
  <c r="GD37" i="40"/>
  <c r="GC37" i="40"/>
  <c r="LK37" i="40"/>
  <c r="LM37" i="40"/>
  <c r="LN37" i="40" s="1"/>
  <c r="JC37" i="40"/>
  <c r="JE37" i="40"/>
  <c r="JF37" i="40" s="1"/>
  <c r="MV38" i="40"/>
  <c r="MW38" i="40" s="1"/>
  <c r="MU39" i="40"/>
  <c r="CU39" i="40"/>
  <c r="CV38" i="40"/>
  <c r="CW38" i="40" s="1"/>
  <c r="DY39" i="40"/>
  <c r="DZ38" i="40"/>
  <c r="EA38" i="40" s="1"/>
  <c r="HL38" i="40"/>
  <c r="HM38" i="40" s="1"/>
  <c r="HK39" i="40"/>
  <c r="OM37" i="40"/>
  <c r="OO37" i="40"/>
  <c r="OP37" i="40" s="1"/>
  <c r="IF38" i="40"/>
  <c r="IG38" i="40" s="1"/>
  <c r="IE39" i="40"/>
  <c r="HY37" i="40"/>
  <c r="IB37" i="40"/>
  <c r="IA37" i="40"/>
  <c r="BU37" i="40"/>
  <c r="BW37" i="40" s="1"/>
  <c r="BX37" i="40" s="1"/>
  <c r="AC39" i="40"/>
  <c r="AD38" i="40"/>
  <c r="AE38" i="40" s="1"/>
  <c r="E39" i="40"/>
  <c r="D40" i="40"/>
  <c r="F39" i="40"/>
  <c r="JJ38" i="40"/>
  <c r="JK38" i="40" s="1"/>
  <c r="JI39" i="40"/>
  <c r="OJ38" i="40"/>
  <c r="OK38" i="40" s="1"/>
  <c r="OI39" i="40"/>
  <c r="LA37" i="40"/>
  <c r="LC37" i="40"/>
  <c r="LD37" i="40" s="1"/>
  <c r="KG37" i="40"/>
  <c r="KJ37" i="40"/>
  <c r="KI37" i="40"/>
  <c r="ML38" i="40"/>
  <c r="MM38" i="40" s="1"/>
  <c r="MK39" i="40"/>
  <c r="LR38" i="40"/>
  <c r="LS38" i="40" s="1"/>
  <c r="LQ39" i="40"/>
  <c r="KN38" i="40"/>
  <c r="KO38" i="40" s="1"/>
  <c r="KM39" i="40"/>
  <c r="IP38" i="40"/>
  <c r="IQ38" i="40" s="1"/>
  <c r="IO39" i="40"/>
  <c r="BA37" i="40"/>
  <c r="BC37" i="40" s="1"/>
  <c r="BD37" i="40" s="1"/>
  <c r="BG39" i="40"/>
  <c r="BH38" i="40"/>
  <c r="BI38" i="40" s="1"/>
  <c r="NZ38" i="40"/>
  <c r="OA38" i="40" s="1"/>
  <c r="NY39" i="40"/>
  <c r="CA39" i="40"/>
  <c r="CB38" i="40"/>
  <c r="CC38" i="40" s="1"/>
  <c r="AQ37" i="40"/>
  <c r="AS37" i="40" s="1"/>
  <c r="AT37" i="40" s="1"/>
  <c r="BQ39" i="40"/>
  <c r="BR38" i="40"/>
  <c r="BS38" i="40" s="1"/>
  <c r="DE39" i="40"/>
  <c r="DF38" i="40"/>
  <c r="DG38" i="40" s="1"/>
  <c r="MY37" i="40"/>
  <c r="NA37" i="40"/>
  <c r="NB37" i="40" s="1"/>
  <c r="CY37" i="40"/>
  <c r="DB37" i="40"/>
  <c r="DA37" i="40"/>
  <c r="Y38" i="36"/>
  <c r="Z38" i="36" s="1"/>
  <c r="W38" i="36"/>
  <c r="DV38" i="36"/>
  <c r="DS38" i="36"/>
  <c r="DU38" i="36"/>
  <c r="BG40" i="36"/>
  <c r="BH39" i="36"/>
  <c r="BI39" i="36" s="1"/>
  <c r="EI40" i="36"/>
  <c r="EJ39" i="36"/>
  <c r="EK39" i="36" s="1"/>
  <c r="DA38" i="36"/>
  <c r="DB38" i="36" s="1"/>
  <c r="CY38" i="36"/>
  <c r="DO40" i="36"/>
  <c r="DP39" i="36"/>
  <c r="DQ39" i="36" s="1"/>
  <c r="CA40" i="36"/>
  <c r="CB39" i="36"/>
  <c r="CC39" i="36" s="1"/>
  <c r="FN39" i="36"/>
  <c r="FO39" i="36" s="1"/>
  <c r="FM40" i="36"/>
  <c r="DL38" i="36"/>
  <c r="DI38" i="36"/>
  <c r="DK38" i="36"/>
  <c r="GU38" i="36"/>
  <c r="GW38" i="36"/>
  <c r="GX38" i="36" s="1"/>
  <c r="BM38" i="36"/>
  <c r="BN38" i="36" s="1"/>
  <c r="BK38" i="36"/>
  <c r="E37" i="36"/>
  <c r="D38" i="36"/>
  <c r="F37" i="36"/>
  <c r="GG40" i="36"/>
  <c r="GH39" i="36"/>
  <c r="GI39" i="36" s="1"/>
  <c r="S40" i="36"/>
  <c r="T39" i="36"/>
  <c r="U39" i="36" s="1"/>
  <c r="EW38" i="36"/>
  <c r="EY38" i="36"/>
  <c r="EZ38" i="36" s="1"/>
  <c r="GC38" i="36"/>
  <c r="GD38" i="36" s="1"/>
  <c r="GA38" i="36"/>
  <c r="AS38" i="36"/>
  <c r="AT38" i="36" s="1"/>
  <c r="AQ38" i="36"/>
  <c r="CU40" i="36"/>
  <c r="CV39" i="36"/>
  <c r="CW39" i="36" s="1"/>
  <c r="AI38" i="36"/>
  <c r="AJ38" i="36"/>
  <c r="AG38" i="36"/>
  <c r="CQ38" i="36"/>
  <c r="CR38" i="36" s="1"/>
  <c r="CO38" i="36"/>
  <c r="BC38" i="36"/>
  <c r="BD38" i="36" s="1"/>
  <c r="BA38" i="36"/>
  <c r="FJ38" i="36"/>
  <c r="FG38" i="36"/>
  <c r="FI38" i="36"/>
  <c r="DE40" i="36"/>
  <c r="DF39" i="36"/>
  <c r="DG39" i="36" s="1"/>
  <c r="EE38" i="36"/>
  <c r="EF38" i="36" s="1"/>
  <c r="EC38" i="36"/>
  <c r="GQ40" i="36"/>
  <c r="GR39" i="36"/>
  <c r="GS39" i="36" s="1"/>
  <c r="EP38" i="36"/>
  <c r="EO38" i="36"/>
  <c r="EM38" i="36"/>
  <c r="CG38" i="36"/>
  <c r="CH38" i="36" s="1"/>
  <c r="CE38" i="36"/>
  <c r="FS38" i="36"/>
  <c r="FT38" i="36" s="1"/>
  <c r="FQ38" i="36"/>
  <c r="I40" i="36"/>
  <c r="BQ40" i="36"/>
  <c r="BR39" i="36"/>
  <c r="BS39" i="36" s="1"/>
  <c r="ET39" i="36"/>
  <c r="EU39" i="36" s="1"/>
  <c r="ES40" i="36"/>
  <c r="FW40" i="36"/>
  <c r="FX39" i="36"/>
  <c r="FY39" i="36" s="1"/>
  <c r="AM40" i="36"/>
  <c r="AN39" i="36"/>
  <c r="AO39" i="36" s="1"/>
  <c r="AC40" i="36"/>
  <c r="AD39" i="36"/>
  <c r="AE39" i="36" s="1"/>
  <c r="CK40" i="36"/>
  <c r="CL39" i="36"/>
  <c r="CM39" i="36" s="1"/>
  <c r="GK38" i="36"/>
  <c r="GM38" i="36"/>
  <c r="GN38" i="36" s="1"/>
  <c r="AW40" i="36"/>
  <c r="AX39" i="36"/>
  <c r="AY39" i="36" s="1"/>
  <c r="FC40" i="36"/>
  <c r="FD39" i="36"/>
  <c r="FE39" i="36" s="1"/>
  <c r="DY40" i="36"/>
  <c r="DZ39" i="36"/>
  <c r="EA39" i="36" s="1"/>
  <c r="BW38" i="36"/>
  <c r="BX38" i="36" s="1"/>
  <c r="BU38" i="36"/>
  <c r="K37" i="36" l="1"/>
  <c r="J38" i="36"/>
  <c r="O36" i="36"/>
  <c r="P36" i="36" s="1"/>
  <c r="M36" i="36"/>
  <c r="BG41" i="45"/>
  <c r="BH40" i="45"/>
  <c r="BI40" i="45" s="1"/>
  <c r="AM41" i="45"/>
  <c r="AN40" i="45"/>
  <c r="AO40" i="45" s="1"/>
  <c r="AG39" i="45"/>
  <c r="AI39" i="45"/>
  <c r="AJ39" i="45" s="1"/>
  <c r="FM41" i="45"/>
  <c r="FN40" i="45"/>
  <c r="FO40" i="45" s="1"/>
  <c r="DF40" i="45"/>
  <c r="DG40" i="45" s="1"/>
  <c r="DE41" i="45"/>
  <c r="EY39" i="45"/>
  <c r="EZ39" i="45" s="1"/>
  <c r="EW39" i="45"/>
  <c r="GQ41" i="45"/>
  <c r="GR40" i="45"/>
  <c r="GS40" i="45" s="1"/>
  <c r="FC41" i="45"/>
  <c r="FD40" i="45"/>
  <c r="FE40" i="45" s="1"/>
  <c r="I41" i="45"/>
  <c r="J40" i="45"/>
  <c r="K40" i="45" s="1"/>
  <c r="CV40" i="45"/>
  <c r="CW40" i="45" s="1"/>
  <c r="CU41" i="45"/>
  <c r="CA41" i="45"/>
  <c r="CB40" i="45"/>
  <c r="CC40" i="45" s="1"/>
  <c r="DZ40" i="45"/>
  <c r="EA40" i="45" s="1"/>
  <c r="DY41" i="45"/>
  <c r="BA39" i="45"/>
  <c r="BC39" i="45"/>
  <c r="BD39" i="45" s="1"/>
  <c r="BW39" i="45"/>
  <c r="BX39" i="45" s="1"/>
  <c r="BU39" i="45"/>
  <c r="ES41" i="45"/>
  <c r="ET40" i="45"/>
  <c r="EU40" i="45" s="1"/>
  <c r="GW39" i="45"/>
  <c r="GX39" i="45" s="1"/>
  <c r="GU39" i="45"/>
  <c r="FX40" i="45"/>
  <c r="FY40" i="45" s="1"/>
  <c r="FW41" i="45"/>
  <c r="M39" i="45"/>
  <c r="O39" i="45" s="1"/>
  <c r="P39" i="45" s="1"/>
  <c r="DA39" i="45"/>
  <c r="DB39" i="45" s="1"/>
  <c r="CY39" i="45"/>
  <c r="CG39" i="45"/>
  <c r="CH39" i="45" s="1"/>
  <c r="CE39" i="45"/>
  <c r="EE39" i="45"/>
  <c r="EC39" i="45"/>
  <c r="EF39" i="45"/>
  <c r="AX40" i="45"/>
  <c r="AY40" i="45" s="1"/>
  <c r="AW41" i="45"/>
  <c r="BQ41" i="45"/>
  <c r="BR40" i="45"/>
  <c r="BS40" i="45" s="1"/>
  <c r="EO39" i="45"/>
  <c r="EP39" i="45" s="1"/>
  <c r="EM39" i="45"/>
  <c r="DO41" i="45"/>
  <c r="DP40" i="45"/>
  <c r="DQ40" i="45" s="1"/>
  <c r="CQ39" i="45"/>
  <c r="CO39" i="45"/>
  <c r="CR39" i="45"/>
  <c r="GC39" i="45"/>
  <c r="GD39" i="45" s="1"/>
  <c r="GA39" i="45"/>
  <c r="GG41" i="45"/>
  <c r="GH40" i="45"/>
  <c r="GI40" i="45" s="1"/>
  <c r="W39" i="45"/>
  <c r="Y39" i="45"/>
  <c r="Z39" i="45" s="1"/>
  <c r="BK39" i="45"/>
  <c r="BM39" i="45"/>
  <c r="BN39" i="45" s="1"/>
  <c r="AQ39" i="45"/>
  <c r="AS39" i="45"/>
  <c r="AT39" i="45" s="1"/>
  <c r="AC41" i="45"/>
  <c r="AD40" i="45"/>
  <c r="AE40" i="45" s="1"/>
  <c r="FS39" i="45"/>
  <c r="FQ39" i="45"/>
  <c r="FT39" i="45"/>
  <c r="DK39" i="45"/>
  <c r="DL39" i="45" s="1"/>
  <c r="DI39" i="45"/>
  <c r="F40" i="45"/>
  <c r="E40" i="45"/>
  <c r="D41" i="45"/>
  <c r="EJ40" i="45"/>
  <c r="EK40" i="45" s="1"/>
  <c r="EI41" i="45"/>
  <c r="DU39" i="45"/>
  <c r="DV39" i="45" s="1"/>
  <c r="DS39" i="45"/>
  <c r="CK41" i="45"/>
  <c r="CL40" i="45"/>
  <c r="CM40" i="45" s="1"/>
  <c r="FI39" i="45"/>
  <c r="FJ39" i="45" s="1"/>
  <c r="FG39" i="45"/>
  <c r="GM39" i="45"/>
  <c r="GN39" i="45" s="1"/>
  <c r="GK39" i="45"/>
  <c r="T40" i="45"/>
  <c r="U40" i="45" s="1"/>
  <c r="S41" i="45"/>
  <c r="AM41" i="44"/>
  <c r="AN40" i="44"/>
  <c r="AO40" i="44" s="1"/>
  <c r="BH40" i="44"/>
  <c r="BI40" i="44" s="1"/>
  <c r="BG41" i="44"/>
  <c r="AC41" i="44"/>
  <c r="AD40" i="44"/>
  <c r="AE40" i="44" s="1"/>
  <c r="Y39" i="44"/>
  <c r="Z39" i="44" s="1"/>
  <c r="W39" i="44"/>
  <c r="D41" i="44"/>
  <c r="F40" i="44"/>
  <c r="E40" i="44"/>
  <c r="GW39" i="44"/>
  <c r="GX39" i="44" s="1"/>
  <c r="GU39" i="44"/>
  <c r="DE41" i="44"/>
  <c r="DF40" i="44"/>
  <c r="DG40" i="44" s="1"/>
  <c r="GC39" i="44"/>
  <c r="GD39" i="44" s="1"/>
  <c r="GA39" i="44"/>
  <c r="DU39" i="44"/>
  <c r="DV39" i="44" s="1"/>
  <c r="DS39" i="44"/>
  <c r="T40" i="44"/>
  <c r="U40" i="44" s="1"/>
  <c r="S41" i="44"/>
  <c r="BQ41" i="44"/>
  <c r="BR40" i="44"/>
  <c r="BS40" i="44" s="1"/>
  <c r="DK39" i="44"/>
  <c r="DL39" i="44" s="1"/>
  <c r="DI39" i="44"/>
  <c r="BW39" i="44"/>
  <c r="BX39" i="44" s="1"/>
  <c r="BU39" i="44"/>
  <c r="DB39" i="44"/>
  <c r="DA39" i="44"/>
  <c r="CY39" i="44"/>
  <c r="BC39" i="44"/>
  <c r="BD39" i="44" s="1"/>
  <c r="BA39" i="44"/>
  <c r="EP39" i="44"/>
  <c r="EO39" i="44"/>
  <c r="EM39" i="44"/>
  <c r="FC41" i="44"/>
  <c r="FD40" i="44"/>
  <c r="FE40" i="44" s="1"/>
  <c r="FW41" i="44"/>
  <c r="FX40" i="44"/>
  <c r="FY40" i="44" s="1"/>
  <c r="DO41" i="44"/>
  <c r="DP40" i="44"/>
  <c r="DQ40" i="44" s="1"/>
  <c r="CQ39" i="44"/>
  <c r="CR39" i="44" s="1"/>
  <c r="CO39" i="44"/>
  <c r="EF39" i="44"/>
  <c r="EE39" i="44"/>
  <c r="EC39" i="44"/>
  <c r="EY39" i="44"/>
  <c r="EZ39" i="44" s="1"/>
  <c r="EW39" i="44"/>
  <c r="CH39" i="44"/>
  <c r="CG39" i="44"/>
  <c r="CE39" i="44"/>
  <c r="GM39" i="44"/>
  <c r="GN39" i="44" s="1"/>
  <c r="GK39" i="44"/>
  <c r="M39" i="44"/>
  <c r="O39" i="44" s="1"/>
  <c r="P39" i="44" s="1"/>
  <c r="GQ41" i="44"/>
  <c r="GR40" i="44"/>
  <c r="GS40" i="44" s="1"/>
  <c r="FN40" i="44"/>
  <c r="FO40" i="44" s="1"/>
  <c r="FM41" i="44"/>
  <c r="AS39" i="44"/>
  <c r="AT39" i="44" s="1"/>
  <c r="AQ39" i="44"/>
  <c r="CV40" i="44"/>
  <c r="CW40" i="44" s="1"/>
  <c r="CU41" i="44"/>
  <c r="AW41" i="44"/>
  <c r="AX40" i="44"/>
  <c r="AY40" i="44" s="1"/>
  <c r="EI41" i="44"/>
  <c r="EJ40" i="44"/>
  <c r="EK40" i="44" s="1"/>
  <c r="FJ39" i="44"/>
  <c r="FI39" i="44"/>
  <c r="FG39" i="44"/>
  <c r="FS39" i="44"/>
  <c r="FT39" i="44" s="1"/>
  <c r="FQ39" i="44"/>
  <c r="BN39" i="44"/>
  <c r="BM39" i="44"/>
  <c r="BK39" i="44"/>
  <c r="AI39" i="44"/>
  <c r="AJ39" i="44" s="1"/>
  <c r="AG39" i="44"/>
  <c r="CK41" i="44"/>
  <c r="CL40" i="44"/>
  <c r="CM40" i="44" s="1"/>
  <c r="DZ40" i="44"/>
  <c r="EA40" i="44" s="1"/>
  <c r="DY41" i="44"/>
  <c r="ES41" i="44"/>
  <c r="ET40" i="44"/>
  <c r="EU40" i="44" s="1"/>
  <c r="CA41" i="44"/>
  <c r="CB40" i="44"/>
  <c r="CC40" i="44" s="1"/>
  <c r="GG41" i="44"/>
  <c r="GH40" i="44"/>
  <c r="GI40" i="44" s="1"/>
  <c r="I41" i="44"/>
  <c r="J40" i="44"/>
  <c r="K40" i="44" s="1"/>
  <c r="AW41" i="43"/>
  <c r="AX40" i="43"/>
  <c r="AY40" i="43" s="1"/>
  <c r="FI39" i="43"/>
  <c r="FJ39" i="43" s="1"/>
  <c r="FG39" i="43"/>
  <c r="ET40" i="43"/>
  <c r="EU40" i="43" s="1"/>
  <c r="ES41" i="43"/>
  <c r="W39" i="43"/>
  <c r="Y39" i="43" s="1"/>
  <c r="Z39" i="43" s="1"/>
  <c r="I41" i="43"/>
  <c r="J40" i="43"/>
  <c r="K40" i="43" s="1"/>
  <c r="AN40" i="43"/>
  <c r="AO40" i="43" s="1"/>
  <c r="AM41" i="43"/>
  <c r="CY39" i="43"/>
  <c r="DA39" i="43"/>
  <c r="DB39" i="43" s="1"/>
  <c r="DZ40" i="43"/>
  <c r="EA40" i="43" s="1"/>
  <c r="DY41" i="43"/>
  <c r="FT39" i="43"/>
  <c r="FS39" i="43"/>
  <c r="FQ39" i="43"/>
  <c r="FX40" i="43"/>
  <c r="FY40" i="43" s="1"/>
  <c r="FW41" i="43"/>
  <c r="EM39" i="43"/>
  <c r="EO39" i="43"/>
  <c r="EP39" i="43" s="1"/>
  <c r="BN39" i="43"/>
  <c r="BK39" i="43"/>
  <c r="BM39" i="43"/>
  <c r="DO41" i="43"/>
  <c r="DP40" i="43"/>
  <c r="DQ40" i="43" s="1"/>
  <c r="GM39" i="43"/>
  <c r="GN39" i="43" s="1"/>
  <c r="GK39" i="43"/>
  <c r="CA41" i="43"/>
  <c r="CB40" i="43"/>
  <c r="CC40" i="43" s="1"/>
  <c r="AT39" i="43"/>
  <c r="AS39" i="43"/>
  <c r="AQ39" i="43"/>
  <c r="GW39" i="43"/>
  <c r="GX39" i="43" s="1"/>
  <c r="GU39" i="43"/>
  <c r="DE41" i="43"/>
  <c r="DF40" i="43"/>
  <c r="DG40" i="43" s="1"/>
  <c r="DV39" i="43"/>
  <c r="DU39" i="43"/>
  <c r="DS39" i="43"/>
  <c r="FD40" i="43"/>
  <c r="FE40" i="43" s="1"/>
  <c r="FC41" i="43"/>
  <c r="EW39" i="43"/>
  <c r="EY39" i="43"/>
  <c r="EZ39" i="43" s="1"/>
  <c r="S41" i="43"/>
  <c r="T40" i="43"/>
  <c r="U40" i="43" s="1"/>
  <c r="CR39" i="43"/>
  <c r="CQ39" i="43"/>
  <c r="CO39" i="43"/>
  <c r="CV40" i="43"/>
  <c r="CW40" i="43" s="1"/>
  <c r="CU41" i="43"/>
  <c r="EE39" i="43"/>
  <c r="EF39" i="43" s="1"/>
  <c r="EC39" i="43"/>
  <c r="FN40" i="43"/>
  <c r="FO40" i="43" s="1"/>
  <c r="FM41" i="43"/>
  <c r="EJ40" i="43"/>
  <c r="EK40" i="43" s="1"/>
  <c r="EI41" i="43"/>
  <c r="BG41" i="43"/>
  <c r="BH40" i="43"/>
  <c r="BI40" i="43" s="1"/>
  <c r="M39" i="43"/>
  <c r="O39" i="43" s="1"/>
  <c r="P39" i="43" s="1"/>
  <c r="AD40" i="43"/>
  <c r="AE40" i="43" s="1"/>
  <c r="AC41" i="43"/>
  <c r="GA39" i="43"/>
  <c r="GC39" i="43"/>
  <c r="GD39" i="43" s="1"/>
  <c r="BQ41" i="43"/>
  <c r="BR40" i="43"/>
  <c r="BS40" i="43" s="1"/>
  <c r="GH40" i="43"/>
  <c r="GI40" i="43" s="1"/>
  <c r="GG41" i="43"/>
  <c r="BC39" i="43"/>
  <c r="BD39" i="43" s="1"/>
  <c r="BA39" i="43"/>
  <c r="CG39" i="43"/>
  <c r="CH39" i="43" s="1"/>
  <c r="CE39" i="43"/>
  <c r="CL40" i="43"/>
  <c r="CM40" i="43" s="1"/>
  <c r="CK41" i="43"/>
  <c r="AG39" i="43"/>
  <c r="AI39" i="43"/>
  <c r="AJ39" i="43" s="1"/>
  <c r="GR40" i="43"/>
  <c r="GS40" i="43" s="1"/>
  <c r="GQ41" i="43"/>
  <c r="DI39" i="43"/>
  <c r="DK39" i="43"/>
  <c r="DL39" i="43" s="1"/>
  <c r="BU39" i="43"/>
  <c r="BW39" i="43"/>
  <c r="BX39" i="43" s="1"/>
  <c r="F41" i="43"/>
  <c r="E41" i="43"/>
  <c r="D42" i="43"/>
  <c r="NY40" i="40"/>
  <c r="NZ39" i="40"/>
  <c r="OA39" i="40" s="1"/>
  <c r="IU38" i="40"/>
  <c r="IV38" i="40" s="1"/>
  <c r="IS38" i="40"/>
  <c r="JO38" i="40"/>
  <c r="JP38" i="40" s="1"/>
  <c r="JM38" i="40"/>
  <c r="MY38" i="40"/>
  <c r="NA38" i="40"/>
  <c r="NB38" i="40" s="1"/>
  <c r="KD39" i="40"/>
  <c r="KE39" i="40" s="1"/>
  <c r="KC40" i="40"/>
  <c r="AQ38" i="40"/>
  <c r="AS38" i="40" s="1"/>
  <c r="AT38" i="40" s="1"/>
  <c r="GW38" i="40"/>
  <c r="GX38" i="40" s="1"/>
  <c r="GU38" i="40"/>
  <c r="BU38" i="40"/>
  <c r="BW38" i="40" s="1"/>
  <c r="BX38" i="40" s="1"/>
  <c r="OE38" i="40"/>
  <c r="OF38" i="40" s="1"/>
  <c r="OC38" i="40"/>
  <c r="KN39" i="40"/>
  <c r="KO39" i="40" s="1"/>
  <c r="KM40" i="40"/>
  <c r="MK40" i="40"/>
  <c r="ML39" i="40"/>
  <c r="MM39" i="40" s="1"/>
  <c r="OI40" i="40"/>
  <c r="OJ39" i="40"/>
  <c r="OK39" i="40" s="1"/>
  <c r="AC40" i="40"/>
  <c r="AD39" i="40"/>
  <c r="AE39" i="40" s="1"/>
  <c r="II38" i="40"/>
  <c r="IK38" i="40"/>
  <c r="IL38" i="40" s="1"/>
  <c r="HL39" i="40"/>
  <c r="HM39" i="40" s="1"/>
  <c r="HK40" i="40"/>
  <c r="DA38" i="40"/>
  <c r="DB38" i="40" s="1"/>
  <c r="CY38" i="40"/>
  <c r="W38" i="40"/>
  <c r="Y38" i="40" s="1"/>
  <c r="Z38" i="40" s="1"/>
  <c r="KI38" i="40"/>
  <c r="KJ38" i="40" s="1"/>
  <c r="KG38" i="40"/>
  <c r="AM40" i="40"/>
  <c r="AN39" i="40"/>
  <c r="AO39" i="40" s="1"/>
  <c r="BC38" i="40"/>
  <c r="BD38" i="40" s="1"/>
  <c r="BA38" i="40"/>
  <c r="LK38" i="40"/>
  <c r="LM38" i="40"/>
  <c r="LN38" i="40" s="1"/>
  <c r="EI40" i="40"/>
  <c r="EJ39" i="40"/>
  <c r="EK39" i="40" s="1"/>
  <c r="JS40" i="40"/>
  <c r="JT39" i="40"/>
  <c r="JU39" i="40" s="1"/>
  <c r="GM38" i="40"/>
  <c r="GN38" i="40" s="1"/>
  <c r="GK38" i="40"/>
  <c r="FC40" i="40"/>
  <c r="FD39" i="40"/>
  <c r="FE39" i="40" s="1"/>
  <c r="HE38" i="40"/>
  <c r="HH38" i="40"/>
  <c r="HG38" i="40"/>
  <c r="DO40" i="40"/>
  <c r="DP39" i="40"/>
  <c r="DQ39" i="40" s="1"/>
  <c r="NL38" i="40"/>
  <c r="NK38" i="40"/>
  <c r="NI38" i="40"/>
  <c r="GQ40" i="40"/>
  <c r="GR39" i="40"/>
  <c r="GS39" i="40" s="1"/>
  <c r="LW38" i="40"/>
  <c r="LX38" i="40" s="1"/>
  <c r="LU38" i="40"/>
  <c r="AG38" i="40"/>
  <c r="AI38" i="40" s="1"/>
  <c r="AJ38" i="40" s="1"/>
  <c r="EO38" i="40"/>
  <c r="EP38" i="40" s="1"/>
  <c r="EM38" i="40"/>
  <c r="IB38" i="40"/>
  <c r="IA38" i="40"/>
  <c r="HY38" i="40"/>
  <c r="NU38" i="40"/>
  <c r="NV38" i="40" s="1"/>
  <c r="NS38" i="40"/>
  <c r="HB39" i="40"/>
  <c r="HC39" i="40" s="1"/>
  <c r="HA40" i="40"/>
  <c r="NF39" i="40"/>
  <c r="NG39" i="40" s="1"/>
  <c r="NE40" i="40"/>
  <c r="BQ40" i="40"/>
  <c r="BR39" i="40"/>
  <c r="BS39" i="40" s="1"/>
  <c r="CG38" i="40"/>
  <c r="CH38" i="40" s="1"/>
  <c r="CE38" i="40"/>
  <c r="BK38" i="40"/>
  <c r="BM38" i="40" s="1"/>
  <c r="BN38" i="40" s="1"/>
  <c r="KS38" i="40"/>
  <c r="KT38" i="40" s="1"/>
  <c r="KQ38" i="40"/>
  <c r="MQ38" i="40"/>
  <c r="MR38" i="40" s="1"/>
  <c r="MO38" i="40"/>
  <c r="OM38" i="40"/>
  <c r="OO38" i="40"/>
  <c r="OP38" i="40" s="1"/>
  <c r="F40" i="40"/>
  <c r="E40" i="40"/>
  <c r="D41" i="40"/>
  <c r="HR38" i="40"/>
  <c r="HQ38" i="40"/>
  <c r="HO38" i="40"/>
  <c r="CU40" i="40"/>
  <c r="CV39" i="40"/>
  <c r="CW39" i="40" s="1"/>
  <c r="T39" i="40"/>
  <c r="U39" i="40" s="1"/>
  <c r="X39" i="40" s="1"/>
  <c r="S40" i="40"/>
  <c r="AW40" i="40"/>
  <c r="AX39" i="40"/>
  <c r="AY39" i="40" s="1"/>
  <c r="KW40" i="40"/>
  <c r="KX39" i="40"/>
  <c r="KY39" i="40" s="1"/>
  <c r="IZ39" i="40"/>
  <c r="JA39" i="40" s="1"/>
  <c r="IY40" i="40"/>
  <c r="GC38" i="40"/>
  <c r="GA38" i="40"/>
  <c r="GD38" i="40"/>
  <c r="JW38" i="40"/>
  <c r="JY38" i="40"/>
  <c r="JZ38" i="40" s="1"/>
  <c r="GG40" i="40"/>
  <c r="GH39" i="40"/>
  <c r="GI39" i="40" s="1"/>
  <c r="EY38" i="40"/>
  <c r="EZ38" i="40" s="1"/>
  <c r="EW38" i="40"/>
  <c r="M38" i="40"/>
  <c r="O38" i="40" s="1"/>
  <c r="P38" i="40" s="1"/>
  <c r="CQ38" i="40"/>
  <c r="CR38" i="40" s="1"/>
  <c r="CO38" i="40"/>
  <c r="MB39" i="40"/>
  <c r="MC39" i="40" s="1"/>
  <c r="MA40" i="40"/>
  <c r="DE40" i="40"/>
  <c r="DF39" i="40"/>
  <c r="DG39" i="40" s="1"/>
  <c r="IE40" i="40"/>
  <c r="IF39" i="40"/>
  <c r="IG39" i="40" s="1"/>
  <c r="DY40" i="40"/>
  <c r="DZ39" i="40"/>
  <c r="EA39" i="40" s="1"/>
  <c r="LG40" i="40"/>
  <c r="LH39" i="40"/>
  <c r="LI39" i="40" s="1"/>
  <c r="FM40" i="40"/>
  <c r="FN39" i="40"/>
  <c r="FO39" i="40" s="1"/>
  <c r="FI38" i="40"/>
  <c r="FJ38" i="40" s="1"/>
  <c r="FG38" i="40"/>
  <c r="DU38" i="40"/>
  <c r="DV38" i="40" s="1"/>
  <c r="DS38" i="40"/>
  <c r="DK38" i="40"/>
  <c r="DL38" i="40" s="1"/>
  <c r="DI38" i="40"/>
  <c r="CA40" i="40"/>
  <c r="CB39" i="40"/>
  <c r="CC39" i="40" s="1"/>
  <c r="BG40" i="40"/>
  <c r="BH39" i="40"/>
  <c r="BI39" i="40" s="1"/>
  <c r="IP39" i="40"/>
  <c r="IQ39" i="40" s="1"/>
  <c r="IO40" i="40"/>
  <c r="LR39" i="40"/>
  <c r="LS39" i="40" s="1"/>
  <c r="LQ40" i="40"/>
  <c r="JI40" i="40"/>
  <c r="JJ39" i="40"/>
  <c r="JK39" i="40" s="1"/>
  <c r="EE38" i="40"/>
  <c r="EF38" i="40" s="1"/>
  <c r="EC38" i="40"/>
  <c r="MU40" i="40"/>
  <c r="MV39" i="40"/>
  <c r="MW39" i="40" s="1"/>
  <c r="LC38" i="40"/>
  <c r="LD38" i="40" s="1"/>
  <c r="LA38" i="40"/>
  <c r="JE38" i="40"/>
  <c r="JF38" i="40" s="1"/>
  <c r="JC38" i="40"/>
  <c r="FW40" i="40"/>
  <c r="FX39" i="40"/>
  <c r="FY39" i="40" s="1"/>
  <c r="HU40" i="40"/>
  <c r="HV39" i="40"/>
  <c r="HW39" i="40" s="1"/>
  <c r="FS38" i="40"/>
  <c r="FQ38" i="40"/>
  <c r="FT38" i="40"/>
  <c r="NP39" i="40"/>
  <c r="NQ39" i="40" s="1"/>
  <c r="NO40" i="40"/>
  <c r="ES40" i="40"/>
  <c r="ET39" i="40"/>
  <c r="EU39" i="40" s="1"/>
  <c r="J39" i="40"/>
  <c r="K39" i="40" s="1"/>
  <c r="N39" i="40" s="1"/>
  <c r="I40" i="40"/>
  <c r="CK40" i="40"/>
  <c r="CL39" i="40"/>
  <c r="CM39" i="40" s="1"/>
  <c r="MG38" i="40"/>
  <c r="MH38" i="40" s="1"/>
  <c r="ME38" i="40"/>
  <c r="AQ39" i="36"/>
  <c r="AS39" i="36"/>
  <c r="AT39" i="36" s="1"/>
  <c r="GR40" i="36"/>
  <c r="GS40" i="36" s="1"/>
  <c r="GQ41" i="36"/>
  <c r="CB40" i="36"/>
  <c r="CC40" i="36" s="1"/>
  <c r="CA41" i="36"/>
  <c r="DZ40" i="36"/>
  <c r="EA40" i="36" s="1"/>
  <c r="DY41" i="36"/>
  <c r="FG39" i="36"/>
  <c r="FI39" i="36"/>
  <c r="FJ39" i="36" s="1"/>
  <c r="CL40" i="36"/>
  <c r="CM40" i="36" s="1"/>
  <c r="CK41" i="36"/>
  <c r="AN40" i="36"/>
  <c r="AO40" i="36" s="1"/>
  <c r="AM41" i="36"/>
  <c r="EW39" i="36"/>
  <c r="EY39" i="36"/>
  <c r="EZ39" i="36" s="1"/>
  <c r="I41" i="36"/>
  <c r="DE41" i="36"/>
  <c r="DF40" i="36"/>
  <c r="DG40" i="36" s="1"/>
  <c r="W39" i="36"/>
  <c r="Y39" i="36"/>
  <c r="Z39" i="36" s="1"/>
  <c r="FN40" i="36"/>
  <c r="FO40" i="36" s="1"/>
  <c r="FM41" i="36"/>
  <c r="DS39" i="36"/>
  <c r="DU39" i="36"/>
  <c r="DV39" i="36" s="1"/>
  <c r="BH40" i="36"/>
  <c r="BI40" i="36" s="1"/>
  <c r="BG41" i="36"/>
  <c r="CO39" i="36"/>
  <c r="CQ39" i="36"/>
  <c r="CR39" i="36" s="1"/>
  <c r="ES41" i="36"/>
  <c r="ET40" i="36"/>
  <c r="EU40" i="36" s="1"/>
  <c r="DI39" i="36"/>
  <c r="DL39" i="36"/>
  <c r="DK39" i="36"/>
  <c r="GG41" i="36"/>
  <c r="GH40" i="36"/>
  <c r="GI40" i="36" s="1"/>
  <c r="FC41" i="36"/>
  <c r="FD40" i="36"/>
  <c r="FE40" i="36" s="1"/>
  <c r="AG39" i="36"/>
  <c r="AI39" i="36"/>
  <c r="AJ39" i="36" s="1"/>
  <c r="GA39" i="36"/>
  <c r="GC39" i="36"/>
  <c r="GD39" i="36" s="1"/>
  <c r="BU39" i="36"/>
  <c r="BW39" i="36"/>
  <c r="BX39" i="36" s="1"/>
  <c r="CY39" i="36"/>
  <c r="DB39" i="36"/>
  <c r="DA39" i="36"/>
  <c r="T40" i="36"/>
  <c r="U40" i="36" s="1"/>
  <c r="S41" i="36"/>
  <c r="E38" i="36"/>
  <c r="D39" i="36"/>
  <c r="F38" i="36"/>
  <c r="FQ39" i="36"/>
  <c r="FT39" i="36"/>
  <c r="FS39" i="36"/>
  <c r="DP40" i="36"/>
  <c r="DQ40" i="36" s="1"/>
  <c r="DO41" i="36"/>
  <c r="EM39" i="36"/>
  <c r="EO39" i="36"/>
  <c r="EP39" i="36" s="1"/>
  <c r="EC39" i="36"/>
  <c r="EF39" i="36"/>
  <c r="EE39" i="36"/>
  <c r="AX40" i="36"/>
  <c r="AY40" i="36" s="1"/>
  <c r="AW41" i="36"/>
  <c r="BK39" i="36"/>
  <c r="BN39" i="36"/>
  <c r="BM39" i="36"/>
  <c r="BA39" i="36"/>
  <c r="BC39" i="36"/>
  <c r="BD39" i="36" s="1"/>
  <c r="AC41" i="36"/>
  <c r="AD40" i="36"/>
  <c r="AE40" i="36" s="1"/>
  <c r="FW41" i="36"/>
  <c r="FX40" i="36"/>
  <c r="FY40" i="36" s="1"/>
  <c r="BQ41" i="36"/>
  <c r="BR40" i="36"/>
  <c r="BS40" i="36" s="1"/>
  <c r="GU39" i="36"/>
  <c r="GW39" i="36"/>
  <c r="GX39" i="36" s="1"/>
  <c r="CV40" i="36"/>
  <c r="CW40" i="36" s="1"/>
  <c r="CU41" i="36"/>
  <c r="GK39" i="36"/>
  <c r="GM39" i="36"/>
  <c r="GN39" i="36" s="1"/>
  <c r="CE39" i="36"/>
  <c r="CH39" i="36"/>
  <c r="CG39" i="36"/>
  <c r="EI41" i="36"/>
  <c r="EJ40" i="36"/>
  <c r="EK40" i="36" s="1"/>
  <c r="K38" i="36" l="1"/>
  <c r="J39" i="36"/>
  <c r="M37" i="36"/>
  <c r="O37" i="36" s="1"/>
  <c r="P37" i="36" s="1"/>
  <c r="F41" i="45"/>
  <c r="E41" i="45"/>
  <c r="D42" i="45"/>
  <c r="GM40" i="45"/>
  <c r="GN40" i="45" s="1"/>
  <c r="GK40" i="45"/>
  <c r="DU40" i="45"/>
  <c r="DV40" i="45" s="1"/>
  <c r="DS40" i="45"/>
  <c r="BC40" i="45"/>
  <c r="BD40" i="45" s="1"/>
  <c r="BA40" i="45"/>
  <c r="CG40" i="45"/>
  <c r="CH40" i="45" s="1"/>
  <c r="CE40" i="45"/>
  <c r="M40" i="45"/>
  <c r="O40" i="45" s="1"/>
  <c r="P40" i="45" s="1"/>
  <c r="GW40" i="45"/>
  <c r="GX40" i="45"/>
  <c r="GU40" i="45"/>
  <c r="FM42" i="45"/>
  <c r="FN42" i="45" s="1"/>
  <c r="FO42" i="45" s="1"/>
  <c r="FN41" i="45"/>
  <c r="FO41" i="45" s="1"/>
  <c r="AS40" i="45"/>
  <c r="AT40" i="45" s="1"/>
  <c r="AQ40" i="45"/>
  <c r="S42" i="45"/>
  <c r="T42" i="45" s="1"/>
  <c r="U42" i="45" s="1"/>
  <c r="T41" i="45"/>
  <c r="U41" i="45" s="1"/>
  <c r="CQ40" i="45"/>
  <c r="CR40" i="45" s="1"/>
  <c r="CO40" i="45"/>
  <c r="AI40" i="45"/>
  <c r="AJ40" i="45" s="1"/>
  <c r="AG40" i="45"/>
  <c r="GG42" i="45"/>
  <c r="GH42" i="45" s="1"/>
  <c r="GI42" i="45" s="1"/>
  <c r="GH41" i="45"/>
  <c r="GI41" i="45" s="1"/>
  <c r="DO42" i="45"/>
  <c r="DP42" i="45" s="1"/>
  <c r="DQ42" i="45" s="1"/>
  <c r="DP41" i="45"/>
  <c r="DQ41" i="45" s="1"/>
  <c r="BW40" i="45"/>
  <c r="BX40" i="45" s="1"/>
  <c r="BU40" i="45"/>
  <c r="FW42" i="45"/>
  <c r="FX42" i="45" s="1"/>
  <c r="FY42" i="45" s="1"/>
  <c r="FX41" i="45"/>
  <c r="FY41" i="45" s="1"/>
  <c r="CA42" i="45"/>
  <c r="CB42" i="45" s="1"/>
  <c r="CC42" i="45" s="1"/>
  <c r="CB41" i="45"/>
  <c r="CC41" i="45" s="1"/>
  <c r="I42" i="45"/>
  <c r="J41" i="45"/>
  <c r="K41" i="45" s="1"/>
  <c r="GQ42" i="45"/>
  <c r="GR42" i="45" s="1"/>
  <c r="GS42" i="45" s="1"/>
  <c r="GR41" i="45"/>
  <c r="GS41" i="45" s="1"/>
  <c r="DE42" i="45"/>
  <c r="DF42" i="45" s="1"/>
  <c r="DG42" i="45" s="1"/>
  <c r="DF41" i="45"/>
  <c r="DG41" i="45" s="1"/>
  <c r="AM42" i="45"/>
  <c r="AN42" i="45" s="1"/>
  <c r="AO42" i="45" s="1"/>
  <c r="AN41" i="45"/>
  <c r="AO41" i="45" s="1"/>
  <c r="Y40" i="45"/>
  <c r="Z40" i="45" s="1"/>
  <c r="W40" i="45"/>
  <c r="CK42" i="45"/>
  <c r="CL42" i="45" s="1"/>
  <c r="CM42" i="45" s="1"/>
  <c r="CL41" i="45"/>
  <c r="CM41" i="45" s="1"/>
  <c r="EI42" i="45"/>
  <c r="EJ42" i="45" s="1"/>
  <c r="EK42" i="45" s="1"/>
  <c r="EJ41" i="45"/>
  <c r="EK41" i="45" s="1"/>
  <c r="AC42" i="45"/>
  <c r="AD42" i="45" s="1"/>
  <c r="AE42" i="45" s="1"/>
  <c r="AD41" i="45"/>
  <c r="AE41" i="45" s="1"/>
  <c r="BQ42" i="45"/>
  <c r="BR42" i="45" s="1"/>
  <c r="BS42" i="45" s="1"/>
  <c r="BR41" i="45"/>
  <c r="BS41" i="45" s="1"/>
  <c r="GC40" i="45"/>
  <c r="GD40" i="45" s="1"/>
  <c r="GA40" i="45"/>
  <c r="EY40" i="45"/>
  <c r="EZ40" i="45" s="1"/>
  <c r="EW40" i="45"/>
  <c r="DY42" i="45"/>
  <c r="DZ42" i="45" s="1"/>
  <c r="EA42" i="45" s="1"/>
  <c r="DZ41" i="45"/>
  <c r="EA41" i="45" s="1"/>
  <c r="CU42" i="45"/>
  <c r="CV42" i="45" s="1"/>
  <c r="CW42" i="45" s="1"/>
  <c r="CV41" i="45"/>
  <c r="CW41" i="45" s="1"/>
  <c r="FI40" i="45"/>
  <c r="FJ40" i="45" s="1"/>
  <c r="FG40" i="45"/>
  <c r="DK40" i="45"/>
  <c r="DL40" i="45" s="1"/>
  <c r="DI40" i="45"/>
  <c r="BM40" i="45"/>
  <c r="BN40" i="45" s="1"/>
  <c r="BK40" i="45"/>
  <c r="EO40" i="45"/>
  <c r="EP40" i="45"/>
  <c r="EM40" i="45"/>
  <c r="AW42" i="45"/>
  <c r="AX42" i="45" s="1"/>
  <c r="AY42" i="45" s="1"/>
  <c r="AX41" i="45"/>
  <c r="AY41" i="45" s="1"/>
  <c r="ES42" i="45"/>
  <c r="ET42" i="45" s="1"/>
  <c r="EU42" i="45" s="1"/>
  <c r="ET41" i="45"/>
  <c r="EU41" i="45" s="1"/>
  <c r="EE40" i="45"/>
  <c r="EC40" i="45"/>
  <c r="EF40" i="45"/>
  <c r="DA40" i="45"/>
  <c r="DB40" i="45" s="1"/>
  <c r="CY40" i="45"/>
  <c r="FC42" i="45"/>
  <c r="FD42" i="45" s="1"/>
  <c r="FE42" i="45" s="1"/>
  <c r="FD41" i="45"/>
  <c r="FE41" i="45" s="1"/>
  <c r="FS40" i="45"/>
  <c r="FQ40" i="45"/>
  <c r="FT40" i="45"/>
  <c r="BG42" i="45"/>
  <c r="BH42" i="45" s="1"/>
  <c r="BI42" i="45" s="1"/>
  <c r="BH41" i="45"/>
  <c r="BI41" i="45" s="1"/>
  <c r="CK42" i="44"/>
  <c r="CL42" i="44" s="1"/>
  <c r="CM42" i="44" s="1"/>
  <c r="CL41" i="44"/>
  <c r="CM41" i="44" s="1"/>
  <c r="AW42" i="44"/>
  <c r="AX42" i="44" s="1"/>
  <c r="AY42" i="44" s="1"/>
  <c r="AX41" i="44"/>
  <c r="AY41" i="44" s="1"/>
  <c r="FI40" i="44"/>
  <c r="FJ40" i="44" s="1"/>
  <c r="FG40" i="44"/>
  <c r="BG42" i="44"/>
  <c r="BH42" i="44" s="1"/>
  <c r="BI42" i="44" s="1"/>
  <c r="BH41" i="44"/>
  <c r="BI41" i="44" s="1"/>
  <c r="M40" i="44"/>
  <c r="O40" i="44"/>
  <c r="P40" i="44" s="1"/>
  <c r="CE40" i="44"/>
  <c r="CG40" i="44"/>
  <c r="CH40" i="44" s="1"/>
  <c r="DY42" i="44"/>
  <c r="DZ42" i="44" s="1"/>
  <c r="EA42" i="44" s="1"/>
  <c r="DZ41" i="44"/>
  <c r="EA41" i="44" s="1"/>
  <c r="EO40" i="44"/>
  <c r="EP40" i="44" s="1"/>
  <c r="EM40" i="44"/>
  <c r="CU42" i="44"/>
  <c r="CV42" i="44" s="1"/>
  <c r="CW42" i="44" s="1"/>
  <c r="CV41" i="44"/>
  <c r="CW41" i="44" s="1"/>
  <c r="GQ42" i="44"/>
  <c r="GR42" i="44" s="1"/>
  <c r="GS42" i="44" s="1"/>
  <c r="GR41" i="44"/>
  <c r="GS41" i="44" s="1"/>
  <c r="DO42" i="44"/>
  <c r="DP42" i="44" s="1"/>
  <c r="DQ42" i="44" s="1"/>
  <c r="DP41" i="44"/>
  <c r="DQ41" i="44" s="1"/>
  <c r="FC42" i="44"/>
  <c r="FD42" i="44" s="1"/>
  <c r="FE42" i="44" s="1"/>
  <c r="FD41" i="44"/>
  <c r="FE41" i="44" s="1"/>
  <c r="BU40" i="44"/>
  <c r="BW40" i="44"/>
  <c r="BX40" i="44" s="1"/>
  <c r="BK40" i="44"/>
  <c r="BM40" i="44"/>
  <c r="BN40" i="44" s="1"/>
  <c r="GG42" i="44"/>
  <c r="GH42" i="44" s="1"/>
  <c r="GI42" i="44" s="1"/>
  <c r="GH41" i="44"/>
  <c r="GI41" i="44" s="1"/>
  <c r="W40" i="44"/>
  <c r="Y40" i="44"/>
  <c r="Z40" i="44" s="1"/>
  <c r="DE42" i="44"/>
  <c r="DF42" i="44" s="1"/>
  <c r="DG42" i="44" s="1"/>
  <c r="DF41" i="44"/>
  <c r="DG41" i="44" s="1"/>
  <c r="I42" i="44"/>
  <c r="J41" i="44"/>
  <c r="K41" i="44" s="1"/>
  <c r="CA42" i="44"/>
  <c r="CB42" i="44" s="1"/>
  <c r="CC42" i="44" s="1"/>
  <c r="CB41" i="44"/>
  <c r="CC41" i="44" s="1"/>
  <c r="EE40" i="44"/>
  <c r="EF40" i="44" s="1"/>
  <c r="EC40" i="44"/>
  <c r="EI42" i="44"/>
  <c r="EJ42" i="44" s="1"/>
  <c r="EK42" i="44" s="1"/>
  <c r="EJ41" i="44"/>
  <c r="EK41" i="44" s="1"/>
  <c r="CY40" i="44"/>
  <c r="DA40" i="44"/>
  <c r="DB40" i="44" s="1"/>
  <c r="FM42" i="44"/>
  <c r="FN42" i="44" s="1"/>
  <c r="FO42" i="44" s="1"/>
  <c r="FN41" i="44"/>
  <c r="FO41" i="44" s="1"/>
  <c r="GC40" i="44"/>
  <c r="GD40" i="44" s="1"/>
  <c r="GA40" i="44"/>
  <c r="BQ42" i="44"/>
  <c r="BR42" i="44" s="1"/>
  <c r="BS42" i="44" s="1"/>
  <c r="BR41" i="44"/>
  <c r="BS41" i="44" s="1"/>
  <c r="F41" i="44"/>
  <c r="E41" i="44"/>
  <c r="D42" i="44"/>
  <c r="AG40" i="44"/>
  <c r="AI40" i="44"/>
  <c r="AJ40" i="44" s="1"/>
  <c r="AQ40" i="44"/>
  <c r="AT40" i="44"/>
  <c r="AS40" i="44"/>
  <c r="ES42" i="44"/>
  <c r="ET42" i="44" s="1"/>
  <c r="EU42" i="44" s="1"/>
  <c r="ET41" i="44"/>
  <c r="EU41" i="44" s="1"/>
  <c r="GW40" i="44"/>
  <c r="GX40" i="44" s="1"/>
  <c r="GU40" i="44"/>
  <c r="DU40" i="44"/>
  <c r="DV40" i="44" s="1"/>
  <c r="DS40" i="44"/>
  <c r="GM40" i="44"/>
  <c r="GN40" i="44" s="1"/>
  <c r="GK40" i="44"/>
  <c r="EY40" i="44"/>
  <c r="EZ40" i="44"/>
  <c r="EW40" i="44"/>
  <c r="CO40" i="44"/>
  <c r="CQ40" i="44"/>
  <c r="CR40" i="44" s="1"/>
  <c r="BA40" i="44"/>
  <c r="BD40" i="44"/>
  <c r="BC40" i="44"/>
  <c r="FS40" i="44"/>
  <c r="FT40" i="44" s="1"/>
  <c r="FQ40" i="44"/>
  <c r="FW42" i="44"/>
  <c r="FX42" i="44" s="1"/>
  <c r="FY42" i="44" s="1"/>
  <c r="FX41" i="44"/>
  <c r="FY41" i="44" s="1"/>
  <c r="S42" i="44"/>
  <c r="T42" i="44" s="1"/>
  <c r="U42" i="44" s="1"/>
  <c r="T41" i="44"/>
  <c r="U41" i="44" s="1"/>
  <c r="DI40" i="44"/>
  <c r="DK40" i="44"/>
  <c r="DL40" i="44" s="1"/>
  <c r="AC42" i="44"/>
  <c r="AD42" i="44" s="1"/>
  <c r="AE42" i="44" s="1"/>
  <c r="AD41" i="44"/>
  <c r="AE41" i="44" s="1"/>
  <c r="AM42" i="44"/>
  <c r="AN42" i="44" s="1"/>
  <c r="AO42" i="44" s="1"/>
  <c r="AN41" i="44"/>
  <c r="AO41" i="44" s="1"/>
  <c r="GM40" i="43"/>
  <c r="GN40" i="43" s="1"/>
  <c r="GK40" i="43"/>
  <c r="BG42" i="43"/>
  <c r="BH42" i="43" s="1"/>
  <c r="BI42" i="43" s="1"/>
  <c r="BH41" i="43"/>
  <c r="BI41" i="43" s="1"/>
  <c r="CU42" i="43"/>
  <c r="CV42" i="43" s="1"/>
  <c r="CW42" i="43" s="1"/>
  <c r="CV41" i="43"/>
  <c r="CW41" i="43" s="1"/>
  <c r="DE42" i="43"/>
  <c r="DF42" i="43" s="1"/>
  <c r="DG42" i="43" s="1"/>
  <c r="DF41" i="43"/>
  <c r="DG41" i="43" s="1"/>
  <c r="CA42" i="43"/>
  <c r="CB42" i="43" s="1"/>
  <c r="CC42" i="43" s="1"/>
  <c r="CB41" i="43"/>
  <c r="CC41" i="43" s="1"/>
  <c r="F42" i="43"/>
  <c r="E42" i="43"/>
  <c r="BW40" i="43"/>
  <c r="BX40" i="43" s="1"/>
  <c r="BU40" i="43"/>
  <c r="EI42" i="43"/>
  <c r="EJ42" i="43" s="1"/>
  <c r="EK42" i="43" s="1"/>
  <c r="EJ41" i="43"/>
  <c r="EK41" i="43" s="1"/>
  <c r="DA40" i="43"/>
  <c r="CY40" i="43"/>
  <c r="DB40" i="43"/>
  <c r="W40" i="43"/>
  <c r="Y40" i="43" s="1"/>
  <c r="Z40" i="43" s="1"/>
  <c r="DO42" i="43"/>
  <c r="DP42" i="43" s="1"/>
  <c r="DQ42" i="43" s="1"/>
  <c r="DP41" i="43"/>
  <c r="DQ41" i="43" s="1"/>
  <c r="GC40" i="43"/>
  <c r="GD40" i="43" s="1"/>
  <c r="GA40" i="43"/>
  <c r="DY42" i="43"/>
  <c r="DZ42" i="43" s="1"/>
  <c r="EA42" i="43" s="1"/>
  <c r="DZ41" i="43"/>
  <c r="EA41" i="43" s="1"/>
  <c r="I42" i="43"/>
  <c r="J41" i="43"/>
  <c r="K41" i="43" s="1"/>
  <c r="ES42" i="43"/>
  <c r="ET42" i="43" s="1"/>
  <c r="EU42" i="43" s="1"/>
  <c r="ET41" i="43"/>
  <c r="EU41" i="43" s="1"/>
  <c r="M40" i="43"/>
  <c r="O40" i="43" s="1"/>
  <c r="P40" i="43" s="1"/>
  <c r="GQ42" i="43"/>
  <c r="GR42" i="43" s="1"/>
  <c r="GS42" i="43" s="1"/>
  <c r="GR41" i="43"/>
  <c r="GS41" i="43" s="1"/>
  <c r="BQ42" i="43"/>
  <c r="BR42" i="43" s="1"/>
  <c r="BS42" i="43" s="1"/>
  <c r="BR41" i="43"/>
  <c r="BS41" i="43" s="1"/>
  <c r="AC42" i="43"/>
  <c r="AD42" i="43" s="1"/>
  <c r="AE42" i="43" s="1"/>
  <c r="AD41" i="43"/>
  <c r="AE41" i="43" s="1"/>
  <c r="EO40" i="43"/>
  <c r="EP40" i="43" s="1"/>
  <c r="EM40" i="43"/>
  <c r="S42" i="43"/>
  <c r="T41" i="43"/>
  <c r="U41" i="43" s="1"/>
  <c r="FC42" i="43"/>
  <c r="FD42" i="43" s="1"/>
  <c r="FE42" i="43" s="1"/>
  <c r="FD41" i="43"/>
  <c r="FE41" i="43" s="1"/>
  <c r="EC40" i="43"/>
  <c r="EE40" i="43"/>
  <c r="EF40" i="43" s="1"/>
  <c r="AM42" i="43"/>
  <c r="AN42" i="43" s="1"/>
  <c r="AO42" i="43" s="1"/>
  <c r="AN41" i="43"/>
  <c r="AO41" i="43" s="1"/>
  <c r="EY40" i="43"/>
  <c r="EZ40" i="43" s="1"/>
  <c r="EW40" i="43"/>
  <c r="BC40" i="43"/>
  <c r="BD40" i="43" s="1"/>
  <c r="BA40" i="43"/>
  <c r="CQ40" i="43"/>
  <c r="CO40" i="43"/>
  <c r="CR40" i="43"/>
  <c r="FS40" i="43"/>
  <c r="FT40" i="43" s="1"/>
  <c r="FQ40" i="43"/>
  <c r="DU40" i="43"/>
  <c r="DV40" i="43" s="1"/>
  <c r="DS40" i="43"/>
  <c r="FW42" i="43"/>
  <c r="FX42" i="43" s="1"/>
  <c r="FY42" i="43" s="1"/>
  <c r="FX41" i="43"/>
  <c r="FY41" i="43" s="1"/>
  <c r="GW40" i="43"/>
  <c r="GX40" i="43" s="1"/>
  <c r="GU40" i="43"/>
  <c r="CK42" i="43"/>
  <c r="CL42" i="43" s="1"/>
  <c r="CM42" i="43" s="1"/>
  <c r="CL41" i="43"/>
  <c r="CM41" i="43" s="1"/>
  <c r="GG42" i="43"/>
  <c r="GH42" i="43" s="1"/>
  <c r="GI42" i="43" s="1"/>
  <c r="GH41" i="43"/>
  <c r="GI41" i="43" s="1"/>
  <c r="AI40" i="43"/>
  <c r="AJ40" i="43" s="1"/>
  <c r="AG40" i="43"/>
  <c r="BM40" i="43"/>
  <c r="BN40" i="43" s="1"/>
  <c r="BK40" i="43"/>
  <c r="FM42" i="43"/>
  <c r="FN42" i="43" s="1"/>
  <c r="FO42" i="43" s="1"/>
  <c r="FN41" i="43"/>
  <c r="FO41" i="43" s="1"/>
  <c r="FI40" i="43"/>
  <c r="FJ40" i="43" s="1"/>
  <c r="FG40" i="43"/>
  <c r="DK40" i="43"/>
  <c r="DL40" i="43" s="1"/>
  <c r="DI40" i="43"/>
  <c r="CG40" i="43"/>
  <c r="CH40" i="43" s="1"/>
  <c r="CE40" i="43"/>
  <c r="AS40" i="43"/>
  <c r="AT40" i="43" s="1"/>
  <c r="AQ40" i="43"/>
  <c r="AW42" i="43"/>
  <c r="AX42" i="43" s="1"/>
  <c r="AY42" i="43" s="1"/>
  <c r="AX41" i="43"/>
  <c r="AY41" i="43" s="1"/>
  <c r="CQ39" i="40"/>
  <c r="CR39" i="40" s="1"/>
  <c r="CO39" i="40"/>
  <c r="BK39" i="40"/>
  <c r="BM39" i="40" s="1"/>
  <c r="BN39" i="40" s="1"/>
  <c r="LG41" i="40"/>
  <c r="LH40" i="40"/>
  <c r="LI40" i="40" s="1"/>
  <c r="S41" i="40"/>
  <c r="T40" i="40"/>
  <c r="U40" i="40" s="1"/>
  <c r="X40" i="40" s="1"/>
  <c r="NK39" i="40"/>
  <c r="NL39" i="40" s="1"/>
  <c r="NI39" i="40"/>
  <c r="CK41" i="40"/>
  <c r="CL40" i="40"/>
  <c r="CM40" i="40" s="1"/>
  <c r="ES41" i="40"/>
  <c r="ET40" i="40"/>
  <c r="EU40" i="40" s="1"/>
  <c r="GC39" i="40"/>
  <c r="GA39" i="40"/>
  <c r="GD39" i="40"/>
  <c r="NA39" i="40"/>
  <c r="NB39" i="40" s="1"/>
  <c r="MY39" i="40"/>
  <c r="LW39" i="40"/>
  <c r="LX39" i="40" s="1"/>
  <c r="LU39" i="40"/>
  <c r="BG41" i="40"/>
  <c r="BH40" i="40"/>
  <c r="BI40" i="40" s="1"/>
  <c r="FS39" i="40"/>
  <c r="FT39" i="40" s="1"/>
  <c r="FQ39" i="40"/>
  <c r="EE39" i="40"/>
  <c r="EF39" i="40" s="1"/>
  <c r="EC39" i="40"/>
  <c r="DK39" i="40"/>
  <c r="DL39" i="40" s="1"/>
  <c r="DI39" i="40"/>
  <c r="KW41" i="40"/>
  <c r="KX40" i="40"/>
  <c r="KY40" i="40" s="1"/>
  <c r="W39" i="40"/>
  <c r="Y39" i="40" s="1"/>
  <c r="Z39" i="40" s="1"/>
  <c r="BU39" i="40"/>
  <c r="BW39" i="40" s="1"/>
  <c r="BX39" i="40" s="1"/>
  <c r="HA41" i="40"/>
  <c r="HB40" i="40"/>
  <c r="HC40" i="40" s="1"/>
  <c r="FC41" i="40"/>
  <c r="FD40" i="40"/>
  <c r="FE40" i="40" s="1"/>
  <c r="JY39" i="40"/>
  <c r="JW39" i="40"/>
  <c r="JZ39" i="40"/>
  <c r="OO39" i="40"/>
  <c r="OM39" i="40"/>
  <c r="OP39" i="40"/>
  <c r="KM41" i="40"/>
  <c r="KN40" i="40"/>
  <c r="KO40" i="40" s="1"/>
  <c r="EY39" i="40"/>
  <c r="EW39" i="40"/>
  <c r="EZ39" i="40"/>
  <c r="HU41" i="40"/>
  <c r="HV40" i="40"/>
  <c r="HW40" i="40" s="1"/>
  <c r="IE41" i="40"/>
  <c r="IF40" i="40"/>
  <c r="IG40" i="40" s="1"/>
  <c r="LC39" i="40"/>
  <c r="LD39" i="40" s="1"/>
  <c r="LA39" i="40"/>
  <c r="FI39" i="40"/>
  <c r="FJ39" i="40" s="1"/>
  <c r="FG39" i="40"/>
  <c r="AM41" i="40"/>
  <c r="AN40" i="40"/>
  <c r="AO40" i="40" s="1"/>
  <c r="MK41" i="40"/>
  <c r="ML40" i="40"/>
  <c r="MM40" i="40" s="1"/>
  <c r="KI39" i="40"/>
  <c r="KG39" i="40"/>
  <c r="KJ39" i="40"/>
  <c r="I41" i="40"/>
  <c r="J40" i="40"/>
  <c r="K40" i="40" s="1"/>
  <c r="N40" i="40" s="1"/>
  <c r="NO41" i="40"/>
  <c r="NP40" i="40"/>
  <c r="NQ40" i="40" s="1"/>
  <c r="FW41" i="40"/>
  <c r="FX40" i="40"/>
  <c r="FY40" i="40" s="1"/>
  <c r="MU41" i="40"/>
  <c r="MV40" i="40"/>
  <c r="MW40" i="40" s="1"/>
  <c r="JO39" i="40"/>
  <c r="JP39" i="40" s="1"/>
  <c r="JM39" i="40"/>
  <c r="IO41" i="40"/>
  <c r="IP40" i="40"/>
  <c r="IQ40" i="40" s="1"/>
  <c r="CG39" i="40"/>
  <c r="CE39" i="40"/>
  <c r="CH39" i="40"/>
  <c r="FM41" i="40"/>
  <c r="FN40" i="40"/>
  <c r="FO40" i="40" s="1"/>
  <c r="DY41" i="40"/>
  <c r="DZ40" i="40"/>
  <c r="EA40" i="40" s="1"/>
  <c r="DE41" i="40"/>
  <c r="DF40" i="40"/>
  <c r="DG40" i="40" s="1"/>
  <c r="GM39" i="40"/>
  <c r="GN39" i="40" s="1"/>
  <c r="GK39" i="40"/>
  <c r="IY41" i="40"/>
  <c r="IZ40" i="40"/>
  <c r="JA40" i="40" s="1"/>
  <c r="BC39" i="40"/>
  <c r="BD39" i="40" s="1"/>
  <c r="BA39" i="40"/>
  <c r="DA39" i="40"/>
  <c r="DB39" i="40" s="1"/>
  <c r="CY39" i="40"/>
  <c r="BQ41" i="40"/>
  <c r="BR40" i="40"/>
  <c r="BS40" i="40" s="1"/>
  <c r="HG39" i="40"/>
  <c r="HH39" i="40" s="1"/>
  <c r="HE39" i="40"/>
  <c r="GW39" i="40"/>
  <c r="GX39" i="40" s="1"/>
  <c r="GU39" i="40"/>
  <c r="JS41" i="40"/>
  <c r="JT40" i="40"/>
  <c r="JU40" i="40" s="1"/>
  <c r="HK41" i="40"/>
  <c r="HL40" i="40"/>
  <c r="HM40" i="40" s="1"/>
  <c r="OI41" i="40"/>
  <c r="OJ40" i="40"/>
  <c r="OK40" i="40" s="1"/>
  <c r="KS39" i="40"/>
  <c r="KT39" i="40" s="1"/>
  <c r="KQ39" i="40"/>
  <c r="OE39" i="40"/>
  <c r="OF39" i="40" s="1"/>
  <c r="OC39" i="40"/>
  <c r="LQ41" i="40"/>
  <c r="LR40" i="40"/>
  <c r="LS40" i="40" s="1"/>
  <c r="MG39" i="40"/>
  <c r="MH39" i="40" s="1"/>
  <c r="ME39" i="40"/>
  <c r="DO41" i="40"/>
  <c r="DP40" i="40"/>
  <c r="DQ40" i="40" s="1"/>
  <c r="EI41" i="40"/>
  <c r="EJ40" i="40"/>
  <c r="EK40" i="40" s="1"/>
  <c r="AC41" i="40"/>
  <c r="AD40" i="40"/>
  <c r="AE40" i="40" s="1"/>
  <c r="M39" i="40"/>
  <c r="O39" i="40" s="1"/>
  <c r="P39" i="40" s="1"/>
  <c r="NU39" i="40"/>
  <c r="NV39" i="40" s="1"/>
  <c r="NS39" i="40"/>
  <c r="IA39" i="40"/>
  <c r="IB39" i="40" s="1"/>
  <c r="HY39" i="40"/>
  <c r="JI41" i="40"/>
  <c r="JJ40" i="40"/>
  <c r="JK40" i="40" s="1"/>
  <c r="IU39" i="40"/>
  <c r="IV39" i="40" s="1"/>
  <c r="IS39" i="40"/>
  <c r="CA41" i="40"/>
  <c r="CB40" i="40"/>
  <c r="CC40" i="40" s="1"/>
  <c r="LM39" i="40"/>
  <c r="LN39" i="40" s="1"/>
  <c r="LK39" i="40"/>
  <c r="IK39" i="40"/>
  <c r="IL39" i="40" s="1"/>
  <c r="II39" i="40"/>
  <c r="MA41" i="40"/>
  <c r="MB40" i="40"/>
  <c r="MC40" i="40" s="1"/>
  <c r="GG41" i="40"/>
  <c r="GH40" i="40"/>
  <c r="GI40" i="40" s="1"/>
  <c r="JE39" i="40"/>
  <c r="JF39" i="40" s="1"/>
  <c r="JC39" i="40"/>
  <c r="AW41" i="40"/>
  <c r="AX40" i="40"/>
  <c r="AY40" i="40" s="1"/>
  <c r="CU41" i="40"/>
  <c r="CV40" i="40"/>
  <c r="CW40" i="40" s="1"/>
  <c r="D42" i="40"/>
  <c r="F41" i="40"/>
  <c r="E41" i="40"/>
  <c r="NE41" i="40"/>
  <c r="NF40" i="40"/>
  <c r="NG40" i="40" s="1"/>
  <c r="GQ41" i="40"/>
  <c r="GR40" i="40"/>
  <c r="GS40" i="40" s="1"/>
  <c r="DU39" i="40"/>
  <c r="DS39" i="40"/>
  <c r="DV39" i="40"/>
  <c r="EO39" i="40"/>
  <c r="EP39" i="40" s="1"/>
  <c r="EM39" i="40"/>
  <c r="AQ39" i="40"/>
  <c r="AS39" i="40" s="1"/>
  <c r="AT39" i="40" s="1"/>
  <c r="HQ39" i="40"/>
  <c r="HR39" i="40" s="1"/>
  <c r="HO39" i="40"/>
  <c r="AG39" i="40"/>
  <c r="AI39" i="40" s="1"/>
  <c r="AJ39" i="40" s="1"/>
  <c r="MQ39" i="40"/>
  <c r="MR39" i="40" s="1"/>
  <c r="MO39" i="40"/>
  <c r="KC41" i="40"/>
  <c r="KD40" i="40"/>
  <c r="KE40" i="40" s="1"/>
  <c r="NY41" i="40"/>
  <c r="NZ40" i="40"/>
  <c r="OA40" i="40" s="1"/>
  <c r="GC40" i="36"/>
  <c r="GA40" i="36"/>
  <c r="GD40" i="36"/>
  <c r="FC42" i="36"/>
  <c r="FD42" i="36" s="1"/>
  <c r="FE42" i="36" s="1"/>
  <c r="FD41" i="36"/>
  <c r="FE41" i="36" s="1"/>
  <c r="BK40" i="36"/>
  <c r="BM40" i="36"/>
  <c r="BN40" i="36" s="1"/>
  <c r="AM42" i="36"/>
  <c r="AN42" i="36" s="1"/>
  <c r="AO42" i="36" s="1"/>
  <c r="AN41" i="36"/>
  <c r="AO41" i="36" s="1"/>
  <c r="GW40" i="36"/>
  <c r="GX40" i="36"/>
  <c r="GU40" i="36"/>
  <c r="EO40" i="36"/>
  <c r="EM40" i="36"/>
  <c r="EP40" i="36"/>
  <c r="CU42" i="36"/>
  <c r="CV42" i="36" s="1"/>
  <c r="CW42" i="36" s="1"/>
  <c r="CV41" i="36"/>
  <c r="CW41" i="36" s="1"/>
  <c r="FW42" i="36"/>
  <c r="FX42" i="36" s="1"/>
  <c r="FY42" i="36" s="1"/>
  <c r="FX41" i="36"/>
  <c r="FY41" i="36" s="1"/>
  <c r="AW42" i="36"/>
  <c r="AX42" i="36" s="1"/>
  <c r="AY42" i="36" s="1"/>
  <c r="AX41" i="36"/>
  <c r="AY41" i="36" s="1"/>
  <c r="DO42" i="36"/>
  <c r="DP42" i="36" s="1"/>
  <c r="DQ42" i="36" s="1"/>
  <c r="DP41" i="36"/>
  <c r="DQ41" i="36" s="1"/>
  <c r="S42" i="36"/>
  <c r="T42" i="36" s="1"/>
  <c r="U42" i="36" s="1"/>
  <c r="T41" i="36"/>
  <c r="U41" i="36" s="1"/>
  <c r="GM40" i="36"/>
  <c r="GN40" i="36"/>
  <c r="GK40" i="36"/>
  <c r="FS40" i="36"/>
  <c r="FT40" i="36" s="1"/>
  <c r="FQ40" i="36"/>
  <c r="DI40" i="36"/>
  <c r="DK40" i="36"/>
  <c r="DL40" i="36" s="1"/>
  <c r="AQ40" i="36"/>
  <c r="AS40" i="36"/>
  <c r="AT40" i="36" s="1"/>
  <c r="CA42" i="36"/>
  <c r="CB42" i="36" s="1"/>
  <c r="CC42" i="36" s="1"/>
  <c r="CB41" i="36"/>
  <c r="CC41" i="36" s="1"/>
  <c r="EI42" i="36"/>
  <c r="EJ42" i="36" s="1"/>
  <c r="EK42" i="36" s="1"/>
  <c r="EJ41" i="36"/>
  <c r="EK41" i="36" s="1"/>
  <c r="CY40" i="36"/>
  <c r="DA40" i="36"/>
  <c r="DB40" i="36" s="1"/>
  <c r="BU40" i="36"/>
  <c r="BW40" i="36"/>
  <c r="BX40" i="36" s="1"/>
  <c r="AG40" i="36"/>
  <c r="AI40" i="36"/>
  <c r="AJ40" i="36" s="1"/>
  <c r="BA40" i="36"/>
  <c r="BD40" i="36"/>
  <c r="BC40" i="36"/>
  <c r="DU40" i="36"/>
  <c r="DV40" i="36" s="1"/>
  <c r="DS40" i="36"/>
  <c r="W40" i="36"/>
  <c r="Y40" i="36"/>
  <c r="Z40" i="36" s="1"/>
  <c r="GG42" i="36"/>
  <c r="GH42" i="36" s="1"/>
  <c r="GI42" i="36" s="1"/>
  <c r="GH41" i="36"/>
  <c r="GI41" i="36" s="1"/>
  <c r="EY40" i="36"/>
  <c r="EZ40" i="36"/>
  <c r="EW40" i="36"/>
  <c r="DE42" i="36"/>
  <c r="DF42" i="36" s="1"/>
  <c r="DG42" i="36" s="1"/>
  <c r="DF41" i="36"/>
  <c r="DG41" i="36" s="1"/>
  <c r="CK42" i="36"/>
  <c r="CL42" i="36" s="1"/>
  <c r="CM42" i="36" s="1"/>
  <c r="CL41" i="36"/>
  <c r="CM41" i="36" s="1"/>
  <c r="CE40" i="36"/>
  <c r="CG40" i="36"/>
  <c r="CH40" i="36" s="1"/>
  <c r="FM42" i="36"/>
  <c r="FN42" i="36" s="1"/>
  <c r="FO42" i="36" s="1"/>
  <c r="FN41" i="36"/>
  <c r="FO41" i="36" s="1"/>
  <c r="EE40" i="36"/>
  <c r="EF40" i="36" s="1"/>
  <c r="EC40" i="36"/>
  <c r="BQ42" i="36"/>
  <c r="BR42" i="36" s="1"/>
  <c r="BS42" i="36" s="1"/>
  <c r="BR41" i="36"/>
  <c r="BS41" i="36" s="1"/>
  <c r="AC42" i="36"/>
  <c r="AD42" i="36" s="1"/>
  <c r="AE42" i="36" s="1"/>
  <c r="AD41" i="36"/>
  <c r="AE41" i="36" s="1"/>
  <c r="D40" i="36"/>
  <c r="F39" i="36"/>
  <c r="E39" i="36"/>
  <c r="FI40" i="36"/>
  <c r="FJ40" i="36" s="1"/>
  <c r="FG40" i="36"/>
  <c r="ES42" i="36"/>
  <c r="ET42" i="36" s="1"/>
  <c r="EU42" i="36" s="1"/>
  <c r="ET41" i="36"/>
  <c r="EU41" i="36" s="1"/>
  <c r="BG42" i="36"/>
  <c r="BH42" i="36" s="1"/>
  <c r="BI42" i="36" s="1"/>
  <c r="BH41" i="36"/>
  <c r="BI41" i="36" s="1"/>
  <c r="I42" i="36"/>
  <c r="CO40" i="36"/>
  <c r="CQ40" i="36"/>
  <c r="CR40" i="36" s="1"/>
  <c r="DY42" i="36"/>
  <c r="DZ42" i="36" s="1"/>
  <c r="EA42" i="36" s="1"/>
  <c r="DZ41" i="36"/>
  <c r="EA41" i="36" s="1"/>
  <c r="GQ42" i="36"/>
  <c r="GR42" i="36" s="1"/>
  <c r="GS42" i="36" s="1"/>
  <c r="GR41" i="36"/>
  <c r="GS41" i="36" s="1"/>
  <c r="K39" i="36" l="1"/>
  <c r="J40" i="36"/>
  <c r="O38" i="36"/>
  <c r="P38" i="36" s="1"/>
  <c r="M38" i="36"/>
  <c r="T42" i="43"/>
  <c r="U42" i="43" s="1"/>
  <c r="J42" i="45"/>
  <c r="K42" i="45" s="1"/>
  <c r="J42" i="44"/>
  <c r="K42" i="44" s="1"/>
  <c r="J42" i="43"/>
  <c r="K42" i="43" s="1"/>
  <c r="CO42" i="45"/>
  <c r="CQ42" i="45"/>
  <c r="BD41" i="45"/>
  <c r="BC41" i="45"/>
  <c r="BA41" i="45"/>
  <c r="EE41" i="45"/>
  <c r="EF41" i="45" s="1"/>
  <c r="EC41" i="45"/>
  <c r="BU41" i="45"/>
  <c r="BW41" i="45"/>
  <c r="BX41" i="45" s="1"/>
  <c r="EO41" i="45"/>
  <c r="EP41" i="45" s="1"/>
  <c r="EP42" i="45" s="1"/>
  <c r="EM41" i="45"/>
  <c r="AQ42" i="45"/>
  <c r="AS42" i="45"/>
  <c r="GU42" i="45"/>
  <c r="GW42" i="45"/>
  <c r="CE42" i="45"/>
  <c r="CG42" i="45"/>
  <c r="GN41" i="45"/>
  <c r="GM41" i="45"/>
  <c r="GK41" i="45"/>
  <c r="Y41" i="45"/>
  <c r="Z41" i="45" s="1"/>
  <c r="W41" i="45"/>
  <c r="FG42" i="45"/>
  <c r="FI42" i="45"/>
  <c r="AQ41" i="45"/>
  <c r="AS41" i="45"/>
  <c r="AT41" i="45" s="1"/>
  <c r="CE41" i="45"/>
  <c r="CG41" i="45"/>
  <c r="CH41" i="45" s="1"/>
  <c r="CH42" i="45" s="1"/>
  <c r="BM41" i="45"/>
  <c r="BN41" i="45" s="1"/>
  <c r="BN42" i="45" s="1"/>
  <c r="BK41" i="45"/>
  <c r="BA42" i="45"/>
  <c r="BC42" i="45"/>
  <c r="BC43" i="45" s="1"/>
  <c r="BD42" i="45"/>
  <c r="EC42" i="45"/>
  <c r="EE42" i="45"/>
  <c r="BU42" i="45"/>
  <c r="BW42" i="45"/>
  <c r="BW43" i="45" s="1"/>
  <c r="EM42" i="45"/>
  <c r="EO42" i="45"/>
  <c r="DK41" i="45"/>
  <c r="DL41" i="45" s="1"/>
  <c r="DI41" i="45"/>
  <c r="M41" i="45"/>
  <c r="M42" i="45" s="1"/>
  <c r="GC41" i="45"/>
  <c r="GD41" i="45" s="1"/>
  <c r="GA41" i="45"/>
  <c r="GK42" i="45"/>
  <c r="GM42" i="45"/>
  <c r="GM43" i="45" s="1"/>
  <c r="W42" i="45"/>
  <c r="Y42" i="45"/>
  <c r="Y43" i="45" s="1"/>
  <c r="FS41" i="45"/>
  <c r="FT41" i="45" s="1"/>
  <c r="FQ41" i="45"/>
  <c r="E42" i="45"/>
  <c r="F42" i="45"/>
  <c r="EW42" i="45"/>
  <c r="EY42" i="45"/>
  <c r="CY42" i="45"/>
  <c r="DA42" i="45"/>
  <c r="AG42" i="45"/>
  <c r="AI42" i="45"/>
  <c r="GX41" i="45"/>
  <c r="GU41" i="45"/>
  <c r="GW41" i="45"/>
  <c r="DS42" i="45"/>
  <c r="DU42" i="45"/>
  <c r="DU43" i="45" s="1"/>
  <c r="BK42" i="45"/>
  <c r="BM42" i="45"/>
  <c r="FJ41" i="45"/>
  <c r="FG41" i="45"/>
  <c r="FI41" i="45"/>
  <c r="EW41" i="45"/>
  <c r="EY41" i="45"/>
  <c r="EZ41" i="45" s="1"/>
  <c r="DA41" i="45"/>
  <c r="DB41" i="45" s="1"/>
  <c r="CY41" i="45"/>
  <c r="AI41" i="45"/>
  <c r="AJ41" i="45" s="1"/>
  <c r="AG41" i="45"/>
  <c r="CR41" i="45"/>
  <c r="CQ41" i="45"/>
  <c r="CO41" i="45"/>
  <c r="DI42" i="45"/>
  <c r="DK42" i="45"/>
  <c r="DK43" i="45" s="1"/>
  <c r="GA42" i="45"/>
  <c r="GC42" i="45"/>
  <c r="GC43" i="45" s="1"/>
  <c r="DS41" i="45"/>
  <c r="DU41" i="45"/>
  <c r="DV41" i="45" s="1"/>
  <c r="FQ42" i="45"/>
  <c r="FS42" i="45"/>
  <c r="FS43" i="45" s="1"/>
  <c r="Y41" i="44"/>
  <c r="Z41" i="44" s="1"/>
  <c r="W41" i="44"/>
  <c r="BX41" i="44"/>
  <c r="BW41" i="44"/>
  <c r="BU41" i="44"/>
  <c r="CE42" i="44"/>
  <c r="CG42" i="44"/>
  <c r="GM41" i="44"/>
  <c r="GN41" i="44" s="1"/>
  <c r="GN42" i="44" s="1"/>
  <c r="GK41" i="44"/>
  <c r="GW41" i="44"/>
  <c r="GX41" i="44" s="1"/>
  <c r="GU41" i="44"/>
  <c r="BC41" i="44"/>
  <c r="BD41" i="44" s="1"/>
  <c r="BD42" i="44" s="1"/>
  <c r="BA41" i="44"/>
  <c r="AS41" i="44"/>
  <c r="AT41" i="44" s="1"/>
  <c r="AT42" i="44" s="1"/>
  <c r="AQ41" i="44"/>
  <c r="W42" i="44"/>
  <c r="Y42" i="44"/>
  <c r="Y43" i="44" s="1"/>
  <c r="EZ41" i="44"/>
  <c r="EY41" i="44"/>
  <c r="EW41" i="44"/>
  <c r="F42" i="44"/>
  <c r="E42" i="44"/>
  <c r="BU42" i="44"/>
  <c r="BW42" i="44"/>
  <c r="BW43" i="44" s="1"/>
  <c r="FT41" i="44"/>
  <c r="FS41" i="44"/>
  <c r="FQ41" i="44"/>
  <c r="M41" i="44"/>
  <c r="GK42" i="44"/>
  <c r="GM42" i="44"/>
  <c r="FG42" i="44"/>
  <c r="FI42" i="44"/>
  <c r="FI43" i="44" s="1"/>
  <c r="GU42" i="44"/>
  <c r="GW42" i="44"/>
  <c r="BA42" i="44"/>
  <c r="BC42" i="44"/>
  <c r="BC43" i="44" s="1"/>
  <c r="AQ42" i="44"/>
  <c r="AS42" i="44"/>
  <c r="GC41" i="44"/>
  <c r="GD41" i="44" s="1"/>
  <c r="GA41" i="44"/>
  <c r="EW42" i="44"/>
  <c r="EY42" i="44"/>
  <c r="EY43" i="44" s="1"/>
  <c r="FQ42" i="44"/>
  <c r="FT42" i="44"/>
  <c r="FS42" i="44"/>
  <c r="FS43" i="44" s="1"/>
  <c r="EO41" i="44"/>
  <c r="EP41" i="44" s="1"/>
  <c r="EM41" i="44"/>
  <c r="DV41" i="44"/>
  <c r="DU41" i="44"/>
  <c r="DS41" i="44"/>
  <c r="DB41" i="44"/>
  <c r="DA41" i="44"/>
  <c r="CY41" i="44"/>
  <c r="CQ41" i="44"/>
  <c r="CR41" i="44" s="1"/>
  <c r="CO41" i="44"/>
  <c r="AG42" i="44"/>
  <c r="AI42" i="44"/>
  <c r="DI42" i="44"/>
  <c r="DK42" i="44"/>
  <c r="DK43" i="44" s="1"/>
  <c r="FJ41" i="44"/>
  <c r="FI41" i="44"/>
  <c r="FG41" i="44"/>
  <c r="EC42" i="44"/>
  <c r="EE42" i="44"/>
  <c r="BK42" i="44"/>
  <c r="BM42" i="44"/>
  <c r="AJ41" i="44"/>
  <c r="AI41" i="44"/>
  <c r="AG41" i="44"/>
  <c r="GA42" i="44"/>
  <c r="GC42" i="44"/>
  <c r="EM42" i="44"/>
  <c r="EO42" i="44"/>
  <c r="CG41" i="44"/>
  <c r="CH41" i="44" s="1"/>
  <c r="CE41" i="44"/>
  <c r="DL41" i="44"/>
  <c r="DK41" i="44"/>
  <c r="DI41" i="44"/>
  <c r="DS42" i="44"/>
  <c r="DV42" i="44"/>
  <c r="DU42" i="44"/>
  <c r="DU43" i="44" s="1"/>
  <c r="CY42" i="44"/>
  <c r="DB42" i="44"/>
  <c r="DA42" i="44"/>
  <c r="DA43" i="44" s="1"/>
  <c r="EE41" i="44"/>
  <c r="EF41" i="44" s="1"/>
  <c r="EC41" i="44"/>
  <c r="BN41" i="44"/>
  <c r="BM41" i="44"/>
  <c r="BK41" i="44"/>
  <c r="CO42" i="44"/>
  <c r="CQ42" i="44"/>
  <c r="GM41" i="43"/>
  <c r="GN41" i="43" s="1"/>
  <c r="GK41" i="43"/>
  <c r="AS41" i="43"/>
  <c r="AT41" i="43" s="1"/>
  <c r="AQ41" i="43"/>
  <c r="AI41" i="43"/>
  <c r="AJ41" i="43" s="1"/>
  <c r="AG41" i="43"/>
  <c r="BK42" i="43"/>
  <c r="BM42" i="43"/>
  <c r="FQ42" i="43"/>
  <c r="FS42" i="43"/>
  <c r="GK42" i="43"/>
  <c r="GM42" i="43"/>
  <c r="GM43" i="43" s="1"/>
  <c r="AQ42" i="43"/>
  <c r="AS42" i="43"/>
  <c r="FI41" i="43"/>
  <c r="FJ41" i="43" s="1"/>
  <c r="FJ42" i="43" s="1"/>
  <c r="FG41" i="43"/>
  <c r="AG42" i="43"/>
  <c r="AI42" i="43"/>
  <c r="GU42" i="43"/>
  <c r="GW42" i="43"/>
  <c r="EY41" i="43"/>
  <c r="EZ41" i="43" s="1"/>
  <c r="EW41" i="43"/>
  <c r="EE41" i="43"/>
  <c r="EF41" i="43" s="1"/>
  <c r="EC41" i="43"/>
  <c r="CG41" i="43"/>
  <c r="CH41" i="43" s="1"/>
  <c r="CH42" i="43" s="1"/>
  <c r="CE41" i="43"/>
  <c r="DA41" i="43"/>
  <c r="DB41" i="43" s="1"/>
  <c r="CY41" i="43"/>
  <c r="FT41" i="43"/>
  <c r="FS41" i="43"/>
  <c r="FQ41" i="43"/>
  <c r="BC41" i="43"/>
  <c r="BD41" i="43" s="1"/>
  <c r="BA41" i="43"/>
  <c r="CR41" i="43"/>
  <c r="CQ41" i="43"/>
  <c r="CO41" i="43"/>
  <c r="FG42" i="43"/>
  <c r="FI42" i="43"/>
  <c r="BW41" i="43"/>
  <c r="BX41" i="43" s="1"/>
  <c r="BX42" i="43" s="1"/>
  <c r="BU41" i="43"/>
  <c r="EW42" i="43"/>
  <c r="EY42" i="43"/>
  <c r="EY43" i="43" s="1"/>
  <c r="EC42" i="43"/>
  <c r="EE42" i="43"/>
  <c r="EE43" i="43" s="1"/>
  <c r="DU41" i="43"/>
  <c r="DV41" i="43" s="1"/>
  <c r="DS41" i="43"/>
  <c r="EP41" i="43"/>
  <c r="EO41" i="43"/>
  <c r="EM41" i="43"/>
  <c r="CE42" i="43"/>
  <c r="CG42" i="43"/>
  <c r="CG43" i="43" s="1"/>
  <c r="CY42" i="43"/>
  <c r="DA42" i="43"/>
  <c r="GA42" i="43"/>
  <c r="GC42" i="43"/>
  <c r="GW41" i="43"/>
  <c r="GX41" i="43" s="1"/>
  <c r="GX42" i="43" s="1"/>
  <c r="GU41" i="43"/>
  <c r="DI42" i="43"/>
  <c r="DK42" i="43"/>
  <c r="BA42" i="43"/>
  <c r="BC42" i="43"/>
  <c r="BC43" i="43" s="1"/>
  <c r="CO42" i="43"/>
  <c r="CQ42" i="43"/>
  <c r="CQ43" i="43" s="1"/>
  <c r="GC41" i="43"/>
  <c r="GD41" i="43" s="1"/>
  <c r="GA41" i="43"/>
  <c r="W41" i="43"/>
  <c r="Y41" i="43" s="1"/>
  <c r="Z41" i="43" s="1"/>
  <c r="BU42" i="43"/>
  <c r="BW42" i="43"/>
  <c r="BW43" i="43" s="1"/>
  <c r="M41" i="43"/>
  <c r="DS42" i="43"/>
  <c r="DU42" i="43"/>
  <c r="EM42" i="43"/>
  <c r="EO42" i="43"/>
  <c r="DK41" i="43"/>
  <c r="DL41" i="43" s="1"/>
  <c r="DI41" i="43"/>
  <c r="BM41" i="43"/>
  <c r="BN41" i="43" s="1"/>
  <c r="BN42" i="43" s="1"/>
  <c r="BK41" i="43"/>
  <c r="MA42" i="40"/>
  <c r="MB42" i="40" s="1"/>
  <c r="MC42" i="40" s="1"/>
  <c r="MB41" i="40"/>
  <c r="MC41" i="40" s="1"/>
  <c r="JM40" i="40"/>
  <c r="JO40" i="40"/>
  <c r="JP40" i="40" s="1"/>
  <c r="DO42" i="40"/>
  <c r="DP42" i="40" s="1"/>
  <c r="DQ42" i="40" s="1"/>
  <c r="DP41" i="40"/>
  <c r="DQ41" i="40" s="1"/>
  <c r="JE40" i="40"/>
  <c r="JF40" i="40" s="1"/>
  <c r="JC40" i="40"/>
  <c r="II40" i="40"/>
  <c r="IK40" i="40"/>
  <c r="IL40" i="40" s="1"/>
  <c r="OC40" i="40"/>
  <c r="OE40" i="40"/>
  <c r="OF40" i="40" s="1"/>
  <c r="NK40" i="40"/>
  <c r="NL40" i="40" s="1"/>
  <c r="NI40" i="40"/>
  <c r="F42" i="40"/>
  <c r="E42" i="40"/>
  <c r="AW42" i="40"/>
  <c r="AX42" i="40" s="1"/>
  <c r="AY42" i="40" s="1"/>
  <c r="AX41" i="40"/>
  <c r="AY41" i="40" s="1"/>
  <c r="GK40" i="40"/>
  <c r="GN40" i="40"/>
  <c r="GM40" i="40"/>
  <c r="JI42" i="40"/>
  <c r="JJ42" i="40" s="1"/>
  <c r="JK42" i="40" s="1"/>
  <c r="JJ41" i="40"/>
  <c r="JK41" i="40" s="1"/>
  <c r="EM40" i="40"/>
  <c r="EO40" i="40"/>
  <c r="EP40" i="40" s="1"/>
  <c r="LQ42" i="40"/>
  <c r="LR42" i="40" s="1"/>
  <c r="LS42" i="40" s="1"/>
  <c r="LR41" i="40"/>
  <c r="LS41" i="40" s="1"/>
  <c r="OI42" i="40"/>
  <c r="OJ42" i="40" s="1"/>
  <c r="OK42" i="40" s="1"/>
  <c r="OJ41" i="40"/>
  <c r="OK41" i="40" s="1"/>
  <c r="JS42" i="40"/>
  <c r="JT42" i="40" s="1"/>
  <c r="JU42" i="40" s="1"/>
  <c r="JT41" i="40"/>
  <c r="JU41" i="40" s="1"/>
  <c r="BQ42" i="40"/>
  <c r="BR42" i="40" s="1"/>
  <c r="BS42" i="40" s="1"/>
  <c r="BR41" i="40"/>
  <c r="BS41" i="40" s="1"/>
  <c r="IY42" i="40"/>
  <c r="IZ42" i="40" s="1"/>
  <c r="JA42" i="40" s="1"/>
  <c r="IZ41" i="40"/>
  <c r="JA41" i="40" s="1"/>
  <c r="DI40" i="40"/>
  <c r="DK40" i="40"/>
  <c r="DL40" i="40"/>
  <c r="FQ40" i="40"/>
  <c r="FS40" i="40"/>
  <c r="FT40" i="40" s="1"/>
  <c r="GA40" i="40"/>
  <c r="GD40" i="40"/>
  <c r="GC40" i="40"/>
  <c r="M40" i="40"/>
  <c r="O40" i="40" s="1"/>
  <c r="P40" i="40" s="1"/>
  <c r="AN41" i="40"/>
  <c r="AO41" i="40" s="1"/>
  <c r="AM42" i="40"/>
  <c r="AN42" i="40" s="1"/>
  <c r="AO42" i="40" s="1"/>
  <c r="IE42" i="40"/>
  <c r="IF42" i="40" s="1"/>
  <c r="IG42" i="40" s="1"/>
  <c r="IF41" i="40"/>
  <c r="IG41" i="40" s="1"/>
  <c r="HG40" i="40"/>
  <c r="HH40" i="40" s="1"/>
  <c r="HE40" i="40"/>
  <c r="LA40" i="40"/>
  <c r="LC40" i="40"/>
  <c r="LD40" i="40" s="1"/>
  <c r="BG42" i="40"/>
  <c r="BH41" i="40"/>
  <c r="BI41" i="40" s="1"/>
  <c r="CO40" i="40"/>
  <c r="CQ40" i="40"/>
  <c r="CR40" i="40" s="1"/>
  <c r="LG42" i="40"/>
  <c r="LH42" i="40" s="1"/>
  <c r="LI42" i="40" s="1"/>
  <c r="LH41" i="40"/>
  <c r="LI41" i="40" s="1"/>
  <c r="KC42" i="40"/>
  <c r="KD42" i="40" s="1"/>
  <c r="KE42" i="40" s="1"/>
  <c r="KD41" i="40"/>
  <c r="KE41" i="40" s="1"/>
  <c r="GQ42" i="40"/>
  <c r="GR42" i="40" s="1"/>
  <c r="GS42" i="40" s="1"/>
  <c r="GR41" i="40"/>
  <c r="GS41" i="40" s="1"/>
  <c r="LW40" i="40"/>
  <c r="LX40" i="40" s="1"/>
  <c r="LU40" i="40"/>
  <c r="OM40" i="40"/>
  <c r="OO40" i="40"/>
  <c r="OP40" i="40" s="1"/>
  <c r="BU40" i="40"/>
  <c r="BW40" i="40" s="1"/>
  <c r="BX40" i="40" s="1"/>
  <c r="MU42" i="40"/>
  <c r="MV42" i="40" s="1"/>
  <c r="MW42" i="40" s="1"/>
  <c r="MV41" i="40"/>
  <c r="MW41" i="40" s="1"/>
  <c r="AQ40" i="40"/>
  <c r="AS40" i="40"/>
  <c r="AT40" i="40" s="1"/>
  <c r="BK40" i="40"/>
  <c r="BM40" i="40" s="1"/>
  <c r="BN40" i="40" s="1"/>
  <c r="ES42" i="40"/>
  <c r="ET42" i="40" s="1"/>
  <c r="EU42" i="40" s="1"/>
  <c r="ET41" i="40"/>
  <c r="EU41" i="40" s="1"/>
  <c r="LK40" i="40"/>
  <c r="LM40" i="40"/>
  <c r="LN40" i="40" s="1"/>
  <c r="NY42" i="40"/>
  <c r="NZ42" i="40" s="1"/>
  <c r="OA42" i="40" s="1"/>
  <c r="NZ41" i="40"/>
  <c r="OA41" i="40" s="1"/>
  <c r="NE42" i="40"/>
  <c r="NF42" i="40" s="1"/>
  <c r="NG42" i="40" s="1"/>
  <c r="NF41" i="40"/>
  <c r="NG41" i="40" s="1"/>
  <c r="CY40" i="40"/>
  <c r="DB40" i="40"/>
  <c r="DA40" i="40"/>
  <c r="GG42" i="40"/>
  <c r="GH42" i="40" s="1"/>
  <c r="GI42" i="40" s="1"/>
  <c r="GH41" i="40"/>
  <c r="GI41" i="40" s="1"/>
  <c r="EI42" i="40"/>
  <c r="EJ42" i="40" s="1"/>
  <c r="EK42" i="40" s="1"/>
  <c r="EJ41" i="40"/>
  <c r="EK41" i="40" s="1"/>
  <c r="HQ40" i="40"/>
  <c r="HR40" i="40" s="1"/>
  <c r="HO40" i="40"/>
  <c r="DE42" i="40"/>
  <c r="DF42" i="40" s="1"/>
  <c r="DG42" i="40" s="1"/>
  <c r="DF41" i="40"/>
  <c r="DG41" i="40" s="1"/>
  <c r="FM42" i="40"/>
  <c r="FN42" i="40" s="1"/>
  <c r="FO42" i="40" s="1"/>
  <c r="FN41" i="40"/>
  <c r="FO41" i="40" s="1"/>
  <c r="IU40" i="40"/>
  <c r="IV40" i="40" s="1"/>
  <c r="IS40" i="40"/>
  <c r="FW42" i="40"/>
  <c r="FX42" i="40" s="1"/>
  <c r="FY42" i="40" s="1"/>
  <c r="FX41" i="40"/>
  <c r="FY41" i="40" s="1"/>
  <c r="I42" i="40"/>
  <c r="J41" i="40"/>
  <c r="K41" i="40" s="1"/>
  <c r="N41" i="40" s="1"/>
  <c r="MO40" i="40"/>
  <c r="MQ40" i="40"/>
  <c r="MR40" i="40" s="1"/>
  <c r="HY40" i="40"/>
  <c r="IA40" i="40"/>
  <c r="IB40" i="40" s="1"/>
  <c r="HA42" i="40"/>
  <c r="HB42" i="40" s="1"/>
  <c r="HC42" i="40" s="1"/>
  <c r="HB41" i="40"/>
  <c r="HC41" i="40" s="1"/>
  <c r="KW42" i="40"/>
  <c r="KX42" i="40" s="1"/>
  <c r="KY42" i="40" s="1"/>
  <c r="KX41" i="40"/>
  <c r="KY41" i="40" s="1"/>
  <c r="CK42" i="40"/>
  <c r="CL42" i="40" s="1"/>
  <c r="CM42" i="40" s="1"/>
  <c r="CL41" i="40"/>
  <c r="CM41" i="40" s="1"/>
  <c r="W40" i="40"/>
  <c r="Y40" i="40" s="1"/>
  <c r="Z40" i="40" s="1"/>
  <c r="BA40" i="40"/>
  <c r="BC40" i="40"/>
  <c r="BD40" i="40" s="1"/>
  <c r="CA42" i="40"/>
  <c r="CB42" i="40" s="1"/>
  <c r="CC42" i="40" s="1"/>
  <c r="CB41" i="40"/>
  <c r="CC41" i="40" s="1"/>
  <c r="AC42" i="40"/>
  <c r="AD41" i="40"/>
  <c r="AE41" i="40" s="1"/>
  <c r="JZ40" i="40"/>
  <c r="JW40" i="40"/>
  <c r="JY40" i="40"/>
  <c r="DY42" i="40"/>
  <c r="DZ42" i="40" s="1"/>
  <c r="EA42" i="40" s="1"/>
  <c r="DZ41" i="40"/>
  <c r="EA41" i="40" s="1"/>
  <c r="NO42" i="40"/>
  <c r="NP42" i="40" s="1"/>
  <c r="NQ42" i="40" s="1"/>
  <c r="NP41" i="40"/>
  <c r="NQ41" i="40" s="1"/>
  <c r="KM42" i="40"/>
  <c r="KN42" i="40" s="1"/>
  <c r="KO42" i="40" s="1"/>
  <c r="KN41" i="40"/>
  <c r="KO41" i="40" s="1"/>
  <c r="FC42" i="40"/>
  <c r="FD42" i="40" s="1"/>
  <c r="FE42" i="40" s="1"/>
  <c r="FD41" i="40"/>
  <c r="FE41" i="40" s="1"/>
  <c r="KI40" i="40"/>
  <c r="KJ40" i="40" s="1"/>
  <c r="KG40" i="40"/>
  <c r="GU40" i="40"/>
  <c r="GW40" i="40"/>
  <c r="GX40" i="40" s="1"/>
  <c r="CU42" i="40"/>
  <c r="CV42" i="40" s="1"/>
  <c r="CW42" i="40" s="1"/>
  <c r="CV41" i="40"/>
  <c r="CW41" i="40" s="1"/>
  <c r="MG40" i="40"/>
  <c r="MH40" i="40" s="1"/>
  <c r="ME40" i="40"/>
  <c r="CE40" i="40"/>
  <c r="CG40" i="40"/>
  <c r="CH40" i="40" s="1"/>
  <c r="AG40" i="40"/>
  <c r="AI40" i="40" s="1"/>
  <c r="AJ40" i="40" s="1"/>
  <c r="DS40" i="40"/>
  <c r="DU40" i="40"/>
  <c r="DV40" i="40" s="1"/>
  <c r="HK42" i="40"/>
  <c r="HL42" i="40" s="1"/>
  <c r="HM42" i="40" s="1"/>
  <c r="HL41" i="40"/>
  <c r="HM41" i="40" s="1"/>
  <c r="EC40" i="40"/>
  <c r="EE40" i="40"/>
  <c r="EF40" i="40" s="1"/>
  <c r="IO42" i="40"/>
  <c r="IP42" i="40" s="1"/>
  <c r="IQ42" i="40" s="1"/>
  <c r="IP41" i="40"/>
  <c r="IQ41" i="40" s="1"/>
  <c r="MY40" i="40"/>
  <c r="NA40" i="40"/>
  <c r="NB40" i="40" s="1"/>
  <c r="NU40" i="40"/>
  <c r="NV40" i="40" s="1"/>
  <c r="NS40" i="40"/>
  <c r="MK42" i="40"/>
  <c r="ML42" i="40" s="1"/>
  <c r="MM42" i="40" s="1"/>
  <c r="ML41" i="40"/>
  <c r="MM41" i="40" s="1"/>
  <c r="HU42" i="40"/>
  <c r="HV42" i="40" s="1"/>
  <c r="HW42" i="40" s="1"/>
  <c r="HV41" i="40"/>
  <c r="HW41" i="40" s="1"/>
  <c r="KS40" i="40"/>
  <c r="KT40" i="40" s="1"/>
  <c r="KQ40" i="40"/>
  <c r="FG40" i="40"/>
  <c r="FI40" i="40"/>
  <c r="FJ40" i="40" s="1"/>
  <c r="EW40" i="40"/>
  <c r="EY40" i="40"/>
  <c r="EZ40" i="40" s="1"/>
  <c r="S42" i="40"/>
  <c r="T41" i="40"/>
  <c r="U41" i="40" s="1"/>
  <c r="X41" i="40" s="1"/>
  <c r="EC42" i="36"/>
  <c r="EE42" i="36"/>
  <c r="AI41" i="36"/>
  <c r="AJ41" i="36" s="1"/>
  <c r="AG41" i="36"/>
  <c r="CQ41" i="36"/>
  <c r="CR41" i="36" s="1"/>
  <c r="CO41" i="36"/>
  <c r="GC41" i="36"/>
  <c r="GD41" i="36" s="1"/>
  <c r="GD42" i="36" s="1"/>
  <c r="GA41" i="36"/>
  <c r="AG42" i="36"/>
  <c r="AI42" i="36"/>
  <c r="CO42" i="36"/>
  <c r="CQ42" i="36"/>
  <c r="CE42" i="36"/>
  <c r="CG42" i="36"/>
  <c r="DS42" i="36"/>
  <c r="DU42" i="36"/>
  <c r="DU43" i="36" s="1"/>
  <c r="GA42" i="36"/>
  <c r="GC42" i="36"/>
  <c r="EY41" i="36"/>
  <c r="EZ41" i="36" s="1"/>
  <c r="EW41" i="36"/>
  <c r="FQ42" i="36"/>
  <c r="FS42" i="36"/>
  <c r="EM42" i="36"/>
  <c r="EO42" i="36"/>
  <c r="DU41" i="36"/>
  <c r="DV41" i="36" s="1"/>
  <c r="DS41" i="36"/>
  <c r="FG42" i="36"/>
  <c r="FI42" i="36"/>
  <c r="GW41" i="36"/>
  <c r="GX41" i="36" s="1"/>
  <c r="GU41" i="36"/>
  <c r="EW42" i="36"/>
  <c r="EY42" i="36"/>
  <c r="GU42" i="36"/>
  <c r="GW42" i="36"/>
  <c r="BW41" i="36"/>
  <c r="BX41" i="36" s="1"/>
  <c r="BU41" i="36"/>
  <c r="DK41" i="36"/>
  <c r="DL41" i="36" s="1"/>
  <c r="DI41" i="36"/>
  <c r="Y41" i="36"/>
  <c r="Z41" i="36" s="1"/>
  <c r="Y42" i="36" s="1"/>
  <c r="W41" i="36"/>
  <c r="BC41" i="36"/>
  <c r="BD41" i="36" s="1"/>
  <c r="BA41" i="36"/>
  <c r="DA41" i="36"/>
  <c r="DB41" i="36" s="1"/>
  <c r="CY41" i="36"/>
  <c r="AS41" i="36"/>
  <c r="AT41" i="36" s="1"/>
  <c r="AQ41" i="36"/>
  <c r="GK42" i="36"/>
  <c r="GM42" i="36"/>
  <c r="CG41" i="36"/>
  <c r="CH41" i="36" s="1"/>
  <c r="CE41" i="36"/>
  <c r="BM41" i="36"/>
  <c r="BN41" i="36" s="1"/>
  <c r="BK41" i="36"/>
  <c r="EE41" i="36"/>
  <c r="EF41" i="36" s="1"/>
  <c r="EC41" i="36"/>
  <c r="BK42" i="36"/>
  <c r="BM42" i="36"/>
  <c r="F40" i="36"/>
  <c r="D41" i="36"/>
  <c r="E40" i="36"/>
  <c r="BU42" i="36"/>
  <c r="BW42" i="36"/>
  <c r="FS41" i="36"/>
  <c r="FT41" i="36" s="1"/>
  <c r="FQ41" i="36"/>
  <c r="DI42" i="36"/>
  <c r="DK42" i="36"/>
  <c r="DK43" i="36" s="1"/>
  <c r="GM41" i="36"/>
  <c r="GN41" i="36" s="1"/>
  <c r="GK41" i="36"/>
  <c r="EO41" i="36"/>
  <c r="EP41" i="36" s="1"/>
  <c r="EM41" i="36"/>
  <c r="W42" i="36"/>
  <c r="BA42" i="36"/>
  <c r="BC42" i="36"/>
  <c r="CY42" i="36"/>
  <c r="DA42" i="36"/>
  <c r="AQ42" i="36"/>
  <c r="AS42" i="36"/>
  <c r="FI41" i="36"/>
  <c r="FJ41" i="36" s="1"/>
  <c r="FJ42" i="36" s="1"/>
  <c r="FG41" i="36"/>
  <c r="M42" i="44" l="1"/>
  <c r="O41" i="45"/>
  <c r="P41" i="45" s="1"/>
  <c r="O42" i="45" s="1"/>
  <c r="O41" i="44"/>
  <c r="P41" i="44" s="1"/>
  <c r="O42" i="44" s="1"/>
  <c r="O43" i="44" s="1"/>
  <c r="K40" i="36"/>
  <c r="J41" i="36"/>
  <c r="M39" i="36"/>
  <c r="O39" i="36"/>
  <c r="P39" i="36" s="1"/>
  <c r="GX42" i="36"/>
  <c r="FS43" i="36"/>
  <c r="GC43" i="36"/>
  <c r="AI43" i="36"/>
  <c r="EO43" i="43"/>
  <c r="BD42" i="43"/>
  <c r="AS43" i="43"/>
  <c r="CH42" i="44"/>
  <c r="BM43" i="44"/>
  <c r="CR42" i="44"/>
  <c r="GD42" i="44"/>
  <c r="EY43" i="45"/>
  <c r="Z42" i="45"/>
  <c r="BW43" i="36"/>
  <c r="DB42" i="36"/>
  <c r="CR42" i="36"/>
  <c r="DV42" i="43"/>
  <c r="EZ42" i="43"/>
  <c r="EF42" i="44"/>
  <c r="AI43" i="44"/>
  <c r="EP42" i="44"/>
  <c r="GW43" i="44"/>
  <c r="BM43" i="45"/>
  <c r="EO43" i="45"/>
  <c r="EE43" i="45"/>
  <c r="FJ42" i="45"/>
  <c r="AS43" i="36"/>
  <c r="BC43" i="36"/>
  <c r="GD42" i="43"/>
  <c r="FI43" i="43"/>
  <c r="EF42" i="43"/>
  <c r="GN42" i="43"/>
  <c r="GX42" i="45"/>
  <c r="M42" i="43"/>
  <c r="O41" i="43"/>
  <c r="P41" i="43" s="1"/>
  <c r="W42" i="43"/>
  <c r="Y42" i="43" s="1"/>
  <c r="Y43" i="43" s="1"/>
  <c r="AD42" i="40"/>
  <c r="AE42" i="40" s="1"/>
  <c r="AG42" i="40" s="1"/>
  <c r="BH42" i="40"/>
  <c r="BI42" i="40" s="1"/>
  <c r="T42" i="40"/>
  <c r="U42" i="40" s="1"/>
  <c r="X42" i="40" s="1"/>
  <c r="AT42" i="45"/>
  <c r="DV42" i="45"/>
  <c r="DA43" i="45"/>
  <c r="EZ42" i="45"/>
  <c r="CG43" i="45"/>
  <c r="GD42" i="45"/>
  <c r="AI43" i="45"/>
  <c r="DB42" i="45"/>
  <c r="EF42" i="45"/>
  <c r="CQ43" i="45"/>
  <c r="FT42" i="45"/>
  <c r="DL42" i="45"/>
  <c r="AJ42" i="45"/>
  <c r="GN42" i="45"/>
  <c r="BX42" i="45"/>
  <c r="CR42" i="45"/>
  <c r="FI43" i="45"/>
  <c r="GW43" i="45"/>
  <c r="AS43" i="45"/>
  <c r="FJ42" i="44"/>
  <c r="CQ43" i="44"/>
  <c r="GC43" i="44"/>
  <c r="DL42" i="44"/>
  <c r="EZ42" i="44"/>
  <c r="GX42" i="44"/>
  <c r="BN42" i="44"/>
  <c r="AJ42" i="44"/>
  <c r="BX42" i="44"/>
  <c r="Z42" i="44"/>
  <c r="EO43" i="44"/>
  <c r="EE43" i="44"/>
  <c r="AS43" i="44"/>
  <c r="GM43" i="44"/>
  <c r="CG43" i="44"/>
  <c r="DU43" i="43"/>
  <c r="CR42" i="43"/>
  <c r="Z42" i="43"/>
  <c r="AT42" i="43"/>
  <c r="BM43" i="43"/>
  <c r="DK43" i="43"/>
  <c r="DA43" i="43"/>
  <c r="AI43" i="43"/>
  <c r="FS43" i="43"/>
  <c r="EP42" i="43"/>
  <c r="DL42" i="43"/>
  <c r="GC43" i="43"/>
  <c r="DB42" i="43"/>
  <c r="GW43" i="43"/>
  <c r="AJ42" i="43"/>
  <c r="FT42" i="43"/>
  <c r="J42" i="40"/>
  <c r="K42" i="40" s="1"/>
  <c r="N42" i="40" s="1"/>
  <c r="MO42" i="40"/>
  <c r="MQ42" i="40"/>
  <c r="HQ41" i="40"/>
  <c r="HR41" i="40" s="1"/>
  <c r="HR42" i="40" s="1"/>
  <c r="HO41" i="40"/>
  <c r="KS41" i="40"/>
  <c r="KT41" i="40" s="1"/>
  <c r="KQ41" i="40"/>
  <c r="DI41" i="40"/>
  <c r="DK41" i="40"/>
  <c r="DL41" i="40" s="1"/>
  <c r="EW42" i="40"/>
  <c r="EY42" i="40"/>
  <c r="KI41" i="40"/>
  <c r="KJ41" i="40" s="1"/>
  <c r="KG41" i="40"/>
  <c r="II42" i="40"/>
  <c r="IK42" i="40"/>
  <c r="IK43" i="40" s="1"/>
  <c r="LU42" i="40"/>
  <c r="LW42" i="40"/>
  <c r="IA41" i="40"/>
  <c r="IB41" i="40" s="1"/>
  <c r="HY41" i="40"/>
  <c r="HO42" i="40"/>
  <c r="HQ42" i="40"/>
  <c r="KQ42" i="40"/>
  <c r="KS42" i="40"/>
  <c r="KS43" i="40" s="1"/>
  <c r="EC42" i="40"/>
  <c r="EE42" i="40"/>
  <c r="AG41" i="40"/>
  <c r="AI41" i="40" s="1"/>
  <c r="AJ41" i="40" s="1"/>
  <c r="LC41" i="40"/>
  <c r="LD41" i="40" s="1"/>
  <c r="LA41" i="40"/>
  <c r="GC41" i="40"/>
  <c r="GA41" i="40"/>
  <c r="GD41" i="40"/>
  <c r="DI42" i="40"/>
  <c r="DK42" i="40"/>
  <c r="DK43" i="40" s="1"/>
  <c r="EM41" i="40"/>
  <c r="EO41" i="40"/>
  <c r="EP41" i="40" s="1"/>
  <c r="NI42" i="40"/>
  <c r="NK42" i="40"/>
  <c r="KG42" i="40"/>
  <c r="KI42" i="40"/>
  <c r="KI43" i="40" s="1"/>
  <c r="BU41" i="40"/>
  <c r="BU42" i="40" s="1"/>
  <c r="OO41" i="40"/>
  <c r="OP41" i="40" s="1"/>
  <c r="OM41" i="40"/>
  <c r="JM42" i="40"/>
  <c r="JO42" i="40"/>
  <c r="BA41" i="40"/>
  <c r="BA42" i="40" s="1"/>
  <c r="BC41" i="40"/>
  <c r="BD41" i="40" s="1"/>
  <c r="DS41" i="40"/>
  <c r="DU41" i="40"/>
  <c r="DV41" i="40" s="1"/>
  <c r="IS42" i="40"/>
  <c r="IU42" i="40"/>
  <c r="EC41" i="40"/>
  <c r="EE41" i="40"/>
  <c r="EF41" i="40" s="1"/>
  <c r="EF42" i="40" s="1"/>
  <c r="CO42" i="40"/>
  <c r="CQ42" i="40"/>
  <c r="GK42" i="40"/>
  <c r="GM42" i="40"/>
  <c r="JC42" i="40"/>
  <c r="JE42" i="40"/>
  <c r="W41" i="40"/>
  <c r="Y41" i="40" s="1"/>
  <c r="Z41" i="40" s="1"/>
  <c r="HY42" i="40"/>
  <c r="IA42" i="40"/>
  <c r="CY41" i="40"/>
  <c r="DB41" i="40"/>
  <c r="DA41" i="40"/>
  <c r="FI41" i="40"/>
  <c r="FJ41" i="40" s="1"/>
  <c r="FJ42" i="40" s="1"/>
  <c r="FG41" i="40"/>
  <c r="NU41" i="40"/>
  <c r="NS41" i="40"/>
  <c r="NV41" i="40"/>
  <c r="LA42" i="40"/>
  <c r="LC42" i="40"/>
  <c r="GA42" i="40"/>
  <c r="GC42" i="40"/>
  <c r="GC43" i="40" s="1"/>
  <c r="FS41" i="40"/>
  <c r="FT41" i="40" s="1"/>
  <c r="FT42" i="40" s="1"/>
  <c r="FQ41" i="40"/>
  <c r="EM42" i="40"/>
  <c r="EO42" i="40"/>
  <c r="OE41" i="40"/>
  <c r="OF41" i="40" s="1"/>
  <c r="OC41" i="40"/>
  <c r="GW41" i="40"/>
  <c r="GX41" i="40" s="1"/>
  <c r="GU41" i="40"/>
  <c r="LM41" i="40"/>
  <c r="LK41" i="40"/>
  <c r="LN41" i="40"/>
  <c r="AQ41" i="40"/>
  <c r="AS41" i="40" s="1"/>
  <c r="AT41" i="40" s="1"/>
  <c r="OM42" i="40"/>
  <c r="OO42" i="40"/>
  <c r="OO43" i="40" s="1"/>
  <c r="DS42" i="40"/>
  <c r="DU42" i="40"/>
  <c r="DU43" i="40" s="1"/>
  <c r="MG41" i="40"/>
  <c r="MH41" i="40" s="1"/>
  <c r="ME41" i="40"/>
  <c r="CE42" i="40"/>
  <c r="CG42" i="40"/>
  <c r="HE42" i="40"/>
  <c r="HG42" i="40"/>
  <c r="NK41" i="40"/>
  <c r="NL41" i="40" s="1"/>
  <c r="NI41" i="40"/>
  <c r="MY42" i="40"/>
  <c r="NA42" i="40"/>
  <c r="JW42" i="40"/>
  <c r="JY42" i="40"/>
  <c r="JO41" i="40"/>
  <c r="JM41" i="40"/>
  <c r="JP41" i="40"/>
  <c r="MQ41" i="40"/>
  <c r="MR41" i="40" s="1"/>
  <c r="MO41" i="40"/>
  <c r="IU41" i="40"/>
  <c r="IV41" i="40" s="1"/>
  <c r="IV42" i="40" s="1"/>
  <c r="IS41" i="40"/>
  <c r="CY42" i="40"/>
  <c r="DA42" i="40"/>
  <c r="DA43" i="40" s="1"/>
  <c r="FG42" i="40"/>
  <c r="FI42" i="40"/>
  <c r="NS42" i="40"/>
  <c r="NV42" i="40"/>
  <c r="NU42" i="40"/>
  <c r="NU43" i="40" s="1"/>
  <c r="CE41" i="40"/>
  <c r="CG41" i="40"/>
  <c r="CH41" i="40" s="1"/>
  <c r="CO41" i="40"/>
  <c r="CR41" i="40"/>
  <c r="CR42" i="40" s="1"/>
  <c r="CQ41" i="40"/>
  <c r="HG41" i="40"/>
  <c r="HH41" i="40" s="1"/>
  <c r="HE41" i="40"/>
  <c r="M41" i="40"/>
  <c r="O41" i="40" s="1"/>
  <c r="P41" i="40" s="1"/>
  <c r="FQ42" i="40"/>
  <c r="FS42" i="40"/>
  <c r="FS43" i="40" s="1"/>
  <c r="GM41" i="40"/>
  <c r="GN41" i="40" s="1"/>
  <c r="GN42" i="40" s="1"/>
  <c r="GK41" i="40"/>
  <c r="OC42" i="40"/>
  <c r="OE42" i="40"/>
  <c r="EY41" i="40"/>
  <c r="EZ41" i="40" s="1"/>
  <c r="EW41" i="40"/>
  <c r="NA41" i="40"/>
  <c r="NB41" i="40" s="1"/>
  <c r="MY41" i="40"/>
  <c r="GU42" i="40"/>
  <c r="GW42" i="40"/>
  <c r="GW43" i="40" s="1"/>
  <c r="LK42" i="40"/>
  <c r="LM42" i="40"/>
  <c r="LM43" i="40" s="1"/>
  <c r="BK41" i="40"/>
  <c r="BM41" i="40"/>
  <c r="BN41" i="40" s="1"/>
  <c r="IK41" i="40"/>
  <c r="IL41" i="40" s="1"/>
  <c r="II41" i="40"/>
  <c r="JE41" i="40"/>
  <c r="JF41" i="40" s="1"/>
  <c r="JF42" i="40" s="1"/>
  <c r="JC41" i="40"/>
  <c r="JY41" i="40"/>
  <c r="JZ41" i="40" s="1"/>
  <c r="JW41" i="40"/>
  <c r="LW41" i="40"/>
  <c r="LX41" i="40" s="1"/>
  <c r="LU41" i="40"/>
  <c r="ME42" i="40"/>
  <c r="MG42" i="40"/>
  <c r="MG43" i="40" s="1"/>
  <c r="CG43" i="36"/>
  <c r="AT42" i="36"/>
  <c r="BX42" i="36"/>
  <c r="EY43" i="36"/>
  <c r="EO43" i="36"/>
  <c r="FT42" i="36"/>
  <c r="CH42" i="36"/>
  <c r="EE43" i="36"/>
  <c r="Z42" i="36"/>
  <c r="BM43" i="36"/>
  <c r="GM43" i="36"/>
  <c r="GW43" i="36"/>
  <c r="EZ42" i="36"/>
  <c r="EP42" i="36"/>
  <c r="DV42" i="36"/>
  <c r="EF42" i="36"/>
  <c r="F41" i="36"/>
  <c r="E41" i="36"/>
  <c r="D42" i="36"/>
  <c r="DA43" i="36"/>
  <c r="BD42" i="36"/>
  <c r="DL42" i="36"/>
  <c r="BN42" i="36"/>
  <c r="GN42" i="36"/>
  <c r="FI43" i="36"/>
  <c r="CQ43" i="36"/>
  <c r="AJ42" i="36"/>
  <c r="P42" i="45" l="1"/>
  <c r="O43" i="45"/>
  <c r="P42" i="44"/>
  <c r="K41" i="36"/>
  <c r="J42" i="36"/>
  <c r="K42" i="36" s="1"/>
  <c r="M40" i="36"/>
  <c r="O40" i="36" s="1"/>
  <c r="NL42" i="40"/>
  <c r="EZ42" i="40"/>
  <c r="OP42" i="40"/>
  <c r="AI42" i="40"/>
  <c r="AI43" i="40" s="1"/>
  <c r="GY43" i="44"/>
  <c r="T12" i="23" s="1"/>
  <c r="FI43" i="40"/>
  <c r="LC43" i="40"/>
  <c r="DV42" i="40"/>
  <c r="JO43" i="40"/>
  <c r="DL42" i="40"/>
  <c r="EO43" i="40"/>
  <c r="O42" i="43"/>
  <c r="O43" i="43" s="1"/>
  <c r="GY43" i="43" s="1"/>
  <c r="T11" i="23" s="1"/>
  <c r="W42" i="40"/>
  <c r="Y42" i="40" s="1"/>
  <c r="BK42" i="40"/>
  <c r="BM42" i="40" s="1"/>
  <c r="BW41" i="40"/>
  <c r="BX41" i="40" s="1"/>
  <c r="BW42" i="40" s="1"/>
  <c r="BC42" i="40"/>
  <c r="BC43" i="40" s="1"/>
  <c r="AQ42" i="40"/>
  <c r="AS42" i="40" s="1"/>
  <c r="AS43" i="40" s="1"/>
  <c r="M42" i="40"/>
  <c r="O42" i="40" s="1"/>
  <c r="O43" i="40" s="1"/>
  <c r="HH42" i="40"/>
  <c r="JY43" i="40"/>
  <c r="CG43" i="40"/>
  <c r="MH42" i="40"/>
  <c r="GX42" i="40"/>
  <c r="DB42" i="40"/>
  <c r="JZ42" i="40"/>
  <c r="EP42" i="40"/>
  <c r="IA43" i="40"/>
  <c r="JP42" i="40"/>
  <c r="KJ42" i="40"/>
  <c r="KT42" i="40"/>
  <c r="LW43" i="40"/>
  <c r="IL42" i="40"/>
  <c r="MQ43" i="40"/>
  <c r="HG43" i="40"/>
  <c r="OE43" i="40"/>
  <c r="NA43" i="40"/>
  <c r="IB42" i="40"/>
  <c r="CQ43" i="40"/>
  <c r="EE43" i="40"/>
  <c r="LX42" i="40"/>
  <c r="MR42" i="40"/>
  <c r="LN42" i="40"/>
  <c r="OF42" i="40"/>
  <c r="NB42" i="40"/>
  <c r="CH42" i="40"/>
  <c r="GD42" i="40"/>
  <c r="LD42" i="40"/>
  <c r="JE43" i="40"/>
  <c r="GM43" i="40"/>
  <c r="IU43" i="40"/>
  <c r="NK43" i="40"/>
  <c r="HQ43" i="40"/>
  <c r="EY43" i="40"/>
  <c r="F42" i="36"/>
  <c r="E42" i="36"/>
  <c r="P40" i="36" l="1"/>
  <c r="M41" i="36"/>
  <c r="M42" i="36" s="1"/>
  <c r="AJ42" i="40"/>
  <c r="P42" i="43"/>
  <c r="Z42" i="40"/>
  <c r="Y43" i="40"/>
  <c r="BM43" i="40"/>
  <c r="BN42" i="40"/>
  <c r="BD42" i="40"/>
  <c r="BW43" i="40"/>
  <c r="BX42" i="40"/>
  <c r="AT42" i="40"/>
  <c r="P42" i="40"/>
  <c r="O41" i="36" l="1"/>
  <c r="U9" i="31"/>
  <c r="S13" i="31" s="1"/>
  <c r="W9" i="31"/>
  <c r="X9" i="31" s="1"/>
  <c r="P41" i="36" l="1"/>
  <c r="O42" i="36" s="1"/>
  <c r="P42" i="36" s="1"/>
  <c r="U8" i="31"/>
  <c r="U12" i="31" s="1"/>
  <c r="W13" i="31"/>
  <c r="X8" i="31"/>
  <c r="X12" i="31" s="1"/>
  <c r="N9" i="23"/>
  <c r="OR14" i="40"/>
  <c r="OQ24" i="40" s="1"/>
  <c r="O43" i="36" l="1"/>
  <c r="GY43" i="36" s="1"/>
  <c r="T10" i="23" s="1"/>
  <c r="P9" i="23"/>
  <c r="OR24" i="40" s="1"/>
  <c r="OQ43" i="40" s="1"/>
  <c r="R9" i="23" l="1"/>
  <c r="GZ14" i="45"/>
  <c r="GY24" i="45" s="1"/>
  <c r="N14" i="23"/>
  <c r="X10" i="23"/>
  <c r="Y10" i="23" s="1"/>
  <c r="V10" i="23"/>
  <c r="V11" i="23"/>
  <c r="X11" i="23"/>
  <c r="Y11" i="23" s="1"/>
  <c r="X12" i="23"/>
  <c r="Y12" i="23" s="1"/>
  <c r="V12" i="23"/>
  <c r="P14" i="23" l="1"/>
  <c r="N13" i="23"/>
  <c r="R14" i="23" l="1"/>
  <c r="GZ24" i="45"/>
  <c r="GY43" i="45" s="1"/>
  <c r="T14" i="23" s="1"/>
  <c r="V14" i="23" s="1"/>
  <c r="N22" i="23"/>
  <c r="G11" i="33" s="1"/>
  <c r="X14" i="23" l="1"/>
  <c r="Y14" i="23" s="1"/>
  <c r="R13" i="23"/>
  <c r="R22" i="23" s="1"/>
  <c r="G12" i="33" s="1"/>
  <c r="N15" i="23"/>
  <c r="N8" i="23" s="1"/>
  <c r="N21" i="23" s="1"/>
  <c r="X13" i="23" l="1"/>
  <c r="Y13" i="23" s="1"/>
  <c r="V13" i="23"/>
  <c r="L22" i="23"/>
  <c r="E11" i="33" s="1"/>
  <c r="I11" i="33" s="1"/>
  <c r="R15" i="23" l="1"/>
  <c r="V15" i="23"/>
  <c r="T22" i="23" s="1"/>
  <c r="E13" i="33" s="1"/>
  <c r="R8" i="23" l="1"/>
  <c r="R21" i="23" s="1"/>
  <c r="P22" i="23"/>
  <c r="E12" i="33" s="1"/>
  <c r="I12" i="33" s="1"/>
  <c r="X15" i="23"/>
  <c r="Y15" i="23" s="1"/>
  <c r="X22" i="23" s="1"/>
  <c r="T9" i="23"/>
  <c r="X9" i="23" s="1"/>
  <c r="Y9" i="23" s="1"/>
  <c r="Y8" i="23" l="1"/>
  <c r="Y21" i="23" s="1"/>
  <c r="Y22" i="23"/>
  <c r="V9" i="23"/>
  <c r="V22" i="23" l="1"/>
  <c r="G13" i="33" s="1"/>
  <c r="I13" i="33" s="1"/>
  <c r="V8" i="23"/>
  <c r="V21" i="23" s="1"/>
</calcChain>
</file>

<file path=xl/sharedStrings.xml><?xml version="1.0" encoding="utf-8"?>
<sst xmlns="http://schemas.openxmlformats.org/spreadsheetml/2006/main" count="2535" uniqueCount="188">
  <si>
    <t>POSTUP:</t>
  </si>
  <si>
    <t>3.</t>
  </si>
  <si>
    <t>1.</t>
  </si>
  <si>
    <t>2.</t>
  </si>
  <si>
    <t>Cena jedné šablony
(v Kč)</t>
  </si>
  <si>
    <t>4.</t>
  </si>
  <si>
    <t>Hodnoty nekopírujte a nepřesunujte, vždy je ručně vepište.</t>
  </si>
  <si>
    <t>5.</t>
  </si>
  <si>
    <t>V kalkulačce vyplňujte vždy pouze "BÍLÁ" pole.</t>
  </si>
  <si>
    <t>6.</t>
  </si>
  <si>
    <t>7.</t>
  </si>
  <si>
    <t>zpět na úvodní stranu</t>
  </si>
  <si>
    <t>Střední škola</t>
  </si>
  <si>
    <t>Vyšší odborná škola</t>
  </si>
  <si>
    <t>Za VOŠ finance celkem</t>
  </si>
  <si>
    <t>Za SŠ finance celkem</t>
  </si>
  <si>
    <t>Za DM finance celkem</t>
  </si>
  <si>
    <t>Domov mládeže</t>
  </si>
  <si>
    <t>Internát</t>
  </si>
  <si>
    <t>Za internát finance celkem</t>
  </si>
  <si>
    <t>Kč</t>
  </si>
  <si>
    <t>Celkem za DM a internát</t>
  </si>
  <si>
    <t>1.III/1</t>
  </si>
  <si>
    <t>2.3</t>
  </si>
  <si>
    <t>1.III/2</t>
  </si>
  <si>
    <t>1.III/3</t>
  </si>
  <si>
    <t>1.III/4</t>
  </si>
  <si>
    <t>1.III/5</t>
  </si>
  <si>
    <t>1.III/6</t>
  </si>
  <si>
    <t>1.III/7</t>
  </si>
  <si>
    <t>2.2</t>
  </si>
  <si>
    <t>1.III/8</t>
  </si>
  <si>
    <t>1.III/9</t>
  </si>
  <si>
    <t>1.III/10</t>
  </si>
  <si>
    <t>1.III/11</t>
  </si>
  <si>
    <t>1.III/12</t>
  </si>
  <si>
    <t xml:space="preserve">1.IV/1 </t>
  </si>
  <si>
    <t xml:space="preserve">1.IV/2 </t>
  </si>
  <si>
    <t xml:space="preserve">1.IV/3 </t>
  </si>
  <si>
    <t>1.VIII/1</t>
  </si>
  <si>
    <t>1.VIII/2</t>
  </si>
  <si>
    <t>Školní asistent SŠ</t>
  </si>
  <si>
    <t>Školní speciální pedagog SŠ</t>
  </si>
  <si>
    <t>Školní psycholog SŠ</t>
  </si>
  <si>
    <t>Sociální pedagog SŠ</t>
  </si>
  <si>
    <t>Kariérový poradce SŠ</t>
  </si>
  <si>
    <t>Dvojjazyčný asistent SŠ</t>
  </si>
  <si>
    <t>Koordinátor spolupráce školy a zaměstnavatele SŠ</t>
  </si>
  <si>
    <t>Vzdělávání pracovníků ve vzdělávání SŠ</t>
  </si>
  <si>
    <t>Spolupráce pracovníků ve vzdělávání SŠ</t>
  </si>
  <si>
    <t>Inovativní vzdělávání žáků v SŠ</t>
  </si>
  <si>
    <t>Podpora žáků s odlišným mateřským jazykem v SŠ</t>
  </si>
  <si>
    <t>Odborně zaměřená tematická a komunitní setkávání v SŠ</t>
  </si>
  <si>
    <t>Koordinátor spolupráce školy a zaměstnavatele VOŠ</t>
  </si>
  <si>
    <t>Vzdělávání pracovníků ve vzdělávání VOŠ</t>
  </si>
  <si>
    <t>Inovativní vzdělávání studentů ve VOŠ</t>
  </si>
  <si>
    <t>Spolupráce pracovníků ve vzdělávání DM</t>
  </si>
  <si>
    <t>Inovativní vzdělávání dětí, žáků a studentů v DM</t>
  </si>
  <si>
    <t xml:space="preserve">SC 2.2 </t>
  </si>
  <si>
    <t xml:space="preserve">SC 2.3 </t>
  </si>
  <si>
    <t>celkem</t>
  </si>
  <si>
    <t>ZoR č. 1</t>
  </si>
  <si>
    <t>ZoR č. 2</t>
  </si>
  <si>
    <t>ZoR č. 3</t>
  </si>
  <si>
    <t xml:space="preserve">Vykázáno šablon 
</t>
  </si>
  <si>
    <t>Vykázáno celkem 
(v Kč)</t>
  </si>
  <si>
    <t>Jméno, příjmení</t>
  </si>
  <si>
    <t>Měsíc realizace</t>
  </si>
  <si>
    <r>
      <t xml:space="preserve">počet produktivních hodin (skutečnost) - </t>
    </r>
    <r>
      <rPr>
        <sz val="11"/>
        <color rgb="FFFF0000"/>
        <rFont val="Calibri"/>
        <family val="2"/>
        <charset val="238"/>
        <scheme val="minor"/>
      </rPr>
      <t>kumulativně</t>
    </r>
  </si>
  <si>
    <t>Evidence produktivních hodin zaměstnanců pro šablonu 1.IV/1 Koordinátor spolupráce školy a zaměstnavatele VOŠ</t>
  </si>
  <si>
    <t>měsíc</t>
  </si>
  <si>
    <t>Zahájení realizace projektu:</t>
  </si>
  <si>
    <t>leden</t>
  </si>
  <si>
    <t>únor</t>
  </si>
  <si>
    <t>březen</t>
  </si>
  <si>
    <t>duben</t>
  </si>
  <si>
    <t>květen</t>
  </si>
  <si>
    <t>červen</t>
  </si>
  <si>
    <t>červenec</t>
  </si>
  <si>
    <t>srpen</t>
  </si>
  <si>
    <t>září</t>
  </si>
  <si>
    <t>říjen</t>
  </si>
  <si>
    <t>listopad</t>
  </si>
  <si>
    <t>prosinec</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</si>
  <si>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</si>
  <si>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</si>
  <si>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</si>
  <si>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</si>
  <si>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</si>
  <si>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</si>
  <si>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</si>
  <si>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</si>
  <si>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</si>
  <si>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</si>
  <si>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</si>
  <si>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</si>
  <si>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</si>
  <si>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</si>
  <si>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</si>
  <si>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</si>
  <si>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</si>
  <si>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</si>
  <si>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</si>
  <si>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</si>
  <si>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</si>
  <si>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</si>
  <si>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</si>
  <si>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</si>
  <si>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</si>
  <si>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</si>
  <si>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</si>
  <si>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</si>
  <si>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</si>
  <si>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max. limit způsobilých produktivních hodin (nárok kumulativně)</t>
  </si>
  <si>
    <t>měsíc vykazování</t>
  </si>
  <si>
    <t>Úvazek</t>
  </si>
  <si>
    <t>Počet produktivních hodin (skutečnost)</t>
  </si>
  <si>
    <r>
      <t xml:space="preserve">Limit produktivních hodin </t>
    </r>
    <r>
      <rPr>
        <sz val="11"/>
        <rFont val="Calibri"/>
        <family val="2"/>
        <charset val="238"/>
        <scheme val="minor"/>
      </rPr>
      <t>(nárok za měsíc</t>
    </r>
    <r>
      <rPr>
        <sz val="11"/>
        <color theme="1"/>
        <rFont val="Calibri"/>
        <family val="2"/>
        <charset val="238"/>
        <scheme val="minor"/>
      </rPr>
      <t>)</t>
    </r>
  </si>
  <si>
    <t xml:space="preserve">Vykázáno šablon / produktivních hodin
</t>
  </si>
  <si>
    <t>Sledované období (ZoR) č. 1</t>
  </si>
  <si>
    <t>Sledované období (ZoR) č. 2</t>
  </si>
  <si>
    <t>Sledované období (ZoR) č. 3</t>
  </si>
  <si>
    <t>Celkem</t>
  </si>
  <si>
    <t>Sledované období č. 1</t>
  </si>
  <si>
    <t>Sledované období č. 2</t>
  </si>
  <si>
    <t>Sledované období č. 3</t>
  </si>
  <si>
    <t>Počet hodin - přesun do dalšího sledovaného období</t>
  </si>
  <si>
    <t>Počet  produktivních hodin do ZoR</t>
  </si>
  <si>
    <t>Počet hodin do ZoR celkem (před úpravou na celá čísla)</t>
  </si>
  <si>
    <t>Průměrný úvazek</t>
  </si>
  <si>
    <t>Počet obsazených personálních pozic</t>
  </si>
  <si>
    <t>Aktuální hodnota do SDP</t>
  </si>
  <si>
    <r>
      <t xml:space="preserve">počet vykázaných produkt. hodin do ZoR - </t>
    </r>
    <r>
      <rPr>
        <sz val="11"/>
        <color rgb="FFFF0000"/>
        <rFont val="Calibri"/>
        <family val="2"/>
        <charset val="238"/>
        <scheme val="minor"/>
      </rPr>
      <t>kumulativně</t>
    </r>
  </si>
  <si>
    <t>Evidence produktivních hodin zaměstnanců pro šablonu 1.III/1 Školní asistent SŠ</t>
  </si>
  <si>
    <t>Evidence produktivních hodin zaměstnanců pro šablonu 1.III/5 Kariérový poradce SŠ</t>
  </si>
  <si>
    <t>Evidence produktivních hodin zaměstnanců pro šablonu 1.III/7 Koordinátor spolupráce školy a zaměstnavatele SŠ</t>
  </si>
  <si>
    <t>Evidence produktivních hodin zaměstnanců pro šablonu 1.III/2 Školní speciální pedagog SŠ</t>
  </si>
  <si>
    <t>Evidence produktivních hodin zaměstnanců pro šablonu 1.III/3 Školní psycholog SŠ</t>
  </si>
  <si>
    <t>Evidence produktivních hodin zaměstnanců pro šablonu 1.III/4 Sociální pedagog SŠ</t>
  </si>
  <si>
    <t>Evidence produktivních hodin zaměstnanců pro šablonu 1.III/6 Dvojjazyčný asistent SŠ</t>
  </si>
  <si>
    <t xml:space="preserve">Povinná příloha ZoR projektu – výzva 02_22_003 Šablony pro SŠ a VOŠ I OP JAK </t>
  </si>
  <si>
    <t>Postup vyplňování:</t>
  </si>
  <si>
    <t>1.IV/1 Koordinátor spolupráce školy a zaměstnavatele VOŠ</t>
  </si>
  <si>
    <t>Datum akce</t>
  </si>
  <si>
    <t>Akce</t>
  </si>
  <si>
    <t>Stručný popis</t>
  </si>
  <si>
    <t>A  kulatý stůl se zaměstnavateli</t>
  </si>
  <si>
    <t xml:space="preserve">B  workshop o možnostech stáží </t>
  </si>
  <si>
    <t>C  workshop k zapojení odborníků z praxe</t>
  </si>
  <si>
    <t>D  workshop příkladů dobré praxe</t>
  </si>
  <si>
    <t xml:space="preserve">E  workshop k úpravě ŠVP/ŠAP </t>
  </si>
  <si>
    <t>1.III/7 Koordinátor spolupráce školy a zaměstnavatele SŠ</t>
  </si>
  <si>
    <t>1.III/5 Kariérový poradce SŠ</t>
  </si>
  <si>
    <t>Jméno / kód žáka</t>
  </si>
  <si>
    <t>Jméno a příjmení pracovníka</t>
  </si>
  <si>
    <t>Seznam osob pro 525 102</t>
  </si>
  <si>
    <t>Pokud je v poli možnost výběru z číselníku, použijte ji.</t>
  </si>
  <si>
    <t>Metoda produktivních hodin počítá limit na 12 po sobě jdoucích měsíců jako průměrný počet produktivních hodin. Skutečné čerpání je individuální a záleží na délce dovolené, rozvržení státních svátků v daném roce, na případné nemocnosti či čerpání ošetřování člena rodiny. Je zcela běžné, že v některých případech nebude limit dočerpán a potom nedočerpané hodiny zůstávají k dispozici v projektu. Pokud nejsou využity do konce projektu, budou za nevyčerpané hodiny vráceny finanční prostředky zpět poskytovateli dotace. Také může nastat situace, kdy bude limit za 12 měsíců přečerpán, tj. nějaké hodiny se nebudou dané osobě dostávat. V takovém případě využije příjemce nastavení celého projektu (režijních nákladů v produktivních hodinách, možnosti využívat finanční prostředky napříč šablonami) a „nad-limitní hodiny“ uhradí ze zbývajících finančních prostředků.</t>
  </si>
  <si>
    <t>KALKULAČKA ŠABLON ZoR</t>
  </si>
  <si>
    <t xml:space="preserve">Instrukce pro vyplňování kalkulačky šablon: </t>
  </si>
  <si>
    <t>Informace a instrukce pro vyplňování produktivních hodin na listech jednotlivých personálních šablon:</t>
  </si>
  <si>
    <t>Nejprve uveďte jméno a příjmení pracovníka.</t>
  </si>
  <si>
    <t>Přehled individuálních setkání pro šablonu</t>
  </si>
  <si>
    <t>Přehled realizovaných akcí pro šablonu</t>
  </si>
  <si>
    <t>celkem vykázat akcí</t>
  </si>
  <si>
    <t>Vykázáno jednotek</t>
  </si>
  <si>
    <t>Vykázáno šablon / produktivních hodin / jednotek</t>
  </si>
  <si>
    <t>šablon / jednotek</t>
  </si>
  <si>
    <r>
      <t>Šablony, které jsou vnitřně členěny na jednotky (</t>
    </r>
    <r>
      <rPr>
        <b/>
        <sz val="10"/>
        <rFont val="Segoe UI"/>
        <family val="2"/>
        <charset val="238"/>
      </rPr>
      <t>Inovativní vzdělávání dětí/žáků/studentů, Podpora žáků s OMJ</t>
    </r>
    <r>
      <rPr>
        <sz val="10"/>
        <rFont val="Segoe UI"/>
        <family val="2"/>
        <charset val="238"/>
      </rPr>
      <t>), doložte až po realizaci celé šablony.
V těchto dvou šablonách vyplňte počet vykazovaných šablon a zároveň počet jednotek = počet realizovaných hodin (1 šablona = 32 hodin). V případě realizace pouze části šablony (min. 25 hodin) vykažte splněné hodiny až tehdy, kdy bude zřejmé, že zbývající jednotky nejste v daném školním roce schopni realizovat. V případě takové jedné šablony uveďte do kalkulačky 1 realizovanou šablonu a skutečný počet jednotek = hodin vykázaných ve výstupu.</t>
    </r>
  </si>
  <si>
    <t>Počet produktivních hodin v žádosti / v žádosti o změnu</t>
  </si>
  <si>
    <t>Kalkulačka umožňuje vykazovat do ZoR produktivní hodiny maximálně ve výši nároku za příslušné měsíce sledovaného období. Pokud pracovník vykázal více produktivních hodin, než mu limit umožní zadat do ZoR, tak zbývající hodiny jsou automaticky převedeny k vykázání do dalšího sledovaného období.</t>
  </si>
  <si>
    <r>
      <t xml:space="preserve">Pokud vykazujete šablony </t>
    </r>
    <r>
      <rPr>
        <b/>
        <sz val="10"/>
        <rFont val="Segoe UI"/>
        <family val="2"/>
        <charset val="238"/>
      </rPr>
      <t>kariérového poradce</t>
    </r>
    <r>
      <rPr>
        <sz val="10"/>
        <rFont val="Segoe UI"/>
        <family val="2"/>
        <charset val="238"/>
      </rPr>
      <t xml:space="preserve">, potom </t>
    </r>
    <r>
      <rPr>
        <b/>
        <sz val="10"/>
        <rFont val="Segoe UI"/>
        <family val="2"/>
        <charset val="238"/>
      </rPr>
      <t>na listu „1.III_5_pr</t>
    </r>
    <r>
      <rPr>
        <sz val="10"/>
        <rFont val="Segoe UI"/>
        <family val="2"/>
        <charset val="238"/>
      </rPr>
      <t xml:space="preserve">" uveďte přehled individuálních setkání s žáky. Pokud vykazujete šablony </t>
    </r>
    <r>
      <rPr>
        <b/>
        <sz val="10"/>
        <rFont val="Segoe UI"/>
        <family val="2"/>
        <charset val="238"/>
      </rPr>
      <t>koordinátora spolupráce školy a zaměstnavatele</t>
    </r>
    <r>
      <rPr>
        <sz val="10"/>
        <rFont val="Segoe UI"/>
        <family val="2"/>
        <charset val="238"/>
      </rPr>
      <t>, potom na listu „</t>
    </r>
    <r>
      <rPr>
        <b/>
        <sz val="10"/>
        <rFont val="Segoe UI"/>
        <family val="2"/>
        <charset val="238"/>
      </rPr>
      <t>1.III_7_pr</t>
    </r>
    <r>
      <rPr>
        <sz val="10"/>
        <rFont val="Segoe UI"/>
        <family val="2"/>
        <charset val="238"/>
      </rPr>
      <t>" a/nebo „</t>
    </r>
    <r>
      <rPr>
        <b/>
        <sz val="10"/>
        <rFont val="Segoe UI"/>
        <family val="2"/>
        <charset val="238"/>
      </rPr>
      <t>1.IV_1_pr</t>
    </r>
    <r>
      <rPr>
        <sz val="10"/>
        <rFont val="Segoe UI"/>
        <family val="2"/>
        <charset val="238"/>
      </rPr>
      <t>" uveďte přehled a popis akcí. Počet setkání/akcí za sledované období počítá kalkulačka na listě příslušné personální šablony. Pro účely vykazování setkání/akcí se měsíční úvazek na více desetinných míst "pomyslně" zaokrouhluje vždy nahoru. Např. úvazek 0,25 = 6 individuálních setkání s žáky (kariérový poradce) nebo 3 akce (koordinátor spolupráce) měsíčně.</t>
    </r>
  </si>
  <si>
    <t xml:space="preserve"> Kalkulačka ukazuje výpočty na dvě desetinná čísla. Do ZoR je však v souladu s výzvou třeba zadávat pouze celé produktivní hodiny, což kalkulačka ukáže. Případná nevykázaná část hodiny je převedena do dalšího sledovaného období.</t>
  </si>
  <si>
    <r>
      <t xml:space="preserve">Jednotkou personálních šablon je produktivní hodina. Metoda produktivních hodin počítá limit 1720 produktivních hodin při úvazku 1,0 na 12 po sobě jdoucích měsíců, při nižším úvazku nebo kratší době je limit snížen poměrnou částí. V limitu 1720 hodin, popř. poměrném limitu, jsou již zohledněny státní svátky a čerpání dovolené. Z finančního pohledu je v každé produktivní hodině naceněna průměrná hodinová mzda/plat, rezerva na dovolenou, rezerva na státní svátky a režijní náklady. </t>
    </r>
    <r>
      <rPr>
        <b/>
        <sz val="10"/>
        <color theme="1"/>
        <rFont val="Segoe UI"/>
        <family val="2"/>
        <charset val="238"/>
      </rPr>
      <t>Do produktivních hodin jsou vykazovány skutečně odpracované hodiny a hodiny náhrad za překážky na straně zaměstnance, avšak bez hodin dovolené a bez hodin státních svátků</t>
    </r>
    <r>
      <rPr>
        <sz val="10"/>
        <color theme="1"/>
        <rFont val="Segoe UI"/>
        <family val="2"/>
        <charset val="238"/>
      </rPr>
      <t xml:space="preserve">. Viz také příloha č. 2 výzvy Přehled šablon a jejich věcný výklad, kap. 5.1.
Kalkulačka celkový limit produktivních hodin/12 po sobě jdoucích měsíců rozpočítá rovnoměrně do jednotlivých, a to po zadání výše úvazku, tj. při úvazku 1,0 se jedná o 143,33 hodin měsíčně. </t>
    </r>
  </si>
  <si>
    <t>Do kalkulačky je třeba zadávat produktivní hodiny za každé sledované období – kalkulačka je nastavena na pravidelné vykazování. Pokud není možné vykázat personální šablonu za dané sledované období (např. školní asistent nemá dosud splněnou kvalifikaci), nebude taková osoba v příslušné ZoR vůbec uvedena a bude doplněna zpětně až při přípravě ZoR. Zpětným doplněním se však vypočítá počet hodin k vykázání do ZoR nejen za aktuální sledované období, ale i za předchozí sledované období. Příjemce do IS KP21+ zadává počet produktivních hodin jako součet produktivních hodin za aktuální období + počet nevykázaných hodin v předchozím sledovaném období.</t>
  </si>
  <si>
    <t xml:space="preserve">rok </t>
  </si>
  <si>
    <r>
      <rPr>
        <b/>
        <sz val="10"/>
        <color theme="1"/>
        <rFont val="Segoe UI"/>
        <family val="2"/>
        <charset val="238"/>
      </rPr>
      <t xml:space="preserve">Na listu </t>
    </r>
    <r>
      <rPr>
        <sz val="10"/>
        <color theme="1"/>
        <rFont val="Segoe UI"/>
        <family val="2"/>
        <charset val="238"/>
      </rPr>
      <t>„</t>
    </r>
    <r>
      <rPr>
        <b/>
        <sz val="10"/>
        <color theme="1"/>
        <rFont val="Segoe UI"/>
        <family val="2"/>
        <charset val="238"/>
      </rPr>
      <t>Souhrn</t>
    </r>
    <r>
      <rPr>
        <sz val="10"/>
        <color theme="1"/>
        <rFont val="Segoe UI"/>
        <family val="2"/>
        <charset val="238"/>
      </rPr>
      <t>“ vyplňte registrační číslo projektu, dále pak měsíc a rok zahájení realizace projektu.
Po vyplnění aktivit na listech subjektů SŠ, VOŠ, DM a INT se zpětně na listu "Souhrn" zobrazí výše finančních prostředků aktivit vyúčtovaných do ZoR, a to i v rozdělení do specifických cílů. Výše finančních prostředků se do ZoR nepřepisuje.</t>
    </r>
  </si>
  <si>
    <t>Registrační číslo projektu:</t>
  </si>
  <si>
    <r>
      <rPr>
        <b/>
        <sz val="10"/>
        <rFont val="Segoe UI"/>
        <family val="2"/>
        <charset val="238"/>
      </rPr>
      <t>Na listech jednotlivých subjektů SŠ, VOŠ, DM, INT</t>
    </r>
    <r>
      <rPr>
        <sz val="10"/>
        <rFont val="Segoe UI"/>
        <family val="2"/>
        <charset val="238"/>
      </rPr>
      <t>, které jsou zapojeny do realizace projektu, vyplňte aktivity vykazované do ZoR č. 1, v dalším sledovaném období pokračujte vyplněním aktivit vykazovaných do ZoR č. 2 a v posledním sledovaném období vyplňte aktivity vykazované do ZoR č. 3. Pokud vykazujete personální šablony, uveďte počet produktivních hodin z kalkulačky šablon k žádosti o podporu nebo z kalkulačky ke změnám aktivit. Kalkulačka ZoR Vás ve sloupci "Celkem" upozorní, pokud byste překročili celkový počet jednotek - příslušné pole se zbarví červeně. Následně musíte upravit počet produktivních hodin na listě příslušné personální šablony tak, aby byl na listě subjektu uveden maximálně počet jednotek dle žádosti o podporu.</t>
    </r>
  </si>
  <si>
    <t xml:space="preserve">Kalkulačka šablon ZoR je připravena jako jeden dokument pro všechny zprávy o realizaci (ZoR 1, ZoR 2 a ZZoR), a to jako přehled vykazovaných aktivit do jednotlivých zpráv o realizaci. Kalkulačka dále slouží k evidenci produktivních hodin v personálních šablonách, k přehledu individuálních konzultací kariérového poradce, k přehledu a popisu akcí koordinátora spolupráce školy a zaměstnavatele a k seznamu podpořených pracovníků pro indikátor 525 102. 
V kalkulačce je také počítán počet osob a průměrný úvazek v jednotlivých personálních šablonách pro SDP (specifickou datovou položku) v IS KP21+. Na listu kariérového poradce a koordinátora spolupráce je počítán počet individuálních setkání s žáky/studenty/počet akcí v každém sledovaném období.
Kalkulačka je do všech ZoR dokládána jako excelový dokument, podepsaná elektronickým podpisem v IS KP21+ (pomocí „zelené pečetě“). </t>
  </si>
  <si>
    <r>
      <t>Na listu „</t>
    </r>
    <r>
      <rPr>
        <b/>
        <sz val="10"/>
        <color theme="1"/>
        <rFont val="Segoe UI"/>
        <family val="2"/>
        <charset val="238"/>
      </rPr>
      <t>525 102</t>
    </r>
    <r>
      <rPr>
        <sz val="10"/>
        <color theme="1"/>
        <rFont val="Segoe UI"/>
        <family val="2"/>
        <charset val="238"/>
      </rPr>
      <t xml:space="preserve">“ uveďte jmenný seznam pracovníků ve vzdělávání podpořených v šablonách Vzdělávání pracovníků ve vzdělávání a Spolupráce pracovníků ve vzdělávání (vč. spolupracujících pracovníků z hostitelských škol/školských zařízení, pokud nebyli v pozici lektora). </t>
    </r>
  </si>
  <si>
    <r>
      <t xml:space="preserve">Pokud vykazujete jakékoliv </t>
    </r>
    <r>
      <rPr>
        <b/>
        <sz val="10"/>
        <rFont val="Segoe UI"/>
        <family val="2"/>
        <charset val="238"/>
      </rPr>
      <t>personální šablony</t>
    </r>
    <r>
      <rPr>
        <sz val="10"/>
        <rFont val="Segoe UI"/>
        <family val="2"/>
        <charset val="238"/>
      </rPr>
      <t xml:space="preserve">, vykažte nejprve produktivní hodiny jednotlivých pozic na příslušných listech označených číslem šablony. Údaje z těchto listů se přenesou na list příslušného subjektu (SŠ, VOŠ). Produktivní hodiny v personálních šablonách vykazujte pravidelně za každé sledované období – kalkulačka je připravena na vykazování za jednotlivá sledovaná období. </t>
    </r>
  </si>
  <si>
    <t>Datum setkání</t>
  </si>
  <si>
    <t xml:space="preserve">Po dobu trvání pracovněprávního vztahu uveďte ke každému měsíci výši úvazku dle pracovněprávního dokumentu, a to až na 3 desetinná místa. Kalkulačka vypočte celkový limit produktivních hodin a produktivní hodiny rozpočte rovnoměrně do jednotlivých měsíců (samozřejmě zohlední jakékoliv změny úvazku, které budou případně později zadány). Při uvádění úvazku není třeba zohledňovat, pokud pracovněprávní vztah nezačne prvním dnem, nebo neskončí posledním dnem měsíce - např. od 4. 1. 2023 do 20. 12. 2024. I pro tyto měsíce se počítá limit, jako by se jednalo o celé měsíce, vykázány pak budou pouze produktivní hodiny. </t>
  </si>
  <si>
    <t xml:space="preserve">Pokud budou u jedné osoby časově postupně sjednány dva pracovněprávní vztahy, uvádí se každý z nich samostatně do nového sloupce. </t>
  </si>
  <si>
    <t>Za každý odpracovaný měsíc uveďte produktivní hodiny, a to až na dvě desetinná místa. Za každé sledované období kalkulačka spočítá počet produktivních hodin, který je možný vykázat do ZoR, a to za každou osobu a poté součtem za danou pozici.</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</si>
  <si>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avšak na zbývající 2 měsíce.  </t>
  </si>
  <si>
    <t xml:space="preserve"> verze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</si>
</sst>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quot;Kč&quot;"/>
    <numFmt numFmtId="165" formatCode="0.000"/>
    <numFmt numFmtId="166" formatCode="[$-405]mmmm\ yy;@"/>
    <numFmt numFmtId="167" formatCode="#,##0.000"/>
    <numFmt numFmtId="168" formatCode="#,##0.0"/>
  </numFmts>
  <fonts count="60"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sz val="11"/>
      <color theme="1"/>
      <name val="Arial"/>
      <family val="2"/>
      <charset val="238"/>
    </font>
    <font>
      <u/>
      <sz val="11"/>
      <color theme="10"/>
      <name val="Calibri"/>
      <family val="2"/>
      <charset val="238"/>
      <scheme val="minor"/>
    </font>
    <font>
      <sz val="10"/>
      <color theme="1"/>
      <name val="Segoe UI"/>
      <family val="2"/>
      <charset val="238"/>
    </font>
    <font>
      <b/>
      <sz val="10"/>
      <color theme="1"/>
      <name val="Segoe UI"/>
      <family val="2"/>
      <charset val="238"/>
    </font>
    <font>
      <b/>
      <sz val="14"/>
      <color theme="1"/>
      <name val="Segoe UI"/>
      <family val="2"/>
      <charset val="238"/>
    </font>
    <font>
      <b/>
      <sz val="14"/>
      <color rgb="FF003399"/>
      <name val="Segoe UI"/>
      <family val="2"/>
      <charset val="238"/>
    </font>
    <font>
      <b/>
      <sz val="18"/>
      <color theme="1"/>
      <name val="Segoe UI"/>
      <family val="2"/>
      <charset val="238"/>
    </font>
    <font>
      <sz val="10"/>
      <name val="Segoe UI"/>
      <family val="2"/>
      <charset val="238"/>
    </font>
    <font>
      <b/>
      <sz val="12"/>
      <color theme="1"/>
      <name val="Segoe UI"/>
      <family val="2"/>
      <charset val="238"/>
    </font>
    <font>
      <b/>
      <sz val="11"/>
      <color theme="1"/>
      <name val="Segoe UI"/>
      <family val="2"/>
      <charset val="238"/>
    </font>
    <font>
      <sz val="11"/>
      <color theme="1"/>
      <name val="Segoe UI"/>
      <family val="2"/>
      <charset val="238"/>
    </font>
    <font>
      <i/>
      <sz val="10"/>
      <color theme="1"/>
      <name val="Segoe UI"/>
      <family val="2"/>
      <charset val="238"/>
    </font>
    <font>
      <b/>
      <sz val="16"/>
      <color theme="0"/>
      <name val="Segoe UI"/>
      <family val="2"/>
      <charset val="238"/>
    </font>
    <font>
      <b/>
      <sz val="28"/>
      <color theme="1"/>
      <name val="Segoe UI"/>
      <family val="2"/>
      <charset val="238"/>
    </font>
    <font>
      <i/>
      <sz val="10"/>
      <color rgb="FFFF0000"/>
      <name val="Segoe UI"/>
      <family val="2"/>
      <charset val="238"/>
    </font>
    <font>
      <sz val="10"/>
      <color rgb="FFFF0000"/>
      <name val="Segoe UI"/>
      <family val="2"/>
      <charset val="238"/>
    </font>
    <font>
      <b/>
      <sz val="14"/>
      <color theme="0"/>
      <name val="Segoe UI"/>
      <family val="2"/>
      <charset val="238"/>
    </font>
    <font>
      <b/>
      <sz val="11"/>
      <name val="Segoe UI"/>
      <family val="2"/>
      <charset val="238"/>
    </font>
    <font>
      <b/>
      <sz val="10"/>
      <color rgb="FFFF0000"/>
      <name val="Segoe UI"/>
      <family val="2"/>
      <charset val="238"/>
    </font>
    <font>
      <i/>
      <sz val="10"/>
      <name val="Segoe UI"/>
      <family val="2"/>
      <charset val="238"/>
    </font>
    <font>
      <u/>
      <sz val="11"/>
      <color theme="10"/>
      <name val="Segoe UI"/>
      <family val="2"/>
      <charset val="238"/>
    </font>
    <font>
      <sz val="11"/>
      <color rgb="FFFF5229"/>
      <name val="Segoe UI"/>
      <family val="2"/>
      <charset val="238"/>
    </font>
    <font>
      <sz val="10"/>
      <color rgb="FFFF5229"/>
      <name val="Segoe UI"/>
      <family val="2"/>
      <charset val="238"/>
    </font>
    <font>
      <b/>
      <sz val="11"/>
      <color theme="0"/>
      <name val="Segoe UI"/>
      <family val="2"/>
      <charset val="238"/>
    </font>
    <font>
      <sz val="8"/>
      <name val="Calibri"/>
      <family val="2"/>
      <charset val="238"/>
      <scheme val="minor"/>
    </font>
    <font>
      <b/>
      <sz val="14"/>
      <color theme="1"/>
      <name val="Calibri"/>
      <family val="2"/>
      <charset val="238"/>
      <scheme val="minor"/>
    </font>
    <font>
      <sz val="22"/>
      <color theme="1"/>
      <name val="Calibri"/>
      <family val="2"/>
      <charset val="238"/>
      <scheme val="minor"/>
    </font>
    <font>
      <sz val="11"/>
      <color rgb="FF00B050"/>
      <name val="Calibri"/>
      <family val="2"/>
      <charset val="238"/>
      <scheme val="minor"/>
    </font>
    <font>
      <sz val="11"/>
      <name val="Calibri"/>
      <family val="2"/>
      <charset val="238"/>
      <scheme val="minor"/>
    </font>
    <font>
      <sz val="14"/>
      <color theme="1"/>
      <name val="Calibri"/>
      <family val="2"/>
      <charset val="238"/>
      <scheme val="minor"/>
    </font>
    <font>
      <sz val="14"/>
      <color rgb="FFFF0000"/>
      <name val="Calibri"/>
      <family val="2"/>
      <charset val="238"/>
      <scheme val="minor"/>
    </font>
    <font>
      <sz val="22"/>
      <color rgb="FFFF0000"/>
      <name val="Calibri"/>
      <family val="2"/>
      <charset val="238"/>
      <scheme val="minor"/>
    </font>
    <font>
      <b/>
      <sz val="11"/>
      <name val="Calibri"/>
      <family val="2"/>
      <charset val="238"/>
      <scheme val="minor"/>
    </font>
    <font>
      <sz val="9"/>
      <color theme="1"/>
      <name val="Calibri"/>
      <family val="2"/>
      <charset val="238"/>
      <scheme val="minor"/>
    </font>
    <font>
      <sz val="12"/>
      <color theme="1"/>
      <name val="Calibri"/>
      <family val="2"/>
      <charset val="238"/>
      <scheme val="minor"/>
    </font>
    <font>
      <b/>
      <sz val="12"/>
      <color theme="1"/>
      <name val="Calibri"/>
      <family val="2"/>
      <charset val="238"/>
      <scheme val="minor"/>
    </font>
    <font>
      <sz val="10"/>
      <color theme="1"/>
      <name val="Calibri"/>
      <family val="2"/>
      <charset val="238"/>
      <scheme val="minor"/>
    </font>
    <font>
      <b/>
      <sz val="10"/>
      <name val="Segoe UI"/>
      <family val="2"/>
      <charset val="238"/>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rgb="FF92D050"/>
        <bgColor indexed="64"/>
      </patternFill>
    </fill>
    <fill>
      <patternFill patternType="solid">
        <fgColor rgb="FFBCE292"/>
        <bgColor indexed="64"/>
      </patternFill>
    </fill>
    <fill>
      <patternFill patternType="solid">
        <fgColor rgb="FFD2ECB6"/>
        <bgColor indexed="64"/>
      </patternFill>
    </fill>
    <fill>
      <patternFill patternType="solid">
        <fgColor rgb="FFF5FEA4"/>
        <bgColor indexed="64"/>
      </patternFill>
    </fill>
    <fill>
      <patternFill patternType="solid">
        <fgColor rgb="FFFAB90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FAA700"/>
        <bgColor indexed="64"/>
      </patternFill>
    </fill>
    <fill>
      <patternFill patternType="solid">
        <fgColor rgb="FFFFE18B"/>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CCCCFF"/>
        <bgColor indexed="64"/>
      </patternFill>
    </fill>
    <fill>
      <patternFill patternType="solid">
        <fgColor rgb="FFFFFFCC"/>
        <bgColor indexed="64"/>
      </patternFill>
    </fill>
  </fills>
  <borders count="9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rgb="FFFF5229"/>
      </bottom>
      <diagonal/>
    </border>
    <border>
      <left/>
      <right/>
      <top style="thin">
        <color indexed="64"/>
      </top>
      <bottom style="medium">
        <color rgb="FFFF5229"/>
      </bottom>
      <diagonal/>
    </border>
    <border>
      <left style="medium">
        <color indexed="64"/>
      </left>
      <right style="thin">
        <color indexed="64"/>
      </right>
      <top style="thin">
        <color indexed="64"/>
      </top>
      <bottom style="medium">
        <color rgb="FFFF5229"/>
      </bottom>
      <diagonal/>
    </border>
    <border>
      <left style="thin">
        <color indexed="64"/>
      </left>
      <right style="thin">
        <color indexed="64"/>
      </right>
      <top style="medium">
        <color rgb="FFFF5229"/>
      </top>
      <bottom style="thin">
        <color indexed="64"/>
      </bottom>
      <diagonal/>
    </border>
    <border>
      <left/>
      <right/>
      <top style="medium">
        <color rgb="FFFF5229"/>
      </top>
      <bottom style="thin">
        <color indexed="64"/>
      </bottom>
      <diagonal/>
    </border>
    <border>
      <left style="medium">
        <color indexed="64"/>
      </left>
      <right style="thin">
        <color indexed="64"/>
      </right>
      <top style="medium">
        <color rgb="FFFF5229"/>
      </top>
      <bottom style="thin">
        <color indexed="64"/>
      </bottom>
      <diagonal/>
    </border>
    <border>
      <left/>
      <right/>
      <top/>
      <bottom style="medium">
        <color rgb="FFFF5229"/>
      </bottom>
      <diagonal/>
    </border>
    <border>
      <left style="thin">
        <color indexed="64"/>
      </left>
      <right style="thin">
        <color indexed="64"/>
      </right>
      <top/>
      <bottom style="medium">
        <color rgb="FFFF5229"/>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rgb="FFFF5229"/>
      </bottom>
      <diagonal/>
    </border>
    <border>
      <left/>
      <right style="medium">
        <color indexed="64"/>
      </right>
      <top style="medium">
        <color rgb="FFFF5229"/>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diagonalUp="1">
      <left style="medium">
        <color indexed="64"/>
      </left>
      <right style="medium">
        <color indexed="64"/>
      </right>
      <top style="medium">
        <color indexed="64"/>
      </top>
      <bottom style="medium">
        <color indexed="64"/>
      </bottom>
      <diagonal style="thin">
        <color indexed="64"/>
      </diagonal>
    </border>
    <border>
      <left/>
      <right style="medium">
        <color indexed="64"/>
      </right>
      <top style="medium">
        <color rgb="FFFF5229"/>
      </top>
      <bottom style="medium">
        <color indexed="64"/>
      </bottom>
      <diagonal/>
    </border>
    <border>
      <left style="medium">
        <color indexed="64"/>
      </left>
      <right/>
      <top style="medium">
        <color rgb="FFFF5229"/>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diagonalUp="1" diagonalDown="1">
      <left style="medium">
        <color indexed="64"/>
      </left>
      <right style="medium">
        <color indexed="64"/>
      </right>
      <top style="medium">
        <color indexed="64"/>
      </top>
      <bottom style="thin">
        <color indexed="64"/>
      </bottom>
      <diagonal style="thin">
        <color indexed="64"/>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bottom style="thin">
        <color indexed="64"/>
      </bottom>
      <diagonal style="thin">
        <color indexed="64"/>
      </diagonal>
    </border>
    <border>
      <left style="medium">
        <color indexed="64"/>
      </left>
      <right/>
      <top style="thin">
        <color indexed="64"/>
      </top>
      <bottom style="medium">
        <color indexed="64"/>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3" fillId="0" borderId="0" applyNumberFormat="0" applyFill="0" applyBorder="0" applyAlignment="0" applyProtection="0"/>
    <xf numFmtId="0" fontId="2" fillId="0" borderId="0" applyNumberFormat="0" applyFill="0" applyBorder="0" applyAlignment="0" applyProtection="0"/>
  </cellStyleXfs>
  <cellXfs count="557">
    <xf numFmtId="0" fontId="0" fillId="0" borderId="0" xfId="0"/>
    <xf numFmtId="0" fontId="24" fillId="34" borderId="0" xfId="0" applyFont="1" applyFill="1" applyAlignment="1" applyProtection="1">
      <alignment vertical="center"/>
      <protection hidden="1"/>
    </xf>
    <xf numFmtId="0" fontId="24" fillId="34" borderId="0" xfId="0" applyFont="1" applyFill="1" applyProtection="1">
      <protection hidden="1"/>
    </xf>
    <xf numFmtId="3" fontId="24" fillId="34" borderId="0" xfId="0" applyNumberFormat="1" applyFont="1" applyFill="1" applyProtection="1">
      <protection hidden="1"/>
    </xf>
    <xf numFmtId="0" fontId="33" fillId="34" borderId="0" xfId="0" applyFont="1" applyFill="1" applyAlignment="1" applyProtection="1">
      <alignment horizontal="center" vertical="center"/>
      <protection hidden="1"/>
    </xf>
    <xf numFmtId="0" fontId="33" fillId="36" borderId="20" xfId="0" applyFont="1" applyFill="1" applyBorder="1" applyAlignment="1" applyProtection="1">
      <alignment horizontal="center" vertical="center"/>
      <protection hidden="1"/>
    </xf>
    <xf numFmtId="0" fontId="33" fillId="36" borderId="25" xfId="0" applyFont="1" applyFill="1" applyBorder="1" applyAlignment="1" applyProtection="1">
      <alignment horizontal="center" vertical="center"/>
      <protection hidden="1"/>
    </xf>
    <xf numFmtId="0" fontId="24" fillId="36" borderId="21" xfId="0" applyFont="1" applyFill="1" applyBorder="1" applyProtection="1">
      <protection hidden="1"/>
    </xf>
    <xf numFmtId="0" fontId="32" fillId="36" borderId="0" xfId="0" applyFont="1" applyFill="1" applyProtection="1">
      <protection hidden="1"/>
    </xf>
    <xf numFmtId="0" fontId="24" fillId="36" borderId="0" xfId="0" applyFont="1" applyFill="1" applyProtection="1">
      <protection hidden="1"/>
    </xf>
    <xf numFmtId="0" fontId="24" fillId="36" borderId="0" xfId="0" applyFont="1" applyFill="1" applyAlignment="1" applyProtection="1">
      <alignment vertical="center"/>
      <protection hidden="1"/>
    </xf>
    <xf numFmtId="0" fontId="37" fillId="34" borderId="0" xfId="0" applyFont="1" applyFill="1" applyProtection="1">
      <protection hidden="1"/>
    </xf>
    <xf numFmtId="0" fontId="37" fillId="34" borderId="0" xfId="0" applyFont="1" applyFill="1" applyAlignment="1" applyProtection="1">
      <alignment vertical="center"/>
      <protection hidden="1"/>
    </xf>
    <xf numFmtId="0" fontId="23" fillId="34" borderId="0" xfId="51" applyFill="1" applyBorder="1" applyProtection="1">
      <protection hidden="1"/>
    </xf>
    <xf numFmtId="164" fontId="24" fillId="36" borderId="32" xfId="0" applyNumberFormat="1" applyFont="1" applyFill="1" applyBorder="1" applyAlignment="1" applyProtection="1">
      <alignment horizontal="center" vertical="center"/>
      <protection hidden="1"/>
    </xf>
    <xf numFmtId="0" fontId="30" fillId="37" borderId="16" xfId="0" applyFont="1" applyFill="1" applyBorder="1" applyAlignment="1" applyProtection="1">
      <alignment horizontal="left" vertical="center" indent="1"/>
      <protection hidden="1"/>
    </xf>
    <xf numFmtId="0" fontId="30" fillId="37" borderId="31" xfId="0" applyFont="1" applyFill="1" applyBorder="1" applyAlignment="1" applyProtection="1">
      <alignment horizontal="left" vertical="center" indent="1"/>
      <protection hidden="1"/>
    </xf>
    <xf numFmtId="3" fontId="0" fillId="0" borderId="0" xfId="0" applyNumberFormat="1"/>
    <xf numFmtId="0" fontId="24" fillId="35" borderId="21" xfId="0" applyFont="1" applyFill="1" applyBorder="1" applyProtection="1">
      <protection hidden="1"/>
    </xf>
    <xf numFmtId="0" fontId="22" fillId="33" borderId="0" xfId="0" applyFont="1" applyFill="1" applyProtection="1">
      <protection hidden="1"/>
    </xf>
    <xf numFmtId="0" fontId="22" fillId="33" borderId="0" xfId="0" applyFont="1" applyFill="1" applyAlignment="1" applyProtection="1">
      <alignment horizontal="center" vertical="top"/>
      <protection hidden="1"/>
    </xf>
    <xf numFmtId="0" fontId="22" fillId="33" borderId="0" xfId="0" applyFont="1" applyFill="1" applyAlignment="1" applyProtection="1">
      <alignment horizontal="center" vertical="center"/>
      <protection hidden="1"/>
    </xf>
    <xf numFmtId="0" fontId="36" fillId="34" borderId="0" xfId="0" applyFont="1" applyFill="1" applyAlignment="1" applyProtection="1">
      <alignment horizontal="center" vertical="center"/>
      <protection hidden="1"/>
    </xf>
    <xf numFmtId="3" fontId="37" fillId="34" borderId="0" xfId="0" applyNumberFormat="1" applyFont="1" applyFill="1" applyProtection="1">
      <protection hidden="1"/>
    </xf>
    <xf numFmtId="0" fontId="24" fillId="34" borderId="0" xfId="0" applyFont="1" applyFill="1" applyAlignment="1" applyProtection="1">
      <alignment horizontal="center"/>
      <protection hidden="1"/>
    </xf>
    <xf numFmtId="0" fontId="37" fillId="34" borderId="0" xfId="0" applyFont="1" applyFill="1" applyAlignment="1" applyProtection="1">
      <alignment horizontal="center"/>
      <protection hidden="1"/>
    </xf>
    <xf numFmtId="0" fontId="24" fillId="34" borderId="0" xfId="0" applyFont="1" applyFill="1" applyAlignment="1" applyProtection="1">
      <alignment horizontal="center" vertical="center"/>
      <protection hidden="1"/>
    </xf>
    <xf numFmtId="0" fontId="37" fillId="34" borderId="0" xfId="0" applyFont="1" applyFill="1" applyAlignment="1" applyProtection="1">
      <alignment horizontal="center" vertical="center"/>
      <protection hidden="1"/>
    </xf>
    <xf numFmtId="0" fontId="33" fillId="42" borderId="20" xfId="0" applyFont="1" applyFill="1" applyBorder="1" applyAlignment="1" applyProtection="1">
      <alignment horizontal="center" vertical="center"/>
      <protection hidden="1"/>
    </xf>
    <xf numFmtId="0" fontId="24" fillId="42" borderId="21" xfId="0" applyFont="1" applyFill="1" applyBorder="1" applyProtection="1">
      <protection hidden="1"/>
    </xf>
    <xf numFmtId="0" fontId="33" fillId="42" borderId="25" xfId="0" applyFont="1" applyFill="1" applyBorder="1" applyAlignment="1" applyProtection="1">
      <alignment horizontal="center" vertical="center"/>
      <protection hidden="1"/>
    </xf>
    <xf numFmtId="0" fontId="32" fillId="42" borderId="0" xfId="0" applyFont="1" applyFill="1" applyProtection="1">
      <protection hidden="1"/>
    </xf>
    <xf numFmtId="0" fontId="36" fillId="42" borderId="25" xfId="0" applyFont="1" applyFill="1" applyBorder="1" applyAlignment="1" applyProtection="1">
      <alignment horizontal="center" vertical="center"/>
      <protection hidden="1"/>
    </xf>
    <xf numFmtId="0" fontId="37" fillId="42" borderId="0" xfId="0" applyFont="1" applyFill="1" applyAlignment="1" applyProtection="1">
      <alignment vertical="center"/>
      <protection hidden="1"/>
    </xf>
    <xf numFmtId="0" fontId="33" fillId="43" borderId="36" xfId="0" applyFont="1" applyFill="1" applyBorder="1" applyAlignment="1" applyProtection="1">
      <alignment horizontal="center" vertical="center"/>
      <protection hidden="1"/>
    </xf>
    <xf numFmtId="0" fontId="33" fillId="43" borderId="28" xfId="0" applyFont="1" applyFill="1" applyBorder="1" applyAlignment="1" applyProtection="1">
      <alignment horizontal="center" vertical="center"/>
      <protection hidden="1"/>
    </xf>
    <xf numFmtId="164" fontId="25" fillId="41" borderId="31" xfId="0" applyNumberFormat="1" applyFont="1" applyFill="1" applyBorder="1" applyAlignment="1" applyProtection="1">
      <alignment horizontal="center" vertical="center"/>
      <protection hidden="1"/>
    </xf>
    <xf numFmtId="0" fontId="33" fillId="44" borderId="28" xfId="0" applyFont="1" applyFill="1" applyBorder="1" applyAlignment="1" applyProtection="1">
      <alignment horizontal="center" vertical="center"/>
      <protection hidden="1"/>
    </xf>
    <xf numFmtId="0" fontId="33" fillId="38" borderId="20" xfId="0" applyFont="1" applyFill="1" applyBorder="1" applyAlignment="1" applyProtection="1">
      <alignment horizontal="center" vertical="center"/>
      <protection hidden="1"/>
    </xf>
    <xf numFmtId="0" fontId="24" fillId="38" borderId="21" xfId="0" applyFont="1" applyFill="1" applyBorder="1" applyAlignment="1" applyProtection="1">
      <alignment horizontal="center"/>
      <protection hidden="1"/>
    </xf>
    <xf numFmtId="0" fontId="24" fillId="38" borderId="21" xfId="0" applyFont="1" applyFill="1" applyBorder="1" applyProtection="1">
      <protection hidden="1"/>
    </xf>
    <xf numFmtId="0" fontId="33" fillId="38" borderId="25" xfId="0" applyFont="1" applyFill="1" applyBorder="1" applyAlignment="1" applyProtection="1">
      <alignment horizontal="center" vertical="center"/>
      <protection hidden="1"/>
    </xf>
    <xf numFmtId="0" fontId="36" fillId="38" borderId="25" xfId="0" applyFont="1" applyFill="1" applyBorder="1" applyAlignment="1" applyProtection="1">
      <alignment horizontal="center" vertical="center"/>
      <protection hidden="1"/>
    </xf>
    <xf numFmtId="164" fontId="24" fillId="38" borderId="33" xfId="0" applyNumberFormat="1" applyFont="1" applyFill="1" applyBorder="1" applyAlignment="1" applyProtection="1">
      <alignment horizontal="center" vertical="center"/>
      <protection hidden="1"/>
    </xf>
    <xf numFmtId="164" fontId="24" fillId="39" borderId="24" xfId="0" applyNumberFormat="1" applyFont="1" applyFill="1" applyBorder="1" applyAlignment="1" applyProtection="1">
      <alignment horizontal="center" vertical="center"/>
      <protection hidden="1"/>
    </xf>
    <xf numFmtId="164" fontId="24" fillId="39" borderId="27" xfId="0" applyNumberFormat="1" applyFont="1" applyFill="1" applyBorder="1" applyAlignment="1" applyProtection="1">
      <alignment horizontal="center" vertical="center"/>
      <protection hidden="1"/>
    </xf>
    <xf numFmtId="0" fontId="33" fillId="39" borderId="36" xfId="0" applyFont="1" applyFill="1" applyBorder="1" applyAlignment="1" applyProtection="1">
      <alignment horizontal="center" vertical="center"/>
      <protection hidden="1"/>
    </xf>
    <xf numFmtId="0" fontId="33" fillId="39" borderId="28" xfId="0" applyFont="1" applyFill="1" applyBorder="1" applyAlignment="1" applyProtection="1">
      <alignment horizontal="center" vertical="center"/>
      <protection hidden="1"/>
    </xf>
    <xf numFmtId="0" fontId="36" fillId="36" borderId="25" xfId="0" applyFont="1" applyFill="1" applyBorder="1" applyAlignment="1" applyProtection="1">
      <alignment horizontal="center" vertical="center"/>
      <protection hidden="1"/>
    </xf>
    <xf numFmtId="0" fontId="37" fillId="36" borderId="0" xfId="0" applyFont="1" applyFill="1" applyAlignment="1" applyProtection="1">
      <alignment vertical="center"/>
      <protection hidden="1"/>
    </xf>
    <xf numFmtId="0" fontId="36" fillId="38" borderId="16" xfId="0" applyFont="1" applyFill="1" applyBorder="1" applyAlignment="1" applyProtection="1">
      <alignment horizontal="center" vertical="center"/>
      <protection hidden="1"/>
    </xf>
    <xf numFmtId="0" fontId="37" fillId="38" borderId="31" xfId="0" applyFont="1" applyFill="1" applyBorder="1" applyAlignment="1" applyProtection="1">
      <alignment horizontal="center" vertical="center"/>
      <protection hidden="1"/>
    </xf>
    <xf numFmtId="0" fontId="37" fillId="38" borderId="31" xfId="0" applyFont="1" applyFill="1" applyBorder="1" applyAlignment="1" applyProtection="1">
      <alignment vertical="center"/>
      <protection hidden="1"/>
    </xf>
    <xf numFmtId="0" fontId="37" fillId="36" borderId="31" xfId="0" applyFont="1" applyFill="1" applyBorder="1" applyAlignment="1" applyProtection="1">
      <alignment vertical="center"/>
      <protection hidden="1"/>
    </xf>
    <xf numFmtId="0" fontId="33" fillId="47" borderId="36" xfId="0" applyFont="1" applyFill="1" applyBorder="1" applyAlignment="1" applyProtection="1">
      <alignment horizontal="center" vertical="center"/>
      <protection hidden="1"/>
    </xf>
    <xf numFmtId="164" fontId="24" fillId="47" borderId="24" xfId="0" applyNumberFormat="1" applyFont="1" applyFill="1" applyBorder="1" applyAlignment="1" applyProtection="1">
      <alignment horizontal="center" vertical="center"/>
      <protection hidden="1"/>
    </xf>
    <xf numFmtId="0" fontId="33" fillId="47" borderId="28" xfId="0" applyFont="1" applyFill="1" applyBorder="1" applyAlignment="1" applyProtection="1">
      <alignment horizontal="center" vertical="center"/>
      <protection hidden="1"/>
    </xf>
    <xf numFmtId="164" fontId="24" fillId="47" borderId="27" xfId="0" applyNumberFormat="1" applyFont="1" applyFill="1" applyBorder="1" applyAlignment="1" applyProtection="1">
      <alignment horizontal="center" vertical="center"/>
      <protection hidden="1"/>
    </xf>
    <xf numFmtId="0" fontId="33" fillId="46" borderId="20" xfId="0" applyFont="1" applyFill="1" applyBorder="1" applyAlignment="1" applyProtection="1">
      <alignment horizontal="center" vertical="center"/>
      <protection hidden="1"/>
    </xf>
    <xf numFmtId="0" fontId="24" fillId="46" borderId="21" xfId="0" applyFont="1" applyFill="1" applyBorder="1" applyProtection="1">
      <protection hidden="1"/>
    </xf>
    <xf numFmtId="0" fontId="33" fillId="46" borderId="25" xfId="0" applyFont="1" applyFill="1" applyBorder="1" applyAlignment="1" applyProtection="1">
      <alignment horizontal="center" vertical="center"/>
      <protection hidden="1"/>
    </xf>
    <xf numFmtId="0" fontId="36" fillId="46" borderId="25" xfId="0" applyFont="1" applyFill="1" applyBorder="1" applyAlignment="1" applyProtection="1">
      <alignment horizontal="center" vertical="center"/>
      <protection hidden="1"/>
    </xf>
    <xf numFmtId="0" fontId="37" fillId="46" borderId="0" xfId="0" applyFont="1" applyFill="1" applyAlignment="1" applyProtection="1">
      <alignment vertical="center"/>
      <protection hidden="1"/>
    </xf>
    <xf numFmtId="0" fontId="24" fillId="46" borderId="0" xfId="0" applyFont="1" applyFill="1" applyProtection="1">
      <protection hidden="1"/>
    </xf>
    <xf numFmtId="0" fontId="24" fillId="46" borderId="0" xfId="0" applyFont="1" applyFill="1" applyAlignment="1" applyProtection="1">
      <alignment vertical="center"/>
      <protection hidden="1"/>
    </xf>
    <xf numFmtId="164" fontId="24" fillId="46" borderId="32" xfId="0" applyNumberFormat="1" applyFont="1" applyFill="1" applyBorder="1" applyAlignment="1" applyProtection="1">
      <alignment horizontal="center" vertical="center"/>
      <protection hidden="1"/>
    </xf>
    <xf numFmtId="0" fontId="37" fillId="46" borderId="31" xfId="0" applyFont="1" applyFill="1" applyBorder="1" applyAlignment="1" applyProtection="1">
      <alignment vertical="center"/>
      <protection hidden="1"/>
    </xf>
    <xf numFmtId="0" fontId="30" fillId="48" borderId="31" xfId="0" applyFont="1" applyFill="1" applyBorder="1" applyAlignment="1" applyProtection="1">
      <alignment horizontal="left" vertical="center" indent="1"/>
      <protection hidden="1"/>
    </xf>
    <xf numFmtId="0" fontId="30" fillId="48" borderId="16" xfId="0" applyFont="1" applyFill="1" applyBorder="1" applyAlignment="1" applyProtection="1">
      <alignment horizontal="left" vertical="center" indent="1"/>
      <protection hidden="1"/>
    </xf>
    <xf numFmtId="0" fontId="39" fillId="45" borderId="30" xfId="42" applyFont="1" applyFill="1" applyBorder="1" applyAlignment="1" applyProtection="1">
      <alignment horizontal="center" vertical="center" wrapText="1"/>
      <protection hidden="1"/>
    </xf>
    <xf numFmtId="0" fontId="39" fillId="45" borderId="34" xfId="42" applyFont="1" applyFill="1" applyBorder="1" applyAlignment="1" applyProtection="1">
      <alignment horizontal="center" vertical="center" wrapText="1"/>
      <protection hidden="1"/>
    </xf>
    <xf numFmtId="0" fontId="37" fillId="51" borderId="23" xfId="0" applyFont="1" applyFill="1" applyBorder="1" applyAlignment="1" applyProtection="1">
      <alignment vertical="center"/>
      <protection hidden="1"/>
    </xf>
    <xf numFmtId="0" fontId="37" fillId="51" borderId="29" xfId="0" applyFont="1" applyFill="1" applyBorder="1" applyAlignment="1" applyProtection="1">
      <alignment vertical="center"/>
      <protection hidden="1"/>
    </xf>
    <xf numFmtId="0" fontId="24" fillId="34" borderId="0" xfId="0" applyFont="1" applyFill="1" applyAlignment="1" applyProtection="1">
      <alignment horizontal="right"/>
      <protection hidden="1"/>
    </xf>
    <xf numFmtId="3" fontId="24" fillId="50" borderId="41" xfId="0" applyNumberFormat="1" applyFont="1" applyFill="1" applyBorder="1" applyAlignment="1" applyProtection="1">
      <alignment horizontal="center" vertical="center"/>
      <protection hidden="1"/>
    </xf>
    <xf numFmtId="164" fontId="24" fillId="50" borderId="40" xfId="0" applyNumberFormat="1" applyFont="1" applyFill="1" applyBorder="1" applyAlignment="1" applyProtection="1">
      <alignment horizontal="center" vertical="center"/>
      <protection hidden="1"/>
    </xf>
    <xf numFmtId="0" fontId="32" fillId="46" borderId="0" xfId="0" applyFont="1" applyFill="1" applyProtection="1">
      <protection hidden="1"/>
    </xf>
    <xf numFmtId="3" fontId="24" fillId="37" borderId="0" xfId="0" applyNumberFormat="1" applyFont="1" applyFill="1" applyAlignment="1">
      <alignment horizontal="center" vertical="center"/>
    </xf>
    <xf numFmtId="0" fontId="24" fillId="38" borderId="35" xfId="0" applyFont="1" applyFill="1" applyBorder="1" applyAlignment="1" applyProtection="1">
      <alignment horizontal="center" vertical="center" wrapText="1"/>
      <protection hidden="1"/>
    </xf>
    <xf numFmtId="0" fontId="24" fillId="38" borderId="15" xfId="0" applyFont="1" applyFill="1" applyBorder="1" applyAlignment="1" applyProtection="1">
      <alignment horizontal="center" vertical="center" wrapText="1"/>
      <protection hidden="1"/>
    </xf>
    <xf numFmtId="0" fontId="24" fillId="42" borderId="21" xfId="0" applyFont="1" applyFill="1" applyBorder="1" applyAlignment="1" applyProtection="1">
      <alignment horizontal="center" vertical="center"/>
      <protection hidden="1"/>
    </xf>
    <xf numFmtId="0" fontId="32" fillId="42" borderId="0" xfId="0" applyFont="1" applyFill="1" applyAlignment="1" applyProtection="1">
      <alignment horizontal="center" vertical="center"/>
      <protection hidden="1"/>
    </xf>
    <xf numFmtId="0" fontId="37" fillId="42" borderId="0" xfId="0" applyFont="1" applyFill="1" applyAlignment="1" applyProtection="1">
      <alignment horizontal="center" vertical="center"/>
      <protection hidden="1"/>
    </xf>
    <xf numFmtId="0" fontId="32" fillId="34" borderId="0" xfId="0" applyFont="1" applyFill="1"/>
    <xf numFmtId="0" fontId="36" fillId="42" borderId="16" xfId="0" applyFont="1" applyFill="1" applyBorder="1" applyAlignment="1" applyProtection="1">
      <alignment horizontal="center" vertical="center"/>
      <protection hidden="1"/>
    </xf>
    <xf numFmtId="0" fontId="37" fillId="42" borderId="31" xfId="0" applyFont="1" applyFill="1" applyBorder="1" applyAlignment="1" applyProtection="1">
      <alignment vertical="center"/>
      <protection hidden="1"/>
    </xf>
    <xf numFmtId="0" fontId="37" fillId="42" borderId="31" xfId="0" applyFont="1" applyFill="1" applyBorder="1" applyAlignment="1" applyProtection="1">
      <alignment horizontal="center" vertical="center"/>
      <protection hidden="1"/>
    </xf>
    <xf numFmtId="164" fontId="37" fillId="42" borderId="31" xfId="0" applyNumberFormat="1" applyFont="1" applyFill="1" applyBorder="1" applyAlignment="1" applyProtection="1">
      <alignment horizontal="left" vertical="center"/>
      <protection hidden="1"/>
    </xf>
    <xf numFmtId="164" fontId="37" fillId="38" borderId="31" xfId="0" applyNumberFormat="1" applyFont="1" applyFill="1" applyBorder="1" applyAlignment="1" applyProtection="1">
      <alignment horizontal="left" vertical="center"/>
      <protection hidden="1"/>
    </xf>
    <xf numFmtId="0" fontId="36" fillId="36" borderId="16" xfId="0" applyFont="1" applyFill="1" applyBorder="1" applyAlignment="1" applyProtection="1">
      <alignment horizontal="center" vertical="center"/>
      <protection hidden="1"/>
    </xf>
    <xf numFmtId="164" fontId="37" fillId="36" borderId="31" xfId="0" applyNumberFormat="1" applyFont="1" applyFill="1" applyBorder="1" applyAlignment="1" applyProtection="1">
      <alignment horizontal="left" vertical="center"/>
      <protection hidden="1"/>
    </xf>
    <xf numFmtId="0" fontId="36" fillId="46" borderId="16" xfId="0" applyFont="1" applyFill="1" applyBorder="1" applyAlignment="1" applyProtection="1">
      <alignment horizontal="center" vertical="center"/>
      <protection hidden="1"/>
    </xf>
    <xf numFmtId="164" fontId="37" fillId="46" borderId="31" xfId="0" applyNumberFormat="1" applyFont="1" applyFill="1" applyBorder="1" applyAlignment="1" applyProtection="1">
      <alignment horizontal="left" vertical="center"/>
      <protection hidden="1"/>
    </xf>
    <xf numFmtId="0" fontId="32" fillId="35" borderId="19" xfId="0" applyFont="1" applyFill="1" applyBorder="1" applyProtection="1">
      <protection hidden="1"/>
    </xf>
    <xf numFmtId="0" fontId="24" fillId="33" borderId="0" xfId="0" applyFont="1" applyFill="1" applyProtection="1">
      <protection hidden="1"/>
    </xf>
    <xf numFmtId="0" fontId="25" fillId="33" borderId="39" xfId="0" applyFont="1" applyFill="1" applyBorder="1" applyAlignment="1" applyProtection="1">
      <alignment horizontal="center" vertical="center"/>
      <protection hidden="1"/>
    </xf>
    <xf numFmtId="0" fontId="25" fillId="33" borderId="39" xfId="0" applyFont="1" applyFill="1" applyBorder="1" applyAlignment="1" applyProtection="1">
      <alignment horizontal="left" vertical="center"/>
      <protection hidden="1"/>
    </xf>
    <xf numFmtId="0" fontId="41" fillId="34" borderId="0" xfId="0" applyFont="1" applyFill="1" applyAlignment="1" applyProtection="1">
      <alignment horizontal="left" vertical="center"/>
      <protection hidden="1"/>
    </xf>
    <xf numFmtId="0" fontId="30" fillId="41" borderId="16" xfId="0" applyFont="1" applyFill="1" applyBorder="1" applyAlignment="1" applyProtection="1">
      <alignment vertical="center"/>
      <protection hidden="1"/>
    </xf>
    <xf numFmtId="0" fontId="30" fillId="41" borderId="31" xfId="0" applyFont="1" applyFill="1" applyBorder="1" applyAlignment="1" applyProtection="1">
      <alignment vertical="center"/>
      <protection hidden="1"/>
    </xf>
    <xf numFmtId="0" fontId="26" fillId="37" borderId="16" xfId="0" applyFont="1" applyFill="1" applyBorder="1" applyAlignment="1" applyProtection="1">
      <alignment vertical="center"/>
      <protection hidden="1"/>
    </xf>
    <xf numFmtId="0" fontId="26" fillId="37" borderId="31" xfId="0" applyFont="1" applyFill="1" applyBorder="1" applyAlignment="1" applyProtection="1">
      <alignment vertical="center"/>
      <protection hidden="1"/>
    </xf>
    <xf numFmtId="0" fontId="26" fillId="48" borderId="16" xfId="0" applyFont="1" applyFill="1" applyBorder="1" applyAlignment="1" applyProtection="1">
      <alignment vertical="center"/>
      <protection hidden="1"/>
    </xf>
    <xf numFmtId="0" fontId="26" fillId="48" borderId="31" xfId="0" applyFont="1" applyFill="1" applyBorder="1" applyAlignment="1" applyProtection="1">
      <alignment vertical="center"/>
      <protection hidden="1"/>
    </xf>
    <xf numFmtId="0" fontId="32" fillId="35" borderId="21" xfId="0" applyFont="1" applyFill="1" applyBorder="1" applyProtection="1">
      <protection hidden="1"/>
    </xf>
    <xf numFmtId="0" fontId="32" fillId="34" borderId="0" xfId="0" applyFont="1" applyFill="1" applyAlignment="1">
      <alignment vertical="center"/>
    </xf>
    <xf numFmtId="0" fontId="32" fillId="35" borderId="0" xfId="0" applyFont="1" applyFill="1" applyAlignment="1" applyProtection="1">
      <alignment vertical="center"/>
      <protection hidden="1"/>
    </xf>
    <xf numFmtId="0" fontId="24" fillId="35" borderId="19" xfId="0" applyFont="1" applyFill="1" applyBorder="1" applyProtection="1">
      <protection hidden="1"/>
    </xf>
    <xf numFmtId="164" fontId="25" fillId="48" borderId="31" xfId="0" applyNumberFormat="1" applyFont="1" applyFill="1" applyBorder="1" applyAlignment="1" applyProtection="1">
      <alignment vertical="center"/>
      <protection hidden="1"/>
    </xf>
    <xf numFmtId="164" fontId="25" fillId="37" borderId="31" xfId="0" applyNumberFormat="1" applyFont="1" applyFill="1" applyBorder="1" applyAlignment="1" applyProtection="1">
      <alignment vertical="center"/>
      <protection hidden="1"/>
    </xf>
    <xf numFmtId="0" fontId="30" fillId="45" borderId="16" xfId="0" applyFont="1" applyFill="1" applyBorder="1" applyAlignment="1" applyProtection="1">
      <alignment vertical="center"/>
      <protection hidden="1"/>
    </xf>
    <xf numFmtId="0" fontId="30" fillId="45" borderId="31" xfId="0" applyFont="1" applyFill="1" applyBorder="1" applyAlignment="1" applyProtection="1">
      <alignment vertical="center"/>
      <protection hidden="1"/>
    </xf>
    <xf numFmtId="164" fontId="25" fillId="45" borderId="31" xfId="0" applyNumberFormat="1" applyFont="1" applyFill="1" applyBorder="1" applyAlignment="1" applyProtection="1">
      <alignment vertical="center"/>
      <protection hidden="1"/>
    </xf>
    <xf numFmtId="164" fontId="25" fillId="41" borderId="31" xfId="0" applyNumberFormat="1" applyFont="1" applyFill="1" applyBorder="1" applyAlignment="1" applyProtection="1">
      <alignment vertical="center"/>
      <protection hidden="1"/>
    </xf>
    <xf numFmtId="164" fontId="24" fillId="50" borderId="42" xfId="0" applyNumberFormat="1" applyFont="1" applyFill="1" applyBorder="1" applyAlignment="1" applyProtection="1">
      <alignment horizontal="center" vertical="center"/>
      <protection hidden="1"/>
    </xf>
    <xf numFmtId="3" fontId="37" fillId="34" borderId="0" xfId="0" applyNumberFormat="1" applyFont="1" applyFill="1" applyAlignment="1" applyProtection="1">
      <alignment horizontal="center" vertical="center"/>
      <protection hidden="1"/>
    </xf>
    <xf numFmtId="3" fontId="37" fillId="34" borderId="0" xfId="0" applyNumberFormat="1" applyFont="1" applyFill="1" applyAlignment="1" applyProtection="1">
      <alignment horizontal="center"/>
      <protection hidden="1"/>
    </xf>
    <xf numFmtId="0" fontId="42" fillId="34" borderId="0" xfId="51" applyFont="1" applyFill="1" applyBorder="1" applyAlignment="1" applyProtection="1">
      <alignment vertical="center"/>
      <protection hidden="1"/>
    </xf>
    <xf numFmtId="164" fontId="40" fillId="48" borderId="16" xfId="0" applyNumberFormat="1" applyFont="1" applyFill="1" applyBorder="1" applyAlignment="1" applyProtection="1">
      <alignment horizontal="center" vertical="center"/>
      <protection hidden="1"/>
    </xf>
    <xf numFmtId="0" fontId="31" fillId="33" borderId="32" xfId="0" applyFont="1" applyFill="1" applyBorder="1" applyAlignment="1" applyProtection="1">
      <alignment horizontal="center" vertical="center"/>
      <protection locked="0" hidden="1"/>
    </xf>
    <xf numFmtId="0" fontId="31" fillId="33" borderId="33" xfId="0" applyFont="1" applyFill="1" applyBorder="1" applyAlignment="1" applyProtection="1">
      <alignment horizontal="center" vertical="center"/>
      <protection locked="0" hidden="1"/>
    </xf>
    <xf numFmtId="164" fontId="40" fillId="37" borderId="16" xfId="0" applyNumberFormat="1" applyFont="1" applyFill="1" applyBorder="1" applyAlignment="1" applyProtection="1">
      <alignment horizontal="center" vertical="center"/>
      <protection hidden="1"/>
    </xf>
    <xf numFmtId="0" fontId="31" fillId="33" borderId="33" xfId="0" applyFont="1" applyFill="1" applyBorder="1" applyAlignment="1" applyProtection="1">
      <alignment horizontal="center" vertical="center"/>
      <protection locked="0"/>
    </xf>
    <xf numFmtId="164" fontId="25" fillId="41" borderId="16" xfId="0" applyNumberFormat="1" applyFont="1" applyFill="1" applyBorder="1" applyAlignment="1" applyProtection="1">
      <alignment horizontal="center" vertical="center"/>
      <protection hidden="1"/>
    </xf>
    <xf numFmtId="164" fontId="37" fillId="46" borderId="16" xfId="0" applyNumberFormat="1" applyFont="1" applyFill="1" applyBorder="1" applyAlignment="1" applyProtection="1">
      <alignment vertical="center"/>
      <protection hidden="1"/>
    </xf>
    <xf numFmtId="164" fontId="37" fillId="46" borderId="17" xfId="0" applyNumberFormat="1" applyFont="1" applyFill="1" applyBorder="1" applyAlignment="1" applyProtection="1">
      <alignment horizontal="right" vertical="center"/>
      <protection hidden="1"/>
    </xf>
    <xf numFmtId="164" fontId="37" fillId="38" borderId="16" xfId="0" applyNumberFormat="1" applyFont="1" applyFill="1" applyBorder="1" applyAlignment="1" applyProtection="1">
      <alignment vertical="center"/>
      <protection hidden="1"/>
    </xf>
    <xf numFmtId="164" fontId="37" fillId="38" borderId="17" xfId="0" applyNumberFormat="1" applyFont="1" applyFill="1" applyBorder="1" applyAlignment="1" applyProtection="1">
      <alignment horizontal="right"/>
      <protection hidden="1"/>
    </xf>
    <xf numFmtId="0" fontId="43" fillId="34" borderId="0" xfId="0" applyFont="1" applyFill="1"/>
    <xf numFmtId="0" fontId="43" fillId="35" borderId="20" xfId="0" applyFont="1" applyFill="1" applyBorder="1"/>
    <xf numFmtId="0" fontId="43" fillId="35" borderId="21" xfId="0" applyFont="1" applyFill="1" applyBorder="1"/>
    <xf numFmtId="0" fontId="43" fillId="35" borderId="21" xfId="0" applyFont="1" applyFill="1" applyBorder="1" applyProtection="1">
      <protection hidden="1"/>
    </xf>
    <xf numFmtId="0" fontId="44" fillId="35" borderId="21" xfId="0" applyFont="1" applyFill="1" applyBorder="1" applyProtection="1">
      <protection hidden="1"/>
    </xf>
    <xf numFmtId="0" fontId="44" fillId="35" borderId="22" xfId="0" applyFont="1" applyFill="1" applyBorder="1" applyProtection="1">
      <protection hidden="1"/>
    </xf>
    <xf numFmtId="0" fontId="45" fillId="34" borderId="0" xfId="0" applyFont="1" applyFill="1" applyAlignment="1">
      <alignment horizontal="center" vertical="center"/>
    </xf>
    <xf numFmtId="0" fontId="45" fillId="35" borderId="25" xfId="0" applyFont="1" applyFill="1" applyBorder="1" applyAlignment="1">
      <alignment horizontal="center" vertical="center"/>
    </xf>
    <xf numFmtId="0" fontId="45" fillId="35" borderId="0" xfId="0" applyFont="1" applyFill="1" applyAlignment="1">
      <alignment horizontal="center" vertical="center"/>
    </xf>
    <xf numFmtId="0" fontId="45" fillId="35" borderId="26" xfId="0" applyFont="1" applyFill="1" applyBorder="1" applyAlignment="1">
      <alignment horizontal="center" vertical="center"/>
    </xf>
    <xf numFmtId="0" fontId="32" fillId="35" borderId="25" xfId="0" applyFont="1" applyFill="1" applyBorder="1"/>
    <xf numFmtId="0" fontId="43" fillId="35" borderId="0" xfId="0" applyFont="1" applyFill="1"/>
    <xf numFmtId="0" fontId="32" fillId="35" borderId="0" xfId="0" applyFont="1" applyFill="1"/>
    <xf numFmtId="0" fontId="32" fillId="35" borderId="26" xfId="0" applyFont="1" applyFill="1" applyBorder="1"/>
    <xf numFmtId="164" fontId="32" fillId="40" borderId="11" xfId="0" applyNumberFormat="1" applyFont="1" applyFill="1" applyBorder="1" applyAlignment="1">
      <alignment horizontal="center" vertical="center"/>
    </xf>
    <xf numFmtId="0" fontId="32" fillId="35" borderId="23" xfId="0" applyFont="1" applyFill="1" applyBorder="1"/>
    <xf numFmtId="0" fontId="32" fillId="35" borderId="19" xfId="0" applyFont="1" applyFill="1" applyBorder="1"/>
    <xf numFmtId="0" fontId="32" fillId="35" borderId="29" xfId="0" applyFont="1" applyFill="1" applyBorder="1"/>
    <xf numFmtId="0" fontId="32" fillId="35" borderId="20" xfId="0" applyFont="1" applyFill="1" applyBorder="1"/>
    <xf numFmtId="0" fontId="37" fillId="35" borderId="22" xfId="0" applyFont="1" applyFill="1" applyBorder="1" applyProtection="1">
      <protection hidden="1"/>
    </xf>
    <xf numFmtId="0" fontId="32" fillId="35" borderId="25" xfId="0" applyFont="1" applyFill="1" applyBorder="1" applyAlignment="1">
      <alignment vertical="center"/>
    </xf>
    <xf numFmtId="0" fontId="38" fillId="35" borderId="0" xfId="0" applyFont="1" applyFill="1" applyAlignment="1" applyProtection="1">
      <alignment vertical="center"/>
      <protection hidden="1"/>
    </xf>
    <xf numFmtId="0" fontId="38" fillId="35" borderId="0" xfId="0" applyFont="1" applyFill="1" applyAlignment="1" applyProtection="1">
      <alignment horizontal="right" vertical="center"/>
      <protection hidden="1"/>
    </xf>
    <xf numFmtId="0" fontId="32" fillId="33" borderId="10" xfId="0" applyFont="1" applyFill="1" applyBorder="1" applyAlignment="1" applyProtection="1">
      <alignment horizontal="center" vertical="center"/>
      <protection locked="0"/>
    </xf>
    <xf numFmtId="0" fontId="32" fillId="35" borderId="26" xfId="0" applyFont="1" applyFill="1" applyBorder="1" applyAlignment="1" applyProtection="1">
      <alignment horizontal="center" vertical="center"/>
      <protection locked="0"/>
    </xf>
    <xf numFmtId="0" fontId="37" fillId="35" borderId="29" xfId="0" applyFont="1" applyFill="1" applyBorder="1" applyProtection="1">
      <protection hidden="1"/>
    </xf>
    <xf numFmtId="0" fontId="43" fillId="34" borderId="0" xfId="0" applyFont="1" applyFill="1" applyProtection="1">
      <protection hidden="1"/>
    </xf>
    <xf numFmtId="0" fontId="44" fillId="34" borderId="0" xfId="0" applyFont="1" applyFill="1" applyProtection="1">
      <protection hidden="1"/>
    </xf>
    <xf numFmtId="0" fontId="24" fillId="43" borderId="43" xfId="0" applyFont="1" applyFill="1" applyBorder="1" applyAlignment="1" applyProtection="1">
      <alignment horizontal="center" vertical="center" wrapText="1"/>
      <protection hidden="1"/>
    </xf>
    <xf numFmtId="0" fontId="24" fillId="43" borderId="46" xfId="0" applyFont="1" applyFill="1" applyBorder="1" applyAlignment="1" applyProtection="1">
      <alignment horizontal="center" vertical="center" wrapText="1"/>
      <protection hidden="1"/>
    </xf>
    <xf numFmtId="0" fontId="24" fillId="44" borderId="47" xfId="0" applyFont="1" applyFill="1" applyBorder="1" applyAlignment="1" applyProtection="1">
      <alignment horizontal="center" vertical="center" wrapText="1"/>
      <protection hidden="1"/>
    </xf>
    <xf numFmtId="0" fontId="24" fillId="39" borderId="47" xfId="0" applyFont="1" applyFill="1" applyBorder="1" applyAlignment="1" applyProtection="1">
      <alignment horizontal="center" vertical="center" wrapText="1"/>
      <protection hidden="1"/>
    </xf>
    <xf numFmtId="0" fontId="24" fillId="47" borderId="47" xfId="0" applyFont="1" applyFill="1" applyBorder="1" applyAlignment="1" applyProtection="1">
      <alignment horizontal="center" vertical="center" wrapText="1"/>
      <protection hidden="1"/>
    </xf>
    <xf numFmtId="164" fontId="40" fillId="45" borderId="16" xfId="0" applyNumberFormat="1" applyFont="1" applyFill="1" applyBorder="1" applyAlignment="1" applyProtection="1">
      <alignment horizontal="center" vertical="center"/>
      <protection hidden="1"/>
    </xf>
    <xf numFmtId="0" fontId="45" fillId="35" borderId="0" xfId="0" applyFont="1" applyFill="1" applyAlignment="1">
      <alignment horizontal="center" vertical="center" wrapText="1"/>
    </xf>
    <xf numFmtId="164" fontId="25" fillId="45" borderId="17" xfId="0" applyNumberFormat="1" applyFont="1" applyFill="1" applyBorder="1" applyAlignment="1" applyProtection="1">
      <alignment horizontal="center" vertical="center"/>
      <protection hidden="1"/>
    </xf>
    <xf numFmtId="164" fontId="25" fillId="48" borderId="17" xfId="0" applyNumberFormat="1" applyFont="1" applyFill="1" applyBorder="1" applyAlignment="1" applyProtection="1">
      <alignment horizontal="center" vertical="center"/>
      <protection hidden="1"/>
    </xf>
    <xf numFmtId="164" fontId="24" fillId="46" borderId="48" xfId="0" applyNumberFormat="1" applyFont="1" applyFill="1" applyBorder="1" applyAlignment="1" applyProtection="1">
      <alignment horizontal="center" vertical="center"/>
      <protection hidden="1"/>
    </xf>
    <xf numFmtId="164" fontId="24" fillId="36" borderId="48" xfId="0" applyNumberFormat="1" applyFont="1" applyFill="1" applyBorder="1" applyAlignment="1" applyProtection="1">
      <alignment horizontal="center" vertical="center"/>
      <protection hidden="1"/>
    </xf>
    <xf numFmtId="0" fontId="0" fillId="34" borderId="0" xfId="0" applyFill="1" applyAlignment="1">
      <alignment horizontal="center" vertical="center"/>
    </xf>
    <xf numFmtId="0" fontId="0" fillId="34" borderId="0" xfId="0" applyFill="1" applyAlignment="1">
      <alignment horizontal="right" vertical="center"/>
    </xf>
    <xf numFmtId="1" fontId="14" fillId="0" borderId="46" xfId="0" applyNumberFormat="1" applyFont="1" applyBorder="1" applyAlignment="1">
      <alignment horizontal="center" vertical="center"/>
    </xf>
    <xf numFmtId="1" fontId="14" fillId="34" borderId="0" xfId="0" applyNumberFormat="1" applyFont="1" applyFill="1" applyAlignment="1">
      <alignment horizontal="center" vertical="center"/>
    </xf>
    <xf numFmtId="1" fontId="14" fillId="0" borderId="53" xfId="0" applyNumberFormat="1" applyFont="1" applyBorder="1" applyAlignment="1">
      <alignment horizontal="center" vertical="center"/>
    </xf>
    <xf numFmtId="1" fontId="14" fillId="0" borderId="56" xfId="0" applyNumberFormat="1" applyFont="1" applyBorder="1" applyAlignment="1">
      <alignment horizontal="center" vertical="center"/>
    </xf>
    <xf numFmtId="1" fontId="14" fillId="0" borderId="60" xfId="0" applyNumberFormat="1" applyFont="1" applyBorder="1" applyAlignment="1">
      <alignment horizontal="center" vertical="center"/>
    </xf>
    <xf numFmtId="1" fontId="14" fillId="47" borderId="46" xfId="0" applyNumberFormat="1" applyFont="1" applyFill="1" applyBorder="1" applyAlignment="1">
      <alignment horizontal="center" vertical="center"/>
    </xf>
    <xf numFmtId="1" fontId="14" fillId="47" borderId="53" xfId="0" applyNumberFormat="1" applyFont="1" applyFill="1" applyBorder="1" applyAlignment="1">
      <alignment horizontal="center" vertical="center"/>
    </xf>
    <xf numFmtId="1" fontId="14" fillId="47" borderId="56" xfId="0" applyNumberFormat="1" applyFont="1" applyFill="1" applyBorder="1" applyAlignment="1">
      <alignment horizontal="center" vertical="center"/>
    </xf>
    <xf numFmtId="1" fontId="14" fillId="47" borderId="60" xfId="0" applyNumberFormat="1" applyFont="1" applyFill="1" applyBorder="1" applyAlignment="1">
      <alignment horizontal="center" vertical="center"/>
    </xf>
    <xf numFmtId="0" fontId="0" fillId="44" borderId="15" xfId="0" applyFill="1" applyBorder="1" applyAlignment="1">
      <alignment vertical="center" wrapText="1"/>
    </xf>
    <xf numFmtId="1" fontId="14" fillId="0" borderId="45" xfId="0" applyNumberFormat="1" applyFont="1" applyBorder="1" applyAlignment="1">
      <alignment horizontal="center" vertical="center"/>
    </xf>
    <xf numFmtId="1" fontId="14" fillId="47" borderId="45" xfId="0" applyNumberFormat="1" applyFont="1" applyFill="1" applyBorder="1" applyAlignment="1">
      <alignment horizontal="center" vertical="center"/>
    </xf>
    <xf numFmtId="166" fontId="0" fillId="44" borderId="13" xfId="0" applyNumberFormat="1" applyFill="1" applyBorder="1" applyAlignment="1">
      <alignment horizontal="right" vertical="center"/>
    </xf>
    <xf numFmtId="0" fontId="14" fillId="41" borderId="31" xfId="0" applyFont="1" applyFill="1" applyBorder="1" applyAlignment="1">
      <alignment vertical="center"/>
    </xf>
    <xf numFmtId="0" fontId="50" fillId="41" borderId="16" xfId="0" applyFont="1" applyFill="1" applyBorder="1" applyAlignment="1">
      <alignment horizontal="center" vertical="center"/>
    </xf>
    <xf numFmtId="1" fontId="14" fillId="41" borderId="31" xfId="0" applyNumberFormat="1" applyFont="1" applyFill="1" applyBorder="1" applyAlignment="1">
      <alignment horizontal="center" vertical="center"/>
    </xf>
    <xf numFmtId="0" fontId="49" fillId="41" borderId="16" xfId="0" applyFont="1" applyFill="1" applyBorder="1" applyAlignment="1">
      <alignment horizontal="center" vertical="center"/>
    </xf>
    <xf numFmtId="0" fontId="47" fillId="38" borderId="16" xfId="43" applyFont="1" applyFill="1" applyBorder="1" applyAlignment="1">
      <alignment horizontal="left" vertical="center"/>
    </xf>
    <xf numFmtId="0" fontId="52" fillId="38" borderId="31" xfId="43" applyFont="1" applyFill="1" applyBorder="1" applyAlignment="1">
      <alignment vertical="center"/>
    </xf>
    <xf numFmtId="0" fontId="47" fillId="38" borderId="31" xfId="43" applyFont="1" applyFill="1" applyBorder="1" applyAlignment="1">
      <alignment horizontal="right" vertical="center"/>
    </xf>
    <xf numFmtId="0" fontId="48" fillId="38" borderId="31" xfId="43" applyFont="1" applyFill="1" applyBorder="1" applyAlignment="1">
      <alignment horizontal="center" vertical="center"/>
    </xf>
    <xf numFmtId="1" fontId="53" fillId="38" borderId="31" xfId="43" applyNumberFormat="1" applyFont="1" applyFill="1" applyBorder="1" applyAlignment="1">
      <alignment horizontal="center" vertical="center"/>
    </xf>
    <xf numFmtId="0" fontId="0" fillId="44" borderId="41" xfId="0" applyFill="1" applyBorder="1" applyAlignment="1">
      <alignment horizontal="center" vertical="center"/>
    </xf>
    <xf numFmtId="0" fontId="0" fillId="44" borderId="50" xfId="0" applyFill="1" applyBorder="1" applyAlignment="1">
      <alignment horizontal="center" vertical="center"/>
    </xf>
    <xf numFmtId="0" fontId="0" fillId="44" borderId="44" xfId="0" applyFill="1" applyBorder="1" applyAlignment="1">
      <alignment horizontal="center" vertical="center"/>
    </xf>
    <xf numFmtId="0" fontId="0" fillId="44" borderId="55" xfId="0" applyFill="1" applyBorder="1" applyAlignment="1">
      <alignment horizontal="center" vertical="center"/>
    </xf>
    <xf numFmtId="0" fontId="0" fillId="44" borderId="58" xfId="0" applyFill="1" applyBorder="1" applyAlignment="1">
      <alignment horizontal="center" vertical="center"/>
    </xf>
    <xf numFmtId="3" fontId="31" fillId="38" borderId="32" xfId="0" applyNumberFormat="1" applyFont="1" applyFill="1" applyBorder="1" applyAlignment="1" applyProtection="1">
      <alignment horizontal="center" vertical="center"/>
      <protection hidden="1"/>
    </xf>
    <xf numFmtId="165" fontId="50" fillId="0" borderId="41" xfId="0" applyNumberFormat="1" applyFont="1" applyBorder="1" applyAlignment="1" applyProtection="1">
      <alignment horizontal="center" vertical="center"/>
      <protection locked="0"/>
    </xf>
    <xf numFmtId="165" fontId="50" fillId="0" borderId="50" xfId="0" applyNumberFormat="1" applyFont="1" applyBorder="1" applyAlignment="1" applyProtection="1">
      <alignment horizontal="center" vertical="center"/>
      <protection locked="0"/>
    </xf>
    <xf numFmtId="165" fontId="50" fillId="0" borderId="44" xfId="0" applyNumberFormat="1" applyFont="1" applyBorder="1" applyAlignment="1" applyProtection="1">
      <alignment horizontal="center" vertical="center"/>
      <protection locked="0"/>
    </xf>
    <xf numFmtId="0" fontId="48" fillId="38" borderId="17" xfId="43" applyFont="1" applyFill="1" applyBorder="1" applyAlignment="1">
      <alignment horizontal="center" vertical="center"/>
    </xf>
    <xf numFmtId="4" fontId="50" fillId="41" borderId="31" xfId="0" applyNumberFormat="1" applyFont="1" applyFill="1" applyBorder="1" applyAlignment="1">
      <alignment horizontal="center" vertical="center"/>
    </xf>
    <xf numFmtId="4" fontId="50" fillId="41" borderId="62" xfId="0" applyNumberFormat="1" applyFont="1" applyFill="1" applyBorder="1" applyAlignment="1">
      <alignment horizontal="center" vertical="center"/>
    </xf>
    <xf numFmtId="4" fontId="50" fillId="41" borderId="49" xfId="0" applyNumberFormat="1" applyFont="1" applyFill="1" applyBorder="1" applyAlignment="1">
      <alignment horizontal="center" vertical="center"/>
    </xf>
    <xf numFmtId="4" fontId="0" fillId="41" borderId="17" xfId="0" applyNumberFormat="1" applyFill="1" applyBorder="1" applyAlignment="1">
      <alignment horizontal="center" vertical="center"/>
    </xf>
    <xf numFmtId="0" fontId="14" fillId="33" borderId="15" xfId="0" applyFont="1" applyFill="1" applyBorder="1" applyAlignment="1">
      <alignment vertical="center"/>
    </xf>
    <xf numFmtId="0" fontId="14" fillId="33" borderId="52" xfId="0" applyFont="1" applyFill="1" applyBorder="1" applyAlignment="1">
      <alignment vertical="center"/>
    </xf>
    <xf numFmtId="0" fontId="14" fillId="33" borderId="59" xfId="0" applyFont="1" applyFill="1" applyBorder="1" applyAlignment="1">
      <alignment vertical="center"/>
    </xf>
    <xf numFmtId="0" fontId="14" fillId="33" borderId="57" xfId="0" applyFont="1" applyFill="1" applyBorder="1" applyAlignment="1">
      <alignment vertical="center"/>
    </xf>
    <xf numFmtId="0" fontId="14" fillId="33" borderId="54" xfId="0" applyFont="1" applyFill="1" applyBorder="1" applyAlignment="1">
      <alignment vertical="center"/>
    </xf>
    <xf numFmtId="0" fontId="0" fillId="33" borderId="15" xfId="0" applyFill="1" applyBorder="1" applyAlignment="1">
      <alignment vertical="center" wrapText="1"/>
    </xf>
    <xf numFmtId="0" fontId="0" fillId="41" borderId="31" xfId="0" applyFill="1" applyBorder="1" applyAlignment="1">
      <alignment horizontal="right" vertical="center"/>
    </xf>
    <xf numFmtId="0" fontId="0" fillId="34" borderId="0" xfId="0" applyFill="1" applyAlignment="1">
      <alignment vertical="center"/>
    </xf>
    <xf numFmtId="0" fontId="47" fillId="34" borderId="0" xfId="0" applyFont="1" applyFill="1" applyAlignment="1">
      <alignment vertical="center"/>
    </xf>
    <xf numFmtId="165" fontId="50" fillId="33" borderId="20" xfId="0" applyNumberFormat="1" applyFont="1" applyFill="1" applyBorder="1" applyAlignment="1" applyProtection="1">
      <alignment horizontal="center" vertical="center"/>
      <protection locked="0"/>
    </xf>
    <xf numFmtId="165" fontId="50" fillId="33" borderId="25" xfId="0" applyNumberFormat="1" applyFont="1" applyFill="1" applyBorder="1" applyAlignment="1" applyProtection="1">
      <alignment horizontal="center" vertical="center"/>
      <protection locked="0"/>
    </xf>
    <xf numFmtId="165" fontId="50" fillId="33" borderId="23" xfId="0" applyNumberFormat="1" applyFont="1" applyFill="1" applyBorder="1" applyAlignment="1" applyProtection="1">
      <alignment horizontal="center" vertical="center"/>
      <protection locked="0"/>
    </xf>
    <xf numFmtId="165" fontId="50" fillId="33" borderId="22" xfId="0" applyNumberFormat="1" applyFont="1" applyFill="1" applyBorder="1" applyAlignment="1" applyProtection="1">
      <alignment horizontal="center" vertical="center"/>
      <protection locked="0"/>
    </xf>
    <xf numFmtId="165" fontId="50" fillId="33" borderId="26" xfId="0" applyNumberFormat="1" applyFont="1" applyFill="1" applyBorder="1" applyAlignment="1" applyProtection="1">
      <alignment horizontal="center" vertical="center"/>
      <protection locked="0"/>
    </xf>
    <xf numFmtId="165" fontId="50" fillId="33" borderId="29" xfId="0" applyNumberFormat="1" applyFont="1" applyFill="1" applyBorder="1" applyAlignment="1" applyProtection="1">
      <alignment horizontal="center" vertical="center"/>
      <protection locked="0"/>
    </xf>
    <xf numFmtId="0" fontId="0" fillId="52" borderId="68" xfId="0" applyFill="1" applyBorder="1" applyAlignment="1">
      <alignment horizontal="center" vertical="center" wrapText="1"/>
    </xf>
    <xf numFmtId="1" fontId="14" fillId="52" borderId="68" xfId="0" applyNumberFormat="1" applyFont="1" applyFill="1" applyBorder="1" applyAlignment="1">
      <alignment horizontal="center" vertical="center" wrapText="1"/>
    </xf>
    <xf numFmtId="0" fontId="0" fillId="52" borderId="69" xfId="0" applyFill="1" applyBorder="1" applyAlignment="1">
      <alignment horizontal="center" vertical="center" wrapText="1"/>
    </xf>
    <xf numFmtId="0" fontId="0" fillId="47" borderId="68" xfId="0" applyFill="1" applyBorder="1" applyAlignment="1">
      <alignment horizontal="center" vertical="center" wrapText="1"/>
    </xf>
    <xf numFmtId="1" fontId="14" fillId="47" borderId="68" xfId="0" applyNumberFormat="1" applyFont="1" applyFill="1" applyBorder="1" applyAlignment="1">
      <alignment horizontal="center" vertical="center" wrapText="1"/>
    </xf>
    <xf numFmtId="0" fontId="0" fillId="47" borderId="69" xfId="0" applyFill="1" applyBorder="1" applyAlignment="1">
      <alignment horizontal="center" vertical="center" wrapText="1"/>
    </xf>
    <xf numFmtId="4" fontId="50" fillId="47" borderId="46" xfId="0" applyNumberFormat="1" applyFont="1" applyFill="1" applyBorder="1" applyAlignment="1">
      <alignment horizontal="center" vertical="center"/>
    </xf>
    <xf numFmtId="4" fontId="50" fillId="47" borderId="40" xfId="0" applyNumberFormat="1" applyFont="1" applyFill="1" applyBorder="1" applyAlignment="1">
      <alignment horizontal="center" vertical="center"/>
    </xf>
    <xf numFmtId="4" fontId="50" fillId="47" borderId="45" xfId="0" applyNumberFormat="1" applyFont="1" applyFill="1" applyBorder="1" applyAlignment="1">
      <alignment horizontal="center" vertical="center"/>
    </xf>
    <xf numFmtId="4" fontId="50" fillId="47" borderId="51" xfId="0" applyNumberFormat="1" applyFont="1" applyFill="1" applyBorder="1" applyAlignment="1">
      <alignment horizontal="center" vertical="center"/>
    </xf>
    <xf numFmtId="0" fontId="16" fillId="41" borderId="31" xfId="0" applyFont="1" applyFill="1" applyBorder="1" applyAlignment="1">
      <alignment horizontal="center" vertical="center"/>
    </xf>
    <xf numFmtId="0" fontId="47" fillId="0" borderId="0" xfId="0" applyFont="1" applyAlignment="1">
      <alignment vertical="center"/>
    </xf>
    <xf numFmtId="0" fontId="47" fillId="33" borderId="0" xfId="0" applyFont="1" applyFill="1" applyAlignment="1">
      <alignment vertical="center"/>
    </xf>
    <xf numFmtId="0" fontId="47" fillId="33" borderId="26" xfId="0" applyFont="1" applyFill="1" applyBorder="1" applyAlignment="1">
      <alignment vertical="center"/>
    </xf>
    <xf numFmtId="0" fontId="14" fillId="34" borderId="0" xfId="0" applyFont="1" applyFill="1" applyAlignment="1">
      <alignment vertical="center"/>
    </xf>
    <xf numFmtId="0" fontId="48" fillId="0" borderId="21" xfId="43" applyFont="1" applyBorder="1" applyAlignment="1">
      <alignment vertical="center"/>
    </xf>
    <xf numFmtId="0" fontId="48" fillId="38" borderId="21" xfId="43" applyFont="1" applyFill="1" applyBorder="1" applyAlignment="1">
      <alignment vertical="center"/>
    </xf>
    <xf numFmtId="0" fontId="48" fillId="38" borderId="22" xfId="43" applyFont="1" applyFill="1" applyBorder="1" applyAlignment="1">
      <alignment vertical="center"/>
    </xf>
    <xf numFmtId="0" fontId="14" fillId="33" borderId="0" xfId="0" applyFont="1" applyFill="1" applyAlignment="1">
      <alignment vertical="center"/>
    </xf>
    <xf numFmtId="4" fontId="50" fillId="0" borderId="46" xfId="0" applyNumberFormat="1" applyFont="1" applyBorder="1" applyAlignment="1" applyProtection="1">
      <alignment horizontal="center" vertical="center"/>
      <protection locked="0"/>
    </xf>
    <xf numFmtId="4" fontId="50" fillId="52" borderId="46" xfId="0" applyNumberFormat="1" applyFont="1" applyFill="1" applyBorder="1" applyAlignment="1">
      <alignment horizontal="center" vertical="center"/>
    </xf>
    <xf numFmtId="4" fontId="50" fillId="52" borderId="40" xfId="0" applyNumberFormat="1" applyFont="1" applyFill="1" applyBorder="1" applyAlignment="1">
      <alignment horizontal="center" vertical="center"/>
    </xf>
    <xf numFmtId="4" fontId="50" fillId="36" borderId="64" xfId="0" applyNumberFormat="1" applyFont="1" applyFill="1" applyBorder="1" applyAlignment="1">
      <alignment vertical="center"/>
    </xf>
    <xf numFmtId="4" fontId="50" fillId="0" borderId="61" xfId="0" applyNumberFormat="1" applyFont="1" applyBorder="1" applyAlignment="1" applyProtection="1">
      <alignment horizontal="center" vertical="center"/>
      <protection locked="0"/>
    </xf>
    <xf numFmtId="4" fontId="50" fillId="36" borderId="37" xfId="0" applyNumberFormat="1" applyFont="1" applyFill="1" applyBorder="1" applyAlignment="1">
      <alignment vertical="center"/>
    </xf>
    <xf numFmtId="4" fontId="50" fillId="0" borderId="11" xfId="0" applyNumberFormat="1" applyFont="1" applyBorder="1" applyAlignment="1" applyProtection="1">
      <alignment horizontal="center" vertical="center"/>
      <protection locked="0"/>
    </xf>
    <xf numFmtId="4" fontId="50" fillId="52" borderId="45" xfId="0" applyNumberFormat="1" applyFont="1" applyFill="1" applyBorder="1" applyAlignment="1">
      <alignment horizontal="center" vertical="center"/>
    </xf>
    <xf numFmtId="4" fontId="50" fillId="52" borderId="51" xfId="0" applyNumberFormat="1" applyFont="1" applyFill="1" applyBorder="1" applyAlignment="1">
      <alignment horizontal="center" vertical="center"/>
    </xf>
    <xf numFmtId="4" fontId="50" fillId="36" borderId="65" xfId="0" applyNumberFormat="1" applyFont="1" applyFill="1" applyBorder="1" applyAlignment="1">
      <alignment vertical="center"/>
    </xf>
    <xf numFmtId="0" fontId="0" fillId="41" borderId="23" xfId="0" applyFill="1" applyBorder="1" applyAlignment="1">
      <alignment vertical="center"/>
    </xf>
    <xf numFmtId="4" fontId="0" fillId="41" borderId="31" xfId="0" applyNumberFormat="1" applyFill="1" applyBorder="1" applyAlignment="1">
      <alignment horizontal="center" vertical="center"/>
    </xf>
    <xf numFmtId="4" fontId="50" fillId="41" borderId="26" xfId="0" applyNumberFormat="1" applyFont="1" applyFill="1" applyBorder="1" applyAlignment="1">
      <alignment vertical="center"/>
    </xf>
    <xf numFmtId="4" fontId="50" fillId="36" borderId="66" xfId="0" applyNumberFormat="1" applyFont="1" applyFill="1" applyBorder="1" applyAlignment="1">
      <alignment vertical="center"/>
    </xf>
    <xf numFmtId="4" fontId="49" fillId="41" borderId="31" xfId="0" applyNumberFormat="1" applyFont="1" applyFill="1" applyBorder="1" applyAlignment="1">
      <alignment horizontal="center" vertical="center"/>
    </xf>
    <xf numFmtId="4" fontId="50" fillId="41" borderId="73" xfId="0" applyNumberFormat="1" applyFont="1" applyFill="1" applyBorder="1" applyAlignment="1">
      <alignment vertical="center"/>
    </xf>
    <xf numFmtId="4" fontId="50" fillId="41" borderId="74" xfId="0" applyNumberFormat="1" applyFont="1" applyFill="1" applyBorder="1" applyAlignment="1">
      <alignment vertical="center"/>
    </xf>
    <xf numFmtId="4" fontId="50" fillId="41" borderId="72" xfId="0" applyNumberFormat="1" applyFont="1" applyFill="1" applyBorder="1" applyAlignment="1">
      <alignment vertical="center"/>
    </xf>
    <xf numFmtId="4" fontId="16" fillId="41" borderId="31" xfId="0" applyNumberFormat="1" applyFont="1" applyFill="1" applyBorder="1" applyAlignment="1">
      <alignment horizontal="center" vertical="center"/>
    </xf>
    <xf numFmtId="165" fontId="54" fillId="33" borderId="20" xfId="0" applyNumberFormat="1" applyFont="1" applyFill="1" applyBorder="1" applyAlignment="1" applyProtection="1">
      <alignment horizontal="center" vertical="center"/>
      <protection locked="0"/>
    </xf>
    <xf numFmtId="165" fontId="54" fillId="33" borderId="25" xfId="0" applyNumberFormat="1" applyFont="1" applyFill="1" applyBorder="1" applyAlignment="1" applyProtection="1">
      <alignment horizontal="center" vertical="center"/>
      <protection locked="0"/>
    </xf>
    <xf numFmtId="165" fontId="54" fillId="33" borderId="23" xfId="0" applyNumberFormat="1" applyFont="1" applyFill="1" applyBorder="1" applyAlignment="1" applyProtection="1">
      <alignment horizontal="center" vertical="center"/>
      <protection locked="0"/>
    </xf>
    <xf numFmtId="164" fontId="24" fillId="38" borderId="11" xfId="0" applyNumberFormat="1" applyFont="1" applyFill="1" applyBorder="1" applyAlignment="1" applyProtection="1">
      <alignment horizontal="center" vertical="center"/>
      <protection hidden="1"/>
    </xf>
    <xf numFmtId="3" fontId="31" fillId="38" borderId="75" xfId="0" applyNumberFormat="1" applyFont="1" applyFill="1" applyBorder="1" applyAlignment="1" applyProtection="1">
      <alignment horizontal="center" vertical="center"/>
      <protection hidden="1"/>
    </xf>
    <xf numFmtId="164" fontId="24" fillId="38" borderId="43" xfId="0" applyNumberFormat="1" applyFont="1" applyFill="1" applyBorder="1" applyAlignment="1" applyProtection="1">
      <alignment horizontal="center" vertical="center"/>
      <protection hidden="1"/>
    </xf>
    <xf numFmtId="3" fontId="31" fillId="38" borderId="50" xfId="0" applyNumberFormat="1" applyFont="1" applyFill="1" applyBorder="1" applyAlignment="1" applyProtection="1">
      <alignment horizontal="center" vertical="center"/>
      <protection hidden="1"/>
    </xf>
    <xf numFmtId="3" fontId="31" fillId="38" borderId="44" xfId="0" applyNumberFormat="1" applyFont="1" applyFill="1" applyBorder="1" applyAlignment="1" applyProtection="1">
      <alignment horizontal="center" vertical="center"/>
      <protection hidden="1"/>
    </xf>
    <xf numFmtId="164" fontId="24" fillId="38" borderId="45" xfId="0" applyNumberFormat="1" applyFont="1" applyFill="1" applyBorder="1" applyAlignment="1" applyProtection="1">
      <alignment horizontal="center" vertical="center"/>
      <protection hidden="1"/>
    </xf>
    <xf numFmtId="164" fontId="24" fillId="54" borderId="76" xfId="0" applyNumberFormat="1" applyFont="1" applyFill="1" applyBorder="1" applyAlignment="1" applyProtection="1">
      <alignment horizontal="center" vertical="center"/>
      <protection hidden="1"/>
    </xf>
    <xf numFmtId="164" fontId="24" fillId="54" borderId="26" xfId="0" applyNumberFormat="1" applyFont="1" applyFill="1" applyBorder="1" applyAlignment="1" applyProtection="1">
      <alignment horizontal="center" vertical="center"/>
      <protection hidden="1"/>
    </xf>
    <xf numFmtId="164" fontId="25" fillId="54" borderId="23" xfId="0" applyNumberFormat="1" applyFont="1" applyFill="1" applyBorder="1" applyAlignment="1" applyProtection="1">
      <alignment horizontal="center" vertical="center"/>
      <protection hidden="1"/>
    </xf>
    <xf numFmtId="164" fontId="25" fillId="54" borderId="29" xfId="0" applyNumberFormat="1" applyFont="1" applyFill="1" applyBorder="1" applyAlignment="1" applyProtection="1">
      <alignment horizontal="center" vertical="center"/>
      <protection hidden="1"/>
    </xf>
    <xf numFmtId="164" fontId="24" fillId="54" borderId="77" xfId="0" applyNumberFormat="1" applyFont="1" applyFill="1" applyBorder="1" applyAlignment="1" applyProtection="1">
      <alignment horizontal="center" vertical="center"/>
      <protection hidden="1"/>
    </xf>
    <xf numFmtId="164" fontId="24" fillId="54" borderId="25" xfId="0" applyNumberFormat="1" applyFont="1" applyFill="1" applyBorder="1" applyAlignment="1" applyProtection="1">
      <alignment horizontal="center" vertical="center"/>
      <protection hidden="1"/>
    </xf>
    <xf numFmtId="164" fontId="25" fillId="54" borderId="16" xfId="0" applyNumberFormat="1" applyFont="1" applyFill="1" applyBorder="1" applyAlignment="1" applyProtection="1">
      <alignment horizontal="center" vertical="center"/>
      <protection hidden="1"/>
    </xf>
    <xf numFmtId="164" fontId="25" fillId="54" borderId="17" xfId="0" applyNumberFormat="1" applyFont="1" applyFill="1" applyBorder="1" applyAlignment="1" applyProtection="1">
      <alignment horizontal="center" vertical="center"/>
      <protection hidden="1"/>
    </xf>
    <xf numFmtId="0" fontId="14" fillId="34" borderId="0" xfId="0" applyFont="1" applyFill="1" applyAlignment="1">
      <alignment horizontal="center" vertical="center"/>
    </xf>
    <xf numFmtId="4" fontId="14" fillId="34" borderId="0" xfId="0" applyNumberFormat="1" applyFont="1" applyFill="1" applyAlignment="1">
      <alignment horizontal="center" vertical="center"/>
    </xf>
    <xf numFmtId="165" fontId="14" fillId="34" borderId="0" xfId="0" applyNumberFormat="1" applyFont="1" applyFill="1" applyAlignment="1">
      <alignment horizontal="center" vertical="center"/>
    </xf>
    <xf numFmtId="3" fontId="25" fillId="38" borderId="36" xfId="0" applyNumberFormat="1" applyFont="1" applyFill="1" applyBorder="1" applyAlignment="1" applyProtection="1">
      <alignment horizontal="center" vertical="center"/>
      <protection hidden="1"/>
    </xf>
    <xf numFmtId="167" fontId="25" fillId="38" borderId="24" xfId="0" applyNumberFormat="1" applyFont="1" applyFill="1" applyBorder="1" applyAlignment="1" applyProtection="1">
      <alignment horizontal="center" vertical="center"/>
      <protection hidden="1"/>
    </xf>
    <xf numFmtId="0" fontId="14" fillId="33" borderId="0" xfId="0" applyFont="1" applyFill="1" applyAlignment="1">
      <alignment horizontal="center" vertical="center"/>
    </xf>
    <xf numFmtId="0" fontId="0" fillId="44" borderId="70" xfId="0" applyFill="1" applyBorder="1" applyAlignment="1">
      <alignment horizontal="center" vertical="center" wrapText="1"/>
    </xf>
    <xf numFmtId="0" fontId="0" fillId="44" borderId="71" xfId="0" applyFill="1" applyBorder="1" applyAlignment="1">
      <alignment horizontal="center" vertical="center" wrapText="1"/>
    </xf>
    <xf numFmtId="0" fontId="22" fillId="33" borderId="0" xfId="0" applyFont="1" applyFill="1" applyAlignment="1" applyProtection="1">
      <alignment horizontal="center"/>
      <protection hidden="1"/>
    </xf>
    <xf numFmtId="0" fontId="55" fillId="38" borderId="31" xfId="43" applyFont="1" applyFill="1" applyBorder="1" applyAlignment="1">
      <alignment horizontal="left"/>
    </xf>
    <xf numFmtId="0" fontId="47" fillId="42" borderId="16" xfId="43" applyFont="1" applyFill="1" applyBorder="1" applyAlignment="1">
      <alignment horizontal="left" vertical="center"/>
    </xf>
    <xf numFmtId="0" fontId="52" fillId="42" borderId="31" xfId="43" applyFont="1" applyFill="1" applyBorder="1" applyAlignment="1">
      <alignment vertical="center"/>
    </xf>
    <xf numFmtId="0" fontId="47" fillId="42" borderId="31" xfId="43" applyFont="1" applyFill="1" applyBorder="1" applyAlignment="1">
      <alignment horizontal="right" vertical="center"/>
    </xf>
    <xf numFmtId="0" fontId="48" fillId="42" borderId="31" xfId="43" applyFont="1" applyFill="1" applyBorder="1" applyAlignment="1">
      <alignment horizontal="center" vertical="center"/>
    </xf>
    <xf numFmtId="1" fontId="53" fillId="42" borderId="31" xfId="43" applyNumberFormat="1" applyFont="1" applyFill="1" applyBorder="1" applyAlignment="1">
      <alignment horizontal="center" vertical="center"/>
    </xf>
    <xf numFmtId="0" fontId="48" fillId="42" borderId="17" xfId="43" applyFont="1" applyFill="1" applyBorder="1" applyAlignment="1">
      <alignment horizontal="center" vertical="center"/>
    </xf>
    <xf numFmtId="0" fontId="48" fillId="42" borderId="21" xfId="43" applyFont="1" applyFill="1" applyBorder="1" applyAlignment="1">
      <alignment vertical="center"/>
    </xf>
    <xf numFmtId="0" fontId="55" fillId="42" borderId="31" xfId="43" applyFont="1" applyFill="1" applyBorder="1" applyAlignment="1">
      <alignment horizontal="left"/>
    </xf>
    <xf numFmtId="0" fontId="51" fillId="42" borderId="31" xfId="43" applyFont="1" applyFill="1" applyBorder="1" applyAlignment="1">
      <alignment horizontal="left"/>
    </xf>
    <xf numFmtId="0" fontId="48" fillId="42" borderId="22" xfId="43" applyFont="1" applyFill="1" applyBorder="1" applyAlignment="1">
      <alignment vertical="center"/>
    </xf>
    <xf numFmtId="3" fontId="25" fillId="38" borderId="78" xfId="0" applyNumberFormat="1" applyFont="1" applyFill="1" applyBorder="1" applyAlignment="1" applyProtection="1">
      <alignment horizontal="center" vertical="center"/>
      <protection hidden="1"/>
    </xf>
    <xf numFmtId="167" fontId="25" fillId="38" borderId="40" xfId="0" applyNumberFormat="1" applyFont="1" applyFill="1" applyBorder="1" applyAlignment="1" applyProtection="1">
      <alignment horizontal="center" vertical="center"/>
      <protection hidden="1"/>
    </xf>
    <xf numFmtId="3" fontId="25" fillId="38" borderId="28" xfId="0" applyNumberFormat="1" applyFont="1" applyFill="1" applyBorder="1" applyAlignment="1" applyProtection="1">
      <alignment horizontal="center" vertical="center"/>
      <protection hidden="1"/>
    </xf>
    <xf numFmtId="167" fontId="25" fillId="38" borderId="27" xfId="0" applyNumberFormat="1" applyFont="1" applyFill="1" applyBorder="1" applyAlignment="1" applyProtection="1">
      <alignment horizontal="center" vertical="center"/>
      <protection hidden="1"/>
    </xf>
    <xf numFmtId="0" fontId="31" fillId="42" borderId="75" xfId="0" applyFont="1" applyFill="1" applyBorder="1" applyAlignment="1" applyProtection="1">
      <alignment horizontal="center" vertical="center"/>
      <protection hidden="1"/>
    </xf>
    <xf numFmtId="164" fontId="24" fillId="42" borderId="24" xfId="0" applyNumberFormat="1" applyFont="1" applyFill="1" applyBorder="1" applyAlignment="1" applyProtection="1">
      <alignment horizontal="center" vertical="center"/>
      <protection hidden="1"/>
    </xf>
    <xf numFmtId="0" fontId="31" fillId="42" borderId="50" xfId="0" applyFont="1" applyFill="1" applyBorder="1" applyAlignment="1" applyProtection="1">
      <alignment horizontal="center" vertical="center"/>
      <protection hidden="1"/>
    </xf>
    <xf numFmtId="164" fontId="24" fillId="42" borderId="27" xfId="0" applyNumberFormat="1" applyFont="1" applyFill="1" applyBorder="1" applyAlignment="1" applyProtection="1">
      <alignment horizontal="center" vertical="center"/>
      <protection hidden="1"/>
    </xf>
    <xf numFmtId="3" fontId="31" fillId="42" borderId="75" xfId="0" applyNumberFormat="1" applyFont="1" applyFill="1" applyBorder="1" applyAlignment="1" applyProtection="1">
      <alignment horizontal="center" vertical="center"/>
      <protection hidden="1"/>
    </xf>
    <xf numFmtId="3" fontId="31" fillId="42" borderId="50" xfId="0" applyNumberFormat="1" applyFont="1" applyFill="1" applyBorder="1" applyAlignment="1" applyProtection="1">
      <alignment horizontal="center" vertical="center"/>
      <protection hidden="1"/>
    </xf>
    <xf numFmtId="0" fontId="31" fillId="33" borderId="50" xfId="0" applyFont="1" applyFill="1" applyBorder="1" applyAlignment="1" applyProtection="1">
      <alignment horizontal="center" vertical="center"/>
      <protection locked="0"/>
    </xf>
    <xf numFmtId="0" fontId="31" fillId="33" borderId="44" xfId="0" applyFont="1" applyFill="1" applyBorder="1" applyAlignment="1" applyProtection="1">
      <alignment horizontal="center" vertical="center"/>
      <protection locked="0"/>
    </xf>
    <xf numFmtId="164" fontId="24" fillId="42" borderId="51" xfId="0" applyNumberFormat="1" applyFont="1" applyFill="1" applyBorder="1" applyAlignment="1" applyProtection="1">
      <alignment horizontal="center" vertical="center"/>
      <protection hidden="1"/>
    </xf>
    <xf numFmtId="0" fontId="0" fillId="34" borderId="0" xfId="0" applyFill="1" applyProtection="1">
      <protection hidden="1"/>
    </xf>
    <xf numFmtId="0" fontId="47" fillId="38" borderId="20" xfId="43" applyFont="1" applyFill="1" applyBorder="1" applyProtection="1">
      <protection hidden="1"/>
    </xf>
    <xf numFmtId="0" fontId="0" fillId="38" borderId="21" xfId="0" applyFill="1" applyBorder="1" applyProtection="1">
      <protection hidden="1"/>
    </xf>
    <xf numFmtId="0" fontId="0" fillId="38" borderId="22" xfId="0" applyFill="1" applyBorder="1" applyProtection="1">
      <protection hidden="1"/>
    </xf>
    <xf numFmtId="0" fontId="47" fillId="38" borderId="23" xfId="43" applyFont="1" applyFill="1" applyBorder="1" applyProtection="1">
      <protection hidden="1"/>
    </xf>
    <xf numFmtId="0" fontId="0" fillId="38" borderId="19" xfId="0" applyFill="1" applyBorder="1" applyProtection="1">
      <protection hidden="1"/>
    </xf>
    <xf numFmtId="0" fontId="0" fillId="38" borderId="29" xfId="0" applyFill="1" applyBorder="1" applyProtection="1">
      <protection hidden="1"/>
    </xf>
    <xf numFmtId="0" fontId="0" fillId="0" borderId="11" xfId="0" applyBorder="1" applyProtection="1">
      <protection locked="0"/>
    </xf>
    <xf numFmtId="0" fontId="0" fillId="0" borderId="43" xfId="0" applyBorder="1" applyProtection="1">
      <protection locked="0"/>
    </xf>
    <xf numFmtId="0" fontId="0" fillId="0" borderId="24" xfId="0" applyBorder="1" applyProtection="1">
      <protection locked="0"/>
    </xf>
    <xf numFmtId="0" fontId="0" fillId="0" borderId="50" xfId="0" applyBorder="1" applyProtection="1">
      <protection locked="0"/>
    </xf>
    <xf numFmtId="0" fontId="0" fillId="0" borderId="27" xfId="0" applyBorder="1" applyProtection="1">
      <protection locked="0"/>
    </xf>
    <xf numFmtId="0" fontId="0" fillId="0" borderId="44" xfId="0" applyBorder="1" applyProtection="1">
      <protection locked="0"/>
    </xf>
    <xf numFmtId="0" fontId="0" fillId="0" borderId="45" xfId="0" applyBorder="1" applyProtection="1">
      <protection locked="0"/>
    </xf>
    <xf numFmtId="0" fontId="0" fillId="0" borderId="51" xfId="0" applyBorder="1" applyProtection="1">
      <protection locked="0"/>
    </xf>
    <xf numFmtId="0" fontId="56" fillId="34" borderId="0" xfId="0" applyFont="1" applyFill="1" applyProtection="1">
      <protection hidden="1"/>
    </xf>
    <xf numFmtId="0" fontId="58" fillId="34" borderId="0" xfId="0" applyFont="1" applyFill="1" applyProtection="1">
      <protection hidden="1"/>
    </xf>
    <xf numFmtId="0" fontId="0" fillId="0" borderId="41" xfId="0" applyBorder="1" applyProtection="1">
      <protection locked="0"/>
    </xf>
    <xf numFmtId="0" fontId="0" fillId="0" borderId="46" xfId="0" applyBorder="1" applyProtection="1">
      <protection locked="0"/>
    </xf>
    <xf numFmtId="14" fontId="0" fillId="0" borderId="75" xfId="0" applyNumberFormat="1" applyBorder="1" applyProtection="1">
      <protection locked="0"/>
    </xf>
    <xf numFmtId="0" fontId="47" fillId="41" borderId="20" xfId="43" applyFont="1" applyFill="1" applyBorder="1" applyProtection="1">
      <protection hidden="1"/>
    </xf>
    <xf numFmtId="0" fontId="0" fillId="41" borderId="21" xfId="0" applyFill="1" applyBorder="1" applyProtection="1">
      <protection hidden="1"/>
    </xf>
    <xf numFmtId="0" fontId="0" fillId="41" borderId="22" xfId="0" applyFill="1" applyBorder="1" applyProtection="1">
      <protection hidden="1"/>
    </xf>
    <xf numFmtId="0" fontId="47" fillId="41" borderId="23" xfId="43" applyFont="1" applyFill="1" applyBorder="1" applyProtection="1">
      <protection hidden="1"/>
    </xf>
    <xf numFmtId="0" fontId="0" fillId="41" borderId="19" xfId="0" applyFill="1" applyBorder="1" applyProtection="1">
      <protection hidden="1"/>
    </xf>
    <xf numFmtId="0" fontId="0" fillId="41" borderId="29" xfId="0" applyFill="1" applyBorder="1" applyProtection="1">
      <protection hidden="1"/>
    </xf>
    <xf numFmtId="0" fontId="57" fillId="42" borderId="18" xfId="0" applyFont="1" applyFill="1" applyBorder="1" applyAlignment="1" applyProtection="1">
      <alignment horizontal="center" vertical="center" wrapText="1"/>
      <protection hidden="1"/>
    </xf>
    <xf numFmtId="0" fontId="57" fillId="56" borderId="20" xfId="0" applyFont="1" applyFill="1" applyBorder="1" applyAlignment="1" applyProtection="1">
      <alignment horizontal="center" vertical="center" wrapText="1"/>
      <protection hidden="1"/>
    </xf>
    <xf numFmtId="0" fontId="0" fillId="34" borderId="0" xfId="0" applyFill="1" applyAlignment="1" applyProtection="1">
      <alignment horizontal="center" vertical="center"/>
      <protection hidden="1"/>
    </xf>
    <xf numFmtId="0" fontId="0" fillId="55" borderId="22" xfId="0" applyFill="1" applyBorder="1" applyAlignment="1" applyProtection="1">
      <alignment vertical="center"/>
      <protection hidden="1"/>
    </xf>
    <xf numFmtId="0" fontId="0" fillId="0" borderId="79"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0" fillId="34" borderId="0" xfId="0" applyFill="1" applyAlignment="1" applyProtection="1">
      <alignment vertical="center"/>
      <protection hidden="1"/>
    </xf>
    <xf numFmtId="0" fontId="0" fillId="0" borderId="38" xfId="0" applyBorder="1" applyAlignment="1" applyProtection="1">
      <alignment vertical="center"/>
      <protection locked="0"/>
    </xf>
    <xf numFmtId="0" fontId="0" fillId="0" borderId="37" xfId="0" applyBorder="1" applyAlignment="1" applyProtection="1">
      <alignment vertical="center"/>
      <protection locked="0"/>
    </xf>
    <xf numFmtId="0" fontId="0" fillId="0" borderId="81" xfId="0" applyBorder="1" applyAlignment="1" applyProtection="1">
      <alignment vertical="center"/>
      <protection locked="0"/>
    </xf>
    <xf numFmtId="0" fontId="47" fillId="55" borderId="20" xfId="43" applyFont="1" applyFill="1" applyBorder="1" applyAlignment="1" applyProtection="1">
      <alignment horizontal="left" vertical="center"/>
      <protection hidden="1"/>
    </xf>
    <xf numFmtId="0" fontId="57" fillId="56" borderId="17" xfId="0" applyFont="1" applyFill="1" applyBorder="1" applyAlignment="1" applyProtection="1">
      <alignment horizontal="left" vertical="center" wrapText="1"/>
      <protection hidden="1"/>
    </xf>
    <xf numFmtId="0" fontId="32" fillId="41" borderId="11" xfId="0" applyFont="1" applyFill="1" applyBorder="1" applyAlignment="1">
      <alignment horizontal="center" vertical="center"/>
    </xf>
    <xf numFmtId="0" fontId="24" fillId="43" borderId="11" xfId="0" applyFont="1" applyFill="1" applyBorder="1" applyAlignment="1" applyProtection="1">
      <alignment horizontal="center" vertical="center" wrapText="1"/>
      <protection hidden="1"/>
    </xf>
    <xf numFmtId="3" fontId="24" fillId="43" borderId="11" xfId="0" applyNumberFormat="1" applyFont="1" applyFill="1" applyBorder="1" applyAlignment="1">
      <alignment horizontal="center" vertical="center"/>
    </xf>
    <xf numFmtId="0" fontId="24" fillId="43" borderId="45" xfId="0" applyFont="1" applyFill="1" applyBorder="1" applyAlignment="1" applyProtection="1">
      <alignment horizontal="center" vertical="center" wrapText="1"/>
      <protection hidden="1"/>
    </xf>
    <xf numFmtId="164" fontId="25" fillId="41" borderId="17" xfId="0" applyNumberFormat="1" applyFont="1" applyFill="1" applyBorder="1" applyAlignment="1" applyProtection="1">
      <alignment horizontal="center" vertical="center"/>
      <protection hidden="1"/>
    </xf>
    <xf numFmtId="0" fontId="51" fillId="42" borderId="31" xfId="43" applyFont="1" applyFill="1" applyBorder="1" applyAlignment="1">
      <alignment vertical="center"/>
    </xf>
    <xf numFmtId="0" fontId="0" fillId="44" borderId="24" xfId="0" applyFill="1" applyBorder="1" applyAlignment="1">
      <alignment vertical="center"/>
    </xf>
    <xf numFmtId="0" fontId="0" fillId="44" borderId="13" xfId="0" applyFill="1" applyBorder="1" applyAlignment="1">
      <alignment horizontal="right" vertical="center"/>
    </xf>
    <xf numFmtId="0" fontId="0" fillId="41" borderId="17" xfId="0" applyFill="1" applyBorder="1" applyAlignment="1">
      <alignment vertical="center"/>
    </xf>
    <xf numFmtId="0" fontId="0" fillId="41" borderId="31" xfId="0" applyFill="1" applyBorder="1" applyAlignment="1">
      <alignment horizontal="center" vertical="center"/>
    </xf>
    <xf numFmtId="0" fontId="51" fillId="38" borderId="31" xfId="43" applyFont="1" applyFill="1" applyBorder="1" applyAlignment="1">
      <alignment vertical="center"/>
    </xf>
    <xf numFmtId="0" fontId="29" fillId="33" borderId="0" xfId="0" applyFont="1" applyFill="1" applyAlignment="1" applyProtection="1">
      <alignment horizontal="left" vertical="center" wrapText="1"/>
      <protection hidden="1"/>
    </xf>
    <xf numFmtId="0" fontId="24" fillId="33" borderId="83" xfId="0" applyFont="1" applyFill="1" applyBorder="1" applyAlignment="1" applyProtection="1">
      <alignment vertical="center"/>
      <protection hidden="1"/>
    </xf>
    <xf numFmtId="0" fontId="29" fillId="33" borderId="84" xfId="0" applyFont="1" applyFill="1" applyBorder="1" applyAlignment="1" applyProtection="1">
      <alignment horizontal="left" vertical="center" wrapText="1"/>
      <protection hidden="1"/>
    </xf>
    <xf numFmtId="0" fontId="24" fillId="33" borderId="84" xfId="0" applyFont="1" applyFill="1" applyBorder="1" applyAlignment="1" applyProtection="1">
      <alignment horizontal="left" vertical="center" wrapText="1"/>
      <protection hidden="1"/>
    </xf>
    <xf numFmtId="0" fontId="24" fillId="33" borderId="84" xfId="0" applyFont="1" applyFill="1" applyBorder="1" applyAlignment="1" applyProtection="1">
      <alignment vertical="center" wrapText="1"/>
      <protection hidden="1"/>
    </xf>
    <xf numFmtId="0" fontId="22" fillId="33" borderId="13" xfId="0" applyFont="1" applyFill="1" applyBorder="1" applyProtection="1">
      <protection hidden="1"/>
    </xf>
    <xf numFmtId="0" fontId="22" fillId="33" borderId="87" xfId="0" applyFont="1" applyFill="1" applyBorder="1" applyProtection="1">
      <protection hidden="1"/>
    </xf>
    <xf numFmtId="0" fontId="47" fillId="0" borderId="63" xfId="0" applyFont="1" applyBorder="1" applyAlignment="1" applyProtection="1">
      <alignment horizontal="left" vertical="center" wrapText="1"/>
      <protection locked="0"/>
    </xf>
    <xf numFmtId="0" fontId="47" fillId="0" borderId="31" xfId="0" applyFont="1" applyBorder="1" applyAlignment="1" applyProtection="1">
      <alignment horizontal="left" vertical="center" wrapText="1"/>
      <protection locked="0"/>
    </xf>
    <xf numFmtId="0" fontId="47" fillId="0" borderId="17" xfId="0" applyFont="1" applyBorder="1" applyAlignment="1" applyProtection="1">
      <alignment horizontal="left" vertical="center" wrapText="1"/>
      <protection locked="0"/>
    </xf>
    <xf numFmtId="0" fontId="24" fillId="33" borderId="83" xfId="0" applyFont="1" applyFill="1" applyBorder="1" applyAlignment="1" applyProtection="1">
      <alignment vertical="center" wrapText="1"/>
      <protection hidden="1"/>
    </xf>
    <xf numFmtId="0" fontId="14" fillId="41" borderId="31" xfId="0" applyFont="1" applyFill="1" applyBorder="1" applyAlignment="1">
      <alignment horizontal="center" vertical="center"/>
    </xf>
    <xf numFmtId="4" fontId="50" fillId="41" borderId="26" xfId="0" applyNumberFormat="1" applyFont="1" applyFill="1" applyBorder="1" applyAlignment="1">
      <alignment horizontal="center" vertical="center"/>
    </xf>
    <xf numFmtId="0" fontId="50" fillId="41" borderId="31" xfId="0" applyFont="1" applyFill="1" applyBorder="1" applyAlignment="1">
      <alignment horizontal="center" vertical="center"/>
    </xf>
    <xf numFmtId="168" fontId="50" fillId="0" borderId="46" xfId="0" applyNumberFormat="1" applyFont="1" applyBorder="1" applyAlignment="1" applyProtection="1">
      <alignment horizontal="center" vertical="center"/>
      <protection hidden="1"/>
    </xf>
    <xf numFmtId="0" fontId="0" fillId="57" borderId="68" xfId="0" applyFill="1" applyBorder="1" applyAlignment="1">
      <alignment horizontal="center" vertical="center" wrapText="1"/>
    </xf>
    <xf numFmtId="1" fontId="14" fillId="57" borderId="68" xfId="0" applyNumberFormat="1" applyFont="1" applyFill="1" applyBorder="1" applyAlignment="1">
      <alignment horizontal="center" vertical="center" wrapText="1"/>
    </xf>
    <xf numFmtId="0" fontId="0" fillId="41" borderId="23" xfId="0" applyFill="1" applyBorder="1" applyAlignment="1">
      <alignment horizontal="left" vertical="center"/>
    </xf>
    <xf numFmtId="0" fontId="16" fillId="41" borderId="31" xfId="0" applyFont="1" applyFill="1" applyBorder="1" applyAlignment="1">
      <alignment horizontal="left" vertical="center"/>
    </xf>
    <xf numFmtId="0" fontId="16" fillId="41" borderId="23" xfId="0" applyFont="1" applyFill="1" applyBorder="1" applyAlignment="1">
      <alignment horizontal="left" vertical="center"/>
    </xf>
    <xf numFmtId="0" fontId="50" fillId="41" borderId="23" xfId="0" applyFont="1" applyFill="1" applyBorder="1" applyAlignment="1">
      <alignment vertical="center"/>
    </xf>
    <xf numFmtId="0" fontId="54" fillId="41" borderId="31" xfId="0" applyFont="1" applyFill="1" applyBorder="1" applyAlignment="1">
      <alignment horizontal="left" vertical="center"/>
    </xf>
    <xf numFmtId="0" fontId="50" fillId="41" borderId="19" xfId="0" applyFont="1" applyFill="1" applyBorder="1" applyAlignment="1">
      <alignment horizontal="right" vertical="center"/>
    </xf>
    <xf numFmtId="0" fontId="54" fillId="41" borderId="31" xfId="0" applyFont="1" applyFill="1" applyBorder="1" applyAlignment="1">
      <alignment horizontal="center" vertical="center"/>
    </xf>
    <xf numFmtId="4" fontId="50" fillId="41" borderId="17" xfId="0" applyNumberFormat="1" applyFont="1" applyFill="1" applyBorder="1" applyAlignment="1">
      <alignment horizontal="center" vertical="center"/>
    </xf>
    <xf numFmtId="4" fontId="54" fillId="41" borderId="31" xfId="0" applyNumberFormat="1" applyFont="1" applyFill="1" applyBorder="1" applyAlignment="1">
      <alignment horizontal="center" vertical="center"/>
    </xf>
    <xf numFmtId="0" fontId="50" fillId="34" borderId="0" xfId="0" applyFont="1" applyFill="1" applyAlignment="1">
      <alignment vertical="center"/>
    </xf>
    <xf numFmtId="164" fontId="37" fillId="38" borderId="31" xfId="0" applyNumberFormat="1" applyFont="1" applyFill="1" applyBorder="1" applyAlignment="1" applyProtection="1">
      <alignment vertical="center"/>
      <protection hidden="1"/>
    </xf>
    <xf numFmtId="164" fontId="40" fillId="45" borderId="31" xfId="0" applyNumberFormat="1" applyFont="1" applyFill="1" applyBorder="1" applyAlignment="1" applyProtection="1">
      <alignment horizontal="center" vertical="center"/>
      <protection hidden="1"/>
    </xf>
    <xf numFmtId="3" fontId="31" fillId="38" borderId="88" xfId="0" applyNumberFormat="1" applyFont="1" applyFill="1" applyBorder="1" applyAlignment="1" applyProtection="1">
      <alignment horizontal="center" vertical="center"/>
      <protection hidden="1"/>
    </xf>
    <xf numFmtId="3" fontId="31" fillId="38" borderId="89" xfId="0" applyNumberFormat="1" applyFont="1" applyFill="1" applyBorder="1" applyAlignment="1" applyProtection="1">
      <alignment horizontal="center" vertical="center"/>
      <protection hidden="1"/>
    </xf>
    <xf numFmtId="0" fontId="31" fillId="33" borderId="14" xfId="0" applyFont="1" applyFill="1" applyBorder="1" applyAlignment="1" applyProtection="1">
      <alignment horizontal="center" vertical="center"/>
      <protection locked="0"/>
    </xf>
    <xf numFmtId="3" fontId="31" fillId="42" borderId="90" xfId="0" applyNumberFormat="1" applyFont="1" applyFill="1" applyBorder="1" applyAlignment="1" applyProtection="1">
      <alignment horizontal="center" vertical="center"/>
      <protection hidden="1"/>
    </xf>
    <xf numFmtId="3" fontId="31" fillId="42" borderId="91" xfId="0" applyNumberFormat="1" applyFont="1" applyFill="1" applyBorder="1" applyAlignment="1" applyProtection="1">
      <alignment horizontal="center" vertical="center"/>
      <protection hidden="1"/>
    </xf>
    <xf numFmtId="3" fontId="31" fillId="42" borderId="92" xfId="0" applyNumberFormat="1" applyFont="1" applyFill="1" applyBorder="1" applyAlignment="1" applyProtection="1">
      <alignment horizontal="center" vertical="center"/>
      <protection hidden="1"/>
    </xf>
    <xf numFmtId="0" fontId="31" fillId="33" borderId="11" xfId="0" applyFont="1" applyFill="1" applyBorder="1" applyAlignment="1" applyProtection="1">
      <alignment horizontal="center" vertical="center"/>
      <protection locked="0"/>
    </xf>
    <xf numFmtId="0" fontId="31" fillId="33" borderId="28" xfId="0" applyFont="1" applyFill="1" applyBorder="1" applyAlignment="1" applyProtection="1">
      <alignment horizontal="center" vertical="center"/>
      <protection locked="0"/>
    </xf>
    <xf numFmtId="0" fontId="31" fillId="33" borderId="48" xfId="0" applyFont="1" applyFill="1" applyBorder="1" applyAlignment="1" applyProtection="1">
      <alignment horizontal="center" vertical="center"/>
      <protection locked="0" hidden="1"/>
    </xf>
    <xf numFmtId="164" fontId="37" fillId="46" borderId="31" xfId="0" applyNumberFormat="1" applyFont="1" applyFill="1" applyBorder="1" applyAlignment="1" applyProtection="1">
      <alignment vertical="center"/>
      <protection hidden="1"/>
    </xf>
    <xf numFmtId="0" fontId="31" fillId="46" borderId="88" xfId="0" applyFont="1" applyFill="1" applyBorder="1" applyAlignment="1" applyProtection="1">
      <alignment horizontal="center" vertical="center"/>
      <protection locked="0" hidden="1"/>
    </xf>
    <xf numFmtId="164" fontId="40" fillId="48" borderId="31" xfId="0" applyNumberFormat="1" applyFont="1" applyFill="1" applyBorder="1" applyAlignment="1" applyProtection="1">
      <alignment horizontal="center" vertical="center"/>
      <protection hidden="1"/>
    </xf>
    <xf numFmtId="3" fontId="24" fillId="39" borderId="43" xfId="0" applyNumberFormat="1" applyFont="1" applyFill="1" applyBorder="1" applyAlignment="1">
      <alignment horizontal="center" vertical="center"/>
    </xf>
    <xf numFmtId="164" fontId="40" fillId="37" borderId="31" xfId="0" applyNumberFormat="1" applyFont="1" applyFill="1" applyBorder="1" applyAlignment="1" applyProtection="1">
      <alignment horizontal="center" vertical="center"/>
      <protection hidden="1"/>
    </xf>
    <xf numFmtId="164" fontId="25" fillId="37" borderId="17" xfId="0" applyNumberFormat="1" applyFont="1" applyFill="1" applyBorder="1" applyAlignment="1" applyProtection="1">
      <alignment horizontal="center" vertical="center"/>
      <protection hidden="1"/>
    </xf>
    <xf numFmtId="0" fontId="31" fillId="33" borderId="36" xfId="0" applyFont="1" applyFill="1" applyBorder="1" applyAlignment="1" applyProtection="1">
      <alignment horizontal="center" vertical="center"/>
      <protection locked="0" hidden="1"/>
    </xf>
    <xf numFmtId="164" fontId="24" fillId="36" borderId="38" xfId="0" applyNumberFormat="1" applyFont="1" applyFill="1" applyBorder="1" applyAlignment="1" applyProtection="1">
      <alignment horizontal="center" vertical="center"/>
      <protection hidden="1"/>
    </xf>
    <xf numFmtId="0" fontId="31" fillId="36" borderId="88" xfId="0" applyFont="1" applyFill="1" applyBorder="1" applyAlignment="1" applyProtection="1">
      <alignment horizontal="center" vertical="center"/>
      <protection locked="0" hidden="1"/>
    </xf>
    <xf numFmtId="164" fontId="25" fillId="49" borderId="16" xfId="0" applyNumberFormat="1" applyFont="1" applyFill="1" applyBorder="1" applyAlignment="1" applyProtection="1">
      <alignment horizontal="center" vertical="center"/>
      <protection hidden="1"/>
    </xf>
    <xf numFmtId="164" fontId="25" fillId="49" borderId="17" xfId="0" applyNumberFormat="1" applyFont="1" applyFill="1" applyBorder="1" applyAlignment="1" applyProtection="1">
      <alignment horizontal="center" vertical="center"/>
      <protection hidden="1"/>
    </xf>
    <xf numFmtId="0" fontId="25" fillId="0" borderId="39" xfId="0" applyFont="1" applyBorder="1" applyAlignment="1" applyProtection="1">
      <alignment horizontal="center" vertical="center"/>
      <protection hidden="1"/>
    </xf>
    <xf numFmtId="3" fontId="24" fillId="47" borderId="43" xfId="0" applyNumberFormat="1" applyFont="1" applyFill="1" applyBorder="1" applyAlignment="1">
      <alignment horizontal="center" vertical="center"/>
    </xf>
    <xf numFmtId="3" fontId="24" fillId="44" borderId="43" xfId="0" applyNumberFormat="1" applyFont="1" applyFill="1" applyBorder="1" applyAlignment="1">
      <alignment horizontal="center" vertical="center"/>
    </xf>
    <xf numFmtId="3" fontId="24" fillId="44" borderId="11" xfId="0" applyNumberFormat="1" applyFont="1" applyFill="1" applyBorder="1" applyAlignment="1">
      <alignment horizontal="center" vertical="center"/>
    </xf>
    <xf numFmtId="0" fontId="28" fillId="38" borderId="25" xfId="0" applyFont="1" applyFill="1" applyBorder="1" applyAlignment="1" applyProtection="1">
      <alignment horizontal="center" vertical="top" wrapText="1"/>
      <protection hidden="1"/>
    </xf>
    <xf numFmtId="164" fontId="25" fillId="41" borderId="19" xfId="0" applyNumberFormat="1" applyFont="1" applyFill="1" applyBorder="1" applyAlignment="1" applyProtection="1">
      <alignment vertical="center"/>
      <protection hidden="1"/>
    </xf>
    <xf numFmtId="164" fontId="24" fillId="43" borderId="11" xfId="0" applyNumberFormat="1" applyFont="1" applyFill="1" applyBorder="1" applyAlignment="1" applyProtection="1">
      <alignment horizontal="center" vertical="center"/>
      <protection hidden="1"/>
    </xf>
    <xf numFmtId="0" fontId="30" fillId="41" borderId="23" xfId="0" applyFont="1" applyFill="1" applyBorder="1" applyAlignment="1" applyProtection="1">
      <alignment horizontal="left" vertical="center" indent="1"/>
      <protection hidden="1"/>
    </xf>
    <xf numFmtId="0" fontId="30" fillId="41" borderId="19" xfId="0" applyFont="1" applyFill="1" applyBorder="1" applyAlignment="1" applyProtection="1">
      <alignment horizontal="left" vertical="center" indent="1"/>
      <protection hidden="1"/>
    </xf>
    <xf numFmtId="0" fontId="30" fillId="41" borderId="19" xfId="0" applyFont="1" applyFill="1" applyBorder="1" applyAlignment="1" applyProtection="1">
      <alignment horizontal="center" vertical="center"/>
      <protection hidden="1"/>
    </xf>
    <xf numFmtId="164" fontId="24" fillId="43" borderId="43" xfId="0" applyNumberFormat="1" applyFont="1" applyFill="1" applyBorder="1" applyAlignment="1" applyProtection="1">
      <alignment horizontal="center" vertical="center"/>
      <protection hidden="1"/>
    </xf>
    <xf numFmtId="0" fontId="24" fillId="43" borderId="27" xfId="0" applyFont="1" applyFill="1" applyBorder="1" applyAlignment="1" applyProtection="1">
      <alignment horizontal="left" vertical="center" wrapText="1"/>
      <protection hidden="1"/>
    </xf>
    <xf numFmtId="0" fontId="33" fillId="43" borderId="93" xfId="0" applyFont="1" applyFill="1" applyBorder="1" applyAlignment="1" applyProtection="1">
      <alignment horizontal="center" vertical="center"/>
      <protection hidden="1"/>
    </xf>
    <xf numFmtId="0" fontId="24" fillId="38" borderId="19" xfId="0" applyFont="1" applyFill="1" applyBorder="1" applyAlignment="1" applyProtection="1">
      <alignment horizontal="center" vertical="center" wrapText="1"/>
      <protection hidden="1"/>
    </xf>
    <xf numFmtId="164" fontId="24" fillId="43" borderId="45" xfId="0" applyNumberFormat="1" applyFont="1" applyFill="1" applyBorder="1" applyAlignment="1" applyProtection="1">
      <alignment horizontal="center" vertical="center"/>
      <protection hidden="1"/>
    </xf>
    <xf numFmtId="0" fontId="24" fillId="43" borderId="51" xfId="0" applyFont="1" applyFill="1" applyBorder="1" applyAlignment="1" applyProtection="1">
      <alignment horizontal="left" vertical="center" wrapText="1"/>
      <protection hidden="1"/>
    </xf>
    <xf numFmtId="164" fontId="25" fillId="41" borderId="17" xfId="0" applyNumberFormat="1" applyFont="1" applyFill="1" applyBorder="1" applyAlignment="1" applyProtection="1">
      <alignment vertical="center"/>
      <protection hidden="1"/>
    </xf>
    <xf numFmtId="164" fontId="31" fillId="42" borderId="30" xfId="0" applyNumberFormat="1" applyFont="1" applyFill="1" applyBorder="1" applyAlignment="1" applyProtection="1">
      <alignment horizontal="center" vertical="center"/>
      <protection hidden="1"/>
    </xf>
    <xf numFmtId="0" fontId="37" fillId="42" borderId="30" xfId="0" applyFont="1" applyFill="1" applyBorder="1" applyAlignment="1" applyProtection="1">
      <alignment vertical="center"/>
      <protection hidden="1"/>
    </xf>
    <xf numFmtId="0" fontId="37" fillId="38" borderId="0" xfId="0" applyFont="1" applyFill="1" applyAlignment="1" applyProtection="1">
      <alignment vertical="center"/>
      <protection hidden="1"/>
    </xf>
    <xf numFmtId="164" fontId="24" fillId="44" borderId="43" xfId="0" applyNumberFormat="1" applyFont="1" applyFill="1" applyBorder="1" applyAlignment="1" applyProtection="1">
      <alignment horizontal="center" vertical="center"/>
      <protection hidden="1"/>
    </xf>
    <xf numFmtId="164" fontId="24" fillId="44" borderId="11" xfId="0" applyNumberFormat="1" applyFont="1" applyFill="1" applyBorder="1" applyAlignment="1" applyProtection="1">
      <alignment horizontal="center" vertical="center"/>
      <protection hidden="1"/>
    </xf>
    <xf numFmtId="0" fontId="24" fillId="44" borderId="27" xfId="0" applyFont="1" applyFill="1" applyBorder="1" applyAlignment="1" applyProtection="1">
      <alignment horizontal="left" vertical="center" wrapText="1"/>
      <protection hidden="1"/>
    </xf>
    <xf numFmtId="164" fontId="24" fillId="44" borderId="45" xfId="0" applyNumberFormat="1" applyFont="1" applyFill="1" applyBorder="1" applyAlignment="1" applyProtection="1">
      <alignment horizontal="center" vertical="center"/>
      <protection hidden="1"/>
    </xf>
    <xf numFmtId="0" fontId="24" fillId="44" borderId="51" xfId="0" applyFont="1" applyFill="1" applyBorder="1" applyAlignment="1" applyProtection="1">
      <alignment horizontal="left" vertical="center" wrapText="1"/>
      <protection hidden="1"/>
    </xf>
    <xf numFmtId="0" fontId="28" fillId="38" borderId="0" xfId="0" applyFont="1" applyFill="1" applyAlignment="1" applyProtection="1">
      <alignment horizontal="center" vertical="top" wrapText="1"/>
      <protection hidden="1"/>
    </xf>
    <xf numFmtId="0" fontId="28" fillId="38" borderId="0" xfId="0" applyFont="1" applyFill="1" applyAlignment="1" applyProtection="1">
      <alignment horizontal="left" vertical="top"/>
      <protection hidden="1"/>
    </xf>
    <xf numFmtId="0" fontId="32" fillId="38" borderId="0" xfId="0" applyFont="1" applyFill="1" applyAlignment="1" applyProtection="1">
      <alignment horizontal="center"/>
      <protection hidden="1"/>
    </xf>
    <xf numFmtId="0" fontId="37" fillId="38" borderId="26" xfId="0" applyFont="1" applyFill="1" applyBorder="1" applyAlignment="1" applyProtection="1">
      <alignment vertical="center"/>
      <protection hidden="1"/>
    </xf>
    <xf numFmtId="0" fontId="37" fillId="38" borderId="0" xfId="0" applyFont="1" applyFill="1" applyAlignment="1" applyProtection="1">
      <alignment horizontal="center" vertical="center"/>
      <protection hidden="1"/>
    </xf>
    <xf numFmtId="0" fontId="30" fillId="45" borderId="17" xfId="0" applyFont="1" applyFill="1" applyBorder="1" applyAlignment="1" applyProtection="1">
      <alignment horizontal="left" vertical="center" indent="1"/>
      <protection hidden="1"/>
    </xf>
    <xf numFmtId="164" fontId="25" fillId="45" borderId="31" xfId="0" applyNumberFormat="1" applyFont="1" applyFill="1" applyBorder="1" applyAlignment="1" applyProtection="1">
      <alignment horizontal="center" vertical="center"/>
      <protection hidden="1"/>
    </xf>
    <xf numFmtId="0" fontId="24" fillId="0" borderId="24" xfId="0" applyFont="1" applyBorder="1" applyAlignment="1" applyProtection="1">
      <alignment horizontal="center" vertical="center" wrapText="1"/>
      <protection locked="0"/>
    </xf>
    <xf numFmtId="0" fontId="24" fillId="0" borderId="40" xfId="0" applyFont="1" applyBorder="1" applyAlignment="1" applyProtection="1">
      <alignment horizontal="center" vertical="center" wrapText="1"/>
      <protection locked="0"/>
    </xf>
    <xf numFmtId="0" fontId="24" fillId="0" borderId="27" xfId="0" applyFont="1" applyBorder="1" applyAlignment="1" applyProtection="1">
      <alignment horizontal="center" vertical="center" wrapText="1"/>
      <protection locked="0"/>
    </xf>
    <xf numFmtId="0" fontId="25" fillId="0" borderId="85" xfId="0" applyFont="1" applyBorder="1" applyAlignment="1">
      <alignment vertical="center"/>
    </xf>
    <xf numFmtId="0" fontId="32" fillId="35" borderId="0" xfId="0" applyFont="1" applyFill="1" applyAlignment="1">
      <alignment vertical="center"/>
    </xf>
    <xf numFmtId="4" fontId="50" fillId="41" borderId="16" xfId="0" applyNumberFormat="1" applyFont="1" applyFill="1" applyBorder="1" applyAlignment="1">
      <alignment horizontal="center" vertical="center"/>
    </xf>
    <xf numFmtId="4" fontId="50" fillId="41" borderId="0" xfId="0" applyNumberFormat="1" applyFont="1" applyFill="1" applyAlignment="1">
      <alignment horizontal="center" vertical="center"/>
    </xf>
    <xf numFmtId="4" fontId="50" fillId="0" borderId="45" xfId="0" applyNumberFormat="1" applyFont="1" applyBorder="1" applyAlignment="1" applyProtection="1">
      <alignment horizontal="center" vertical="center"/>
      <protection locked="0"/>
    </xf>
    <xf numFmtId="168" fontId="50" fillId="0" borderId="45" xfId="0" applyNumberFormat="1" applyFont="1" applyBorder="1" applyAlignment="1" applyProtection="1">
      <alignment horizontal="center" vertical="center"/>
      <protection hidden="1"/>
    </xf>
    <xf numFmtId="4" fontId="50" fillId="36" borderId="81" xfId="0" applyNumberFormat="1" applyFont="1" applyFill="1" applyBorder="1" applyAlignment="1">
      <alignment vertical="center"/>
    </xf>
    <xf numFmtId="0" fontId="57" fillId="42" borderId="70" xfId="0" applyFont="1" applyFill="1" applyBorder="1" applyAlignment="1" applyProtection="1">
      <alignment horizontal="center" vertical="center" wrapText="1"/>
      <protection hidden="1"/>
    </xf>
    <xf numFmtId="0" fontId="57" fillId="42" borderId="49" xfId="0" applyFont="1" applyFill="1" applyBorder="1" applyAlignment="1" applyProtection="1">
      <alignment horizontal="center" vertical="center" wrapText="1"/>
      <protection hidden="1"/>
    </xf>
    <xf numFmtId="0" fontId="57" fillId="42" borderId="71" xfId="0" applyFont="1" applyFill="1" applyBorder="1" applyAlignment="1" applyProtection="1">
      <alignment horizontal="center" vertical="center" wrapText="1"/>
      <protection hidden="1"/>
    </xf>
    <xf numFmtId="0" fontId="57" fillId="58" borderId="70" xfId="0" applyFont="1" applyFill="1" applyBorder="1" applyAlignment="1" applyProtection="1">
      <alignment horizontal="center" vertical="center" wrapText="1"/>
      <protection hidden="1"/>
    </xf>
    <xf numFmtId="0" fontId="57" fillId="58" borderId="49" xfId="0" applyFont="1" applyFill="1" applyBorder="1" applyAlignment="1" applyProtection="1">
      <alignment horizontal="center" vertical="center" wrapText="1"/>
      <protection hidden="1"/>
    </xf>
    <xf numFmtId="0" fontId="57" fillId="58" borderId="71" xfId="0" applyFont="1" applyFill="1" applyBorder="1" applyAlignment="1" applyProtection="1">
      <alignment horizontal="center" vertical="center" wrapText="1"/>
      <protection hidden="1"/>
    </xf>
    <xf numFmtId="166" fontId="0" fillId="44" borderId="45" xfId="0" applyNumberFormat="1" applyFill="1" applyBorder="1" applyAlignment="1">
      <alignment horizontal="right" vertical="center"/>
    </xf>
    <xf numFmtId="14" fontId="0" fillId="0" borderId="41" xfId="0" applyNumberFormat="1" applyBorder="1" applyProtection="1">
      <protection locked="0"/>
    </xf>
    <xf numFmtId="0" fontId="24" fillId="0" borderId="85" xfId="0" applyFont="1" applyBorder="1" applyAlignment="1">
      <alignment vertical="center" wrapText="1"/>
    </xf>
    <xf numFmtId="0" fontId="24" fillId="0" borderId="86" xfId="0" applyFont="1" applyBorder="1" applyAlignment="1">
      <alignment vertical="center" wrapText="1"/>
    </xf>
    <xf numFmtId="0" fontId="35" fillId="33" borderId="0" xfId="0" applyFont="1" applyFill="1" applyAlignment="1" applyProtection="1">
      <alignment horizontal="center" vertical="top"/>
      <protection hidden="1"/>
    </xf>
    <xf numFmtId="0" fontId="27" fillId="33" borderId="0" xfId="0" applyFont="1" applyFill="1" applyAlignment="1" applyProtection="1">
      <alignment horizontal="center" vertical="center" wrapText="1" shrinkToFit="1"/>
      <protection hidden="1"/>
    </xf>
    <xf numFmtId="0" fontId="27" fillId="33" borderId="0" xfId="0" applyFont="1" applyFill="1" applyAlignment="1" applyProtection="1">
      <alignment horizontal="center" vertical="center" shrinkToFit="1"/>
      <protection hidden="1"/>
    </xf>
    <xf numFmtId="0" fontId="24" fillId="33" borderId="0" xfId="0" applyFont="1" applyFill="1" applyAlignment="1" applyProtection="1">
      <alignment horizontal="left" vertical="center" wrapText="1"/>
      <protection hidden="1"/>
    </xf>
    <xf numFmtId="0" fontId="34" fillId="35" borderId="12" xfId="0" applyFont="1" applyFill="1" applyBorder="1" applyAlignment="1" applyProtection="1">
      <alignment horizontal="center" vertical="top"/>
      <protection hidden="1"/>
    </xf>
    <xf numFmtId="0" fontId="34" fillId="35" borderId="82" xfId="0" applyFont="1" applyFill="1" applyBorder="1" applyAlignment="1" applyProtection="1">
      <alignment horizontal="center" vertical="top"/>
      <protection hidden="1"/>
    </xf>
    <xf numFmtId="0" fontId="24" fillId="33" borderId="12" xfId="0" applyFont="1" applyFill="1" applyBorder="1" applyAlignment="1" applyProtection="1">
      <alignment vertical="center" wrapText="1"/>
      <protection hidden="1"/>
    </xf>
    <xf numFmtId="0" fontId="24" fillId="33" borderId="82" xfId="0" applyFont="1" applyFill="1" applyBorder="1" applyAlignment="1" applyProtection="1">
      <alignment vertical="center" wrapText="1"/>
      <protection hidden="1"/>
    </xf>
    <xf numFmtId="0" fontId="45" fillId="35" borderId="0" xfId="0" applyFont="1" applyFill="1" applyAlignment="1">
      <alignment horizontal="center" vertical="center" wrapText="1"/>
    </xf>
    <xf numFmtId="0" fontId="32" fillId="33" borderId="16" xfId="0" applyFont="1" applyFill="1" applyBorder="1" applyAlignment="1" applyProtection="1">
      <alignment horizontal="left" vertical="center"/>
      <protection locked="0"/>
    </xf>
    <xf numFmtId="0" fontId="32" fillId="33" borderId="31" xfId="0" applyFont="1" applyFill="1" applyBorder="1" applyAlignment="1" applyProtection="1">
      <alignment horizontal="left" vertical="center"/>
      <protection locked="0"/>
    </xf>
    <xf numFmtId="0" fontId="32" fillId="33" borderId="17" xfId="0" applyFont="1" applyFill="1" applyBorder="1" applyAlignment="1" applyProtection="1">
      <alignment horizontal="left" vertical="center"/>
      <protection locked="0"/>
    </xf>
    <xf numFmtId="0" fontId="30" fillId="53" borderId="16" xfId="0" applyFont="1" applyFill="1" applyBorder="1" applyAlignment="1" applyProtection="1">
      <alignment horizontal="center" vertical="center"/>
      <protection hidden="1"/>
    </xf>
    <xf numFmtId="0" fontId="30" fillId="53" borderId="17" xfId="0" applyFont="1" applyFill="1" applyBorder="1" applyAlignment="1" applyProtection="1">
      <alignment horizontal="center" vertical="center"/>
      <protection hidden="1"/>
    </xf>
    <xf numFmtId="0" fontId="39" fillId="38" borderId="18" xfId="42" applyFont="1" applyFill="1" applyBorder="1" applyAlignment="1" applyProtection="1">
      <alignment horizontal="center" vertical="center" wrapText="1"/>
      <protection hidden="1"/>
    </xf>
    <xf numFmtId="0" fontId="39" fillId="38" borderId="30" xfId="42" applyFont="1" applyFill="1" applyBorder="1" applyAlignment="1" applyProtection="1">
      <alignment horizontal="center" vertical="center" wrapText="1"/>
      <protection hidden="1"/>
    </xf>
    <xf numFmtId="0" fontId="39" fillId="38" borderId="34" xfId="42" applyFont="1" applyFill="1" applyBorder="1" applyAlignment="1" applyProtection="1">
      <alignment horizontal="center" vertical="center" wrapText="1"/>
      <protection hidden="1"/>
    </xf>
    <xf numFmtId="0" fontId="30" fillId="41" borderId="16" xfId="0" applyFont="1" applyFill="1" applyBorder="1" applyAlignment="1" applyProtection="1">
      <alignment horizontal="center" vertical="center"/>
      <protection hidden="1"/>
    </xf>
    <xf numFmtId="0" fontId="30" fillId="41" borderId="17" xfId="0" applyFont="1" applyFill="1" applyBorder="1" applyAlignment="1" applyProtection="1">
      <alignment horizontal="center" vertical="center"/>
      <protection hidden="1"/>
    </xf>
    <xf numFmtId="0" fontId="31" fillId="42" borderId="18" xfId="0" applyFont="1" applyFill="1" applyBorder="1" applyAlignment="1" applyProtection="1">
      <alignment horizontal="center" vertical="center" wrapText="1"/>
      <protection hidden="1"/>
    </xf>
    <xf numFmtId="0" fontId="31" fillId="42" borderId="30" xfId="0" applyFont="1" applyFill="1" applyBorder="1" applyAlignment="1" applyProtection="1">
      <alignment horizontal="center" vertical="center" wrapText="1"/>
      <protection hidden="1"/>
    </xf>
    <xf numFmtId="0" fontId="31" fillId="42" borderId="34" xfId="0" applyFont="1" applyFill="1" applyBorder="1" applyAlignment="1" applyProtection="1">
      <alignment horizontal="center" vertical="center" wrapText="1"/>
      <protection hidden="1"/>
    </xf>
    <xf numFmtId="0" fontId="39" fillId="42" borderId="18" xfId="42" applyFont="1" applyFill="1" applyBorder="1" applyAlignment="1" applyProtection="1">
      <alignment horizontal="center" vertical="center" wrapText="1"/>
      <protection hidden="1"/>
    </xf>
    <xf numFmtId="0" fontId="39" fillId="42" borderId="30" xfId="42" applyFont="1" applyFill="1" applyBorder="1" applyAlignment="1" applyProtection="1">
      <alignment horizontal="center" vertical="center" wrapText="1"/>
      <protection hidden="1"/>
    </xf>
    <xf numFmtId="0" fontId="39" fillId="42" borderId="34" xfId="42" applyFont="1" applyFill="1" applyBorder="1" applyAlignment="1" applyProtection="1">
      <alignment horizontal="center" vertical="center" wrapText="1"/>
      <protection hidden="1"/>
    </xf>
    <xf numFmtId="0" fontId="30" fillId="41" borderId="31" xfId="0" applyFont="1" applyFill="1" applyBorder="1" applyAlignment="1" applyProtection="1">
      <alignment horizontal="center" vertical="center"/>
      <protection hidden="1"/>
    </xf>
    <xf numFmtId="0" fontId="28" fillId="42" borderId="25" xfId="0" applyFont="1" applyFill="1" applyBorder="1" applyAlignment="1" applyProtection="1">
      <alignment horizontal="center" wrapText="1"/>
      <protection hidden="1"/>
    </xf>
    <xf numFmtId="0" fontId="28" fillId="42" borderId="0" xfId="0" applyFont="1" applyFill="1" applyAlignment="1" applyProtection="1">
      <alignment horizontal="center" wrapText="1"/>
      <protection hidden="1"/>
    </xf>
    <xf numFmtId="3" fontId="31" fillId="42" borderId="18" xfId="0" applyNumberFormat="1" applyFont="1" applyFill="1" applyBorder="1" applyAlignment="1" applyProtection="1">
      <alignment horizontal="center" vertical="center" wrapText="1"/>
      <protection hidden="1"/>
    </xf>
    <xf numFmtId="3" fontId="31" fillId="42" borderId="30" xfId="0" applyNumberFormat="1" applyFont="1" applyFill="1" applyBorder="1" applyAlignment="1" applyProtection="1">
      <alignment horizontal="center" vertical="center" wrapText="1"/>
      <protection hidden="1"/>
    </xf>
    <xf numFmtId="3" fontId="31" fillId="42" borderId="34" xfId="0" applyNumberFormat="1" applyFont="1" applyFill="1" applyBorder="1" applyAlignment="1" applyProtection="1">
      <alignment horizontal="center" vertical="center" wrapText="1"/>
      <protection hidden="1"/>
    </xf>
    <xf numFmtId="0" fontId="25" fillId="42" borderId="18" xfId="0" applyFont="1" applyFill="1" applyBorder="1" applyAlignment="1" applyProtection="1">
      <alignment horizontal="center" vertical="center" wrapText="1"/>
      <protection hidden="1"/>
    </xf>
    <xf numFmtId="0" fontId="25" fillId="42" borderId="30" xfId="0" applyFont="1" applyFill="1" applyBorder="1" applyAlignment="1" applyProtection="1">
      <alignment horizontal="center" vertical="center" wrapText="1"/>
      <protection hidden="1"/>
    </xf>
    <xf numFmtId="0" fontId="24" fillId="43" borderId="52" xfId="0" applyFont="1" applyFill="1" applyBorder="1" applyAlignment="1" applyProtection="1">
      <alignment horizontal="left" vertical="center" wrapText="1"/>
      <protection hidden="1"/>
    </xf>
    <xf numFmtId="0" fontId="24" fillId="43" borderId="14" xfId="0" applyFont="1" applyFill="1" applyBorder="1" applyAlignment="1" applyProtection="1">
      <alignment horizontal="left" vertical="center" wrapText="1"/>
      <protection hidden="1"/>
    </xf>
    <xf numFmtId="0" fontId="24" fillId="43" borderId="35" xfId="0" applyFont="1" applyFill="1" applyBorder="1" applyAlignment="1" applyProtection="1">
      <alignment horizontal="left" vertical="center" wrapText="1"/>
      <protection hidden="1"/>
    </xf>
    <xf numFmtId="0" fontId="31" fillId="38" borderId="18" xfId="0" applyFont="1" applyFill="1" applyBorder="1" applyAlignment="1" applyProtection="1">
      <alignment horizontal="center" vertical="center" wrapText="1"/>
      <protection hidden="1"/>
    </xf>
    <xf numFmtId="0" fontId="31" fillId="38" borderId="30" xfId="0" applyFont="1" applyFill="1" applyBorder="1" applyAlignment="1" applyProtection="1">
      <alignment horizontal="center" vertical="center" wrapText="1"/>
      <protection hidden="1"/>
    </xf>
    <xf numFmtId="0" fontId="31" fillId="38" borderId="34" xfId="0" applyFont="1" applyFill="1" applyBorder="1" applyAlignment="1" applyProtection="1">
      <alignment horizontal="center" vertical="center" wrapText="1"/>
      <protection hidden="1"/>
    </xf>
    <xf numFmtId="3" fontId="31" fillId="38" borderId="18" xfId="0" applyNumberFormat="1" applyFont="1" applyFill="1" applyBorder="1" applyAlignment="1" applyProtection="1">
      <alignment horizontal="center" vertical="center" wrapText="1"/>
      <protection hidden="1"/>
    </xf>
    <xf numFmtId="3" fontId="31" fillId="38" borderId="30" xfId="0" applyNumberFormat="1" applyFont="1" applyFill="1" applyBorder="1" applyAlignment="1" applyProtection="1">
      <alignment horizontal="center" vertical="center" wrapText="1"/>
      <protection hidden="1"/>
    </xf>
    <xf numFmtId="3" fontId="31" fillId="38" borderId="34" xfId="0" applyNumberFormat="1" applyFont="1" applyFill="1" applyBorder="1" applyAlignment="1" applyProtection="1">
      <alignment horizontal="center" vertical="center" wrapText="1"/>
      <protection hidden="1"/>
    </xf>
    <xf numFmtId="0" fontId="24" fillId="44" borderId="35" xfId="0" applyFont="1" applyFill="1" applyBorder="1" applyAlignment="1" applyProtection="1">
      <alignment horizontal="left" vertical="center" wrapText="1"/>
      <protection hidden="1"/>
    </xf>
    <xf numFmtId="0" fontId="24" fillId="44" borderId="14" xfId="0" applyFont="1" applyFill="1" applyBorder="1" applyAlignment="1" applyProtection="1">
      <alignment horizontal="left" vertical="center" wrapText="1"/>
      <protection hidden="1"/>
    </xf>
    <xf numFmtId="0" fontId="24" fillId="44" borderId="52" xfId="0" applyFont="1" applyFill="1" applyBorder="1" applyAlignment="1" applyProtection="1">
      <alignment horizontal="left" vertical="center" wrapText="1"/>
      <protection hidden="1"/>
    </xf>
    <xf numFmtId="0" fontId="25" fillId="38" borderId="18" xfId="0" applyFont="1" applyFill="1" applyBorder="1" applyAlignment="1" applyProtection="1">
      <alignment horizontal="center" vertical="center" wrapText="1"/>
      <protection hidden="1"/>
    </xf>
    <xf numFmtId="0" fontId="25" fillId="38" borderId="30" xfId="0" applyFont="1" applyFill="1" applyBorder="1" applyAlignment="1" applyProtection="1">
      <alignment horizontal="center" vertical="center" wrapText="1"/>
      <protection hidden="1"/>
    </xf>
    <xf numFmtId="0" fontId="31" fillId="36" borderId="18" xfId="0" applyFont="1" applyFill="1" applyBorder="1" applyAlignment="1" applyProtection="1">
      <alignment horizontal="center" vertical="center" wrapText="1"/>
      <protection hidden="1"/>
    </xf>
    <xf numFmtId="0" fontId="31" fillId="36" borderId="30" xfId="0" applyFont="1" applyFill="1" applyBorder="1" applyAlignment="1" applyProtection="1">
      <alignment horizontal="center" vertical="center" wrapText="1"/>
      <protection hidden="1"/>
    </xf>
    <xf numFmtId="0" fontId="31" fillId="36" borderId="34" xfId="0" applyFont="1" applyFill="1" applyBorder="1" applyAlignment="1" applyProtection="1">
      <alignment horizontal="center" vertical="center" wrapText="1"/>
      <protection hidden="1"/>
    </xf>
    <xf numFmtId="0" fontId="39" fillId="36" borderId="18" xfId="42" applyFont="1" applyFill="1" applyBorder="1" applyAlignment="1" applyProtection="1">
      <alignment horizontal="center" vertical="center" wrapText="1"/>
      <protection hidden="1"/>
    </xf>
    <xf numFmtId="0" fontId="39" fillId="36" borderId="30" xfId="42" applyFont="1" applyFill="1" applyBorder="1" applyAlignment="1" applyProtection="1">
      <alignment horizontal="center" vertical="center" wrapText="1"/>
      <protection hidden="1"/>
    </xf>
    <xf numFmtId="0" fontId="39" fillId="36" borderId="34" xfId="42" applyFont="1" applyFill="1" applyBorder="1" applyAlignment="1" applyProtection="1">
      <alignment horizontal="center" vertical="center" wrapText="1"/>
      <protection hidden="1"/>
    </xf>
    <xf numFmtId="0" fontId="39" fillId="45" borderId="20" xfId="42" applyFont="1" applyFill="1" applyBorder="1" applyAlignment="1" applyProtection="1">
      <alignment horizontal="center" vertical="center" wrapText="1"/>
      <protection hidden="1"/>
    </xf>
    <xf numFmtId="0" fontId="39" fillId="45" borderId="22" xfId="42" applyFont="1" applyFill="1" applyBorder="1" applyAlignment="1" applyProtection="1">
      <alignment horizontal="center" vertical="center" wrapText="1"/>
      <protection hidden="1"/>
    </xf>
    <xf numFmtId="0" fontId="39" fillId="45" borderId="25" xfId="42" applyFont="1" applyFill="1" applyBorder="1" applyAlignment="1" applyProtection="1">
      <alignment horizontal="center" vertical="center" wrapText="1"/>
      <protection hidden="1"/>
    </xf>
    <xf numFmtId="0" fontId="39" fillId="45" borderId="26" xfId="42" applyFont="1" applyFill="1" applyBorder="1" applyAlignment="1" applyProtection="1">
      <alignment horizontal="center" vertical="center" wrapText="1"/>
      <protection hidden="1"/>
    </xf>
    <xf numFmtId="0" fontId="39" fillId="45" borderId="23" xfId="42" applyFont="1" applyFill="1" applyBorder="1" applyAlignment="1" applyProtection="1">
      <alignment horizontal="center" vertical="center" wrapText="1"/>
      <protection hidden="1"/>
    </xf>
    <xf numFmtId="0" fontId="39" fillId="45" borderId="29" xfId="42" applyFont="1" applyFill="1" applyBorder="1" applyAlignment="1" applyProtection="1">
      <alignment horizontal="center" vertical="center" wrapText="1"/>
      <protection hidden="1"/>
    </xf>
    <xf numFmtId="0" fontId="24" fillId="39" borderId="14" xfId="0" applyFont="1" applyFill="1" applyBorder="1" applyAlignment="1" applyProtection="1">
      <alignment horizontal="left" vertical="center" wrapText="1"/>
      <protection hidden="1"/>
    </xf>
    <xf numFmtId="0" fontId="24" fillId="39" borderId="37" xfId="0" applyFont="1" applyFill="1" applyBorder="1" applyAlignment="1" applyProtection="1">
      <alignment horizontal="left" vertical="center" wrapText="1"/>
      <protection hidden="1"/>
    </xf>
    <xf numFmtId="0" fontId="24" fillId="39" borderId="35" xfId="0" applyFont="1" applyFill="1" applyBorder="1" applyAlignment="1" applyProtection="1">
      <alignment horizontal="left" vertical="center" wrapText="1"/>
      <protection hidden="1"/>
    </xf>
    <xf numFmtId="0" fontId="24" fillId="39" borderId="38" xfId="0" applyFont="1" applyFill="1" applyBorder="1" applyAlignment="1" applyProtection="1">
      <alignment horizontal="left" vertical="center" wrapText="1"/>
      <protection hidden="1"/>
    </xf>
    <xf numFmtId="0" fontId="28" fillId="36" borderId="25" xfId="0" applyFont="1" applyFill="1" applyBorder="1" applyAlignment="1" applyProtection="1">
      <alignment horizontal="center" vertical="top" wrapText="1"/>
      <protection hidden="1"/>
    </xf>
    <xf numFmtId="0" fontId="28" fillId="36" borderId="0" xfId="0" applyFont="1" applyFill="1" applyAlignment="1" applyProtection="1">
      <alignment horizontal="center" vertical="top" wrapText="1"/>
      <protection hidden="1"/>
    </xf>
    <xf numFmtId="0" fontId="28" fillId="36" borderId="26" xfId="0" applyFont="1" applyFill="1" applyBorder="1" applyAlignment="1" applyProtection="1">
      <alignment horizontal="center" vertical="top" wrapText="1"/>
      <protection hidden="1"/>
    </xf>
    <xf numFmtId="3" fontId="31" fillId="36" borderId="18" xfId="0" applyNumberFormat="1" applyFont="1" applyFill="1" applyBorder="1" applyAlignment="1" applyProtection="1">
      <alignment horizontal="center" vertical="center" wrapText="1"/>
      <protection hidden="1"/>
    </xf>
    <xf numFmtId="3" fontId="31" fillId="36" borderId="30" xfId="0" applyNumberFormat="1" applyFont="1" applyFill="1" applyBorder="1" applyAlignment="1" applyProtection="1">
      <alignment horizontal="center" vertical="center" wrapText="1"/>
      <protection hidden="1"/>
    </xf>
    <xf numFmtId="3" fontId="31" fillId="36" borderId="34" xfId="0" applyNumberFormat="1" applyFont="1" applyFill="1" applyBorder="1" applyAlignment="1" applyProtection="1">
      <alignment horizontal="center" vertical="center" wrapText="1"/>
      <protection hidden="1"/>
    </xf>
    <xf numFmtId="0" fontId="31" fillId="46" borderId="18" xfId="0" applyFont="1" applyFill="1" applyBorder="1" applyAlignment="1" applyProtection="1">
      <alignment horizontal="center" vertical="center" wrapText="1"/>
      <protection hidden="1"/>
    </xf>
    <xf numFmtId="0" fontId="31" fillId="46" borderId="30" xfId="0" applyFont="1" applyFill="1" applyBorder="1" applyAlignment="1" applyProtection="1">
      <alignment horizontal="center" vertical="center" wrapText="1"/>
      <protection hidden="1"/>
    </xf>
    <xf numFmtId="0" fontId="31" fillId="46" borderId="34" xfId="0" applyFont="1" applyFill="1" applyBorder="1" applyAlignment="1" applyProtection="1">
      <alignment horizontal="center" vertical="center" wrapText="1"/>
      <protection hidden="1"/>
    </xf>
    <xf numFmtId="0" fontId="39" fillId="46" borderId="18" xfId="42" applyFont="1" applyFill="1" applyBorder="1" applyAlignment="1" applyProtection="1">
      <alignment horizontal="center" vertical="center" wrapText="1"/>
      <protection hidden="1"/>
    </xf>
    <xf numFmtId="0" fontId="39" fillId="46" borderId="30" xfId="42" applyFont="1" applyFill="1" applyBorder="1" applyAlignment="1" applyProtection="1">
      <alignment horizontal="center" vertical="center" wrapText="1"/>
      <protection hidden="1"/>
    </xf>
    <xf numFmtId="0" fontId="39" fillId="46" borderId="34" xfId="42" applyFont="1" applyFill="1" applyBorder="1" applyAlignment="1" applyProtection="1">
      <alignment horizontal="center" vertical="center" wrapText="1"/>
      <protection hidden="1"/>
    </xf>
    <xf numFmtId="0" fontId="24" fillId="47" borderId="14" xfId="0" applyFont="1" applyFill="1" applyBorder="1" applyAlignment="1" applyProtection="1">
      <alignment horizontal="left" vertical="center" wrapText="1"/>
      <protection hidden="1"/>
    </xf>
    <xf numFmtId="0" fontId="24" fillId="47" borderId="37" xfId="0" applyFont="1" applyFill="1" applyBorder="1" applyAlignment="1" applyProtection="1">
      <alignment horizontal="left" vertical="center" wrapText="1"/>
      <protection hidden="1"/>
    </xf>
    <xf numFmtId="0" fontId="24" fillId="47" borderId="35" xfId="0" applyFont="1" applyFill="1" applyBorder="1" applyAlignment="1" applyProtection="1">
      <alignment horizontal="left" vertical="center" wrapText="1"/>
      <protection hidden="1"/>
    </xf>
    <xf numFmtId="0" fontId="24" fillId="47" borderId="38" xfId="0" applyFont="1" applyFill="1" applyBorder="1" applyAlignment="1" applyProtection="1">
      <alignment horizontal="left" vertical="center" wrapText="1"/>
      <protection hidden="1"/>
    </xf>
    <xf numFmtId="0" fontId="28" fillId="46" borderId="25" xfId="0" applyFont="1" applyFill="1" applyBorder="1" applyAlignment="1" applyProtection="1">
      <alignment horizontal="center" vertical="top" wrapText="1"/>
      <protection hidden="1"/>
    </xf>
    <xf numFmtId="0" fontId="28" fillId="46" borderId="0" xfId="0" applyFont="1" applyFill="1" applyAlignment="1" applyProtection="1">
      <alignment horizontal="center" vertical="top" wrapText="1"/>
      <protection hidden="1"/>
    </xf>
    <xf numFmtId="0" fontId="28" fillId="46" borderId="26" xfId="0" applyFont="1" applyFill="1" applyBorder="1" applyAlignment="1" applyProtection="1">
      <alignment horizontal="center" vertical="top" wrapText="1"/>
      <protection hidden="1"/>
    </xf>
    <xf numFmtId="3" fontId="31" fillId="46" borderId="18" xfId="0" applyNumberFormat="1" applyFont="1" applyFill="1" applyBorder="1" applyAlignment="1" applyProtection="1">
      <alignment horizontal="center" vertical="center" wrapText="1"/>
      <protection hidden="1"/>
    </xf>
    <xf numFmtId="3" fontId="31" fillId="46" borderId="30" xfId="0" applyNumberFormat="1" applyFont="1" applyFill="1" applyBorder="1" applyAlignment="1" applyProtection="1">
      <alignment horizontal="center" vertical="center" wrapText="1"/>
      <protection hidden="1"/>
    </xf>
    <xf numFmtId="3" fontId="31" fillId="46" borderId="34" xfId="0" applyNumberFormat="1" applyFont="1" applyFill="1" applyBorder="1" applyAlignment="1" applyProtection="1">
      <alignment horizontal="center" vertical="center" wrapText="1"/>
      <protection hidden="1"/>
    </xf>
    <xf numFmtId="0" fontId="16" fillId="41" borderId="20" xfId="0" applyFont="1" applyFill="1" applyBorder="1" applyAlignment="1">
      <alignment horizontal="center" vertical="center" textRotation="90"/>
    </xf>
    <xf numFmtId="0" fontId="16" fillId="41" borderId="25" xfId="0" applyFont="1" applyFill="1" applyBorder="1" applyAlignment="1">
      <alignment horizontal="center" vertical="center" textRotation="90"/>
    </xf>
    <xf numFmtId="0" fontId="47" fillId="0" borderId="63" xfId="0" applyFont="1" applyBorder="1" applyAlignment="1" applyProtection="1">
      <alignment horizontal="left" vertical="center" wrapText="1"/>
      <protection locked="0"/>
    </xf>
    <xf numFmtId="0" fontId="47" fillId="0" borderId="31" xfId="0" applyFont="1" applyBorder="1" applyAlignment="1" applyProtection="1">
      <alignment horizontal="left" vertical="center" wrapText="1"/>
      <protection locked="0"/>
    </xf>
    <xf numFmtId="0" fontId="47" fillId="0" borderId="17" xfId="0" applyFont="1" applyBorder="1" applyAlignment="1" applyProtection="1">
      <alignment horizontal="left" vertical="center" wrapText="1"/>
      <protection locked="0"/>
    </xf>
    <xf numFmtId="0" fontId="0" fillId="44" borderId="67" xfId="0" applyFill="1" applyBorder="1" applyAlignment="1">
      <alignment horizontal="center" vertical="center"/>
    </xf>
    <xf numFmtId="0" fontId="0" fillId="44" borderId="68" xfId="0" applyFill="1" applyBorder="1" applyAlignment="1">
      <alignment horizontal="center" vertical="center"/>
    </xf>
    <xf numFmtId="0" fontId="16" fillId="42" borderId="16" xfId="0" applyFont="1" applyFill="1" applyBorder="1" applyAlignment="1">
      <alignment horizontal="center" vertical="center"/>
    </xf>
    <xf numFmtId="0" fontId="16" fillId="42" borderId="31" xfId="0" applyFont="1" applyFill="1" applyBorder="1" applyAlignment="1">
      <alignment horizontal="center" vertical="center"/>
    </xf>
    <xf numFmtId="0" fontId="16" fillId="42" borderId="62" xfId="0" applyFont="1" applyFill="1" applyBorder="1" applyAlignment="1">
      <alignment horizontal="center" vertical="center"/>
    </xf>
    <xf numFmtId="0" fontId="16" fillId="38" borderId="16" xfId="0" applyFont="1" applyFill="1" applyBorder="1" applyAlignment="1">
      <alignment horizontal="center" vertical="center"/>
    </xf>
    <xf numFmtId="0" fontId="16" fillId="38" borderId="31" xfId="0" applyFont="1" applyFill="1" applyBorder="1" applyAlignment="1">
      <alignment horizontal="center" vertical="center"/>
    </xf>
    <xf numFmtId="0" fontId="16" fillId="38" borderId="62" xfId="0" applyFont="1" applyFill="1" applyBorder="1" applyAlignment="1">
      <alignment horizontal="center" vertical="center"/>
    </xf>
  </cellXfs>
  <cellStyles count="53">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Hypertextový odkaz" xfId="51" builtinId="8"/>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2" xr:uid="{00000000-0005-0000-0000-00001D000000}"/>
    <cellStyle name="Neutrální" xfId="8" builtinId="28" customBuiltin="1"/>
    <cellStyle name="Normální" xfId="0" builtinId="0"/>
    <cellStyle name="Normální 2" xfId="43" xr:uid="{00000000-0005-0000-0000-000020000000}"/>
    <cellStyle name="normální 2 2" xfId="47" xr:uid="{00000000-0005-0000-0000-000021000000}"/>
    <cellStyle name="Normální 2 3" xfId="46" xr:uid="{00000000-0005-0000-0000-000022000000}"/>
    <cellStyle name="Normální 2 4" xfId="49" xr:uid="{00000000-0005-0000-0000-000023000000}"/>
    <cellStyle name="Normální 2 5" xfId="50" xr:uid="{00000000-0005-0000-0000-000024000000}"/>
    <cellStyle name="Poznámka" xfId="15" builtinId="10" customBuiltin="1"/>
    <cellStyle name="Propojená buňka" xfId="12" builtinId="24" customBuiltin="1"/>
    <cellStyle name="Správně" xfId="6" builtinId="26" customBuiltin="1"/>
    <cellStyle name="Styl 1" xfId="48" xr:uid="{00000000-0005-0000-0000-000028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88">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FFFF99"/>
      <color rgb="FFBCE292"/>
      <color rgb="FFFF5B5B"/>
      <color rgb="FFCCCCFF"/>
      <color rgb="FFD2ECB6"/>
      <color rgb="FFF5FEA4"/>
      <color rgb="FFFF5229"/>
      <color rgb="FFFAB900"/>
      <color rgb="FFFF61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3811578</xdr:colOff>
      <xdr:row>4</xdr:row>
      <xdr:rowOff>38100</xdr:rowOff>
    </xdr:to>
    <xdr:pic>
      <xdr:nvPicPr>
        <xdr:cNvPr id="4" name="Obrázek 3">
          <a:extLst>
            <a:ext uri="{FF2B5EF4-FFF2-40B4-BE49-F238E27FC236}">
              <a16:creationId xmlns:a16="http://schemas.microsoft.com/office/drawing/2014/main" id="{F623F396-FEB0-46F9-A1F8-BE1E896D06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80975"/>
          <a:ext cx="4021128" cy="581025"/>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6:C38"/>
  <sheetViews>
    <sheetView tabSelected="1" zoomScaleNormal="100" workbookViewId="0">
      <selection activeCell="C6" sqref="C6"/>
    </sheetView>
  </sheetViews>
  <sheetFormatPr defaultColWidth="9.1796875" defaultRowHeight="14" x14ac:dyDescent="0.3"/>
  <cols>
    <col min="1" max="1" width="2.453125" style="19" customWidth="1"/>
    <col min="2" max="2" width="5.453125" style="19" customWidth="1"/>
    <col min="3" max="3" width="128.453125" style="19" customWidth="1"/>
    <col min="4" max="4" width="2.453125" style="19" customWidth="1"/>
    <col min="5" max="16384" width="9.1796875" style="19"/>
  </cols>
  <sheetData>
    <row r="6" spans="2:3" ht="15.75" customHeight="1" x14ac:dyDescent="0.3">
      <c r="C6" s="283" t="s">
        <v>187</v>
      </c>
    </row>
    <row r="7" spans="2:3" ht="7.5" customHeight="1" x14ac:dyDescent="0.3"/>
    <row r="8" spans="2:3" ht="39.5" x14ac:dyDescent="0.3">
      <c r="B8" s="459" t="s">
        <v>158</v>
      </c>
      <c r="C8" s="459"/>
    </row>
    <row r="9" spans="2:3" ht="21" x14ac:dyDescent="0.3">
      <c r="B9" s="460" t="s">
        <v>140</v>
      </c>
      <c r="C9" s="461"/>
    </row>
    <row r="10" spans="2:3" ht="2.5" customHeight="1" x14ac:dyDescent="0.3">
      <c r="B10" s="20"/>
      <c r="C10" s="21"/>
    </row>
    <row r="11" spans="2:3" ht="98.15" customHeight="1" x14ac:dyDescent="0.3">
      <c r="B11" s="465" t="s">
        <v>179</v>
      </c>
      <c r="C11" s="466"/>
    </row>
    <row r="12" spans="2:3" ht="6" customHeight="1" x14ac:dyDescent="0.3">
      <c r="B12" s="462"/>
      <c r="C12" s="462"/>
    </row>
    <row r="13" spans="2:3" ht="25" x14ac:dyDescent="0.3">
      <c r="B13" s="463" t="s">
        <v>0</v>
      </c>
      <c r="C13" s="464"/>
    </row>
    <row r="14" spans="2:3" s="94" customFormat="1" ht="19" customHeight="1" x14ac:dyDescent="0.45">
      <c r="B14" s="96" t="s">
        <v>159</v>
      </c>
      <c r="C14" s="359"/>
    </row>
    <row r="15" spans="2:3" s="94" customFormat="1" ht="19" customHeight="1" x14ac:dyDescent="0.45">
      <c r="B15" s="95"/>
      <c r="C15" s="359" t="s">
        <v>8</v>
      </c>
    </row>
    <row r="16" spans="2:3" s="94" customFormat="1" ht="19" customHeight="1" x14ac:dyDescent="0.45">
      <c r="B16" s="95"/>
      <c r="C16" s="359" t="s">
        <v>156</v>
      </c>
    </row>
    <row r="17" spans="2:3" s="94" customFormat="1" ht="19" customHeight="1" x14ac:dyDescent="0.45">
      <c r="B17" s="95"/>
      <c r="C17" s="359" t="s">
        <v>6</v>
      </c>
    </row>
    <row r="18" spans="2:3" s="94" customFormat="1" ht="19" customHeight="1" x14ac:dyDescent="0.45">
      <c r="B18" s="96" t="s">
        <v>141</v>
      </c>
      <c r="C18" s="359"/>
    </row>
    <row r="19" spans="2:3" s="94" customFormat="1" ht="51.65" customHeight="1" x14ac:dyDescent="0.45">
      <c r="B19" s="95" t="s">
        <v>2</v>
      </c>
      <c r="C19" s="368" t="s">
        <v>176</v>
      </c>
    </row>
    <row r="20" spans="2:3" s="94" customFormat="1" ht="88.5" customHeight="1" x14ac:dyDescent="0.45">
      <c r="B20" s="95" t="s">
        <v>3</v>
      </c>
      <c r="C20" s="360" t="s">
        <v>178</v>
      </c>
    </row>
    <row r="21" spans="2:3" s="94" customFormat="1" ht="72.75" customHeight="1" x14ac:dyDescent="0.45">
      <c r="B21" s="407" t="s">
        <v>1</v>
      </c>
      <c r="C21" s="360" t="s">
        <v>168</v>
      </c>
    </row>
    <row r="22" spans="2:3" s="94" customFormat="1" ht="39" customHeight="1" x14ac:dyDescent="0.45">
      <c r="B22" s="95" t="s">
        <v>5</v>
      </c>
      <c r="C22" s="361" t="s">
        <v>180</v>
      </c>
    </row>
    <row r="23" spans="2:3" s="94" customFormat="1" ht="48.65" customHeight="1" x14ac:dyDescent="0.45">
      <c r="B23" s="95" t="s">
        <v>7</v>
      </c>
      <c r="C23" s="360" t="s">
        <v>181</v>
      </c>
    </row>
    <row r="24" spans="2:3" s="94" customFormat="1" ht="72" customHeight="1" x14ac:dyDescent="0.45">
      <c r="B24" s="407" t="s">
        <v>9</v>
      </c>
      <c r="C24" s="360" t="s">
        <v>171</v>
      </c>
    </row>
    <row r="25" spans="2:3" s="94" customFormat="1" ht="23.15" customHeight="1" x14ac:dyDescent="0.45">
      <c r="B25" s="442" t="s">
        <v>160</v>
      </c>
      <c r="C25" s="362"/>
    </row>
    <row r="26" spans="2:3" s="94" customFormat="1" ht="115.5" customHeight="1" x14ac:dyDescent="0.45">
      <c r="B26" s="457" t="s">
        <v>173</v>
      </c>
      <c r="C26" s="458"/>
    </row>
    <row r="27" spans="2:3" ht="19" customHeight="1" x14ac:dyDescent="0.3">
      <c r="B27" s="95" t="s">
        <v>2</v>
      </c>
      <c r="C27" s="360" t="s">
        <v>161</v>
      </c>
    </row>
    <row r="28" spans="2:3" ht="78" customHeight="1" x14ac:dyDescent="0.3">
      <c r="B28" s="95" t="s">
        <v>3</v>
      </c>
      <c r="C28" s="360" t="s">
        <v>183</v>
      </c>
    </row>
    <row r="29" spans="2:3" ht="21.65" customHeight="1" x14ac:dyDescent="0.3">
      <c r="B29" s="95" t="s">
        <v>1</v>
      </c>
      <c r="C29" s="360" t="s">
        <v>184</v>
      </c>
    </row>
    <row r="30" spans="2:3" ht="32.5" customHeight="1" x14ac:dyDescent="0.3">
      <c r="B30" s="95" t="s">
        <v>5</v>
      </c>
      <c r="C30" s="361" t="s">
        <v>185</v>
      </c>
    </row>
    <row r="31" spans="2:3" ht="34" customHeight="1" x14ac:dyDescent="0.3">
      <c r="B31" s="95" t="s">
        <v>7</v>
      </c>
      <c r="C31" s="361" t="s">
        <v>172</v>
      </c>
    </row>
    <row r="32" spans="2:3" ht="38.5" customHeight="1" x14ac:dyDescent="0.3">
      <c r="B32" s="95" t="s">
        <v>9</v>
      </c>
      <c r="C32" s="360" t="s">
        <v>170</v>
      </c>
    </row>
    <row r="33" spans="2:3" ht="101.15" customHeight="1" x14ac:dyDescent="0.3">
      <c r="B33" s="95" t="s">
        <v>10</v>
      </c>
      <c r="C33" s="360" t="s">
        <v>157</v>
      </c>
    </row>
    <row r="34" spans="2:3" ht="53.15" customHeight="1" x14ac:dyDescent="0.3">
      <c r="B34" s="95" t="s">
        <v>84</v>
      </c>
      <c r="C34" s="360" t="s">
        <v>186</v>
      </c>
    </row>
    <row r="35" spans="2:3" ht="80" x14ac:dyDescent="0.3">
      <c r="B35" s="95" t="s">
        <v>85</v>
      </c>
      <c r="C35" s="360" t="s">
        <v>174</v>
      </c>
    </row>
    <row r="36" spans="2:3" x14ac:dyDescent="0.3">
      <c r="B36" s="363"/>
      <c r="C36" s="364"/>
    </row>
    <row r="38" spans="2:3" ht="16" x14ac:dyDescent="0.3">
      <c r="B38" s="358"/>
    </row>
  </sheetData>
  <sheetProtection algorithmName="SHA-512" hashValue="37a292J/NenB9d+Ckk4LjYfmjniENp3ZTGKVf7GnQjc+yLwQ3/vn3U6/8MA96Odv4zAYW8vNWuuuOXJVDmrWdw==" saltValue="4BfNiYByDUcRfmPL+M77mA==" spinCount="100000" sheet="1" objects="1" scenarios="1" autoFilter="0"/>
  <mergeCells count="6">
    <mergeCell ref="B26:C26"/>
    <mergeCell ref="B8:C8"/>
    <mergeCell ref="B9:C9"/>
    <mergeCell ref="B12:C12"/>
    <mergeCell ref="B13:C13"/>
    <mergeCell ref="B11:C11"/>
  </mergeCells>
  <phoneticPr fontId="46" type="noConversion"/>
  <pageMargins left="0.59055118110236227" right="0.59055118110236227" top="0.59055118110236227" bottom="0.39370078740157483" header="0.31496062992125984" footer="0.31496062992125984"/>
  <pageSetup paperSize="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8CE1F-940D-4E77-91BD-736D9515CD57}">
  <sheetPr>
    <tabColor rgb="FFBCE292"/>
  </sheetPr>
  <dimension ref="B1:HB46"/>
  <sheetViews>
    <sheetView zoomScaleNormal="10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796875" defaultRowHeight="14.5" x14ac:dyDescent="0.35"/>
  <cols>
    <col min="1" max="1" width="2.1796875" style="212" customWidth="1"/>
    <col min="2" max="2" width="3.81640625" style="212" customWidth="1"/>
    <col min="3" max="3" width="6.81640625" style="167" customWidth="1"/>
    <col min="4" max="4" width="11.81640625" style="234" hidden="1" customWidth="1"/>
    <col min="5" max="5" width="13.81640625" style="168" customWidth="1"/>
    <col min="6" max="6" width="5.453125" style="212" customWidth="1"/>
    <col min="7" max="7" width="8" style="167" customWidth="1"/>
    <col min="8" max="8" width="8.54296875" style="167" customWidth="1"/>
    <col min="9" max="9" width="2.54296875" style="170" hidden="1" customWidth="1"/>
    <col min="10" max="10" width="3.1796875" style="170" hidden="1" customWidth="1"/>
    <col min="11" max="11" width="3" style="170" hidden="1" customWidth="1"/>
    <col min="12" max="12" width="8.81640625" style="167" customWidth="1"/>
    <col min="13" max="13" width="9.1796875" style="167" hidden="1" customWidth="1"/>
    <col min="14" max="14" width="8" style="167" hidden="1" customWidth="1"/>
    <col min="15" max="15" width="8.81640625" style="167" customWidth="1"/>
    <col min="16" max="16" width="10.1796875" style="212" hidden="1" customWidth="1"/>
    <col min="17" max="17" width="8" style="167" customWidth="1"/>
    <col min="18" max="18" width="8.453125" style="167" customWidth="1"/>
    <col min="19" max="19" width="3.1796875" style="170" hidden="1" customWidth="1"/>
    <col min="20" max="20" width="2.81640625" style="170" hidden="1" customWidth="1"/>
    <col min="21" max="21" width="3.81640625" style="170" hidden="1" customWidth="1"/>
    <col min="22" max="22" width="8.81640625" style="167" customWidth="1"/>
    <col min="23" max="23" width="8.1796875" style="167" hidden="1" customWidth="1"/>
    <col min="24" max="24" width="8.81640625" style="167" hidden="1" customWidth="1"/>
    <col min="25" max="25" width="8.81640625" style="167" customWidth="1"/>
    <col min="26" max="26" width="11.54296875" style="212" hidden="1" customWidth="1"/>
    <col min="27" max="27" width="8" style="167" customWidth="1"/>
    <col min="28" max="28" width="8.54296875" style="167" customWidth="1"/>
    <col min="29" max="29" width="2.54296875" style="170" hidden="1" customWidth="1"/>
    <col min="30" max="30" width="3.1796875" style="170" hidden="1" customWidth="1"/>
    <col min="31" max="31" width="3" style="170" hidden="1" customWidth="1"/>
    <col min="32" max="32" width="8.81640625" style="167" customWidth="1"/>
    <col min="33" max="33" width="9.1796875" style="167" hidden="1" customWidth="1"/>
    <col min="34" max="34" width="8" style="167" hidden="1" customWidth="1"/>
    <col min="35" max="35" width="8.81640625" style="167" customWidth="1"/>
    <col min="36" max="36" width="9.81640625" style="212" hidden="1" customWidth="1"/>
    <col min="37" max="37" width="8" style="167" customWidth="1"/>
    <col min="38" max="38" width="8.453125" style="167" customWidth="1"/>
    <col min="39" max="39" width="3.1796875" style="170" hidden="1" customWidth="1"/>
    <col min="40" max="40" width="2.81640625" style="170" hidden="1" customWidth="1"/>
    <col min="41" max="41" width="3.81640625" style="170" hidden="1" customWidth="1"/>
    <col min="42" max="42" width="8.81640625" style="167" customWidth="1"/>
    <col min="43" max="43" width="8.1796875" style="167" hidden="1" customWidth="1"/>
    <col min="44" max="44" width="8.81640625" style="167" hidden="1" customWidth="1"/>
    <col min="45" max="45" width="8.81640625" style="167" customWidth="1"/>
    <col min="46" max="46" width="4.453125" style="212" hidden="1" customWidth="1"/>
    <col min="47" max="47" width="8" style="167" customWidth="1"/>
    <col min="48" max="48" width="8.54296875" style="167" customWidth="1"/>
    <col min="49" max="49" width="2.54296875" style="170" hidden="1" customWidth="1"/>
    <col min="50" max="50" width="3.1796875" style="170" hidden="1" customWidth="1"/>
    <col min="51" max="51" width="3" style="170" hidden="1" customWidth="1"/>
    <col min="52" max="52" width="8.81640625" style="167" customWidth="1"/>
    <col min="53" max="53" width="9.1796875" style="167" hidden="1" customWidth="1"/>
    <col min="54" max="54" width="8" style="167" hidden="1" customWidth="1"/>
    <col min="55" max="55" width="8.81640625" style="167" customWidth="1"/>
    <col min="56" max="56" width="10.1796875" style="212" hidden="1" customWidth="1"/>
    <col min="57" max="57" width="8" style="167" customWidth="1"/>
    <col min="58" max="58" width="8.453125" style="167" customWidth="1"/>
    <col min="59" max="59" width="3.1796875" style="170" hidden="1" customWidth="1"/>
    <col min="60" max="60" width="2.81640625" style="170" hidden="1" customWidth="1"/>
    <col min="61" max="61" width="3.81640625" style="170" hidden="1" customWidth="1"/>
    <col min="62" max="62" width="8.81640625" style="167" customWidth="1"/>
    <col min="63" max="63" width="8.1796875" style="167" hidden="1" customWidth="1"/>
    <col min="64" max="64" width="8.81640625" style="167" hidden="1" customWidth="1"/>
    <col min="65" max="65" width="8.81640625" style="167" customWidth="1"/>
    <col min="66" max="66" width="11.54296875" style="212" hidden="1" customWidth="1"/>
    <col min="67" max="67" width="8" style="167" customWidth="1"/>
    <col min="68" max="68" width="8.54296875" style="167" customWidth="1"/>
    <col min="69" max="69" width="2.54296875" style="170" hidden="1" customWidth="1"/>
    <col min="70" max="70" width="3.1796875" style="170" hidden="1" customWidth="1"/>
    <col min="71" max="71" width="3" style="170" hidden="1" customWidth="1"/>
    <col min="72" max="72" width="8.81640625" style="167" customWidth="1"/>
    <col min="73" max="73" width="9.1796875" style="167" hidden="1" customWidth="1"/>
    <col min="74" max="74" width="8" style="167" hidden="1" customWidth="1"/>
    <col min="75" max="75" width="8.81640625" style="167" customWidth="1"/>
    <col min="76" max="76" width="9.81640625" style="212" hidden="1" customWidth="1"/>
    <col min="77" max="77" width="8" style="167" customWidth="1"/>
    <col min="78" max="78" width="8.453125" style="167" customWidth="1"/>
    <col min="79" max="79" width="3.1796875" style="170" hidden="1" customWidth="1"/>
    <col min="80" max="80" width="2.81640625" style="170" hidden="1" customWidth="1"/>
    <col min="81" max="81" width="3.81640625" style="170" hidden="1" customWidth="1"/>
    <col min="82" max="82" width="8.81640625" style="167" customWidth="1"/>
    <col min="83" max="83" width="8.1796875" style="167" hidden="1" customWidth="1"/>
    <col min="84" max="84" width="8.81640625" style="167" hidden="1" customWidth="1"/>
    <col min="85" max="85" width="8.81640625" style="167" customWidth="1"/>
    <col min="86" max="86" width="4.453125" style="212" hidden="1" customWidth="1"/>
    <col min="87" max="87" width="8" style="167" customWidth="1"/>
    <col min="88" max="88" width="8.54296875" style="167" customWidth="1"/>
    <col min="89" max="89" width="2.54296875" style="170" hidden="1" customWidth="1"/>
    <col min="90" max="90" width="3.1796875" style="170" hidden="1" customWidth="1"/>
    <col min="91" max="91" width="3" style="170" hidden="1" customWidth="1"/>
    <col min="92" max="92" width="8.81640625" style="167" customWidth="1"/>
    <col min="93" max="93" width="9.1796875" style="167" hidden="1" customWidth="1"/>
    <col min="94" max="94" width="8" style="167" hidden="1" customWidth="1"/>
    <col min="95" max="95" width="8.81640625" style="167" customWidth="1"/>
    <col min="96" max="96" width="10.1796875" style="212" hidden="1" customWidth="1"/>
    <col min="97" max="97" width="8" style="167" customWidth="1"/>
    <col min="98" max="98" width="8.453125" style="167" customWidth="1"/>
    <col min="99" max="99" width="3.1796875" style="170" hidden="1" customWidth="1"/>
    <col min="100" max="100" width="2.81640625" style="170" hidden="1" customWidth="1"/>
    <col min="101" max="101" width="3.81640625" style="170" hidden="1" customWidth="1"/>
    <col min="102" max="102" width="8.81640625" style="167" customWidth="1"/>
    <col min="103" max="103" width="8.1796875" style="167" hidden="1" customWidth="1"/>
    <col min="104" max="104" width="8.81640625" style="167" hidden="1" customWidth="1"/>
    <col min="105" max="105" width="8.81640625" style="167" customWidth="1"/>
    <col min="106" max="106" width="11.54296875" style="212" hidden="1" customWidth="1"/>
    <col min="107" max="107" width="8" style="167" hidden="1" customWidth="1"/>
    <col min="108" max="108" width="8.54296875" style="167" hidden="1" customWidth="1"/>
    <col min="109" max="109" width="2.54296875" style="170" hidden="1" customWidth="1"/>
    <col min="110" max="110" width="3.1796875" style="170" hidden="1" customWidth="1"/>
    <col min="111" max="111" width="3" style="170" hidden="1" customWidth="1"/>
    <col min="112" max="112" width="8.81640625" style="167" hidden="1" customWidth="1"/>
    <col min="113" max="113" width="9.1796875" style="167" hidden="1" customWidth="1"/>
    <col min="114" max="114" width="8" style="167" hidden="1" customWidth="1"/>
    <col min="115" max="115" width="8.81640625" style="167" hidden="1" customWidth="1"/>
    <col min="116" max="116" width="9.81640625" style="212" hidden="1" customWidth="1"/>
    <col min="117" max="117" width="8" style="167" hidden="1" customWidth="1"/>
    <col min="118" max="118" width="8.453125" style="167" hidden="1" customWidth="1"/>
    <col min="119" max="119" width="3.1796875" style="170" hidden="1" customWidth="1"/>
    <col min="120" max="120" width="2.81640625" style="170" hidden="1" customWidth="1"/>
    <col min="121" max="121" width="3.81640625" style="170" hidden="1" customWidth="1"/>
    <col min="122" max="122" width="8.81640625" style="167" hidden="1" customWidth="1"/>
    <col min="123" max="123" width="8.1796875" style="167" hidden="1" customWidth="1"/>
    <col min="124" max="125" width="8.81640625" style="167" hidden="1" customWidth="1"/>
    <col min="126" max="126" width="4.453125" style="212" hidden="1" customWidth="1"/>
    <col min="127" max="127" width="8" style="167" hidden="1" customWidth="1"/>
    <col min="128" max="128" width="8.54296875" style="167" hidden="1" customWidth="1"/>
    <col min="129" max="129" width="2.54296875" style="170" hidden="1" customWidth="1"/>
    <col min="130" max="130" width="3.1796875" style="170" hidden="1" customWidth="1"/>
    <col min="131" max="131" width="3" style="170" hidden="1" customWidth="1"/>
    <col min="132" max="132" width="8.81640625" style="167" hidden="1" customWidth="1"/>
    <col min="133" max="133" width="9.1796875" style="167" hidden="1" customWidth="1"/>
    <col min="134" max="134" width="8" style="167" hidden="1" customWidth="1"/>
    <col min="135" max="135" width="8.81640625" style="167" hidden="1" customWidth="1"/>
    <col min="136" max="136" width="10.1796875" style="212" hidden="1" customWidth="1"/>
    <col min="137" max="137" width="8" style="167" hidden="1" customWidth="1"/>
    <col min="138" max="138" width="8.453125" style="167" hidden="1" customWidth="1"/>
    <col min="139" max="139" width="3.1796875" style="170" hidden="1" customWidth="1"/>
    <col min="140" max="140" width="2.81640625" style="170" hidden="1" customWidth="1"/>
    <col min="141" max="141" width="3.81640625" style="170" hidden="1" customWidth="1"/>
    <col min="142" max="142" width="8.81640625" style="167" hidden="1" customWidth="1"/>
    <col min="143" max="143" width="8.1796875" style="167" hidden="1" customWidth="1"/>
    <col min="144" max="145" width="8.81640625" style="167" hidden="1" customWidth="1"/>
    <col min="146" max="146" width="11.54296875" style="212" hidden="1" customWidth="1"/>
    <col min="147" max="147" width="8" style="167" hidden="1" customWidth="1"/>
    <col min="148" max="148" width="8.54296875" style="167" hidden="1" customWidth="1"/>
    <col min="149" max="149" width="2.54296875" style="170" hidden="1" customWidth="1"/>
    <col min="150" max="150" width="3.1796875" style="170" hidden="1" customWidth="1"/>
    <col min="151" max="151" width="3" style="170" hidden="1" customWidth="1"/>
    <col min="152" max="152" width="8.81640625" style="167" hidden="1" customWidth="1"/>
    <col min="153" max="153" width="9.1796875" style="167" hidden="1" customWidth="1"/>
    <col min="154" max="154" width="8" style="167" hidden="1" customWidth="1"/>
    <col min="155" max="155" width="8.81640625" style="167" hidden="1" customWidth="1"/>
    <col min="156" max="156" width="9.81640625" style="212" hidden="1" customWidth="1"/>
    <col min="157" max="157" width="8" style="167" hidden="1" customWidth="1"/>
    <col min="158" max="158" width="8.453125" style="167" hidden="1" customWidth="1"/>
    <col min="159" max="159" width="3.1796875" style="170" hidden="1" customWidth="1"/>
    <col min="160" max="160" width="2.81640625" style="170" hidden="1" customWidth="1"/>
    <col min="161" max="161" width="3.81640625" style="170" hidden="1" customWidth="1"/>
    <col min="162" max="162" width="8.81640625" style="167" hidden="1" customWidth="1"/>
    <col min="163" max="163" width="8.1796875" style="167" hidden="1" customWidth="1"/>
    <col min="164" max="165" width="8.81640625" style="167" hidden="1" customWidth="1"/>
    <col min="166" max="166" width="4.453125" style="212" hidden="1" customWidth="1"/>
    <col min="167" max="167" width="8" style="167" hidden="1" customWidth="1"/>
    <col min="168" max="168" width="8.54296875" style="167" hidden="1" customWidth="1"/>
    <col min="169" max="169" width="2.54296875" style="170" hidden="1" customWidth="1"/>
    <col min="170" max="170" width="3.1796875" style="170" hidden="1" customWidth="1"/>
    <col min="171" max="171" width="3" style="170" hidden="1" customWidth="1"/>
    <col min="172" max="172" width="8.81640625" style="167" hidden="1" customWidth="1"/>
    <col min="173" max="173" width="9.1796875" style="167" hidden="1" customWidth="1"/>
    <col min="174" max="174" width="8" style="167" hidden="1" customWidth="1"/>
    <col min="175" max="175" width="8.81640625" style="167" hidden="1" customWidth="1"/>
    <col min="176" max="176" width="10.1796875" style="212" hidden="1" customWidth="1"/>
    <col min="177" max="177" width="8" style="167" hidden="1" customWidth="1"/>
    <col min="178" max="178" width="8.453125" style="167" hidden="1" customWidth="1"/>
    <col min="179" max="179" width="3.1796875" style="170" hidden="1" customWidth="1"/>
    <col min="180" max="180" width="2.81640625" style="170" hidden="1" customWidth="1"/>
    <col min="181" max="181" width="3.81640625" style="170" hidden="1" customWidth="1"/>
    <col min="182" max="182" width="8.81640625" style="167" hidden="1" customWidth="1"/>
    <col min="183" max="183" width="8.1796875" style="167" hidden="1" customWidth="1"/>
    <col min="184" max="185" width="8.81640625" style="167" hidden="1" customWidth="1"/>
    <col min="186" max="186" width="11.54296875" style="212" hidden="1" customWidth="1"/>
    <col min="187" max="187" width="8" style="167" hidden="1" customWidth="1"/>
    <col min="188" max="188" width="8.54296875" style="167" hidden="1" customWidth="1"/>
    <col min="189" max="189" width="2.54296875" style="170" hidden="1" customWidth="1"/>
    <col min="190" max="190" width="3.1796875" style="170" hidden="1" customWidth="1"/>
    <col min="191" max="191" width="3" style="170" hidden="1" customWidth="1"/>
    <col min="192" max="192" width="8.81640625" style="167" hidden="1" customWidth="1"/>
    <col min="193" max="193" width="9.1796875" style="167" hidden="1" customWidth="1"/>
    <col min="194" max="194" width="8" style="167" hidden="1" customWidth="1"/>
    <col min="195" max="195" width="8.81640625" style="167" hidden="1" customWidth="1"/>
    <col min="196" max="196" width="9.81640625" style="212" hidden="1" customWidth="1"/>
    <col min="197" max="197" width="8" style="167" hidden="1" customWidth="1"/>
    <col min="198" max="198" width="8.453125" style="167" hidden="1" customWidth="1"/>
    <col min="199" max="199" width="3.1796875" style="170" hidden="1" customWidth="1"/>
    <col min="200" max="200" width="2.81640625" style="170" hidden="1" customWidth="1"/>
    <col min="201" max="201" width="3.81640625" style="170" hidden="1" customWidth="1"/>
    <col min="202" max="202" width="8.81640625" style="167" hidden="1" customWidth="1"/>
    <col min="203" max="203" width="8.1796875" style="167" hidden="1" customWidth="1"/>
    <col min="204" max="205" width="8.81640625" style="167" hidden="1" customWidth="1"/>
    <col min="206" max="206" width="4.453125" style="212" hidden="1" customWidth="1"/>
    <col min="207" max="207" width="10.81640625" style="212" customWidth="1"/>
    <col min="208" max="208" width="10.453125" style="212" customWidth="1"/>
    <col min="209" max="209" width="5.81640625" style="212" customWidth="1"/>
    <col min="210" max="16384" width="9.1796875" style="212"/>
  </cols>
  <sheetData>
    <row r="1" spans="2:208" ht="15" thickBot="1" x14ac:dyDescent="0.4"/>
    <row r="2" spans="2:208" ht="29" thickBot="1" x14ac:dyDescent="0.5">
      <c r="C2" s="285" t="s">
        <v>137</v>
      </c>
      <c r="D2" s="286"/>
      <c r="E2" s="287"/>
      <c r="F2" s="352"/>
      <c r="G2" s="288"/>
      <c r="H2" s="288"/>
      <c r="I2" s="289"/>
      <c r="J2" s="289"/>
      <c r="K2" s="289"/>
      <c r="L2" s="288"/>
      <c r="M2" s="288"/>
      <c r="N2" s="288"/>
      <c r="O2" s="290"/>
      <c r="P2" s="291"/>
      <c r="Q2" s="288"/>
      <c r="R2" s="288"/>
      <c r="S2" s="289"/>
      <c r="T2" s="289"/>
      <c r="U2" s="289"/>
      <c r="V2" s="288"/>
      <c r="W2" s="288"/>
      <c r="X2" s="288"/>
      <c r="Y2" s="290"/>
      <c r="Z2" s="291"/>
      <c r="AA2" s="292">
        <v>3</v>
      </c>
      <c r="AB2" s="288"/>
      <c r="AC2" s="289"/>
      <c r="AD2" s="289"/>
      <c r="AE2" s="289"/>
      <c r="AF2" s="288"/>
      <c r="AG2" s="288"/>
      <c r="AH2" s="288"/>
      <c r="AI2" s="290"/>
      <c r="AJ2" s="291"/>
      <c r="AK2" s="292">
        <v>4</v>
      </c>
      <c r="AL2" s="288"/>
      <c r="AM2" s="289"/>
      <c r="AN2" s="289"/>
      <c r="AO2" s="289"/>
      <c r="AP2" s="288"/>
      <c r="AQ2" s="288"/>
      <c r="AR2" s="288"/>
      <c r="AS2" s="290"/>
      <c r="AT2" s="291"/>
      <c r="AU2" s="292">
        <v>5</v>
      </c>
      <c r="AV2" s="288"/>
      <c r="AW2" s="289"/>
      <c r="AX2" s="289"/>
      <c r="AY2" s="289"/>
      <c r="AZ2" s="288"/>
      <c r="BA2" s="288"/>
      <c r="BB2" s="288"/>
      <c r="BC2" s="290"/>
      <c r="BD2" s="291"/>
      <c r="BE2" s="292">
        <v>6</v>
      </c>
      <c r="BF2" s="288"/>
      <c r="BG2" s="289"/>
      <c r="BH2" s="289"/>
      <c r="BI2" s="289"/>
      <c r="BJ2" s="288"/>
      <c r="BK2" s="288"/>
      <c r="BL2" s="288"/>
      <c r="BM2" s="290"/>
      <c r="BN2" s="291"/>
      <c r="BO2" s="292">
        <v>7</v>
      </c>
      <c r="BP2" s="288"/>
      <c r="BQ2" s="289"/>
      <c r="BR2" s="289"/>
      <c r="BS2" s="289"/>
      <c r="BT2" s="288"/>
      <c r="BU2" s="288"/>
      <c r="BV2" s="288"/>
      <c r="BW2" s="290"/>
      <c r="BX2" s="291"/>
      <c r="BY2" s="292">
        <v>8</v>
      </c>
      <c r="BZ2" s="288"/>
      <c r="CA2" s="289"/>
      <c r="CB2" s="289"/>
      <c r="CC2" s="289"/>
      <c r="CD2" s="288"/>
      <c r="CE2" s="288"/>
      <c r="CF2" s="288"/>
      <c r="CG2" s="290"/>
      <c r="CH2" s="291"/>
      <c r="CI2" s="292">
        <v>9</v>
      </c>
      <c r="CJ2" s="288"/>
      <c r="CK2" s="289"/>
      <c r="CL2" s="289"/>
      <c r="CM2" s="289"/>
      <c r="CN2" s="288"/>
      <c r="CO2" s="288"/>
      <c r="CP2" s="288"/>
      <c r="CQ2" s="290"/>
      <c r="CR2" s="291"/>
      <c r="CS2" s="292">
        <v>10</v>
      </c>
      <c r="CT2" s="288"/>
      <c r="CU2" s="289"/>
      <c r="CV2" s="289"/>
      <c r="CW2" s="289"/>
      <c r="CX2" s="288"/>
      <c r="CY2" s="288"/>
      <c r="CZ2" s="288"/>
      <c r="DA2" s="290"/>
      <c r="DB2" s="291"/>
      <c r="DC2" s="293">
        <v>11</v>
      </c>
      <c r="DD2" s="288"/>
      <c r="DE2" s="289"/>
      <c r="DF2" s="289"/>
      <c r="DG2" s="289"/>
      <c r="DH2" s="288"/>
      <c r="DI2" s="288"/>
      <c r="DJ2" s="288"/>
      <c r="DK2" s="290"/>
      <c r="DL2" s="291"/>
      <c r="DM2" s="292">
        <v>12</v>
      </c>
      <c r="DN2" s="288"/>
      <c r="DO2" s="289"/>
      <c r="DP2" s="289"/>
      <c r="DQ2" s="289"/>
      <c r="DR2" s="288"/>
      <c r="DS2" s="288"/>
      <c r="DT2" s="288"/>
      <c r="DU2" s="290"/>
      <c r="DV2" s="291"/>
      <c r="DW2" s="292">
        <v>13</v>
      </c>
      <c r="DX2" s="288"/>
      <c r="DY2" s="289"/>
      <c r="DZ2" s="289"/>
      <c r="EA2" s="289"/>
      <c r="EB2" s="288"/>
      <c r="EC2" s="288"/>
      <c r="ED2" s="288"/>
      <c r="EE2" s="290"/>
      <c r="EF2" s="291"/>
      <c r="EG2" s="292">
        <v>14</v>
      </c>
      <c r="EH2" s="288"/>
      <c r="EI2" s="289"/>
      <c r="EJ2" s="289"/>
      <c r="EK2" s="289"/>
      <c r="EL2" s="288"/>
      <c r="EM2" s="288"/>
      <c r="EN2" s="288"/>
      <c r="EO2" s="290"/>
      <c r="EP2" s="291"/>
      <c r="EQ2" s="292">
        <v>15</v>
      </c>
      <c r="ER2" s="288"/>
      <c r="ES2" s="289"/>
      <c r="ET2" s="289"/>
      <c r="EU2" s="289"/>
      <c r="EV2" s="288"/>
      <c r="EW2" s="288"/>
      <c r="EX2" s="288"/>
      <c r="EY2" s="290"/>
      <c r="EZ2" s="291"/>
      <c r="FA2" s="292">
        <v>16</v>
      </c>
      <c r="FB2" s="288"/>
      <c r="FC2" s="289"/>
      <c r="FD2" s="289"/>
      <c r="FE2" s="289"/>
      <c r="FF2" s="288"/>
      <c r="FG2" s="288"/>
      <c r="FH2" s="288"/>
      <c r="FI2" s="290"/>
      <c r="FJ2" s="291"/>
      <c r="FK2" s="292">
        <v>17</v>
      </c>
      <c r="FL2" s="288"/>
      <c r="FM2" s="289"/>
      <c r="FN2" s="289"/>
      <c r="FO2" s="289"/>
      <c r="FP2" s="288"/>
      <c r="FQ2" s="288"/>
      <c r="FR2" s="288"/>
      <c r="FS2" s="290"/>
      <c r="FT2" s="291"/>
      <c r="FU2" s="292">
        <v>18</v>
      </c>
      <c r="FV2" s="288"/>
      <c r="FW2" s="289"/>
      <c r="FX2" s="289"/>
      <c r="FY2" s="289"/>
      <c r="FZ2" s="288"/>
      <c r="GA2" s="288"/>
      <c r="GB2" s="288"/>
      <c r="GC2" s="290"/>
      <c r="GD2" s="291"/>
      <c r="GE2" s="292">
        <v>19</v>
      </c>
      <c r="GF2" s="288"/>
      <c r="GG2" s="289"/>
      <c r="GH2" s="289"/>
      <c r="GI2" s="289"/>
      <c r="GJ2" s="288"/>
      <c r="GK2" s="288"/>
      <c r="GL2" s="288"/>
      <c r="GM2" s="290"/>
      <c r="GN2" s="291"/>
      <c r="GO2" s="292">
        <v>20</v>
      </c>
      <c r="GP2" s="288"/>
      <c r="GQ2" s="289"/>
      <c r="GR2" s="289"/>
      <c r="GS2" s="289"/>
      <c r="GT2" s="288"/>
      <c r="GU2" s="288"/>
      <c r="GV2" s="288"/>
      <c r="GW2" s="290"/>
      <c r="GX2" s="291"/>
      <c r="GY2" s="291"/>
      <c r="GZ2" s="294"/>
    </row>
    <row r="3" spans="2:208" ht="99" customHeight="1" thickBot="1" x14ac:dyDescent="0.4">
      <c r="C3" s="549" t="s">
        <v>67</v>
      </c>
      <c r="D3" s="550"/>
      <c r="E3" s="550"/>
      <c r="F3" s="550"/>
      <c r="G3" s="220" t="s">
        <v>115</v>
      </c>
      <c r="H3" s="220" t="s">
        <v>116</v>
      </c>
      <c r="I3" s="221"/>
      <c r="J3" s="221"/>
      <c r="K3" s="221" t="s">
        <v>114</v>
      </c>
      <c r="L3" s="220" t="s">
        <v>117</v>
      </c>
      <c r="M3" s="220" t="s">
        <v>113</v>
      </c>
      <c r="N3" s="220" t="s">
        <v>68</v>
      </c>
      <c r="O3" s="222" t="s">
        <v>127</v>
      </c>
      <c r="P3" s="178" t="s">
        <v>132</v>
      </c>
      <c r="Q3" s="223" t="s">
        <v>115</v>
      </c>
      <c r="R3" s="223" t="s">
        <v>116</v>
      </c>
      <c r="S3" s="224"/>
      <c r="T3" s="224"/>
      <c r="U3" s="224" t="s">
        <v>114</v>
      </c>
      <c r="V3" s="223" t="s">
        <v>117</v>
      </c>
      <c r="W3" s="223" t="s">
        <v>113</v>
      </c>
      <c r="X3" s="223" t="s">
        <v>68</v>
      </c>
      <c r="Y3" s="225" t="s">
        <v>127</v>
      </c>
      <c r="Z3" s="210" t="s">
        <v>132</v>
      </c>
      <c r="AA3" s="220" t="s">
        <v>115</v>
      </c>
      <c r="AB3" s="220" t="s">
        <v>116</v>
      </c>
      <c r="AC3" s="221"/>
      <c r="AD3" s="221"/>
      <c r="AE3" s="221" t="s">
        <v>114</v>
      </c>
      <c r="AF3" s="220" t="s">
        <v>117</v>
      </c>
      <c r="AG3" s="220" t="s">
        <v>113</v>
      </c>
      <c r="AH3" s="220" t="s">
        <v>68</v>
      </c>
      <c r="AI3" s="222" t="s">
        <v>127</v>
      </c>
      <c r="AJ3" s="178" t="s">
        <v>132</v>
      </c>
      <c r="AK3" s="223" t="s">
        <v>115</v>
      </c>
      <c r="AL3" s="223" t="s">
        <v>116</v>
      </c>
      <c r="AM3" s="224"/>
      <c r="AN3" s="224"/>
      <c r="AO3" s="224" t="s">
        <v>114</v>
      </c>
      <c r="AP3" s="223" t="s">
        <v>117</v>
      </c>
      <c r="AQ3" s="223" t="s">
        <v>113</v>
      </c>
      <c r="AR3" s="223" t="s">
        <v>68</v>
      </c>
      <c r="AS3" s="225" t="s">
        <v>127</v>
      </c>
      <c r="AT3" s="210" t="s">
        <v>132</v>
      </c>
      <c r="AU3" s="220" t="s">
        <v>115</v>
      </c>
      <c r="AV3" s="220" t="s">
        <v>116</v>
      </c>
      <c r="AW3" s="221"/>
      <c r="AX3" s="221"/>
      <c r="AY3" s="221" t="s">
        <v>114</v>
      </c>
      <c r="AZ3" s="220" t="s">
        <v>117</v>
      </c>
      <c r="BA3" s="220" t="s">
        <v>113</v>
      </c>
      <c r="BB3" s="220" t="s">
        <v>68</v>
      </c>
      <c r="BC3" s="222" t="s">
        <v>127</v>
      </c>
      <c r="BD3" s="178" t="s">
        <v>132</v>
      </c>
      <c r="BE3" s="223" t="s">
        <v>115</v>
      </c>
      <c r="BF3" s="223" t="s">
        <v>116</v>
      </c>
      <c r="BG3" s="224"/>
      <c r="BH3" s="224"/>
      <c r="BI3" s="224" t="s">
        <v>114</v>
      </c>
      <c r="BJ3" s="223" t="s">
        <v>117</v>
      </c>
      <c r="BK3" s="223" t="s">
        <v>113</v>
      </c>
      <c r="BL3" s="223" t="s">
        <v>68</v>
      </c>
      <c r="BM3" s="225" t="s">
        <v>127</v>
      </c>
      <c r="BN3" s="210" t="s">
        <v>132</v>
      </c>
      <c r="BO3" s="220" t="s">
        <v>115</v>
      </c>
      <c r="BP3" s="220" t="s">
        <v>116</v>
      </c>
      <c r="BQ3" s="221"/>
      <c r="BR3" s="221"/>
      <c r="BS3" s="221" t="s">
        <v>114</v>
      </c>
      <c r="BT3" s="220" t="s">
        <v>117</v>
      </c>
      <c r="BU3" s="220" t="s">
        <v>113</v>
      </c>
      <c r="BV3" s="220" t="s">
        <v>68</v>
      </c>
      <c r="BW3" s="222" t="s">
        <v>127</v>
      </c>
      <c r="BX3" s="178" t="s">
        <v>132</v>
      </c>
      <c r="BY3" s="223" t="s">
        <v>115</v>
      </c>
      <c r="BZ3" s="223" t="s">
        <v>116</v>
      </c>
      <c r="CA3" s="224"/>
      <c r="CB3" s="224"/>
      <c r="CC3" s="224" t="s">
        <v>114</v>
      </c>
      <c r="CD3" s="223" t="s">
        <v>117</v>
      </c>
      <c r="CE3" s="223" t="s">
        <v>113</v>
      </c>
      <c r="CF3" s="223" t="s">
        <v>68</v>
      </c>
      <c r="CG3" s="225" t="s">
        <v>127</v>
      </c>
      <c r="CH3" s="210" t="s">
        <v>132</v>
      </c>
      <c r="CI3" s="220" t="s">
        <v>115</v>
      </c>
      <c r="CJ3" s="220" t="s">
        <v>116</v>
      </c>
      <c r="CK3" s="221"/>
      <c r="CL3" s="221"/>
      <c r="CM3" s="221" t="s">
        <v>114</v>
      </c>
      <c r="CN3" s="220" t="s">
        <v>117</v>
      </c>
      <c r="CO3" s="220" t="s">
        <v>113</v>
      </c>
      <c r="CP3" s="220" t="s">
        <v>68</v>
      </c>
      <c r="CQ3" s="222" t="s">
        <v>127</v>
      </c>
      <c r="CR3" s="178" t="s">
        <v>132</v>
      </c>
      <c r="CS3" s="223" t="s">
        <v>115</v>
      </c>
      <c r="CT3" s="223" t="s">
        <v>116</v>
      </c>
      <c r="CU3" s="224"/>
      <c r="CV3" s="224"/>
      <c r="CW3" s="224" t="s">
        <v>114</v>
      </c>
      <c r="CX3" s="223" t="s">
        <v>117</v>
      </c>
      <c r="CY3" s="223" t="s">
        <v>113</v>
      </c>
      <c r="CZ3" s="223" t="s">
        <v>68</v>
      </c>
      <c r="DA3" s="225" t="s">
        <v>127</v>
      </c>
      <c r="DB3" s="210" t="s">
        <v>132</v>
      </c>
      <c r="DC3" s="220" t="s">
        <v>115</v>
      </c>
      <c r="DD3" s="220" t="s">
        <v>116</v>
      </c>
      <c r="DE3" s="221"/>
      <c r="DF3" s="221"/>
      <c r="DG3" s="221" t="s">
        <v>114</v>
      </c>
      <c r="DH3" s="220" t="s">
        <v>117</v>
      </c>
      <c r="DI3" s="220" t="s">
        <v>113</v>
      </c>
      <c r="DJ3" s="220" t="s">
        <v>68</v>
      </c>
      <c r="DK3" s="222" t="s">
        <v>127</v>
      </c>
      <c r="DL3" s="178" t="s">
        <v>132</v>
      </c>
      <c r="DM3" s="223" t="s">
        <v>115</v>
      </c>
      <c r="DN3" s="223" t="s">
        <v>116</v>
      </c>
      <c r="DO3" s="224"/>
      <c r="DP3" s="224"/>
      <c r="DQ3" s="224" t="s">
        <v>114</v>
      </c>
      <c r="DR3" s="223" t="s">
        <v>117</v>
      </c>
      <c r="DS3" s="223" t="s">
        <v>113</v>
      </c>
      <c r="DT3" s="223" t="s">
        <v>68</v>
      </c>
      <c r="DU3" s="225" t="s">
        <v>127</v>
      </c>
      <c r="DV3" s="210" t="s">
        <v>132</v>
      </c>
      <c r="DW3" s="220" t="s">
        <v>115</v>
      </c>
      <c r="DX3" s="220" t="s">
        <v>116</v>
      </c>
      <c r="DY3" s="221"/>
      <c r="DZ3" s="221"/>
      <c r="EA3" s="221" t="s">
        <v>114</v>
      </c>
      <c r="EB3" s="220" t="s">
        <v>117</v>
      </c>
      <c r="EC3" s="220" t="s">
        <v>113</v>
      </c>
      <c r="ED3" s="220" t="s">
        <v>68</v>
      </c>
      <c r="EE3" s="222" t="s">
        <v>127</v>
      </c>
      <c r="EF3" s="178" t="s">
        <v>132</v>
      </c>
      <c r="EG3" s="223" t="s">
        <v>115</v>
      </c>
      <c r="EH3" s="223" t="s">
        <v>116</v>
      </c>
      <c r="EI3" s="224"/>
      <c r="EJ3" s="224"/>
      <c r="EK3" s="224" t="s">
        <v>114</v>
      </c>
      <c r="EL3" s="223" t="s">
        <v>117</v>
      </c>
      <c r="EM3" s="223" t="s">
        <v>113</v>
      </c>
      <c r="EN3" s="223" t="s">
        <v>68</v>
      </c>
      <c r="EO3" s="225" t="s">
        <v>127</v>
      </c>
      <c r="EP3" s="210" t="s">
        <v>132</v>
      </c>
      <c r="EQ3" s="220" t="s">
        <v>115</v>
      </c>
      <c r="ER3" s="220" t="s">
        <v>116</v>
      </c>
      <c r="ES3" s="221"/>
      <c r="ET3" s="221"/>
      <c r="EU3" s="221" t="s">
        <v>114</v>
      </c>
      <c r="EV3" s="220" t="s">
        <v>117</v>
      </c>
      <c r="EW3" s="220" t="s">
        <v>113</v>
      </c>
      <c r="EX3" s="220" t="s">
        <v>68</v>
      </c>
      <c r="EY3" s="222" t="s">
        <v>127</v>
      </c>
      <c r="EZ3" s="178" t="s">
        <v>132</v>
      </c>
      <c r="FA3" s="223" t="s">
        <v>115</v>
      </c>
      <c r="FB3" s="223" t="s">
        <v>116</v>
      </c>
      <c r="FC3" s="224"/>
      <c r="FD3" s="224"/>
      <c r="FE3" s="224" t="s">
        <v>114</v>
      </c>
      <c r="FF3" s="223" t="s">
        <v>117</v>
      </c>
      <c r="FG3" s="223" t="s">
        <v>113</v>
      </c>
      <c r="FH3" s="223" t="s">
        <v>68</v>
      </c>
      <c r="FI3" s="225" t="s">
        <v>127</v>
      </c>
      <c r="FJ3" s="210" t="s">
        <v>132</v>
      </c>
      <c r="FK3" s="220" t="s">
        <v>115</v>
      </c>
      <c r="FL3" s="220" t="s">
        <v>116</v>
      </c>
      <c r="FM3" s="221"/>
      <c r="FN3" s="221"/>
      <c r="FO3" s="221" t="s">
        <v>114</v>
      </c>
      <c r="FP3" s="220" t="s">
        <v>117</v>
      </c>
      <c r="FQ3" s="220" t="s">
        <v>113</v>
      </c>
      <c r="FR3" s="220" t="s">
        <v>68</v>
      </c>
      <c r="FS3" s="222" t="s">
        <v>127</v>
      </c>
      <c r="FT3" s="178" t="s">
        <v>132</v>
      </c>
      <c r="FU3" s="223" t="s">
        <v>115</v>
      </c>
      <c r="FV3" s="223" t="s">
        <v>116</v>
      </c>
      <c r="FW3" s="224"/>
      <c r="FX3" s="224"/>
      <c r="FY3" s="224" t="s">
        <v>114</v>
      </c>
      <c r="FZ3" s="223" t="s">
        <v>117</v>
      </c>
      <c r="GA3" s="223" t="s">
        <v>113</v>
      </c>
      <c r="GB3" s="223" t="s">
        <v>68</v>
      </c>
      <c r="GC3" s="225" t="s">
        <v>127</v>
      </c>
      <c r="GD3" s="210" t="s">
        <v>132</v>
      </c>
      <c r="GE3" s="220" t="s">
        <v>115</v>
      </c>
      <c r="GF3" s="220" t="s">
        <v>116</v>
      </c>
      <c r="GG3" s="221"/>
      <c r="GH3" s="221"/>
      <c r="GI3" s="221" t="s">
        <v>114</v>
      </c>
      <c r="GJ3" s="220" t="s">
        <v>117</v>
      </c>
      <c r="GK3" s="220" t="s">
        <v>113</v>
      </c>
      <c r="GL3" s="220" t="s">
        <v>68</v>
      </c>
      <c r="GM3" s="222" t="s">
        <v>127</v>
      </c>
      <c r="GN3" s="178" t="s">
        <v>132</v>
      </c>
      <c r="GO3" s="223" t="s">
        <v>115</v>
      </c>
      <c r="GP3" s="223" t="s">
        <v>116</v>
      </c>
      <c r="GQ3" s="224"/>
      <c r="GR3" s="224"/>
      <c r="GS3" s="224" t="s">
        <v>114</v>
      </c>
      <c r="GT3" s="223" t="s">
        <v>117</v>
      </c>
      <c r="GU3" s="223" t="s">
        <v>113</v>
      </c>
      <c r="GV3" s="223" t="s">
        <v>68</v>
      </c>
      <c r="GW3" s="225" t="s">
        <v>127</v>
      </c>
      <c r="GX3" s="210" t="s">
        <v>132</v>
      </c>
      <c r="GY3" s="281" t="s">
        <v>128</v>
      </c>
      <c r="GZ3" s="282" t="s">
        <v>126</v>
      </c>
    </row>
    <row r="4" spans="2:208" s="213" customFormat="1" ht="25.5" customHeight="1" thickBot="1" x14ac:dyDescent="0.4">
      <c r="C4" s="551" t="s">
        <v>66</v>
      </c>
      <c r="D4" s="552"/>
      <c r="E4" s="552"/>
      <c r="F4" s="553"/>
      <c r="G4" s="546"/>
      <c r="H4" s="547"/>
      <c r="I4" s="547"/>
      <c r="J4" s="547"/>
      <c r="K4" s="547"/>
      <c r="L4" s="547"/>
      <c r="M4" s="547"/>
      <c r="N4" s="547"/>
      <c r="O4" s="548"/>
      <c r="P4" s="231"/>
      <c r="Q4" s="546"/>
      <c r="R4" s="547"/>
      <c r="S4" s="547"/>
      <c r="T4" s="547"/>
      <c r="U4" s="547"/>
      <c r="V4" s="547"/>
      <c r="W4" s="547"/>
      <c r="X4" s="547"/>
      <c r="Y4" s="548"/>
      <c r="Z4" s="231"/>
      <c r="AA4" s="546"/>
      <c r="AB4" s="547"/>
      <c r="AC4" s="547"/>
      <c r="AD4" s="547"/>
      <c r="AE4" s="547"/>
      <c r="AF4" s="547"/>
      <c r="AG4" s="547"/>
      <c r="AH4" s="547"/>
      <c r="AI4" s="548"/>
      <c r="AJ4" s="231"/>
      <c r="AK4" s="546"/>
      <c r="AL4" s="547"/>
      <c r="AM4" s="547"/>
      <c r="AN4" s="547"/>
      <c r="AO4" s="547"/>
      <c r="AP4" s="547"/>
      <c r="AQ4" s="547"/>
      <c r="AR4" s="547"/>
      <c r="AS4" s="548"/>
      <c r="AT4" s="231"/>
      <c r="AU4" s="546"/>
      <c r="AV4" s="547"/>
      <c r="AW4" s="547"/>
      <c r="AX4" s="547"/>
      <c r="AY4" s="547"/>
      <c r="AZ4" s="547"/>
      <c r="BA4" s="547"/>
      <c r="BB4" s="547"/>
      <c r="BC4" s="548"/>
      <c r="BD4" s="231"/>
      <c r="BE4" s="546"/>
      <c r="BF4" s="547"/>
      <c r="BG4" s="547"/>
      <c r="BH4" s="547"/>
      <c r="BI4" s="547"/>
      <c r="BJ4" s="547"/>
      <c r="BK4" s="547"/>
      <c r="BL4" s="547"/>
      <c r="BM4" s="548"/>
      <c r="BN4" s="231"/>
      <c r="BO4" s="546"/>
      <c r="BP4" s="547"/>
      <c r="BQ4" s="547"/>
      <c r="BR4" s="547"/>
      <c r="BS4" s="547"/>
      <c r="BT4" s="547"/>
      <c r="BU4" s="547"/>
      <c r="BV4" s="547"/>
      <c r="BW4" s="548"/>
      <c r="BX4" s="231"/>
      <c r="BY4" s="546"/>
      <c r="BZ4" s="547"/>
      <c r="CA4" s="547"/>
      <c r="CB4" s="547"/>
      <c r="CC4" s="547"/>
      <c r="CD4" s="547"/>
      <c r="CE4" s="547"/>
      <c r="CF4" s="547"/>
      <c r="CG4" s="548"/>
      <c r="CH4" s="231"/>
      <c r="CI4" s="546"/>
      <c r="CJ4" s="547"/>
      <c r="CK4" s="547"/>
      <c r="CL4" s="547"/>
      <c r="CM4" s="547"/>
      <c r="CN4" s="547"/>
      <c r="CO4" s="547"/>
      <c r="CP4" s="547"/>
      <c r="CQ4" s="548"/>
      <c r="CR4" s="231"/>
      <c r="CS4" s="546"/>
      <c r="CT4" s="547"/>
      <c r="CU4" s="547"/>
      <c r="CV4" s="547"/>
      <c r="CW4" s="547"/>
      <c r="CX4" s="547"/>
      <c r="CY4" s="547"/>
      <c r="CZ4" s="547"/>
      <c r="DA4" s="548"/>
      <c r="DB4" s="231"/>
      <c r="DC4" s="546"/>
      <c r="DD4" s="547"/>
      <c r="DE4" s="547"/>
      <c r="DF4" s="547"/>
      <c r="DG4" s="547"/>
      <c r="DH4" s="547"/>
      <c r="DI4" s="547"/>
      <c r="DJ4" s="547"/>
      <c r="DK4" s="548"/>
      <c r="DL4" s="231"/>
      <c r="DM4" s="546"/>
      <c r="DN4" s="547"/>
      <c r="DO4" s="547"/>
      <c r="DP4" s="547"/>
      <c r="DQ4" s="547"/>
      <c r="DR4" s="547"/>
      <c r="DS4" s="547"/>
      <c r="DT4" s="547"/>
      <c r="DU4" s="548"/>
      <c r="DV4" s="231"/>
      <c r="DW4" s="546"/>
      <c r="DX4" s="547"/>
      <c r="DY4" s="547"/>
      <c r="DZ4" s="547"/>
      <c r="EA4" s="547"/>
      <c r="EB4" s="547"/>
      <c r="EC4" s="547"/>
      <c r="ED4" s="547"/>
      <c r="EE4" s="548"/>
      <c r="EF4" s="231"/>
      <c r="EG4" s="546"/>
      <c r="EH4" s="547"/>
      <c r="EI4" s="547"/>
      <c r="EJ4" s="547"/>
      <c r="EK4" s="547"/>
      <c r="EL4" s="547"/>
      <c r="EM4" s="547"/>
      <c r="EN4" s="547"/>
      <c r="EO4" s="548"/>
      <c r="EP4" s="231"/>
      <c r="EQ4" s="546"/>
      <c r="ER4" s="547"/>
      <c r="ES4" s="547"/>
      <c r="ET4" s="547"/>
      <c r="EU4" s="547"/>
      <c r="EV4" s="547"/>
      <c r="EW4" s="547"/>
      <c r="EX4" s="547"/>
      <c r="EY4" s="548"/>
      <c r="EZ4" s="231"/>
      <c r="FA4" s="546"/>
      <c r="FB4" s="547"/>
      <c r="FC4" s="547"/>
      <c r="FD4" s="547"/>
      <c r="FE4" s="547"/>
      <c r="FF4" s="547"/>
      <c r="FG4" s="547"/>
      <c r="FH4" s="547"/>
      <c r="FI4" s="548"/>
      <c r="FJ4" s="231"/>
      <c r="FK4" s="546"/>
      <c r="FL4" s="547"/>
      <c r="FM4" s="547"/>
      <c r="FN4" s="547"/>
      <c r="FO4" s="547"/>
      <c r="FP4" s="547"/>
      <c r="FQ4" s="547"/>
      <c r="FR4" s="547"/>
      <c r="FS4" s="548"/>
      <c r="FT4" s="231"/>
      <c r="FU4" s="546"/>
      <c r="FV4" s="547"/>
      <c r="FW4" s="547"/>
      <c r="FX4" s="547"/>
      <c r="FY4" s="547"/>
      <c r="FZ4" s="547"/>
      <c r="GA4" s="547"/>
      <c r="GB4" s="547"/>
      <c r="GC4" s="548"/>
      <c r="GD4" s="231"/>
      <c r="GE4" s="546"/>
      <c r="GF4" s="547"/>
      <c r="GG4" s="547"/>
      <c r="GH4" s="547"/>
      <c r="GI4" s="547"/>
      <c r="GJ4" s="547"/>
      <c r="GK4" s="547"/>
      <c r="GL4" s="547"/>
      <c r="GM4" s="548"/>
      <c r="GN4" s="231"/>
      <c r="GO4" s="546"/>
      <c r="GP4" s="547"/>
      <c r="GQ4" s="547"/>
      <c r="GR4" s="547"/>
      <c r="GS4" s="547"/>
      <c r="GT4" s="547"/>
      <c r="GU4" s="547"/>
      <c r="GV4" s="547"/>
      <c r="GW4" s="548"/>
      <c r="GX4" s="231"/>
      <c r="GY4" s="232"/>
      <c r="GZ4" s="233"/>
    </row>
    <row r="5" spans="2:208" ht="15" customHeight="1" x14ac:dyDescent="0.35">
      <c r="B5" s="544"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240">
        <f>1720/12*G5</f>
        <v>0</v>
      </c>
      <c r="M5" s="240">
        <f>IF(K5&gt;0,IF(K5=1,L5,L5+M3),0)</f>
        <v>0</v>
      </c>
      <c r="N5" s="240">
        <f>IF(G5&gt;0,H5,0)</f>
        <v>0</v>
      </c>
      <c r="O5" s="241">
        <f>IF(OR(K5=0,K5=1),IF(H5&gt;=L5,L5,H5),IF(N5&gt;=M5,M5-P3,N5-P3))</f>
        <v>0</v>
      </c>
      <c r="P5" s="242">
        <f>O5</f>
        <v>0</v>
      </c>
      <c r="Q5" s="197"/>
      <c r="R5" s="245"/>
      <c r="S5" s="169">
        <f>IF(Q5&lt;&gt;0,1,0)</f>
        <v>0</v>
      </c>
      <c r="T5" s="169">
        <f>IF(S5=0,0,1)</f>
        <v>0</v>
      </c>
      <c r="U5" s="174">
        <f>IF(T5&lt;25,IF(T5&lt;13,T5,T5-12),T5-24)</f>
        <v>0</v>
      </c>
      <c r="V5" s="226">
        <f>1720/12*Q5</f>
        <v>0</v>
      </c>
      <c r="W5" s="226">
        <f>IF(U5&gt;0,IF(U5=1,V5,V5+W3),0)</f>
        <v>0</v>
      </c>
      <c r="X5" s="226">
        <f>IF(Q5&gt;0,R5,0)</f>
        <v>0</v>
      </c>
      <c r="Y5" s="227">
        <f>IF(OR(U5=0,U5=1),IF(R5&gt;=V5,V5,R5),IF(X5&gt;=W5,W5-Z3,X5-Z3))</f>
        <v>0</v>
      </c>
      <c r="Z5" s="242">
        <f>Y5</f>
        <v>0</v>
      </c>
      <c r="AA5" s="197"/>
      <c r="AB5" s="239"/>
      <c r="AC5" s="169">
        <f>IF(AA5&lt;&gt;0,1,0)</f>
        <v>0</v>
      </c>
      <c r="AD5" s="169">
        <f>IF(AC5=0,0,1)</f>
        <v>0</v>
      </c>
      <c r="AE5" s="174">
        <f>IF(AD5&lt;25,IF(AD5&lt;13,AD5,AD5-12),AD5-24)</f>
        <v>0</v>
      </c>
      <c r="AF5" s="240">
        <f>1720/12*AA5</f>
        <v>0</v>
      </c>
      <c r="AG5" s="240">
        <f>IF(AE5&gt;0,IF(AE5=1,AF5,AF5+AG3),0)</f>
        <v>0</v>
      </c>
      <c r="AH5" s="240">
        <f>IF(AA5&gt;0,AB5,0)</f>
        <v>0</v>
      </c>
      <c r="AI5" s="241">
        <f>IF(OR(AE5=0,AE5=1),IF(AB5&gt;=AF5,AF5,AB5),IF(AH5&gt;=AG5,AG5-AJ3,AH5-AJ3))</f>
        <v>0</v>
      </c>
      <c r="AJ5" s="242">
        <f>AI5</f>
        <v>0</v>
      </c>
      <c r="AK5" s="197"/>
      <c r="AL5" s="239"/>
      <c r="AM5" s="169">
        <f>IF(AK5&lt;&gt;0,1,0)</f>
        <v>0</v>
      </c>
      <c r="AN5" s="169">
        <f>IF(AM5=0,0,1)</f>
        <v>0</v>
      </c>
      <c r="AO5" s="174">
        <f>IF(AN5&lt;25,IF(AN5&lt;13,AN5,AN5-12),AN5-24)</f>
        <v>0</v>
      </c>
      <c r="AP5" s="226">
        <f>1720/12*AK5</f>
        <v>0</v>
      </c>
      <c r="AQ5" s="226">
        <f>IF(AO5&gt;0,IF(AO5=1,AP5,AP5+AQ3),0)</f>
        <v>0</v>
      </c>
      <c r="AR5" s="226">
        <f>IF(AK5&gt;0,AL5,0)</f>
        <v>0</v>
      </c>
      <c r="AS5" s="227">
        <f>IF(OR(AO5=0,AO5=1),IF(AL5&gt;=AP5,AP5,AL5),IF(AR5&gt;=AQ5,AQ5-AT3,AR5-AT3))</f>
        <v>0</v>
      </c>
      <c r="AT5" s="242">
        <f>AS5</f>
        <v>0</v>
      </c>
      <c r="AU5" s="197"/>
      <c r="AV5" s="239"/>
      <c r="AW5" s="169">
        <f>IF(AU5&lt;&gt;0,1,0)</f>
        <v>0</v>
      </c>
      <c r="AX5" s="169">
        <f>IF(AW5=0,0,1)</f>
        <v>0</v>
      </c>
      <c r="AY5" s="174">
        <f>IF(AX5&lt;25,IF(AX5&lt;13,AX5,AX5-12),AX5-24)</f>
        <v>0</v>
      </c>
      <c r="AZ5" s="240">
        <f>1720/12*AU5</f>
        <v>0</v>
      </c>
      <c r="BA5" s="240">
        <f>IF(AY5&gt;0,IF(AY5=1,AZ5,AZ5+BA3),0)</f>
        <v>0</v>
      </c>
      <c r="BB5" s="240">
        <f>IF(AU5&gt;0,AV5,0)</f>
        <v>0</v>
      </c>
      <c r="BC5" s="241">
        <f>IF(OR(AY5=0,AY5=1),IF(AV5&gt;=AZ5,AZ5,AV5),IF(BB5&gt;=BA5,BA5-BD3,BB5-BD3))</f>
        <v>0</v>
      </c>
      <c r="BD5" s="242">
        <f>BC5</f>
        <v>0</v>
      </c>
      <c r="BE5" s="197"/>
      <c r="BF5" s="245"/>
      <c r="BG5" s="169">
        <f>IF(BE5&lt;&gt;0,1,0)</f>
        <v>0</v>
      </c>
      <c r="BH5" s="169">
        <f>IF(BG5=0,0,1)</f>
        <v>0</v>
      </c>
      <c r="BI5" s="174">
        <f>IF(BH5&lt;25,IF(BH5&lt;13,BH5,BH5-12),BH5-24)</f>
        <v>0</v>
      </c>
      <c r="BJ5" s="226">
        <f>1720/12*BE5</f>
        <v>0</v>
      </c>
      <c r="BK5" s="226">
        <f>IF(BI5&gt;0,IF(BI5=1,BJ5,BJ5+BK3),0)</f>
        <v>0</v>
      </c>
      <c r="BL5" s="226">
        <f>IF(BE5&gt;0,BF5,0)</f>
        <v>0</v>
      </c>
      <c r="BM5" s="227">
        <f>IF(OR(BI5=0,BI5=1),IF(BF5&gt;=BJ5,BJ5,BF5),IF(BL5&gt;=BK5,BK5-BN3,BL5-BN3))</f>
        <v>0</v>
      </c>
      <c r="BN5" s="242">
        <f>BM5</f>
        <v>0</v>
      </c>
      <c r="BO5" s="197"/>
      <c r="BP5" s="239"/>
      <c r="BQ5" s="169">
        <f>IF(BO5&lt;&gt;0,1,0)</f>
        <v>0</v>
      </c>
      <c r="BR5" s="169">
        <f>IF(BQ5=0,0,1)</f>
        <v>0</v>
      </c>
      <c r="BS5" s="174">
        <f>IF(BR5&lt;25,IF(BR5&lt;13,BR5,BR5-12),BR5-24)</f>
        <v>0</v>
      </c>
      <c r="BT5" s="240">
        <f>1720/12*BO5</f>
        <v>0</v>
      </c>
      <c r="BU5" s="240">
        <f>IF(BS5&gt;0,IF(BS5=1,BT5,BT5+BU3),0)</f>
        <v>0</v>
      </c>
      <c r="BV5" s="240">
        <f>IF(BO5&gt;0,BP5,0)</f>
        <v>0</v>
      </c>
      <c r="BW5" s="241">
        <f>IF(OR(BS5=0,BS5=1),IF(BP5&gt;=BT5,BT5,BP5),IF(BV5&gt;=BU5,BU5-BX3,BV5-BX3))</f>
        <v>0</v>
      </c>
      <c r="BX5" s="242">
        <f>BW5</f>
        <v>0</v>
      </c>
      <c r="BY5" s="197"/>
      <c r="BZ5" s="239"/>
      <c r="CA5" s="169">
        <f>IF(BY5&lt;&gt;0,1,0)</f>
        <v>0</v>
      </c>
      <c r="CB5" s="169">
        <f>IF(CA5=0,0,1)</f>
        <v>0</v>
      </c>
      <c r="CC5" s="174">
        <f>IF(CB5&lt;25,IF(CB5&lt;13,CB5,CB5-12),CB5-24)</f>
        <v>0</v>
      </c>
      <c r="CD5" s="226">
        <f>1720/12*BY5</f>
        <v>0</v>
      </c>
      <c r="CE5" s="226">
        <f>IF(CC5&gt;0,IF(CC5=1,CD5,CD5+CE3),0)</f>
        <v>0</v>
      </c>
      <c r="CF5" s="226">
        <f>IF(BY5&gt;0,BZ5,0)</f>
        <v>0</v>
      </c>
      <c r="CG5" s="227">
        <f>IF(OR(CC5=0,CC5=1),IF(BZ5&gt;=CD5,CD5,BZ5),IF(CF5&gt;=CE5,CE5-CH3,CF5-CH3))</f>
        <v>0</v>
      </c>
      <c r="CH5" s="242">
        <f>CG5</f>
        <v>0</v>
      </c>
      <c r="CI5" s="197"/>
      <c r="CJ5" s="239"/>
      <c r="CK5" s="169">
        <f>IF(CI5&lt;&gt;0,1,0)</f>
        <v>0</v>
      </c>
      <c r="CL5" s="169">
        <f>IF(CK5=0,0,1)</f>
        <v>0</v>
      </c>
      <c r="CM5" s="174">
        <f>IF(CL5&lt;25,IF(CL5&lt;13,CL5,CL5-12),CL5-24)</f>
        <v>0</v>
      </c>
      <c r="CN5" s="240">
        <f>1720/12*CI5</f>
        <v>0</v>
      </c>
      <c r="CO5" s="240">
        <f>IF(CM5&gt;0,IF(CM5=1,CN5,CN5+CO3),0)</f>
        <v>0</v>
      </c>
      <c r="CP5" s="240">
        <f>IF(CI5&gt;0,CJ5,0)</f>
        <v>0</v>
      </c>
      <c r="CQ5" s="241">
        <f>IF(OR(CM5=0,CM5=1),IF(CJ5&gt;=CN5,CN5,CJ5),IF(CP5&gt;=CO5,CO5-CR3,CP5-CR3))</f>
        <v>0</v>
      </c>
      <c r="CR5" s="242">
        <f>CQ5</f>
        <v>0</v>
      </c>
      <c r="CS5" s="197"/>
      <c r="CT5" s="245"/>
      <c r="CU5" s="169">
        <f>IF(CS5&lt;&gt;0,1,0)</f>
        <v>0</v>
      </c>
      <c r="CV5" s="169">
        <f>IF(CU5=0,0,1)</f>
        <v>0</v>
      </c>
      <c r="CW5" s="174">
        <f>IF(CV5&lt;25,IF(CV5&lt;13,CV5,CV5-12),CV5-24)</f>
        <v>0</v>
      </c>
      <c r="CX5" s="226">
        <f>1720/12*CS5</f>
        <v>0</v>
      </c>
      <c r="CY5" s="226">
        <f>IF(CW5&gt;0,IF(CW5=1,CX5,CX5+CY3),0)</f>
        <v>0</v>
      </c>
      <c r="CZ5" s="226">
        <f>IF(CS5&gt;0,CT5,0)</f>
        <v>0</v>
      </c>
      <c r="DA5" s="227">
        <f>IF(OR(CW5=0,CW5=1),IF(CT5&gt;=CX5,CX5,CT5),IF(CZ5&gt;=CY5,CY5-DB3,CZ5-DB3))</f>
        <v>0</v>
      </c>
      <c r="DB5" s="242">
        <f>DA5</f>
        <v>0</v>
      </c>
      <c r="DC5" s="197"/>
      <c r="DD5" s="239"/>
      <c r="DE5" s="169">
        <f>IF(DC5&lt;&gt;0,1,0)</f>
        <v>0</v>
      </c>
      <c r="DF5" s="169">
        <f>IF(DE5=0,0,1)</f>
        <v>0</v>
      </c>
      <c r="DG5" s="174">
        <f>IF(DF5&lt;25,IF(DF5&lt;13,DF5,DF5-12),DF5-24)</f>
        <v>0</v>
      </c>
      <c r="DH5" s="240">
        <f>1720/12*DC5</f>
        <v>0</v>
      </c>
      <c r="DI5" s="240">
        <f>IF(DG5&gt;0,IF(DG5=1,DH5,DH5+DI3),0)</f>
        <v>0</v>
      </c>
      <c r="DJ5" s="240">
        <f>IF(DC5&gt;0,DD5,0)</f>
        <v>0</v>
      </c>
      <c r="DK5" s="241">
        <f>IF(OR(DG5=0,DG5=1),IF(DD5&gt;=DH5,DH5,DD5),IF(DJ5&gt;=DI5,DI5-DL3,DJ5-DL3))</f>
        <v>0</v>
      </c>
      <c r="DL5" s="242">
        <f>DK5</f>
        <v>0</v>
      </c>
      <c r="DM5" s="197"/>
      <c r="DN5" s="239"/>
      <c r="DO5" s="169">
        <f>IF(DM5&lt;&gt;0,1,0)</f>
        <v>0</v>
      </c>
      <c r="DP5" s="169">
        <f>IF(DO5=0,0,1)</f>
        <v>0</v>
      </c>
      <c r="DQ5" s="174">
        <f>IF(DP5&lt;25,IF(DP5&lt;13,DP5,DP5-12),DP5-24)</f>
        <v>0</v>
      </c>
      <c r="DR5" s="226">
        <f>1720/12*DM5</f>
        <v>0</v>
      </c>
      <c r="DS5" s="226">
        <f>IF(DQ5&gt;0,IF(DQ5=1,DR5,DR5+DS3),0)</f>
        <v>0</v>
      </c>
      <c r="DT5" s="226">
        <f>IF(DM5&gt;0,DN5,0)</f>
        <v>0</v>
      </c>
      <c r="DU5" s="227">
        <f>IF(OR(DQ5=0,DQ5=1),IF(DN5&gt;=DR5,DR5,DN5),IF(DT5&gt;=DS5,DS5-DV3,DT5-DV3))</f>
        <v>0</v>
      </c>
      <c r="DV5" s="242">
        <f>DU5</f>
        <v>0</v>
      </c>
      <c r="DW5" s="197"/>
      <c r="DX5" s="239"/>
      <c r="DY5" s="169">
        <f>IF(DW5&lt;&gt;0,1,0)</f>
        <v>0</v>
      </c>
      <c r="DZ5" s="169">
        <f>IF(DY5=0,0,1)</f>
        <v>0</v>
      </c>
      <c r="EA5" s="174">
        <f>IF(DZ5&lt;25,IF(DZ5&lt;13,DZ5,DZ5-12),DZ5-24)</f>
        <v>0</v>
      </c>
      <c r="EB5" s="240">
        <f>1720/12*DW5</f>
        <v>0</v>
      </c>
      <c r="EC5" s="240">
        <f>IF(EA5&gt;0,IF(EA5=1,EB5,EB5+EC3),0)</f>
        <v>0</v>
      </c>
      <c r="ED5" s="240">
        <f>IF(DW5&gt;0,DX5,0)</f>
        <v>0</v>
      </c>
      <c r="EE5" s="241">
        <f>IF(OR(EA5=0,EA5=1),IF(DX5&gt;=EB5,EB5,DX5),IF(ED5&gt;=EC5,EC5-EF3,ED5-EF3))</f>
        <v>0</v>
      </c>
      <c r="EF5" s="242">
        <f>EE5</f>
        <v>0</v>
      </c>
      <c r="EG5" s="197"/>
      <c r="EH5" s="245"/>
      <c r="EI5" s="169">
        <f>IF(EG5&lt;&gt;0,1,0)</f>
        <v>0</v>
      </c>
      <c r="EJ5" s="169">
        <f>IF(EI5=0,0,1)</f>
        <v>0</v>
      </c>
      <c r="EK5" s="174">
        <f>IF(EJ5&lt;25,IF(EJ5&lt;13,EJ5,EJ5-12),EJ5-24)</f>
        <v>0</v>
      </c>
      <c r="EL5" s="226">
        <f>1720/12*EG5</f>
        <v>0</v>
      </c>
      <c r="EM5" s="226">
        <f>IF(EK5&gt;0,IF(EK5=1,EL5,EL5+EM3),0)</f>
        <v>0</v>
      </c>
      <c r="EN5" s="226">
        <f>IF(EG5&gt;0,EH5,0)</f>
        <v>0</v>
      </c>
      <c r="EO5" s="227">
        <f>IF(OR(EK5=0,EK5=1),IF(EH5&gt;=EL5,EL5,EH5),IF(EN5&gt;=EM5,EM5-EP3,EN5-EP3))</f>
        <v>0</v>
      </c>
      <c r="EP5" s="242">
        <f>EO5</f>
        <v>0</v>
      </c>
      <c r="EQ5" s="197"/>
      <c r="ER5" s="239"/>
      <c r="ES5" s="169">
        <f>IF(EQ5&lt;&gt;0,1,0)</f>
        <v>0</v>
      </c>
      <c r="ET5" s="169">
        <f>IF(ES5=0,0,1)</f>
        <v>0</v>
      </c>
      <c r="EU5" s="174">
        <f>IF(ET5&lt;25,IF(ET5&lt;13,ET5,ET5-12),ET5-24)</f>
        <v>0</v>
      </c>
      <c r="EV5" s="240">
        <f>1720/12*EQ5</f>
        <v>0</v>
      </c>
      <c r="EW5" s="240">
        <f>IF(EU5&gt;0,IF(EU5=1,EV5,EV5+EW3),0)</f>
        <v>0</v>
      </c>
      <c r="EX5" s="240">
        <f>IF(EQ5&gt;0,ER5,0)</f>
        <v>0</v>
      </c>
      <c r="EY5" s="241">
        <f>IF(OR(EU5=0,EU5=1),IF(ER5&gt;=EV5,EV5,ER5),IF(EX5&gt;=EW5,EW5-EZ3,EX5-EZ3))</f>
        <v>0</v>
      </c>
      <c r="EZ5" s="242">
        <f>EY5</f>
        <v>0</v>
      </c>
      <c r="FA5" s="197"/>
      <c r="FB5" s="239"/>
      <c r="FC5" s="169">
        <f>IF(FA5&lt;&gt;0,1,0)</f>
        <v>0</v>
      </c>
      <c r="FD5" s="169">
        <f>IF(FC5=0,0,1)</f>
        <v>0</v>
      </c>
      <c r="FE5" s="174">
        <f>IF(FD5&lt;25,IF(FD5&lt;13,FD5,FD5-12),FD5-24)</f>
        <v>0</v>
      </c>
      <c r="FF5" s="226">
        <f>1720/12*FA5</f>
        <v>0</v>
      </c>
      <c r="FG5" s="226">
        <f>IF(FE5&gt;0,IF(FE5=1,FF5,FF5+FG3),0)</f>
        <v>0</v>
      </c>
      <c r="FH5" s="226">
        <f>IF(FA5&gt;0,FB5,0)</f>
        <v>0</v>
      </c>
      <c r="FI5" s="227">
        <f>IF(OR(FE5=0,FE5=1),IF(FB5&gt;=FF5,FF5,FB5),IF(FH5&gt;=FG5,FG5-FJ3,FH5-FJ3))</f>
        <v>0</v>
      </c>
      <c r="FJ5" s="242">
        <f>FI5</f>
        <v>0</v>
      </c>
      <c r="FK5" s="197"/>
      <c r="FL5" s="239"/>
      <c r="FM5" s="169">
        <f>IF(FK5&lt;&gt;0,1,0)</f>
        <v>0</v>
      </c>
      <c r="FN5" s="169">
        <f>IF(FM5=0,0,1)</f>
        <v>0</v>
      </c>
      <c r="FO5" s="174">
        <f>IF(FN5&lt;25,IF(FN5&lt;13,FN5,FN5-12),FN5-24)</f>
        <v>0</v>
      </c>
      <c r="FP5" s="240">
        <f>1720/12*FK5</f>
        <v>0</v>
      </c>
      <c r="FQ5" s="240">
        <f>IF(FO5&gt;0,IF(FO5=1,FP5,FP5+FQ3),0)</f>
        <v>0</v>
      </c>
      <c r="FR5" s="240">
        <f>IF(FK5&gt;0,FL5,0)</f>
        <v>0</v>
      </c>
      <c r="FS5" s="241">
        <f>IF(OR(FO5=0,FO5=1),IF(FL5&gt;=FP5,FP5,FL5),IF(FR5&gt;=FQ5,FQ5-FT3,FR5-FT3))</f>
        <v>0</v>
      </c>
      <c r="FT5" s="242">
        <f>FS5</f>
        <v>0</v>
      </c>
      <c r="FU5" s="197"/>
      <c r="FV5" s="245"/>
      <c r="FW5" s="169">
        <f>IF(FU5&lt;&gt;0,1,0)</f>
        <v>0</v>
      </c>
      <c r="FX5" s="169">
        <f>IF(FW5=0,0,1)</f>
        <v>0</v>
      </c>
      <c r="FY5" s="174">
        <f>IF(FX5&lt;25,IF(FX5&lt;13,FX5,FX5-12),FX5-24)</f>
        <v>0</v>
      </c>
      <c r="FZ5" s="226">
        <f>1720/12*FU5</f>
        <v>0</v>
      </c>
      <c r="GA5" s="226">
        <f>IF(FY5&gt;0,IF(FY5=1,FZ5,FZ5+GA3),0)</f>
        <v>0</v>
      </c>
      <c r="GB5" s="226">
        <f>IF(FU5&gt;0,FV5,0)</f>
        <v>0</v>
      </c>
      <c r="GC5" s="227">
        <f>IF(OR(FY5=0,FY5=1),IF(FV5&gt;=FZ5,FZ5,FV5),IF(GB5&gt;=GA5,GA5-GD3,GB5-GD3))</f>
        <v>0</v>
      </c>
      <c r="GD5" s="242">
        <f>GC5</f>
        <v>0</v>
      </c>
      <c r="GE5" s="197"/>
      <c r="GF5" s="239"/>
      <c r="GG5" s="169">
        <f>IF(GE5&lt;&gt;0,1,0)</f>
        <v>0</v>
      </c>
      <c r="GH5" s="169">
        <f>IF(GG5=0,0,1)</f>
        <v>0</v>
      </c>
      <c r="GI5" s="174">
        <f>IF(GH5&lt;25,IF(GH5&lt;13,GH5,GH5-12),GH5-24)</f>
        <v>0</v>
      </c>
      <c r="GJ5" s="240">
        <f>1720/12*GE5</f>
        <v>0</v>
      </c>
      <c r="GK5" s="240">
        <f>IF(GI5&gt;0,IF(GI5=1,GJ5,GJ5+GK3),0)</f>
        <v>0</v>
      </c>
      <c r="GL5" s="240">
        <f>IF(GE5&gt;0,GF5,0)</f>
        <v>0</v>
      </c>
      <c r="GM5" s="241">
        <f>IF(OR(GI5=0,GI5=1),IF(GF5&gt;=GJ5,GJ5,GF5),IF(GL5&gt;=GK5,GK5-GN3,GL5-GN3))</f>
        <v>0</v>
      </c>
      <c r="GN5" s="242">
        <f>GM5</f>
        <v>0</v>
      </c>
      <c r="GO5" s="197"/>
      <c r="GP5" s="239"/>
      <c r="GQ5" s="169">
        <f>IF(GO5&lt;&gt;0,1,0)</f>
        <v>0</v>
      </c>
      <c r="GR5" s="169">
        <f>IF(GQ5=0,0,1)</f>
        <v>0</v>
      </c>
      <c r="GS5" s="174">
        <f>IF(GR5&lt;25,IF(GR5&lt;13,GR5,GR5-12),GR5-24)</f>
        <v>0</v>
      </c>
      <c r="GT5" s="226">
        <f>1720/12*GO5</f>
        <v>0</v>
      </c>
      <c r="GU5" s="226">
        <f>IF(GS5&gt;0,IF(GS5=1,GT5,GT5+GU3),0)</f>
        <v>0</v>
      </c>
      <c r="GV5" s="226">
        <f>IF(GO5&gt;0,GP5,0)</f>
        <v>0</v>
      </c>
      <c r="GW5" s="227">
        <f>IF(OR(GS5=0,GS5=1),IF(GP5&gt;=GT5,GT5,GP5),IF(GV5&gt;=GU5,GU5-GX3,GV5-GX3))</f>
        <v>0</v>
      </c>
      <c r="GX5" s="242">
        <f>GW5</f>
        <v>0</v>
      </c>
      <c r="GY5" s="214"/>
      <c r="GZ5" s="217"/>
    </row>
    <row r="6" spans="2:208" ht="15" customHeight="1" x14ac:dyDescent="0.35">
      <c r="B6" s="545"/>
      <c r="C6" s="192" t="s">
        <v>3</v>
      </c>
      <c r="D6" s="205" t="e">
        <f>IF(D5=12,1,D5+1)</f>
        <v>#N/A</v>
      </c>
      <c r="E6" s="181" t="e">
        <f>VLOOKUP(D6,data!$E$1:$F$12,2)</f>
        <v>#N/A</v>
      </c>
      <c r="F6" s="354" t="e">
        <f>IF(D6=1,F5+1,F5)</f>
        <v>#N/A</v>
      </c>
      <c r="G6" s="198"/>
      <c r="H6" s="243"/>
      <c r="I6" s="169">
        <f t="shared" ref="I6:I42" si="0">IF(I5=0,IF(G6&lt;&gt;0,1,0),1)</f>
        <v>0</v>
      </c>
      <c r="J6" s="169">
        <f t="shared" ref="J6:J42" si="1">IF(I6=0,0,J5+1)</f>
        <v>0</v>
      </c>
      <c r="K6" s="174">
        <f t="shared" ref="K6:K42" si="2">IF(J6&lt;25,IF(J6&lt;13,J6,J6-12),J6-24)</f>
        <v>0</v>
      </c>
      <c r="L6" s="240">
        <f>1720/12*G6</f>
        <v>0</v>
      </c>
      <c r="M6" s="240">
        <f t="shared" ref="M6:M42" si="3">IF(K6&gt;0,IF(K6=1,L6,L6+M5),0)</f>
        <v>0</v>
      </c>
      <c r="N6" s="240">
        <f t="shared" ref="N6:N42" si="4">IF(G6&gt;0,IF(K6=1,H6,H6+N5),N5)</f>
        <v>0</v>
      </c>
      <c r="O6" s="241">
        <f t="shared" ref="O6:O42" si="5">IF(OR(K6=0,K6=1),IF(H6&gt;=L6,L6,H6),IF(N6&gt;=M6,M6-P5,N6-P5))</f>
        <v>0</v>
      </c>
      <c r="P6" s="244">
        <f>IF(K6=1,O6,O6+P5)</f>
        <v>0</v>
      </c>
      <c r="Q6" s="197"/>
      <c r="R6" s="245"/>
      <c r="S6" s="169">
        <f t="shared" ref="S6:S13" si="6">IF(S5=0,IF(Q6&lt;&gt;0,1,0),1)</f>
        <v>0</v>
      </c>
      <c r="T6" s="169">
        <f t="shared" ref="T6:T13" si="7">IF(S6=0,0,T5+1)</f>
        <v>0</v>
      </c>
      <c r="U6" s="174">
        <f t="shared" ref="U6:U13" si="8">IF(T6&lt;25,IF(T6&lt;13,T6,T6-12),T6-24)</f>
        <v>0</v>
      </c>
      <c r="V6" s="226">
        <f>1720/12*Q6</f>
        <v>0</v>
      </c>
      <c r="W6" s="226">
        <f t="shared" ref="W6:W13" si="9">IF(U6&gt;0,IF(U6=1,V6,V6+W5),0)</f>
        <v>0</v>
      </c>
      <c r="X6" s="226">
        <f t="shared" ref="X6:X13" si="10">IF(Q6&gt;0,IF(U6=1,R6,R6+X5),X5)</f>
        <v>0</v>
      </c>
      <c r="Y6" s="227">
        <f t="shared" ref="Y6:Y13" si="11">IF(OR(U6=0,U6=1),IF(R6&gt;=V6,V6,R6),IF(X6&gt;=W6,W6-Z5,X6-Z5))</f>
        <v>0</v>
      </c>
      <c r="Z6" s="244">
        <f>IF(U6=1,Y6,Y6+Z5)</f>
        <v>0</v>
      </c>
      <c r="AA6" s="198"/>
      <c r="AB6" s="243"/>
      <c r="AC6" s="169">
        <f t="shared" ref="AC6:AC13" si="12">IF(AC5=0,IF(AA6&lt;&gt;0,1,0),1)</f>
        <v>0</v>
      </c>
      <c r="AD6" s="169">
        <f t="shared" ref="AD6:AD13" si="13">IF(AC6=0,0,AD5+1)</f>
        <v>0</v>
      </c>
      <c r="AE6" s="174">
        <f t="shared" ref="AE6:AE13" si="14">IF(AD6&lt;25,IF(AD6&lt;13,AD6,AD6-12),AD6-24)</f>
        <v>0</v>
      </c>
      <c r="AF6" s="240">
        <f>1720/12*AA6</f>
        <v>0</v>
      </c>
      <c r="AG6" s="240">
        <f t="shared" ref="AG6:AG13" si="15">IF(AE6&gt;0,IF(AE6=1,AF6,AF6+AG5),0)</f>
        <v>0</v>
      </c>
      <c r="AH6" s="240">
        <f t="shared" ref="AH6:AH13" si="16">IF(AA6&gt;0,IF(AE6=1,AB6,AB6+AH5),AH5)</f>
        <v>0</v>
      </c>
      <c r="AI6" s="241">
        <f t="shared" ref="AI6:AI13" si="17">IF(OR(AE6=0,AE6=1),IF(AB6&gt;=AF6,AF6,AB6),IF(AH6&gt;=AG6,AG6-AJ5,AH6-AJ5))</f>
        <v>0</v>
      </c>
      <c r="AJ6" s="244">
        <f>IF(AE6=1,AI6,AI6+AJ5)</f>
        <v>0</v>
      </c>
      <c r="AK6" s="197"/>
      <c r="AL6" s="243"/>
      <c r="AM6" s="169">
        <f t="shared" ref="AM6:AM13" si="18">IF(AM5=0,IF(AK6&lt;&gt;0,1,0),1)</f>
        <v>0</v>
      </c>
      <c r="AN6" s="169">
        <f t="shared" ref="AN6:AN13" si="19">IF(AM6=0,0,AN5+1)</f>
        <v>0</v>
      </c>
      <c r="AO6" s="174">
        <f t="shared" ref="AO6:AO13" si="20">IF(AN6&lt;25,IF(AN6&lt;13,AN6,AN6-12),AN6-24)</f>
        <v>0</v>
      </c>
      <c r="AP6" s="226">
        <f>1720/12*AK6</f>
        <v>0</v>
      </c>
      <c r="AQ6" s="226">
        <f t="shared" ref="AQ6:AQ13" si="21">IF(AO6&gt;0,IF(AO6=1,AP6,AP6+AQ5),0)</f>
        <v>0</v>
      </c>
      <c r="AR6" s="226">
        <f t="shared" ref="AR6:AR13" si="22">IF(AK6&gt;0,IF(AO6=1,AL6,AL6+AR5),AR5)</f>
        <v>0</v>
      </c>
      <c r="AS6" s="227">
        <f t="shared" ref="AS6:AS13" si="23">IF(OR(AO6=0,AO6=1),IF(AL6&gt;=AP6,AP6,AL6),IF(AR6&gt;=AQ6,AQ6-AT5,AR6-AT5))</f>
        <v>0</v>
      </c>
      <c r="AT6" s="244">
        <f>IF(AO6=1,AS6,AS6+AT5)</f>
        <v>0</v>
      </c>
      <c r="AU6" s="198"/>
      <c r="AV6" s="243"/>
      <c r="AW6" s="169">
        <f t="shared" ref="AW6:AW13" si="24">IF(AW5=0,IF(AU6&lt;&gt;0,1,0),1)</f>
        <v>0</v>
      </c>
      <c r="AX6" s="169">
        <f t="shared" ref="AX6:AX13" si="25">IF(AW6=0,0,AX5+1)</f>
        <v>0</v>
      </c>
      <c r="AY6" s="174">
        <f t="shared" ref="AY6:AY13" si="26">IF(AX6&lt;25,IF(AX6&lt;13,AX6,AX6-12),AX6-24)</f>
        <v>0</v>
      </c>
      <c r="AZ6" s="240">
        <f>1720/12*AU6</f>
        <v>0</v>
      </c>
      <c r="BA6" s="240">
        <f t="shared" ref="BA6:BA13" si="27">IF(AY6&gt;0,IF(AY6=1,AZ6,AZ6+BA5),0)</f>
        <v>0</v>
      </c>
      <c r="BB6" s="240">
        <f t="shared" ref="BB6:BB13" si="28">IF(AU6&gt;0,IF(AY6=1,AV6,AV6+BB5),BB5)</f>
        <v>0</v>
      </c>
      <c r="BC6" s="241">
        <f t="shared" ref="BC6:BC13" si="29">IF(OR(AY6=0,AY6=1),IF(AV6&gt;=AZ6,AZ6,AV6),IF(BB6&gt;=BA6,BA6-BD5,BB6-BD5))</f>
        <v>0</v>
      </c>
      <c r="BD6" s="244">
        <f>IF(AY6=1,BC6,BC6+BD5)</f>
        <v>0</v>
      </c>
      <c r="BE6" s="197"/>
      <c r="BF6" s="245"/>
      <c r="BG6" s="169">
        <f t="shared" ref="BG6:BG13" si="30">IF(BG5=0,IF(BE6&lt;&gt;0,1,0),1)</f>
        <v>0</v>
      </c>
      <c r="BH6" s="169">
        <f t="shared" ref="BH6:BH13" si="31">IF(BG6=0,0,BH5+1)</f>
        <v>0</v>
      </c>
      <c r="BI6" s="174">
        <f t="shared" ref="BI6:BI13" si="32">IF(BH6&lt;25,IF(BH6&lt;13,BH6,BH6-12),BH6-24)</f>
        <v>0</v>
      </c>
      <c r="BJ6" s="226">
        <f>1720/12*BE6</f>
        <v>0</v>
      </c>
      <c r="BK6" s="226">
        <f t="shared" ref="BK6:BK13" si="33">IF(BI6&gt;0,IF(BI6=1,BJ6,BJ6+BK5),0)</f>
        <v>0</v>
      </c>
      <c r="BL6" s="226">
        <f t="shared" ref="BL6:BL13" si="34">IF(BE6&gt;0,IF(BI6=1,BF6,BF6+BL5),BL5)</f>
        <v>0</v>
      </c>
      <c r="BM6" s="227">
        <f t="shared" ref="BM6:BM13" si="35">IF(OR(BI6=0,BI6=1),IF(BF6&gt;=BJ6,BJ6,BF6),IF(BL6&gt;=BK6,BK6-BN5,BL6-BN5))</f>
        <v>0</v>
      </c>
      <c r="BN6" s="244">
        <f>IF(BI6=1,BM6,BM6+BN5)</f>
        <v>0</v>
      </c>
      <c r="BO6" s="198"/>
      <c r="BP6" s="243"/>
      <c r="BQ6" s="169">
        <f t="shared" ref="BQ6:BQ13" si="36">IF(BQ5=0,IF(BO6&lt;&gt;0,1,0),1)</f>
        <v>0</v>
      </c>
      <c r="BR6" s="169">
        <f t="shared" ref="BR6:BR13" si="37">IF(BQ6=0,0,BR5+1)</f>
        <v>0</v>
      </c>
      <c r="BS6" s="174">
        <f t="shared" ref="BS6:BS13" si="38">IF(BR6&lt;25,IF(BR6&lt;13,BR6,BR6-12),BR6-24)</f>
        <v>0</v>
      </c>
      <c r="BT6" s="240">
        <f>1720/12*BO6</f>
        <v>0</v>
      </c>
      <c r="BU6" s="240">
        <f t="shared" ref="BU6:BU13" si="39">IF(BS6&gt;0,IF(BS6=1,BT6,BT6+BU5),0)</f>
        <v>0</v>
      </c>
      <c r="BV6" s="240">
        <f t="shared" ref="BV6:BV13" si="40">IF(BO6&gt;0,IF(BS6=1,BP6,BP6+BV5),BV5)</f>
        <v>0</v>
      </c>
      <c r="BW6" s="241">
        <f t="shared" ref="BW6:BW13" si="41">IF(OR(BS6=0,BS6=1),IF(BP6&gt;=BT6,BT6,BP6),IF(BV6&gt;=BU6,BU6-BX5,BV6-BX5))</f>
        <v>0</v>
      </c>
      <c r="BX6" s="244">
        <f>IF(BS6=1,BW6,BW6+BX5)</f>
        <v>0</v>
      </c>
      <c r="BY6" s="197"/>
      <c r="BZ6" s="243"/>
      <c r="CA6" s="169">
        <f t="shared" ref="CA6:CA13" si="42">IF(CA5=0,IF(BY6&lt;&gt;0,1,0),1)</f>
        <v>0</v>
      </c>
      <c r="CB6" s="169">
        <f t="shared" ref="CB6:CB13" si="43">IF(CA6=0,0,CB5+1)</f>
        <v>0</v>
      </c>
      <c r="CC6" s="174">
        <f t="shared" ref="CC6:CC13" si="44">IF(CB6&lt;25,IF(CB6&lt;13,CB6,CB6-12),CB6-24)</f>
        <v>0</v>
      </c>
      <c r="CD6" s="226">
        <f>1720/12*BY6</f>
        <v>0</v>
      </c>
      <c r="CE6" s="226">
        <f t="shared" ref="CE6:CE13" si="45">IF(CC6&gt;0,IF(CC6=1,CD6,CD6+CE5),0)</f>
        <v>0</v>
      </c>
      <c r="CF6" s="226">
        <f t="shared" ref="CF6:CF13" si="46">IF(BY6&gt;0,IF(CC6=1,BZ6,BZ6+CF5),CF5)</f>
        <v>0</v>
      </c>
      <c r="CG6" s="227">
        <f t="shared" ref="CG6:CG13" si="47">IF(OR(CC6=0,CC6=1),IF(BZ6&gt;=CD6,CD6,BZ6),IF(CF6&gt;=CE6,CE6-CH5,CF6-CH5))</f>
        <v>0</v>
      </c>
      <c r="CH6" s="244">
        <f>IF(CC6=1,CG6,CG6+CH5)</f>
        <v>0</v>
      </c>
      <c r="CI6" s="198"/>
      <c r="CJ6" s="243"/>
      <c r="CK6" s="169">
        <f t="shared" ref="CK6:CK13" si="48">IF(CK5=0,IF(CI6&lt;&gt;0,1,0),1)</f>
        <v>0</v>
      </c>
      <c r="CL6" s="169">
        <f t="shared" ref="CL6:CL13" si="49">IF(CK6=0,0,CL5+1)</f>
        <v>0</v>
      </c>
      <c r="CM6" s="174">
        <f t="shared" ref="CM6:CM13" si="50">IF(CL6&lt;25,IF(CL6&lt;13,CL6,CL6-12),CL6-24)</f>
        <v>0</v>
      </c>
      <c r="CN6" s="240">
        <f>1720/12*CI6</f>
        <v>0</v>
      </c>
      <c r="CO6" s="240">
        <f t="shared" ref="CO6:CO13" si="51">IF(CM6&gt;0,IF(CM6=1,CN6,CN6+CO5),0)</f>
        <v>0</v>
      </c>
      <c r="CP6" s="240">
        <f t="shared" ref="CP6:CP13" si="52">IF(CI6&gt;0,IF(CM6=1,CJ6,CJ6+CP5),CP5)</f>
        <v>0</v>
      </c>
      <c r="CQ6" s="241">
        <f t="shared" ref="CQ6:CQ13" si="53">IF(OR(CM6=0,CM6=1),IF(CJ6&gt;=CN6,CN6,CJ6),IF(CP6&gt;=CO6,CO6-CR5,CP6-CR5))</f>
        <v>0</v>
      </c>
      <c r="CR6" s="244">
        <f>IF(CM6=1,CQ6,CQ6+CR5)</f>
        <v>0</v>
      </c>
      <c r="CS6" s="197"/>
      <c r="CT6" s="245"/>
      <c r="CU6" s="169">
        <f t="shared" ref="CU6:CU13" si="54">IF(CU5=0,IF(CS6&lt;&gt;0,1,0),1)</f>
        <v>0</v>
      </c>
      <c r="CV6" s="169">
        <f t="shared" ref="CV6:CV13" si="55">IF(CU6=0,0,CV5+1)</f>
        <v>0</v>
      </c>
      <c r="CW6" s="174">
        <f t="shared" ref="CW6:CW13" si="56">IF(CV6&lt;25,IF(CV6&lt;13,CV6,CV6-12),CV6-24)</f>
        <v>0</v>
      </c>
      <c r="CX6" s="226">
        <f>1720/12*CS6</f>
        <v>0</v>
      </c>
      <c r="CY6" s="226">
        <f t="shared" ref="CY6:CY13" si="57">IF(CW6&gt;0,IF(CW6=1,CX6,CX6+CY5),0)</f>
        <v>0</v>
      </c>
      <c r="CZ6" s="226">
        <f t="shared" ref="CZ6:CZ13" si="58">IF(CS6&gt;0,IF(CW6=1,CT6,CT6+CZ5),CZ5)</f>
        <v>0</v>
      </c>
      <c r="DA6" s="227">
        <f t="shared" ref="DA6:DA13" si="59">IF(OR(CW6=0,CW6=1),IF(CT6&gt;=CX6,CX6,CT6),IF(CZ6&gt;=CY6,CY6-DB5,CZ6-DB5))</f>
        <v>0</v>
      </c>
      <c r="DB6" s="244">
        <f>IF(CW6=1,DA6,DA6+DB5)</f>
        <v>0</v>
      </c>
      <c r="DC6" s="198"/>
      <c r="DD6" s="243"/>
      <c r="DE6" s="169">
        <f t="shared" ref="DE6:DE13" si="60">IF(DE5=0,IF(DC6&lt;&gt;0,1,0),1)</f>
        <v>0</v>
      </c>
      <c r="DF6" s="169">
        <f t="shared" ref="DF6:DF13" si="61">IF(DE6=0,0,DF5+1)</f>
        <v>0</v>
      </c>
      <c r="DG6" s="174">
        <f t="shared" ref="DG6:DG13" si="62">IF(DF6&lt;25,IF(DF6&lt;13,DF6,DF6-12),DF6-24)</f>
        <v>0</v>
      </c>
      <c r="DH6" s="240">
        <f>1720/12*DC6</f>
        <v>0</v>
      </c>
      <c r="DI6" s="240">
        <f t="shared" ref="DI6:DI13" si="63">IF(DG6&gt;0,IF(DG6=1,DH6,DH6+DI5),0)</f>
        <v>0</v>
      </c>
      <c r="DJ6" s="240">
        <f t="shared" ref="DJ6:DJ13" si="64">IF(DC6&gt;0,IF(DG6=1,DD6,DD6+DJ5),DJ5)</f>
        <v>0</v>
      </c>
      <c r="DK6" s="241">
        <f t="shared" ref="DK6:DK13" si="65">IF(OR(DG6=0,DG6=1),IF(DD6&gt;=DH6,DH6,DD6),IF(DJ6&gt;=DI6,DI6-DL5,DJ6-DL5))</f>
        <v>0</v>
      </c>
      <c r="DL6" s="244">
        <f>IF(DG6=1,DK6,DK6+DL5)</f>
        <v>0</v>
      </c>
      <c r="DM6" s="197"/>
      <c r="DN6" s="243"/>
      <c r="DO6" s="169">
        <f t="shared" ref="DO6:DO13" si="66">IF(DO5=0,IF(DM6&lt;&gt;0,1,0),1)</f>
        <v>0</v>
      </c>
      <c r="DP6" s="169">
        <f t="shared" ref="DP6:DP13" si="67">IF(DO6=0,0,DP5+1)</f>
        <v>0</v>
      </c>
      <c r="DQ6" s="174">
        <f t="shared" ref="DQ6:DQ13" si="68">IF(DP6&lt;25,IF(DP6&lt;13,DP6,DP6-12),DP6-24)</f>
        <v>0</v>
      </c>
      <c r="DR6" s="226">
        <f>1720/12*DM6</f>
        <v>0</v>
      </c>
      <c r="DS6" s="226">
        <f t="shared" ref="DS6:DS13" si="69">IF(DQ6&gt;0,IF(DQ6=1,DR6,DR6+DS5),0)</f>
        <v>0</v>
      </c>
      <c r="DT6" s="226">
        <f t="shared" ref="DT6:DT13" si="70">IF(DM6&gt;0,IF(DQ6=1,DN6,DN6+DT5),DT5)</f>
        <v>0</v>
      </c>
      <c r="DU6" s="227">
        <f t="shared" ref="DU6:DU13" si="71">IF(OR(DQ6=0,DQ6=1),IF(DN6&gt;=DR6,DR6,DN6),IF(DT6&gt;=DS6,DS6-DV5,DT6-DV5))</f>
        <v>0</v>
      </c>
      <c r="DV6" s="244">
        <f>IF(DQ6=1,DU6,DU6+DV5)</f>
        <v>0</v>
      </c>
      <c r="DW6" s="198"/>
      <c r="DX6" s="243"/>
      <c r="DY6" s="169">
        <f t="shared" ref="DY6:DY13" si="72">IF(DY5=0,IF(DW6&lt;&gt;0,1,0),1)</f>
        <v>0</v>
      </c>
      <c r="DZ6" s="169">
        <f t="shared" ref="DZ6:DZ13" si="73">IF(DY6=0,0,DZ5+1)</f>
        <v>0</v>
      </c>
      <c r="EA6" s="174">
        <f t="shared" ref="EA6:EA13" si="74">IF(DZ6&lt;25,IF(DZ6&lt;13,DZ6,DZ6-12),DZ6-24)</f>
        <v>0</v>
      </c>
      <c r="EB6" s="240">
        <f>1720/12*DW6</f>
        <v>0</v>
      </c>
      <c r="EC6" s="240">
        <f t="shared" ref="EC6:EC13" si="75">IF(EA6&gt;0,IF(EA6=1,EB6,EB6+EC5),0)</f>
        <v>0</v>
      </c>
      <c r="ED6" s="240">
        <f t="shared" ref="ED6:ED13" si="76">IF(DW6&gt;0,IF(EA6=1,DX6,DX6+ED5),ED5)</f>
        <v>0</v>
      </c>
      <c r="EE6" s="241">
        <f t="shared" ref="EE6:EE13" si="77">IF(OR(EA6=0,EA6=1),IF(DX6&gt;=EB6,EB6,DX6),IF(ED6&gt;=EC6,EC6-EF5,ED6-EF5))</f>
        <v>0</v>
      </c>
      <c r="EF6" s="244">
        <f>IF(EA6=1,EE6,EE6+EF5)</f>
        <v>0</v>
      </c>
      <c r="EG6" s="197"/>
      <c r="EH6" s="245"/>
      <c r="EI6" s="169">
        <f t="shared" ref="EI6:EI13" si="78">IF(EI5=0,IF(EG6&lt;&gt;0,1,0),1)</f>
        <v>0</v>
      </c>
      <c r="EJ6" s="169">
        <f t="shared" ref="EJ6:EJ13" si="79">IF(EI6=0,0,EJ5+1)</f>
        <v>0</v>
      </c>
      <c r="EK6" s="174">
        <f t="shared" ref="EK6:EK13" si="80">IF(EJ6&lt;25,IF(EJ6&lt;13,EJ6,EJ6-12),EJ6-24)</f>
        <v>0</v>
      </c>
      <c r="EL6" s="226">
        <f>1720/12*EG6</f>
        <v>0</v>
      </c>
      <c r="EM6" s="226">
        <f t="shared" ref="EM6:EM13" si="81">IF(EK6&gt;0,IF(EK6=1,EL6,EL6+EM5),0)</f>
        <v>0</v>
      </c>
      <c r="EN6" s="226">
        <f t="shared" ref="EN6:EN13" si="82">IF(EG6&gt;0,IF(EK6=1,EH6,EH6+EN5),EN5)</f>
        <v>0</v>
      </c>
      <c r="EO6" s="227">
        <f t="shared" ref="EO6:EO13" si="83">IF(OR(EK6=0,EK6=1),IF(EH6&gt;=EL6,EL6,EH6),IF(EN6&gt;=EM6,EM6-EP5,EN6-EP5))</f>
        <v>0</v>
      </c>
      <c r="EP6" s="244">
        <f>IF(EK6=1,EO6,EO6+EP5)</f>
        <v>0</v>
      </c>
      <c r="EQ6" s="198"/>
      <c r="ER6" s="243"/>
      <c r="ES6" s="169">
        <f t="shared" ref="ES6:ES13" si="84">IF(ES5=0,IF(EQ6&lt;&gt;0,1,0),1)</f>
        <v>0</v>
      </c>
      <c r="ET6" s="169">
        <f t="shared" ref="ET6:ET13" si="85">IF(ES6=0,0,ET5+1)</f>
        <v>0</v>
      </c>
      <c r="EU6" s="174">
        <f t="shared" ref="EU6:EU13" si="86">IF(ET6&lt;25,IF(ET6&lt;13,ET6,ET6-12),ET6-24)</f>
        <v>0</v>
      </c>
      <c r="EV6" s="240">
        <f>1720/12*EQ6</f>
        <v>0</v>
      </c>
      <c r="EW6" s="240">
        <f t="shared" ref="EW6:EW13" si="87">IF(EU6&gt;0,IF(EU6=1,EV6,EV6+EW5),0)</f>
        <v>0</v>
      </c>
      <c r="EX6" s="240">
        <f t="shared" ref="EX6:EX13" si="88">IF(EQ6&gt;0,IF(EU6=1,ER6,ER6+EX5),EX5)</f>
        <v>0</v>
      </c>
      <c r="EY6" s="241">
        <f t="shared" ref="EY6:EY13" si="89">IF(OR(EU6=0,EU6=1),IF(ER6&gt;=EV6,EV6,ER6),IF(EX6&gt;=EW6,EW6-EZ5,EX6-EZ5))</f>
        <v>0</v>
      </c>
      <c r="EZ6" s="244">
        <f>IF(EU6=1,EY6,EY6+EZ5)</f>
        <v>0</v>
      </c>
      <c r="FA6" s="197"/>
      <c r="FB6" s="243"/>
      <c r="FC6" s="169">
        <f t="shared" ref="FC6:FC13" si="90">IF(FC5=0,IF(FA6&lt;&gt;0,1,0),1)</f>
        <v>0</v>
      </c>
      <c r="FD6" s="169">
        <f t="shared" ref="FD6:FD13" si="91">IF(FC6=0,0,FD5+1)</f>
        <v>0</v>
      </c>
      <c r="FE6" s="174">
        <f t="shared" ref="FE6:FE13" si="92">IF(FD6&lt;25,IF(FD6&lt;13,FD6,FD6-12),FD6-24)</f>
        <v>0</v>
      </c>
      <c r="FF6" s="226">
        <f>1720/12*FA6</f>
        <v>0</v>
      </c>
      <c r="FG6" s="226">
        <f t="shared" ref="FG6:FG13" si="93">IF(FE6&gt;0,IF(FE6=1,FF6,FF6+FG5),0)</f>
        <v>0</v>
      </c>
      <c r="FH6" s="226">
        <f t="shared" ref="FH6:FH13" si="94">IF(FA6&gt;0,IF(FE6=1,FB6,FB6+FH5),FH5)</f>
        <v>0</v>
      </c>
      <c r="FI6" s="227">
        <f t="shared" ref="FI6:FI13" si="95">IF(OR(FE6=0,FE6=1),IF(FB6&gt;=FF6,FF6,FB6),IF(FH6&gt;=FG6,FG6-FJ5,FH6-FJ5))</f>
        <v>0</v>
      </c>
      <c r="FJ6" s="244">
        <f>IF(FE6=1,FI6,FI6+FJ5)</f>
        <v>0</v>
      </c>
      <c r="FK6" s="198"/>
      <c r="FL6" s="243"/>
      <c r="FM6" s="169">
        <f t="shared" ref="FM6:FM13" si="96">IF(FM5=0,IF(FK6&lt;&gt;0,1,0),1)</f>
        <v>0</v>
      </c>
      <c r="FN6" s="169">
        <f t="shared" ref="FN6:FN13" si="97">IF(FM6=0,0,FN5+1)</f>
        <v>0</v>
      </c>
      <c r="FO6" s="174">
        <f t="shared" ref="FO6:FO13" si="98">IF(FN6&lt;25,IF(FN6&lt;13,FN6,FN6-12),FN6-24)</f>
        <v>0</v>
      </c>
      <c r="FP6" s="240">
        <f>1720/12*FK6</f>
        <v>0</v>
      </c>
      <c r="FQ6" s="240">
        <f t="shared" ref="FQ6:FQ13" si="99">IF(FO6&gt;0,IF(FO6=1,FP6,FP6+FQ5),0)</f>
        <v>0</v>
      </c>
      <c r="FR6" s="240">
        <f t="shared" ref="FR6:FR13" si="100">IF(FK6&gt;0,IF(FO6=1,FL6,FL6+FR5),FR5)</f>
        <v>0</v>
      </c>
      <c r="FS6" s="241">
        <f t="shared" ref="FS6:FS13" si="101">IF(OR(FO6=0,FO6=1),IF(FL6&gt;=FP6,FP6,FL6),IF(FR6&gt;=FQ6,FQ6-FT5,FR6-FT5))</f>
        <v>0</v>
      </c>
      <c r="FT6" s="244">
        <f>IF(FO6=1,FS6,FS6+FT5)</f>
        <v>0</v>
      </c>
      <c r="FU6" s="197"/>
      <c r="FV6" s="245"/>
      <c r="FW6" s="169">
        <f t="shared" ref="FW6:FW13" si="102">IF(FW5=0,IF(FU6&lt;&gt;0,1,0),1)</f>
        <v>0</v>
      </c>
      <c r="FX6" s="169">
        <f t="shared" ref="FX6:FX13" si="103">IF(FW6=0,0,FX5+1)</f>
        <v>0</v>
      </c>
      <c r="FY6" s="174">
        <f t="shared" ref="FY6:FY13" si="104">IF(FX6&lt;25,IF(FX6&lt;13,FX6,FX6-12),FX6-24)</f>
        <v>0</v>
      </c>
      <c r="FZ6" s="226">
        <f>1720/12*FU6</f>
        <v>0</v>
      </c>
      <c r="GA6" s="226">
        <f t="shared" ref="GA6:GA13" si="105">IF(FY6&gt;0,IF(FY6=1,FZ6,FZ6+GA5),0)</f>
        <v>0</v>
      </c>
      <c r="GB6" s="226">
        <f t="shared" ref="GB6:GB13" si="106">IF(FU6&gt;0,IF(FY6=1,FV6,FV6+GB5),GB5)</f>
        <v>0</v>
      </c>
      <c r="GC6" s="227">
        <f t="shared" ref="GC6:GC13" si="107">IF(OR(FY6=0,FY6=1),IF(FV6&gt;=FZ6,FZ6,FV6),IF(GB6&gt;=GA6,GA6-GD5,GB6-GD5))</f>
        <v>0</v>
      </c>
      <c r="GD6" s="244">
        <f>IF(FY6=1,GC6,GC6+GD5)</f>
        <v>0</v>
      </c>
      <c r="GE6" s="198"/>
      <c r="GF6" s="243"/>
      <c r="GG6" s="169">
        <f t="shared" ref="GG6:GG13" si="108">IF(GG5=0,IF(GE6&lt;&gt;0,1,0),1)</f>
        <v>0</v>
      </c>
      <c r="GH6" s="169">
        <f t="shared" ref="GH6:GH13" si="109">IF(GG6=0,0,GH5+1)</f>
        <v>0</v>
      </c>
      <c r="GI6" s="174">
        <f t="shared" ref="GI6:GI13" si="110">IF(GH6&lt;25,IF(GH6&lt;13,GH6,GH6-12),GH6-24)</f>
        <v>0</v>
      </c>
      <c r="GJ6" s="240">
        <f>1720/12*GE6</f>
        <v>0</v>
      </c>
      <c r="GK6" s="240">
        <f t="shared" ref="GK6:GK13" si="111">IF(GI6&gt;0,IF(GI6=1,GJ6,GJ6+GK5),0)</f>
        <v>0</v>
      </c>
      <c r="GL6" s="240">
        <f t="shared" ref="GL6:GL13" si="112">IF(GE6&gt;0,IF(GI6=1,GF6,GF6+GL5),GL5)</f>
        <v>0</v>
      </c>
      <c r="GM6" s="241">
        <f t="shared" ref="GM6:GM13" si="113">IF(OR(GI6=0,GI6=1),IF(GF6&gt;=GJ6,GJ6,GF6),IF(GL6&gt;=GK6,GK6-GN5,GL6-GN5))</f>
        <v>0</v>
      </c>
      <c r="GN6" s="244">
        <f>IF(GI6=1,GM6,GM6+GN5)</f>
        <v>0</v>
      </c>
      <c r="GO6" s="197"/>
      <c r="GP6" s="243"/>
      <c r="GQ6" s="169">
        <f t="shared" ref="GQ6:GQ13" si="114">IF(GQ5=0,IF(GO6&lt;&gt;0,1,0),1)</f>
        <v>0</v>
      </c>
      <c r="GR6" s="169">
        <f t="shared" ref="GR6:GR13" si="115">IF(GQ6=0,0,GR5+1)</f>
        <v>0</v>
      </c>
      <c r="GS6" s="174">
        <f t="shared" ref="GS6:GS13" si="116">IF(GR6&lt;25,IF(GR6&lt;13,GR6,GR6-12),GR6-24)</f>
        <v>0</v>
      </c>
      <c r="GT6" s="226">
        <f>1720/12*GO6</f>
        <v>0</v>
      </c>
      <c r="GU6" s="226">
        <f t="shared" ref="GU6:GU13" si="117">IF(GS6&gt;0,IF(GS6=1,GT6,GT6+GU5),0)</f>
        <v>0</v>
      </c>
      <c r="GV6" s="226">
        <f t="shared" ref="GV6:GV13" si="118">IF(GO6&gt;0,IF(GS6=1,GP6,GP6+GV5),GV5)</f>
        <v>0</v>
      </c>
      <c r="GW6" s="227">
        <f t="shared" ref="GW6:GW13" si="119">IF(OR(GS6=0,GS6=1),IF(GP6&gt;=GT6,GT6,GP6),IF(GV6&gt;=GU6,GU6-GX5,GV6-GX5))</f>
        <v>0</v>
      </c>
      <c r="GX6" s="244">
        <f>IF(GS6=1,GW6,GW6+GX5)</f>
        <v>0</v>
      </c>
      <c r="GY6" s="215"/>
      <c r="GZ6" s="218"/>
    </row>
    <row r="7" spans="2:208" ht="15" customHeight="1" x14ac:dyDescent="0.35">
      <c r="B7" s="545"/>
      <c r="C7" s="192" t="s">
        <v>1</v>
      </c>
      <c r="D7" s="205" t="e">
        <f t="shared" ref="D7:D42" si="120">IF(D6=12,1,D6+1)</f>
        <v>#N/A</v>
      </c>
      <c r="E7" s="181" t="e">
        <f>VLOOKUP(D7,data!$E$1:$F$12,2)</f>
        <v>#N/A</v>
      </c>
      <c r="F7" s="354" t="e">
        <f t="shared" ref="F7:F42" si="121">IF(D7=1,F6+1,F6)</f>
        <v>#N/A</v>
      </c>
      <c r="G7" s="198"/>
      <c r="H7" s="245"/>
      <c r="I7" s="169">
        <f t="shared" si="0"/>
        <v>0</v>
      </c>
      <c r="J7" s="169">
        <f t="shared" si="1"/>
        <v>0</v>
      </c>
      <c r="K7" s="174">
        <f t="shared" si="2"/>
        <v>0</v>
      </c>
      <c r="L7" s="240">
        <f t="shared" ref="L7:L42" si="122">1720/12*G7</f>
        <v>0</v>
      </c>
      <c r="M7" s="240">
        <f t="shared" si="3"/>
        <v>0</v>
      </c>
      <c r="N7" s="240">
        <f t="shared" si="4"/>
        <v>0</v>
      </c>
      <c r="O7" s="241">
        <f t="shared" si="5"/>
        <v>0</v>
      </c>
      <c r="P7" s="244">
        <f t="shared" ref="P7:P42" si="123">IF(K7=1,O7,O7+P6)</f>
        <v>0</v>
      </c>
      <c r="Q7" s="197"/>
      <c r="R7" s="245"/>
      <c r="S7" s="169">
        <f t="shared" si="6"/>
        <v>0</v>
      </c>
      <c r="T7" s="169">
        <f t="shared" si="7"/>
        <v>0</v>
      </c>
      <c r="U7" s="174">
        <f t="shared" si="8"/>
        <v>0</v>
      </c>
      <c r="V7" s="226">
        <f t="shared" ref="V7:V42" si="124">1720/12*Q7</f>
        <v>0</v>
      </c>
      <c r="W7" s="226">
        <f t="shared" si="9"/>
        <v>0</v>
      </c>
      <c r="X7" s="226">
        <f t="shared" si="10"/>
        <v>0</v>
      </c>
      <c r="Y7" s="227">
        <f t="shared" si="11"/>
        <v>0</v>
      </c>
      <c r="Z7" s="244">
        <f t="shared" ref="Z7:Z13" si="125">IF(U7=1,Y7,Y7+Z6)</f>
        <v>0</v>
      </c>
      <c r="AA7" s="198"/>
      <c r="AB7" s="245"/>
      <c r="AC7" s="169">
        <f t="shared" si="12"/>
        <v>0</v>
      </c>
      <c r="AD7" s="169">
        <f t="shared" si="13"/>
        <v>0</v>
      </c>
      <c r="AE7" s="174">
        <f t="shared" si="14"/>
        <v>0</v>
      </c>
      <c r="AF7" s="240">
        <f t="shared" ref="AF7:AF42" si="126">1720/12*AA7</f>
        <v>0</v>
      </c>
      <c r="AG7" s="240">
        <f t="shared" si="15"/>
        <v>0</v>
      </c>
      <c r="AH7" s="240">
        <f t="shared" si="16"/>
        <v>0</v>
      </c>
      <c r="AI7" s="241">
        <f t="shared" si="17"/>
        <v>0</v>
      </c>
      <c r="AJ7" s="244">
        <f t="shared" ref="AJ7:AJ13" si="127">IF(AE7=1,AI7,AI7+AJ6)</f>
        <v>0</v>
      </c>
      <c r="AK7" s="197"/>
      <c r="AL7" s="245"/>
      <c r="AM7" s="169">
        <f t="shared" si="18"/>
        <v>0</v>
      </c>
      <c r="AN7" s="169">
        <f t="shared" si="19"/>
        <v>0</v>
      </c>
      <c r="AO7" s="174">
        <f t="shared" si="20"/>
        <v>0</v>
      </c>
      <c r="AP7" s="226">
        <f t="shared" ref="AP7:AP42" si="128">1720/12*AK7</f>
        <v>0</v>
      </c>
      <c r="AQ7" s="226">
        <f t="shared" si="21"/>
        <v>0</v>
      </c>
      <c r="AR7" s="226">
        <f t="shared" si="22"/>
        <v>0</v>
      </c>
      <c r="AS7" s="227">
        <f t="shared" si="23"/>
        <v>0</v>
      </c>
      <c r="AT7" s="244">
        <f t="shared" ref="AT7:AT13" si="129">IF(AO7=1,AS7,AS7+AT6)</f>
        <v>0</v>
      </c>
      <c r="AU7" s="198"/>
      <c r="AV7" s="245"/>
      <c r="AW7" s="169">
        <f t="shared" si="24"/>
        <v>0</v>
      </c>
      <c r="AX7" s="169">
        <f t="shared" si="25"/>
        <v>0</v>
      </c>
      <c r="AY7" s="174">
        <f t="shared" si="26"/>
        <v>0</v>
      </c>
      <c r="AZ7" s="240">
        <f t="shared" ref="AZ7:AZ9" si="130">1720/12*AU7</f>
        <v>0</v>
      </c>
      <c r="BA7" s="240">
        <f t="shared" si="27"/>
        <v>0</v>
      </c>
      <c r="BB7" s="240">
        <f t="shared" si="28"/>
        <v>0</v>
      </c>
      <c r="BC7" s="241">
        <f t="shared" si="29"/>
        <v>0</v>
      </c>
      <c r="BD7" s="244">
        <f t="shared" ref="BD7:BD13" si="131">IF(AY7=1,BC7,BC7+BD6)</f>
        <v>0</v>
      </c>
      <c r="BE7" s="197"/>
      <c r="BF7" s="245"/>
      <c r="BG7" s="169">
        <f t="shared" si="30"/>
        <v>0</v>
      </c>
      <c r="BH7" s="169">
        <f t="shared" si="31"/>
        <v>0</v>
      </c>
      <c r="BI7" s="174">
        <f t="shared" si="32"/>
        <v>0</v>
      </c>
      <c r="BJ7" s="226">
        <f t="shared" ref="BJ7:BJ9" si="132">1720/12*BE7</f>
        <v>0</v>
      </c>
      <c r="BK7" s="226">
        <f t="shared" si="33"/>
        <v>0</v>
      </c>
      <c r="BL7" s="226">
        <f t="shared" si="34"/>
        <v>0</v>
      </c>
      <c r="BM7" s="227">
        <f t="shared" si="35"/>
        <v>0</v>
      </c>
      <c r="BN7" s="244">
        <f t="shared" ref="BN7:BN13" si="133">IF(BI7=1,BM7,BM7+BN6)</f>
        <v>0</v>
      </c>
      <c r="BO7" s="198"/>
      <c r="BP7" s="245"/>
      <c r="BQ7" s="169">
        <f t="shared" si="36"/>
        <v>0</v>
      </c>
      <c r="BR7" s="169">
        <f t="shared" si="37"/>
        <v>0</v>
      </c>
      <c r="BS7" s="174">
        <f t="shared" si="38"/>
        <v>0</v>
      </c>
      <c r="BT7" s="240">
        <f t="shared" ref="BT7:BT9" si="134">1720/12*BO7</f>
        <v>0</v>
      </c>
      <c r="BU7" s="240">
        <f t="shared" si="39"/>
        <v>0</v>
      </c>
      <c r="BV7" s="240">
        <f t="shared" si="40"/>
        <v>0</v>
      </c>
      <c r="BW7" s="241">
        <f t="shared" si="41"/>
        <v>0</v>
      </c>
      <c r="BX7" s="244">
        <f t="shared" ref="BX7:BX13" si="135">IF(BS7=1,BW7,BW7+BX6)</f>
        <v>0</v>
      </c>
      <c r="BY7" s="197"/>
      <c r="BZ7" s="245"/>
      <c r="CA7" s="169">
        <f t="shared" si="42"/>
        <v>0</v>
      </c>
      <c r="CB7" s="169">
        <f t="shared" si="43"/>
        <v>0</v>
      </c>
      <c r="CC7" s="174">
        <f t="shared" si="44"/>
        <v>0</v>
      </c>
      <c r="CD7" s="226">
        <f t="shared" ref="CD7:CD9" si="136">1720/12*BY7</f>
        <v>0</v>
      </c>
      <c r="CE7" s="226">
        <f t="shared" si="45"/>
        <v>0</v>
      </c>
      <c r="CF7" s="226">
        <f t="shared" si="46"/>
        <v>0</v>
      </c>
      <c r="CG7" s="227">
        <f t="shared" si="47"/>
        <v>0</v>
      </c>
      <c r="CH7" s="244">
        <f t="shared" ref="CH7:CH13" si="137">IF(CC7=1,CG7,CG7+CH6)</f>
        <v>0</v>
      </c>
      <c r="CI7" s="198"/>
      <c r="CJ7" s="245"/>
      <c r="CK7" s="169">
        <f t="shared" si="48"/>
        <v>0</v>
      </c>
      <c r="CL7" s="169">
        <f t="shared" si="49"/>
        <v>0</v>
      </c>
      <c r="CM7" s="174">
        <f t="shared" si="50"/>
        <v>0</v>
      </c>
      <c r="CN7" s="240">
        <f t="shared" ref="CN7:CN9" si="138">1720/12*CI7</f>
        <v>0</v>
      </c>
      <c r="CO7" s="240">
        <f t="shared" si="51"/>
        <v>0</v>
      </c>
      <c r="CP7" s="240">
        <f t="shared" si="52"/>
        <v>0</v>
      </c>
      <c r="CQ7" s="241">
        <f t="shared" si="53"/>
        <v>0</v>
      </c>
      <c r="CR7" s="244">
        <f t="shared" ref="CR7:CR13" si="139">IF(CM7=1,CQ7,CQ7+CR6)</f>
        <v>0</v>
      </c>
      <c r="CS7" s="197"/>
      <c r="CT7" s="245"/>
      <c r="CU7" s="169">
        <f t="shared" si="54"/>
        <v>0</v>
      </c>
      <c r="CV7" s="169">
        <f t="shared" si="55"/>
        <v>0</v>
      </c>
      <c r="CW7" s="174">
        <f t="shared" si="56"/>
        <v>0</v>
      </c>
      <c r="CX7" s="226">
        <f t="shared" ref="CX7:CX9" si="140">1720/12*CS7</f>
        <v>0</v>
      </c>
      <c r="CY7" s="226">
        <f t="shared" si="57"/>
        <v>0</v>
      </c>
      <c r="CZ7" s="226">
        <f t="shared" si="58"/>
        <v>0</v>
      </c>
      <c r="DA7" s="227">
        <f t="shared" si="59"/>
        <v>0</v>
      </c>
      <c r="DB7" s="244">
        <f t="shared" ref="DB7:DB13" si="141">IF(CW7=1,DA7,DA7+DB6)</f>
        <v>0</v>
      </c>
      <c r="DC7" s="198"/>
      <c r="DD7" s="245"/>
      <c r="DE7" s="169">
        <f t="shared" si="60"/>
        <v>0</v>
      </c>
      <c r="DF7" s="169">
        <f t="shared" si="61"/>
        <v>0</v>
      </c>
      <c r="DG7" s="174">
        <f t="shared" si="62"/>
        <v>0</v>
      </c>
      <c r="DH7" s="240">
        <f t="shared" ref="DH7:DH9" si="142">1720/12*DC7</f>
        <v>0</v>
      </c>
      <c r="DI7" s="240">
        <f t="shared" si="63"/>
        <v>0</v>
      </c>
      <c r="DJ7" s="240">
        <f t="shared" si="64"/>
        <v>0</v>
      </c>
      <c r="DK7" s="241">
        <f t="shared" si="65"/>
        <v>0</v>
      </c>
      <c r="DL7" s="244">
        <f t="shared" ref="DL7:DL13" si="143">IF(DG7=1,DK7,DK7+DL6)</f>
        <v>0</v>
      </c>
      <c r="DM7" s="197"/>
      <c r="DN7" s="245"/>
      <c r="DO7" s="169">
        <f t="shared" si="66"/>
        <v>0</v>
      </c>
      <c r="DP7" s="169">
        <f t="shared" si="67"/>
        <v>0</v>
      </c>
      <c r="DQ7" s="174">
        <f t="shared" si="68"/>
        <v>0</v>
      </c>
      <c r="DR7" s="226">
        <f t="shared" ref="DR7:DR9" si="144">1720/12*DM7</f>
        <v>0</v>
      </c>
      <c r="DS7" s="226">
        <f t="shared" si="69"/>
        <v>0</v>
      </c>
      <c r="DT7" s="226">
        <f t="shared" si="70"/>
        <v>0</v>
      </c>
      <c r="DU7" s="227">
        <f t="shared" si="71"/>
        <v>0</v>
      </c>
      <c r="DV7" s="244">
        <f t="shared" ref="DV7:DV13" si="145">IF(DQ7=1,DU7,DU7+DV6)</f>
        <v>0</v>
      </c>
      <c r="DW7" s="198"/>
      <c r="DX7" s="245"/>
      <c r="DY7" s="169">
        <f t="shared" si="72"/>
        <v>0</v>
      </c>
      <c r="DZ7" s="169">
        <f t="shared" si="73"/>
        <v>0</v>
      </c>
      <c r="EA7" s="174">
        <f t="shared" si="74"/>
        <v>0</v>
      </c>
      <c r="EB7" s="240">
        <f t="shared" ref="EB7:EB9" si="146">1720/12*DW7</f>
        <v>0</v>
      </c>
      <c r="EC7" s="240">
        <f t="shared" si="75"/>
        <v>0</v>
      </c>
      <c r="ED7" s="240">
        <f t="shared" si="76"/>
        <v>0</v>
      </c>
      <c r="EE7" s="241">
        <f t="shared" si="77"/>
        <v>0</v>
      </c>
      <c r="EF7" s="244">
        <f t="shared" ref="EF7:EF13" si="147">IF(EA7=1,EE7,EE7+EF6)</f>
        <v>0</v>
      </c>
      <c r="EG7" s="197"/>
      <c r="EH7" s="245"/>
      <c r="EI7" s="169">
        <f t="shared" si="78"/>
        <v>0</v>
      </c>
      <c r="EJ7" s="169">
        <f t="shared" si="79"/>
        <v>0</v>
      </c>
      <c r="EK7" s="174">
        <f t="shared" si="80"/>
        <v>0</v>
      </c>
      <c r="EL7" s="226">
        <f t="shared" ref="EL7:EL9" si="148">1720/12*EG7</f>
        <v>0</v>
      </c>
      <c r="EM7" s="226">
        <f t="shared" si="81"/>
        <v>0</v>
      </c>
      <c r="EN7" s="226">
        <f t="shared" si="82"/>
        <v>0</v>
      </c>
      <c r="EO7" s="227">
        <f t="shared" si="83"/>
        <v>0</v>
      </c>
      <c r="EP7" s="244">
        <f t="shared" ref="EP7:EP13" si="149">IF(EK7=1,EO7,EO7+EP6)</f>
        <v>0</v>
      </c>
      <c r="EQ7" s="198"/>
      <c r="ER7" s="245"/>
      <c r="ES7" s="169">
        <f t="shared" si="84"/>
        <v>0</v>
      </c>
      <c r="ET7" s="169">
        <f t="shared" si="85"/>
        <v>0</v>
      </c>
      <c r="EU7" s="174">
        <f t="shared" si="86"/>
        <v>0</v>
      </c>
      <c r="EV7" s="240">
        <f t="shared" ref="EV7:EV9" si="150">1720/12*EQ7</f>
        <v>0</v>
      </c>
      <c r="EW7" s="240">
        <f t="shared" si="87"/>
        <v>0</v>
      </c>
      <c r="EX7" s="240">
        <f t="shared" si="88"/>
        <v>0</v>
      </c>
      <c r="EY7" s="241">
        <f t="shared" si="89"/>
        <v>0</v>
      </c>
      <c r="EZ7" s="244">
        <f t="shared" ref="EZ7:EZ13" si="151">IF(EU7=1,EY7,EY7+EZ6)</f>
        <v>0</v>
      </c>
      <c r="FA7" s="197"/>
      <c r="FB7" s="245"/>
      <c r="FC7" s="169">
        <f t="shared" si="90"/>
        <v>0</v>
      </c>
      <c r="FD7" s="169">
        <f t="shared" si="91"/>
        <v>0</v>
      </c>
      <c r="FE7" s="174">
        <f t="shared" si="92"/>
        <v>0</v>
      </c>
      <c r="FF7" s="226">
        <f t="shared" ref="FF7:FF9" si="152">1720/12*FA7</f>
        <v>0</v>
      </c>
      <c r="FG7" s="226">
        <f t="shared" si="93"/>
        <v>0</v>
      </c>
      <c r="FH7" s="226">
        <f t="shared" si="94"/>
        <v>0</v>
      </c>
      <c r="FI7" s="227">
        <f t="shared" si="95"/>
        <v>0</v>
      </c>
      <c r="FJ7" s="244">
        <f t="shared" ref="FJ7:FJ13" si="153">IF(FE7=1,FI7,FI7+FJ6)</f>
        <v>0</v>
      </c>
      <c r="FK7" s="198"/>
      <c r="FL7" s="245"/>
      <c r="FM7" s="169">
        <f t="shared" si="96"/>
        <v>0</v>
      </c>
      <c r="FN7" s="169">
        <f t="shared" si="97"/>
        <v>0</v>
      </c>
      <c r="FO7" s="174">
        <f t="shared" si="98"/>
        <v>0</v>
      </c>
      <c r="FP7" s="240">
        <f t="shared" ref="FP7:FP9" si="154">1720/12*FK7</f>
        <v>0</v>
      </c>
      <c r="FQ7" s="240">
        <f t="shared" si="99"/>
        <v>0</v>
      </c>
      <c r="FR7" s="240">
        <f t="shared" si="100"/>
        <v>0</v>
      </c>
      <c r="FS7" s="241">
        <f t="shared" si="101"/>
        <v>0</v>
      </c>
      <c r="FT7" s="244">
        <f t="shared" ref="FT7:FT13" si="155">IF(FO7=1,FS7,FS7+FT6)</f>
        <v>0</v>
      </c>
      <c r="FU7" s="197"/>
      <c r="FV7" s="245"/>
      <c r="FW7" s="169">
        <f t="shared" si="102"/>
        <v>0</v>
      </c>
      <c r="FX7" s="169">
        <f t="shared" si="103"/>
        <v>0</v>
      </c>
      <c r="FY7" s="174">
        <f t="shared" si="104"/>
        <v>0</v>
      </c>
      <c r="FZ7" s="226">
        <f t="shared" ref="FZ7:FZ9" si="156">1720/12*FU7</f>
        <v>0</v>
      </c>
      <c r="GA7" s="226">
        <f t="shared" si="105"/>
        <v>0</v>
      </c>
      <c r="GB7" s="226">
        <f t="shared" si="106"/>
        <v>0</v>
      </c>
      <c r="GC7" s="227">
        <f t="shared" si="107"/>
        <v>0</v>
      </c>
      <c r="GD7" s="244">
        <f t="shared" ref="GD7:GD13" si="157">IF(FY7=1,GC7,GC7+GD6)</f>
        <v>0</v>
      </c>
      <c r="GE7" s="198"/>
      <c r="GF7" s="245"/>
      <c r="GG7" s="169">
        <f t="shared" si="108"/>
        <v>0</v>
      </c>
      <c r="GH7" s="169">
        <f t="shared" si="109"/>
        <v>0</v>
      </c>
      <c r="GI7" s="174">
        <f t="shared" si="110"/>
        <v>0</v>
      </c>
      <c r="GJ7" s="240">
        <f t="shared" ref="GJ7:GJ9" si="158">1720/12*GE7</f>
        <v>0</v>
      </c>
      <c r="GK7" s="240">
        <f t="shared" si="111"/>
        <v>0</v>
      </c>
      <c r="GL7" s="240">
        <f t="shared" si="112"/>
        <v>0</v>
      </c>
      <c r="GM7" s="241">
        <f t="shared" si="113"/>
        <v>0</v>
      </c>
      <c r="GN7" s="244">
        <f t="shared" ref="GN7:GN13" si="159">IF(GI7=1,GM7,GM7+GN6)</f>
        <v>0</v>
      </c>
      <c r="GO7" s="197"/>
      <c r="GP7" s="245"/>
      <c r="GQ7" s="169">
        <f t="shared" si="114"/>
        <v>0</v>
      </c>
      <c r="GR7" s="169">
        <f t="shared" si="115"/>
        <v>0</v>
      </c>
      <c r="GS7" s="174">
        <f t="shared" si="116"/>
        <v>0</v>
      </c>
      <c r="GT7" s="226">
        <f t="shared" ref="GT7:GT9" si="160">1720/12*GO7</f>
        <v>0</v>
      </c>
      <c r="GU7" s="226">
        <f t="shared" si="117"/>
        <v>0</v>
      </c>
      <c r="GV7" s="226">
        <f t="shared" si="118"/>
        <v>0</v>
      </c>
      <c r="GW7" s="227">
        <f t="shared" si="119"/>
        <v>0</v>
      </c>
      <c r="GX7" s="244">
        <f t="shared" ref="GX7:GX13" si="161">IF(GS7=1,GW7,GW7+GX6)</f>
        <v>0</v>
      </c>
      <c r="GY7" s="215"/>
      <c r="GZ7" s="218"/>
    </row>
    <row r="8" spans="2:208" ht="15" customHeight="1" x14ac:dyDescent="0.35">
      <c r="B8" s="545"/>
      <c r="C8" s="192" t="s">
        <v>5</v>
      </c>
      <c r="D8" s="205" t="e">
        <f t="shared" si="120"/>
        <v>#N/A</v>
      </c>
      <c r="E8" s="181" t="e">
        <f>VLOOKUP(D8,data!$E$1:$F$12,2)</f>
        <v>#N/A</v>
      </c>
      <c r="F8" s="354" t="e">
        <f t="shared" si="121"/>
        <v>#N/A</v>
      </c>
      <c r="G8" s="198"/>
      <c r="H8" s="243"/>
      <c r="I8" s="169">
        <f t="shared" si="0"/>
        <v>0</v>
      </c>
      <c r="J8" s="169">
        <f t="shared" si="1"/>
        <v>0</v>
      </c>
      <c r="K8" s="174">
        <f t="shared" si="2"/>
        <v>0</v>
      </c>
      <c r="L8" s="240">
        <f t="shared" si="122"/>
        <v>0</v>
      </c>
      <c r="M8" s="240">
        <f t="shared" si="3"/>
        <v>0</v>
      </c>
      <c r="N8" s="240">
        <f t="shared" si="4"/>
        <v>0</v>
      </c>
      <c r="O8" s="241">
        <f t="shared" si="5"/>
        <v>0</v>
      </c>
      <c r="P8" s="244">
        <f t="shared" si="123"/>
        <v>0</v>
      </c>
      <c r="Q8" s="197"/>
      <c r="R8" s="245"/>
      <c r="S8" s="169">
        <f t="shared" si="6"/>
        <v>0</v>
      </c>
      <c r="T8" s="169">
        <f t="shared" si="7"/>
        <v>0</v>
      </c>
      <c r="U8" s="174">
        <f t="shared" si="8"/>
        <v>0</v>
      </c>
      <c r="V8" s="226">
        <f t="shared" si="124"/>
        <v>0</v>
      </c>
      <c r="W8" s="226">
        <f t="shared" si="9"/>
        <v>0</v>
      </c>
      <c r="X8" s="226">
        <f t="shared" si="10"/>
        <v>0</v>
      </c>
      <c r="Y8" s="227">
        <f t="shared" si="11"/>
        <v>0</v>
      </c>
      <c r="Z8" s="244">
        <f t="shared" si="125"/>
        <v>0</v>
      </c>
      <c r="AA8" s="198"/>
      <c r="AB8" s="243"/>
      <c r="AC8" s="169">
        <f t="shared" si="12"/>
        <v>0</v>
      </c>
      <c r="AD8" s="169">
        <f t="shared" si="13"/>
        <v>0</v>
      </c>
      <c r="AE8" s="174">
        <f t="shared" si="14"/>
        <v>0</v>
      </c>
      <c r="AF8" s="240">
        <f t="shared" si="126"/>
        <v>0</v>
      </c>
      <c r="AG8" s="240">
        <f t="shared" si="15"/>
        <v>0</v>
      </c>
      <c r="AH8" s="240">
        <f t="shared" si="16"/>
        <v>0</v>
      </c>
      <c r="AI8" s="241">
        <f t="shared" si="17"/>
        <v>0</v>
      </c>
      <c r="AJ8" s="244">
        <f t="shared" si="127"/>
        <v>0</v>
      </c>
      <c r="AK8" s="197"/>
      <c r="AL8" s="243"/>
      <c r="AM8" s="169">
        <f t="shared" si="18"/>
        <v>0</v>
      </c>
      <c r="AN8" s="169">
        <f t="shared" si="19"/>
        <v>0</v>
      </c>
      <c r="AO8" s="174">
        <f t="shared" si="20"/>
        <v>0</v>
      </c>
      <c r="AP8" s="226">
        <f t="shared" si="128"/>
        <v>0</v>
      </c>
      <c r="AQ8" s="226">
        <f t="shared" si="21"/>
        <v>0</v>
      </c>
      <c r="AR8" s="226">
        <f t="shared" si="22"/>
        <v>0</v>
      </c>
      <c r="AS8" s="227">
        <f t="shared" si="23"/>
        <v>0</v>
      </c>
      <c r="AT8" s="244">
        <f t="shared" si="129"/>
        <v>0</v>
      </c>
      <c r="AU8" s="198"/>
      <c r="AV8" s="243"/>
      <c r="AW8" s="169">
        <f t="shared" si="24"/>
        <v>0</v>
      </c>
      <c r="AX8" s="169">
        <f t="shared" si="25"/>
        <v>0</v>
      </c>
      <c r="AY8" s="174">
        <f t="shared" si="26"/>
        <v>0</v>
      </c>
      <c r="AZ8" s="240">
        <f t="shared" si="130"/>
        <v>0</v>
      </c>
      <c r="BA8" s="240">
        <f t="shared" si="27"/>
        <v>0</v>
      </c>
      <c r="BB8" s="240">
        <f t="shared" si="28"/>
        <v>0</v>
      </c>
      <c r="BC8" s="241">
        <f t="shared" si="29"/>
        <v>0</v>
      </c>
      <c r="BD8" s="244">
        <f t="shared" si="131"/>
        <v>0</v>
      </c>
      <c r="BE8" s="197"/>
      <c r="BF8" s="245"/>
      <c r="BG8" s="169">
        <f t="shared" si="30"/>
        <v>0</v>
      </c>
      <c r="BH8" s="169">
        <f t="shared" si="31"/>
        <v>0</v>
      </c>
      <c r="BI8" s="174">
        <f t="shared" si="32"/>
        <v>0</v>
      </c>
      <c r="BJ8" s="226">
        <f t="shared" si="132"/>
        <v>0</v>
      </c>
      <c r="BK8" s="226">
        <f t="shared" si="33"/>
        <v>0</v>
      </c>
      <c r="BL8" s="226">
        <f t="shared" si="34"/>
        <v>0</v>
      </c>
      <c r="BM8" s="227">
        <f t="shared" si="35"/>
        <v>0</v>
      </c>
      <c r="BN8" s="244">
        <f t="shared" si="133"/>
        <v>0</v>
      </c>
      <c r="BO8" s="198"/>
      <c r="BP8" s="243"/>
      <c r="BQ8" s="169">
        <f t="shared" si="36"/>
        <v>0</v>
      </c>
      <c r="BR8" s="169">
        <f t="shared" si="37"/>
        <v>0</v>
      </c>
      <c r="BS8" s="174">
        <f t="shared" si="38"/>
        <v>0</v>
      </c>
      <c r="BT8" s="240">
        <f t="shared" si="134"/>
        <v>0</v>
      </c>
      <c r="BU8" s="240">
        <f t="shared" si="39"/>
        <v>0</v>
      </c>
      <c r="BV8" s="240">
        <f t="shared" si="40"/>
        <v>0</v>
      </c>
      <c r="BW8" s="241">
        <f t="shared" si="41"/>
        <v>0</v>
      </c>
      <c r="BX8" s="244">
        <f t="shared" si="135"/>
        <v>0</v>
      </c>
      <c r="BY8" s="197"/>
      <c r="BZ8" s="243"/>
      <c r="CA8" s="169">
        <f t="shared" si="42"/>
        <v>0</v>
      </c>
      <c r="CB8" s="169">
        <f t="shared" si="43"/>
        <v>0</v>
      </c>
      <c r="CC8" s="174">
        <f t="shared" si="44"/>
        <v>0</v>
      </c>
      <c r="CD8" s="226">
        <f t="shared" si="136"/>
        <v>0</v>
      </c>
      <c r="CE8" s="226">
        <f t="shared" si="45"/>
        <v>0</v>
      </c>
      <c r="CF8" s="226">
        <f t="shared" si="46"/>
        <v>0</v>
      </c>
      <c r="CG8" s="227">
        <f t="shared" si="47"/>
        <v>0</v>
      </c>
      <c r="CH8" s="244">
        <f t="shared" si="137"/>
        <v>0</v>
      </c>
      <c r="CI8" s="198"/>
      <c r="CJ8" s="243"/>
      <c r="CK8" s="169">
        <f t="shared" si="48"/>
        <v>0</v>
      </c>
      <c r="CL8" s="169">
        <f t="shared" si="49"/>
        <v>0</v>
      </c>
      <c r="CM8" s="174">
        <f t="shared" si="50"/>
        <v>0</v>
      </c>
      <c r="CN8" s="240">
        <f t="shared" si="138"/>
        <v>0</v>
      </c>
      <c r="CO8" s="240">
        <f t="shared" si="51"/>
        <v>0</v>
      </c>
      <c r="CP8" s="240">
        <f t="shared" si="52"/>
        <v>0</v>
      </c>
      <c r="CQ8" s="241">
        <f t="shared" si="53"/>
        <v>0</v>
      </c>
      <c r="CR8" s="244">
        <f t="shared" si="139"/>
        <v>0</v>
      </c>
      <c r="CS8" s="197"/>
      <c r="CT8" s="245"/>
      <c r="CU8" s="169">
        <f t="shared" si="54"/>
        <v>0</v>
      </c>
      <c r="CV8" s="169">
        <f t="shared" si="55"/>
        <v>0</v>
      </c>
      <c r="CW8" s="174">
        <f t="shared" si="56"/>
        <v>0</v>
      </c>
      <c r="CX8" s="226">
        <f t="shared" si="140"/>
        <v>0</v>
      </c>
      <c r="CY8" s="226">
        <f t="shared" si="57"/>
        <v>0</v>
      </c>
      <c r="CZ8" s="226">
        <f t="shared" si="58"/>
        <v>0</v>
      </c>
      <c r="DA8" s="227">
        <f t="shared" si="59"/>
        <v>0</v>
      </c>
      <c r="DB8" s="244">
        <f t="shared" si="141"/>
        <v>0</v>
      </c>
      <c r="DC8" s="198"/>
      <c r="DD8" s="243"/>
      <c r="DE8" s="169">
        <f t="shared" si="60"/>
        <v>0</v>
      </c>
      <c r="DF8" s="169">
        <f t="shared" si="61"/>
        <v>0</v>
      </c>
      <c r="DG8" s="174">
        <f t="shared" si="62"/>
        <v>0</v>
      </c>
      <c r="DH8" s="240">
        <f t="shared" si="142"/>
        <v>0</v>
      </c>
      <c r="DI8" s="240">
        <f t="shared" si="63"/>
        <v>0</v>
      </c>
      <c r="DJ8" s="240">
        <f t="shared" si="64"/>
        <v>0</v>
      </c>
      <c r="DK8" s="241">
        <f t="shared" si="65"/>
        <v>0</v>
      </c>
      <c r="DL8" s="244">
        <f t="shared" si="143"/>
        <v>0</v>
      </c>
      <c r="DM8" s="197"/>
      <c r="DN8" s="243"/>
      <c r="DO8" s="169">
        <f t="shared" si="66"/>
        <v>0</v>
      </c>
      <c r="DP8" s="169">
        <f t="shared" si="67"/>
        <v>0</v>
      </c>
      <c r="DQ8" s="174">
        <f t="shared" si="68"/>
        <v>0</v>
      </c>
      <c r="DR8" s="226">
        <f t="shared" si="144"/>
        <v>0</v>
      </c>
      <c r="DS8" s="226">
        <f t="shared" si="69"/>
        <v>0</v>
      </c>
      <c r="DT8" s="226">
        <f t="shared" si="70"/>
        <v>0</v>
      </c>
      <c r="DU8" s="227">
        <f t="shared" si="71"/>
        <v>0</v>
      </c>
      <c r="DV8" s="244">
        <f t="shared" si="145"/>
        <v>0</v>
      </c>
      <c r="DW8" s="198"/>
      <c r="DX8" s="243"/>
      <c r="DY8" s="169">
        <f t="shared" si="72"/>
        <v>0</v>
      </c>
      <c r="DZ8" s="169">
        <f t="shared" si="73"/>
        <v>0</v>
      </c>
      <c r="EA8" s="174">
        <f t="shared" si="74"/>
        <v>0</v>
      </c>
      <c r="EB8" s="240">
        <f t="shared" si="146"/>
        <v>0</v>
      </c>
      <c r="EC8" s="240">
        <f t="shared" si="75"/>
        <v>0</v>
      </c>
      <c r="ED8" s="240">
        <f t="shared" si="76"/>
        <v>0</v>
      </c>
      <c r="EE8" s="241">
        <f t="shared" si="77"/>
        <v>0</v>
      </c>
      <c r="EF8" s="244">
        <f t="shared" si="147"/>
        <v>0</v>
      </c>
      <c r="EG8" s="197"/>
      <c r="EH8" s="245"/>
      <c r="EI8" s="169">
        <f t="shared" si="78"/>
        <v>0</v>
      </c>
      <c r="EJ8" s="169">
        <f t="shared" si="79"/>
        <v>0</v>
      </c>
      <c r="EK8" s="174">
        <f t="shared" si="80"/>
        <v>0</v>
      </c>
      <c r="EL8" s="226">
        <f t="shared" si="148"/>
        <v>0</v>
      </c>
      <c r="EM8" s="226">
        <f t="shared" si="81"/>
        <v>0</v>
      </c>
      <c r="EN8" s="226">
        <f t="shared" si="82"/>
        <v>0</v>
      </c>
      <c r="EO8" s="227">
        <f t="shared" si="83"/>
        <v>0</v>
      </c>
      <c r="EP8" s="244">
        <f t="shared" si="149"/>
        <v>0</v>
      </c>
      <c r="EQ8" s="198"/>
      <c r="ER8" s="243"/>
      <c r="ES8" s="169">
        <f t="shared" si="84"/>
        <v>0</v>
      </c>
      <c r="ET8" s="169">
        <f t="shared" si="85"/>
        <v>0</v>
      </c>
      <c r="EU8" s="174">
        <f t="shared" si="86"/>
        <v>0</v>
      </c>
      <c r="EV8" s="240">
        <f t="shared" si="150"/>
        <v>0</v>
      </c>
      <c r="EW8" s="240">
        <f t="shared" si="87"/>
        <v>0</v>
      </c>
      <c r="EX8" s="240">
        <f t="shared" si="88"/>
        <v>0</v>
      </c>
      <c r="EY8" s="241">
        <f t="shared" si="89"/>
        <v>0</v>
      </c>
      <c r="EZ8" s="244">
        <f t="shared" si="151"/>
        <v>0</v>
      </c>
      <c r="FA8" s="197"/>
      <c r="FB8" s="243"/>
      <c r="FC8" s="169">
        <f t="shared" si="90"/>
        <v>0</v>
      </c>
      <c r="FD8" s="169">
        <f t="shared" si="91"/>
        <v>0</v>
      </c>
      <c r="FE8" s="174">
        <f t="shared" si="92"/>
        <v>0</v>
      </c>
      <c r="FF8" s="226">
        <f t="shared" si="152"/>
        <v>0</v>
      </c>
      <c r="FG8" s="226">
        <f t="shared" si="93"/>
        <v>0</v>
      </c>
      <c r="FH8" s="226">
        <f t="shared" si="94"/>
        <v>0</v>
      </c>
      <c r="FI8" s="227">
        <f t="shared" si="95"/>
        <v>0</v>
      </c>
      <c r="FJ8" s="244">
        <f t="shared" si="153"/>
        <v>0</v>
      </c>
      <c r="FK8" s="198"/>
      <c r="FL8" s="243"/>
      <c r="FM8" s="169">
        <f t="shared" si="96"/>
        <v>0</v>
      </c>
      <c r="FN8" s="169">
        <f t="shared" si="97"/>
        <v>0</v>
      </c>
      <c r="FO8" s="174">
        <f t="shared" si="98"/>
        <v>0</v>
      </c>
      <c r="FP8" s="240">
        <f t="shared" si="154"/>
        <v>0</v>
      </c>
      <c r="FQ8" s="240">
        <f t="shared" si="99"/>
        <v>0</v>
      </c>
      <c r="FR8" s="240">
        <f t="shared" si="100"/>
        <v>0</v>
      </c>
      <c r="FS8" s="241">
        <f t="shared" si="101"/>
        <v>0</v>
      </c>
      <c r="FT8" s="244">
        <f t="shared" si="155"/>
        <v>0</v>
      </c>
      <c r="FU8" s="197"/>
      <c r="FV8" s="245"/>
      <c r="FW8" s="169">
        <f t="shared" si="102"/>
        <v>0</v>
      </c>
      <c r="FX8" s="169">
        <f t="shared" si="103"/>
        <v>0</v>
      </c>
      <c r="FY8" s="174">
        <f t="shared" si="104"/>
        <v>0</v>
      </c>
      <c r="FZ8" s="226">
        <f t="shared" si="156"/>
        <v>0</v>
      </c>
      <c r="GA8" s="226">
        <f t="shared" si="105"/>
        <v>0</v>
      </c>
      <c r="GB8" s="226">
        <f t="shared" si="106"/>
        <v>0</v>
      </c>
      <c r="GC8" s="227">
        <f t="shared" si="107"/>
        <v>0</v>
      </c>
      <c r="GD8" s="244">
        <f t="shared" si="157"/>
        <v>0</v>
      </c>
      <c r="GE8" s="198"/>
      <c r="GF8" s="243"/>
      <c r="GG8" s="169">
        <f t="shared" si="108"/>
        <v>0</v>
      </c>
      <c r="GH8" s="169">
        <f t="shared" si="109"/>
        <v>0</v>
      </c>
      <c r="GI8" s="174">
        <f t="shared" si="110"/>
        <v>0</v>
      </c>
      <c r="GJ8" s="240">
        <f t="shared" si="158"/>
        <v>0</v>
      </c>
      <c r="GK8" s="240">
        <f t="shared" si="111"/>
        <v>0</v>
      </c>
      <c r="GL8" s="240">
        <f t="shared" si="112"/>
        <v>0</v>
      </c>
      <c r="GM8" s="241">
        <f t="shared" si="113"/>
        <v>0</v>
      </c>
      <c r="GN8" s="244">
        <f t="shared" si="159"/>
        <v>0</v>
      </c>
      <c r="GO8" s="197"/>
      <c r="GP8" s="243"/>
      <c r="GQ8" s="169">
        <f t="shared" si="114"/>
        <v>0</v>
      </c>
      <c r="GR8" s="169">
        <f t="shared" si="115"/>
        <v>0</v>
      </c>
      <c r="GS8" s="174">
        <f t="shared" si="116"/>
        <v>0</v>
      </c>
      <c r="GT8" s="226">
        <f t="shared" si="160"/>
        <v>0</v>
      </c>
      <c r="GU8" s="226">
        <f t="shared" si="117"/>
        <v>0</v>
      </c>
      <c r="GV8" s="226">
        <f t="shared" si="118"/>
        <v>0</v>
      </c>
      <c r="GW8" s="227">
        <f t="shared" si="119"/>
        <v>0</v>
      </c>
      <c r="GX8" s="244">
        <f t="shared" si="161"/>
        <v>0</v>
      </c>
      <c r="GY8" s="215"/>
      <c r="GZ8" s="218"/>
    </row>
    <row r="9" spans="2:208" ht="15" customHeight="1" x14ac:dyDescent="0.35">
      <c r="B9" s="545"/>
      <c r="C9" s="192" t="s">
        <v>7</v>
      </c>
      <c r="D9" s="205" t="e">
        <f t="shared" si="120"/>
        <v>#N/A</v>
      </c>
      <c r="E9" s="181" t="e">
        <f>VLOOKUP(D9,data!$E$1:$F$12,2)</f>
        <v>#N/A</v>
      </c>
      <c r="F9" s="354" t="e">
        <f t="shared" si="121"/>
        <v>#N/A</v>
      </c>
      <c r="G9" s="198"/>
      <c r="H9" s="245"/>
      <c r="I9" s="169">
        <f t="shared" si="0"/>
        <v>0</v>
      </c>
      <c r="J9" s="169">
        <f t="shared" si="1"/>
        <v>0</v>
      </c>
      <c r="K9" s="174">
        <f t="shared" si="2"/>
        <v>0</v>
      </c>
      <c r="L9" s="240">
        <f t="shared" si="122"/>
        <v>0</v>
      </c>
      <c r="M9" s="240">
        <f t="shared" si="3"/>
        <v>0</v>
      </c>
      <c r="N9" s="240">
        <f t="shared" si="4"/>
        <v>0</v>
      </c>
      <c r="O9" s="241">
        <f t="shared" si="5"/>
        <v>0</v>
      </c>
      <c r="P9" s="244">
        <f t="shared" si="123"/>
        <v>0</v>
      </c>
      <c r="Q9" s="197"/>
      <c r="R9" s="245"/>
      <c r="S9" s="169">
        <f t="shared" si="6"/>
        <v>0</v>
      </c>
      <c r="T9" s="169">
        <f t="shared" si="7"/>
        <v>0</v>
      </c>
      <c r="U9" s="174">
        <f t="shared" si="8"/>
        <v>0</v>
      </c>
      <c r="V9" s="226">
        <f t="shared" si="124"/>
        <v>0</v>
      </c>
      <c r="W9" s="226">
        <f t="shared" si="9"/>
        <v>0</v>
      </c>
      <c r="X9" s="226">
        <f t="shared" si="10"/>
        <v>0</v>
      </c>
      <c r="Y9" s="227">
        <f t="shared" si="11"/>
        <v>0</v>
      </c>
      <c r="Z9" s="244">
        <f t="shared" si="125"/>
        <v>0</v>
      </c>
      <c r="AA9" s="198"/>
      <c r="AB9" s="245"/>
      <c r="AC9" s="169">
        <f t="shared" si="12"/>
        <v>0</v>
      </c>
      <c r="AD9" s="169">
        <f t="shared" si="13"/>
        <v>0</v>
      </c>
      <c r="AE9" s="174">
        <f t="shared" si="14"/>
        <v>0</v>
      </c>
      <c r="AF9" s="240">
        <f t="shared" si="126"/>
        <v>0</v>
      </c>
      <c r="AG9" s="240">
        <f t="shared" si="15"/>
        <v>0</v>
      </c>
      <c r="AH9" s="240">
        <f t="shared" si="16"/>
        <v>0</v>
      </c>
      <c r="AI9" s="241">
        <f t="shared" si="17"/>
        <v>0</v>
      </c>
      <c r="AJ9" s="244">
        <f t="shared" si="127"/>
        <v>0</v>
      </c>
      <c r="AK9" s="197"/>
      <c r="AL9" s="245"/>
      <c r="AM9" s="169">
        <f t="shared" si="18"/>
        <v>0</v>
      </c>
      <c r="AN9" s="169">
        <f t="shared" si="19"/>
        <v>0</v>
      </c>
      <c r="AO9" s="174">
        <f t="shared" si="20"/>
        <v>0</v>
      </c>
      <c r="AP9" s="226">
        <f t="shared" si="128"/>
        <v>0</v>
      </c>
      <c r="AQ9" s="226">
        <f t="shared" si="21"/>
        <v>0</v>
      </c>
      <c r="AR9" s="226">
        <f t="shared" si="22"/>
        <v>0</v>
      </c>
      <c r="AS9" s="227">
        <f t="shared" si="23"/>
        <v>0</v>
      </c>
      <c r="AT9" s="244">
        <f t="shared" si="129"/>
        <v>0</v>
      </c>
      <c r="AU9" s="198"/>
      <c r="AV9" s="245"/>
      <c r="AW9" s="169">
        <f t="shared" si="24"/>
        <v>0</v>
      </c>
      <c r="AX9" s="169">
        <f t="shared" si="25"/>
        <v>0</v>
      </c>
      <c r="AY9" s="174">
        <f t="shared" si="26"/>
        <v>0</v>
      </c>
      <c r="AZ9" s="240">
        <f t="shared" si="130"/>
        <v>0</v>
      </c>
      <c r="BA9" s="240">
        <f t="shared" si="27"/>
        <v>0</v>
      </c>
      <c r="BB9" s="240">
        <f t="shared" si="28"/>
        <v>0</v>
      </c>
      <c r="BC9" s="241">
        <f t="shared" si="29"/>
        <v>0</v>
      </c>
      <c r="BD9" s="244">
        <f t="shared" si="131"/>
        <v>0</v>
      </c>
      <c r="BE9" s="197"/>
      <c r="BF9" s="245"/>
      <c r="BG9" s="169">
        <f t="shared" si="30"/>
        <v>0</v>
      </c>
      <c r="BH9" s="169">
        <f t="shared" si="31"/>
        <v>0</v>
      </c>
      <c r="BI9" s="174">
        <f t="shared" si="32"/>
        <v>0</v>
      </c>
      <c r="BJ9" s="226">
        <f t="shared" si="132"/>
        <v>0</v>
      </c>
      <c r="BK9" s="226">
        <f t="shared" si="33"/>
        <v>0</v>
      </c>
      <c r="BL9" s="226">
        <f t="shared" si="34"/>
        <v>0</v>
      </c>
      <c r="BM9" s="227">
        <f t="shared" si="35"/>
        <v>0</v>
      </c>
      <c r="BN9" s="244">
        <f t="shared" si="133"/>
        <v>0</v>
      </c>
      <c r="BO9" s="198"/>
      <c r="BP9" s="245"/>
      <c r="BQ9" s="169">
        <f t="shared" si="36"/>
        <v>0</v>
      </c>
      <c r="BR9" s="169">
        <f t="shared" si="37"/>
        <v>0</v>
      </c>
      <c r="BS9" s="174">
        <f t="shared" si="38"/>
        <v>0</v>
      </c>
      <c r="BT9" s="240">
        <f t="shared" si="134"/>
        <v>0</v>
      </c>
      <c r="BU9" s="240">
        <f t="shared" si="39"/>
        <v>0</v>
      </c>
      <c r="BV9" s="240">
        <f t="shared" si="40"/>
        <v>0</v>
      </c>
      <c r="BW9" s="241">
        <f t="shared" si="41"/>
        <v>0</v>
      </c>
      <c r="BX9" s="244">
        <f t="shared" si="135"/>
        <v>0</v>
      </c>
      <c r="BY9" s="197"/>
      <c r="BZ9" s="245"/>
      <c r="CA9" s="169">
        <f t="shared" si="42"/>
        <v>0</v>
      </c>
      <c r="CB9" s="169">
        <f t="shared" si="43"/>
        <v>0</v>
      </c>
      <c r="CC9" s="174">
        <f t="shared" si="44"/>
        <v>0</v>
      </c>
      <c r="CD9" s="226">
        <f t="shared" si="136"/>
        <v>0</v>
      </c>
      <c r="CE9" s="226">
        <f t="shared" si="45"/>
        <v>0</v>
      </c>
      <c r="CF9" s="226">
        <f t="shared" si="46"/>
        <v>0</v>
      </c>
      <c r="CG9" s="227">
        <f t="shared" si="47"/>
        <v>0</v>
      </c>
      <c r="CH9" s="244">
        <f t="shared" si="137"/>
        <v>0</v>
      </c>
      <c r="CI9" s="198"/>
      <c r="CJ9" s="245"/>
      <c r="CK9" s="169">
        <f t="shared" si="48"/>
        <v>0</v>
      </c>
      <c r="CL9" s="169">
        <f t="shared" si="49"/>
        <v>0</v>
      </c>
      <c r="CM9" s="174">
        <f t="shared" si="50"/>
        <v>0</v>
      </c>
      <c r="CN9" s="240">
        <f t="shared" si="138"/>
        <v>0</v>
      </c>
      <c r="CO9" s="240">
        <f t="shared" si="51"/>
        <v>0</v>
      </c>
      <c r="CP9" s="240">
        <f t="shared" si="52"/>
        <v>0</v>
      </c>
      <c r="CQ9" s="241">
        <f t="shared" si="53"/>
        <v>0</v>
      </c>
      <c r="CR9" s="244">
        <f t="shared" si="139"/>
        <v>0</v>
      </c>
      <c r="CS9" s="197"/>
      <c r="CT9" s="245"/>
      <c r="CU9" s="169">
        <f t="shared" si="54"/>
        <v>0</v>
      </c>
      <c r="CV9" s="169">
        <f t="shared" si="55"/>
        <v>0</v>
      </c>
      <c r="CW9" s="174">
        <f t="shared" si="56"/>
        <v>0</v>
      </c>
      <c r="CX9" s="226">
        <f t="shared" si="140"/>
        <v>0</v>
      </c>
      <c r="CY9" s="226">
        <f t="shared" si="57"/>
        <v>0</v>
      </c>
      <c r="CZ9" s="226">
        <f t="shared" si="58"/>
        <v>0</v>
      </c>
      <c r="DA9" s="227">
        <f t="shared" si="59"/>
        <v>0</v>
      </c>
      <c r="DB9" s="244">
        <f t="shared" si="141"/>
        <v>0</v>
      </c>
      <c r="DC9" s="198"/>
      <c r="DD9" s="245"/>
      <c r="DE9" s="169">
        <f t="shared" si="60"/>
        <v>0</v>
      </c>
      <c r="DF9" s="169">
        <f t="shared" si="61"/>
        <v>0</v>
      </c>
      <c r="DG9" s="174">
        <f t="shared" si="62"/>
        <v>0</v>
      </c>
      <c r="DH9" s="240">
        <f t="shared" si="142"/>
        <v>0</v>
      </c>
      <c r="DI9" s="240">
        <f t="shared" si="63"/>
        <v>0</v>
      </c>
      <c r="DJ9" s="240">
        <f t="shared" si="64"/>
        <v>0</v>
      </c>
      <c r="DK9" s="241">
        <f t="shared" si="65"/>
        <v>0</v>
      </c>
      <c r="DL9" s="244">
        <f t="shared" si="143"/>
        <v>0</v>
      </c>
      <c r="DM9" s="197"/>
      <c r="DN9" s="245"/>
      <c r="DO9" s="169">
        <f t="shared" si="66"/>
        <v>0</v>
      </c>
      <c r="DP9" s="169">
        <f t="shared" si="67"/>
        <v>0</v>
      </c>
      <c r="DQ9" s="174">
        <f t="shared" si="68"/>
        <v>0</v>
      </c>
      <c r="DR9" s="226">
        <f t="shared" si="144"/>
        <v>0</v>
      </c>
      <c r="DS9" s="226">
        <f t="shared" si="69"/>
        <v>0</v>
      </c>
      <c r="DT9" s="226">
        <f t="shared" si="70"/>
        <v>0</v>
      </c>
      <c r="DU9" s="227">
        <f t="shared" si="71"/>
        <v>0</v>
      </c>
      <c r="DV9" s="244">
        <f t="shared" si="145"/>
        <v>0</v>
      </c>
      <c r="DW9" s="198"/>
      <c r="DX9" s="245"/>
      <c r="DY9" s="169">
        <f t="shared" si="72"/>
        <v>0</v>
      </c>
      <c r="DZ9" s="169">
        <f t="shared" si="73"/>
        <v>0</v>
      </c>
      <c r="EA9" s="174">
        <f t="shared" si="74"/>
        <v>0</v>
      </c>
      <c r="EB9" s="240">
        <f t="shared" si="146"/>
        <v>0</v>
      </c>
      <c r="EC9" s="240">
        <f t="shared" si="75"/>
        <v>0</v>
      </c>
      <c r="ED9" s="240">
        <f t="shared" si="76"/>
        <v>0</v>
      </c>
      <c r="EE9" s="241">
        <f t="shared" si="77"/>
        <v>0</v>
      </c>
      <c r="EF9" s="244">
        <f t="shared" si="147"/>
        <v>0</v>
      </c>
      <c r="EG9" s="197"/>
      <c r="EH9" s="245"/>
      <c r="EI9" s="169">
        <f t="shared" si="78"/>
        <v>0</v>
      </c>
      <c r="EJ9" s="169">
        <f t="shared" si="79"/>
        <v>0</v>
      </c>
      <c r="EK9" s="174">
        <f t="shared" si="80"/>
        <v>0</v>
      </c>
      <c r="EL9" s="226">
        <f t="shared" si="148"/>
        <v>0</v>
      </c>
      <c r="EM9" s="226">
        <f t="shared" si="81"/>
        <v>0</v>
      </c>
      <c r="EN9" s="226">
        <f t="shared" si="82"/>
        <v>0</v>
      </c>
      <c r="EO9" s="227">
        <f t="shared" si="83"/>
        <v>0</v>
      </c>
      <c r="EP9" s="244">
        <f t="shared" si="149"/>
        <v>0</v>
      </c>
      <c r="EQ9" s="198"/>
      <c r="ER9" s="245"/>
      <c r="ES9" s="169">
        <f t="shared" si="84"/>
        <v>0</v>
      </c>
      <c r="ET9" s="169">
        <f t="shared" si="85"/>
        <v>0</v>
      </c>
      <c r="EU9" s="174">
        <f t="shared" si="86"/>
        <v>0</v>
      </c>
      <c r="EV9" s="240">
        <f t="shared" si="150"/>
        <v>0</v>
      </c>
      <c r="EW9" s="240">
        <f t="shared" si="87"/>
        <v>0</v>
      </c>
      <c r="EX9" s="240">
        <f t="shared" si="88"/>
        <v>0</v>
      </c>
      <c r="EY9" s="241">
        <f t="shared" si="89"/>
        <v>0</v>
      </c>
      <c r="EZ9" s="244">
        <f t="shared" si="151"/>
        <v>0</v>
      </c>
      <c r="FA9" s="197"/>
      <c r="FB9" s="245"/>
      <c r="FC9" s="169">
        <f t="shared" si="90"/>
        <v>0</v>
      </c>
      <c r="FD9" s="169">
        <f t="shared" si="91"/>
        <v>0</v>
      </c>
      <c r="FE9" s="174">
        <f t="shared" si="92"/>
        <v>0</v>
      </c>
      <c r="FF9" s="226">
        <f t="shared" si="152"/>
        <v>0</v>
      </c>
      <c r="FG9" s="226">
        <f t="shared" si="93"/>
        <v>0</v>
      </c>
      <c r="FH9" s="226">
        <f t="shared" si="94"/>
        <v>0</v>
      </c>
      <c r="FI9" s="227">
        <f t="shared" si="95"/>
        <v>0</v>
      </c>
      <c r="FJ9" s="244">
        <f t="shared" si="153"/>
        <v>0</v>
      </c>
      <c r="FK9" s="198"/>
      <c r="FL9" s="245"/>
      <c r="FM9" s="169">
        <f t="shared" si="96"/>
        <v>0</v>
      </c>
      <c r="FN9" s="169">
        <f t="shared" si="97"/>
        <v>0</v>
      </c>
      <c r="FO9" s="174">
        <f t="shared" si="98"/>
        <v>0</v>
      </c>
      <c r="FP9" s="240">
        <f t="shared" si="154"/>
        <v>0</v>
      </c>
      <c r="FQ9" s="240">
        <f t="shared" si="99"/>
        <v>0</v>
      </c>
      <c r="FR9" s="240">
        <f t="shared" si="100"/>
        <v>0</v>
      </c>
      <c r="FS9" s="241">
        <f t="shared" si="101"/>
        <v>0</v>
      </c>
      <c r="FT9" s="244">
        <f t="shared" si="155"/>
        <v>0</v>
      </c>
      <c r="FU9" s="197"/>
      <c r="FV9" s="245"/>
      <c r="FW9" s="169">
        <f t="shared" si="102"/>
        <v>0</v>
      </c>
      <c r="FX9" s="169">
        <f t="shared" si="103"/>
        <v>0</v>
      </c>
      <c r="FY9" s="174">
        <f t="shared" si="104"/>
        <v>0</v>
      </c>
      <c r="FZ9" s="226">
        <f t="shared" si="156"/>
        <v>0</v>
      </c>
      <c r="GA9" s="226">
        <f t="shared" si="105"/>
        <v>0</v>
      </c>
      <c r="GB9" s="226">
        <f t="shared" si="106"/>
        <v>0</v>
      </c>
      <c r="GC9" s="227">
        <f t="shared" si="107"/>
        <v>0</v>
      </c>
      <c r="GD9" s="244">
        <f t="shared" si="157"/>
        <v>0</v>
      </c>
      <c r="GE9" s="198"/>
      <c r="GF9" s="245"/>
      <c r="GG9" s="169">
        <f t="shared" si="108"/>
        <v>0</v>
      </c>
      <c r="GH9" s="169">
        <f t="shared" si="109"/>
        <v>0</v>
      </c>
      <c r="GI9" s="174">
        <f t="shared" si="110"/>
        <v>0</v>
      </c>
      <c r="GJ9" s="240">
        <f t="shared" si="158"/>
        <v>0</v>
      </c>
      <c r="GK9" s="240">
        <f t="shared" si="111"/>
        <v>0</v>
      </c>
      <c r="GL9" s="240">
        <f t="shared" si="112"/>
        <v>0</v>
      </c>
      <c r="GM9" s="241">
        <f t="shared" si="113"/>
        <v>0</v>
      </c>
      <c r="GN9" s="244">
        <f t="shared" si="159"/>
        <v>0</v>
      </c>
      <c r="GO9" s="197"/>
      <c r="GP9" s="245"/>
      <c r="GQ9" s="169">
        <f t="shared" si="114"/>
        <v>0</v>
      </c>
      <c r="GR9" s="169">
        <f t="shared" si="115"/>
        <v>0</v>
      </c>
      <c r="GS9" s="174">
        <f t="shared" si="116"/>
        <v>0</v>
      </c>
      <c r="GT9" s="226">
        <f t="shared" si="160"/>
        <v>0</v>
      </c>
      <c r="GU9" s="226">
        <f t="shared" si="117"/>
        <v>0</v>
      </c>
      <c r="GV9" s="226">
        <f t="shared" si="118"/>
        <v>0</v>
      </c>
      <c r="GW9" s="227">
        <f t="shared" si="119"/>
        <v>0</v>
      </c>
      <c r="GX9" s="244">
        <f t="shared" si="161"/>
        <v>0</v>
      </c>
      <c r="GY9" s="215"/>
      <c r="GZ9" s="218"/>
    </row>
    <row r="10" spans="2:208" ht="15" customHeight="1" x14ac:dyDescent="0.35">
      <c r="B10" s="545"/>
      <c r="C10" s="192" t="s">
        <v>9</v>
      </c>
      <c r="D10" s="205" t="e">
        <f t="shared" si="120"/>
        <v>#N/A</v>
      </c>
      <c r="E10" s="181" t="e">
        <f>VLOOKUP(D10,data!$E$1:$F$12,2)</f>
        <v>#N/A</v>
      </c>
      <c r="F10" s="354" t="e">
        <f t="shared" si="121"/>
        <v>#N/A</v>
      </c>
      <c r="G10" s="198"/>
      <c r="H10" s="243"/>
      <c r="I10" s="169">
        <f t="shared" si="0"/>
        <v>0</v>
      </c>
      <c r="J10" s="169">
        <f t="shared" si="1"/>
        <v>0</v>
      </c>
      <c r="K10" s="174">
        <f t="shared" si="2"/>
        <v>0</v>
      </c>
      <c r="L10" s="240">
        <f>1720/12*G10</f>
        <v>0</v>
      </c>
      <c r="M10" s="240">
        <f t="shared" si="3"/>
        <v>0</v>
      </c>
      <c r="N10" s="240">
        <f t="shared" si="4"/>
        <v>0</v>
      </c>
      <c r="O10" s="241">
        <f t="shared" si="5"/>
        <v>0</v>
      </c>
      <c r="P10" s="244">
        <f t="shared" si="123"/>
        <v>0</v>
      </c>
      <c r="Q10" s="197"/>
      <c r="R10" s="245"/>
      <c r="S10" s="169">
        <f t="shared" si="6"/>
        <v>0</v>
      </c>
      <c r="T10" s="169">
        <f t="shared" si="7"/>
        <v>0</v>
      </c>
      <c r="U10" s="174">
        <f t="shared" si="8"/>
        <v>0</v>
      </c>
      <c r="V10" s="226">
        <f>1720/12*Q10</f>
        <v>0</v>
      </c>
      <c r="W10" s="226">
        <f t="shared" si="9"/>
        <v>0</v>
      </c>
      <c r="X10" s="226">
        <f t="shared" si="10"/>
        <v>0</v>
      </c>
      <c r="Y10" s="227">
        <f t="shared" si="11"/>
        <v>0</v>
      </c>
      <c r="Z10" s="244">
        <f t="shared" si="125"/>
        <v>0</v>
      </c>
      <c r="AA10" s="198"/>
      <c r="AB10" s="243"/>
      <c r="AC10" s="169">
        <f t="shared" si="12"/>
        <v>0</v>
      </c>
      <c r="AD10" s="169">
        <f t="shared" si="13"/>
        <v>0</v>
      </c>
      <c r="AE10" s="174">
        <f t="shared" si="14"/>
        <v>0</v>
      </c>
      <c r="AF10" s="240">
        <f>1720/12*AA10</f>
        <v>0</v>
      </c>
      <c r="AG10" s="240">
        <f t="shared" si="15"/>
        <v>0</v>
      </c>
      <c r="AH10" s="240">
        <f t="shared" si="16"/>
        <v>0</v>
      </c>
      <c r="AI10" s="241">
        <f t="shared" si="17"/>
        <v>0</v>
      </c>
      <c r="AJ10" s="244">
        <f t="shared" si="127"/>
        <v>0</v>
      </c>
      <c r="AK10" s="197"/>
      <c r="AL10" s="243"/>
      <c r="AM10" s="169">
        <f t="shared" si="18"/>
        <v>0</v>
      </c>
      <c r="AN10" s="169">
        <f t="shared" si="19"/>
        <v>0</v>
      </c>
      <c r="AO10" s="174">
        <f t="shared" si="20"/>
        <v>0</v>
      </c>
      <c r="AP10" s="226">
        <f>1720/12*AK10</f>
        <v>0</v>
      </c>
      <c r="AQ10" s="226">
        <f t="shared" si="21"/>
        <v>0</v>
      </c>
      <c r="AR10" s="226">
        <f t="shared" si="22"/>
        <v>0</v>
      </c>
      <c r="AS10" s="227">
        <f t="shared" si="23"/>
        <v>0</v>
      </c>
      <c r="AT10" s="244">
        <f t="shared" si="129"/>
        <v>0</v>
      </c>
      <c r="AU10" s="198"/>
      <c r="AV10" s="243"/>
      <c r="AW10" s="169">
        <f t="shared" si="24"/>
        <v>0</v>
      </c>
      <c r="AX10" s="169">
        <f t="shared" si="25"/>
        <v>0</v>
      </c>
      <c r="AY10" s="174">
        <f t="shared" si="26"/>
        <v>0</v>
      </c>
      <c r="AZ10" s="240">
        <f>1720/12*AU10</f>
        <v>0</v>
      </c>
      <c r="BA10" s="240">
        <f t="shared" si="27"/>
        <v>0</v>
      </c>
      <c r="BB10" s="240">
        <f t="shared" si="28"/>
        <v>0</v>
      </c>
      <c r="BC10" s="241">
        <f t="shared" si="29"/>
        <v>0</v>
      </c>
      <c r="BD10" s="244">
        <f t="shared" si="131"/>
        <v>0</v>
      </c>
      <c r="BE10" s="197"/>
      <c r="BF10" s="245"/>
      <c r="BG10" s="169">
        <f t="shared" si="30"/>
        <v>0</v>
      </c>
      <c r="BH10" s="169">
        <f t="shared" si="31"/>
        <v>0</v>
      </c>
      <c r="BI10" s="174">
        <f t="shared" si="32"/>
        <v>0</v>
      </c>
      <c r="BJ10" s="226">
        <f>1720/12*BE10</f>
        <v>0</v>
      </c>
      <c r="BK10" s="226">
        <f t="shared" si="33"/>
        <v>0</v>
      </c>
      <c r="BL10" s="226">
        <f t="shared" si="34"/>
        <v>0</v>
      </c>
      <c r="BM10" s="227">
        <f t="shared" si="35"/>
        <v>0</v>
      </c>
      <c r="BN10" s="244">
        <f t="shared" si="133"/>
        <v>0</v>
      </c>
      <c r="BO10" s="198"/>
      <c r="BP10" s="243"/>
      <c r="BQ10" s="169">
        <f t="shared" si="36"/>
        <v>0</v>
      </c>
      <c r="BR10" s="169">
        <f t="shared" si="37"/>
        <v>0</v>
      </c>
      <c r="BS10" s="174">
        <f t="shared" si="38"/>
        <v>0</v>
      </c>
      <c r="BT10" s="240">
        <f>1720/12*BO10</f>
        <v>0</v>
      </c>
      <c r="BU10" s="240">
        <f t="shared" si="39"/>
        <v>0</v>
      </c>
      <c r="BV10" s="240">
        <f t="shared" si="40"/>
        <v>0</v>
      </c>
      <c r="BW10" s="241">
        <f t="shared" si="41"/>
        <v>0</v>
      </c>
      <c r="BX10" s="244">
        <f t="shared" si="135"/>
        <v>0</v>
      </c>
      <c r="BY10" s="197"/>
      <c r="BZ10" s="243"/>
      <c r="CA10" s="169">
        <f t="shared" si="42"/>
        <v>0</v>
      </c>
      <c r="CB10" s="169">
        <f t="shared" si="43"/>
        <v>0</v>
      </c>
      <c r="CC10" s="174">
        <f t="shared" si="44"/>
        <v>0</v>
      </c>
      <c r="CD10" s="226">
        <f>1720/12*BY10</f>
        <v>0</v>
      </c>
      <c r="CE10" s="226">
        <f t="shared" si="45"/>
        <v>0</v>
      </c>
      <c r="CF10" s="226">
        <f t="shared" si="46"/>
        <v>0</v>
      </c>
      <c r="CG10" s="227">
        <f t="shared" si="47"/>
        <v>0</v>
      </c>
      <c r="CH10" s="244">
        <f t="shared" si="137"/>
        <v>0</v>
      </c>
      <c r="CI10" s="198"/>
      <c r="CJ10" s="243"/>
      <c r="CK10" s="169">
        <f t="shared" si="48"/>
        <v>0</v>
      </c>
      <c r="CL10" s="169">
        <f t="shared" si="49"/>
        <v>0</v>
      </c>
      <c r="CM10" s="174">
        <f t="shared" si="50"/>
        <v>0</v>
      </c>
      <c r="CN10" s="240">
        <f>1720/12*CI10</f>
        <v>0</v>
      </c>
      <c r="CO10" s="240">
        <f t="shared" si="51"/>
        <v>0</v>
      </c>
      <c r="CP10" s="240">
        <f t="shared" si="52"/>
        <v>0</v>
      </c>
      <c r="CQ10" s="241">
        <f t="shared" si="53"/>
        <v>0</v>
      </c>
      <c r="CR10" s="244">
        <f t="shared" si="139"/>
        <v>0</v>
      </c>
      <c r="CS10" s="197"/>
      <c r="CT10" s="245"/>
      <c r="CU10" s="169">
        <f t="shared" si="54"/>
        <v>0</v>
      </c>
      <c r="CV10" s="169">
        <f t="shared" si="55"/>
        <v>0</v>
      </c>
      <c r="CW10" s="174">
        <f t="shared" si="56"/>
        <v>0</v>
      </c>
      <c r="CX10" s="226">
        <f>1720/12*CS10</f>
        <v>0</v>
      </c>
      <c r="CY10" s="226">
        <f t="shared" si="57"/>
        <v>0</v>
      </c>
      <c r="CZ10" s="226">
        <f t="shared" si="58"/>
        <v>0</v>
      </c>
      <c r="DA10" s="227">
        <f t="shared" si="59"/>
        <v>0</v>
      </c>
      <c r="DB10" s="244">
        <f t="shared" si="141"/>
        <v>0</v>
      </c>
      <c r="DC10" s="198"/>
      <c r="DD10" s="243"/>
      <c r="DE10" s="169">
        <f t="shared" si="60"/>
        <v>0</v>
      </c>
      <c r="DF10" s="169">
        <f t="shared" si="61"/>
        <v>0</v>
      </c>
      <c r="DG10" s="174">
        <f t="shared" si="62"/>
        <v>0</v>
      </c>
      <c r="DH10" s="240">
        <f>1720/12*DC10</f>
        <v>0</v>
      </c>
      <c r="DI10" s="240">
        <f t="shared" si="63"/>
        <v>0</v>
      </c>
      <c r="DJ10" s="240">
        <f t="shared" si="64"/>
        <v>0</v>
      </c>
      <c r="DK10" s="241">
        <f t="shared" si="65"/>
        <v>0</v>
      </c>
      <c r="DL10" s="244">
        <f t="shared" si="143"/>
        <v>0</v>
      </c>
      <c r="DM10" s="197"/>
      <c r="DN10" s="243"/>
      <c r="DO10" s="169">
        <f t="shared" si="66"/>
        <v>0</v>
      </c>
      <c r="DP10" s="169">
        <f t="shared" si="67"/>
        <v>0</v>
      </c>
      <c r="DQ10" s="174">
        <f t="shared" si="68"/>
        <v>0</v>
      </c>
      <c r="DR10" s="226">
        <f>1720/12*DM10</f>
        <v>0</v>
      </c>
      <c r="DS10" s="226">
        <f t="shared" si="69"/>
        <v>0</v>
      </c>
      <c r="DT10" s="226">
        <f t="shared" si="70"/>
        <v>0</v>
      </c>
      <c r="DU10" s="227">
        <f t="shared" si="71"/>
        <v>0</v>
      </c>
      <c r="DV10" s="244">
        <f t="shared" si="145"/>
        <v>0</v>
      </c>
      <c r="DW10" s="198"/>
      <c r="DX10" s="243"/>
      <c r="DY10" s="169">
        <f t="shared" si="72"/>
        <v>0</v>
      </c>
      <c r="DZ10" s="169">
        <f t="shared" si="73"/>
        <v>0</v>
      </c>
      <c r="EA10" s="174">
        <f t="shared" si="74"/>
        <v>0</v>
      </c>
      <c r="EB10" s="240">
        <f>1720/12*DW10</f>
        <v>0</v>
      </c>
      <c r="EC10" s="240">
        <f t="shared" si="75"/>
        <v>0</v>
      </c>
      <c r="ED10" s="240">
        <f t="shared" si="76"/>
        <v>0</v>
      </c>
      <c r="EE10" s="241">
        <f t="shared" si="77"/>
        <v>0</v>
      </c>
      <c r="EF10" s="244">
        <f t="shared" si="147"/>
        <v>0</v>
      </c>
      <c r="EG10" s="197"/>
      <c r="EH10" s="245"/>
      <c r="EI10" s="169">
        <f t="shared" si="78"/>
        <v>0</v>
      </c>
      <c r="EJ10" s="169">
        <f t="shared" si="79"/>
        <v>0</v>
      </c>
      <c r="EK10" s="174">
        <f t="shared" si="80"/>
        <v>0</v>
      </c>
      <c r="EL10" s="226">
        <f>1720/12*EG10</f>
        <v>0</v>
      </c>
      <c r="EM10" s="226">
        <f t="shared" si="81"/>
        <v>0</v>
      </c>
      <c r="EN10" s="226">
        <f t="shared" si="82"/>
        <v>0</v>
      </c>
      <c r="EO10" s="227">
        <f t="shared" si="83"/>
        <v>0</v>
      </c>
      <c r="EP10" s="244">
        <f t="shared" si="149"/>
        <v>0</v>
      </c>
      <c r="EQ10" s="198"/>
      <c r="ER10" s="243"/>
      <c r="ES10" s="169">
        <f t="shared" si="84"/>
        <v>0</v>
      </c>
      <c r="ET10" s="169">
        <f t="shared" si="85"/>
        <v>0</v>
      </c>
      <c r="EU10" s="174">
        <f t="shared" si="86"/>
        <v>0</v>
      </c>
      <c r="EV10" s="240">
        <f>1720/12*EQ10</f>
        <v>0</v>
      </c>
      <c r="EW10" s="240">
        <f t="shared" si="87"/>
        <v>0</v>
      </c>
      <c r="EX10" s="240">
        <f t="shared" si="88"/>
        <v>0</v>
      </c>
      <c r="EY10" s="241">
        <f t="shared" si="89"/>
        <v>0</v>
      </c>
      <c r="EZ10" s="244">
        <f t="shared" si="151"/>
        <v>0</v>
      </c>
      <c r="FA10" s="197"/>
      <c r="FB10" s="243"/>
      <c r="FC10" s="169">
        <f t="shared" si="90"/>
        <v>0</v>
      </c>
      <c r="FD10" s="169">
        <f t="shared" si="91"/>
        <v>0</v>
      </c>
      <c r="FE10" s="174">
        <f t="shared" si="92"/>
        <v>0</v>
      </c>
      <c r="FF10" s="226">
        <f>1720/12*FA10</f>
        <v>0</v>
      </c>
      <c r="FG10" s="226">
        <f t="shared" si="93"/>
        <v>0</v>
      </c>
      <c r="FH10" s="226">
        <f t="shared" si="94"/>
        <v>0</v>
      </c>
      <c r="FI10" s="227">
        <f t="shared" si="95"/>
        <v>0</v>
      </c>
      <c r="FJ10" s="244">
        <f t="shared" si="153"/>
        <v>0</v>
      </c>
      <c r="FK10" s="198"/>
      <c r="FL10" s="243"/>
      <c r="FM10" s="169">
        <f t="shared" si="96"/>
        <v>0</v>
      </c>
      <c r="FN10" s="169">
        <f t="shared" si="97"/>
        <v>0</v>
      </c>
      <c r="FO10" s="174">
        <f t="shared" si="98"/>
        <v>0</v>
      </c>
      <c r="FP10" s="240">
        <f>1720/12*FK10</f>
        <v>0</v>
      </c>
      <c r="FQ10" s="240">
        <f t="shared" si="99"/>
        <v>0</v>
      </c>
      <c r="FR10" s="240">
        <f t="shared" si="100"/>
        <v>0</v>
      </c>
      <c r="FS10" s="241">
        <f t="shared" si="101"/>
        <v>0</v>
      </c>
      <c r="FT10" s="244">
        <f t="shared" si="155"/>
        <v>0</v>
      </c>
      <c r="FU10" s="197"/>
      <c r="FV10" s="245"/>
      <c r="FW10" s="169">
        <f t="shared" si="102"/>
        <v>0</v>
      </c>
      <c r="FX10" s="169">
        <f t="shared" si="103"/>
        <v>0</v>
      </c>
      <c r="FY10" s="174">
        <f t="shared" si="104"/>
        <v>0</v>
      </c>
      <c r="FZ10" s="226">
        <f>1720/12*FU10</f>
        <v>0</v>
      </c>
      <c r="GA10" s="226">
        <f t="shared" si="105"/>
        <v>0</v>
      </c>
      <c r="GB10" s="226">
        <f t="shared" si="106"/>
        <v>0</v>
      </c>
      <c r="GC10" s="227">
        <f t="shared" si="107"/>
        <v>0</v>
      </c>
      <c r="GD10" s="244">
        <f t="shared" si="157"/>
        <v>0</v>
      </c>
      <c r="GE10" s="198"/>
      <c r="GF10" s="243"/>
      <c r="GG10" s="169">
        <f t="shared" si="108"/>
        <v>0</v>
      </c>
      <c r="GH10" s="169">
        <f t="shared" si="109"/>
        <v>0</v>
      </c>
      <c r="GI10" s="174">
        <f t="shared" si="110"/>
        <v>0</v>
      </c>
      <c r="GJ10" s="240">
        <f>1720/12*GE10</f>
        <v>0</v>
      </c>
      <c r="GK10" s="240">
        <f t="shared" si="111"/>
        <v>0</v>
      </c>
      <c r="GL10" s="240">
        <f t="shared" si="112"/>
        <v>0</v>
      </c>
      <c r="GM10" s="241">
        <f t="shared" si="113"/>
        <v>0</v>
      </c>
      <c r="GN10" s="244">
        <f t="shared" si="159"/>
        <v>0</v>
      </c>
      <c r="GO10" s="197"/>
      <c r="GP10" s="243"/>
      <c r="GQ10" s="169">
        <f t="shared" si="114"/>
        <v>0</v>
      </c>
      <c r="GR10" s="169">
        <f t="shared" si="115"/>
        <v>0</v>
      </c>
      <c r="GS10" s="174">
        <f t="shared" si="116"/>
        <v>0</v>
      </c>
      <c r="GT10" s="226">
        <f>1720/12*GO10</f>
        <v>0</v>
      </c>
      <c r="GU10" s="226">
        <f t="shared" si="117"/>
        <v>0</v>
      </c>
      <c r="GV10" s="226">
        <f t="shared" si="118"/>
        <v>0</v>
      </c>
      <c r="GW10" s="227">
        <f t="shared" si="119"/>
        <v>0</v>
      </c>
      <c r="GX10" s="244">
        <f t="shared" si="161"/>
        <v>0</v>
      </c>
      <c r="GY10" s="215"/>
      <c r="GZ10" s="218"/>
    </row>
    <row r="11" spans="2:208" ht="15" customHeight="1" x14ac:dyDescent="0.35">
      <c r="B11" s="545"/>
      <c r="C11" s="192" t="s">
        <v>10</v>
      </c>
      <c r="D11" s="205" t="e">
        <f t="shared" si="120"/>
        <v>#N/A</v>
      </c>
      <c r="E11" s="181" t="e">
        <f>VLOOKUP(D11,data!$E$1:$F$12,2)</f>
        <v>#N/A</v>
      </c>
      <c r="F11" s="354" t="e">
        <f t="shared" si="121"/>
        <v>#N/A</v>
      </c>
      <c r="G11" s="198"/>
      <c r="H11" s="245"/>
      <c r="I11" s="169">
        <f t="shared" si="0"/>
        <v>0</v>
      </c>
      <c r="J11" s="169">
        <f t="shared" si="1"/>
        <v>0</v>
      </c>
      <c r="K11" s="174">
        <f t="shared" si="2"/>
        <v>0</v>
      </c>
      <c r="L11" s="240">
        <f t="shared" si="122"/>
        <v>0</v>
      </c>
      <c r="M11" s="240">
        <f t="shared" si="3"/>
        <v>0</v>
      </c>
      <c r="N11" s="240">
        <f t="shared" si="4"/>
        <v>0</v>
      </c>
      <c r="O11" s="241">
        <f t="shared" si="5"/>
        <v>0</v>
      </c>
      <c r="P11" s="244">
        <f t="shared" si="123"/>
        <v>0</v>
      </c>
      <c r="Q11" s="197"/>
      <c r="R11" s="245"/>
      <c r="S11" s="169">
        <f t="shared" si="6"/>
        <v>0</v>
      </c>
      <c r="T11" s="169">
        <f t="shared" si="7"/>
        <v>0</v>
      </c>
      <c r="U11" s="174">
        <f t="shared" si="8"/>
        <v>0</v>
      </c>
      <c r="V11" s="226">
        <f t="shared" si="124"/>
        <v>0</v>
      </c>
      <c r="W11" s="226">
        <f t="shared" si="9"/>
        <v>0</v>
      </c>
      <c r="X11" s="226">
        <f t="shared" si="10"/>
        <v>0</v>
      </c>
      <c r="Y11" s="227">
        <f t="shared" si="11"/>
        <v>0</v>
      </c>
      <c r="Z11" s="244">
        <f t="shared" si="125"/>
        <v>0</v>
      </c>
      <c r="AA11" s="198"/>
      <c r="AB11" s="245"/>
      <c r="AC11" s="169">
        <f t="shared" si="12"/>
        <v>0</v>
      </c>
      <c r="AD11" s="169">
        <f t="shared" si="13"/>
        <v>0</v>
      </c>
      <c r="AE11" s="174">
        <f t="shared" si="14"/>
        <v>0</v>
      </c>
      <c r="AF11" s="240">
        <f t="shared" si="126"/>
        <v>0</v>
      </c>
      <c r="AG11" s="240">
        <f t="shared" si="15"/>
        <v>0</v>
      </c>
      <c r="AH11" s="240">
        <f t="shared" si="16"/>
        <v>0</v>
      </c>
      <c r="AI11" s="241">
        <f t="shared" si="17"/>
        <v>0</v>
      </c>
      <c r="AJ11" s="244">
        <f t="shared" si="127"/>
        <v>0</v>
      </c>
      <c r="AK11" s="197"/>
      <c r="AL11" s="245"/>
      <c r="AM11" s="169">
        <f t="shared" si="18"/>
        <v>0</v>
      </c>
      <c r="AN11" s="169">
        <f t="shared" si="19"/>
        <v>0</v>
      </c>
      <c r="AO11" s="174">
        <f t="shared" si="20"/>
        <v>0</v>
      </c>
      <c r="AP11" s="226">
        <f t="shared" si="128"/>
        <v>0</v>
      </c>
      <c r="AQ11" s="226">
        <f t="shared" si="21"/>
        <v>0</v>
      </c>
      <c r="AR11" s="226">
        <f t="shared" si="22"/>
        <v>0</v>
      </c>
      <c r="AS11" s="227">
        <f t="shared" si="23"/>
        <v>0</v>
      </c>
      <c r="AT11" s="244">
        <f t="shared" si="129"/>
        <v>0</v>
      </c>
      <c r="AU11" s="198"/>
      <c r="AV11" s="245"/>
      <c r="AW11" s="169">
        <f t="shared" si="24"/>
        <v>0</v>
      </c>
      <c r="AX11" s="169">
        <f t="shared" si="25"/>
        <v>0</v>
      </c>
      <c r="AY11" s="174">
        <f t="shared" si="26"/>
        <v>0</v>
      </c>
      <c r="AZ11" s="240">
        <f t="shared" ref="AZ11:AZ13" si="162">1720/12*AU11</f>
        <v>0</v>
      </c>
      <c r="BA11" s="240">
        <f t="shared" si="27"/>
        <v>0</v>
      </c>
      <c r="BB11" s="240">
        <f t="shared" si="28"/>
        <v>0</v>
      </c>
      <c r="BC11" s="241">
        <f t="shared" si="29"/>
        <v>0</v>
      </c>
      <c r="BD11" s="244">
        <f t="shared" si="131"/>
        <v>0</v>
      </c>
      <c r="BE11" s="197"/>
      <c r="BF11" s="245"/>
      <c r="BG11" s="169">
        <f t="shared" si="30"/>
        <v>0</v>
      </c>
      <c r="BH11" s="169">
        <f t="shared" si="31"/>
        <v>0</v>
      </c>
      <c r="BI11" s="174">
        <f t="shared" si="32"/>
        <v>0</v>
      </c>
      <c r="BJ11" s="226">
        <f t="shared" ref="BJ11:BJ13" si="163">1720/12*BE11</f>
        <v>0</v>
      </c>
      <c r="BK11" s="226">
        <f t="shared" si="33"/>
        <v>0</v>
      </c>
      <c r="BL11" s="226">
        <f t="shared" si="34"/>
        <v>0</v>
      </c>
      <c r="BM11" s="227">
        <f t="shared" si="35"/>
        <v>0</v>
      </c>
      <c r="BN11" s="244">
        <f t="shared" si="133"/>
        <v>0</v>
      </c>
      <c r="BO11" s="198"/>
      <c r="BP11" s="245"/>
      <c r="BQ11" s="169">
        <f t="shared" si="36"/>
        <v>0</v>
      </c>
      <c r="BR11" s="169">
        <f t="shared" si="37"/>
        <v>0</v>
      </c>
      <c r="BS11" s="174">
        <f t="shared" si="38"/>
        <v>0</v>
      </c>
      <c r="BT11" s="240">
        <f t="shared" ref="BT11:BT13" si="164">1720/12*BO11</f>
        <v>0</v>
      </c>
      <c r="BU11" s="240">
        <f t="shared" si="39"/>
        <v>0</v>
      </c>
      <c r="BV11" s="240">
        <f t="shared" si="40"/>
        <v>0</v>
      </c>
      <c r="BW11" s="241">
        <f t="shared" si="41"/>
        <v>0</v>
      </c>
      <c r="BX11" s="244">
        <f t="shared" si="135"/>
        <v>0</v>
      </c>
      <c r="BY11" s="197"/>
      <c r="BZ11" s="245"/>
      <c r="CA11" s="169">
        <f t="shared" si="42"/>
        <v>0</v>
      </c>
      <c r="CB11" s="169">
        <f t="shared" si="43"/>
        <v>0</v>
      </c>
      <c r="CC11" s="174">
        <f t="shared" si="44"/>
        <v>0</v>
      </c>
      <c r="CD11" s="226">
        <f t="shared" ref="CD11:CD13" si="165">1720/12*BY11</f>
        <v>0</v>
      </c>
      <c r="CE11" s="226">
        <f t="shared" si="45"/>
        <v>0</v>
      </c>
      <c r="CF11" s="226">
        <f t="shared" si="46"/>
        <v>0</v>
      </c>
      <c r="CG11" s="227">
        <f t="shared" si="47"/>
        <v>0</v>
      </c>
      <c r="CH11" s="244">
        <f t="shared" si="137"/>
        <v>0</v>
      </c>
      <c r="CI11" s="198"/>
      <c r="CJ11" s="245"/>
      <c r="CK11" s="169">
        <f t="shared" si="48"/>
        <v>0</v>
      </c>
      <c r="CL11" s="169">
        <f t="shared" si="49"/>
        <v>0</v>
      </c>
      <c r="CM11" s="174">
        <f t="shared" si="50"/>
        <v>0</v>
      </c>
      <c r="CN11" s="240">
        <f t="shared" ref="CN11:CN13" si="166">1720/12*CI11</f>
        <v>0</v>
      </c>
      <c r="CO11" s="240">
        <f t="shared" si="51"/>
        <v>0</v>
      </c>
      <c r="CP11" s="240">
        <f t="shared" si="52"/>
        <v>0</v>
      </c>
      <c r="CQ11" s="241">
        <f t="shared" si="53"/>
        <v>0</v>
      </c>
      <c r="CR11" s="244">
        <f t="shared" si="139"/>
        <v>0</v>
      </c>
      <c r="CS11" s="197"/>
      <c r="CT11" s="245"/>
      <c r="CU11" s="169">
        <f t="shared" si="54"/>
        <v>0</v>
      </c>
      <c r="CV11" s="169">
        <f t="shared" si="55"/>
        <v>0</v>
      </c>
      <c r="CW11" s="174">
        <f t="shared" si="56"/>
        <v>0</v>
      </c>
      <c r="CX11" s="226">
        <f t="shared" ref="CX11:CX13" si="167">1720/12*CS11</f>
        <v>0</v>
      </c>
      <c r="CY11" s="226">
        <f t="shared" si="57"/>
        <v>0</v>
      </c>
      <c r="CZ11" s="226">
        <f t="shared" si="58"/>
        <v>0</v>
      </c>
      <c r="DA11" s="227">
        <f t="shared" si="59"/>
        <v>0</v>
      </c>
      <c r="DB11" s="244">
        <f t="shared" si="141"/>
        <v>0</v>
      </c>
      <c r="DC11" s="198"/>
      <c r="DD11" s="245"/>
      <c r="DE11" s="169">
        <f t="shared" si="60"/>
        <v>0</v>
      </c>
      <c r="DF11" s="169">
        <f t="shared" si="61"/>
        <v>0</v>
      </c>
      <c r="DG11" s="174">
        <f t="shared" si="62"/>
        <v>0</v>
      </c>
      <c r="DH11" s="240">
        <f t="shared" ref="DH11:DH13" si="168">1720/12*DC11</f>
        <v>0</v>
      </c>
      <c r="DI11" s="240">
        <f t="shared" si="63"/>
        <v>0</v>
      </c>
      <c r="DJ11" s="240">
        <f t="shared" si="64"/>
        <v>0</v>
      </c>
      <c r="DK11" s="241">
        <f t="shared" si="65"/>
        <v>0</v>
      </c>
      <c r="DL11" s="244">
        <f t="shared" si="143"/>
        <v>0</v>
      </c>
      <c r="DM11" s="197"/>
      <c r="DN11" s="245"/>
      <c r="DO11" s="169">
        <f t="shared" si="66"/>
        <v>0</v>
      </c>
      <c r="DP11" s="169">
        <f t="shared" si="67"/>
        <v>0</v>
      </c>
      <c r="DQ11" s="174">
        <f t="shared" si="68"/>
        <v>0</v>
      </c>
      <c r="DR11" s="226">
        <f t="shared" ref="DR11:DR13" si="169">1720/12*DM11</f>
        <v>0</v>
      </c>
      <c r="DS11" s="226">
        <f t="shared" si="69"/>
        <v>0</v>
      </c>
      <c r="DT11" s="226">
        <f t="shared" si="70"/>
        <v>0</v>
      </c>
      <c r="DU11" s="227">
        <f t="shared" si="71"/>
        <v>0</v>
      </c>
      <c r="DV11" s="244">
        <f t="shared" si="145"/>
        <v>0</v>
      </c>
      <c r="DW11" s="198"/>
      <c r="DX11" s="245"/>
      <c r="DY11" s="169">
        <f t="shared" si="72"/>
        <v>0</v>
      </c>
      <c r="DZ11" s="169">
        <f t="shared" si="73"/>
        <v>0</v>
      </c>
      <c r="EA11" s="174">
        <f t="shared" si="74"/>
        <v>0</v>
      </c>
      <c r="EB11" s="240">
        <f t="shared" ref="EB11:EB13" si="170">1720/12*DW11</f>
        <v>0</v>
      </c>
      <c r="EC11" s="240">
        <f t="shared" si="75"/>
        <v>0</v>
      </c>
      <c r="ED11" s="240">
        <f t="shared" si="76"/>
        <v>0</v>
      </c>
      <c r="EE11" s="241">
        <f t="shared" si="77"/>
        <v>0</v>
      </c>
      <c r="EF11" s="244">
        <f t="shared" si="147"/>
        <v>0</v>
      </c>
      <c r="EG11" s="197"/>
      <c r="EH11" s="245"/>
      <c r="EI11" s="169">
        <f t="shared" si="78"/>
        <v>0</v>
      </c>
      <c r="EJ11" s="169">
        <f t="shared" si="79"/>
        <v>0</v>
      </c>
      <c r="EK11" s="174">
        <f t="shared" si="80"/>
        <v>0</v>
      </c>
      <c r="EL11" s="226">
        <f t="shared" ref="EL11:EL13" si="171">1720/12*EG11</f>
        <v>0</v>
      </c>
      <c r="EM11" s="226">
        <f t="shared" si="81"/>
        <v>0</v>
      </c>
      <c r="EN11" s="226">
        <f t="shared" si="82"/>
        <v>0</v>
      </c>
      <c r="EO11" s="227">
        <f t="shared" si="83"/>
        <v>0</v>
      </c>
      <c r="EP11" s="244">
        <f t="shared" si="149"/>
        <v>0</v>
      </c>
      <c r="EQ11" s="198"/>
      <c r="ER11" s="245"/>
      <c r="ES11" s="169">
        <f t="shared" si="84"/>
        <v>0</v>
      </c>
      <c r="ET11" s="169">
        <f t="shared" si="85"/>
        <v>0</v>
      </c>
      <c r="EU11" s="174">
        <f t="shared" si="86"/>
        <v>0</v>
      </c>
      <c r="EV11" s="240">
        <f t="shared" ref="EV11:EV13" si="172">1720/12*EQ11</f>
        <v>0</v>
      </c>
      <c r="EW11" s="240">
        <f t="shared" si="87"/>
        <v>0</v>
      </c>
      <c r="EX11" s="240">
        <f t="shared" si="88"/>
        <v>0</v>
      </c>
      <c r="EY11" s="241">
        <f t="shared" si="89"/>
        <v>0</v>
      </c>
      <c r="EZ11" s="244">
        <f t="shared" si="151"/>
        <v>0</v>
      </c>
      <c r="FA11" s="197"/>
      <c r="FB11" s="245"/>
      <c r="FC11" s="169">
        <f t="shared" si="90"/>
        <v>0</v>
      </c>
      <c r="FD11" s="169">
        <f t="shared" si="91"/>
        <v>0</v>
      </c>
      <c r="FE11" s="174">
        <f t="shared" si="92"/>
        <v>0</v>
      </c>
      <c r="FF11" s="226">
        <f t="shared" ref="FF11:FF13" si="173">1720/12*FA11</f>
        <v>0</v>
      </c>
      <c r="FG11" s="226">
        <f t="shared" si="93"/>
        <v>0</v>
      </c>
      <c r="FH11" s="226">
        <f t="shared" si="94"/>
        <v>0</v>
      </c>
      <c r="FI11" s="227">
        <f t="shared" si="95"/>
        <v>0</v>
      </c>
      <c r="FJ11" s="244">
        <f t="shared" si="153"/>
        <v>0</v>
      </c>
      <c r="FK11" s="198"/>
      <c r="FL11" s="245"/>
      <c r="FM11" s="169">
        <f t="shared" si="96"/>
        <v>0</v>
      </c>
      <c r="FN11" s="169">
        <f t="shared" si="97"/>
        <v>0</v>
      </c>
      <c r="FO11" s="174">
        <f t="shared" si="98"/>
        <v>0</v>
      </c>
      <c r="FP11" s="240">
        <f t="shared" ref="FP11:FP13" si="174">1720/12*FK11</f>
        <v>0</v>
      </c>
      <c r="FQ11" s="240">
        <f t="shared" si="99"/>
        <v>0</v>
      </c>
      <c r="FR11" s="240">
        <f t="shared" si="100"/>
        <v>0</v>
      </c>
      <c r="FS11" s="241">
        <f t="shared" si="101"/>
        <v>0</v>
      </c>
      <c r="FT11" s="244">
        <f t="shared" si="155"/>
        <v>0</v>
      </c>
      <c r="FU11" s="197"/>
      <c r="FV11" s="245"/>
      <c r="FW11" s="169">
        <f t="shared" si="102"/>
        <v>0</v>
      </c>
      <c r="FX11" s="169">
        <f t="shared" si="103"/>
        <v>0</v>
      </c>
      <c r="FY11" s="174">
        <f t="shared" si="104"/>
        <v>0</v>
      </c>
      <c r="FZ11" s="226">
        <f t="shared" ref="FZ11:FZ13" si="175">1720/12*FU11</f>
        <v>0</v>
      </c>
      <c r="GA11" s="226">
        <f t="shared" si="105"/>
        <v>0</v>
      </c>
      <c r="GB11" s="226">
        <f t="shared" si="106"/>
        <v>0</v>
      </c>
      <c r="GC11" s="227">
        <f t="shared" si="107"/>
        <v>0</v>
      </c>
      <c r="GD11" s="244">
        <f t="shared" si="157"/>
        <v>0</v>
      </c>
      <c r="GE11" s="198"/>
      <c r="GF11" s="245"/>
      <c r="GG11" s="169">
        <f t="shared" si="108"/>
        <v>0</v>
      </c>
      <c r="GH11" s="169">
        <f t="shared" si="109"/>
        <v>0</v>
      </c>
      <c r="GI11" s="174">
        <f t="shared" si="110"/>
        <v>0</v>
      </c>
      <c r="GJ11" s="240">
        <f t="shared" ref="GJ11:GJ13" si="176">1720/12*GE11</f>
        <v>0</v>
      </c>
      <c r="GK11" s="240">
        <f t="shared" si="111"/>
        <v>0</v>
      </c>
      <c r="GL11" s="240">
        <f t="shared" si="112"/>
        <v>0</v>
      </c>
      <c r="GM11" s="241">
        <f t="shared" si="113"/>
        <v>0</v>
      </c>
      <c r="GN11" s="244">
        <f t="shared" si="159"/>
        <v>0</v>
      </c>
      <c r="GO11" s="197"/>
      <c r="GP11" s="245"/>
      <c r="GQ11" s="169">
        <f t="shared" si="114"/>
        <v>0</v>
      </c>
      <c r="GR11" s="169">
        <f t="shared" si="115"/>
        <v>0</v>
      </c>
      <c r="GS11" s="174">
        <f t="shared" si="116"/>
        <v>0</v>
      </c>
      <c r="GT11" s="226">
        <f t="shared" ref="GT11:GT13" si="177">1720/12*GO11</f>
        <v>0</v>
      </c>
      <c r="GU11" s="226">
        <f t="shared" si="117"/>
        <v>0</v>
      </c>
      <c r="GV11" s="226">
        <f t="shared" si="118"/>
        <v>0</v>
      </c>
      <c r="GW11" s="227">
        <f t="shared" si="119"/>
        <v>0</v>
      </c>
      <c r="GX11" s="244">
        <f t="shared" si="161"/>
        <v>0</v>
      </c>
      <c r="GY11" s="215"/>
      <c r="GZ11" s="218"/>
    </row>
    <row r="12" spans="2:208" ht="15" customHeight="1" x14ac:dyDescent="0.35">
      <c r="B12" s="545"/>
      <c r="C12" s="192" t="s">
        <v>84</v>
      </c>
      <c r="D12" s="205" t="e">
        <f t="shared" si="120"/>
        <v>#N/A</v>
      </c>
      <c r="E12" s="181" t="e">
        <f>VLOOKUP(D12,data!$E$1:$F$12,2)</f>
        <v>#N/A</v>
      </c>
      <c r="F12" s="354" t="e">
        <f t="shared" si="121"/>
        <v>#N/A</v>
      </c>
      <c r="G12" s="198"/>
      <c r="H12" s="243"/>
      <c r="I12" s="169">
        <f t="shared" si="0"/>
        <v>0</v>
      </c>
      <c r="J12" s="169">
        <f t="shared" si="1"/>
        <v>0</v>
      </c>
      <c r="K12" s="174">
        <f t="shared" si="2"/>
        <v>0</v>
      </c>
      <c r="L12" s="240">
        <f t="shared" si="122"/>
        <v>0</v>
      </c>
      <c r="M12" s="240">
        <f t="shared" si="3"/>
        <v>0</v>
      </c>
      <c r="N12" s="240">
        <f t="shared" si="4"/>
        <v>0</v>
      </c>
      <c r="O12" s="241">
        <f t="shared" si="5"/>
        <v>0</v>
      </c>
      <c r="P12" s="244">
        <f t="shared" si="123"/>
        <v>0</v>
      </c>
      <c r="Q12" s="197"/>
      <c r="R12" s="245"/>
      <c r="S12" s="169">
        <f t="shared" si="6"/>
        <v>0</v>
      </c>
      <c r="T12" s="169">
        <f t="shared" si="7"/>
        <v>0</v>
      </c>
      <c r="U12" s="174">
        <f t="shared" si="8"/>
        <v>0</v>
      </c>
      <c r="V12" s="226">
        <f t="shared" si="124"/>
        <v>0</v>
      </c>
      <c r="W12" s="226">
        <f t="shared" si="9"/>
        <v>0</v>
      </c>
      <c r="X12" s="226">
        <f t="shared" si="10"/>
        <v>0</v>
      </c>
      <c r="Y12" s="227">
        <f t="shared" si="11"/>
        <v>0</v>
      </c>
      <c r="Z12" s="244">
        <f t="shared" si="125"/>
        <v>0</v>
      </c>
      <c r="AA12" s="198"/>
      <c r="AB12" s="243"/>
      <c r="AC12" s="169">
        <f t="shared" si="12"/>
        <v>0</v>
      </c>
      <c r="AD12" s="169">
        <f t="shared" si="13"/>
        <v>0</v>
      </c>
      <c r="AE12" s="174">
        <f t="shared" si="14"/>
        <v>0</v>
      </c>
      <c r="AF12" s="240">
        <f t="shared" si="126"/>
        <v>0</v>
      </c>
      <c r="AG12" s="240">
        <f t="shared" si="15"/>
        <v>0</v>
      </c>
      <c r="AH12" s="240">
        <f t="shared" si="16"/>
        <v>0</v>
      </c>
      <c r="AI12" s="241">
        <f t="shared" si="17"/>
        <v>0</v>
      </c>
      <c r="AJ12" s="244">
        <f t="shared" si="127"/>
        <v>0</v>
      </c>
      <c r="AK12" s="197"/>
      <c r="AL12" s="243"/>
      <c r="AM12" s="169">
        <f t="shared" si="18"/>
        <v>0</v>
      </c>
      <c r="AN12" s="169">
        <f t="shared" si="19"/>
        <v>0</v>
      </c>
      <c r="AO12" s="174">
        <f t="shared" si="20"/>
        <v>0</v>
      </c>
      <c r="AP12" s="226">
        <f t="shared" si="128"/>
        <v>0</v>
      </c>
      <c r="AQ12" s="226">
        <f t="shared" si="21"/>
        <v>0</v>
      </c>
      <c r="AR12" s="226">
        <f t="shared" si="22"/>
        <v>0</v>
      </c>
      <c r="AS12" s="227">
        <f t="shared" si="23"/>
        <v>0</v>
      </c>
      <c r="AT12" s="244">
        <f t="shared" si="129"/>
        <v>0</v>
      </c>
      <c r="AU12" s="198"/>
      <c r="AV12" s="243"/>
      <c r="AW12" s="169">
        <f t="shared" si="24"/>
        <v>0</v>
      </c>
      <c r="AX12" s="169">
        <f t="shared" si="25"/>
        <v>0</v>
      </c>
      <c r="AY12" s="174">
        <f t="shared" si="26"/>
        <v>0</v>
      </c>
      <c r="AZ12" s="240">
        <f t="shared" si="162"/>
        <v>0</v>
      </c>
      <c r="BA12" s="240">
        <f t="shared" si="27"/>
        <v>0</v>
      </c>
      <c r="BB12" s="240">
        <f t="shared" si="28"/>
        <v>0</v>
      </c>
      <c r="BC12" s="241">
        <f t="shared" si="29"/>
        <v>0</v>
      </c>
      <c r="BD12" s="244">
        <f t="shared" si="131"/>
        <v>0</v>
      </c>
      <c r="BE12" s="197"/>
      <c r="BF12" s="245"/>
      <c r="BG12" s="169">
        <f t="shared" si="30"/>
        <v>0</v>
      </c>
      <c r="BH12" s="169">
        <f t="shared" si="31"/>
        <v>0</v>
      </c>
      <c r="BI12" s="174">
        <f t="shared" si="32"/>
        <v>0</v>
      </c>
      <c r="BJ12" s="226">
        <f t="shared" si="163"/>
        <v>0</v>
      </c>
      <c r="BK12" s="226">
        <f t="shared" si="33"/>
        <v>0</v>
      </c>
      <c r="BL12" s="226">
        <f t="shared" si="34"/>
        <v>0</v>
      </c>
      <c r="BM12" s="227">
        <f t="shared" si="35"/>
        <v>0</v>
      </c>
      <c r="BN12" s="244">
        <f t="shared" si="133"/>
        <v>0</v>
      </c>
      <c r="BO12" s="198"/>
      <c r="BP12" s="243"/>
      <c r="BQ12" s="169">
        <f t="shared" si="36"/>
        <v>0</v>
      </c>
      <c r="BR12" s="169">
        <f t="shared" si="37"/>
        <v>0</v>
      </c>
      <c r="BS12" s="174">
        <f t="shared" si="38"/>
        <v>0</v>
      </c>
      <c r="BT12" s="240">
        <f t="shared" si="164"/>
        <v>0</v>
      </c>
      <c r="BU12" s="240">
        <f t="shared" si="39"/>
        <v>0</v>
      </c>
      <c r="BV12" s="240">
        <f t="shared" si="40"/>
        <v>0</v>
      </c>
      <c r="BW12" s="241">
        <f t="shared" si="41"/>
        <v>0</v>
      </c>
      <c r="BX12" s="244">
        <f t="shared" si="135"/>
        <v>0</v>
      </c>
      <c r="BY12" s="197"/>
      <c r="BZ12" s="243"/>
      <c r="CA12" s="169">
        <f t="shared" si="42"/>
        <v>0</v>
      </c>
      <c r="CB12" s="169">
        <f t="shared" si="43"/>
        <v>0</v>
      </c>
      <c r="CC12" s="174">
        <f t="shared" si="44"/>
        <v>0</v>
      </c>
      <c r="CD12" s="226">
        <f t="shared" si="165"/>
        <v>0</v>
      </c>
      <c r="CE12" s="226">
        <f t="shared" si="45"/>
        <v>0</v>
      </c>
      <c r="CF12" s="226">
        <f t="shared" si="46"/>
        <v>0</v>
      </c>
      <c r="CG12" s="227">
        <f t="shared" si="47"/>
        <v>0</v>
      </c>
      <c r="CH12" s="244">
        <f t="shared" si="137"/>
        <v>0</v>
      </c>
      <c r="CI12" s="198"/>
      <c r="CJ12" s="243"/>
      <c r="CK12" s="169">
        <f t="shared" si="48"/>
        <v>0</v>
      </c>
      <c r="CL12" s="169">
        <f t="shared" si="49"/>
        <v>0</v>
      </c>
      <c r="CM12" s="174">
        <f t="shared" si="50"/>
        <v>0</v>
      </c>
      <c r="CN12" s="240">
        <f t="shared" si="166"/>
        <v>0</v>
      </c>
      <c r="CO12" s="240">
        <f t="shared" si="51"/>
        <v>0</v>
      </c>
      <c r="CP12" s="240">
        <f t="shared" si="52"/>
        <v>0</v>
      </c>
      <c r="CQ12" s="241">
        <f t="shared" si="53"/>
        <v>0</v>
      </c>
      <c r="CR12" s="244">
        <f t="shared" si="139"/>
        <v>0</v>
      </c>
      <c r="CS12" s="197"/>
      <c r="CT12" s="245"/>
      <c r="CU12" s="169">
        <f t="shared" si="54"/>
        <v>0</v>
      </c>
      <c r="CV12" s="169">
        <f t="shared" si="55"/>
        <v>0</v>
      </c>
      <c r="CW12" s="174">
        <f t="shared" si="56"/>
        <v>0</v>
      </c>
      <c r="CX12" s="226">
        <f t="shared" si="167"/>
        <v>0</v>
      </c>
      <c r="CY12" s="226">
        <f t="shared" si="57"/>
        <v>0</v>
      </c>
      <c r="CZ12" s="226">
        <f t="shared" si="58"/>
        <v>0</v>
      </c>
      <c r="DA12" s="227">
        <f t="shared" si="59"/>
        <v>0</v>
      </c>
      <c r="DB12" s="244">
        <f t="shared" si="141"/>
        <v>0</v>
      </c>
      <c r="DC12" s="198"/>
      <c r="DD12" s="243"/>
      <c r="DE12" s="169">
        <f t="shared" si="60"/>
        <v>0</v>
      </c>
      <c r="DF12" s="169">
        <f t="shared" si="61"/>
        <v>0</v>
      </c>
      <c r="DG12" s="174">
        <f t="shared" si="62"/>
        <v>0</v>
      </c>
      <c r="DH12" s="240">
        <f t="shared" si="168"/>
        <v>0</v>
      </c>
      <c r="DI12" s="240">
        <f t="shared" si="63"/>
        <v>0</v>
      </c>
      <c r="DJ12" s="240">
        <f t="shared" si="64"/>
        <v>0</v>
      </c>
      <c r="DK12" s="241">
        <f t="shared" si="65"/>
        <v>0</v>
      </c>
      <c r="DL12" s="244">
        <f t="shared" si="143"/>
        <v>0</v>
      </c>
      <c r="DM12" s="197"/>
      <c r="DN12" s="243"/>
      <c r="DO12" s="169">
        <f t="shared" si="66"/>
        <v>0</v>
      </c>
      <c r="DP12" s="169">
        <f t="shared" si="67"/>
        <v>0</v>
      </c>
      <c r="DQ12" s="174">
        <f t="shared" si="68"/>
        <v>0</v>
      </c>
      <c r="DR12" s="226">
        <f t="shared" si="169"/>
        <v>0</v>
      </c>
      <c r="DS12" s="226">
        <f t="shared" si="69"/>
        <v>0</v>
      </c>
      <c r="DT12" s="226">
        <f t="shared" si="70"/>
        <v>0</v>
      </c>
      <c r="DU12" s="227">
        <f t="shared" si="71"/>
        <v>0</v>
      </c>
      <c r="DV12" s="244">
        <f t="shared" si="145"/>
        <v>0</v>
      </c>
      <c r="DW12" s="198"/>
      <c r="DX12" s="243"/>
      <c r="DY12" s="169">
        <f t="shared" si="72"/>
        <v>0</v>
      </c>
      <c r="DZ12" s="169">
        <f t="shared" si="73"/>
        <v>0</v>
      </c>
      <c r="EA12" s="174">
        <f t="shared" si="74"/>
        <v>0</v>
      </c>
      <c r="EB12" s="240">
        <f t="shared" si="170"/>
        <v>0</v>
      </c>
      <c r="EC12" s="240">
        <f t="shared" si="75"/>
        <v>0</v>
      </c>
      <c r="ED12" s="240">
        <f t="shared" si="76"/>
        <v>0</v>
      </c>
      <c r="EE12" s="241">
        <f t="shared" si="77"/>
        <v>0</v>
      </c>
      <c r="EF12" s="244">
        <f t="shared" si="147"/>
        <v>0</v>
      </c>
      <c r="EG12" s="197"/>
      <c r="EH12" s="245"/>
      <c r="EI12" s="169">
        <f t="shared" si="78"/>
        <v>0</v>
      </c>
      <c r="EJ12" s="169">
        <f t="shared" si="79"/>
        <v>0</v>
      </c>
      <c r="EK12" s="174">
        <f t="shared" si="80"/>
        <v>0</v>
      </c>
      <c r="EL12" s="226">
        <f t="shared" si="171"/>
        <v>0</v>
      </c>
      <c r="EM12" s="226">
        <f t="shared" si="81"/>
        <v>0</v>
      </c>
      <c r="EN12" s="226">
        <f t="shared" si="82"/>
        <v>0</v>
      </c>
      <c r="EO12" s="227">
        <f t="shared" si="83"/>
        <v>0</v>
      </c>
      <c r="EP12" s="244">
        <f t="shared" si="149"/>
        <v>0</v>
      </c>
      <c r="EQ12" s="198"/>
      <c r="ER12" s="243"/>
      <c r="ES12" s="169">
        <f t="shared" si="84"/>
        <v>0</v>
      </c>
      <c r="ET12" s="169">
        <f t="shared" si="85"/>
        <v>0</v>
      </c>
      <c r="EU12" s="174">
        <f t="shared" si="86"/>
        <v>0</v>
      </c>
      <c r="EV12" s="240">
        <f t="shared" si="172"/>
        <v>0</v>
      </c>
      <c r="EW12" s="240">
        <f t="shared" si="87"/>
        <v>0</v>
      </c>
      <c r="EX12" s="240">
        <f t="shared" si="88"/>
        <v>0</v>
      </c>
      <c r="EY12" s="241">
        <f t="shared" si="89"/>
        <v>0</v>
      </c>
      <c r="EZ12" s="244">
        <f t="shared" si="151"/>
        <v>0</v>
      </c>
      <c r="FA12" s="197"/>
      <c r="FB12" s="243"/>
      <c r="FC12" s="169">
        <f t="shared" si="90"/>
        <v>0</v>
      </c>
      <c r="FD12" s="169">
        <f t="shared" si="91"/>
        <v>0</v>
      </c>
      <c r="FE12" s="174">
        <f t="shared" si="92"/>
        <v>0</v>
      </c>
      <c r="FF12" s="226">
        <f t="shared" si="173"/>
        <v>0</v>
      </c>
      <c r="FG12" s="226">
        <f t="shared" si="93"/>
        <v>0</v>
      </c>
      <c r="FH12" s="226">
        <f t="shared" si="94"/>
        <v>0</v>
      </c>
      <c r="FI12" s="227">
        <f t="shared" si="95"/>
        <v>0</v>
      </c>
      <c r="FJ12" s="244">
        <f t="shared" si="153"/>
        <v>0</v>
      </c>
      <c r="FK12" s="198"/>
      <c r="FL12" s="243"/>
      <c r="FM12" s="169">
        <f t="shared" si="96"/>
        <v>0</v>
      </c>
      <c r="FN12" s="169">
        <f t="shared" si="97"/>
        <v>0</v>
      </c>
      <c r="FO12" s="174">
        <f t="shared" si="98"/>
        <v>0</v>
      </c>
      <c r="FP12" s="240">
        <f t="shared" si="174"/>
        <v>0</v>
      </c>
      <c r="FQ12" s="240">
        <f t="shared" si="99"/>
        <v>0</v>
      </c>
      <c r="FR12" s="240">
        <f t="shared" si="100"/>
        <v>0</v>
      </c>
      <c r="FS12" s="241">
        <f t="shared" si="101"/>
        <v>0</v>
      </c>
      <c r="FT12" s="244">
        <f t="shared" si="155"/>
        <v>0</v>
      </c>
      <c r="FU12" s="197"/>
      <c r="FV12" s="245"/>
      <c r="FW12" s="169">
        <f t="shared" si="102"/>
        <v>0</v>
      </c>
      <c r="FX12" s="169">
        <f t="shared" si="103"/>
        <v>0</v>
      </c>
      <c r="FY12" s="174">
        <f t="shared" si="104"/>
        <v>0</v>
      </c>
      <c r="FZ12" s="226">
        <f t="shared" si="175"/>
        <v>0</v>
      </c>
      <c r="GA12" s="226">
        <f t="shared" si="105"/>
        <v>0</v>
      </c>
      <c r="GB12" s="226">
        <f t="shared" si="106"/>
        <v>0</v>
      </c>
      <c r="GC12" s="227">
        <f t="shared" si="107"/>
        <v>0</v>
      </c>
      <c r="GD12" s="244">
        <f t="shared" si="157"/>
        <v>0</v>
      </c>
      <c r="GE12" s="198"/>
      <c r="GF12" s="243"/>
      <c r="GG12" s="169">
        <f t="shared" si="108"/>
        <v>0</v>
      </c>
      <c r="GH12" s="169">
        <f t="shared" si="109"/>
        <v>0</v>
      </c>
      <c r="GI12" s="174">
        <f t="shared" si="110"/>
        <v>0</v>
      </c>
      <c r="GJ12" s="240">
        <f t="shared" si="176"/>
        <v>0</v>
      </c>
      <c r="GK12" s="240">
        <f t="shared" si="111"/>
        <v>0</v>
      </c>
      <c r="GL12" s="240">
        <f t="shared" si="112"/>
        <v>0</v>
      </c>
      <c r="GM12" s="241">
        <f t="shared" si="113"/>
        <v>0</v>
      </c>
      <c r="GN12" s="244">
        <f t="shared" si="159"/>
        <v>0</v>
      </c>
      <c r="GO12" s="197"/>
      <c r="GP12" s="243"/>
      <c r="GQ12" s="169">
        <f t="shared" si="114"/>
        <v>0</v>
      </c>
      <c r="GR12" s="169">
        <f t="shared" si="115"/>
        <v>0</v>
      </c>
      <c r="GS12" s="174">
        <f t="shared" si="116"/>
        <v>0</v>
      </c>
      <c r="GT12" s="226">
        <f t="shared" si="177"/>
        <v>0</v>
      </c>
      <c r="GU12" s="226">
        <f t="shared" si="117"/>
        <v>0</v>
      </c>
      <c r="GV12" s="226">
        <f t="shared" si="118"/>
        <v>0</v>
      </c>
      <c r="GW12" s="227">
        <f t="shared" si="119"/>
        <v>0</v>
      </c>
      <c r="GX12" s="244">
        <f t="shared" si="161"/>
        <v>0</v>
      </c>
      <c r="GY12" s="215"/>
      <c r="GZ12" s="218"/>
    </row>
    <row r="13" spans="2:208" ht="15" customHeight="1" thickBot="1" x14ac:dyDescent="0.4">
      <c r="B13" s="545"/>
      <c r="C13" s="193" t="s">
        <v>85</v>
      </c>
      <c r="D13" s="206" t="e">
        <f t="shared" si="120"/>
        <v>#N/A</v>
      </c>
      <c r="E13" s="181" t="e">
        <f>VLOOKUP(D13,data!$E$1:$F$12,2)</f>
        <v>#N/A</v>
      </c>
      <c r="F13" s="354" t="e">
        <f t="shared" si="121"/>
        <v>#N/A</v>
      </c>
      <c r="G13" s="199"/>
      <c r="H13" s="245"/>
      <c r="I13" s="179">
        <f t="shared" si="0"/>
        <v>0</v>
      </c>
      <c r="J13" s="179">
        <f t="shared" si="1"/>
        <v>0</v>
      </c>
      <c r="K13" s="180">
        <f t="shared" si="2"/>
        <v>0</v>
      </c>
      <c r="L13" s="240">
        <f t="shared" si="122"/>
        <v>0</v>
      </c>
      <c r="M13" s="246">
        <f t="shared" si="3"/>
        <v>0</v>
      </c>
      <c r="N13" s="246">
        <f t="shared" si="4"/>
        <v>0</v>
      </c>
      <c r="O13" s="247">
        <f t="shared" si="5"/>
        <v>0</v>
      </c>
      <c r="P13" s="248">
        <f t="shared" si="123"/>
        <v>0</v>
      </c>
      <c r="Q13" s="197"/>
      <c r="R13" s="245"/>
      <c r="S13" s="179">
        <f t="shared" si="6"/>
        <v>0</v>
      </c>
      <c r="T13" s="179">
        <f t="shared" si="7"/>
        <v>0</v>
      </c>
      <c r="U13" s="180">
        <f t="shared" si="8"/>
        <v>0</v>
      </c>
      <c r="V13" s="226">
        <f t="shared" si="124"/>
        <v>0</v>
      </c>
      <c r="W13" s="228">
        <f t="shared" si="9"/>
        <v>0</v>
      </c>
      <c r="X13" s="228">
        <f t="shared" si="10"/>
        <v>0</v>
      </c>
      <c r="Y13" s="229">
        <f t="shared" si="11"/>
        <v>0</v>
      </c>
      <c r="Z13" s="248">
        <f t="shared" si="125"/>
        <v>0</v>
      </c>
      <c r="AA13" s="199"/>
      <c r="AB13" s="245"/>
      <c r="AC13" s="179">
        <f t="shared" si="12"/>
        <v>0</v>
      </c>
      <c r="AD13" s="179">
        <f t="shared" si="13"/>
        <v>0</v>
      </c>
      <c r="AE13" s="180">
        <f t="shared" si="14"/>
        <v>0</v>
      </c>
      <c r="AF13" s="240">
        <f t="shared" si="126"/>
        <v>0</v>
      </c>
      <c r="AG13" s="246">
        <f t="shared" si="15"/>
        <v>0</v>
      </c>
      <c r="AH13" s="246">
        <f t="shared" si="16"/>
        <v>0</v>
      </c>
      <c r="AI13" s="247">
        <f t="shared" si="17"/>
        <v>0</v>
      </c>
      <c r="AJ13" s="248">
        <f t="shared" si="127"/>
        <v>0</v>
      </c>
      <c r="AK13" s="197"/>
      <c r="AL13" s="245"/>
      <c r="AM13" s="179">
        <f t="shared" si="18"/>
        <v>0</v>
      </c>
      <c r="AN13" s="179">
        <f t="shared" si="19"/>
        <v>0</v>
      </c>
      <c r="AO13" s="180">
        <f t="shared" si="20"/>
        <v>0</v>
      </c>
      <c r="AP13" s="226">
        <f t="shared" si="128"/>
        <v>0</v>
      </c>
      <c r="AQ13" s="228">
        <f t="shared" si="21"/>
        <v>0</v>
      </c>
      <c r="AR13" s="228">
        <f t="shared" si="22"/>
        <v>0</v>
      </c>
      <c r="AS13" s="229">
        <f t="shared" si="23"/>
        <v>0</v>
      </c>
      <c r="AT13" s="248">
        <f t="shared" si="129"/>
        <v>0</v>
      </c>
      <c r="AU13" s="199"/>
      <c r="AV13" s="245"/>
      <c r="AW13" s="179">
        <f t="shared" si="24"/>
        <v>0</v>
      </c>
      <c r="AX13" s="179">
        <f t="shared" si="25"/>
        <v>0</v>
      </c>
      <c r="AY13" s="180">
        <f t="shared" si="26"/>
        <v>0</v>
      </c>
      <c r="AZ13" s="240">
        <f t="shared" si="162"/>
        <v>0</v>
      </c>
      <c r="BA13" s="246">
        <f t="shared" si="27"/>
        <v>0</v>
      </c>
      <c r="BB13" s="246">
        <f t="shared" si="28"/>
        <v>0</v>
      </c>
      <c r="BC13" s="247">
        <f t="shared" si="29"/>
        <v>0</v>
      </c>
      <c r="BD13" s="248">
        <f t="shared" si="131"/>
        <v>0</v>
      </c>
      <c r="BE13" s="197"/>
      <c r="BF13" s="245"/>
      <c r="BG13" s="179">
        <f t="shared" si="30"/>
        <v>0</v>
      </c>
      <c r="BH13" s="179">
        <f t="shared" si="31"/>
        <v>0</v>
      </c>
      <c r="BI13" s="180">
        <f t="shared" si="32"/>
        <v>0</v>
      </c>
      <c r="BJ13" s="226">
        <f t="shared" si="163"/>
        <v>0</v>
      </c>
      <c r="BK13" s="228">
        <f t="shared" si="33"/>
        <v>0</v>
      </c>
      <c r="BL13" s="228">
        <f t="shared" si="34"/>
        <v>0</v>
      </c>
      <c r="BM13" s="229">
        <f t="shared" si="35"/>
        <v>0</v>
      </c>
      <c r="BN13" s="248">
        <f t="shared" si="133"/>
        <v>0</v>
      </c>
      <c r="BO13" s="199"/>
      <c r="BP13" s="245"/>
      <c r="BQ13" s="179">
        <f t="shared" si="36"/>
        <v>0</v>
      </c>
      <c r="BR13" s="179">
        <f t="shared" si="37"/>
        <v>0</v>
      </c>
      <c r="BS13" s="180">
        <f t="shared" si="38"/>
        <v>0</v>
      </c>
      <c r="BT13" s="240">
        <f t="shared" si="164"/>
        <v>0</v>
      </c>
      <c r="BU13" s="246">
        <f t="shared" si="39"/>
        <v>0</v>
      </c>
      <c r="BV13" s="246">
        <f t="shared" si="40"/>
        <v>0</v>
      </c>
      <c r="BW13" s="247">
        <f t="shared" si="41"/>
        <v>0</v>
      </c>
      <c r="BX13" s="248">
        <f t="shared" si="135"/>
        <v>0</v>
      </c>
      <c r="BY13" s="197"/>
      <c r="BZ13" s="245"/>
      <c r="CA13" s="179">
        <f t="shared" si="42"/>
        <v>0</v>
      </c>
      <c r="CB13" s="179">
        <f t="shared" si="43"/>
        <v>0</v>
      </c>
      <c r="CC13" s="180">
        <f t="shared" si="44"/>
        <v>0</v>
      </c>
      <c r="CD13" s="226">
        <f t="shared" si="165"/>
        <v>0</v>
      </c>
      <c r="CE13" s="228">
        <f t="shared" si="45"/>
        <v>0</v>
      </c>
      <c r="CF13" s="228">
        <f t="shared" si="46"/>
        <v>0</v>
      </c>
      <c r="CG13" s="229">
        <f t="shared" si="47"/>
        <v>0</v>
      </c>
      <c r="CH13" s="248">
        <f t="shared" si="137"/>
        <v>0</v>
      </c>
      <c r="CI13" s="199"/>
      <c r="CJ13" s="245"/>
      <c r="CK13" s="179">
        <f t="shared" si="48"/>
        <v>0</v>
      </c>
      <c r="CL13" s="179">
        <f t="shared" si="49"/>
        <v>0</v>
      </c>
      <c r="CM13" s="180">
        <f t="shared" si="50"/>
        <v>0</v>
      </c>
      <c r="CN13" s="240">
        <f t="shared" si="166"/>
        <v>0</v>
      </c>
      <c r="CO13" s="246">
        <f t="shared" si="51"/>
        <v>0</v>
      </c>
      <c r="CP13" s="246">
        <f t="shared" si="52"/>
        <v>0</v>
      </c>
      <c r="CQ13" s="247">
        <f t="shared" si="53"/>
        <v>0</v>
      </c>
      <c r="CR13" s="248">
        <f t="shared" si="139"/>
        <v>0</v>
      </c>
      <c r="CS13" s="197"/>
      <c r="CT13" s="245"/>
      <c r="CU13" s="179">
        <f t="shared" si="54"/>
        <v>0</v>
      </c>
      <c r="CV13" s="179">
        <f t="shared" si="55"/>
        <v>0</v>
      </c>
      <c r="CW13" s="180">
        <f t="shared" si="56"/>
        <v>0</v>
      </c>
      <c r="CX13" s="226">
        <f t="shared" si="167"/>
        <v>0</v>
      </c>
      <c r="CY13" s="228">
        <f t="shared" si="57"/>
        <v>0</v>
      </c>
      <c r="CZ13" s="228">
        <f t="shared" si="58"/>
        <v>0</v>
      </c>
      <c r="DA13" s="229">
        <f t="shared" si="59"/>
        <v>0</v>
      </c>
      <c r="DB13" s="248">
        <f t="shared" si="141"/>
        <v>0</v>
      </c>
      <c r="DC13" s="199"/>
      <c r="DD13" s="245"/>
      <c r="DE13" s="179">
        <f t="shared" si="60"/>
        <v>0</v>
      </c>
      <c r="DF13" s="179">
        <f t="shared" si="61"/>
        <v>0</v>
      </c>
      <c r="DG13" s="180">
        <f t="shared" si="62"/>
        <v>0</v>
      </c>
      <c r="DH13" s="240">
        <f t="shared" si="168"/>
        <v>0</v>
      </c>
      <c r="DI13" s="246">
        <f t="shared" si="63"/>
        <v>0</v>
      </c>
      <c r="DJ13" s="246">
        <f t="shared" si="64"/>
        <v>0</v>
      </c>
      <c r="DK13" s="247">
        <f t="shared" si="65"/>
        <v>0</v>
      </c>
      <c r="DL13" s="248">
        <f t="shared" si="143"/>
        <v>0</v>
      </c>
      <c r="DM13" s="197"/>
      <c r="DN13" s="245"/>
      <c r="DO13" s="179">
        <f t="shared" si="66"/>
        <v>0</v>
      </c>
      <c r="DP13" s="179">
        <f t="shared" si="67"/>
        <v>0</v>
      </c>
      <c r="DQ13" s="180">
        <f t="shared" si="68"/>
        <v>0</v>
      </c>
      <c r="DR13" s="226">
        <f t="shared" si="169"/>
        <v>0</v>
      </c>
      <c r="DS13" s="228">
        <f t="shared" si="69"/>
        <v>0</v>
      </c>
      <c r="DT13" s="228">
        <f t="shared" si="70"/>
        <v>0</v>
      </c>
      <c r="DU13" s="229">
        <f t="shared" si="71"/>
        <v>0</v>
      </c>
      <c r="DV13" s="248">
        <f t="shared" si="145"/>
        <v>0</v>
      </c>
      <c r="DW13" s="199"/>
      <c r="DX13" s="245"/>
      <c r="DY13" s="179">
        <f t="shared" si="72"/>
        <v>0</v>
      </c>
      <c r="DZ13" s="179">
        <f t="shared" si="73"/>
        <v>0</v>
      </c>
      <c r="EA13" s="180">
        <f t="shared" si="74"/>
        <v>0</v>
      </c>
      <c r="EB13" s="240">
        <f t="shared" si="170"/>
        <v>0</v>
      </c>
      <c r="EC13" s="246">
        <f t="shared" si="75"/>
        <v>0</v>
      </c>
      <c r="ED13" s="246">
        <f t="shared" si="76"/>
        <v>0</v>
      </c>
      <c r="EE13" s="247">
        <f t="shared" si="77"/>
        <v>0</v>
      </c>
      <c r="EF13" s="248">
        <f t="shared" si="147"/>
        <v>0</v>
      </c>
      <c r="EG13" s="197"/>
      <c r="EH13" s="245"/>
      <c r="EI13" s="179">
        <f t="shared" si="78"/>
        <v>0</v>
      </c>
      <c r="EJ13" s="179">
        <f t="shared" si="79"/>
        <v>0</v>
      </c>
      <c r="EK13" s="180">
        <f t="shared" si="80"/>
        <v>0</v>
      </c>
      <c r="EL13" s="226">
        <f t="shared" si="171"/>
        <v>0</v>
      </c>
      <c r="EM13" s="228">
        <f t="shared" si="81"/>
        <v>0</v>
      </c>
      <c r="EN13" s="228">
        <f t="shared" si="82"/>
        <v>0</v>
      </c>
      <c r="EO13" s="229">
        <f t="shared" si="83"/>
        <v>0</v>
      </c>
      <c r="EP13" s="248">
        <f t="shared" si="149"/>
        <v>0</v>
      </c>
      <c r="EQ13" s="199"/>
      <c r="ER13" s="245"/>
      <c r="ES13" s="179">
        <f t="shared" si="84"/>
        <v>0</v>
      </c>
      <c r="ET13" s="179">
        <f t="shared" si="85"/>
        <v>0</v>
      </c>
      <c r="EU13" s="180">
        <f t="shared" si="86"/>
        <v>0</v>
      </c>
      <c r="EV13" s="240">
        <f t="shared" si="172"/>
        <v>0</v>
      </c>
      <c r="EW13" s="246">
        <f t="shared" si="87"/>
        <v>0</v>
      </c>
      <c r="EX13" s="246">
        <f t="shared" si="88"/>
        <v>0</v>
      </c>
      <c r="EY13" s="247">
        <f t="shared" si="89"/>
        <v>0</v>
      </c>
      <c r="EZ13" s="248">
        <f t="shared" si="151"/>
        <v>0</v>
      </c>
      <c r="FA13" s="197"/>
      <c r="FB13" s="245"/>
      <c r="FC13" s="179">
        <f t="shared" si="90"/>
        <v>0</v>
      </c>
      <c r="FD13" s="179">
        <f t="shared" si="91"/>
        <v>0</v>
      </c>
      <c r="FE13" s="180">
        <f t="shared" si="92"/>
        <v>0</v>
      </c>
      <c r="FF13" s="226">
        <f t="shared" si="173"/>
        <v>0</v>
      </c>
      <c r="FG13" s="228">
        <f t="shared" si="93"/>
        <v>0</v>
      </c>
      <c r="FH13" s="228">
        <f t="shared" si="94"/>
        <v>0</v>
      </c>
      <c r="FI13" s="229">
        <f t="shared" si="95"/>
        <v>0</v>
      </c>
      <c r="FJ13" s="248">
        <f t="shared" si="153"/>
        <v>0</v>
      </c>
      <c r="FK13" s="199"/>
      <c r="FL13" s="245"/>
      <c r="FM13" s="179">
        <f t="shared" si="96"/>
        <v>0</v>
      </c>
      <c r="FN13" s="179">
        <f t="shared" si="97"/>
        <v>0</v>
      </c>
      <c r="FO13" s="180">
        <f t="shared" si="98"/>
        <v>0</v>
      </c>
      <c r="FP13" s="240">
        <f t="shared" si="174"/>
        <v>0</v>
      </c>
      <c r="FQ13" s="246">
        <f t="shared" si="99"/>
        <v>0</v>
      </c>
      <c r="FR13" s="246">
        <f t="shared" si="100"/>
        <v>0</v>
      </c>
      <c r="FS13" s="247">
        <f t="shared" si="101"/>
        <v>0</v>
      </c>
      <c r="FT13" s="248">
        <f t="shared" si="155"/>
        <v>0</v>
      </c>
      <c r="FU13" s="197"/>
      <c r="FV13" s="245"/>
      <c r="FW13" s="179">
        <f t="shared" si="102"/>
        <v>0</v>
      </c>
      <c r="FX13" s="179">
        <f t="shared" si="103"/>
        <v>0</v>
      </c>
      <c r="FY13" s="180">
        <f t="shared" si="104"/>
        <v>0</v>
      </c>
      <c r="FZ13" s="226">
        <f t="shared" si="175"/>
        <v>0</v>
      </c>
      <c r="GA13" s="228">
        <f t="shared" si="105"/>
        <v>0</v>
      </c>
      <c r="GB13" s="228">
        <f t="shared" si="106"/>
        <v>0</v>
      </c>
      <c r="GC13" s="229">
        <f t="shared" si="107"/>
        <v>0</v>
      </c>
      <c r="GD13" s="248">
        <f t="shared" si="157"/>
        <v>0</v>
      </c>
      <c r="GE13" s="199"/>
      <c r="GF13" s="245"/>
      <c r="GG13" s="179">
        <f t="shared" si="108"/>
        <v>0</v>
      </c>
      <c r="GH13" s="179">
        <f t="shared" si="109"/>
        <v>0</v>
      </c>
      <c r="GI13" s="180">
        <f t="shared" si="110"/>
        <v>0</v>
      </c>
      <c r="GJ13" s="240">
        <f t="shared" si="176"/>
        <v>0</v>
      </c>
      <c r="GK13" s="246">
        <f t="shared" si="111"/>
        <v>0</v>
      </c>
      <c r="GL13" s="246">
        <f t="shared" si="112"/>
        <v>0</v>
      </c>
      <c r="GM13" s="247">
        <f t="shared" si="113"/>
        <v>0</v>
      </c>
      <c r="GN13" s="248">
        <f t="shared" si="159"/>
        <v>0</v>
      </c>
      <c r="GO13" s="197"/>
      <c r="GP13" s="245"/>
      <c r="GQ13" s="179">
        <f t="shared" si="114"/>
        <v>0</v>
      </c>
      <c r="GR13" s="179">
        <f t="shared" si="115"/>
        <v>0</v>
      </c>
      <c r="GS13" s="180">
        <f t="shared" si="116"/>
        <v>0</v>
      </c>
      <c r="GT13" s="226">
        <f t="shared" si="177"/>
        <v>0</v>
      </c>
      <c r="GU13" s="228">
        <f t="shared" si="117"/>
        <v>0</v>
      </c>
      <c r="GV13" s="228">
        <f t="shared" si="118"/>
        <v>0</v>
      </c>
      <c r="GW13" s="229">
        <f t="shared" si="119"/>
        <v>0</v>
      </c>
      <c r="GX13" s="248">
        <f t="shared" si="161"/>
        <v>0</v>
      </c>
      <c r="GY13" s="216"/>
      <c r="GZ13" s="219"/>
    </row>
    <row r="14" spans="2:208" ht="15" customHeight="1" thickBot="1" x14ac:dyDescent="0.4">
      <c r="B14" s="249"/>
      <c r="C14" s="230"/>
      <c r="D14" s="182"/>
      <c r="E14" s="211"/>
      <c r="F14" s="355"/>
      <c r="G14" s="183"/>
      <c r="H14" s="201"/>
      <c r="I14" s="184"/>
      <c r="J14" s="184"/>
      <c r="K14" s="184"/>
      <c r="L14" s="201"/>
      <c r="M14" s="202"/>
      <c r="N14" s="203"/>
      <c r="O14" s="250">
        <f>SUM(O5:O13)</f>
        <v>0</v>
      </c>
      <c r="P14" s="251"/>
      <c r="Q14" s="183"/>
      <c r="R14" s="201"/>
      <c r="S14" s="184"/>
      <c r="T14" s="184"/>
      <c r="U14" s="184"/>
      <c r="V14" s="201"/>
      <c r="W14" s="202"/>
      <c r="X14" s="203"/>
      <c r="Y14" s="204">
        <f>SUM(Y5:Y13)</f>
        <v>0</v>
      </c>
      <c r="Z14" s="251"/>
      <c r="AA14" s="183"/>
      <c r="AB14" s="201"/>
      <c r="AC14" s="184"/>
      <c r="AD14" s="184"/>
      <c r="AE14" s="184"/>
      <c r="AF14" s="201"/>
      <c r="AG14" s="202"/>
      <c r="AH14" s="203"/>
      <c r="AI14" s="250">
        <f>SUM(AI5:AI13)</f>
        <v>0</v>
      </c>
      <c r="AJ14" s="251"/>
      <c r="AK14" s="183"/>
      <c r="AL14" s="201"/>
      <c r="AM14" s="184"/>
      <c r="AN14" s="184"/>
      <c r="AO14" s="184"/>
      <c r="AP14" s="201"/>
      <c r="AQ14" s="202"/>
      <c r="AR14" s="203"/>
      <c r="AS14" s="204">
        <f>SUM(AS5:AS13)</f>
        <v>0</v>
      </c>
      <c r="AT14" s="251"/>
      <c r="AU14" s="183"/>
      <c r="AV14" s="201"/>
      <c r="AW14" s="184"/>
      <c r="AX14" s="184"/>
      <c r="AY14" s="184"/>
      <c r="AZ14" s="201"/>
      <c r="BA14" s="202"/>
      <c r="BB14" s="203"/>
      <c r="BC14" s="250">
        <f>SUM(BC5:BC13)</f>
        <v>0</v>
      </c>
      <c r="BD14" s="251"/>
      <c r="BE14" s="183"/>
      <c r="BF14" s="201"/>
      <c r="BG14" s="184"/>
      <c r="BH14" s="184"/>
      <c r="BI14" s="184"/>
      <c r="BJ14" s="201"/>
      <c r="BK14" s="202"/>
      <c r="BL14" s="203"/>
      <c r="BM14" s="204">
        <f>SUM(BM5:BM13)</f>
        <v>0</v>
      </c>
      <c r="BN14" s="251"/>
      <c r="BO14" s="183"/>
      <c r="BP14" s="201"/>
      <c r="BQ14" s="184"/>
      <c r="BR14" s="184"/>
      <c r="BS14" s="184"/>
      <c r="BT14" s="201"/>
      <c r="BU14" s="202"/>
      <c r="BV14" s="203"/>
      <c r="BW14" s="250">
        <f>SUM(BW5:BW13)</f>
        <v>0</v>
      </c>
      <c r="BX14" s="251"/>
      <c r="BY14" s="183"/>
      <c r="BZ14" s="201"/>
      <c r="CA14" s="184"/>
      <c r="CB14" s="184"/>
      <c r="CC14" s="184"/>
      <c r="CD14" s="201"/>
      <c r="CE14" s="202"/>
      <c r="CF14" s="203"/>
      <c r="CG14" s="204">
        <f>SUM(CG5:CG13)</f>
        <v>0</v>
      </c>
      <c r="CH14" s="251"/>
      <c r="CI14" s="183"/>
      <c r="CJ14" s="201"/>
      <c r="CK14" s="184"/>
      <c r="CL14" s="184"/>
      <c r="CM14" s="184"/>
      <c r="CN14" s="201"/>
      <c r="CO14" s="202"/>
      <c r="CP14" s="203"/>
      <c r="CQ14" s="250">
        <f>SUM(CQ5:CQ13)</f>
        <v>0</v>
      </c>
      <c r="CR14" s="251"/>
      <c r="CS14" s="183"/>
      <c r="CT14" s="201"/>
      <c r="CU14" s="184"/>
      <c r="CV14" s="184"/>
      <c r="CW14" s="184"/>
      <c r="CX14" s="201"/>
      <c r="CY14" s="202"/>
      <c r="CZ14" s="203"/>
      <c r="DA14" s="204">
        <f>SUM(DA5:DA13)</f>
        <v>0</v>
      </c>
      <c r="DB14" s="251"/>
      <c r="DC14" s="183"/>
      <c r="DD14" s="201"/>
      <c r="DE14" s="184"/>
      <c r="DF14" s="184"/>
      <c r="DG14" s="184"/>
      <c r="DH14" s="201"/>
      <c r="DI14" s="202"/>
      <c r="DJ14" s="203"/>
      <c r="DK14" s="250">
        <f>SUM(DK5:DK13)</f>
        <v>0</v>
      </c>
      <c r="DL14" s="251"/>
      <c r="DM14" s="183"/>
      <c r="DN14" s="201"/>
      <c r="DO14" s="184"/>
      <c r="DP14" s="184"/>
      <c r="DQ14" s="184"/>
      <c r="DR14" s="201"/>
      <c r="DS14" s="202"/>
      <c r="DT14" s="203"/>
      <c r="DU14" s="204">
        <f>SUM(DU5:DU13)</f>
        <v>0</v>
      </c>
      <c r="DV14" s="251"/>
      <c r="DW14" s="183"/>
      <c r="DX14" s="201"/>
      <c r="DY14" s="184"/>
      <c r="DZ14" s="184"/>
      <c r="EA14" s="184"/>
      <c r="EB14" s="201"/>
      <c r="EC14" s="202"/>
      <c r="ED14" s="203"/>
      <c r="EE14" s="250">
        <f>SUM(EE5:EE13)</f>
        <v>0</v>
      </c>
      <c r="EF14" s="251"/>
      <c r="EG14" s="183"/>
      <c r="EH14" s="201"/>
      <c r="EI14" s="184"/>
      <c r="EJ14" s="184"/>
      <c r="EK14" s="184"/>
      <c r="EL14" s="201"/>
      <c r="EM14" s="202"/>
      <c r="EN14" s="203"/>
      <c r="EO14" s="204">
        <f>SUM(EO5:EO13)</f>
        <v>0</v>
      </c>
      <c r="EP14" s="251"/>
      <c r="EQ14" s="183"/>
      <c r="ER14" s="201"/>
      <c r="ES14" s="184"/>
      <c r="ET14" s="184"/>
      <c r="EU14" s="184"/>
      <c r="EV14" s="201"/>
      <c r="EW14" s="202"/>
      <c r="EX14" s="203"/>
      <c r="EY14" s="250">
        <f>SUM(EY5:EY13)</f>
        <v>0</v>
      </c>
      <c r="EZ14" s="251"/>
      <c r="FA14" s="183"/>
      <c r="FB14" s="201"/>
      <c r="FC14" s="184"/>
      <c r="FD14" s="184"/>
      <c r="FE14" s="184"/>
      <c r="FF14" s="201"/>
      <c r="FG14" s="202"/>
      <c r="FH14" s="203"/>
      <c r="FI14" s="204">
        <f>SUM(FI5:FI13)</f>
        <v>0</v>
      </c>
      <c r="FJ14" s="251"/>
      <c r="FK14" s="183"/>
      <c r="FL14" s="201"/>
      <c r="FM14" s="184"/>
      <c r="FN14" s="184"/>
      <c r="FO14" s="184"/>
      <c r="FP14" s="201"/>
      <c r="FQ14" s="202"/>
      <c r="FR14" s="203"/>
      <c r="FS14" s="250">
        <f>SUM(FS5:FS13)</f>
        <v>0</v>
      </c>
      <c r="FT14" s="251"/>
      <c r="FU14" s="183"/>
      <c r="FV14" s="201"/>
      <c r="FW14" s="184"/>
      <c r="FX14" s="184"/>
      <c r="FY14" s="184"/>
      <c r="FZ14" s="201"/>
      <c r="GA14" s="202"/>
      <c r="GB14" s="203"/>
      <c r="GC14" s="204">
        <f>SUM(GC5:GC13)</f>
        <v>0</v>
      </c>
      <c r="GD14" s="251"/>
      <c r="GE14" s="183"/>
      <c r="GF14" s="201"/>
      <c r="GG14" s="184"/>
      <c r="GH14" s="184"/>
      <c r="GI14" s="184"/>
      <c r="GJ14" s="201"/>
      <c r="GK14" s="202"/>
      <c r="GL14" s="203"/>
      <c r="GM14" s="250">
        <f>SUM(GM5:GM13)</f>
        <v>0</v>
      </c>
      <c r="GN14" s="251"/>
      <c r="GO14" s="183"/>
      <c r="GP14" s="201"/>
      <c r="GQ14" s="184"/>
      <c r="GR14" s="184"/>
      <c r="GS14" s="184"/>
      <c r="GT14" s="201"/>
      <c r="GU14" s="202"/>
      <c r="GV14" s="203"/>
      <c r="GW14" s="204">
        <f>SUM(GW5:GW13)</f>
        <v>0</v>
      </c>
      <c r="GX14" s="251"/>
      <c r="GY14" s="257">
        <f>SUM(G14:GW14)</f>
        <v>0</v>
      </c>
      <c r="GZ14" s="204">
        <f>GY14-SŠ!L11</f>
        <v>0</v>
      </c>
    </row>
    <row r="15" spans="2:208" ht="15" customHeight="1" x14ac:dyDescent="0.35">
      <c r="B15" s="544" t="s">
        <v>124</v>
      </c>
      <c r="C15" s="191" t="s">
        <v>86</v>
      </c>
      <c r="D15" s="205" t="e">
        <f>IF(D13=12,1,D13+1)</f>
        <v>#N/A</v>
      </c>
      <c r="E15" s="181" t="e">
        <f>VLOOKUP(D15,data!$E$1:$F$12,2)</f>
        <v>#N/A</v>
      </c>
      <c r="F15" s="354" t="e">
        <f>IF(D15=1,F13+1,F13)</f>
        <v>#N/A</v>
      </c>
      <c r="G15" s="198"/>
      <c r="H15" s="245"/>
      <c r="I15" s="169">
        <f>IF(I13=0,IF(G15&lt;&gt;0,1,0),1)</f>
        <v>0</v>
      </c>
      <c r="J15" s="169">
        <f>IF(I15=0,0,J13+1)</f>
        <v>0</v>
      </c>
      <c r="K15" s="174">
        <f t="shared" si="2"/>
        <v>0</v>
      </c>
      <c r="L15" s="240">
        <f t="shared" si="122"/>
        <v>0</v>
      </c>
      <c r="M15" s="240">
        <f>IF(K15&gt;0,IF(K15=1,L15,L15+M13),0)</f>
        <v>0</v>
      </c>
      <c r="N15" s="240">
        <f>IF(G15&gt;0,IF(K15=1,H15,H15+N13),N13)</f>
        <v>0</v>
      </c>
      <c r="O15" s="241">
        <f>IF(OR(K15=0,K15=1),IF(H15&gt;=L15,L15,H15),IF(N15&gt;=M15,M15-P13,N15-P13))</f>
        <v>0</v>
      </c>
      <c r="P15" s="252">
        <f>IF(K15=1,O15,O15+P13)</f>
        <v>0</v>
      </c>
      <c r="Q15" s="197"/>
      <c r="R15" s="245"/>
      <c r="S15" s="169">
        <f>IF(S13=0,IF(Q15&lt;&gt;0,1,0),1)</f>
        <v>0</v>
      </c>
      <c r="T15" s="169">
        <f>IF(S15=0,0,T13+1)</f>
        <v>0</v>
      </c>
      <c r="U15" s="174">
        <f t="shared" ref="U15:U23" si="178">IF(T15&lt;25,IF(T15&lt;13,T15,T15-12),T15-24)</f>
        <v>0</v>
      </c>
      <c r="V15" s="226">
        <f t="shared" si="124"/>
        <v>0</v>
      </c>
      <c r="W15" s="226">
        <f>IF(U15&gt;0,IF(U15=1,V15,V15+W13),0)</f>
        <v>0</v>
      </c>
      <c r="X15" s="226">
        <f>IF(Q15&gt;0,IF(U15=1,R15,R15+X13),X13)</f>
        <v>0</v>
      </c>
      <c r="Y15" s="227">
        <f>IF(OR(U15=0,U15=1),IF(R15&gt;=V15,V15,R15),IF(X15&gt;=W15,W15-Z13,X15-Z13))</f>
        <v>0</v>
      </c>
      <c r="Z15" s="252">
        <f>IF(U15=1,Y15,Y15+Z13)</f>
        <v>0</v>
      </c>
      <c r="AA15" s="198"/>
      <c r="AB15" s="245"/>
      <c r="AC15" s="169">
        <f>IF(AC13=0,IF(AA15&lt;&gt;0,1,0),1)</f>
        <v>0</v>
      </c>
      <c r="AD15" s="169">
        <f>IF(AC15=0,0,AD13+1)</f>
        <v>0</v>
      </c>
      <c r="AE15" s="174">
        <f t="shared" ref="AE15:AE23" si="179">IF(AD15&lt;25,IF(AD15&lt;13,AD15,AD15-12),AD15-24)</f>
        <v>0</v>
      </c>
      <c r="AF15" s="240">
        <f t="shared" si="126"/>
        <v>0</v>
      </c>
      <c r="AG15" s="240">
        <f>IF(AE15&gt;0,IF(AE15=1,AF15,AF15+AG13),0)</f>
        <v>0</v>
      </c>
      <c r="AH15" s="240">
        <f>IF(AA15&gt;0,IF(AE15=1,AB15,AB15+AH13),AH13)</f>
        <v>0</v>
      </c>
      <c r="AI15" s="241">
        <f>IF(OR(AE15=0,AE15=1),IF(AB15&gt;=AF15,AF15,AB15),IF(AH15&gt;=AG15,AG15-AJ13,AH15-AJ13))</f>
        <v>0</v>
      </c>
      <c r="AJ15" s="252">
        <f>IF(AE15=1,AI15,AI15+AJ13)</f>
        <v>0</v>
      </c>
      <c r="AK15" s="197"/>
      <c r="AL15" s="245"/>
      <c r="AM15" s="169">
        <f>IF(AM13=0,IF(AK15&lt;&gt;0,1,0),1)</f>
        <v>0</v>
      </c>
      <c r="AN15" s="169">
        <f>IF(AM15=0,0,AN13+1)</f>
        <v>0</v>
      </c>
      <c r="AO15" s="174">
        <f t="shared" ref="AO15:AO23" si="180">IF(AN15&lt;25,IF(AN15&lt;13,AN15,AN15-12),AN15-24)</f>
        <v>0</v>
      </c>
      <c r="AP15" s="226">
        <f t="shared" si="128"/>
        <v>0</v>
      </c>
      <c r="AQ15" s="226">
        <f>IF(AO15&gt;0,IF(AO15=1,AP15,AP15+AQ13),0)</f>
        <v>0</v>
      </c>
      <c r="AR15" s="226">
        <f>IF(AK15&gt;0,IF(AO15=1,AL15,AL15+AR13),AR13)</f>
        <v>0</v>
      </c>
      <c r="AS15" s="227">
        <f>IF(OR(AO15=0,AO15=1),IF(AL15&gt;=AP15,AP15,AL15),IF(AR15&gt;=AQ15,AQ15-AT13,AR15-AT13))</f>
        <v>0</v>
      </c>
      <c r="AT15" s="252">
        <f>IF(AO15=1,AS15,AS15+AT13)</f>
        <v>0</v>
      </c>
      <c r="AU15" s="198"/>
      <c r="AV15" s="245"/>
      <c r="AW15" s="169">
        <f>IF(AW13=0,IF(AU15&lt;&gt;0,1,0),1)</f>
        <v>0</v>
      </c>
      <c r="AX15" s="169">
        <f>IF(AW15=0,0,AX13+1)</f>
        <v>0</v>
      </c>
      <c r="AY15" s="174">
        <f t="shared" ref="AY15:AY23" si="181">IF(AX15&lt;25,IF(AX15&lt;13,AX15,AX15-12),AX15-24)</f>
        <v>0</v>
      </c>
      <c r="AZ15" s="240">
        <f t="shared" ref="AZ15:AZ23" si="182">1720/12*AU15</f>
        <v>0</v>
      </c>
      <c r="BA15" s="240">
        <f>IF(AY15&gt;0,IF(AY15=1,AZ15,AZ15+BA13),0)</f>
        <v>0</v>
      </c>
      <c r="BB15" s="240">
        <f>IF(AU15&gt;0,IF(AY15=1,AV15,AV15+BB13),BB13)</f>
        <v>0</v>
      </c>
      <c r="BC15" s="241">
        <f>IF(OR(AY15=0,AY15=1),IF(AV15&gt;=AZ15,AZ15,AV15),IF(BB15&gt;=BA15,BA15-BD13,BB15-BD13))</f>
        <v>0</v>
      </c>
      <c r="BD15" s="252">
        <f>IF(AY15=1,BC15,BC15+BD13)</f>
        <v>0</v>
      </c>
      <c r="BE15" s="197"/>
      <c r="BF15" s="245"/>
      <c r="BG15" s="169">
        <f>IF(BG13=0,IF(BE15&lt;&gt;0,1,0),1)</f>
        <v>0</v>
      </c>
      <c r="BH15" s="169">
        <f>IF(BG15=0,0,BH13+1)</f>
        <v>0</v>
      </c>
      <c r="BI15" s="174">
        <f t="shared" ref="BI15:BI23" si="183">IF(BH15&lt;25,IF(BH15&lt;13,BH15,BH15-12),BH15-24)</f>
        <v>0</v>
      </c>
      <c r="BJ15" s="226">
        <f t="shared" ref="BJ15:BJ23" si="184">1720/12*BE15</f>
        <v>0</v>
      </c>
      <c r="BK15" s="226">
        <f>IF(BI15&gt;0,IF(BI15=1,BJ15,BJ15+BK13),0)</f>
        <v>0</v>
      </c>
      <c r="BL15" s="226">
        <f>IF(BE15&gt;0,IF(BI15=1,BF15,BF15+BL13),BL13)</f>
        <v>0</v>
      </c>
      <c r="BM15" s="227">
        <f>IF(OR(BI15=0,BI15=1),IF(BF15&gt;=BJ15,BJ15,BF15),IF(BL15&gt;=BK15,BK15-BN13,BL15-BN13))</f>
        <v>0</v>
      </c>
      <c r="BN15" s="252">
        <f>IF(BI15=1,BM15,BM15+BN13)</f>
        <v>0</v>
      </c>
      <c r="BO15" s="198"/>
      <c r="BP15" s="245"/>
      <c r="BQ15" s="169">
        <f>IF(BQ13=0,IF(BO15&lt;&gt;0,1,0),1)</f>
        <v>0</v>
      </c>
      <c r="BR15" s="169">
        <f>IF(BQ15=0,0,BR13+1)</f>
        <v>0</v>
      </c>
      <c r="BS15" s="174">
        <f t="shared" ref="BS15:BS23" si="185">IF(BR15&lt;25,IF(BR15&lt;13,BR15,BR15-12),BR15-24)</f>
        <v>0</v>
      </c>
      <c r="BT15" s="240">
        <f t="shared" ref="BT15:BT23" si="186">1720/12*BO15</f>
        <v>0</v>
      </c>
      <c r="BU15" s="240">
        <f>IF(BS15&gt;0,IF(BS15=1,BT15,BT15+BU13),0)</f>
        <v>0</v>
      </c>
      <c r="BV15" s="240">
        <f>IF(BO15&gt;0,IF(BS15=1,BP15,BP15+BV13),BV13)</f>
        <v>0</v>
      </c>
      <c r="BW15" s="241">
        <f>IF(OR(BS15=0,BS15=1),IF(BP15&gt;=BT15,BT15,BP15),IF(BV15&gt;=BU15,BU15-BX13,BV15-BX13))</f>
        <v>0</v>
      </c>
      <c r="BX15" s="252">
        <f>IF(BS15=1,BW15,BW15+BX13)</f>
        <v>0</v>
      </c>
      <c r="BY15" s="197"/>
      <c r="BZ15" s="245"/>
      <c r="CA15" s="169">
        <f>IF(CA13=0,IF(BY15&lt;&gt;0,1,0),1)</f>
        <v>0</v>
      </c>
      <c r="CB15" s="169">
        <f>IF(CA15=0,0,CB13+1)</f>
        <v>0</v>
      </c>
      <c r="CC15" s="174">
        <f t="shared" ref="CC15:CC23" si="187">IF(CB15&lt;25,IF(CB15&lt;13,CB15,CB15-12),CB15-24)</f>
        <v>0</v>
      </c>
      <c r="CD15" s="226">
        <f t="shared" ref="CD15:CD23" si="188">1720/12*BY15</f>
        <v>0</v>
      </c>
      <c r="CE15" s="226">
        <f>IF(CC15&gt;0,IF(CC15=1,CD15,CD15+CE13),0)</f>
        <v>0</v>
      </c>
      <c r="CF15" s="226">
        <f>IF(BY15&gt;0,IF(CC15=1,BZ15,BZ15+CF13),CF13)</f>
        <v>0</v>
      </c>
      <c r="CG15" s="227">
        <f>IF(OR(CC15=0,CC15=1),IF(BZ15&gt;=CD15,CD15,BZ15),IF(CF15&gt;=CE15,CE15-CH13,CF15-CH13))</f>
        <v>0</v>
      </c>
      <c r="CH15" s="252">
        <f>IF(CC15=1,CG15,CG15+CH13)</f>
        <v>0</v>
      </c>
      <c r="CI15" s="198"/>
      <c r="CJ15" s="245"/>
      <c r="CK15" s="169">
        <f>IF(CK13=0,IF(CI15&lt;&gt;0,1,0),1)</f>
        <v>0</v>
      </c>
      <c r="CL15" s="169">
        <f>IF(CK15=0,0,CL13+1)</f>
        <v>0</v>
      </c>
      <c r="CM15" s="174">
        <f t="shared" ref="CM15:CM23" si="189">IF(CL15&lt;25,IF(CL15&lt;13,CL15,CL15-12),CL15-24)</f>
        <v>0</v>
      </c>
      <c r="CN15" s="240">
        <f t="shared" ref="CN15:CN23" si="190">1720/12*CI15</f>
        <v>0</v>
      </c>
      <c r="CO15" s="240">
        <f>IF(CM15&gt;0,IF(CM15=1,CN15,CN15+CO13),0)</f>
        <v>0</v>
      </c>
      <c r="CP15" s="240">
        <f>IF(CI15&gt;0,IF(CM15=1,CJ15,CJ15+CP13),CP13)</f>
        <v>0</v>
      </c>
      <c r="CQ15" s="241">
        <f>IF(OR(CM15=0,CM15=1),IF(CJ15&gt;=CN15,CN15,CJ15),IF(CP15&gt;=CO15,CO15-CR13,CP15-CR13))</f>
        <v>0</v>
      </c>
      <c r="CR15" s="252">
        <f>IF(CM15=1,CQ15,CQ15+CR13)</f>
        <v>0</v>
      </c>
      <c r="CS15" s="197"/>
      <c r="CT15" s="245"/>
      <c r="CU15" s="169">
        <f>IF(CU13=0,IF(CS15&lt;&gt;0,1,0),1)</f>
        <v>0</v>
      </c>
      <c r="CV15" s="169">
        <f>IF(CU15=0,0,CV13+1)</f>
        <v>0</v>
      </c>
      <c r="CW15" s="174">
        <f t="shared" ref="CW15:CW23" si="191">IF(CV15&lt;25,IF(CV15&lt;13,CV15,CV15-12),CV15-24)</f>
        <v>0</v>
      </c>
      <c r="CX15" s="226">
        <f t="shared" ref="CX15:CX23" si="192">1720/12*CS15</f>
        <v>0</v>
      </c>
      <c r="CY15" s="226">
        <f>IF(CW15&gt;0,IF(CW15=1,CX15,CX15+CY13),0)</f>
        <v>0</v>
      </c>
      <c r="CZ15" s="226">
        <f>IF(CS15&gt;0,IF(CW15=1,CT15,CT15+CZ13),CZ13)</f>
        <v>0</v>
      </c>
      <c r="DA15" s="227">
        <f>IF(OR(CW15=0,CW15=1),IF(CT15&gt;=CX15,CX15,CT15),IF(CZ15&gt;=CY15,CY15-DB13,CZ15-DB13))</f>
        <v>0</v>
      </c>
      <c r="DB15" s="252">
        <f>IF(CW15=1,DA15,DA15+DB13)</f>
        <v>0</v>
      </c>
      <c r="DC15" s="198"/>
      <c r="DD15" s="245"/>
      <c r="DE15" s="169">
        <f>IF(DE13=0,IF(DC15&lt;&gt;0,1,0),1)</f>
        <v>0</v>
      </c>
      <c r="DF15" s="169">
        <f>IF(DE15=0,0,DF13+1)</f>
        <v>0</v>
      </c>
      <c r="DG15" s="174">
        <f t="shared" ref="DG15:DG23" si="193">IF(DF15&lt;25,IF(DF15&lt;13,DF15,DF15-12),DF15-24)</f>
        <v>0</v>
      </c>
      <c r="DH15" s="240">
        <f t="shared" ref="DH15:DH23" si="194">1720/12*DC15</f>
        <v>0</v>
      </c>
      <c r="DI15" s="240">
        <f>IF(DG15&gt;0,IF(DG15=1,DH15,DH15+DI13),0)</f>
        <v>0</v>
      </c>
      <c r="DJ15" s="240">
        <f>IF(DC15&gt;0,IF(DG15=1,DD15,DD15+DJ13),DJ13)</f>
        <v>0</v>
      </c>
      <c r="DK15" s="241">
        <f>IF(OR(DG15=0,DG15=1),IF(DD15&gt;=DH15,DH15,DD15),IF(DJ15&gt;=DI15,DI15-DL13,DJ15-DL13))</f>
        <v>0</v>
      </c>
      <c r="DL15" s="252">
        <f>IF(DG15=1,DK15,DK15+DL13)</f>
        <v>0</v>
      </c>
      <c r="DM15" s="197"/>
      <c r="DN15" s="245"/>
      <c r="DO15" s="169">
        <f>IF(DO13=0,IF(DM15&lt;&gt;0,1,0),1)</f>
        <v>0</v>
      </c>
      <c r="DP15" s="169">
        <f>IF(DO15=0,0,DP13+1)</f>
        <v>0</v>
      </c>
      <c r="DQ15" s="174">
        <f t="shared" ref="DQ15:DQ23" si="195">IF(DP15&lt;25,IF(DP15&lt;13,DP15,DP15-12),DP15-24)</f>
        <v>0</v>
      </c>
      <c r="DR15" s="226">
        <f t="shared" ref="DR15:DR23" si="196">1720/12*DM15</f>
        <v>0</v>
      </c>
      <c r="DS15" s="226">
        <f>IF(DQ15&gt;0,IF(DQ15=1,DR15,DR15+DS13),0)</f>
        <v>0</v>
      </c>
      <c r="DT15" s="226">
        <f>IF(DM15&gt;0,IF(DQ15=1,DN15,DN15+DT13),DT13)</f>
        <v>0</v>
      </c>
      <c r="DU15" s="227">
        <f>IF(OR(DQ15=0,DQ15=1),IF(DN15&gt;=DR15,DR15,DN15),IF(DT15&gt;=DS15,DS15-DV13,DT15-DV13))</f>
        <v>0</v>
      </c>
      <c r="DV15" s="252">
        <f>IF(DQ15=1,DU15,DU15+DV13)</f>
        <v>0</v>
      </c>
      <c r="DW15" s="198"/>
      <c r="DX15" s="245"/>
      <c r="DY15" s="169">
        <f>IF(DY13=0,IF(DW15&lt;&gt;0,1,0),1)</f>
        <v>0</v>
      </c>
      <c r="DZ15" s="169">
        <f>IF(DY15=0,0,DZ13+1)</f>
        <v>0</v>
      </c>
      <c r="EA15" s="174">
        <f t="shared" ref="EA15:EA23" si="197">IF(DZ15&lt;25,IF(DZ15&lt;13,DZ15,DZ15-12),DZ15-24)</f>
        <v>0</v>
      </c>
      <c r="EB15" s="240">
        <f t="shared" ref="EB15:EB23" si="198">1720/12*DW15</f>
        <v>0</v>
      </c>
      <c r="EC15" s="240">
        <f>IF(EA15&gt;0,IF(EA15=1,EB15,EB15+EC13),0)</f>
        <v>0</v>
      </c>
      <c r="ED15" s="240">
        <f>IF(DW15&gt;0,IF(EA15=1,DX15,DX15+ED13),ED13)</f>
        <v>0</v>
      </c>
      <c r="EE15" s="241">
        <f>IF(OR(EA15=0,EA15=1),IF(DX15&gt;=EB15,EB15,DX15),IF(ED15&gt;=EC15,EC15-EF13,ED15-EF13))</f>
        <v>0</v>
      </c>
      <c r="EF15" s="252">
        <f>IF(EA15=1,EE15,EE15+EF13)</f>
        <v>0</v>
      </c>
      <c r="EG15" s="197"/>
      <c r="EH15" s="245"/>
      <c r="EI15" s="169">
        <f>IF(EI13=0,IF(EG15&lt;&gt;0,1,0),1)</f>
        <v>0</v>
      </c>
      <c r="EJ15" s="169">
        <f>IF(EI15=0,0,EJ13+1)</f>
        <v>0</v>
      </c>
      <c r="EK15" s="174">
        <f t="shared" ref="EK15:EK23" si="199">IF(EJ15&lt;25,IF(EJ15&lt;13,EJ15,EJ15-12),EJ15-24)</f>
        <v>0</v>
      </c>
      <c r="EL15" s="226">
        <f t="shared" ref="EL15:EL23" si="200">1720/12*EG15</f>
        <v>0</v>
      </c>
      <c r="EM15" s="226">
        <f>IF(EK15&gt;0,IF(EK15=1,EL15,EL15+EM13),0)</f>
        <v>0</v>
      </c>
      <c r="EN15" s="226">
        <f>IF(EG15&gt;0,IF(EK15=1,EH15,EH15+EN13),EN13)</f>
        <v>0</v>
      </c>
      <c r="EO15" s="227">
        <f>IF(OR(EK15=0,EK15=1),IF(EH15&gt;=EL15,EL15,EH15),IF(EN15&gt;=EM15,EM15-EP13,EN15-EP13))</f>
        <v>0</v>
      </c>
      <c r="EP15" s="252">
        <f>IF(EK15=1,EO15,EO15+EP13)</f>
        <v>0</v>
      </c>
      <c r="EQ15" s="198"/>
      <c r="ER15" s="245"/>
      <c r="ES15" s="169">
        <f>IF(ES13=0,IF(EQ15&lt;&gt;0,1,0),1)</f>
        <v>0</v>
      </c>
      <c r="ET15" s="169">
        <f>IF(ES15=0,0,ET13+1)</f>
        <v>0</v>
      </c>
      <c r="EU15" s="174">
        <f t="shared" ref="EU15:EU23" si="201">IF(ET15&lt;25,IF(ET15&lt;13,ET15,ET15-12),ET15-24)</f>
        <v>0</v>
      </c>
      <c r="EV15" s="240">
        <f t="shared" ref="EV15:EV23" si="202">1720/12*EQ15</f>
        <v>0</v>
      </c>
      <c r="EW15" s="240">
        <f>IF(EU15&gt;0,IF(EU15=1,EV15,EV15+EW13),0)</f>
        <v>0</v>
      </c>
      <c r="EX15" s="240">
        <f>IF(EQ15&gt;0,IF(EU15=1,ER15,ER15+EX13),EX13)</f>
        <v>0</v>
      </c>
      <c r="EY15" s="241">
        <f>IF(OR(EU15=0,EU15=1),IF(ER15&gt;=EV15,EV15,ER15),IF(EX15&gt;=EW15,EW15-EZ13,EX15-EZ13))</f>
        <v>0</v>
      </c>
      <c r="EZ15" s="252">
        <f>IF(EU15=1,EY15,EY15+EZ13)</f>
        <v>0</v>
      </c>
      <c r="FA15" s="197"/>
      <c r="FB15" s="245"/>
      <c r="FC15" s="169">
        <f>IF(FC13=0,IF(FA15&lt;&gt;0,1,0),1)</f>
        <v>0</v>
      </c>
      <c r="FD15" s="169">
        <f>IF(FC15=0,0,FD13+1)</f>
        <v>0</v>
      </c>
      <c r="FE15" s="174">
        <f t="shared" ref="FE15:FE23" si="203">IF(FD15&lt;25,IF(FD15&lt;13,FD15,FD15-12),FD15-24)</f>
        <v>0</v>
      </c>
      <c r="FF15" s="226">
        <f t="shared" ref="FF15:FF23" si="204">1720/12*FA15</f>
        <v>0</v>
      </c>
      <c r="FG15" s="226">
        <f>IF(FE15&gt;0,IF(FE15=1,FF15,FF15+FG13),0)</f>
        <v>0</v>
      </c>
      <c r="FH15" s="226">
        <f>IF(FA15&gt;0,IF(FE15=1,FB15,FB15+FH13),FH13)</f>
        <v>0</v>
      </c>
      <c r="FI15" s="227">
        <f>IF(OR(FE15=0,FE15=1),IF(FB15&gt;=FF15,FF15,FB15),IF(FH15&gt;=FG15,FG15-FJ13,FH15-FJ13))</f>
        <v>0</v>
      </c>
      <c r="FJ15" s="252">
        <f>IF(FE15=1,FI15,FI15+FJ13)</f>
        <v>0</v>
      </c>
      <c r="FK15" s="198"/>
      <c r="FL15" s="245"/>
      <c r="FM15" s="169">
        <f>IF(FM13=0,IF(FK15&lt;&gt;0,1,0),1)</f>
        <v>0</v>
      </c>
      <c r="FN15" s="169">
        <f>IF(FM15=0,0,FN13+1)</f>
        <v>0</v>
      </c>
      <c r="FO15" s="174">
        <f t="shared" ref="FO15:FO23" si="205">IF(FN15&lt;25,IF(FN15&lt;13,FN15,FN15-12),FN15-24)</f>
        <v>0</v>
      </c>
      <c r="FP15" s="240">
        <f t="shared" ref="FP15:FP23" si="206">1720/12*FK15</f>
        <v>0</v>
      </c>
      <c r="FQ15" s="240">
        <f>IF(FO15&gt;0,IF(FO15=1,FP15,FP15+FQ13),0)</f>
        <v>0</v>
      </c>
      <c r="FR15" s="240">
        <f>IF(FK15&gt;0,IF(FO15=1,FL15,FL15+FR13),FR13)</f>
        <v>0</v>
      </c>
      <c r="FS15" s="241">
        <f>IF(OR(FO15=0,FO15=1),IF(FL15&gt;=FP15,FP15,FL15),IF(FR15&gt;=FQ15,FQ15-FT13,FR15-FT13))</f>
        <v>0</v>
      </c>
      <c r="FT15" s="252">
        <f>IF(FO15=1,FS15,FS15+FT13)</f>
        <v>0</v>
      </c>
      <c r="FU15" s="197"/>
      <c r="FV15" s="245"/>
      <c r="FW15" s="169">
        <f>IF(FW13=0,IF(FU15&lt;&gt;0,1,0),1)</f>
        <v>0</v>
      </c>
      <c r="FX15" s="169">
        <f>IF(FW15=0,0,FX13+1)</f>
        <v>0</v>
      </c>
      <c r="FY15" s="174">
        <f t="shared" ref="FY15:FY23" si="207">IF(FX15&lt;25,IF(FX15&lt;13,FX15,FX15-12),FX15-24)</f>
        <v>0</v>
      </c>
      <c r="FZ15" s="226">
        <f t="shared" ref="FZ15:FZ23" si="208">1720/12*FU15</f>
        <v>0</v>
      </c>
      <c r="GA15" s="226">
        <f>IF(FY15&gt;0,IF(FY15=1,FZ15,FZ15+GA13),0)</f>
        <v>0</v>
      </c>
      <c r="GB15" s="226">
        <f>IF(FU15&gt;0,IF(FY15=1,FV15,FV15+GB13),GB13)</f>
        <v>0</v>
      </c>
      <c r="GC15" s="227">
        <f>IF(OR(FY15=0,FY15=1),IF(FV15&gt;=FZ15,FZ15,FV15),IF(GB15&gt;=GA15,GA15-GD13,GB15-GD13))</f>
        <v>0</v>
      </c>
      <c r="GD15" s="252">
        <f>IF(FY15=1,GC15,GC15+GD13)</f>
        <v>0</v>
      </c>
      <c r="GE15" s="198"/>
      <c r="GF15" s="245"/>
      <c r="GG15" s="169">
        <f>IF(GG13=0,IF(GE15&lt;&gt;0,1,0),1)</f>
        <v>0</v>
      </c>
      <c r="GH15" s="169">
        <f>IF(GG15=0,0,GH13+1)</f>
        <v>0</v>
      </c>
      <c r="GI15" s="174">
        <f t="shared" ref="GI15:GI23" si="209">IF(GH15&lt;25,IF(GH15&lt;13,GH15,GH15-12),GH15-24)</f>
        <v>0</v>
      </c>
      <c r="GJ15" s="240">
        <f t="shared" ref="GJ15:GJ23" si="210">1720/12*GE15</f>
        <v>0</v>
      </c>
      <c r="GK15" s="240">
        <f>IF(GI15&gt;0,IF(GI15=1,GJ15,GJ15+GK13),0)</f>
        <v>0</v>
      </c>
      <c r="GL15" s="240">
        <f>IF(GE15&gt;0,IF(GI15=1,GF15,GF15+GL13),GL13)</f>
        <v>0</v>
      </c>
      <c r="GM15" s="241">
        <f>IF(OR(GI15=0,GI15=1),IF(GF15&gt;=GJ15,GJ15,GF15),IF(GL15&gt;=GK15,GK15-GN13,GL15-GN13))</f>
        <v>0</v>
      </c>
      <c r="GN15" s="252">
        <f>IF(GI15=1,GM15,GM15+GN13)</f>
        <v>0</v>
      </c>
      <c r="GO15" s="197"/>
      <c r="GP15" s="245"/>
      <c r="GQ15" s="169">
        <f>IF(GQ13=0,IF(GO15&lt;&gt;0,1,0),1)</f>
        <v>0</v>
      </c>
      <c r="GR15" s="169">
        <f>IF(GQ15=0,0,GR13+1)</f>
        <v>0</v>
      </c>
      <c r="GS15" s="174">
        <f t="shared" ref="GS15:GS23" si="211">IF(GR15&lt;25,IF(GR15&lt;13,GR15,GR15-12),GR15-24)</f>
        <v>0</v>
      </c>
      <c r="GT15" s="226">
        <f t="shared" ref="GT15:GT23" si="212">1720/12*GO15</f>
        <v>0</v>
      </c>
      <c r="GU15" s="226">
        <f>IF(GS15&gt;0,IF(GS15=1,GT15,GT15+GU13),0)</f>
        <v>0</v>
      </c>
      <c r="GV15" s="226">
        <f>IF(GO15&gt;0,IF(GS15=1,GP15,GP15+GV13),GV13)</f>
        <v>0</v>
      </c>
      <c r="GW15" s="227">
        <f>IF(OR(GS15=0,GS15=1),IF(GP15&gt;=GT15,GT15,GP15),IF(GV15&gt;=GU15,GU15-GX13,GV15-GX13))</f>
        <v>0</v>
      </c>
      <c r="GX15" s="252">
        <f>IF(GS15=1,GW15,GW15+GX13)</f>
        <v>0</v>
      </c>
      <c r="GY15" s="258"/>
      <c r="GZ15" s="217"/>
    </row>
    <row r="16" spans="2:208" ht="15" customHeight="1" x14ac:dyDescent="0.35">
      <c r="B16" s="545"/>
      <c r="C16" s="192" t="s">
        <v>87</v>
      </c>
      <c r="D16" s="205" t="e">
        <f t="shared" si="120"/>
        <v>#N/A</v>
      </c>
      <c r="E16" s="181" t="e">
        <f>VLOOKUP(D16,data!$E$1:$F$12,2)</f>
        <v>#N/A</v>
      </c>
      <c r="F16" s="354" t="e">
        <f t="shared" si="121"/>
        <v>#N/A</v>
      </c>
      <c r="G16" s="198"/>
      <c r="H16" s="245"/>
      <c r="I16" s="169">
        <f t="shared" si="0"/>
        <v>0</v>
      </c>
      <c r="J16" s="169">
        <f t="shared" si="1"/>
        <v>0</v>
      </c>
      <c r="K16" s="174">
        <f t="shared" si="2"/>
        <v>0</v>
      </c>
      <c r="L16" s="240">
        <f t="shared" si="122"/>
        <v>0</v>
      </c>
      <c r="M16" s="240">
        <f t="shared" si="3"/>
        <v>0</v>
      </c>
      <c r="N16" s="240">
        <f t="shared" si="4"/>
        <v>0</v>
      </c>
      <c r="O16" s="241">
        <f t="shared" si="5"/>
        <v>0</v>
      </c>
      <c r="P16" s="244">
        <f t="shared" si="123"/>
        <v>0</v>
      </c>
      <c r="Q16" s="197"/>
      <c r="R16" s="245"/>
      <c r="S16" s="169">
        <f t="shared" ref="S16:S23" si="213">IF(S15=0,IF(Q16&lt;&gt;0,1,0),1)</f>
        <v>0</v>
      </c>
      <c r="T16" s="169">
        <f t="shared" ref="T16:T23" si="214">IF(S16=0,0,T15+1)</f>
        <v>0</v>
      </c>
      <c r="U16" s="174">
        <f t="shared" si="178"/>
        <v>0</v>
      </c>
      <c r="V16" s="226">
        <f t="shared" si="124"/>
        <v>0</v>
      </c>
      <c r="W16" s="226">
        <f t="shared" ref="W16:W23" si="215">IF(U16&gt;0,IF(U16=1,V16,V16+W15),0)</f>
        <v>0</v>
      </c>
      <c r="X16" s="226">
        <f t="shared" ref="X16:X23" si="216">IF(Q16&gt;0,IF(U16=1,R16,R16+X15),X15)</f>
        <v>0</v>
      </c>
      <c r="Y16" s="227">
        <f t="shared" ref="Y16:Y23" si="217">IF(OR(U16=0,U16=1),IF(R16&gt;=V16,V16,R16),IF(X16&gt;=W16,W16-Z15,X16-Z15))</f>
        <v>0</v>
      </c>
      <c r="Z16" s="244">
        <f t="shared" ref="Z16:Z23" si="218">IF(U16=1,Y16,Y16+Z15)</f>
        <v>0</v>
      </c>
      <c r="AA16" s="198"/>
      <c r="AB16" s="245"/>
      <c r="AC16" s="169">
        <f t="shared" ref="AC16:AC23" si="219">IF(AC15=0,IF(AA16&lt;&gt;0,1,0),1)</f>
        <v>0</v>
      </c>
      <c r="AD16" s="169">
        <f t="shared" ref="AD16:AD23" si="220">IF(AC16=0,0,AD15+1)</f>
        <v>0</v>
      </c>
      <c r="AE16" s="174">
        <f t="shared" si="179"/>
        <v>0</v>
      </c>
      <c r="AF16" s="240">
        <f t="shared" si="126"/>
        <v>0</v>
      </c>
      <c r="AG16" s="240">
        <f t="shared" ref="AG16:AG23" si="221">IF(AE16&gt;0,IF(AE16=1,AF16,AF16+AG15),0)</f>
        <v>0</v>
      </c>
      <c r="AH16" s="240">
        <f t="shared" ref="AH16:AH23" si="222">IF(AA16&gt;0,IF(AE16=1,AB16,AB16+AH15),AH15)</f>
        <v>0</v>
      </c>
      <c r="AI16" s="241">
        <f t="shared" ref="AI16:AI23" si="223">IF(OR(AE16=0,AE16=1),IF(AB16&gt;=AF16,AF16,AB16),IF(AH16&gt;=AG16,AG16-AJ15,AH16-AJ15))</f>
        <v>0</v>
      </c>
      <c r="AJ16" s="244">
        <f t="shared" ref="AJ16:AJ23" si="224">IF(AE16=1,AI16,AI16+AJ15)</f>
        <v>0</v>
      </c>
      <c r="AK16" s="197"/>
      <c r="AL16" s="245"/>
      <c r="AM16" s="169">
        <f t="shared" ref="AM16:AM23" si="225">IF(AM15=0,IF(AK16&lt;&gt;0,1,0),1)</f>
        <v>0</v>
      </c>
      <c r="AN16" s="169">
        <f t="shared" ref="AN16:AN23" si="226">IF(AM16=0,0,AN15+1)</f>
        <v>0</v>
      </c>
      <c r="AO16" s="174">
        <f t="shared" si="180"/>
        <v>0</v>
      </c>
      <c r="AP16" s="226">
        <f t="shared" si="128"/>
        <v>0</v>
      </c>
      <c r="AQ16" s="226">
        <f t="shared" ref="AQ16:AQ23" si="227">IF(AO16&gt;0,IF(AO16=1,AP16,AP16+AQ15),0)</f>
        <v>0</v>
      </c>
      <c r="AR16" s="226">
        <f t="shared" ref="AR16:AR23" si="228">IF(AK16&gt;0,IF(AO16=1,AL16,AL16+AR15),AR15)</f>
        <v>0</v>
      </c>
      <c r="AS16" s="227">
        <f t="shared" ref="AS16:AS23" si="229">IF(OR(AO16=0,AO16=1),IF(AL16&gt;=AP16,AP16,AL16),IF(AR16&gt;=AQ16,AQ16-AT15,AR16-AT15))</f>
        <v>0</v>
      </c>
      <c r="AT16" s="244">
        <f t="shared" ref="AT16:AT23" si="230">IF(AO16=1,AS16,AS16+AT15)</f>
        <v>0</v>
      </c>
      <c r="AU16" s="198"/>
      <c r="AV16" s="245"/>
      <c r="AW16" s="169">
        <f t="shared" ref="AW16:AW23" si="231">IF(AW15=0,IF(AU16&lt;&gt;0,1,0),1)</f>
        <v>0</v>
      </c>
      <c r="AX16" s="169">
        <f t="shared" ref="AX16:AX23" si="232">IF(AW16=0,0,AX15+1)</f>
        <v>0</v>
      </c>
      <c r="AY16" s="174">
        <f t="shared" si="181"/>
        <v>0</v>
      </c>
      <c r="AZ16" s="240">
        <f t="shared" si="182"/>
        <v>0</v>
      </c>
      <c r="BA16" s="240">
        <f t="shared" ref="BA16:BA23" si="233">IF(AY16&gt;0,IF(AY16=1,AZ16,AZ16+BA15),0)</f>
        <v>0</v>
      </c>
      <c r="BB16" s="240">
        <f t="shared" ref="BB16:BB23" si="234">IF(AU16&gt;0,IF(AY16=1,AV16,AV16+BB15),BB15)</f>
        <v>0</v>
      </c>
      <c r="BC16" s="241">
        <f t="shared" ref="BC16:BC23" si="235">IF(OR(AY16=0,AY16=1),IF(AV16&gt;=AZ16,AZ16,AV16),IF(BB16&gt;=BA16,BA16-BD15,BB16-BD15))</f>
        <v>0</v>
      </c>
      <c r="BD16" s="244">
        <f t="shared" ref="BD16:BD23" si="236">IF(AY16=1,BC16,BC16+BD15)</f>
        <v>0</v>
      </c>
      <c r="BE16" s="197"/>
      <c r="BF16" s="245"/>
      <c r="BG16" s="169">
        <f t="shared" ref="BG16:BG23" si="237">IF(BG15=0,IF(BE16&lt;&gt;0,1,0),1)</f>
        <v>0</v>
      </c>
      <c r="BH16" s="169">
        <f t="shared" ref="BH16:BH23" si="238">IF(BG16=0,0,BH15+1)</f>
        <v>0</v>
      </c>
      <c r="BI16" s="174">
        <f t="shared" si="183"/>
        <v>0</v>
      </c>
      <c r="BJ16" s="226">
        <f t="shared" si="184"/>
        <v>0</v>
      </c>
      <c r="BK16" s="226">
        <f t="shared" ref="BK16:BK23" si="239">IF(BI16&gt;0,IF(BI16=1,BJ16,BJ16+BK15),0)</f>
        <v>0</v>
      </c>
      <c r="BL16" s="226">
        <f t="shared" ref="BL16:BL23" si="240">IF(BE16&gt;0,IF(BI16=1,BF16,BF16+BL15),BL15)</f>
        <v>0</v>
      </c>
      <c r="BM16" s="227">
        <f t="shared" ref="BM16:BM23" si="241">IF(OR(BI16=0,BI16=1),IF(BF16&gt;=BJ16,BJ16,BF16),IF(BL16&gt;=BK16,BK16-BN15,BL16-BN15))</f>
        <v>0</v>
      </c>
      <c r="BN16" s="244">
        <f t="shared" ref="BN16:BN23" si="242">IF(BI16=1,BM16,BM16+BN15)</f>
        <v>0</v>
      </c>
      <c r="BO16" s="198"/>
      <c r="BP16" s="245"/>
      <c r="BQ16" s="169">
        <f t="shared" ref="BQ16:BQ23" si="243">IF(BQ15=0,IF(BO16&lt;&gt;0,1,0),1)</f>
        <v>0</v>
      </c>
      <c r="BR16" s="169">
        <f t="shared" ref="BR16:BR23" si="244">IF(BQ16=0,0,BR15+1)</f>
        <v>0</v>
      </c>
      <c r="BS16" s="174">
        <f t="shared" si="185"/>
        <v>0</v>
      </c>
      <c r="BT16" s="240">
        <f t="shared" si="186"/>
        <v>0</v>
      </c>
      <c r="BU16" s="240">
        <f t="shared" ref="BU16:BU23" si="245">IF(BS16&gt;0,IF(BS16=1,BT16,BT16+BU15),0)</f>
        <v>0</v>
      </c>
      <c r="BV16" s="240">
        <f t="shared" ref="BV16:BV23" si="246">IF(BO16&gt;0,IF(BS16=1,BP16,BP16+BV15),BV15)</f>
        <v>0</v>
      </c>
      <c r="BW16" s="241">
        <f t="shared" ref="BW16:BW23" si="247">IF(OR(BS16=0,BS16=1),IF(BP16&gt;=BT16,BT16,BP16),IF(BV16&gt;=BU16,BU16-BX15,BV16-BX15))</f>
        <v>0</v>
      </c>
      <c r="BX16" s="244">
        <f t="shared" ref="BX16:BX23" si="248">IF(BS16=1,BW16,BW16+BX15)</f>
        <v>0</v>
      </c>
      <c r="BY16" s="197"/>
      <c r="BZ16" s="245"/>
      <c r="CA16" s="169">
        <f t="shared" ref="CA16:CA23" si="249">IF(CA15=0,IF(BY16&lt;&gt;0,1,0),1)</f>
        <v>0</v>
      </c>
      <c r="CB16" s="169">
        <f t="shared" ref="CB16:CB23" si="250">IF(CA16=0,0,CB15+1)</f>
        <v>0</v>
      </c>
      <c r="CC16" s="174">
        <f t="shared" si="187"/>
        <v>0</v>
      </c>
      <c r="CD16" s="226">
        <f t="shared" si="188"/>
        <v>0</v>
      </c>
      <c r="CE16" s="226">
        <f t="shared" ref="CE16:CE23" si="251">IF(CC16&gt;0,IF(CC16=1,CD16,CD16+CE15),0)</f>
        <v>0</v>
      </c>
      <c r="CF16" s="226">
        <f t="shared" ref="CF16:CF23" si="252">IF(BY16&gt;0,IF(CC16=1,BZ16,BZ16+CF15),CF15)</f>
        <v>0</v>
      </c>
      <c r="CG16" s="227">
        <f t="shared" ref="CG16:CG23" si="253">IF(OR(CC16=0,CC16=1),IF(BZ16&gt;=CD16,CD16,BZ16),IF(CF16&gt;=CE16,CE16-CH15,CF16-CH15))</f>
        <v>0</v>
      </c>
      <c r="CH16" s="244">
        <f t="shared" ref="CH16:CH23" si="254">IF(CC16=1,CG16,CG16+CH15)</f>
        <v>0</v>
      </c>
      <c r="CI16" s="198"/>
      <c r="CJ16" s="245"/>
      <c r="CK16" s="169">
        <f t="shared" ref="CK16:CK23" si="255">IF(CK15=0,IF(CI16&lt;&gt;0,1,0),1)</f>
        <v>0</v>
      </c>
      <c r="CL16" s="169">
        <f t="shared" ref="CL16:CL23" si="256">IF(CK16=0,0,CL15+1)</f>
        <v>0</v>
      </c>
      <c r="CM16" s="174">
        <f t="shared" si="189"/>
        <v>0</v>
      </c>
      <c r="CN16" s="240">
        <f t="shared" si="190"/>
        <v>0</v>
      </c>
      <c r="CO16" s="240">
        <f t="shared" ref="CO16:CO23" si="257">IF(CM16&gt;0,IF(CM16=1,CN16,CN16+CO15),0)</f>
        <v>0</v>
      </c>
      <c r="CP16" s="240">
        <f t="shared" ref="CP16:CP23" si="258">IF(CI16&gt;0,IF(CM16=1,CJ16,CJ16+CP15),CP15)</f>
        <v>0</v>
      </c>
      <c r="CQ16" s="241">
        <f t="shared" ref="CQ16:CQ23" si="259">IF(OR(CM16=0,CM16=1),IF(CJ16&gt;=CN16,CN16,CJ16),IF(CP16&gt;=CO16,CO16-CR15,CP16-CR15))</f>
        <v>0</v>
      </c>
      <c r="CR16" s="244">
        <f t="shared" ref="CR16:CR23" si="260">IF(CM16=1,CQ16,CQ16+CR15)</f>
        <v>0</v>
      </c>
      <c r="CS16" s="197"/>
      <c r="CT16" s="245"/>
      <c r="CU16" s="169">
        <f t="shared" ref="CU16:CU23" si="261">IF(CU15=0,IF(CS16&lt;&gt;0,1,0),1)</f>
        <v>0</v>
      </c>
      <c r="CV16" s="169">
        <f t="shared" ref="CV16:CV23" si="262">IF(CU16=0,0,CV15+1)</f>
        <v>0</v>
      </c>
      <c r="CW16" s="174">
        <f t="shared" si="191"/>
        <v>0</v>
      </c>
      <c r="CX16" s="226">
        <f t="shared" si="192"/>
        <v>0</v>
      </c>
      <c r="CY16" s="226">
        <f t="shared" ref="CY16:CY23" si="263">IF(CW16&gt;0,IF(CW16=1,CX16,CX16+CY15),0)</f>
        <v>0</v>
      </c>
      <c r="CZ16" s="226">
        <f t="shared" ref="CZ16:CZ23" si="264">IF(CS16&gt;0,IF(CW16=1,CT16,CT16+CZ15),CZ15)</f>
        <v>0</v>
      </c>
      <c r="DA16" s="227">
        <f t="shared" ref="DA16:DA23" si="265">IF(OR(CW16=0,CW16=1),IF(CT16&gt;=CX16,CX16,CT16),IF(CZ16&gt;=CY16,CY16-DB15,CZ16-DB15))</f>
        <v>0</v>
      </c>
      <c r="DB16" s="244">
        <f t="shared" ref="DB16:DB23" si="266">IF(CW16=1,DA16,DA16+DB15)</f>
        <v>0</v>
      </c>
      <c r="DC16" s="198"/>
      <c r="DD16" s="245"/>
      <c r="DE16" s="169">
        <f t="shared" ref="DE16:DE23" si="267">IF(DE15=0,IF(DC16&lt;&gt;0,1,0),1)</f>
        <v>0</v>
      </c>
      <c r="DF16" s="169">
        <f t="shared" ref="DF16:DF23" si="268">IF(DE16=0,0,DF15+1)</f>
        <v>0</v>
      </c>
      <c r="DG16" s="174">
        <f t="shared" si="193"/>
        <v>0</v>
      </c>
      <c r="DH16" s="240">
        <f t="shared" si="194"/>
        <v>0</v>
      </c>
      <c r="DI16" s="240">
        <f t="shared" ref="DI16:DI23" si="269">IF(DG16&gt;0,IF(DG16=1,DH16,DH16+DI15),0)</f>
        <v>0</v>
      </c>
      <c r="DJ16" s="240">
        <f t="shared" ref="DJ16:DJ23" si="270">IF(DC16&gt;0,IF(DG16=1,DD16,DD16+DJ15),DJ15)</f>
        <v>0</v>
      </c>
      <c r="DK16" s="241">
        <f t="shared" ref="DK16:DK23" si="271">IF(OR(DG16=0,DG16=1),IF(DD16&gt;=DH16,DH16,DD16),IF(DJ16&gt;=DI16,DI16-DL15,DJ16-DL15))</f>
        <v>0</v>
      </c>
      <c r="DL16" s="244">
        <f t="shared" ref="DL16:DL23" si="272">IF(DG16=1,DK16,DK16+DL15)</f>
        <v>0</v>
      </c>
      <c r="DM16" s="197"/>
      <c r="DN16" s="245"/>
      <c r="DO16" s="169">
        <f t="shared" ref="DO16:DO23" si="273">IF(DO15=0,IF(DM16&lt;&gt;0,1,0),1)</f>
        <v>0</v>
      </c>
      <c r="DP16" s="169">
        <f t="shared" ref="DP16:DP23" si="274">IF(DO16=0,0,DP15+1)</f>
        <v>0</v>
      </c>
      <c r="DQ16" s="174">
        <f t="shared" si="195"/>
        <v>0</v>
      </c>
      <c r="DR16" s="226">
        <f t="shared" si="196"/>
        <v>0</v>
      </c>
      <c r="DS16" s="226">
        <f t="shared" ref="DS16:DS23" si="275">IF(DQ16&gt;0,IF(DQ16=1,DR16,DR16+DS15),0)</f>
        <v>0</v>
      </c>
      <c r="DT16" s="226">
        <f t="shared" ref="DT16:DT23" si="276">IF(DM16&gt;0,IF(DQ16=1,DN16,DN16+DT15),DT15)</f>
        <v>0</v>
      </c>
      <c r="DU16" s="227">
        <f t="shared" ref="DU16:DU23" si="277">IF(OR(DQ16=0,DQ16=1),IF(DN16&gt;=DR16,DR16,DN16),IF(DT16&gt;=DS16,DS16-DV15,DT16-DV15))</f>
        <v>0</v>
      </c>
      <c r="DV16" s="244">
        <f t="shared" ref="DV16:DV23" si="278">IF(DQ16=1,DU16,DU16+DV15)</f>
        <v>0</v>
      </c>
      <c r="DW16" s="198"/>
      <c r="DX16" s="245"/>
      <c r="DY16" s="169">
        <f t="shared" ref="DY16:DY23" si="279">IF(DY15=0,IF(DW16&lt;&gt;0,1,0),1)</f>
        <v>0</v>
      </c>
      <c r="DZ16" s="169">
        <f t="shared" ref="DZ16:DZ23" si="280">IF(DY16=0,0,DZ15+1)</f>
        <v>0</v>
      </c>
      <c r="EA16" s="174">
        <f t="shared" si="197"/>
        <v>0</v>
      </c>
      <c r="EB16" s="240">
        <f t="shared" si="198"/>
        <v>0</v>
      </c>
      <c r="EC16" s="240">
        <f t="shared" ref="EC16:EC23" si="281">IF(EA16&gt;0,IF(EA16=1,EB16,EB16+EC15),0)</f>
        <v>0</v>
      </c>
      <c r="ED16" s="240">
        <f t="shared" ref="ED16:ED23" si="282">IF(DW16&gt;0,IF(EA16=1,DX16,DX16+ED15),ED15)</f>
        <v>0</v>
      </c>
      <c r="EE16" s="241">
        <f t="shared" ref="EE16:EE23" si="283">IF(OR(EA16=0,EA16=1),IF(DX16&gt;=EB16,EB16,DX16),IF(ED16&gt;=EC16,EC16-EF15,ED16-EF15))</f>
        <v>0</v>
      </c>
      <c r="EF16" s="244">
        <f t="shared" ref="EF16:EF23" si="284">IF(EA16=1,EE16,EE16+EF15)</f>
        <v>0</v>
      </c>
      <c r="EG16" s="197"/>
      <c r="EH16" s="245"/>
      <c r="EI16" s="169">
        <f t="shared" ref="EI16:EI23" si="285">IF(EI15=0,IF(EG16&lt;&gt;0,1,0),1)</f>
        <v>0</v>
      </c>
      <c r="EJ16" s="169">
        <f t="shared" ref="EJ16:EJ23" si="286">IF(EI16=0,0,EJ15+1)</f>
        <v>0</v>
      </c>
      <c r="EK16" s="174">
        <f t="shared" si="199"/>
        <v>0</v>
      </c>
      <c r="EL16" s="226">
        <f t="shared" si="200"/>
        <v>0</v>
      </c>
      <c r="EM16" s="226">
        <f t="shared" ref="EM16:EM23" si="287">IF(EK16&gt;0,IF(EK16=1,EL16,EL16+EM15),0)</f>
        <v>0</v>
      </c>
      <c r="EN16" s="226">
        <f t="shared" ref="EN16:EN23" si="288">IF(EG16&gt;0,IF(EK16=1,EH16,EH16+EN15),EN15)</f>
        <v>0</v>
      </c>
      <c r="EO16" s="227">
        <f t="shared" ref="EO16:EO23" si="289">IF(OR(EK16=0,EK16=1),IF(EH16&gt;=EL16,EL16,EH16),IF(EN16&gt;=EM16,EM16-EP15,EN16-EP15))</f>
        <v>0</v>
      </c>
      <c r="EP16" s="244">
        <f t="shared" ref="EP16:EP23" si="290">IF(EK16=1,EO16,EO16+EP15)</f>
        <v>0</v>
      </c>
      <c r="EQ16" s="198"/>
      <c r="ER16" s="245"/>
      <c r="ES16" s="169">
        <f t="shared" ref="ES16:ES23" si="291">IF(ES15=0,IF(EQ16&lt;&gt;0,1,0),1)</f>
        <v>0</v>
      </c>
      <c r="ET16" s="169">
        <f t="shared" ref="ET16:ET23" si="292">IF(ES16=0,0,ET15+1)</f>
        <v>0</v>
      </c>
      <c r="EU16" s="174">
        <f t="shared" si="201"/>
        <v>0</v>
      </c>
      <c r="EV16" s="240">
        <f t="shared" si="202"/>
        <v>0</v>
      </c>
      <c r="EW16" s="240">
        <f t="shared" ref="EW16:EW23" si="293">IF(EU16&gt;0,IF(EU16=1,EV16,EV16+EW15),0)</f>
        <v>0</v>
      </c>
      <c r="EX16" s="240">
        <f t="shared" ref="EX16:EX23" si="294">IF(EQ16&gt;0,IF(EU16=1,ER16,ER16+EX15),EX15)</f>
        <v>0</v>
      </c>
      <c r="EY16" s="241">
        <f t="shared" ref="EY16:EY23" si="295">IF(OR(EU16=0,EU16=1),IF(ER16&gt;=EV16,EV16,ER16),IF(EX16&gt;=EW16,EW16-EZ15,EX16-EZ15))</f>
        <v>0</v>
      </c>
      <c r="EZ16" s="244">
        <f t="shared" ref="EZ16:EZ23" si="296">IF(EU16=1,EY16,EY16+EZ15)</f>
        <v>0</v>
      </c>
      <c r="FA16" s="197"/>
      <c r="FB16" s="245"/>
      <c r="FC16" s="169">
        <f t="shared" ref="FC16:FC23" si="297">IF(FC15=0,IF(FA16&lt;&gt;0,1,0),1)</f>
        <v>0</v>
      </c>
      <c r="FD16" s="169">
        <f t="shared" ref="FD16:FD23" si="298">IF(FC16=0,0,FD15+1)</f>
        <v>0</v>
      </c>
      <c r="FE16" s="174">
        <f t="shared" si="203"/>
        <v>0</v>
      </c>
      <c r="FF16" s="226">
        <f t="shared" si="204"/>
        <v>0</v>
      </c>
      <c r="FG16" s="226">
        <f t="shared" ref="FG16:FG23" si="299">IF(FE16&gt;0,IF(FE16=1,FF16,FF16+FG15),0)</f>
        <v>0</v>
      </c>
      <c r="FH16" s="226">
        <f t="shared" ref="FH16:FH23" si="300">IF(FA16&gt;0,IF(FE16=1,FB16,FB16+FH15),FH15)</f>
        <v>0</v>
      </c>
      <c r="FI16" s="227">
        <f t="shared" ref="FI16:FI23" si="301">IF(OR(FE16=0,FE16=1),IF(FB16&gt;=FF16,FF16,FB16),IF(FH16&gt;=FG16,FG16-FJ15,FH16-FJ15))</f>
        <v>0</v>
      </c>
      <c r="FJ16" s="244">
        <f t="shared" ref="FJ16:FJ23" si="302">IF(FE16=1,FI16,FI16+FJ15)</f>
        <v>0</v>
      </c>
      <c r="FK16" s="198"/>
      <c r="FL16" s="245"/>
      <c r="FM16" s="169">
        <f t="shared" ref="FM16:FM23" si="303">IF(FM15=0,IF(FK16&lt;&gt;0,1,0),1)</f>
        <v>0</v>
      </c>
      <c r="FN16" s="169">
        <f t="shared" ref="FN16:FN23" si="304">IF(FM16=0,0,FN15+1)</f>
        <v>0</v>
      </c>
      <c r="FO16" s="174">
        <f t="shared" si="205"/>
        <v>0</v>
      </c>
      <c r="FP16" s="240">
        <f t="shared" si="206"/>
        <v>0</v>
      </c>
      <c r="FQ16" s="240">
        <f t="shared" ref="FQ16:FQ23" si="305">IF(FO16&gt;0,IF(FO16=1,FP16,FP16+FQ15),0)</f>
        <v>0</v>
      </c>
      <c r="FR16" s="240">
        <f t="shared" ref="FR16:FR23" si="306">IF(FK16&gt;0,IF(FO16=1,FL16,FL16+FR15),FR15)</f>
        <v>0</v>
      </c>
      <c r="FS16" s="241">
        <f t="shared" ref="FS16:FS23" si="307">IF(OR(FO16=0,FO16=1),IF(FL16&gt;=FP16,FP16,FL16),IF(FR16&gt;=FQ16,FQ16-FT15,FR16-FT15))</f>
        <v>0</v>
      </c>
      <c r="FT16" s="244">
        <f t="shared" ref="FT16:FT23" si="308">IF(FO16=1,FS16,FS16+FT15)</f>
        <v>0</v>
      </c>
      <c r="FU16" s="197"/>
      <c r="FV16" s="245"/>
      <c r="FW16" s="169">
        <f t="shared" ref="FW16:FW23" si="309">IF(FW15=0,IF(FU16&lt;&gt;0,1,0),1)</f>
        <v>0</v>
      </c>
      <c r="FX16" s="169">
        <f t="shared" ref="FX16:FX23" si="310">IF(FW16=0,0,FX15+1)</f>
        <v>0</v>
      </c>
      <c r="FY16" s="174">
        <f t="shared" si="207"/>
        <v>0</v>
      </c>
      <c r="FZ16" s="226">
        <f t="shared" si="208"/>
        <v>0</v>
      </c>
      <c r="GA16" s="226">
        <f t="shared" ref="GA16:GA23" si="311">IF(FY16&gt;0,IF(FY16=1,FZ16,FZ16+GA15),0)</f>
        <v>0</v>
      </c>
      <c r="GB16" s="226">
        <f t="shared" ref="GB16:GB23" si="312">IF(FU16&gt;0,IF(FY16=1,FV16,FV16+GB15),GB15)</f>
        <v>0</v>
      </c>
      <c r="GC16" s="227">
        <f t="shared" ref="GC16:GC23" si="313">IF(OR(FY16=0,FY16=1),IF(FV16&gt;=FZ16,FZ16,FV16),IF(GB16&gt;=GA16,GA16-GD15,GB16-GD15))</f>
        <v>0</v>
      </c>
      <c r="GD16" s="244">
        <f t="shared" ref="GD16:GD23" si="314">IF(FY16=1,GC16,GC16+GD15)</f>
        <v>0</v>
      </c>
      <c r="GE16" s="198"/>
      <c r="GF16" s="245"/>
      <c r="GG16" s="169">
        <f t="shared" ref="GG16:GG23" si="315">IF(GG15=0,IF(GE16&lt;&gt;0,1,0),1)</f>
        <v>0</v>
      </c>
      <c r="GH16" s="169">
        <f t="shared" ref="GH16:GH23" si="316">IF(GG16=0,0,GH15+1)</f>
        <v>0</v>
      </c>
      <c r="GI16" s="174">
        <f t="shared" si="209"/>
        <v>0</v>
      </c>
      <c r="GJ16" s="240">
        <f t="shared" si="210"/>
        <v>0</v>
      </c>
      <c r="GK16" s="240">
        <f t="shared" ref="GK16:GK23" si="317">IF(GI16&gt;0,IF(GI16=1,GJ16,GJ16+GK15),0)</f>
        <v>0</v>
      </c>
      <c r="GL16" s="240">
        <f t="shared" ref="GL16:GL23" si="318">IF(GE16&gt;0,IF(GI16=1,GF16,GF16+GL15),GL15)</f>
        <v>0</v>
      </c>
      <c r="GM16" s="241">
        <f t="shared" ref="GM16:GM23" si="319">IF(OR(GI16=0,GI16=1),IF(GF16&gt;=GJ16,GJ16,GF16),IF(GL16&gt;=GK16,GK16-GN15,GL16-GN15))</f>
        <v>0</v>
      </c>
      <c r="GN16" s="244">
        <f t="shared" ref="GN16:GN23" si="320">IF(GI16=1,GM16,GM16+GN15)</f>
        <v>0</v>
      </c>
      <c r="GO16" s="197"/>
      <c r="GP16" s="245"/>
      <c r="GQ16" s="169">
        <f t="shared" ref="GQ16:GQ23" si="321">IF(GQ15=0,IF(GO16&lt;&gt;0,1,0),1)</f>
        <v>0</v>
      </c>
      <c r="GR16" s="169">
        <f t="shared" ref="GR16:GR23" si="322">IF(GQ16=0,0,GR15+1)</f>
        <v>0</v>
      </c>
      <c r="GS16" s="174">
        <f t="shared" si="211"/>
        <v>0</v>
      </c>
      <c r="GT16" s="226">
        <f t="shared" si="212"/>
        <v>0</v>
      </c>
      <c r="GU16" s="226">
        <f t="shared" ref="GU16:GU23" si="323">IF(GS16&gt;0,IF(GS16=1,GT16,GT16+GU15),0)</f>
        <v>0</v>
      </c>
      <c r="GV16" s="226">
        <f t="shared" ref="GV16:GV23" si="324">IF(GO16&gt;0,IF(GS16=1,GP16,GP16+GV15),GV15)</f>
        <v>0</v>
      </c>
      <c r="GW16" s="227">
        <f t="shared" ref="GW16:GW23" si="325">IF(OR(GS16=0,GS16=1),IF(GP16&gt;=GT16,GT16,GP16),IF(GV16&gt;=GU16,GU16-GX15,GV16-GX15))</f>
        <v>0</v>
      </c>
      <c r="GX16" s="244">
        <f t="shared" ref="GX16:GX23" si="326">IF(GS16=1,GW16,GW16+GX15)</f>
        <v>0</v>
      </c>
      <c r="GY16" s="259"/>
      <c r="GZ16" s="218"/>
    </row>
    <row r="17" spans="2:208" ht="15" customHeight="1" x14ac:dyDescent="0.35">
      <c r="B17" s="545"/>
      <c r="C17" s="192" t="s">
        <v>88</v>
      </c>
      <c r="D17" s="205" t="e">
        <f t="shared" si="120"/>
        <v>#N/A</v>
      </c>
      <c r="E17" s="181" t="e">
        <f>VLOOKUP(D17,data!$E$1:$F$12,2)</f>
        <v>#N/A</v>
      </c>
      <c r="F17" s="354" t="e">
        <f t="shared" si="121"/>
        <v>#N/A</v>
      </c>
      <c r="G17" s="198"/>
      <c r="H17" s="245"/>
      <c r="I17" s="169">
        <f t="shared" si="0"/>
        <v>0</v>
      </c>
      <c r="J17" s="169">
        <f t="shared" si="1"/>
        <v>0</v>
      </c>
      <c r="K17" s="174">
        <f t="shared" si="2"/>
        <v>0</v>
      </c>
      <c r="L17" s="240">
        <f t="shared" si="122"/>
        <v>0</v>
      </c>
      <c r="M17" s="240">
        <f t="shared" si="3"/>
        <v>0</v>
      </c>
      <c r="N17" s="240">
        <f t="shared" si="4"/>
        <v>0</v>
      </c>
      <c r="O17" s="241">
        <f t="shared" si="5"/>
        <v>0</v>
      </c>
      <c r="P17" s="244">
        <f t="shared" si="123"/>
        <v>0</v>
      </c>
      <c r="Q17" s="197"/>
      <c r="R17" s="245"/>
      <c r="S17" s="169">
        <f t="shared" si="213"/>
        <v>0</v>
      </c>
      <c r="T17" s="169">
        <f t="shared" si="214"/>
        <v>0</v>
      </c>
      <c r="U17" s="174">
        <f t="shared" si="178"/>
        <v>0</v>
      </c>
      <c r="V17" s="226">
        <f t="shared" si="124"/>
        <v>0</v>
      </c>
      <c r="W17" s="226">
        <f t="shared" si="215"/>
        <v>0</v>
      </c>
      <c r="X17" s="226">
        <f t="shared" si="216"/>
        <v>0</v>
      </c>
      <c r="Y17" s="227">
        <f t="shared" si="217"/>
        <v>0</v>
      </c>
      <c r="Z17" s="244">
        <f t="shared" si="218"/>
        <v>0</v>
      </c>
      <c r="AA17" s="198"/>
      <c r="AB17" s="245"/>
      <c r="AC17" s="169">
        <f t="shared" si="219"/>
        <v>0</v>
      </c>
      <c r="AD17" s="169">
        <f t="shared" si="220"/>
        <v>0</v>
      </c>
      <c r="AE17" s="174">
        <f t="shared" si="179"/>
        <v>0</v>
      </c>
      <c r="AF17" s="240">
        <f t="shared" si="126"/>
        <v>0</v>
      </c>
      <c r="AG17" s="240">
        <f t="shared" si="221"/>
        <v>0</v>
      </c>
      <c r="AH17" s="240">
        <f t="shared" si="222"/>
        <v>0</v>
      </c>
      <c r="AI17" s="241">
        <f t="shared" si="223"/>
        <v>0</v>
      </c>
      <c r="AJ17" s="244">
        <f t="shared" si="224"/>
        <v>0</v>
      </c>
      <c r="AK17" s="197"/>
      <c r="AL17" s="245"/>
      <c r="AM17" s="169">
        <f t="shared" si="225"/>
        <v>0</v>
      </c>
      <c r="AN17" s="169">
        <f t="shared" si="226"/>
        <v>0</v>
      </c>
      <c r="AO17" s="174">
        <f t="shared" si="180"/>
        <v>0</v>
      </c>
      <c r="AP17" s="226">
        <f t="shared" si="128"/>
        <v>0</v>
      </c>
      <c r="AQ17" s="226">
        <f t="shared" si="227"/>
        <v>0</v>
      </c>
      <c r="AR17" s="226">
        <f t="shared" si="228"/>
        <v>0</v>
      </c>
      <c r="AS17" s="227">
        <f t="shared" si="229"/>
        <v>0</v>
      </c>
      <c r="AT17" s="244">
        <f t="shared" si="230"/>
        <v>0</v>
      </c>
      <c r="AU17" s="198"/>
      <c r="AV17" s="245"/>
      <c r="AW17" s="169">
        <f t="shared" si="231"/>
        <v>0</v>
      </c>
      <c r="AX17" s="169">
        <f t="shared" si="232"/>
        <v>0</v>
      </c>
      <c r="AY17" s="174">
        <f t="shared" si="181"/>
        <v>0</v>
      </c>
      <c r="AZ17" s="240">
        <f t="shared" si="182"/>
        <v>0</v>
      </c>
      <c r="BA17" s="240">
        <f t="shared" si="233"/>
        <v>0</v>
      </c>
      <c r="BB17" s="240">
        <f t="shared" si="234"/>
        <v>0</v>
      </c>
      <c r="BC17" s="241">
        <f t="shared" si="235"/>
        <v>0</v>
      </c>
      <c r="BD17" s="244">
        <f t="shared" si="236"/>
        <v>0</v>
      </c>
      <c r="BE17" s="197"/>
      <c r="BF17" s="245"/>
      <c r="BG17" s="169">
        <f t="shared" si="237"/>
        <v>0</v>
      </c>
      <c r="BH17" s="169">
        <f t="shared" si="238"/>
        <v>0</v>
      </c>
      <c r="BI17" s="174">
        <f t="shared" si="183"/>
        <v>0</v>
      </c>
      <c r="BJ17" s="226">
        <f t="shared" si="184"/>
        <v>0</v>
      </c>
      <c r="BK17" s="226">
        <f t="shared" si="239"/>
        <v>0</v>
      </c>
      <c r="BL17" s="226">
        <f t="shared" si="240"/>
        <v>0</v>
      </c>
      <c r="BM17" s="227">
        <f t="shared" si="241"/>
        <v>0</v>
      </c>
      <c r="BN17" s="244">
        <f t="shared" si="242"/>
        <v>0</v>
      </c>
      <c r="BO17" s="198"/>
      <c r="BP17" s="245"/>
      <c r="BQ17" s="169">
        <f t="shared" si="243"/>
        <v>0</v>
      </c>
      <c r="BR17" s="169">
        <f t="shared" si="244"/>
        <v>0</v>
      </c>
      <c r="BS17" s="174">
        <f t="shared" si="185"/>
        <v>0</v>
      </c>
      <c r="BT17" s="240">
        <f t="shared" si="186"/>
        <v>0</v>
      </c>
      <c r="BU17" s="240">
        <f t="shared" si="245"/>
        <v>0</v>
      </c>
      <c r="BV17" s="240">
        <f t="shared" si="246"/>
        <v>0</v>
      </c>
      <c r="BW17" s="241">
        <f t="shared" si="247"/>
        <v>0</v>
      </c>
      <c r="BX17" s="244">
        <f t="shared" si="248"/>
        <v>0</v>
      </c>
      <c r="BY17" s="197"/>
      <c r="BZ17" s="245"/>
      <c r="CA17" s="169">
        <f t="shared" si="249"/>
        <v>0</v>
      </c>
      <c r="CB17" s="169">
        <f t="shared" si="250"/>
        <v>0</v>
      </c>
      <c r="CC17" s="174">
        <f t="shared" si="187"/>
        <v>0</v>
      </c>
      <c r="CD17" s="226">
        <f t="shared" si="188"/>
        <v>0</v>
      </c>
      <c r="CE17" s="226">
        <f t="shared" si="251"/>
        <v>0</v>
      </c>
      <c r="CF17" s="226">
        <f t="shared" si="252"/>
        <v>0</v>
      </c>
      <c r="CG17" s="227">
        <f t="shared" si="253"/>
        <v>0</v>
      </c>
      <c r="CH17" s="244">
        <f t="shared" si="254"/>
        <v>0</v>
      </c>
      <c r="CI17" s="198"/>
      <c r="CJ17" s="245"/>
      <c r="CK17" s="169">
        <f t="shared" si="255"/>
        <v>0</v>
      </c>
      <c r="CL17" s="169">
        <f t="shared" si="256"/>
        <v>0</v>
      </c>
      <c r="CM17" s="174">
        <f t="shared" si="189"/>
        <v>0</v>
      </c>
      <c r="CN17" s="240">
        <f t="shared" si="190"/>
        <v>0</v>
      </c>
      <c r="CO17" s="240">
        <f t="shared" si="257"/>
        <v>0</v>
      </c>
      <c r="CP17" s="240">
        <f t="shared" si="258"/>
        <v>0</v>
      </c>
      <c r="CQ17" s="241">
        <f t="shared" si="259"/>
        <v>0</v>
      </c>
      <c r="CR17" s="244">
        <f t="shared" si="260"/>
        <v>0</v>
      </c>
      <c r="CS17" s="197"/>
      <c r="CT17" s="245"/>
      <c r="CU17" s="169">
        <f t="shared" si="261"/>
        <v>0</v>
      </c>
      <c r="CV17" s="169">
        <f t="shared" si="262"/>
        <v>0</v>
      </c>
      <c r="CW17" s="174">
        <f t="shared" si="191"/>
        <v>0</v>
      </c>
      <c r="CX17" s="226">
        <f t="shared" si="192"/>
        <v>0</v>
      </c>
      <c r="CY17" s="226">
        <f t="shared" si="263"/>
        <v>0</v>
      </c>
      <c r="CZ17" s="226">
        <f t="shared" si="264"/>
        <v>0</v>
      </c>
      <c r="DA17" s="227">
        <f t="shared" si="265"/>
        <v>0</v>
      </c>
      <c r="DB17" s="244">
        <f t="shared" si="266"/>
        <v>0</v>
      </c>
      <c r="DC17" s="198"/>
      <c r="DD17" s="245"/>
      <c r="DE17" s="169">
        <f t="shared" si="267"/>
        <v>0</v>
      </c>
      <c r="DF17" s="169">
        <f t="shared" si="268"/>
        <v>0</v>
      </c>
      <c r="DG17" s="174">
        <f t="shared" si="193"/>
        <v>0</v>
      </c>
      <c r="DH17" s="240">
        <f t="shared" si="194"/>
        <v>0</v>
      </c>
      <c r="DI17" s="240">
        <f t="shared" si="269"/>
        <v>0</v>
      </c>
      <c r="DJ17" s="240">
        <f t="shared" si="270"/>
        <v>0</v>
      </c>
      <c r="DK17" s="241">
        <f t="shared" si="271"/>
        <v>0</v>
      </c>
      <c r="DL17" s="244">
        <f t="shared" si="272"/>
        <v>0</v>
      </c>
      <c r="DM17" s="197"/>
      <c r="DN17" s="245"/>
      <c r="DO17" s="169">
        <f t="shared" si="273"/>
        <v>0</v>
      </c>
      <c r="DP17" s="169">
        <f t="shared" si="274"/>
        <v>0</v>
      </c>
      <c r="DQ17" s="174">
        <f t="shared" si="195"/>
        <v>0</v>
      </c>
      <c r="DR17" s="226">
        <f t="shared" si="196"/>
        <v>0</v>
      </c>
      <c r="DS17" s="226">
        <f t="shared" si="275"/>
        <v>0</v>
      </c>
      <c r="DT17" s="226">
        <f t="shared" si="276"/>
        <v>0</v>
      </c>
      <c r="DU17" s="227">
        <f t="shared" si="277"/>
        <v>0</v>
      </c>
      <c r="DV17" s="244">
        <f t="shared" si="278"/>
        <v>0</v>
      </c>
      <c r="DW17" s="198"/>
      <c r="DX17" s="245"/>
      <c r="DY17" s="169">
        <f t="shared" si="279"/>
        <v>0</v>
      </c>
      <c r="DZ17" s="169">
        <f t="shared" si="280"/>
        <v>0</v>
      </c>
      <c r="EA17" s="174">
        <f t="shared" si="197"/>
        <v>0</v>
      </c>
      <c r="EB17" s="240">
        <f t="shared" si="198"/>
        <v>0</v>
      </c>
      <c r="EC17" s="240">
        <f t="shared" si="281"/>
        <v>0</v>
      </c>
      <c r="ED17" s="240">
        <f t="shared" si="282"/>
        <v>0</v>
      </c>
      <c r="EE17" s="241">
        <f t="shared" si="283"/>
        <v>0</v>
      </c>
      <c r="EF17" s="244">
        <f t="shared" si="284"/>
        <v>0</v>
      </c>
      <c r="EG17" s="197"/>
      <c r="EH17" s="245"/>
      <c r="EI17" s="169">
        <f t="shared" si="285"/>
        <v>0</v>
      </c>
      <c r="EJ17" s="169">
        <f t="shared" si="286"/>
        <v>0</v>
      </c>
      <c r="EK17" s="174">
        <f t="shared" si="199"/>
        <v>0</v>
      </c>
      <c r="EL17" s="226">
        <f t="shared" si="200"/>
        <v>0</v>
      </c>
      <c r="EM17" s="226">
        <f t="shared" si="287"/>
        <v>0</v>
      </c>
      <c r="EN17" s="226">
        <f t="shared" si="288"/>
        <v>0</v>
      </c>
      <c r="EO17" s="227">
        <f t="shared" si="289"/>
        <v>0</v>
      </c>
      <c r="EP17" s="244">
        <f t="shared" si="290"/>
        <v>0</v>
      </c>
      <c r="EQ17" s="198"/>
      <c r="ER17" s="245"/>
      <c r="ES17" s="169">
        <f t="shared" si="291"/>
        <v>0</v>
      </c>
      <c r="ET17" s="169">
        <f t="shared" si="292"/>
        <v>0</v>
      </c>
      <c r="EU17" s="174">
        <f t="shared" si="201"/>
        <v>0</v>
      </c>
      <c r="EV17" s="240">
        <f t="shared" si="202"/>
        <v>0</v>
      </c>
      <c r="EW17" s="240">
        <f t="shared" si="293"/>
        <v>0</v>
      </c>
      <c r="EX17" s="240">
        <f t="shared" si="294"/>
        <v>0</v>
      </c>
      <c r="EY17" s="241">
        <f t="shared" si="295"/>
        <v>0</v>
      </c>
      <c r="EZ17" s="244">
        <f t="shared" si="296"/>
        <v>0</v>
      </c>
      <c r="FA17" s="197"/>
      <c r="FB17" s="245"/>
      <c r="FC17" s="169">
        <f t="shared" si="297"/>
        <v>0</v>
      </c>
      <c r="FD17" s="169">
        <f t="shared" si="298"/>
        <v>0</v>
      </c>
      <c r="FE17" s="174">
        <f t="shared" si="203"/>
        <v>0</v>
      </c>
      <c r="FF17" s="226">
        <f t="shared" si="204"/>
        <v>0</v>
      </c>
      <c r="FG17" s="226">
        <f t="shared" si="299"/>
        <v>0</v>
      </c>
      <c r="FH17" s="226">
        <f t="shared" si="300"/>
        <v>0</v>
      </c>
      <c r="FI17" s="227">
        <f t="shared" si="301"/>
        <v>0</v>
      </c>
      <c r="FJ17" s="244">
        <f t="shared" si="302"/>
        <v>0</v>
      </c>
      <c r="FK17" s="198"/>
      <c r="FL17" s="245"/>
      <c r="FM17" s="169">
        <f t="shared" si="303"/>
        <v>0</v>
      </c>
      <c r="FN17" s="169">
        <f t="shared" si="304"/>
        <v>0</v>
      </c>
      <c r="FO17" s="174">
        <f t="shared" si="205"/>
        <v>0</v>
      </c>
      <c r="FP17" s="240">
        <f t="shared" si="206"/>
        <v>0</v>
      </c>
      <c r="FQ17" s="240">
        <f t="shared" si="305"/>
        <v>0</v>
      </c>
      <c r="FR17" s="240">
        <f t="shared" si="306"/>
        <v>0</v>
      </c>
      <c r="FS17" s="241">
        <f t="shared" si="307"/>
        <v>0</v>
      </c>
      <c r="FT17" s="244">
        <f t="shared" si="308"/>
        <v>0</v>
      </c>
      <c r="FU17" s="197"/>
      <c r="FV17" s="245"/>
      <c r="FW17" s="169">
        <f t="shared" si="309"/>
        <v>0</v>
      </c>
      <c r="FX17" s="169">
        <f t="shared" si="310"/>
        <v>0</v>
      </c>
      <c r="FY17" s="174">
        <f t="shared" si="207"/>
        <v>0</v>
      </c>
      <c r="FZ17" s="226">
        <f t="shared" si="208"/>
        <v>0</v>
      </c>
      <c r="GA17" s="226">
        <f t="shared" si="311"/>
        <v>0</v>
      </c>
      <c r="GB17" s="226">
        <f t="shared" si="312"/>
        <v>0</v>
      </c>
      <c r="GC17" s="227">
        <f t="shared" si="313"/>
        <v>0</v>
      </c>
      <c r="GD17" s="244">
        <f t="shared" si="314"/>
        <v>0</v>
      </c>
      <c r="GE17" s="198"/>
      <c r="GF17" s="245"/>
      <c r="GG17" s="169">
        <f t="shared" si="315"/>
        <v>0</v>
      </c>
      <c r="GH17" s="169">
        <f t="shared" si="316"/>
        <v>0</v>
      </c>
      <c r="GI17" s="174">
        <f t="shared" si="209"/>
        <v>0</v>
      </c>
      <c r="GJ17" s="240">
        <f t="shared" si="210"/>
        <v>0</v>
      </c>
      <c r="GK17" s="240">
        <f t="shared" si="317"/>
        <v>0</v>
      </c>
      <c r="GL17" s="240">
        <f t="shared" si="318"/>
        <v>0</v>
      </c>
      <c r="GM17" s="241">
        <f t="shared" si="319"/>
        <v>0</v>
      </c>
      <c r="GN17" s="244">
        <f t="shared" si="320"/>
        <v>0</v>
      </c>
      <c r="GO17" s="197"/>
      <c r="GP17" s="245"/>
      <c r="GQ17" s="169">
        <f t="shared" si="321"/>
        <v>0</v>
      </c>
      <c r="GR17" s="169">
        <f t="shared" si="322"/>
        <v>0</v>
      </c>
      <c r="GS17" s="174">
        <f t="shared" si="211"/>
        <v>0</v>
      </c>
      <c r="GT17" s="226">
        <f t="shared" si="212"/>
        <v>0</v>
      </c>
      <c r="GU17" s="226">
        <f t="shared" si="323"/>
        <v>0</v>
      </c>
      <c r="GV17" s="226">
        <f t="shared" si="324"/>
        <v>0</v>
      </c>
      <c r="GW17" s="227">
        <f t="shared" si="325"/>
        <v>0</v>
      </c>
      <c r="GX17" s="244">
        <f t="shared" si="326"/>
        <v>0</v>
      </c>
      <c r="GY17" s="259"/>
      <c r="GZ17" s="218"/>
    </row>
    <row r="18" spans="2:208" ht="15" customHeight="1" x14ac:dyDescent="0.35">
      <c r="B18" s="545"/>
      <c r="C18" s="192" t="s">
        <v>89</v>
      </c>
      <c r="D18" s="205" t="e">
        <f t="shared" si="120"/>
        <v>#N/A</v>
      </c>
      <c r="E18" s="181" t="e">
        <f>VLOOKUP(D18,data!$E$1:$F$12,2)</f>
        <v>#N/A</v>
      </c>
      <c r="F18" s="354" t="e">
        <f t="shared" si="121"/>
        <v>#N/A</v>
      </c>
      <c r="G18" s="198"/>
      <c r="H18" s="245"/>
      <c r="I18" s="169">
        <f t="shared" si="0"/>
        <v>0</v>
      </c>
      <c r="J18" s="169">
        <f t="shared" si="1"/>
        <v>0</v>
      </c>
      <c r="K18" s="174">
        <f t="shared" si="2"/>
        <v>0</v>
      </c>
      <c r="L18" s="240">
        <f t="shared" si="122"/>
        <v>0</v>
      </c>
      <c r="M18" s="240">
        <f t="shared" si="3"/>
        <v>0</v>
      </c>
      <c r="N18" s="240">
        <f t="shared" si="4"/>
        <v>0</v>
      </c>
      <c r="O18" s="241">
        <f t="shared" si="5"/>
        <v>0</v>
      </c>
      <c r="P18" s="244">
        <f t="shared" si="123"/>
        <v>0</v>
      </c>
      <c r="Q18" s="197"/>
      <c r="R18" s="245"/>
      <c r="S18" s="169">
        <f t="shared" si="213"/>
        <v>0</v>
      </c>
      <c r="T18" s="169">
        <f t="shared" si="214"/>
        <v>0</v>
      </c>
      <c r="U18" s="174">
        <f t="shared" si="178"/>
        <v>0</v>
      </c>
      <c r="V18" s="226">
        <f t="shared" si="124"/>
        <v>0</v>
      </c>
      <c r="W18" s="226">
        <f t="shared" si="215"/>
        <v>0</v>
      </c>
      <c r="X18" s="226">
        <f t="shared" si="216"/>
        <v>0</v>
      </c>
      <c r="Y18" s="227">
        <f t="shared" si="217"/>
        <v>0</v>
      </c>
      <c r="Z18" s="244">
        <f t="shared" si="218"/>
        <v>0</v>
      </c>
      <c r="AA18" s="198"/>
      <c r="AB18" s="245"/>
      <c r="AC18" s="169">
        <f t="shared" si="219"/>
        <v>0</v>
      </c>
      <c r="AD18" s="169">
        <f t="shared" si="220"/>
        <v>0</v>
      </c>
      <c r="AE18" s="174">
        <f t="shared" si="179"/>
        <v>0</v>
      </c>
      <c r="AF18" s="240">
        <f t="shared" si="126"/>
        <v>0</v>
      </c>
      <c r="AG18" s="240">
        <f t="shared" si="221"/>
        <v>0</v>
      </c>
      <c r="AH18" s="240">
        <f t="shared" si="222"/>
        <v>0</v>
      </c>
      <c r="AI18" s="241">
        <f t="shared" si="223"/>
        <v>0</v>
      </c>
      <c r="AJ18" s="244">
        <f t="shared" si="224"/>
        <v>0</v>
      </c>
      <c r="AK18" s="197"/>
      <c r="AL18" s="245"/>
      <c r="AM18" s="169">
        <f t="shared" si="225"/>
        <v>0</v>
      </c>
      <c r="AN18" s="169">
        <f t="shared" si="226"/>
        <v>0</v>
      </c>
      <c r="AO18" s="174">
        <f t="shared" si="180"/>
        <v>0</v>
      </c>
      <c r="AP18" s="226">
        <f t="shared" si="128"/>
        <v>0</v>
      </c>
      <c r="AQ18" s="226">
        <f t="shared" si="227"/>
        <v>0</v>
      </c>
      <c r="AR18" s="226">
        <f t="shared" si="228"/>
        <v>0</v>
      </c>
      <c r="AS18" s="227">
        <f t="shared" si="229"/>
        <v>0</v>
      </c>
      <c r="AT18" s="244">
        <f t="shared" si="230"/>
        <v>0</v>
      </c>
      <c r="AU18" s="198"/>
      <c r="AV18" s="245"/>
      <c r="AW18" s="169">
        <f t="shared" si="231"/>
        <v>0</v>
      </c>
      <c r="AX18" s="169">
        <f t="shared" si="232"/>
        <v>0</v>
      </c>
      <c r="AY18" s="174">
        <f t="shared" si="181"/>
        <v>0</v>
      </c>
      <c r="AZ18" s="240">
        <f t="shared" si="182"/>
        <v>0</v>
      </c>
      <c r="BA18" s="240">
        <f t="shared" si="233"/>
        <v>0</v>
      </c>
      <c r="BB18" s="240">
        <f t="shared" si="234"/>
        <v>0</v>
      </c>
      <c r="BC18" s="241">
        <f t="shared" si="235"/>
        <v>0</v>
      </c>
      <c r="BD18" s="244">
        <f t="shared" si="236"/>
        <v>0</v>
      </c>
      <c r="BE18" s="197"/>
      <c r="BF18" s="245"/>
      <c r="BG18" s="169">
        <f t="shared" si="237"/>
        <v>0</v>
      </c>
      <c r="BH18" s="169">
        <f t="shared" si="238"/>
        <v>0</v>
      </c>
      <c r="BI18" s="174">
        <f t="shared" si="183"/>
        <v>0</v>
      </c>
      <c r="BJ18" s="226">
        <f t="shared" si="184"/>
        <v>0</v>
      </c>
      <c r="BK18" s="226">
        <f t="shared" si="239"/>
        <v>0</v>
      </c>
      <c r="BL18" s="226">
        <f t="shared" si="240"/>
        <v>0</v>
      </c>
      <c r="BM18" s="227">
        <f t="shared" si="241"/>
        <v>0</v>
      </c>
      <c r="BN18" s="244">
        <f t="shared" si="242"/>
        <v>0</v>
      </c>
      <c r="BO18" s="198"/>
      <c r="BP18" s="245"/>
      <c r="BQ18" s="169">
        <f t="shared" si="243"/>
        <v>0</v>
      </c>
      <c r="BR18" s="169">
        <f t="shared" si="244"/>
        <v>0</v>
      </c>
      <c r="BS18" s="174">
        <f t="shared" si="185"/>
        <v>0</v>
      </c>
      <c r="BT18" s="240">
        <f t="shared" si="186"/>
        <v>0</v>
      </c>
      <c r="BU18" s="240">
        <f t="shared" si="245"/>
        <v>0</v>
      </c>
      <c r="BV18" s="240">
        <f t="shared" si="246"/>
        <v>0</v>
      </c>
      <c r="BW18" s="241">
        <f t="shared" si="247"/>
        <v>0</v>
      </c>
      <c r="BX18" s="244">
        <f t="shared" si="248"/>
        <v>0</v>
      </c>
      <c r="BY18" s="197"/>
      <c r="BZ18" s="245"/>
      <c r="CA18" s="169">
        <f t="shared" si="249"/>
        <v>0</v>
      </c>
      <c r="CB18" s="169">
        <f t="shared" si="250"/>
        <v>0</v>
      </c>
      <c r="CC18" s="174">
        <f t="shared" si="187"/>
        <v>0</v>
      </c>
      <c r="CD18" s="226">
        <f t="shared" si="188"/>
        <v>0</v>
      </c>
      <c r="CE18" s="226">
        <f t="shared" si="251"/>
        <v>0</v>
      </c>
      <c r="CF18" s="226">
        <f t="shared" si="252"/>
        <v>0</v>
      </c>
      <c r="CG18" s="227">
        <f t="shared" si="253"/>
        <v>0</v>
      </c>
      <c r="CH18" s="244">
        <f t="shared" si="254"/>
        <v>0</v>
      </c>
      <c r="CI18" s="198"/>
      <c r="CJ18" s="245"/>
      <c r="CK18" s="169">
        <f t="shared" si="255"/>
        <v>0</v>
      </c>
      <c r="CL18" s="169">
        <f t="shared" si="256"/>
        <v>0</v>
      </c>
      <c r="CM18" s="174">
        <f t="shared" si="189"/>
        <v>0</v>
      </c>
      <c r="CN18" s="240">
        <f t="shared" si="190"/>
        <v>0</v>
      </c>
      <c r="CO18" s="240">
        <f t="shared" si="257"/>
        <v>0</v>
      </c>
      <c r="CP18" s="240">
        <f t="shared" si="258"/>
        <v>0</v>
      </c>
      <c r="CQ18" s="241">
        <f t="shared" si="259"/>
        <v>0</v>
      </c>
      <c r="CR18" s="244">
        <f t="shared" si="260"/>
        <v>0</v>
      </c>
      <c r="CS18" s="197"/>
      <c r="CT18" s="245"/>
      <c r="CU18" s="169">
        <f t="shared" si="261"/>
        <v>0</v>
      </c>
      <c r="CV18" s="169">
        <f t="shared" si="262"/>
        <v>0</v>
      </c>
      <c r="CW18" s="174">
        <f t="shared" si="191"/>
        <v>0</v>
      </c>
      <c r="CX18" s="226">
        <f t="shared" si="192"/>
        <v>0</v>
      </c>
      <c r="CY18" s="226">
        <f t="shared" si="263"/>
        <v>0</v>
      </c>
      <c r="CZ18" s="226">
        <f t="shared" si="264"/>
        <v>0</v>
      </c>
      <c r="DA18" s="227">
        <f t="shared" si="265"/>
        <v>0</v>
      </c>
      <c r="DB18" s="244">
        <f t="shared" si="266"/>
        <v>0</v>
      </c>
      <c r="DC18" s="198"/>
      <c r="DD18" s="245"/>
      <c r="DE18" s="169">
        <f t="shared" si="267"/>
        <v>0</v>
      </c>
      <c r="DF18" s="169">
        <f t="shared" si="268"/>
        <v>0</v>
      </c>
      <c r="DG18" s="174">
        <f t="shared" si="193"/>
        <v>0</v>
      </c>
      <c r="DH18" s="240">
        <f t="shared" si="194"/>
        <v>0</v>
      </c>
      <c r="DI18" s="240">
        <f t="shared" si="269"/>
        <v>0</v>
      </c>
      <c r="DJ18" s="240">
        <f t="shared" si="270"/>
        <v>0</v>
      </c>
      <c r="DK18" s="241">
        <f t="shared" si="271"/>
        <v>0</v>
      </c>
      <c r="DL18" s="244">
        <f t="shared" si="272"/>
        <v>0</v>
      </c>
      <c r="DM18" s="197"/>
      <c r="DN18" s="245"/>
      <c r="DO18" s="169">
        <f t="shared" si="273"/>
        <v>0</v>
      </c>
      <c r="DP18" s="169">
        <f t="shared" si="274"/>
        <v>0</v>
      </c>
      <c r="DQ18" s="174">
        <f t="shared" si="195"/>
        <v>0</v>
      </c>
      <c r="DR18" s="226">
        <f t="shared" si="196"/>
        <v>0</v>
      </c>
      <c r="DS18" s="226">
        <f t="shared" si="275"/>
        <v>0</v>
      </c>
      <c r="DT18" s="226">
        <f t="shared" si="276"/>
        <v>0</v>
      </c>
      <c r="DU18" s="227">
        <f t="shared" si="277"/>
        <v>0</v>
      </c>
      <c r="DV18" s="244">
        <f t="shared" si="278"/>
        <v>0</v>
      </c>
      <c r="DW18" s="198"/>
      <c r="DX18" s="245"/>
      <c r="DY18" s="169">
        <f t="shared" si="279"/>
        <v>0</v>
      </c>
      <c r="DZ18" s="169">
        <f t="shared" si="280"/>
        <v>0</v>
      </c>
      <c r="EA18" s="174">
        <f t="shared" si="197"/>
        <v>0</v>
      </c>
      <c r="EB18" s="240">
        <f t="shared" si="198"/>
        <v>0</v>
      </c>
      <c r="EC18" s="240">
        <f t="shared" si="281"/>
        <v>0</v>
      </c>
      <c r="ED18" s="240">
        <f t="shared" si="282"/>
        <v>0</v>
      </c>
      <c r="EE18" s="241">
        <f t="shared" si="283"/>
        <v>0</v>
      </c>
      <c r="EF18" s="244">
        <f t="shared" si="284"/>
        <v>0</v>
      </c>
      <c r="EG18" s="197"/>
      <c r="EH18" s="245"/>
      <c r="EI18" s="169">
        <f t="shared" si="285"/>
        <v>0</v>
      </c>
      <c r="EJ18" s="169">
        <f t="shared" si="286"/>
        <v>0</v>
      </c>
      <c r="EK18" s="174">
        <f t="shared" si="199"/>
        <v>0</v>
      </c>
      <c r="EL18" s="226">
        <f t="shared" si="200"/>
        <v>0</v>
      </c>
      <c r="EM18" s="226">
        <f t="shared" si="287"/>
        <v>0</v>
      </c>
      <c r="EN18" s="226">
        <f t="shared" si="288"/>
        <v>0</v>
      </c>
      <c r="EO18" s="227">
        <f t="shared" si="289"/>
        <v>0</v>
      </c>
      <c r="EP18" s="244">
        <f t="shared" si="290"/>
        <v>0</v>
      </c>
      <c r="EQ18" s="198"/>
      <c r="ER18" s="245"/>
      <c r="ES18" s="169">
        <f t="shared" si="291"/>
        <v>0</v>
      </c>
      <c r="ET18" s="169">
        <f t="shared" si="292"/>
        <v>0</v>
      </c>
      <c r="EU18" s="174">
        <f t="shared" si="201"/>
        <v>0</v>
      </c>
      <c r="EV18" s="240">
        <f t="shared" si="202"/>
        <v>0</v>
      </c>
      <c r="EW18" s="240">
        <f t="shared" si="293"/>
        <v>0</v>
      </c>
      <c r="EX18" s="240">
        <f t="shared" si="294"/>
        <v>0</v>
      </c>
      <c r="EY18" s="241">
        <f t="shared" si="295"/>
        <v>0</v>
      </c>
      <c r="EZ18" s="244">
        <f t="shared" si="296"/>
        <v>0</v>
      </c>
      <c r="FA18" s="197"/>
      <c r="FB18" s="245"/>
      <c r="FC18" s="169">
        <f t="shared" si="297"/>
        <v>0</v>
      </c>
      <c r="FD18" s="169">
        <f t="shared" si="298"/>
        <v>0</v>
      </c>
      <c r="FE18" s="174">
        <f t="shared" si="203"/>
        <v>0</v>
      </c>
      <c r="FF18" s="226">
        <f t="shared" si="204"/>
        <v>0</v>
      </c>
      <c r="FG18" s="226">
        <f t="shared" si="299"/>
        <v>0</v>
      </c>
      <c r="FH18" s="226">
        <f t="shared" si="300"/>
        <v>0</v>
      </c>
      <c r="FI18" s="227">
        <f t="shared" si="301"/>
        <v>0</v>
      </c>
      <c r="FJ18" s="244">
        <f t="shared" si="302"/>
        <v>0</v>
      </c>
      <c r="FK18" s="198"/>
      <c r="FL18" s="245"/>
      <c r="FM18" s="169">
        <f t="shared" si="303"/>
        <v>0</v>
      </c>
      <c r="FN18" s="169">
        <f t="shared" si="304"/>
        <v>0</v>
      </c>
      <c r="FO18" s="174">
        <f t="shared" si="205"/>
        <v>0</v>
      </c>
      <c r="FP18" s="240">
        <f t="shared" si="206"/>
        <v>0</v>
      </c>
      <c r="FQ18" s="240">
        <f t="shared" si="305"/>
        <v>0</v>
      </c>
      <c r="FR18" s="240">
        <f t="shared" si="306"/>
        <v>0</v>
      </c>
      <c r="FS18" s="241">
        <f t="shared" si="307"/>
        <v>0</v>
      </c>
      <c r="FT18" s="244">
        <f t="shared" si="308"/>
        <v>0</v>
      </c>
      <c r="FU18" s="197"/>
      <c r="FV18" s="245"/>
      <c r="FW18" s="169">
        <f t="shared" si="309"/>
        <v>0</v>
      </c>
      <c r="FX18" s="169">
        <f t="shared" si="310"/>
        <v>0</v>
      </c>
      <c r="FY18" s="174">
        <f t="shared" si="207"/>
        <v>0</v>
      </c>
      <c r="FZ18" s="226">
        <f t="shared" si="208"/>
        <v>0</v>
      </c>
      <c r="GA18" s="226">
        <f t="shared" si="311"/>
        <v>0</v>
      </c>
      <c r="GB18" s="226">
        <f t="shared" si="312"/>
        <v>0</v>
      </c>
      <c r="GC18" s="227">
        <f t="shared" si="313"/>
        <v>0</v>
      </c>
      <c r="GD18" s="244">
        <f t="shared" si="314"/>
        <v>0</v>
      </c>
      <c r="GE18" s="198"/>
      <c r="GF18" s="245"/>
      <c r="GG18" s="169">
        <f t="shared" si="315"/>
        <v>0</v>
      </c>
      <c r="GH18" s="169">
        <f t="shared" si="316"/>
        <v>0</v>
      </c>
      <c r="GI18" s="174">
        <f t="shared" si="209"/>
        <v>0</v>
      </c>
      <c r="GJ18" s="240">
        <f t="shared" si="210"/>
        <v>0</v>
      </c>
      <c r="GK18" s="240">
        <f t="shared" si="317"/>
        <v>0</v>
      </c>
      <c r="GL18" s="240">
        <f t="shared" si="318"/>
        <v>0</v>
      </c>
      <c r="GM18" s="241">
        <f t="shared" si="319"/>
        <v>0</v>
      </c>
      <c r="GN18" s="244">
        <f t="shared" si="320"/>
        <v>0</v>
      </c>
      <c r="GO18" s="197"/>
      <c r="GP18" s="245"/>
      <c r="GQ18" s="169">
        <f t="shared" si="321"/>
        <v>0</v>
      </c>
      <c r="GR18" s="169">
        <f t="shared" si="322"/>
        <v>0</v>
      </c>
      <c r="GS18" s="174">
        <f t="shared" si="211"/>
        <v>0</v>
      </c>
      <c r="GT18" s="226">
        <f t="shared" si="212"/>
        <v>0</v>
      </c>
      <c r="GU18" s="226">
        <f t="shared" si="323"/>
        <v>0</v>
      </c>
      <c r="GV18" s="226">
        <f t="shared" si="324"/>
        <v>0</v>
      </c>
      <c r="GW18" s="227">
        <f t="shared" si="325"/>
        <v>0</v>
      </c>
      <c r="GX18" s="244">
        <f t="shared" si="326"/>
        <v>0</v>
      </c>
      <c r="GY18" s="259"/>
      <c r="GZ18" s="218"/>
    </row>
    <row r="19" spans="2:208" ht="15" customHeight="1" x14ac:dyDescent="0.35">
      <c r="B19" s="545"/>
      <c r="C19" s="192" t="s">
        <v>90</v>
      </c>
      <c r="D19" s="205" t="e">
        <f t="shared" si="120"/>
        <v>#N/A</v>
      </c>
      <c r="E19" s="181" t="e">
        <f>VLOOKUP(D19,data!$E$1:$F$12,2)</f>
        <v>#N/A</v>
      </c>
      <c r="F19" s="354" t="e">
        <f t="shared" si="121"/>
        <v>#N/A</v>
      </c>
      <c r="G19" s="198"/>
      <c r="H19" s="245"/>
      <c r="I19" s="169">
        <f t="shared" si="0"/>
        <v>0</v>
      </c>
      <c r="J19" s="169">
        <f t="shared" si="1"/>
        <v>0</v>
      </c>
      <c r="K19" s="174">
        <f t="shared" si="2"/>
        <v>0</v>
      </c>
      <c r="L19" s="240">
        <f t="shared" si="122"/>
        <v>0</v>
      </c>
      <c r="M19" s="240">
        <f t="shared" si="3"/>
        <v>0</v>
      </c>
      <c r="N19" s="240">
        <f t="shared" si="4"/>
        <v>0</v>
      </c>
      <c r="O19" s="241">
        <f t="shared" si="5"/>
        <v>0</v>
      </c>
      <c r="P19" s="244">
        <f t="shared" si="123"/>
        <v>0</v>
      </c>
      <c r="Q19" s="197"/>
      <c r="R19" s="245"/>
      <c r="S19" s="169">
        <f t="shared" si="213"/>
        <v>0</v>
      </c>
      <c r="T19" s="169">
        <f t="shared" si="214"/>
        <v>0</v>
      </c>
      <c r="U19" s="174">
        <f t="shared" si="178"/>
        <v>0</v>
      </c>
      <c r="V19" s="226">
        <f t="shared" si="124"/>
        <v>0</v>
      </c>
      <c r="W19" s="226">
        <f t="shared" si="215"/>
        <v>0</v>
      </c>
      <c r="X19" s="226">
        <f t="shared" si="216"/>
        <v>0</v>
      </c>
      <c r="Y19" s="227">
        <f t="shared" si="217"/>
        <v>0</v>
      </c>
      <c r="Z19" s="244">
        <f t="shared" si="218"/>
        <v>0</v>
      </c>
      <c r="AA19" s="198"/>
      <c r="AB19" s="245"/>
      <c r="AC19" s="169">
        <f t="shared" si="219"/>
        <v>0</v>
      </c>
      <c r="AD19" s="169">
        <f t="shared" si="220"/>
        <v>0</v>
      </c>
      <c r="AE19" s="174">
        <f t="shared" si="179"/>
        <v>0</v>
      </c>
      <c r="AF19" s="240">
        <f t="shared" si="126"/>
        <v>0</v>
      </c>
      <c r="AG19" s="240">
        <f t="shared" si="221"/>
        <v>0</v>
      </c>
      <c r="AH19" s="240">
        <f t="shared" si="222"/>
        <v>0</v>
      </c>
      <c r="AI19" s="241">
        <f t="shared" si="223"/>
        <v>0</v>
      </c>
      <c r="AJ19" s="244">
        <f t="shared" si="224"/>
        <v>0</v>
      </c>
      <c r="AK19" s="197"/>
      <c r="AL19" s="245"/>
      <c r="AM19" s="169">
        <f t="shared" si="225"/>
        <v>0</v>
      </c>
      <c r="AN19" s="169">
        <f t="shared" si="226"/>
        <v>0</v>
      </c>
      <c r="AO19" s="174">
        <f t="shared" si="180"/>
        <v>0</v>
      </c>
      <c r="AP19" s="226">
        <f t="shared" si="128"/>
        <v>0</v>
      </c>
      <c r="AQ19" s="226">
        <f t="shared" si="227"/>
        <v>0</v>
      </c>
      <c r="AR19" s="226">
        <f t="shared" si="228"/>
        <v>0</v>
      </c>
      <c r="AS19" s="227">
        <f t="shared" si="229"/>
        <v>0</v>
      </c>
      <c r="AT19" s="244">
        <f t="shared" si="230"/>
        <v>0</v>
      </c>
      <c r="AU19" s="198"/>
      <c r="AV19" s="245"/>
      <c r="AW19" s="169">
        <f t="shared" si="231"/>
        <v>0</v>
      </c>
      <c r="AX19" s="169">
        <f t="shared" si="232"/>
        <v>0</v>
      </c>
      <c r="AY19" s="174">
        <f t="shared" si="181"/>
        <v>0</v>
      </c>
      <c r="AZ19" s="240">
        <f t="shared" si="182"/>
        <v>0</v>
      </c>
      <c r="BA19" s="240">
        <f t="shared" si="233"/>
        <v>0</v>
      </c>
      <c r="BB19" s="240">
        <f t="shared" si="234"/>
        <v>0</v>
      </c>
      <c r="BC19" s="241">
        <f t="shared" si="235"/>
        <v>0</v>
      </c>
      <c r="BD19" s="244">
        <f t="shared" si="236"/>
        <v>0</v>
      </c>
      <c r="BE19" s="197"/>
      <c r="BF19" s="245"/>
      <c r="BG19" s="169">
        <f t="shared" si="237"/>
        <v>0</v>
      </c>
      <c r="BH19" s="169">
        <f t="shared" si="238"/>
        <v>0</v>
      </c>
      <c r="BI19" s="174">
        <f t="shared" si="183"/>
        <v>0</v>
      </c>
      <c r="BJ19" s="226">
        <f t="shared" si="184"/>
        <v>0</v>
      </c>
      <c r="BK19" s="226">
        <f t="shared" si="239"/>
        <v>0</v>
      </c>
      <c r="BL19" s="226">
        <f t="shared" si="240"/>
        <v>0</v>
      </c>
      <c r="BM19" s="227">
        <f t="shared" si="241"/>
        <v>0</v>
      </c>
      <c r="BN19" s="244">
        <f t="shared" si="242"/>
        <v>0</v>
      </c>
      <c r="BO19" s="198"/>
      <c r="BP19" s="245"/>
      <c r="BQ19" s="169">
        <f t="shared" si="243"/>
        <v>0</v>
      </c>
      <c r="BR19" s="169">
        <f t="shared" si="244"/>
        <v>0</v>
      </c>
      <c r="BS19" s="174">
        <f t="shared" si="185"/>
        <v>0</v>
      </c>
      <c r="BT19" s="240">
        <f t="shared" si="186"/>
        <v>0</v>
      </c>
      <c r="BU19" s="240">
        <f t="shared" si="245"/>
        <v>0</v>
      </c>
      <c r="BV19" s="240">
        <f t="shared" si="246"/>
        <v>0</v>
      </c>
      <c r="BW19" s="241">
        <f t="shared" si="247"/>
        <v>0</v>
      </c>
      <c r="BX19" s="244">
        <f t="shared" si="248"/>
        <v>0</v>
      </c>
      <c r="BY19" s="197"/>
      <c r="BZ19" s="245"/>
      <c r="CA19" s="169">
        <f t="shared" si="249"/>
        <v>0</v>
      </c>
      <c r="CB19" s="169">
        <f t="shared" si="250"/>
        <v>0</v>
      </c>
      <c r="CC19" s="174">
        <f t="shared" si="187"/>
        <v>0</v>
      </c>
      <c r="CD19" s="226">
        <f t="shared" si="188"/>
        <v>0</v>
      </c>
      <c r="CE19" s="226">
        <f t="shared" si="251"/>
        <v>0</v>
      </c>
      <c r="CF19" s="226">
        <f t="shared" si="252"/>
        <v>0</v>
      </c>
      <c r="CG19" s="227">
        <f t="shared" si="253"/>
        <v>0</v>
      </c>
      <c r="CH19" s="244">
        <f t="shared" si="254"/>
        <v>0</v>
      </c>
      <c r="CI19" s="198"/>
      <c r="CJ19" s="245"/>
      <c r="CK19" s="169">
        <f t="shared" si="255"/>
        <v>0</v>
      </c>
      <c r="CL19" s="169">
        <f t="shared" si="256"/>
        <v>0</v>
      </c>
      <c r="CM19" s="174">
        <f t="shared" si="189"/>
        <v>0</v>
      </c>
      <c r="CN19" s="240">
        <f t="shared" si="190"/>
        <v>0</v>
      </c>
      <c r="CO19" s="240">
        <f t="shared" si="257"/>
        <v>0</v>
      </c>
      <c r="CP19" s="240">
        <f t="shared" si="258"/>
        <v>0</v>
      </c>
      <c r="CQ19" s="241">
        <f t="shared" si="259"/>
        <v>0</v>
      </c>
      <c r="CR19" s="244">
        <f t="shared" si="260"/>
        <v>0</v>
      </c>
      <c r="CS19" s="197"/>
      <c r="CT19" s="245"/>
      <c r="CU19" s="169">
        <f t="shared" si="261"/>
        <v>0</v>
      </c>
      <c r="CV19" s="169">
        <f t="shared" si="262"/>
        <v>0</v>
      </c>
      <c r="CW19" s="174">
        <f t="shared" si="191"/>
        <v>0</v>
      </c>
      <c r="CX19" s="226">
        <f t="shared" si="192"/>
        <v>0</v>
      </c>
      <c r="CY19" s="226">
        <f t="shared" si="263"/>
        <v>0</v>
      </c>
      <c r="CZ19" s="226">
        <f t="shared" si="264"/>
        <v>0</v>
      </c>
      <c r="DA19" s="227">
        <f t="shared" si="265"/>
        <v>0</v>
      </c>
      <c r="DB19" s="244">
        <f t="shared" si="266"/>
        <v>0</v>
      </c>
      <c r="DC19" s="198"/>
      <c r="DD19" s="245"/>
      <c r="DE19" s="169">
        <f t="shared" si="267"/>
        <v>0</v>
      </c>
      <c r="DF19" s="169">
        <f t="shared" si="268"/>
        <v>0</v>
      </c>
      <c r="DG19" s="174">
        <f t="shared" si="193"/>
        <v>0</v>
      </c>
      <c r="DH19" s="240">
        <f t="shared" si="194"/>
        <v>0</v>
      </c>
      <c r="DI19" s="240">
        <f t="shared" si="269"/>
        <v>0</v>
      </c>
      <c r="DJ19" s="240">
        <f t="shared" si="270"/>
        <v>0</v>
      </c>
      <c r="DK19" s="241">
        <f t="shared" si="271"/>
        <v>0</v>
      </c>
      <c r="DL19" s="244">
        <f t="shared" si="272"/>
        <v>0</v>
      </c>
      <c r="DM19" s="197"/>
      <c r="DN19" s="245"/>
      <c r="DO19" s="169">
        <f t="shared" si="273"/>
        <v>0</v>
      </c>
      <c r="DP19" s="169">
        <f t="shared" si="274"/>
        <v>0</v>
      </c>
      <c r="DQ19" s="174">
        <f t="shared" si="195"/>
        <v>0</v>
      </c>
      <c r="DR19" s="226">
        <f t="shared" si="196"/>
        <v>0</v>
      </c>
      <c r="DS19" s="226">
        <f t="shared" si="275"/>
        <v>0</v>
      </c>
      <c r="DT19" s="226">
        <f t="shared" si="276"/>
        <v>0</v>
      </c>
      <c r="DU19" s="227">
        <f t="shared" si="277"/>
        <v>0</v>
      </c>
      <c r="DV19" s="244">
        <f t="shared" si="278"/>
        <v>0</v>
      </c>
      <c r="DW19" s="198"/>
      <c r="DX19" s="245"/>
      <c r="DY19" s="169">
        <f t="shared" si="279"/>
        <v>0</v>
      </c>
      <c r="DZ19" s="169">
        <f t="shared" si="280"/>
        <v>0</v>
      </c>
      <c r="EA19" s="174">
        <f t="shared" si="197"/>
        <v>0</v>
      </c>
      <c r="EB19" s="240">
        <f t="shared" si="198"/>
        <v>0</v>
      </c>
      <c r="EC19" s="240">
        <f t="shared" si="281"/>
        <v>0</v>
      </c>
      <c r="ED19" s="240">
        <f t="shared" si="282"/>
        <v>0</v>
      </c>
      <c r="EE19" s="241">
        <f t="shared" si="283"/>
        <v>0</v>
      </c>
      <c r="EF19" s="244">
        <f t="shared" si="284"/>
        <v>0</v>
      </c>
      <c r="EG19" s="197"/>
      <c r="EH19" s="245"/>
      <c r="EI19" s="169">
        <f t="shared" si="285"/>
        <v>0</v>
      </c>
      <c r="EJ19" s="169">
        <f t="shared" si="286"/>
        <v>0</v>
      </c>
      <c r="EK19" s="174">
        <f t="shared" si="199"/>
        <v>0</v>
      </c>
      <c r="EL19" s="226">
        <f t="shared" si="200"/>
        <v>0</v>
      </c>
      <c r="EM19" s="226">
        <f t="shared" si="287"/>
        <v>0</v>
      </c>
      <c r="EN19" s="226">
        <f t="shared" si="288"/>
        <v>0</v>
      </c>
      <c r="EO19" s="227">
        <f t="shared" si="289"/>
        <v>0</v>
      </c>
      <c r="EP19" s="244">
        <f t="shared" si="290"/>
        <v>0</v>
      </c>
      <c r="EQ19" s="198"/>
      <c r="ER19" s="245"/>
      <c r="ES19" s="169">
        <f t="shared" si="291"/>
        <v>0</v>
      </c>
      <c r="ET19" s="169">
        <f t="shared" si="292"/>
        <v>0</v>
      </c>
      <c r="EU19" s="174">
        <f t="shared" si="201"/>
        <v>0</v>
      </c>
      <c r="EV19" s="240">
        <f t="shared" si="202"/>
        <v>0</v>
      </c>
      <c r="EW19" s="240">
        <f t="shared" si="293"/>
        <v>0</v>
      </c>
      <c r="EX19" s="240">
        <f t="shared" si="294"/>
        <v>0</v>
      </c>
      <c r="EY19" s="241">
        <f t="shared" si="295"/>
        <v>0</v>
      </c>
      <c r="EZ19" s="244">
        <f t="shared" si="296"/>
        <v>0</v>
      </c>
      <c r="FA19" s="197"/>
      <c r="FB19" s="245"/>
      <c r="FC19" s="169">
        <f t="shared" si="297"/>
        <v>0</v>
      </c>
      <c r="FD19" s="169">
        <f t="shared" si="298"/>
        <v>0</v>
      </c>
      <c r="FE19" s="174">
        <f t="shared" si="203"/>
        <v>0</v>
      </c>
      <c r="FF19" s="226">
        <f t="shared" si="204"/>
        <v>0</v>
      </c>
      <c r="FG19" s="226">
        <f t="shared" si="299"/>
        <v>0</v>
      </c>
      <c r="FH19" s="226">
        <f t="shared" si="300"/>
        <v>0</v>
      </c>
      <c r="FI19" s="227">
        <f t="shared" si="301"/>
        <v>0</v>
      </c>
      <c r="FJ19" s="244">
        <f t="shared" si="302"/>
        <v>0</v>
      </c>
      <c r="FK19" s="198"/>
      <c r="FL19" s="245"/>
      <c r="FM19" s="169">
        <f t="shared" si="303"/>
        <v>0</v>
      </c>
      <c r="FN19" s="169">
        <f t="shared" si="304"/>
        <v>0</v>
      </c>
      <c r="FO19" s="174">
        <f t="shared" si="205"/>
        <v>0</v>
      </c>
      <c r="FP19" s="240">
        <f t="shared" si="206"/>
        <v>0</v>
      </c>
      <c r="FQ19" s="240">
        <f t="shared" si="305"/>
        <v>0</v>
      </c>
      <c r="FR19" s="240">
        <f t="shared" si="306"/>
        <v>0</v>
      </c>
      <c r="FS19" s="241">
        <f t="shared" si="307"/>
        <v>0</v>
      </c>
      <c r="FT19" s="244">
        <f t="shared" si="308"/>
        <v>0</v>
      </c>
      <c r="FU19" s="197"/>
      <c r="FV19" s="245"/>
      <c r="FW19" s="169">
        <f t="shared" si="309"/>
        <v>0</v>
      </c>
      <c r="FX19" s="169">
        <f t="shared" si="310"/>
        <v>0</v>
      </c>
      <c r="FY19" s="174">
        <f t="shared" si="207"/>
        <v>0</v>
      </c>
      <c r="FZ19" s="226">
        <f t="shared" si="208"/>
        <v>0</v>
      </c>
      <c r="GA19" s="226">
        <f t="shared" si="311"/>
        <v>0</v>
      </c>
      <c r="GB19" s="226">
        <f t="shared" si="312"/>
        <v>0</v>
      </c>
      <c r="GC19" s="227">
        <f t="shared" si="313"/>
        <v>0</v>
      </c>
      <c r="GD19" s="244">
        <f t="shared" si="314"/>
        <v>0</v>
      </c>
      <c r="GE19" s="198"/>
      <c r="GF19" s="245"/>
      <c r="GG19" s="169">
        <f t="shared" si="315"/>
        <v>0</v>
      </c>
      <c r="GH19" s="169">
        <f t="shared" si="316"/>
        <v>0</v>
      </c>
      <c r="GI19" s="174">
        <f t="shared" si="209"/>
        <v>0</v>
      </c>
      <c r="GJ19" s="240">
        <f t="shared" si="210"/>
        <v>0</v>
      </c>
      <c r="GK19" s="240">
        <f t="shared" si="317"/>
        <v>0</v>
      </c>
      <c r="GL19" s="240">
        <f t="shared" si="318"/>
        <v>0</v>
      </c>
      <c r="GM19" s="241">
        <f t="shared" si="319"/>
        <v>0</v>
      </c>
      <c r="GN19" s="244">
        <f t="shared" si="320"/>
        <v>0</v>
      </c>
      <c r="GO19" s="197"/>
      <c r="GP19" s="245"/>
      <c r="GQ19" s="169">
        <f t="shared" si="321"/>
        <v>0</v>
      </c>
      <c r="GR19" s="169">
        <f t="shared" si="322"/>
        <v>0</v>
      </c>
      <c r="GS19" s="174">
        <f t="shared" si="211"/>
        <v>0</v>
      </c>
      <c r="GT19" s="226">
        <f t="shared" si="212"/>
        <v>0</v>
      </c>
      <c r="GU19" s="226">
        <f t="shared" si="323"/>
        <v>0</v>
      </c>
      <c r="GV19" s="226">
        <f t="shared" si="324"/>
        <v>0</v>
      </c>
      <c r="GW19" s="227">
        <f t="shared" si="325"/>
        <v>0</v>
      </c>
      <c r="GX19" s="244">
        <f t="shared" si="326"/>
        <v>0</v>
      </c>
      <c r="GY19" s="259"/>
      <c r="GZ19" s="218"/>
    </row>
    <row r="20" spans="2:208" ht="15" customHeight="1" x14ac:dyDescent="0.35">
      <c r="B20" s="545"/>
      <c r="C20" s="192" t="s">
        <v>91</v>
      </c>
      <c r="D20" s="205" t="e">
        <f t="shared" si="120"/>
        <v>#N/A</v>
      </c>
      <c r="E20" s="181" t="e">
        <f>VLOOKUP(D20,data!$E$1:$F$12,2)</f>
        <v>#N/A</v>
      </c>
      <c r="F20" s="354" t="e">
        <f t="shared" si="121"/>
        <v>#N/A</v>
      </c>
      <c r="G20" s="198"/>
      <c r="H20" s="245"/>
      <c r="I20" s="169">
        <f t="shared" si="0"/>
        <v>0</v>
      </c>
      <c r="J20" s="169">
        <f t="shared" si="1"/>
        <v>0</v>
      </c>
      <c r="K20" s="174">
        <f t="shared" si="2"/>
        <v>0</v>
      </c>
      <c r="L20" s="240">
        <f t="shared" si="122"/>
        <v>0</v>
      </c>
      <c r="M20" s="240">
        <f t="shared" si="3"/>
        <v>0</v>
      </c>
      <c r="N20" s="240">
        <f t="shared" si="4"/>
        <v>0</v>
      </c>
      <c r="O20" s="241">
        <f t="shared" si="5"/>
        <v>0</v>
      </c>
      <c r="P20" s="244">
        <f t="shared" si="123"/>
        <v>0</v>
      </c>
      <c r="Q20" s="197"/>
      <c r="R20" s="245"/>
      <c r="S20" s="169">
        <f t="shared" si="213"/>
        <v>0</v>
      </c>
      <c r="T20" s="169">
        <f t="shared" si="214"/>
        <v>0</v>
      </c>
      <c r="U20" s="174">
        <f t="shared" si="178"/>
        <v>0</v>
      </c>
      <c r="V20" s="226">
        <f t="shared" si="124"/>
        <v>0</v>
      </c>
      <c r="W20" s="226">
        <f t="shared" si="215"/>
        <v>0</v>
      </c>
      <c r="X20" s="226">
        <f t="shared" si="216"/>
        <v>0</v>
      </c>
      <c r="Y20" s="227">
        <f t="shared" si="217"/>
        <v>0</v>
      </c>
      <c r="Z20" s="244">
        <f t="shared" si="218"/>
        <v>0</v>
      </c>
      <c r="AA20" s="198"/>
      <c r="AB20" s="245"/>
      <c r="AC20" s="169">
        <f t="shared" si="219"/>
        <v>0</v>
      </c>
      <c r="AD20" s="169">
        <f t="shared" si="220"/>
        <v>0</v>
      </c>
      <c r="AE20" s="174">
        <f t="shared" si="179"/>
        <v>0</v>
      </c>
      <c r="AF20" s="240">
        <f t="shared" si="126"/>
        <v>0</v>
      </c>
      <c r="AG20" s="240">
        <f t="shared" si="221"/>
        <v>0</v>
      </c>
      <c r="AH20" s="240">
        <f t="shared" si="222"/>
        <v>0</v>
      </c>
      <c r="AI20" s="241">
        <f t="shared" si="223"/>
        <v>0</v>
      </c>
      <c r="AJ20" s="244">
        <f t="shared" si="224"/>
        <v>0</v>
      </c>
      <c r="AK20" s="197"/>
      <c r="AL20" s="245"/>
      <c r="AM20" s="169">
        <f t="shared" si="225"/>
        <v>0</v>
      </c>
      <c r="AN20" s="169">
        <f t="shared" si="226"/>
        <v>0</v>
      </c>
      <c r="AO20" s="174">
        <f t="shared" si="180"/>
        <v>0</v>
      </c>
      <c r="AP20" s="226">
        <f t="shared" si="128"/>
        <v>0</v>
      </c>
      <c r="AQ20" s="226">
        <f t="shared" si="227"/>
        <v>0</v>
      </c>
      <c r="AR20" s="226">
        <f t="shared" si="228"/>
        <v>0</v>
      </c>
      <c r="AS20" s="227">
        <f t="shared" si="229"/>
        <v>0</v>
      </c>
      <c r="AT20" s="244">
        <f t="shared" si="230"/>
        <v>0</v>
      </c>
      <c r="AU20" s="198"/>
      <c r="AV20" s="245"/>
      <c r="AW20" s="169">
        <f t="shared" si="231"/>
        <v>0</v>
      </c>
      <c r="AX20" s="169">
        <f t="shared" si="232"/>
        <v>0</v>
      </c>
      <c r="AY20" s="174">
        <f t="shared" si="181"/>
        <v>0</v>
      </c>
      <c r="AZ20" s="240">
        <f t="shared" si="182"/>
        <v>0</v>
      </c>
      <c r="BA20" s="240">
        <f t="shared" si="233"/>
        <v>0</v>
      </c>
      <c r="BB20" s="240">
        <f t="shared" si="234"/>
        <v>0</v>
      </c>
      <c r="BC20" s="241">
        <f t="shared" si="235"/>
        <v>0</v>
      </c>
      <c r="BD20" s="244">
        <f t="shared" si="236"/>
        <v>0</v>
      </c>
      <c r="BE20" s="197"/>
      <c r="BF20" s="245"/>
      <c r="BG20" s="169">
        <f t="shared" si="237"/>
        <v>0</v>
      </c>
      <c r="BH20" s="169">
        <f t="shared" si="238"/>
        <v>0</v>
      </c>
      <c r="BI20" s="174">
        <f t="shared" si="183"/>
        <v>0</v>
      </c>
      <c r="BJ20" s="226">
        <f t="shared" si="184"/>
        <v>0</v>
      </c>
      <c r="BK20" s="226">
        <f t="shared" si="239"/>
        <v>0</v>
      </c>
      <c r="BL20" s="226">
        <f t="shared" si="240"/>
        <v>0</v>
      </c>
      <c r="BM20" s="227">
        <f t="shared" si="241"/>
        <v>0</v>
      </c>
      <c r="BN20" s="244">
        <f t="shared" si="242"/>
        <v>0</v>
      </c>
      <c r="BO20" s="198"/>
      <c r="BP20" s="245"/>
      <c r="BQ20" s="169">
        <f t="shared" si="243"/>
        <v>0</v>
      </c>
      <c r="BR20" s="169">
        <f t="shared" si="244"/>
        <v>0</v>
      </c>
      <c r="BS20" s="174">
        <f t="shared" si="185"/>
        <v>0</v>
      </c>
      <c r="BT20" s="240">
        <f t="shared" si="186"/>
        <v>0</v>
      </c>
      <c r="BU20" s="240">
        <f t="shared" si="245"/>
        <v>0</v>
      </c>
      <c r="BV20" s="240">
        <f t="shared" si="246"/>
        <v>0</v>
      </c>
      <c r="BW20" s="241">
        <f t="shared" si="247"/>
        <v>0</v>
      </c>
      <c r="BX20" s="244">
        <f t="shared" si="248"/>
        <v>0</v>
      </c>
      <c r="BY20" s="197"/>
      <c r="BZ20" s="245"/>
      <c r="CA20" s="169">
        <f t="shared" si="249"/>
        <v>0</v>
      </c>
      <c r="CB20" s="169">
        <f t="shared" si="250"/>
        <v>0</v>
      </c>
      <c r="CC20" s="174">
        <f t="shared" si="187"/>
        <v>0</v>
      </c>
      <c r="CD20" s="226">
        <f t="shared" si="188"/>
        <v>0</v>
      </c>
      <c r="CE20" s="226">
        <f t="shared" si="251"/>
        <v>0</v>
      </c>
      <c r="CF20" s="226">
        <f t="shared" si="252"/>
        <v>0</v>
      </c>
      <c r="CG20" s="227">
        <f t="shared" si="253"/>
        <v>0</v>
      </c>
      <c r="CH20" s="244">
        <f t="shared" si="254"/>
        <v>0</v>
      </c>
      <c r="CI20" s="198"/>
      <c r="CJ20" s="245"/>
      <c r="CK20" s="169">
        <f t="shared" si="255"/>
        <v>0</v>
      </c>
      <c r="CL20" s="169">
        <f t="shared" si="256"/>
        <v>0</v>
      </c>
      <c r="CM20" s="174">
        <f t="shared" si="189"/>
        <v>0</v>
      </c>
      <c r="CN20" s="240">
        <f t="shared" si="190"/>
        <v>0</v>
      </c>
      <c r="CO20" s="240">
        <f t="shared" si="257"/>
        <v>0</v>
      </c>
      <c r="CP20" s="240">
        <f t="shared" si="258"/>
        <v>0</v>
      </c>
      <c r="CQ20" s="241">
        <f t="shared" si="259"/>
        <v>0</v>
      </c>
      <c r="CR20" s="244">
        <f t="shared" si="260"/>
        <v>0</v>
      </c>
      <c r="CS20" s="197"/>
      <c r="CT20" s="245"/>
      <c r="CU20" s="169">
        <f t="shared" si="261"/>
        <v>0</v>
      </c>
      <c r="CV20" s="169">
        <f t="shared" si="262"/>
        <v>0</v>
      </c>
      <c r="CW20" s="174">
        <f t="shared" si="191"/>
        <v>0</v>
      </c>
      <c r="CX20" s="226">
        <f t="shared" si="192"/>
        <v>0</v>
      </c>
      <c r="CY20" s="226">
        <f t="shared" si="263"/>
        <v>0</v>
      </c>
      <c r="CZ20" s="226">
        <f t="shared" si="264"/>
        <v>0</v>
      </c>
      <c r="DA20" s="227">
        <f t="shared" si="265"/>
        <v>0</v>
      </c>
      <c r="DB20" s="244">
        <f t="shared" si="266"/>
        <v>0</v>
      </c>
      <c r="DC20" s="198"/>
      <c r="DD20" s="245"/>
      <c r="DE20" s="169">
        <f t="shared" si="267"/>
        <v>0</v>
      </c>
      <c r="DF20" s="169">
        <f t="shared" si="268"/>
        <v>0</v>
      </c>
      <c r="DG20" s="174">
        <f t="shared" si="193"/>
        <v>0</v>
      </c>
      <c r="DH20" s="240">
        <f t="shared" si="194"/>
        <v>0</v>
      </c>
      <c r="DI20" s="240">
        <f t="shared" si="269"/>
        <v>0</v>
      </c>
      <c r="DJ20" s="240">
        <f t="shared" si="270"/>
        <v>0</v>
      </c>
      <c r="DK20" s="241">
        <f t="shared" si="271"/>
        <v>0</v>
      </c>
      <c r="DL20" s="244">
        <f t="shared" si="272"/>
        <v>0</v>
      </c>
      <c r="DM20" s="197"/>
      <c r="DN20" s="245"/>
      <c r="DO20" s="169">
        <f t="shared" si="273"/>
        <v>0</v>
      </c>
      <c r="DP20" s="169">
        <f t="shared" si="274"/>
        <v>0</v>
      </c>
      <c r="DQ20" s="174">
        <f t="shared" si="195"/>
        <v>0</v>
      </c>
      <c r="DR20" s="226">
        <f t="shared" si="196"/>
        <v>0</v>
      </c>
      <c r="DS20" s="226">
        <f t="shared" si="275"/>
        <v>0</v>
      </c>
      <c r="DT20" s="226">
        <f t="shared" si="276"/>
        <v>0</v>
      </c>
      <c r="DU20" s="227">
        <f t="shared" si="277"/>
        <v>0</v>
      </c>
      <c r="DV20" s="244">
        <f t="shared" si="278"/>
        <v>0</v>
      </c>
      <c r="DW20" s="198"/>
      <c r="DX20" s="245"/>
      <c r="DY20" s="169">
        <f t="shared" si="279"/>
        <v>0</v>
      </c>
      <c r="DZ20" s="169">
        <f t="shared" si="280"/>
        <v>0</v>
      </c>
      <c r="EA20" s="174">
        <f t="shared" si="197"/>
        <v>0</v>
      </c>
      <c r="EB20" s="240">
        <f t="shared" si="198"/>
        <v>0</v>
      </c>
      <c r="EC20" s="240">
        <f t="shared" si="281"/>
        <v>0</v>
      </c>
      <c r="ED20" s="240">
        <f t="shared" si="282"/>
        <v>0</v>
      </c>
      <c r="EE20" s="241">
        <f t="shared" si="283"/>
        <v>0</v>
      </c>
      <c r="EF20" s="244">
        <f t="shared" si="284"/>
        <v>0</v>
      </c>
      <c r="EG20" s="197"/>
      <c r="EH20" s="245"/>
      <c r="EI20" s="169">
        <f t="shared" si="285"/>
        <v>0</v>
      </c>
      <c r="EJ20" s="169">
        <f t="shared" si="286"/>
        <v>0</v>
      </c>
      <c r="EK20" s="174">
        <f t="shared" si="199"/>
        <v>0</v>
      </c>
      <c r="EL20" s="226">
        <f t="shared" si="200"/>
        <v>0</v>
      </c>
      <c r="EM20" s="226">
        <f t="shared" si="287"/>
        <v>0</v>
      </c>
      <c r="EN20" s="226">
        <f t="shared" si="288"/>
        <v>0</v>
      </c>
      <c r="EO20" s="227">
        <f t="shared" si="289"/>
        <v>0</v>
      </c>
      <c r="EP20" s="244">
        <f t="shared" si="290"/>
        <v>0</v>
      </c>
      <c r="EQ20" s="198"/>
      <c r="ER20" s="245"/>
      <c r="ES20" s="169">
        <f t="shared" si="291"/>
        <v>0</v>
      </c>
      <c r="ET20" s="169">
        <f t="shared" si="292"/>
        <v>0</v>
      </c>
      <c r="EU20" s="174">
        <f t="shared" si="201"/>
        <v>0</v>
      </c>
      <c r="EV20" s="240">
        <f t="shared" si="202"/>
        <v>0</v>
      </c>
      <c r="EW20" s="240">
        <f t="shared" si="293"/>
        <v>0</v>
      </c>
      <c r="EX20" s="240">
        <f t="shared" si="294"/>
        <v>0</v>
      </c>
      <c r="EY20" s="241">
        <f t="shared" si="295"/>
        <v>0</v>
      </c>
      <c r="EZ20" s="244">
        <f t="shared" si="296"/>
        <v>0</v>
      </c>
      <c r="FA20" s="197"/>
      <c r="FB20" s="245"/>
      <c r="FC20" s="169">
        <f t="shared" si="297"/>
        <v>0</v>
      </c>
      <c r="FD20" s="169">
        <f t="shared" si="298"/>
        <v>0</v>
      </c>
      <c r="FE20" s="174">
        <f t="shared" si="203"/>
        <v>0</v>
      </c>
      <c r="FF20" s="226">
        <f t="shared" si="204"/>
        <v>0</v>
      </c>
      <c r="FG20" s="226">
        <f t="shared" si="299"/>
        <v>0</v>
      </c>
      <c r="FH20" s="226">
        <f t="shared" si="300"/>
        <v>0</v>
      </c>
      <c r="FI20" s="227">
        <f t="shared" si="301"/>
        <v>0</v>
      </c>
      <c r="FJ20" s="244">
        <f t="shared" si="302"/>
        <v>0</v>
      </c>
      <c r="FK20" s="198"/>
      <c r="FL20" s="245"/>
      <c r="FM20" s="169">
        <f t="shared" si="303"/>
        <v>0</v>
      </c>
      <c r="FN20" s="169">
        <f t="shared" si="304"/>
        <v>0</v>
      </c>
      <c r="FO20" s="174">
        <f t="shared" si="205"/>
        <v>0</v>
      </c>
      <c r="FP20" s="240">
        <f t="shared" si="206"/>
        <v>0</v>
      </c>
      <c r="FQ20" s="240">
        <f t="shared" si="305"/>
        <v>0</v>
      </c>
      <c r="FR20" s="240">
        <f t="shared" si="306"/>
        <v>0</v>
      </c>
      <c r="FS20" s="241">
        <f t="shared" si="307"/>
        <v>0</v>
      </c>
      <c r="FT20" s="244">
        <f t="shared" si="308"/>
        <v>0</v>
      </c>
      <c r="FU20" s="197"/>
      <c r="FV20" s="245"/>
      <c r="FW20" s="169">
        <f t="shared" si="309"/>
        <v>0</v>
      </c>
      <c r="FX20" s="169">
        <f t="shared" si="310"/>
        <v>0</v>
      </c>
      <c r="FY20" s="174">
        <f t="shared" si="207"/>
        <v>0</v>
      </c>
      <c r="FZ20" s="226">
        <f t="shared" si="208"/>
        <v>0</v>
      </c>
      <c r="GA20" s="226">
        <f t="shared" si="311"/>
        <v>0</v>
      </c>
      <c r="GB20" s="226">
        <f t="shared" si="312"/>
        <v>0</v>
      </c>
      <c r="GC20" s="227">
        <f t="shared" si="313"/>
        <v>0</v>
      </c>
      <c r="GD20" s="244">
        <f t="shared" si="314"/>
        <v>0</v>
      </c>
      <c r="GE20" s="198"/>
      <c r="GF20" s="245"/>
      <c r="GG20" s="169">
        <f t="shared" si="315"/>
        <v>0</v>
      </c>
      <c r="GH20" s="169">
        <f t="shared" si="316"/>
        <v>0</v>
      </c>
      <c r="GI20" s="174">
        <f t="shared" si="209"/>
        <v>0</v>
      </c>
      <c r="GJ20" s="240">
        <f t="shared" si="210"/>
        <v>0</v>
      </c>
      <c r="GK20" s="240">
        <f t="shared" si="317"/>
        <v>0</v>
      </c>
      <c r="GL20" s="240">
        <f t="shared" si="318"/>
        <v>0</v>
      </c>
      <c r="GM20" s="241">
        <f t="shared" si="319"/>
        <v>0</v>
      </c>
      <c r="GN20" s="244">
        <f t="shared" si="320"/>
        <v>0</v>
      </c>
      <c r="GO20" s="197"/>
      <c r="GP20" s="245"/>
      <c r="GQ20" s="169">
        <f t="shared" si="321"/>
        <v>0</v>
      </c>
      <c r="GR20" s="169">
        <f t="shared" si="322"/>
        <v>0</v>
      </c>
      <c r="GS20" s="174">
        <f t="shared" si="211"/>
        <v>0</v>
      </c>
      <c r="GT20" s="226">
        <f t="shared" si="212"/>
        <v>0</v>
      </c>
      <c r="GU20" s="226">
        <f t="shared" si="323"/>
        <v>0</v>
      </c>
      <c r="GV20" s="226">
        <f t="shared" si="324"/>
        <v>0</v>
      </c>
      <c r="GW20" s="227">
        <f t="shared" si="325"/>
        <v>0</v>
      </c>
      <c r="GX20" s="244">
        <f t="shared" si="326"/>
        <v>0</v>
      </c>
      <c r="GY20" s="259"/>
      <c r="GZ20" s="218"/>
    </row>
    <row r="21" spans="2:208" ht="15" customHeight="1" x14ac:dyDescent="0.35">
      <c r="B21" s="545"/>
      <c r="C21" s="192" t="s">
        <v>92</v>
      </c>
      <c r="D21" s="205" t="e">
        <f t="shared" si="120"/>
        <v>#N/A</v>
      </c>
      <c r="E21" s="181" t="e">
        <f>VLOOKUP(D21,data!$E$1:$F$12,2)</f>
        <v>#N/A</v>
      </c>
      <c r="F21" s="354" t="e">
        <f t="shared" si="121"/>
        <v>#N/A</v>
      </c>
      <c r="G21" s="198"/>
      <c r="H21" s="245"/>
      <c r="I21" s="169">
        <f t="shared" si="0"/>
        <v>0</v>
      </c>
      <c r="J21" s="169">
        <f t="shared" si="1"/>
        <v>0</v>
      </c>
      <c r="K21" s="174">
        <f t="shared" si="2"/>
        <v>0</v>
      </c>
      <c r="L21" s="240">
        <f t="shared" si="122"/>
        <v>0</v>
      </c>
      <c r="M21" s="240">
        <f t="shared" si="3"/>
        <v>0</v>
      </c>
      <c r="N21" s="240">
        <f t="shared" si="4"/>
        <v>0</v>
      </c>
      <c r="O21" s="241">
        <f t="shared" si="5"/>
        <v>0</v>
      </c>
      <c r="P21" s="244">
        <f t="shared" si="123"/>
        <v>0</v>
      </c>
      <c r="Q21" s="197"/>
      <c r="R21" s="245"/>
      <c r="S21" s="169">
        <f t="shared" si="213"/>
        <v>0</v>
      </c>
      <c r="T21" s="169">
        <f t="shared" si="214"/>
        <v>0</v>
      </c>
      <c r="U21" s="174">
        <f t="shared" si="178"/>
        <v>0</v>
      </c>
      <c r="V21" s="226">
        <f t="shared" si="124"/>
        <v>0</v>
      </c>
      <c r="W21" s="226">
        <f t="shared" si="215"/>
        <v>0</v>
      </c>
      <c r="X21" s="226">
        <f t="shared" si="216"/>
        <v>0</v>
      </c>
      <c r="Y21" s="227">
        <f t="shared" si="217"/>
        <v>0</v>
      </c>
      <c r="Z21" s="244">
        <f t="shared" si="218"/>
        <v>0</v>
      </c>
      <c r="AA21" s="198"/>
      <c r="AB21" s="245"/>
      <c r="AC21" s="169">
        <f t="shared" si="219"/>
        <v>0</v>
      </c>
      <c r="AD21" s="169">
        <f t="shared" si="220"/>
        <v>0</v>
      </c>
      <c r="AE21" s="174">
        <f t="shared" si="179"/>
        <v>0</v>
      </c>
      <c r="AF21" s="240">
        <f t="shared" si="126"/>
        <v>0</v>
      </c>
      <c r="AG21" s="240">
        <f t="shared" si="221"/>
        <v>0</v>
      </c>
      <c r="AH21" s="240">
        <f t="shared" si="222"/>
        <v>0</v>
      </c>
      <c r="AI21" s="241">
        <f t="shared" si="223"/>
        <v>0</v>
      </c>
      <c r="AJ21" s="244">
        <f t="shared" si="224"/>
        <v>0</v>
      </c>
      <c r="AK21" s="197"/>
      <c r="AL21" s="245"/>
      <c r="AM21" s="169">
        <f t="shared" si="225"/>
        <v>0</v>
      </c>
      <c r="AN21" s="169">
        <f t="shared" si="226"/>
        <v>0</v>
      </c>
      <c r="AO21" s="174">
        <f t="shared" si="180"/>
        <v>0</v>
      </c>
      <c r="AP21" s="226">
        <f t="shared" si="128"/>
        <v>0</v>
      </c>
      <c r="AQ21" s="226">
        <f t="shared" si="227"/>
        <v>0</v>
      </c>
      <c r="AR21" s="226">
        <f t="shared" si="228"/>
        <v>0</v>
      </c>
      <c r="AS21" s="227">
        <f t="shared" si="229"/>
        <v>0</v>
      </c>
      <c r="AT21" s="244">
        <f t="shared" si="230"/>
        <v>0</v>
      </c>
      <c r="AU21" s="198"/>
      <c r="AV21" s="245"/>
      <c r="AW21" s="169">
        <f t="shared" si="231"/>
        <v>0</v>
      </c>
      <c r="AX21" s="169">
        <f t="shared" si="232"/>
        <v>0</v>
      </c>
      <c r="AY21" s="174">
        <f t="shared" si="181"/>
        <v>0</v>
      </c>
      <c r="AZ21" s="240">
        <f t="shared" si="182"/>
        <v>0</v>
      </c>
      <c r="BA21" s="240">
        <f t="shared" si="233"/>
        <v>0</v>
      </c>
      <c r="BB21" s="240">
        <f t="shared" si="234"/>
        <v>0</v>
      </c>
      <c r="BC21" s="241">
        <f t="shared" si="235"/>
        <v>0</v>
      </c>
      <c r="BD21" s="244">
        <f t="shared" si="236"/>
        <v>0</v>
      </c>
      <c r="BE21" s="197"/>
      <c r="BF21" s="245"/>
      <c r="BG21" s="169">
        <f t="shared" si="237"/>
        <v>0</v>
      </c>
      <c r="BH21" s="169">
        <f t="shared" si="238"/>
        <v>0</v>
      </c>
      <c r="BI21" s="174">
        <f t="shared" si="183"/>
        <v>0</v>
      </c>
      <c r="BJ21" s="226">
        <f t="shared" si="184"/>
        <v>0</v>
      </c>
      <c r="BK21" s="226">
        <f t="shared" si="239"/>
        <v>0</v>
      </c>
      <c r="BL21" s="226">
        <f t="shared" si="240"/>
        <v>0</v>
      </c>
      <c r="BM21" s="227">
        <f t="shared" si="241"/>
        <v>0</v>
      </c>
      <c r="BN21" s="244">
        <f t="shared" si="242"/>
        <v>0</v>
      </c>
      <c r="BO21" s="198"/>
      <c r="BP21" s="245"/>
      <c r="BQ21" s="169">
        <f t="shared" si="243"/>
        <v>0</v>
      </c>
      <c r="BR21" s="169">
        <f t="shared" si="244"/>
        <v>0</v>
      </c>
      <c r="BS21" s="174">
        <f t="shared" si="185"/>
        <v>0</v>
      </c>
      <c r="BT21" s="240">
        <f t="shared" si="186"/>
        <v>0</v>
      </c>
      <c r="BU21" s="240">
        <f t="shared" si="245"/>
        <v>0</v>
      </c>
      <c r="BV21" s="240">
        <f t="shared" si="246"/>
        <v>0</v>
      </c>
      <c r="BW21" s="241">
        <f t="shared" si="247"/>
        <v>0</v>
      </c>
      <c r="BX21" s="244">
        <f t="shared" si="248"/>
        <v>0</v>
      </c>
      <c r="BY21" s="197"/>
      <c r="BZ21" s="245"/>
      <c r="CA21" s="169">
        <f t="shared" si="249"/>
        <v>0</v>
      </c>
      <c r="CB21" s="169">
        <f t="shared" si="250"/>
        <v>0</v>
      </c>
      <c r="CC21" s="174">
        <f t="shared" si="187"/>
        <v>0</v>
      </c>
      <c r="CD21" s="226">
        <f t="shared" si="188"/>
        <v>0</v>
      </c>
      <c r="CE21" s="226">
        <f t="shared" si="251"/>
        <v>0</v>
      </c>
      <c r="CF21" s="226">
        <f t="shared" si="252"/>
        <v>0</v>
      </c>
      <c r="CG21" s="227">
        <f t="shared" si="253"/>
        <v>0</v>
      </c>
      <c r="CH21" s="244">
        <f t="shared" si="254"/>
        <v>0</v>
      </c>
      <c r="CI21" s="198"/>
      <c r="CJ21" s="245"/>
      <c r="CK21" s="169">
        <f t="shared" si="255"/>
        <v>0</v>
      </c>
      <c r="CL21" s="169">
        <f t="shared" si="256"/>
        <v>0</v>
      </c>
      <c r="CM21" s="174">
        <f t="shared" si="189"/>
        <v>0</v>
      </c>
      <c r="CN21" s="240">
        <f t="shared" si="190"/>
        <v>0</v>
      </c>
      <c r="CO21" s="240">
        <f t="shared" si="257"/>
        <v>0</v>
      </c>
      <c r="CP21" s="240">
        <f t="shared" si="258"/>
        <v>0</v>
      </c>
      <c r="CQ21" s="241">
        <f t="shared" si="259"/>
        <v>0</v>
      </c>
      <c r="CR21" s="244">
        <f t="shared" si="260"/>
        <v>0</v>
      </c>
      <c r="CS21" s="197"/>
      <c r="CT21" s="245"/>
      <c r="CU21" s="169">
        <f t="shared" si="261"/>
        <v>0</v>
      </c>
      <c r="CV21" s="169">
        <f t="shared" si="262"/>
        <v>0</v>
      </c>
      <c r="CW21" s="174">
        <f t="shared" si="191"/>
        <v>0</v>
      </c>
      <c r="CX21" s="226">
        <f t="shared" si="192"/>
        <v>0</v>
      </c>
      <c r="CY21" s="226">
        <f t="shared" si="263"/>
        <v>0</v>
      </c>
      <c r="CZ21" s="226">
        <f t="shared" si="264"/>
        <v>0</v>
      </c>
      <c r="DA21" s="227">
        <f t="shared" si="265"/>
        <v>0</v>
      </c>
      <c r="DB21" s="244">
        <f t="shared" si="266"/>
        <v>0</v>
      </c>
      <c r="DC21" s="198"/>
      <c r="DD21" s="245"/>
      <c r="DE21" s="169">
        <f t="shared" si="267"/>
        <v>0</v>
      </c>
      <c r="DF21" s="169">
        <f t="shared" si="268"/>
        <v>0</v>
      </c>
      <c r="DG21" s="174">
        <f t="shared" si="193"/>
        <v>0</v>
      </c>
      <c r="DH21" s="240">
        <f t="shared" si="194"/>
        <v>0</v>
      </c>
      <c r="DI21" s="240">
        <f t="shared" si="269"/>
        <v>0</v>
      </c>
      <c r="DJ21" s="240">
        <f t="shared" si="270"/>
        <v>0</v>
      </c>
      <c r="DK21" s="241">
        <f t="shared" si="271"/>
        <v>0</v>
      </c>
      <c r="DL21" s="244">
        <f t="shared" si="272"/>
        <v>0</v>
      </c>
      <c r="DM21" s="197"/>
      <c r="DN21" s="245"/>
      <c r="DO21" s="169">
        <f t="shared" si="273"/>
        <v>0</v>
      </c>
      <c r="DP21" s="169">
        <f t="shared" si="274"/>
        <v>0</v>
      </c>
      <c r="DQ21" s="174">
        <f t="shared" si="195"/>
        <v>0</v>
      </c>
      <c r="DR21" s="226">
        <f t="shared" si="196"/>
        <v>0</v>
      </c>
      <c r="DS21" s="226">
        <f t="shared" si="275"/>
        <v>0</v>
      </c>
      <c r="DT21" s="226">
        <f t="shared" si="276"/>
        <v>0</v>
      </c>
      <c r="DU21" s="227">
        <f t="shared" si="277"/>
        <v>0</v>
      </c>
      <c r="DV21" s="244">
        <f t="shared" si="278"/>
        <v>0</v>
      </c>
      <c r="DW21" s="198"/>
      <c r="DX21" s="245"/>
      <c r="DY21" s="169">
        <f t="shared" si="279"/>
        <v>0</v>
      </c>
      <c r="DZ21" s="169">
        <f t="shared" si="280"/>
        <v>0</v>
      </c>
      <c r="EA21" s="174">
        <f t="shared" si="197"/>
        <v>0</v>
      </c>
      <c r="EB21" s="240">
        <f t="shared" si="198"/>
        <v>0</v>
      </c>
      <c r="EC21" s="240">
        <f t="shared" si="281"/>
        <v>0</v>
      </c>
      <c r="ED21" s="240">
        <f t="shared" si="282"/>
        <v>0</v>
      </c>
      <c r="EE21" s="241">
        <f t="shared" si="283"/>
        <v>0</v>
      </c>
      <c r="EF21" s="244">
        <f t="shared" si="284"/>
        <v>0</v>
      </c>
      <c r="EG21" s="197"/>
      <c r="EH21" s="245"/>
      <c r="EI21" s="169">
        <f t="shared" si="285"/>
        <v>0</v>
      </c>
      <c r="EJ21" s="169">
        <f t="shared" si="286"/>
        <v>0</v>
      </c>
      <c r="EK21" s="174">
        <f t="shared" si="199"/>
        <v>0</v>
      </c>
      <c r="EL21" s="226">
        <f t="shared" si="200"/>
        <v>0</v>
      </c>
      <c r="EM21" s="226">
        <f t="shared" si="287"/>
        <v>0</v>
      </c>
      <c r="EN21" s="226">
        <f t="shared" si="288"/>
        <v>0</v>
      </c>
      <c r="EO21" s="227">
        <f t="shared" si="289"/>
        <v>0</v>
      </c>
      <c r="EP21" s="244">
        <f t="shared" si="290"/>
        <v>0</v>
      </c>
      <c r="EQ21" s="198"/>
      <c r="ER21" s="245"/>
      <c r="ES21" s="169">
        <f t="shared" si="291"/>
        <v>0</v>
      </c>
      <c r="ET21" s="169">
        <f t="shared" si="292"/>
        <v>0</v>
      </c>
      <c r="EU21" s="174">
        <f t="shared" si="201"/>
        <v>0</v>
      </c>
      <c r="EV21" s="240">
        <f t="shared" si="202"/>
        <v>0</v>
      </c>
      <c r="EW21" s="240">
        <f t="shared" si="293"/>
        <v>0</v>
      </c>
      <c r="EX21" s="240">
        <f t="shared" si="294"/>
        <v>0</v>
      </c>
      <c r="EY21" s="241">
        <f t="shared" si="295"/>
        <v>0</v>
      </c>
      <c r="EZ21" s="244">
        <f t="shared" si="296"/>
        <v>0</v>
      </c>
      <c r="FA21" s="197"/>
      <c r="FB21" s="245"/>
      <c r="FC21" s="169">
        <f t="shared" si="297"/>
        <v>0</v>
      </c>
      <c r="FD21" s="169">
        <f t="shared" si="298"/>
        <v>0</v>
      </c>
      <c r="FE21" s="174">
        <f t="shared" si="203"/>
        <v>0</v>
      </c>
      <c r="FF21" s="226">
        <f t="shared" si="204"/>
        <v>0</v>
      </c>
      <c r="FG21" s="226">
        <f t="shared" si="299"/>
        <v>0</v>
      </c>
      <c r="FH21" s="226">
        <f t="shared" si="300"/>
        <v>0</v>
      </c>
      <c r="FI21" s="227">
        <f t="shared" si="301"/>
        <v>0</v>
      </c>
      <c r="FJ21" s="244">
        <f t="shared" si="302"/>
        <v>0</v>
      </c>
      <c r="FK21" s="198"/>
      <c r="FL21" s="245"/>
      <c r="FM21" s="169">
        <f t="shared" si="303"/>
        <v>0</v>
      </c>
      <c r="FN21" s="169">
        <f t="shared" si="304"/>
        <v>0</v>
      </c>
      <c r="FO21" s="174">
        <f t="shared" si="205"/>
        <v>0</v>
      </c>
      <c r="FP21" s="240">
        <f t="shared" si="206"/>
        <v>0</v>
      </c>
      <c r="FQ21" s="240">
        <f t="shared" si="305"/>
        <v>0</v>
      </c>
      <c r="FR21" s="240">
        <f t="shared" si="306"/>
        <v>0</v>
      </c>
      <c r="FS21" s="241">
        <f t="shared" si="307"/>
        <v>0</v>
      </c>
      <c r="FT21" s="244">
        <f t="shared" si="308"/>
        <v>0</v>
      </c>
      <c r="FU21" s="197"/>
      <c r="FV21" s="245"/>
      <c r="FW21" s="169">
        <f t="shared" si="309"/>
        <v>0</v>
      </c>
      <c r="FX21" s="169">
        <f t="shared" si="310"/>
        <v>0</v>
      </c>
      <c r="FY21" s="174">
        <f t="shared" si="207"/>
        <v>0</v>
      </c>
      <c r="FZ21" s="226">
        <f t="shared" si="208"/>
        <v>0</v>
      </c>
      <c r="GA21" s="226">
        <f t="shared" si="311"/>
        <v>0</v>
      </c>
      <c r="GB21" s="226">
        <f t="shared" si="312"/>
        <v>0</v>
      </c>
      <c r="GC21" s="227">
        <f t="shared" si="313"/>
        <v>0</v>
      </c>
      <c r="GD21" s="244">
        <f t="shared" si="314"/>
        <v>0</v>
      </c>
      <c r="GE21" s="198"/>
      <c r="GF21" s="245"/>
      <c r="GG21" s="169">
        <f t="shared" si="315"/>
        <v>0</v>
      </c>
      <c r="GH21" s="169">
        <f t="shared" si="316"/>
        <v>0</v>
      </c>
      <c r="GI21" s="174">
        <f t="shared" si="209"/>
        <v>0</v>
      </c>
      <c r="GJ21" s="240">
        <f t="shared" si="210"/>
        <v>0</v>
      </c>
      <c r="GK21" s="240">
        <f t="shared" si="317"/>
        <v>0</v>
      </c>
      <c r="GL21" s="240">
        <f t="shared" si="318"/>
        <v>0</v>
      </c>
      <c r="GM21" s="241">
        <f t="shared" si="319"/>
        <v>0</v>
      </c>
      <c r="GN21" s="244">
        <f t="shared" si="320"/>
        <v>0</v>
      </c>
      <c r="GO21" s="197"/>
      <c r="GP21" s="245"/>
      <c r="GQ21" s="169">
        <f t="shared" si="321"/>
        <v>0</v>
      </c>
      <c r="GR21" s="169">
        <f t="shared" si="322"/>
        <v>0</v>
      </c>
      <c r="GS21" s="174">
        <f t="shared" si="211"/>
        <v>0</v>
      </c>
      <c r="GT21" s="226">
        <f t="shared" si="212"/>
        <v>0</v>
      </c>
      <c r="GU21" s="226">
        <f t="shared" si="323"/>
        <v>0</v>
      </c>
      <c r="GV21" s="226">
        <f t="shared" si="324"/>
        <v>0</v>
      </c>
      <c r="GW21" s="227">
        <f t="shared" si="325"/>
        <v>0</v>
      </c>
      <c r="GX21" s="244">
        <f t="shared" si="326"/>
        <v>0</v>
      </c>
      <c r="GY21" s="259"/>
      <c r="GZ21" s="218"/>
    </row>
    <row r="22" spans="2:208" ht="15" customHeight="1" x14ac:dyDescent="0.35">
      <c r="B22" s="545"/>
      <c r="C22" s="192" t="s">
        <v>93</v>
      </c>
      <c r="D22" s="205" t="e">
        <f t="shared" si="120"/>
        <v>#N/A</v>
      </c>
      <c r="E22" s="181" t="e">
        <f>VLOOKUP(D22,data!$E$1:$F$12,2)</f>
        <v>#N/A</v>
      </c>
      <c r="F22" s="354" t="e">
        <f t="shared" si="121"/>
        <v>#N/A</v>
      </c>
      <c r="G22" s="198"/>
      <c r="H22" s="245"/>
      <c r="I22" s="169">
        <f t="shared" si="0"/>
        <v>0</v>
      </c>
      <c r="J22" s="169">
        <f t="shared" si="1"/>
        <v>0</v>
      </c>
      <c r="K22" s="174">
        <f t="shared" si="2"/>
        <v>0</v>
      </c>
      <c r="L22" s="240">
        <f t="shared" si="122"/>
        <v>0</v>
      </c>
      <c r="M22" s="240">
        <f t="shared" si="3"/>
        <v>0</v>
      </c>
      <c r="N22" s="240">
        <f t="shared" si="4"/>
        <v>0</v>
      </c>
      <c r="O22" s="241">
        <f t="shared" si="5"/>
        <v>0</v>
      </c>
      <c r="P22" s="244">
        <f t="shared" si="123"/>
        <v>0</v>
      </c>
      <c r="Q22" s="197"/>
      <c r="R22" s="245"/>
      <c r="S22" s="169">
        <f t="shared" si="213"/>
        <v>0</v>
      </c>
      <c r="T22" s="169">
        <f t="shared" si="214"/>
        <v>0</v>
      </c>
      <c r="U22" s="174">
        <f t="shared" si="178"/>
        <v>0</v>
      </c>
      <c r="V22" s="226">
        <f t="shared" si="124"/>
        <v>0</v>
      </c>
      <c r="W22" s="226">
        <f t="shared" si="215"/>
        <v>0</v>
      </c>
      <c r="X22" s="226">
        <f t="shared" si="216"/>
        <v>0</v>
      </c>
      <c r="Y22" s="227">
        <f t="shared" si="217"/>
        <v>0</v>
      </c>
      <c r="Z22" s="244">
        <f t="shared" si="218"/>
        <v>0</v>
      </c>
      <c r="AA22" s="198"/>
      <c r="AB22" s="245"/>
      <c r="AC22" s="169">
        <f t="shared" si="219"/>
        <v>0</v>
      </c>
      <c r="AD22" s="169">
        <f t="shared" si="220"/>
        <v>0</v>
      </c>
      <c r="AE22" s="174">
        <f t="shared" si="179"/>
        <v>0</v>
      </c>
      <c r="AF22" s="240">
        <f t="shared" si="126"/>
        <v>0</v>
      </c>
      <c r="AG22" s="240">
        <f t="shared" si="221"/>
        <v>0</v>
      </c>
      <c r="AH22" s="240">
        <f t="shared" si="222"/>
        <v>0</v>
      </c>
      <c r="AI22" s="241">
        <f t="shared" si="223"/>
        <v>0</v>
      </c>
      <c r="AJ22" s="244">
        <f t="shared" si="224"/>
        <v>0</v>
      </c>
      <c r="AK22" s="197"/>
      <c r="AL22" s="245"/>
      <c r="AM22" s="169">
        <f t="shared" si="225"/>
        <v>0</v>
      </c>
      <c r="AN22" s="169">
        <f t="shared" si="226"/>
        <v>0</v>
      </c>
      <c r="AO22" s="174">
        <f t="shared" si="180"/>
        <v>0</v>
      </c>
      <c r="AP22" s="226">
        <f t="shared" si="128"/>
        <v>0</v>
      </c>
      <c r="AQ22" s="226">
        <f t="shared" si="227"/>
        <v>0</v>
      </c>
      <c r="AR22" s="226">
        <f t="shared" si="228"/>
        <v>0</v>
      </c>
      <c r="AS22" s="227">
        <f t="shared" si="229"/>
        <v>0</v>
      </c>
      <c r="AT22" s="244">
        <f t="shared" si="230"/>
        <v>0</v>
      </c>
      <c r="AU22" s="198"/>
      <c r="AV22" s="245"/>
      <c r="AW22" s="169">
        <f t="shared" si="231"/>
        <v>0</v>
      </c>
      <c r="AX22" s="169">
        <f t="shared" si="232"/>
        <v>0</v>
      </c>
      <c r="AY22" s="174">
        <f t="shared" si="181"/>
        <v>0</v>
      </c>
      <c r="AZ22" s="240">
        <f t="shared" si="182"/>
        <v>0</v>
      </c>
      <c r="BA22" s="240">
        <f t="shared" si="233"/>
        <v>0</v>
      </c>
      <c r="BB22" s="240">
        <f t="shared" si="234"/>
        <v>0</v>
      </c>
      <c r="BC22" s="241">
        <f t="shared" si="235"/>
        <v>0</v>
      </c>
      <c r="BD22" s="244">
        <f t="shared" si="236"/>
        <v>0</v>
      </c>
      <c r="BE22" s="197"/>
      <c r="BF22" s="245"/>
      <c r="BG22" s="169">
        <f t="shared" si="237"/>
        <v>0</v>
      </c>
      <c r="BH22" s="169">
        <f t="shared" si="238"/>
        <v>0</v>
      </c>
      <c r="BI22" s="174">
        <f t="shared" si="183"/>
        <v>0</v>
      </c>
      <c r="BJ22" s="226">
        <f t="shared" si="184"/>
        <v>0</v>
      </c>
      <c r="BK22" s="226">
        <f t="shared" si="239"/>
        <v>0</v>
      </c>
      <c r="BL22" s="226">
        <f t="shared" si="240"/>
        <v>0</v>
      </c>
      <c r="BM22" s="227">
        <f t="shared" si="241"/>
        <v>0</v>
      </c>
      <c r="BN22" s="244">
        <f t="shared" si="242"/>
        <v>0</v>
      </c>
      <c r="BO22" s="198"/>
      <c r="BP22" s="245"/>
      <c r="BQ22" s="169">
        <f t="shared" si="243"/>
        <v>0</v>
      </c>
      <c r="BR22" s="169">
        <f t="shared" si="244"/>
        <v>0</v>
      </c>
      <c r="BS22" s="174">
        <f t="shared" si="185"/>
        <v>0</v>
      </c>
      <c r="BT22" s="240">
        <f t="shared" si="186"/>
        <v>0</v>
      </c>
      <c r="BU22" s="240">
        <f t="shared" si="245"/>
        <v>0</v>
      </c>
      <c r="BV22" s="240">
        <f t="shared" si="246"/>
        <v>0</v>
      </c>
      <c r="BW22" s="241">
        <f t="shared" si="247"/>
        <v>0</v>
      </c>
      <c r="BX22" s="244">
        <f t="shared" si="248"/>
        <v>0</v>
      </c>
      <c r="BY22" s="197"/>
      <c r="BZ22" s="245"/>
      <c r="CA22" s="169">
        <f t="shared" si="249"/>
        <v>0</v>
      </c>
      <c r="CB22" s="169">
        <f t="shared" si="250"/>
        <v>0</v>
      </c>
      <c r="CC22" s="174">
        <f t="shared" si="187"/>
        <v>0</v>
      </c>
      <c r="CD22" s="226">
        <f t="shared" si="188"/>
        <v>0</v>
      </c>
      <c r="CE22" s="226">
        <f t="shared" si="251"/>
        <v>0</v>
      </c>
      <c r="CF22" s="226">
        <f t="shared" si="252"/>
        <v>0</v>
      </c>
      <c r="CG22" s="227">
        <f t="shared" si="253"/>
        <v>0</v>
      </c>
      <c r="CH22" s="244">
        <f t="shared" si="254"/>
        <v>0</v>
      </c>
      <c r="CI22" s="198"/>
      <c r="CJ22" s="245"/>
      <c r="CK22" s="169">
        <f t="shared" si="255"/>
        <v>0</v>
      </c>
      <c r="CL22" s="169">
        <f t="shared" si="256"/>
        <v>0</v>
      </c>
      <c r="CM22" s="174">
        <f t="shared" si="189"/>
        <v>0</v>
      </c>
      <c r="CN22" s="240">
        <f t="shared" si="190"/>
        <v>0</v>
      </c>
      <c r="CO22" s="240">
        <f t="shared" si="257"/>
        <v>0</v>
      </c>
      <c r="CP22" s="240">
        <f t="shared" si="258"/>
        <v>0</v>
      </c>
      <c r="CQ22" s="241">
        <f t="shared" si="259"/>
        <v>0</v>
      </c>
      <c r="CR22" s="244">
        <f t="shared" si="260"/>
        <v>0</v>
      </c>
      <c r="CS22" s="197"/>
      <c r="CT22" s="245"/>
      <c r="CU22" s="169">
        <f t="shared" si="261"/>
        <v>0</v>
      </c>
      <c r="CV22" s="169">
        <f t="shared" si="262"/>
        <v>0</v>
      </c>
      <c r="CW22" s="174">
        <f t="shared" si="191"/>
        <v>0</v>
      </c>
      <c r="CX22" s="226">
        <f t="shared" si="192"/>
        <v>0</v>
      </c>
      <c r="CY22" s="226">
        <f t="shared" si="263"/>
        <v>0</v>
      </c>
      <c r="CZ22" s="226">
        <f t="shared" si="264"/>
        <v>0</v>
      </c>
      <c r="DA22" s="227">
        <f t="shared" si="265"/>
        <v>0</v>
      </c>
      <c r="DB22" s="244">
        <f t="shared" si="266"/>
        <v>0</v>
      </c>
      <c r="DC22" s="198"/>
      <c r="DD22" s="245"/>
      <c r="DE22" s="169">
        <f t="shared" si="267"/>
        <v>0</v>
      </c>
      <c r="DF22" s="169">
        <f t="shared" si="268"/>
        <v>0</v>
      </c>
      <c r="DG22" s="174">
        <f t="shared" si="193"/>
        <v>0</v>
      </c>
      <c r="DH22" s="240">
        <f t="shared" si="194"/>
        <v>0</v>
      </c>
      <c r="DI22" s="240">
        <f t="shared" si="269"/>
        <v>0</v>
      </c>
      <c r="DJ22" s="240">
        <f t="shared" si="270"/>
        <v>0</v>
      </c>
      <c r="DK22" s="241">
        <f t="shared" si="271"/>
        <v>0</v>
      </c>
      <c r="DL22" s="244">
        <f t="shared" si="272"/>
        <v>0</v>
      </c>
      <c r="DM22" s="197"/>
      <c r="DN22" s="245"/>
      <c r="DO22" s="169">
        <f t="shared" si="273"/>
        <v>0</v>
      </c>
      <c r="DP22" s="169">
        <f t="shared" si="274"/>
        <v>0</v>
      </c>
      <c r="DQ22" s="174">
        <f t="shared" si="195"/>
        <v>0</v>
      </c>
      <c r="DR22" s="226">
        <f t="shared" si="196"/>
        <v>0</v>
      </c>
      <c r="DS22" s="226">
        <f t="shared" si="275"/>
        <v>0</v>
      </c>
      <c r="DT22" s="226">
        <f t="shared" si="276"/>
        <v>0</v>
      </c>
      <c r="DU22" s="227">
        <f t="shared" si="277"/>
        <v>0</v>
      </c>
      <c r="DV22" s="244">
        <f t="shared" si="278"/>
        <v>0</v>
      </c>
      <c r="DW22" s="198"/>
      <c r="DX22" s="245"/>
      <c r="DY22" s="169">
        <f t="shared" si="279"/>
        <v>0</v>
      </c>
      <c r="DZ22" s="169">
        <f t="shared" si="280"/>
        <v>0</v>
      </c>
      <c r="EA22" s="174">
        <f t="shared" si="197"/>
        <v>0</v>
      </c>
      <c r="EB22" s="240">
        <f t="shared" si="198"/>
        <v>0</v>
      </c>
      <c r="EC22" s="240">
        <f t="shared" si="281"/>
        <v>0</v>
      </c>
      <c r="ED22" s="240">
        <f t="shared" si="282"/>
        <v>0</v>
      </c>
      <c r="EE22" s="241">
        <f t="shared" si="283"/>
        <v>0</v>
      </c>
      <c r="EF22" s="244">
        <f t="shared" si="284"/>
        <v>0</v>
      </c>
      <c r="EG22" s="197"/>
      <c r="EH22" s="245"/>
      <c r="EI22" s="169">
        <f t="shared" si="285"/>
        <v>0</v>
      </c>
      <c r="EJ22" s="169">
        <f t="shared" si="286"/>
        <v>0</v>
      </c>
      <c r="EK22" s="174">
        <f t="shared" si="199"/>
        <v>0</v>
      </c>
      <c r="EL22" s="226">
        <f t="shared" si="200"/>
        <v>0</v>
      </c>
      <c r="EM22" s="226">
        <f t="shared" si="287"/>
        <v>0</v>
      </c>
      <c r="EN22" s="226">
        <f t="shared" si="288"/>
        <v>0</v>
      </c>
      <c r="EO22" s="227">
        <f t="shared" si="289"/>
        <v>0</v>
      </c>
      <c r="EP22" s="244">
        <f t="shared" si="290"/>
        <v>0</v>
      </c>
      <c r="EQ22" s="198"/>
      <c r="ER22" s="245"/>
      <c r="ES22" s="169">
        <f t="shared" si="291"/>
        <v>0</v>
      </c>
      <c r="ET22" s="169">
        <f t="shared" si="292"/>
        <v>0</v>
      </c>
      <c r="EU22" s="174">
        <f t="shared" si="201"/>
        <v>0</v>
      </c>
      <c r="EV22" s="240">
        <f t="shared" si="202"/>
        <v>0</v>
      </c>
      <c r="EW22" s="240">
        <f t="shared" si="293"/>
        <v>0</v>
      </c>
      <c r="EX22" s="240">
        <f t="shared" si="294"/>
        <v>0</v>
      </c>
      <c r="EY22" s="241">
        <f t="shared" si="295"/>
        <v>0</v>
      </c>
      <c r="EZ22" s="244">
        <f t="shared" si="296"/>
        <v>0</v>
      </c>
      <c r="FA22" s="197"/>
      <c r="FB22" s="245"/>
      <c r="FC22" s="169">
        <f t="shared" si="297"/>
        <v>0</v>
      </c>
      <c r="FD22" s="169">
        <f t="shared" si="298"/>
        <v>0</v>
      </c>
      <c r="FE22" s="174">
        <f t="shared" si="203"/>
        <v>0</v>
      </c>
      <c r="FF22" s="226">
        <f t="shared" si="204"/>
        <v>0</v>
      </c>
      <c r="FG22" s="226">
        <f t="shared" si="299"/>
        <v>0</v>
      </c>
      <c r="FH22" s="226">
        <f t="shared" si="300"/>
        <v>0</v>
      </c>
      <c r="FI22" s="227">
        <f t="shared" si="301"/>
        <v>0</v>
      </c>
      <c r="FJ22" s="244">
        <f t="shared" si="302"/>
        <v>0</v>
      </c>
      <c r="FK22" s="198"/>
      <c r="FL22" s="245"/>
      <c r="FM22" s="169">
        <f t="shared" si="303"/>
        <v>0</v>
      </c>
      <c r="FN22" s="169">
        <f t="shared" si="304"/>
        <v>0</v>
      </c>
      <c r="FO22" s="174">
        <f t="shared" si="205"/>
        <v>0</v>
      </c>
      <c r="FP22" s="240">
        <f t="shared" si="206"/>
        <v>0</v>
      </c>
      <c r="FQ22" s="240">
        <f t="shared" si="305"/>
        <v>0</v>
      </c>
      <c r="FR22" s="240">
        <f t="shared" si="306"/>
        <v>0</v>
      </c>
      <c r="FS22" s="241">
        <f t="shared" si="307"/>
        <v>0</v>
      </c>
      <c r="FT22" s="244">
        <f t="shared" si="308"/>
        <v>0</v>
      </c>
      <c r="FU22" s="197"/>
      <c r="FV22" s="245"/>
      <c r="FW22" s="169">
        <f t="shared" si="309"/>
        <v>0</v>
      </c>
      <c r="FX22" s="169">
        <f t="shared" si="310"/>
        <v>0</v>
      </c>
      <c r="FY22" s="174">
        <f t="shared" si="207"/>
        <v>0</v>
      </c>
      <c r="FZ22" s="226">
        <f t="shared" si="208"/>
        <v>0</v>
      </c>
      <c r="GA22" s="226">
        <f t="shared" si="311"/>
        <v>0</v>
      </c>
      <c r="GB22" s="226">
        <f t="shared" si="312"/>
        <v>0</v>
      </c>
      <c r="GC22" s="227">
        <f t="shared" si="313"/>
        <v>0</v>
      </c>
      <c r="GD22" s="244">
        <f t="shared" si="314"/>
        <v>0</v>
      </c>
      <c r="GE22" s="198"/>
      <c r="GF22" s="245"/>
      <c r="GG22" s="169">
        <f t="shared" si="315"/>
        <v>0</v>
      </c>
      <c r="GH22" s="169">
        <f t="shared" si="316"/>
        <v>0</v>
      </c>
      <c r="GI22" s="174">
        <f t="shared" si="209"/>
        <v>0</v>
      </c>
      <c r="GJ22" s="240">
        <f t="shared" si="210"/>
        <v>0</v>
      </c>
      <c r="GK22" s="240">
        <f t="shared" si="317"/>
        <v>0</v>
      </c>
      <c r="GL22" s="240">
        <f t="shared" si="318"/>
        <v>0</v>
      </c>
      <c r="GM22" s="241">
        <f t="shared" si="319"/>
        <v>0</v>
      </c>
      <c r="GN22" s="244">
        <f t="shared" si="320"/>
        <v>0</v>
      </c>
      <c r="GO22" s="197"/>
      <c r="GP22" s="245"/>
      <c r="GQ22" s="169">
        <f t="shared" si="321"/>
        <v>0</v>
      </c>
      <c r="GR22" s="169">
        <f t="shared" si="322"/>
        <v>0</v>
      </c>
      <c r="GS22" s="174">
        <f t="shared" si="211"/>
        <v>0</v>
      </c>
      <c r="GT22" s="226">
        <f t="shared" si="212"/>
        <v>0</v>
      </c>
      <c r="GU22" s="226">
        <f t="shared" si="323"/>
        <v>0</v>
      </c>
      <c r="GV22" s="226">
        <f t="shared" si="324"/>
        <v>0</v>
      </c>
      <c r="GW22" s="227">
        <f t="shared" si="325"/>
        <v>0</v>
      </c>
      <c r="GX22" s="244">
        <f t="shared" si="326"/>
        <v>0</v>
      </c>
      <c r="GY22" s="259"/>
      <c r="GZ22" s="218"/>
    </row>
    <row r="23" spans="2:208" ht="15" customHeight="1" thickBot="1" x14ac:dyDescent="0.4">
      <c r="B23" s="545"/>
      <c r="C23" s="194" t="s">
        <v>94</v>
      </c>
      <c r="D23" s="207" t="e">
        <f t="shared" si="120"/>
        <v>#N/A</v>
      </c>
      <c r="E23" s="181" t="e">
        <f>VLOOKUP(D23,data!$E$1:$F$12,2)</f>
        <v>#N/A</v>
      </c>
      <c r="F23" s="354" t="e">
        <f t="shared" si="121"/>
        <v>#N/A</v>
      </c>
      <c r="G23" s="198"/>
      <c r="H23" s="245"/>
      <c r="I23" s="173">
        <f t="shared" si="0"/>
        <v>0</v>
      </c>
      <c r="J23" s="173">
        <f t="shared" si="1"/>
        <v>0</v>
      </c>
      <c r="K23" s="177">
        <f t="shared" si="2"/>
        <v>0</v>
      </c>
      <c r="L23" s="240">
        <f t="shared" si="122"/>
        <v>0</v>
      </c>
      <c r="M23" s="240">
        <f t="shared" si="3"/>
        <v>0</v>
      </c>
      <c r="N23" s="240">
        <f t="shared" si="4"/>
        <v>0</v>
      </c>
      <c r="O23" s="241">
        <f t="shared" si="5"/>
        <v>0</v>
      </c>
      <c r="P23" s="248">
        <f t="shared" si="123"/>
        <v>0</v>
      </c>
      <c r="Q23" s="197"/>
      <c r="R23" s="245"/>
      <c r="S23" s="173">
        <f t="shared" si="213"/>
        <v>0</v>
      </c>
      <c r="T23" s="173">
        <f t="shared" si="214"/>
        <v>0</v>
      </c>
      <c r="U23" s="177">
        <f t="shared" si="178"/>
        <v>0</v>
      </c>
      <c r="V23" s="226">
        <f t="shared" si="124"/>
        <v>0</v>
      </c>
      <c r="W23" s="226">
        <f t="shared" si="215"/>
        <v>0</v>
      </c>
      <c r="X23" s="226">
        <f t="shared" si="216"/>
        <v>0</v>
      </c>
      <c r="Y23" s="227">
        <f t="shared" si="217"/>
        <v>0</v>
      </c>
      <c r="Z23" s="248">
        <f t="shared" si="218"/>
        <v>0</v>
      </c>
      <c r="AA23" s="198"/>
      <c r="AB23" s="245"/>
      <c r="AC23" s="173">
        <f t="shared" si="219"/>
        <v>0</v>
      </c>
      <c r="AD23" s="173">
        <f t="shared" si="220"/>
        <v>0</v>
      </c>
      <c r="AE23" s="177">
        <f t="shared" si="179"/>
        <v>0</v>
      </c>
      <c r="AF23" s="240">
        <f t="shared" si="126"/>
        <v>0</v>
      </c>
      <c r="AG23" s="240">
        <f t="shared" si="221"/>
        <v>0</v>
      </c>
      <c r="AH23" s="240">
        <f t="shared" si="222"/>
        <v>0</v>
      </c>
      <c r="AI23" s="241">
        <f t="shared" si="223"/>
        <v>0</v>
      </c>
      <c r="AJ23" s="248">
        <f t="shared" si="224"/>
        <v>0</v>
      </c>
      <c r="AK23" s="197"/>
      <c r="AL23" s="245"/>
      <c r="AM23" s="173">
        <f t="shared" si="225"/>
        <v>0</v>
      </c>
      <c r="AN23" s="173">
        <f t="shared" si="226"/>
        <v>0</v>
      </c>
      <c r="AO23" s="177">
        <f t="shared" si="180"/>
        <v>0</v>
      </c>
      <c r="AP23" s="226">
        <f t="shared" si="128"/>
        <v>0</v>
      </c>
      <c r="AQ23" s="226">
        <f t="shared" si="227"/>
        <v>0</v>
      </c>
      <c r="AR23" s="226">
        <f t="shared" si="228"/>
        <v>0</v>
      </c>
      <c r="AS23" s="227">
        <f t="shared" si="229"/>
        <v>0</v>
      </c>
      <c r="AT23" s="248">
        <f t="shared" si="230"/>
        <v>0</v>
      </c>
      <c r="AU23" s="198"/>
      <c r="AV23" s="245"/>
      <c r="AW23" s="173">
        <f t="shared" si="231"/>
        <v>0</v>
      </c>
      <c r="AX23" s="173">
        <f t="shared" si="232"/>
        <v>0</v>
      </c>
      <c r="AY23" s="177">
        <f t="shared" si="181"/>
        <v>0</v>
      </c>
      <c r="AZ23" s="240">
        <f t="shared" si="182"/>
        <v>0</v>
      </c>
      <c r="BA23" s="240">
        <f t="shared" si="233"/>
        <v>0</v>
      </c>
      <c r="BB23" s="240">
        <f t="shared" si="234"/>
        <v>0</v>
      </c>
      <c r="BC23" s="241">
        <f t="shared" si="235"/>
        <v>0</v>
      </c>
      <c r="BD23" s="248">
        <f t="shared" si="236"/>
        <v>0</v>
      </c>
      <c r="BE23" s="197"/>
      <c r="BF23" s="245"/>
      <c r="BG23" s="173">
        <f t="shared" si="237"/>
        <v>0</v>
      </c>
      <c r="BH23" s="173">
        <f t="shared" si="238"/>
        <v>0</v>
      </c>
      <c r="BI23" s="177">
        <f t="shared" si="183"/>
        <v>0</v>
      </c>
      <c r="BJ23" s="226">
        <f t="shared" si="184"/>
        <v>0</v>
      </c>
      <c r="BK23" s="226">
        <f t="shared" si="239"/>
        <v>0</v>
      </c>
      <c r="BL23" s="226">
        <f t="shared" si="240"/>
        <v>0</v>
      </c>
      <c r="BM23" s="227">
        <f t="shared" si="241"/>
        <v>0</v>
      </c>
      <c r="BN23" s="248">
        <f t="shared" si="242"/>
        <v>0</v>
      </c>
      <c r="BO23" s="198"/>
      <c r="BP23" s="245"/>
      <c r="BQ23" s="173">
        <f t="shared" si="243"/>
        <v>0</v>
      </c>
      <c r="BR23" s="173">
        <f t="shared" si="244"/>
        <v>0</v>
      </c>
      <c r="BS23" s="177">
        <f t="shared" si="185"/>
        <v>0</v>
      </c>
      <c r="BT23" s="240">
        <f t="shared" si="186"/>
        <v>0</v>
      </c>
      <c r="BU23" s="240">
        <f t="shared" si="245"/>
        <v>0</v>
      </c>
      <c r="BV23" s="240">
        <f t="shared" si="246"/>
        <v>0</v>
      </c>
      <c r="BW23" s="241">
        <f t="shared" si="247"/>
        <v>0</v>
      </c>
      <c r="BX23" s="248">
        <f t="shared" si="248"/>
        <v>0</v>
      </c>
      <c r="BY23" s="197"/>
      <c r="BZ23" s="245"/>
      <c r="CA23" s="173">
        <f t="shared" si="249"/>
        <v>0</v>
      </c>
      <c r="CB23" s="173">
        <f t="shared" si="250"/>
        <v>0</v>
      </c>
      <c r="CC23" s="177">
        <f t="shared" si="187"/>
        <v>0</v>
      </c>
      <c r="CD23" s="226">
        <f t="shared" si="188"/>
        <v>0</v>
      </c>
      <c r="CE23" s="226">
        <f t="shared" si="251"/>
        <v>0</v>
      </c>
      <c r="CF23" s="226">
        <f t="shared" si="252"/>
        <v>0</v>
      </c>
      <c r="CG23" s="227">
        <f t="shared" si="253"/>
        <v>0</v>
      </c>
      <c r="CH23" s="248">
        <f t="shared" si="254"/>
        <v>0</v>
      </c>
      <c r="CI23" s="198"/>
      <c r="CJ23" s="245"/>
      <c r="CK23" s="173">
        <f t="shared" si="255"/>
        <v>0</v>
      </c>
      <c r="CL23" s="173">
        <f t="shared" si="256"/>
        <v>0</v>
      </c>
      <c r="CM23" s="177">
        <f t="shared" si="189"/>
        <v>0</v>
      </c>
      <c r="CN23" s="240">
        <f t="shared" si="190"/>
        <v>0</v>
      </c>
      <c r="CO23" s="240">
        <f t="shared" si="257"/>
        <v>0</v>
      </c>
      <c r="CP23" s="240">
        <f t="shared" si="258"/>
        <v>0</v>
      </c>
      <c r="CQ23" s="241">
        <f t="shared" si="259"/>
        <v>0</v>
      </c>
      <c r="CR23" s="248">
        <f t="shared" si="260"/>
        <v>0</v>
      </c>
      <c r="CS23" s="197"/>
      <c r="CT23" s="245"/>
      <c r="CU23" s="173">
        <f t="shared" si="261"/>
        <v>0</v>
      </c>
      <c r="CV23" s="173">
        <f t="shared" si="262"/>
        <v>0</v>
      </c>
      <c r="CW23" s="177">
        <f t="shared" si="191"/>
        <v>0</v>
      </c>
      <c r="CX23" s="226">
        <f t="shared" si="192"/>
        <v>0</v>
      </c>
      <c r="CY23" s="226">
        <f t="shared" si="263"/>
        <v>0</v>
      </c>
      <c r="CZ23" s="226">
        <f t="shared" si="264"/>
        <v>0</v>
      </c>
      <c r="DA23" s="227">
        <f t="shared" si="265"/>
        <v>0</v>
      </c>
      <c r="DB23" s="248">
        <f t="shared" si="266"/>
        <v>0</v>
      </c>
      <c r="DC23" s="198"/>
      <c r="DD23" s="245"/>
      <c r="DE23" s="173">
        <f t="shared" si="267"/>
        <v>0</v>
      </c>
      <c r="DF23" s="173">
        <f t="shared" si="268"/>
        <v>0</v>
      </c>
      <c r="DG23" s="177">
        <f t="shared" si="193"/>
        <v>0</v>
      </c>
      <c r="DH23" s="240">
        <f t="shared" si="194"/>
        <v>0</v>
      </c>
      <c r="DI23" s="240">
        <f t="shared" si="269"/>
        <v>0</v>
      </c>
      <c r="DJ23" s="240">
        <f t="shared" si="270"/>
        <v>0</v>
      </c>
      <c r="DK23" s="241">
        <f t="shared" si="271"/>
        <v>0</v>
      </c>
      <c r="DL23" s="248">
        <f t="shared" si="272"/>
        <v>0</v>
      </c>
      <c r="DM23" s="197"/>
      <c r="DN23" s="245"/>
      <c r="DO23" s="173">
        <f t="shared" si="273"/>
        <v>0</v>
      </c>
      <c r="DP23" s="173">
        <f t="shared" si="274"/>
        <v>0</v>
      </c>
      <c r="DQ23" s="177">
        <f t="shared" si="195"/>
        <v>0</v>
      </c>
      <c r="DR23" s="226">
        <f t="shared" si="196"/>
        <v>0</v>
      </c>
      <c r="DS23" s="226">
        <f t="shared" si="275"/>
        <v>0</v>
      </c>
      <c r="DT23" s="226">
        <f t="shared" si="276"/>
        <v>0</v>
      </c>
      <c r="DU23" s="227">
        <f t="shared" si="277"/>
        <v>0</v>
      </c>
      <c r="DV23" s="248">
        <f t="shared" si="278"/>
        <v>0</v>
      </c>
      <c r="DW23" s="198"/>
      <c r="DX23" s="245"/>
      <c r="DY23" s="173">
        <f t="shared" si="279"/>
        <v>0</v>
      </c>
      <c r="DZ23" s="173">
        <f t="shared" si="280"/>
        <v>0</v>
      </c>
      <c r="EA23" s="177">
        <f t="shared" si="197"/>
        <v>0</v>
      </c>
      <c r="EB23" s="240">
        <f t="shared" si="198"/>
        <v>0</v>
      </c>
      <c r="EC23" s="240">
        <f t="shared" si="281"/>
        <v>0</v>
      </c>
      <c r="ED23" s="240">
        <f t="shared" si="282"/>
        <v>0</v>
      </c>
      <c r="EE23" s="241">
        <f t="shared" si="283"/>
        <v>0</v>
      </c>
      <c r="EF23" s="248">
        <f t="shared" si="284"/>
        <v>0</v>
      </c>
      <c r="EG23" s="197"/>
      <c r="EH23" s="245"/>
      <c r="EI23" s="173">
        <f t="shared" si="285"/>
        <v>0</v>
      </c>
      <c r="EJ23" s="173">
        <f t="shared" si="286"/>
        <v>0</v>
      </c>
      <c r="EK23" s="177">
        <f t="shared" si="199"/>
        <v>0</v>
      </c>
      <c r="EL23" s="226">
        <f t="shared" si="200"/>
        <v>0</v>
      </c>
      <c r="EM23" s="226">
        <f t="shared" si="287"/>
        <v>0</v>
      </c>
      <c r="EN23" s="226">
        <f t="shared" si="288"/>
        <v>0</v>
      </c>
      <c r="EO23" s="227">
        <f t="shared" si="289"/>
        <v>0</v>
      </c>
      <c r="EP23" s="248">
        <f t="shared" si="290"/>
        <v>0</v>
      </c>
      <c r="EQ23" s="198"/>
      <c r="ER23" s="245"/>
      <c r="ES23" s="173">
        <f t="shared" si="291"/>
        <v>0</v>
      </c>
      <c r="ET23" s="173">
        <f t="shared" si="292"/>
        <v>0</v>
      </c>
      <c r="EU23" s="177">
        <f t="shared" si="201"/>
        <v>0</v>
      </c>
      <c r="EV23" s="240">
        <f t="shared" si="202"/>
        <v>0</v>
      </c>
      <c r="EW23" s="240">
        <f t="shared" si="293"/>
        <v>0</v>
      </c>
      <c r="EX23" s="240">
        <f t="shared" si="294"/>
        <v>0</v>
      </c>
      <c r="EY23" s="241">
        <f t="shared" si="295"/>
        <v>0</v>
      </c>
      <c r="EZ23" s="248">
        <f t="shared" si="296"/>
        <v>0</v>
      </c>
      <c r="FA23" s="197"/>
      <c r="FB23" s="245"/>
      <c r="FC23" s="173">
        <f t="shared" si="297"/>
        <v>0</v>
      </c>
      <c r="FD23" s="173">
        <f t="shared" si="298"/>
        <v>0</v>
      </c>
      <c r="FE23" s="177">
        <f t="shared" si="203"/>
        <v>0</v>
      </c>
      <c r="FF23" s="226">
        <f t="shared" si="204"/>
        <v>0</v>
      </c>
      <c r="FG23" s="226">
        <f t="shared" si="299"/>
        <v>0</v>
      </c>
      <c r="FH23" s="226">
        <f t="shared" si="300"/>
        <v>0</v>
      </c>
      <c r="FI23" s="227">
        <f t="shared" si="301"/>
        <v>0</v>
      </c>
      <c r="FJ23" s="248">
        <f t="shared" si="302"/>
        <v>0</v>
      </c>
      <c r="FK23" s="198"/>
      <c r="FL23" s="245"/>
      <c r="FM23" s="173">
        <f t="shared" si="303"/>
        <v>0</v>
      </c>
      <c r="FN23" s="173">
        <f t="shared" si="304"/>
        <v>0</v>
      </c>
      <c r="FO23" s="177">
        <f t="shared" si="205"/>
        <v>0</v>
      </c>
      <c r="FP23" s="240">
        <f t="shared" si="206"/>
        <v>0</v>
      </c>
      <c r="FQ23" s="240">
        <f t="shared" si="305"/>
        <v>0</v>
      </c>
      <c r="FR23" s="240">
        <f t="shared" si="306"/>
        <v>0</v>
      </c>
      <c r="FS23" s="241">
        <f t="shared" si="307"/>
        <v>0</v>
      </c>
      <c r="FT23" s="248">
        <f t="shared" si="308"/>
        <v>0</v>
      </c>
      <c r="FU23" s="197"/>
      <c r="FV23" s="245"/>
      <c r="FW23" s="173">
        <f t="shared" si="309"/>
        <v>0</v>
      </c>
      <c r="FX23" s="173">
        <f t="shared" si="310"/>
        <v>0</v>
      </c>
      <c r="FY23" s="177">
        <f t="shared" si="207"/>
        <v>0</v>
      </c>
      <c r="FZ23" s="226">
        <f t="shared" si="208"/>
        <v>0</v>
      </c>
      <c r="GA23" s="226">
        <f t="shared" si="311"/>
        <v>0</v>
      </c>
      <c r="GB23" s="226">
        <f t="shared" si="312"/>
        <v>0</v>
      </c>
      <c r="GC23" s="227">
        <f t="shared" si="313"/>
        <v>0</v>
      </c>
      <c r="GD23" s="248">
        <f t="shared" si="314"/>
        <v>0</v>
      </c>
      <c r="GE23" s="198"/>
      <c r="GF23" s="245"/>
      <c r="GG23" s="173">
        <f t="shared" si="315"/>
        <v>0</v>
      </c>
      <c r="GH23" s="173">
        <f t="shared" si="316"/>
        <v>0</v>
      </c>
      <c r="GI23" s="177">
        <f t="shared" si="209"/>
        <v>0</v>
      </c>
      <c r="GJ23" s="240">
        <f t="shared" si="210"/>
        <v>0</v>
      </c>
      <c r="GK23" s="240">
        <f t="shared" si="317"/>
        <v>0</v>
      </c>
      <c r="GL23" s="240">
        <f t="shared" si="318"/>
        <v>0</v>
      </c>
      <c r="GM23" s="241">
        <f t="shared" si="319"/>
        <v>0</v>
      </c>
      <c r="GN23" s="248">
        <f t="shared" si="320"/>
        <v>0</v>
      </c>
      <c r="GO23" s="197"/>
      <c r="GP23" s="245"/>
      <c r="GQ23" s="173">
        <f t="shared" si="321"/>
        <v>0</v>
      </c>
      <c r="GR23" s="173">
        <f t="shared" si="322"/>
        <v>0</v>
      </c>
      <c r="GS23" s="177">
        <f t="shared" si="211"/>
        <v>0</v>
      </c>
      <c r="GT23" s="226">
        <f t="shared" si="212"/>
        <v>0</v>
      </c>
      <c r="GU23" s="226">
        <f t="shared" si="323"/>
        <v>0</v>
      </c>
      <c r="GV23" s="226">
        <f t="shared" si="324"/>
        <v>0</v>
      </c>
      <c r="GW23" s="227">
        <f t="shared" si="325"/>
        <v>0</v>
      </c>
      <c r="GX23" s="248">
        <f t="shared" si="326"/>
        <v>0</v>
      </c>
      <c r="GY23" s="260"/>
      <c r="GZ23" s="219"/>
    </row>
    <row r="24" spans="2:208" ht="15" customHeight="1" thickBot="1" x14ac:dyDescent="0.4">
      <c r="B24" s="249"/>
      <c r="C24" s="230"/>
      <c r="D24" s="182"/>
      <c r="E24" s="211"/>
      <c r="F24" s="355"/>
      <c r="G24" s="183"/>
      <c r="H24" s="201"/>
      <c r="I24" s="184"/>
      <c r="J24" s="184"/>
      <c r="K24" s="184"/>
      <c r="L24" s="201"/>
      <c r="M24" s="202"/>
      <c r="N24" s="203"/>
      <c r="O24" s="250">
        <f>SUM(O15:O23)</f>
        <v>0</v>
      </c>
      <c r="P24" s="251"/>
      <c r="Q24" s="183"/>
      <c r="R24" s="201"/>
      <c r="S24" s="184"/>
      <c r="T24" s="184"/>
      <c r="U24" s="184"/>
      <c r="V24" s="201"/>
      <c r="W24" s="202"/>
      <c r="X24" s="203"/>
      <c r="Y24" s="204">
        <f>SUM(Y15:Y23)</f>
        <v>0</v>
      </c>
      <c r="Z24" s="251"/>
      <c r="AA24" s="183"/>
      <c r="AB24" s="201"/>
      <c r="AC24" s="184"/>
      <c r="AD24" s="184"/>
      <c r="AE24" s="184"/>
      <c r="AF24" s="201"/>
      <c r="AG24" s="202"/>
      <c r="AH24" s="203"/>
      <c r="AI24" s="250">
        <f>SUM(AI15:AI23)</f>
        <v>0</v>
      </c>
      <c r="AJ24" s="251"/>
      <c r="AK24" s="183"/>
      <c r="AL24" s="201"/>
      <c r="AM24" s="184"/>
      <c r="AN24" s="184"/>
      <c r="AO24" s="184"/>
      <c r="AP24" s="201"/>
      <c r="AQ24" s="202"/>
      <c r="AR24" s="203"/>
      <c r="AS24" s="204">
        <f>SUM(AS15:AS23)</f>
        <v>0</v>
      </c>
      <c r="AT24" s="251"/>
      <c r="AU24" s="183"/>
      <c r="AV24" s="201"/>
      <c r="AW24" s="184"/>
      <c r="AX24" s="184"/>
      <c r="AY24" s="184"/>
      <c r="AZ24" s="201"/>
      <c r="BA24" s="202"/>
      <c r="BB24" s="203"/>
      <c r="BC24" s="250">
        <f>SUM(BC15:BC23)</f>
        <v>0</v>
      </c>
      <c r="BD24" s="251"/>
      <c r="BE24" s="183"/>
      <c r="BF24" s="201"/>
      <c r="BG24" s="184"/>
      <c r="BH24" s="184"/>
      <c r="BI24" s="184"/>
      <c r="BJ24" s="201"/>
      <c r="BK24" s="202"/>
      <c r="BL24" s="203"/>
      <c r="BM24" s="204">
        <f>SUM(BM15:BM23)</f>
        <v>0</v>
      </c>
      <c r="BN24" s="251"/>
      <c r="BO24" s="183"/>
      <c r="BP24" s="201"/>
      <c r="BQ24" s="184"/>
      <c r="BR24" s="184"/>
      <c r="BS24" s="184"/>
      <c r="BT24" s="201"/>
      <c r="BU24" s="202"/>
      <c r="BV24" s="203"/>
      <c r="BW24" s="250">
        <f>SUM(BW15:BW23)</f>
        <v>0</v>
      </c>
      <c r="BX24" s="251"/>
      <c r="BY24" s="183"/>
      <c r="BZ24" s="201"/>
      <c r="CA24" s="184"/>
      <c r="CB24" s="184"/>
      <c r="CC24" s="184"/>
      <c r="CD24" s="201"/>
      <c r="CE24" s="202"/>
      <c r="CF24" s="203"/>
      <c r="CG24" s="204">
        <f>SUM(CG15:CG23)</f>
        <v>0</v>
      </c>
      <c r="CH24" s="251"/>
      <c r="CI24" s="183"/>
      <c r="CJ24" s="201"/>
      <c r="CK24" s="184"/>
      <c r="CL24" s="184"/>
      <c r="CM24" s="184"/>
      <c r="CN24" s="201"/>
      <c r="CO24" s="202"/>
      <c r="CP24" s="203"/>
      <c r="CQ24" s="250">
        <f>SUM(CQ15:CQ23)</f>
        <v>0</v>
      </c>
      <c r="CR24" s="251"/>
      <c r="CS24" s="183"/>
      <c r="CT24" s="201"/>
      <c r="CU24" s="184"/>
      <c r="CV24" s="184"/>
      <c r="CW24" s="184"/>
      <c r="CX24" s="201"/>
      <c r="CY24" s="202"/>
      <c r="CZ24" s="203"/>
      <c r="DA24" s="204">
        <f>SUM(DA15:DA23)</f>
        <v>0</v>
      </c>
      <c r="DB24" s="251"/>
      <c r="DC24" s="183"/>
      <c r="DD24" s="201"/>
      <c r="DE24" s="184"/>
      <c r="DF24" s="184"/>
      <c r="DG24" s="184"/>
      <c r="DH24" s="201"/>
      <c r="DI24" s="202"/>
      <c r="DJ24" s="203"/>
      <c r="DK24" s="250">
        <f>SUM(DK15:DK23)</f>
        <v>0</v>
      </c>
      <c r="DL24" s="251"/>
      <c r="DM24" s="183"/>
      <c r="DN24" s="201"/>
      <c r="DO24" s="184"/>
      <c r="DP24" s="184"/>
      <c r="DQ24" s="184"/>
      <c r="DR24" s="201"/>
      <c r="DS24" s="202"/>
      <c r="DT24" s="203"/>
      <c r="DU24" s="204">
        <f>SUM(DU15:DU23)</f>
        <v>0</v>
      </c>
      <c r="DV24" s="251"/>
      <c r="DW24" s="183"/>
      <c r="DX24" s="201"/>
      <c r="DY24" s="184"/>
      <c r="DZ24" s="184"/>
      <c r="EA24" s="184"/>
      <c r="EB24" s="201"/>
      <c r="EC24" s="202"/>
      <c r="ED24" s="203"/>
      <c r="EE24" s="250">
        <f>SUM(EE15:EE23)</f>
        <v>0</v>
      </c>
      <c r="EF24" s="251"/>
      <c r="EG24" s="183"/>
      <c r="EH24" s="201"/>
      <c r="EI24" s="184"/>
      <c r="EJ24" s="184"/>
      <c r="EK24" s="184"/>
      <c r="EL24" s="201"/>
      <c r="EM24" s="202"/>
      <c r="EN24" s="203"/>
      <c r="EO24" s="204">
        <f>SUM(EO15:EO23)</f>
        <v>0</v>
      </c>
      <c r="EP24" s="251"/>
      <c r="EQ24" s="183"/>
      <c r="ER24" s="201"/>
      <c r="ES24" s="184"/>
      <c r="ET24" s="184"/>
      <c r="EU24" s="184"/>
      <c r="EV24" s="201"/>
      <c r="EW24" s="202"/>
      <c r="EX24" s="203"/>
      <c r="EY24" s="250">
        <f>SUM(EY15:EY23)</f>
        <v>0</v>
      </c>
      <c r="EZ24" s="251"/>
      <c r="FA24" s="183"/>
      <c r="FB24" s="201"/>
      <c r="FC24" s="184"/>
      <c r="FD24" s="184"/>
      <c r="FE24" s="184"/>
      <c r="FF24" s="201"/>
      <c r="FG24" s="202"/>
      <c r="FH24" s="203"/>
      <c r="FI24" s="204">
        <f>SUM(FI15:FI23)</f>
        <v>0</v>
      </c>
      <c r="FJ24" s="251"/>
      <c r="FK24" s="183"/>
      <c r="FL24" s="201"/>
      <c r="FM24" s="184"/>
      <c r="FN24" s="184"/>
      <c r="FO24" s="184"/>
      <c r="FP24" s="201"/>
      <c r="FQ24" s="202"/>
      <c r="FR24" s="203"/>
      <c r="FS24" s="250">
        <f>SUM(FS15:FS23)</f>
        <v>0</v>
      </c>
      <c r="FT24" s="251"/>
      <c r="FU24" s="183"/>
      <c r="FV24" s="201"/>
      <c r="FW24" s="184"/>
      <c r="FX24" s="184"/>
      <c r="FY24" s="184"/>
      <c r="FZ24" s="201"/>
      <c r="GA24" s="202"/>
      <c r="GB24" s="203"/>
      <c r="GC24" s="204">
        <f>SUM(GC15:GC23)</f>
        <v>0</v>
      </c>
      <c r="GD24" s="251"/>
      <c r="GE24" s="183"/>
      <c r="GF24" s="201"/>
      <c r="GG24" s="184"/>
      <c r="GH24" s="184"/>
      <c r="GI24" s="184"/>
      <c r="GJ24" s="201"/>
      <c r="GK24" s="202"/>
      <c r="GL24" s="203"/>
      <c r="GM24" s="250">
        <f>SUM(GM15:GM23)</f>
        <v>0</v>
      </c>
      <c r="GN24" s="251"/>
      <c r="GO24" s="183"/>
      <c r="GP24" s="201"/>
      <c r="GQ24" s="184"/>
      <c r="GR24" s="184"/>
      <c r="GS24" s="184"/>
      <c r="GT24" s="201"/>
      <c r="GU24" s="202"/>
      <c r="GV24" s="203"/>
      <c r="GW24" s="204">
        <f>SUM(GW15:GW23)</f>
        <v>0</v>
      </c>
      <c r="GX24" s="251"/>
      <c r="GY24" s="257">
        <f>SUM(G24:GW24)+GZ14</f>
        <v>0</v>
      </c>
      <c r="GZ24" s="204">
        <f>GY24-SŠ!P11</f>
        <v>0</v>
      </c>
    </row>
    <row r="25" spans="2:208" ht="15" customHeight="1" x14ac:dyDescent="0.35">
      <c r="B25" s="544"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240">
        <f t="shared" si="122"/>
        <v>0</v>
      </c>
      <c r="M25" s="240">
        <f>IF(K25&gt;0,IF(K25=1,L25,L25+M23),0)</f>
        <v>0</v>
      </c>
      <c r="N25" s="240">
        <f>IF(G25&gt;0,IF(K25=1,H25,H25+N23),N23)</f>
        <v>0</v>
      </c>
      <c r="O25" s="241">
        <f>IF(OR(K25=0,K25=1),IF(H25&gt;=L25,L25,H25),IF(N25&gt;=M25,M25-P23,N25-P23))</f>
        <v>0</v>
      </c>
      <c r="P25" s="252">
        <f>IF(K25=1,O25,O25+P23)</f>
        <v>0</v>
      </c>
      <c r="Q25" s="197"/>
      <c r="R25" s="245"/>
      <c r="S25" s="172">
        <f>IF(S23=0,IF(Q25&lt;&gt;0,1,0),1)</f>
        <v>0</v>
      </c>
      <c r="T25" s="172">
        <f>IF(S25=0,0,T23+1)</f>
        <v>0</v>
      </c>
      <c r="U25" s="176">
        <f>IF(T25&lt;25,IF(T25&lt;13,T25,T25-12),T25-24)</f>
        <v>0</v>
      </c>
      <c r="V25" s="226">
        <f t="shared" si="124"/>
        <v>0</v>
      </c>
      <c r="W25" s="226">
        <f>IF(U25&gt;0,IF(U25=1,V25,V25+W23),0)</f>
        <v>0</v>
      </c>
      <c r="X25" s="226">
        <f>IF(Q25&gt;0,IF(U25=1,R25,R25+X23),X23)</f>
        <v>0</v>
      </c>
      <c r="Y25" s="227">
        <f>IF(OR(U25=0,U25=1),IF(R25&gt;=V25,V25,R25),IF(X25&gt;=W25,W25-Z23,X25-Z23))</f>
        <v>0</v>
      </c>
      <c r="Z25" s="252">
        <f>IF(U25=1,Y25,Y25+Z23)</f>
        <v>0</v>
      </c>
      <c r="AA25" s="198"/>
      <c r="AB25" s="245"/>
      <c r="AC25" s="172">
        <f>IF(AC23=0,IF(AA25&lt;&gt;0,1,0),1)</f>
        <v>0</v>
      </c>
      <c r="AD25" s="172">
        <f>IF(AC25=0,0,AD23+1)</f>
        <v>0</v>
      </c>
      <c r="AE25" s="176">
        <f>IF(AD25&lt;25,IF(AD25&lt;13,AD25,AD25-12),AD25-24)</f>
        <v>0</v>
      </c>
      <c r="AF25" s="240">
        <f t="shared" si="126"/>
        <v>0</v>
      </c>
      <c r="AG25" s="240">
        <f>IF(AE25&gt;0,IF(AE25=1,AF25,AF25+AG23),0)</f>
        <v>0</v>
      </c>
      <c r="AH25" s="240">
        <f>IF(AA25&gt;0,IF(AE25=1,AB25,AB25+AH23),AH23)</f>
        <v>0</v>
      </c>
      <c r="AI25" s="241">
        <f>IF(OR(AE25=0,AE25=1),IF(AB25&gt;=AF25,AF25,AB25),IF(AH25&gt;=AG25,AG25-AJ23,AH25-AJ23))</f>
        <v>0</v>
      </c>
      <c r="AJ25" s="252">
        <f>IF(AE25=1,AI25,AI25+AJ23)</f>
        <v>0</v>
      </c>
      <c r="AK25" s="197"/>
      <c r="AL25" s="245"/>
      <c r="AM25" s="172">
        <f>IF(AM23=0,IF(AK25&lt;&gt;0,1,0),1)</f>
        <v>0</v>
      </c>
      <c r="AN25" s="172">
        <f>IF(AM25=0,0,AN23+1)</f>
        <v>0</v>
      </c>
      <c r="AO25" s="176">
        <f>IF(AN25&lt;25,IF(AN25&lt;13,AN25,AN25-12),AN25-24)</f>
        <v>0</v>
      </c>
      <c r="AP25" s="226">
        <f t="shared" si="128"/>
        <v>0</v>
      </c>
      <c r="AQ25" s="226">
        <f>IF(AO25&gt;0,IF(AO25=1,AP25,AP25+AQ23),0)</f>
        <v>0</v>
      </c>
      <c r="AR25" s="226">
        <f>IF(AK25&gt;0,IF(AO25=1,AL25,AL25+AR23),AR23)</f>
        <v>0</v>
      </c>
      <c r="AS25" s="227">
        <f>IF(OR(AO25=0,AO25=1),IF(AL25&gt;=AP25,AP25,AL25),IF(AR25&gt;=AQ25,AQ25-AT23,AR25-AT23))</f>
        <v>0</v>
      </c>
      <c r="AT25" s="252">
        <f>IF(AO25=1,AS25,AS25+AT23)</f>
        <v>0</v>
      </c>
      <c r="AU25" s="198"/>
      <c r="AV25" s="245"/>
      <c r="AW25" s="172">
        <f>IF(AW23=0,IF(AU25&lt;&gt;0,1,0),1)</f>
        <v>0</v>
      </c>
      <c r="AX25" s="172">
        <f>IF(AW25=0,0,AX23+1)</f>
        <v>0</v>
      </c>
      <c r="AY25" s="176">
        <f>IF(AX25&lt;25,IF(AX25&lt;13,AX25,AX25-12),AX25-24)</f>
        <v>0</v>
      </c>
      <c r="AZ25" s="240">
        <f t="shared" ref="AZ25:AZ42" si="327">1720/12*AU25</f>
        <v>0</v>
      </c>
      <c r="BA25" s="240">
        <f>IF(AY25&gt;0,IF(AY25=1,AZ25,AZ25+BA23),0)</f>
        <v>0</v>
      </c>
      <c r="BB25" s="240">
        <f>IF(AU25&gt;0,IF(AY25=1,AV25,AV25+BB23),BB23)</f>
        <v>0</v>
      </c>
      <c r="BC25" s="241">
        <f>IF(OR(AY25=0,AY25=1),IF(AV25&gt;=AZ25,AZ25,AV25),IF(BB25&gt;=BA25,BA25-BD23,BB25-BD23))</f>
        <v>0</v>
      </c>
      <c r="BD25" s="252">
        <f>IF(AY25=1,BC25,BC25+BD23)</f>
        <v>0</v>
      </c>
      <c r="BE25" s="197"/>
      <c r="BF25" s="245"/>
      <c r="BG25" s="172">
        <f>IF(BG23=0,IF(BE25&lt;&gt;0,1,0),1)</f>
        <v>0</v>
      </c>
      <c r="BH25" s="172">
        <f>IF(BG25=0,0,BH23+1)</f>
        <v>0</v>
      </c>
      <c r="BI25" s="176">
        <f>IF(BH25&lt;25,IF(BH25&lt;13,BH25,BH25-12),BH25-24)</f>
        <v>0</v>
      </c>
      <c r="BJ25" s="226">
        <f t="shared" ref="BJ25:BJ42" si="328">1720/12*BE25</f>
        <v>0</v>
      </c>
      <c r="BK25" s="226">
        <f>IF(BI25&gt;0,IF(BI25=1,BJ25,BJ25+BK23),0)</f>
        <v>0</v>
      </c>
      <c r="BL25" s="226">
        <f>IF(BE25&gt;0,IF(BI25=1,BF25,BF25+BL23),BL23)</f>
        <v>0</v>
      </c>
      <c r="BM25" s="227">
        <f>IF(OR(BI25=0,BI25=1),IF(BF25&gt;=BJ25,BJ25,BF25),IF(BL25&gt;=BK25,BK25-BN23,BL25-BN23))</f>
        <v>0</v>
      </c>
      <c r="BN25" s="252">
        <f>IF(BI25=1,BM25,BM25+BN23)</f>
        <v>0</v>
      </c>
      <c r="BO25" s="198"/>
      <c r="BP25" s="245"/>
      <c r="BQ25" s="172">
        <f>IF(BQ23=0,IF(BO25&lt;&gt;0,1,0),1)</f>
        <v>0</v>
      </c>
      <c r="BR25" s="172">
        <f>IF(BQ25=0,0,BR23+1)</f>
        <v>0</v>
      </c>
      <c r="BS25" s="176">
        <f>IF(BR25&lt;25,IF(BR25&lt;13,BR25,BR25-12),BR25-24)</f>
        <v>0</v>
      </c>
      <c r="BT25" s="240">
        <f t="shared" ref="BT25:BT42" si="329">1720/12*BO25</f>
        <v>0</v>
      </c>
      <c r="BU25" s="240">
        <f>IF(BS25&gt;0,IF(BS25=1,BT25,BT25+BU23),0)</f>
        <v>0</v>
      </c>
      <c r="BV25" s="240">
        <f>IF(BO25&gt;0,IF(BS25=1,BP25,BP25+BV23),BV23)</f>
        <v>0</v>
      </c>
      <c r="BW25" s="241">
        <f>IF(OR(BS25=0,BS25=1),IF(BP25&gt;=BT25,BT25,BP25),IF(BV25&gt;=BU25,BU25-BX23,BV25-BX23))</f>
        <v>0</v>
      </c>
      <c r="BX25" s="252">
        <f>IF(BS25=1,BW25,BW25+BX23)</f>
        <v>0</v>
      </c>
      <c r="BY25" s="197"/>
      <c r="BZ25" s="245"/>
      <c r="CA25" s="172">
        <f>IF(CA23=0,IF(BY25&lt;&gt;0,1,0),1)</f>
        <v>0</v>
      </c>
      <c r="CB25" s="172">
        <f>IF(CA25=0,0,CB23+1)</f>
        <v>0</v>
      </c>
      <c r="CC25" s="176">
        <f>IF(CB25&lt;25,IF(CB25&lt;13,CB25,CB25-12),CB25-24)</f>
        <v>0</v>
      </c>
      <c r="CD25" s="226">
        <f t="shared" ref="CD25:CD42" si="330">1720/12*BY25</f>
        <v>0</v>
      </c>
      <c r="CE25" s="226">
        <f>IF(CC25&gt;0,IF(CC25=1,CD25,CD25+CE23),0)</f>
        <v>0</v>
      </c>
      <c r="CF25" s="226">
        <f>IF(BY25&gt;0,IF(CC25=1,BZ25,BZ25+CF23),CF23)</f>
        <v>0</v>
      </c>
      <c r="CG25" s="227">
        <f>IF(OR(CC25=0,CC25=1),IF(BZ25&gt;=CD25,CD25,BZ25),IF(CF25&gt;=CE25,CE25-CH23,CF25-CH23))</f>
        <v>0</v>
      </c>
      <c r="CH25" s="252">
        <f>IF(CC25=1,CG25,CG25+CH23)</f>
        <v>0</v>
      </c>
      <c r="CI25" s="198"/>
      <c r="CJ25" s="245"/>
      <c r="CK25" s="172">
        <f>IF(CK23=0,IF(CI25&lt;&gt;0,1,0),1)</f>
        <v>0</v>
      </c>
      <c r="CL25" s="172">
        <f>IF(CK25=0,0,CL23+1)</f>
        <v>0</v>
      </c>
      <c r="CM25" s="176">
        <f>IF(CL25&lt;25,IF(CL25&lt;13,CL25,CL25-12),CL25-24)</f>
        <v>0</v>
      </c>
      <c r="CN25" s="240">
        <f t="shared" ref="CN25:CN42" si="331">1720/12*CI25</f>
        <v>0</v>
      </c>
      <c r="CO25" s="240">
        <f>IF(CM25&gt;0,IF(CM25=1,CN25,CN25+CO23),0)</f>
        <v>0</v>
      </c>
      <c r="CP25" s="240">
        <f>IF(CI25&gt;0,IF(CM25=1,CJ25,CJ25+CP23),CP23)</f>
        <v>0</v>
      </c>
      <c r="CQ25" s="241">
        <f>IF(OR(CM25=0,CM25=1),IF(CJ25&gt;=CN25,CN25,CJ25),IF(CP25&gt;=CO25,CO25-CR23,CP25-CR23))</f>
        <v>0</v>
      </c>
      <c r="CR25" s="252">
        <f>IF(CM25=1,CQ25,CQ25+CR23)</f>
        <v>0</v>
      </c>
      <c r="CS25" s="197"/>
      <c r="CT25" s="245"/>
      <c r="CU25" s="172">
        <f>IF(CU23=0,IF(CS25&lt;&gt;0,1,0),1)</f>
        <v>0</v>
      </c>
      <c r="CV25" s="172">
        <f>IF(CU25=0,0,CV23+1)</f>
        <v>0</v>
      </c>
      <c r="CW25" s="176">
        <f>IF(CV25&lt;25,IF(CV25&lt;13,CV25,CV25-12),CV25-24)</f>
        <v>0</v>
      </c>
      <c r="CX25" s="226">
        <f t="shared" ref="CX25:CX42" si="332">1720/12*CS25</f>
        <v>0</v>
      </c>
      <c r="CY25" s="226">
        <f>IF(CW25&gt;0,IF(CW25=1,CX25,CX25+CY23),0)</f>
        <v>0</v>
      </c>
      <c r="CZ25" s="226">
        <f>IF(CS25&gt;0,IF(CW25=1,CT25,CT25+CZ23),CZ23)</f>
        <v>0</v>
      </c>
      <c r="DA25" s="227">
        <f>IF(OR(CW25=0,CW25=1),IF(CT25&gt;=CX25,CX25,CT25),IF(CZ25&gt;=CY25,CY25-DB23,CZ25-DB23))</f>
        <v>0</v>
      </c>
      <c r="DB25" s="252">
        <f>IF(CW25=1,DA25,DA25+DB23)</f>
        <v>0</v>
      </c>
      <c r="DC25" s="198"/>
      <c r="DD25" s="245"/>
      <c r="DE25" s="172">
        <f>IF(DE23=0,IF(DC25&lt;&gt;0,1,0),1)</f>
        <v>0</v>
      </c>
      <c r="DF25" s="172">
        <f>IF(DE25=0,0,DF23+1)</f>
        <v>0</v>
      </c>
      <c r="DG25" s="176">
        <f>IF(DF25&lt;25,IF(DF25&lt;13,DF25,DF25-12),DF25-24)</f>
        <v>0</v>
      </c>
      <c r="DH25" s="240">
        <f t="shared" ref="DH25:DH42" si="333">1720/12*DC25</f>
        <v>0</v>
      </c>
      <c r="DI25" s="240">
        <f>IF(DG25&gt;0,IF(DG25=1,DH25,DH25+DI23),0)</f>
        <v>0</v>
      </c>
      <c r="DJ25" s="240">
        <f>IF(DC25&gt;0,IF(DG25=1,DD25,DD25+DJ23),DJ23)</f>
        <v>0</v>
      </c>
      <c r="DK25" s="241">
        <f>IF(OR(DG25=0,DG25=1),IF(DD25&gt;=DH25,DH25,DD25),IF(DJ25&gt;=DI25,DI25-DL23,DJ25-DL23))</f>
        <v>0</v>
      </c>
      <c r="DL25" s="252">
        <f>IF(DG25=1,DK25,DK25+DL23)</f>
        <v>0</v>
      </c>
      <c r="DM25" s="197"/>
      <c r="DN25" s="245"/>
      <c r="DO25" s="172">
        <f>IF(DO23=0,IF(DM25&lt;&gt;0,1,0),1)</f>
        <v>0</v>
      </c>
      <c r="DP25" s="172">
        <f>IF(DO25=0,0,DP23+1)</f>
        <v>0</v>
      </c>
      <c r="DQ25" s="176">
        <f>IF(DP25&lt;25,IF(DP25&lt;13,DP25,DP25-12),DP25-24)</f>
        <v>0</v>
      </c>
      <c r="DR25" s="226">
        <f t="shared" ref="DR25:DR42" si="334">1720/12*DM25</f>
        <v>0</v>
      </c>
      <c r="DS25" s="226">
        <f>IF(DQ25&gt;0,IF(DQ25=1,DR25,DR25+DS23),0)</f>
        <v>0</v>
      </c>
      <c r="DT25" s="226">
        <f>IF(DM25&gt;0,IF(DQ25=1,DN25,DN25+DT23),DT23)</f>
        <v>0</v>
      </c>
      <c r="DU25" s="227">
        <f>IF(OR(DQ25=0,DQ25=1),IF(DN25&gt;=DR25,DR25,DN25),IF(DT25&gt;=DS25,DS25-DV23,DT25-DV23))</f>
        <v>0</v>
      </c>
      <c r="DV25" s="252">
        <f>IF(DQ25=1,DU25,DU25+DV23)</f>
        <v>0</v>
      </c>
      <c r="DW25" s="198"/>
      <c r="DX25" s="245"/>
      <c r="DY25" s="172">
        <f>IF(DY23=0,IF(DW25&lt;&gt;0,1,0),1)</f>
        <v>0</v>
      </c>
      <c r="DZ25" s="172">
        <f>IF(DY25=0,0,DZ23+1)</f>
        <v>0</v>
      </c>
      <c r="EA25" s="176">
        <f>IF(DZ25&lt;25,IF(DZ25&lt;13,DZ25,DZ25-12),DZ25-24)</f>
        <v>0</v>
      </c>
      <c r="EB25" s="240">
        <f t="shared" ref="EB25:EB42" si="335">1720/12*DW25</f>
        <v>0</v>
      </c>
      <c r="EC25" s="240">
        <f>IF(EA25&gt;0,IF(EA25=1,EB25,EB25+EC23),0)</f>
        <v>0</v>
      </c>
      <c r="ED25" s="240">
        <f>IF(DW25&gt;0,IF(EA25=1,DX25,DX25+ED23),ED23)</f>
        <v>0</v>
      </c>
      <c r="EE25" s="241">
        <f>IF(OR(EA25=0,EA25=1),IF(DX25&gt;=EB25,EB25,DX25),IF(ED25&gt;=EC25,EC25-EF23,ED25-EF23))</f>
        <v>0</v>
      </c>
      <c r="EF25" s="252">
        <f>IF(EA25=1,EE25,EE25+EF23)</f>
        <v>0</v>
      </c>
      <c r="EG25" s="197"/>
      <c r="EH25" s="245"/>
      <c r="EI25" s="172">
        <f>IF(EI23=0,IF(EG25&lt;&gt;0,1,0),1)</f>
        <v>0</v>
      </c>
      <c r="EJ25" s="172">
        <f>IF(EI25=0,0,EJ23+1)</f>
        <v>0</v>
      </c>
      <c r="EK25" s="176">
        <f>IF(EJ25&lt;25,IF(EJ25&lt;13,EJ25,EJ25-12),EJ25-24)</f>
        <v>0</v>
      </c>
      <c r="EL25" s="226">
        <f t="shared" ref="EL25:EL42" si="336">1720/12*EG25</f>
        <v>0</v>
      </c>
      <c r="EM25" s="226">
        <f>IF(EK25&gt;0,IF(EK25=1,EL25,EL25+EM23),0)</f>
        <v>0</v>
      </c>
      <c r="EN25" s="226">
        <f>IF(EG25&gt;0,IF(EK25=1,EH25,EH25+EN23),EN23)</f>
        <v>0</v>
      </c>
      <c r="EO25" s="227">
        <f>IF(OR(EK25=0,EK25=1),IF(EH25&gt;=EL25,EL25,EH25),IF(EN25&gt;=EM25,EM25-EP23,EN25-EP23))</f>
        <v>0</v>
      </c>
      <c r="EP25" s="252">
        <f>IF(EK25=1,EO25,EO25+EP23)</f>
        <v>0</v>
      </c>
      <c r="EQ25" s="198"/>
      <c r="ER25" s="245"/>
      <c r="ES25" s="172">
        <f>IF(ES23=0,IF(EQ25&lt;&gt;0,1,0),1)</f>
        <v>0</v>
      </c>
      <c r="ET25" s="172">
        <f>IF(ES25=0,0,ET23+1)</f>
        <v>0</v>
      </c>
      <c r="EU25" s="176">
        <f>IF(ET25&lt;25,IF(ET25&lt;13,ET25,ET25-12),ET25-24)</f>
        <v>0</v>
      </c>
      <c r="EV25" s="240">
        <f t="shared" ref="EV25:EV42" si="337">1720/12*EQ25</f>
        <v>0</v>
      </c>
      <c r="EW25" s="240">
        <f>IF(EU25&gt;0,IF(EU25=1,EV25,EV25+EW23),0)</f>
        <v>0</v>
      </c>
      <c r="EX25" s="240">
        <f>IF(EQ25&gt;0,IF(EU25=1,ER25,ER25+EX23),EX23)</f>
        <v>0</v>
      </c>
      <c r="EY25" s="241">
        <f>IF(OR(EU25=0,EU25=1),IF(ER25&gt;=EV25,EV25,ER25),IF(EX25&gt;=EW25,EW25-EZ23,EX25-EZ23))</f>
        <v>0</v>
      </c>
      <c r="EZ25" s="252">
        <f>IF(EU25=1,EY25,EY25+EZ23)</f>
        <v>0</v>
      </c>
      <c r="FA25" s="197"/>
      <c r="FB25" s="245"/>
      <c r="FC25" s="172">
        <f>IF(FC23=0,IF(FA25&lt;&gt;0,1,0),1)</f>
        <v>0</v>
      </c>
      <c r="FD25" s="172">
        <f>IF(FC25=0,0,FD23+1)</f>
        <v>0</v>
      </c>
      <c r="FE25" s="176">
        <f>IF(FD25&lt;25,IF(FD25&lt;13,FD25,FD25-12),FD25-24)</f>
        <v>0</v>
      </c>
      <c r="FF25" s="226">
        <f t="shared" ref="FF25:FF42" si="338">1720/12*FA25</f>
        <v>0</v>
      </c>
      <c r="FG25" s="226">
        <f>IF(FE25&gt;0,IF(FE25=1,FF25,FF25+FG23),0)</f>
        <v>0</v>
      </c>
      <c r="FH25" s="226">
        <f>IF(FA25&gt;0,IF(FE25=1,FB25,FB25+FH23),FH23)</f>
        <v>0</v>
      </c>
      <c r="FI25" s="227">
        <f>IF(OR(FE25=0,FE25=1),IF(FB25&gt;=FF25,FF25,FB25),IF(FH25&gt;=FG25,FG25-FJ23,FH25-FJ23))</f>
        <v>0</v>
      </c>
      <c r="FJ25" s="252">
        <f>IF(FE25=1,FI25,FI25+FJ23)</f>
        <v>0</v>
      </c>
      <c r="FK25" s="198"/>
      <c r="FL25" s="245"/>
      <c r="FM25" s="172">
        <f>IF(FM23=0,IF(FK25&lt;&gt;0,1,0),1)</f>
        <v>0</v>
      </c>
      <c r="FN25" s="172">
        <f>IF(FM25=0,0,FN23+1)</f>
        <v>0</v>
      </c>
      <c r="FO25" s="176">
        <f>IF(FN25&lt;25,IF(FN25&lt;13,FN25,FN25-12),FN25-24)</f>
        <v>0</v>
      </c>
      <c r="FP25" s="240">
        <f t="shared" ref="FP25:FP42" si="339">1720/12*FK25</f>
        <v>0</v>
      </c>
      <c r="FQ25" s="240">
        <f>IF(FO25&gt;0,IF(FO25=1,FP25,FP25+FQ23),0)</f>
        <v>0</v>
      </c>
      <c r="FR25" s="240">
        <f>IF(FK25&gt;0,IF(FO25=1,FL25,FL25+FR23),FR23)</f>
        <v>0</v>
      </c>
      <c r="FS25" s="241">
        <f>IF(OR(FO25=0,FO25=1),IF(FL25&gt;=FP25,FP25,FL25),IF(FR25&gt;=FQ25,FQ25-FT23,FR25-FT23))</f>
        <v>0</v>
      </c>
      <c r="FT25" s="252">
        <f>IF(FO25=1,FS25,FS25+FT23)</f>
        <v>0</v>
      </c>
      <c r="FU25" s="197"/>
      <c r="FV25" s="245"/>
      <c r="FW25" s="172">
        <f>IF(FW23=0,IF(FU25&lt;&gt;0,1,0),1)</f>
        <v>0</v>
      </c>
      <c r="FX25" s="172">
        <f>IF(FW25=0,0,FX23+1)</f>
        <v>0</v>
      </c>
      <c r="FY25" s="176">
        <f>IF(FX25&lt;25,IF(FX25&lt;13,FX25,FX25-12),FX25-24)</f>
        <v>0</v>
      </c>
      <c r="FZ25" s="226">
        <f t="shared" ref="FZ25:FZ42" si="340">1720/12*FU25</f>
        <v>0</v>
      </c>
      <c r="GA25" s="226">
        <f>IF(FY25&gt;0,IF(FY25=1,FZ25,FZ25+GA23),0)</f>
        <v>0</v>
      </c>
      <c r="GB25" s="226">
        <f>IF(FU25&gt;0,IF(FY25=1,FV25,FV25+GB23),GB23)</f>
        <v>0</v>
      </c>
      <c r="GC25" s="227">
        <f>IF(OR(FY25=0,FY25=1),IF(FV25&gt;=FZ25,FZ25,FV25),IF(GB25&gt;=GA25,GA25-GD23,GB25-GD23))</f>
        <v>0</v>
      </c>
      <c r="GD25" s="252">
        <f>IF(FY25=1,GC25,GC25+GD23)</f>
        <v>0</v>
      </c>
      <c r="GE25" s="198"/>
      <c r="GF25" s="245"/>
      <c r="GG25" s="172">
        <f>IF(GG23=0,IF(GE25&lt;&gt;0,1,0),1)</f>
        <v>0</v>
      </c>
      <c r="GH25" s="172">
        <f>IF(GG25=0,0,GH23+1)</f>
        <v>0</v>
      </c>
      <c r="GI25" s="176">
        <f>IF(GH25&lt;25,IF(GH25&lt;13,GH25,GH25-12),GH25-24)</f>
        <v>0</v>
      </c>
      <c r="GJ25" s="240">
        <f t="shared" ref="GJ25:GJ42" si="341">1720/12*GE25</f>
        <v>0</v>
      </c>
      <c r="GK25" s="240">
        <f>IF(GI25&gt;0,IF(GI25=1,GJ25,GJ25+GK23),0)</f>
        <v>0</v>
      </c>
      <c r="GL25" s="240">
        <f>IF(GE25&gt;0,IF(GI25=1,GF25,GF25+GL23),GL23)</f>
        <v>0</v>
      </c>
      <c r="GM25" s="241">
        <f>IF(OR(GI25=0,GI25=1),IF(GF25&gt;=GJ25,GJ25,GF25),IF(GL25&gt;=GK25,GK25-GN23,GL25-GN23))</f>
        <v>0</v>
      </c>
      <c r="GN25" s="252">
        <f>IF(GI25=1,GM25,GM25+GN23)</f>
        <v>0</v>
      </c>
      <c r="GO25" s="197"/>
      <c r="GP25" s="245"/>
      <c r="GQ25" s="172">
        <f>IF(GQ23=0,IF(GO25&lt;&gt;0,1,0),1)</f>
        <v>0</v>
      </c>
      <c r="GR25" s="172">
        <f>IF(GQ25=0,0,GR23+1)</f>
        <v>0</v>
      </c>
      <c r="GS25" s="176">
        <f>IF(GR25&lt;25,IF(GR25&lt;13,GR25,GR25-12),GR25-24)</f>
        <v>0</v>
      </c>
      <c r="GT25" s="226">
        <f t="shared" ref="GT25:GT42" si="342">1720/12*GO25</f>
        <v>0</v>
      </c>
      <c r="GU25" s="226">
        <f>IF(GS25&gt;0,IF(GS25=1,GT25,GT25+GU23),0)</f>
        <v>0</v>
      </c>
      <c r="GV25" s="226">
        <f>IF(GO25&gt;0,IF(GS25=1,GP25,GP25+GV23),GV23)</f>
        <v>0</v>
      </c>
      <c r="GW25" s="227">
        <f>IF(OR(GS25=0,GS25=1),IF(GP25&gt;=GT25,GT25,GP25),IF(GV25&gt;=GU25,GU25-GX23,GV25-GX23))</f>
        <v>0</v>
      </c>
      <c r="GX25" s="252">
        <f>IF(GS25=1,GW25,GW25+GX23)</f>
        <v>0</v>
      </c>
      <c r="GY25" s="258"/>
      <c r="GZ25" s="217"/>
    </row>
    <row r="26" spans="2:208" ht="15" customHeight="1" x14ac:dyDescent="0.35">
      <c r="B26" s="545"/>
      <c r="C26" s="192" t="s">
        <v>96</v>
      </c>
      <c r="D26" s="205" t="e">
        <f t="shared" si="120"/>
        <v>#N/A</v>
      </c>
      <c r="E26" s="181" t="e">
        <f>VLOOKUP(D26,data!$E$1:$F$12,2)</f>
        <v>#N/A</v>
      </c>
      <c r="F26" s="354" t="e">
        <f t="shared" si="121"/>
        <v>#N/A</v>
      </c>
      <c r="G26" s="198"/>
      <c r="H26" s="245"/>
      <c r="I26" s="169">
        <f t="shared" si="0"/>
        <v>0</v>
      </c>
      <c r="J26" s="169">
        <f t="shared" si="1"/>
        <v>0</v>
      </c>
      <c r="K26" s="174">
        <f t="shared" si="2"/>
        <v>0</v>
      </c>
      <c r="L26" s="240">
        <f t="shared" si="122"/>
        <v>0</v>
      </c>
      <c r="M26" s="240">
        <f t="shared" si="3"/>
        <v>0</v>
      </c>
      <c r="N26" s="240">
        <f t="shared" si="4"/>
        <v>0</v>
      </c>
      <c r="O26" s="241">
        <f t="shared" si="5"/>
        <v>0</v>
      </c>
      <c r="P26" s="244">
        <f t="shared" si="123"/>
        <v>0</v>
      </c>
      <c r="Q26" s="197"/>
      <c r="R26" s="245"/>
      <c r="S26" s="169">
        <f t="shared" ref="S26:S42" si="343">IF(S25=0,IF(Q26&lt;&gt;0,1,0),1)</f>
        <v>0</v>
      </c>
      <c r="T26" s="169">
        <f t="shared" ref="T26:T42" si="344">IF(S26=0,0,T25+1)</f>
        <v>0</v>
      </c>
      <c r="U26" s="174">
        <f t="shared" ref="U26:U42" si="345">IF(T26&lt;25,IF(T26&lt;13,T26,T26-12),T26-24)</f>
        <v>0</v>
      </c>
      <c r="V26" s="226">
        <f t="shared" si="124"/>
        <v>0</v>
      </c>
      <c r="W26" s="226">
        <f t="shared" ref="W26:W42" si="346">IF(U26&gt;0,IF(U26=1,V26,V26+W25),0)</f>
        <v>0</v>
      </c>
      <c r="X26" s="226">
        <f t="shared" ref="X26:X42" si="347">IF(Q26&gt;0,IF(U26=1,R26,R26+X25),X25)</f>
        <v>0</v>
      </c>
      <c r="Y26" s="227">
        <f t="shared" ref="Y26:Y42" si="348">IF(OR(U26=0,U26=1),IF(R26&gt;=V26,V26,R26),IF(X26&gt;=W26,W26-Z25,X26-Z25))</f>
        <v>0</v>
      </c>
      <c r="Z26" s="244">
        <f t="shared" ref="Z26:Z42" si="349">IF(U26=1,Y26,Y26+Z25)</f>
        <v>0</v>
      </c>
      <c r="AA26" s="198"/>
      <c r="AB26" s="245"/>
      <c r="AC26" s="169">
        <f t="shared" ref="AC26:AC42" si="350">IF(AC25=0,IF(AA26&lt;&gt;0,1,0),1)</f>
        <v>0</v>
      </c>
      <c r="AD26" s="169">
        <f t="shared" ref="AD26:AD42" si="351">IF(AC26=0,0,AD25+1)</f>
        <v>0</v>
      </c>
      <c r="AE26" s="174">
        <f t="shared" ref="AE26:AE42" si="352">IF(AD26&lt;25,IF(AD26&lt;13,AD26,AD26-12),AD26-24)</f>
        <v>0</v>
      </c>
      <c r="AF26" s="240">
        <f t="shared" si="126"/>
        <v>0</v>
      </c>
      <c r="AG26" s="240">
        <f t="shared" ref="AG26:AG42" si="353">IF(AE26&gt;0,IF(AE26=1,AF26,AF26+AG25),0)</f>
        <v>0</v>
      </c>
      <c r="AH26" s="240">
        <f t="shared" ref="AH26:AH42" si="354">IF(AA26&gt;0,IF(AE26=1,AB26,AB26+AH25),AH25)</f>
        <v>0</v>
      </c>
      <c r="AI26" s="241">
        <f t="shared" ref="AI26:AI42" si="355">IF(OR(AE26=0,AE26=1),IF(AB26&gt;=AF26,AF26,AB26),IF(AH26&gt;=AG26,AG26-AJ25,AH26-AJ25))</f>
        <v>0</v>
      </c>
      <c r="AJ26" s="244">
        <f t="shared" ref="AJ26:AJ42" si="356">IF(AE26=1,AI26,AI26+AJ25)</f>
        <v>0</v>
      </c>
      <c r="AK26" s="197"/>
      <c r="AL26" s="245"/>
      <c r="AM26" s="169">
        <f t="shared" ref="AM26:AM42" si="357">IF(AM25=0,IF(AK26&lt;&gt;0,1,0),1)</f>
        <v>0</v>
      </c>
      <c r="AN26" s="169">
        <f t="shared" ref="AN26:AN42" si="358">IF(AM26=0,0,AN25+1)</f>
        <v>0</v>
      </c>
      <c r="AO26" s="174">
        <f t="shared" ref="AO26:AO42" si="359">IF(AN26&lt;25,IF(AN26&lt;13,AN26,AN26-12),AN26-24)</f>
        <v>0</v>
      </c>
      <c r="AP26" s="226">
        <f t="shared" si="128"/>
        <v>0</v>
      </c>
      <c r="AQ26" s="226">
        <f t="shared" ref="AQ26:AQ42" si="360">IF(AO26&gt;0,IF(AO26=1,AP26,AP26+AQ25),0)</f>
        <v>0</v>
      </c>
      <c r="AR26" s="226">
        <f t="shared" ref="AR26:AR42" si="361">IF(AK26&gt;0,IF(AO26=1,AL26,AL26+AR25),AR25)</f>
        <v>0</v>
      </c>
      <c r="AS26" s="227">
        <f t="shared" ref="AS26:AS42" si="362">IF(OR(AO26=0,AO26=1),IF(AL26&gt;=AP26,AP26,AL26),IF(AR26&gt;=AQ26,AQ26-AT25,AR26-AT25))</f>
        <v>0</v>
      </c>
      <c r="AT26" s="244">
        <f t="shared" ref="AT26:AT42" si="363">IF(AO26=1,AS26,AS26+AT25)</f>
        <v>0</v>
      </c>
      <c r="AU26" s="198"/>
      <c r="AV26" s="245"/>
      <c r="AW26" s="169">
        <f t="shared" ref="AW26:AW42" si="364">IF(AW25=0,IF(AU26&lt;&gt;0,1,0),1)</f>
        <v>0</v>
      </c>
      <c r="AX26" s="169">
        <f t="shared" ref="AX26:AX42" si="365">IF(AW26=0,0,AX25+1)</f>
        <v>0</v>
      </c>
      <c r="AY26" s="174">
        <f t="shared" ref="AY26:AY42" si="366">IF(AX26&lt;25,IF(AX26&lt;13,AX26,AX26-12),AX26-24)</f>
        <v>0</v>
      </c>
      <c r="AZ26" s="240">
        <f t="shared" si="327"/>
        <v>0</v>
      </c>
      <c r="BA26" s="240">
        <f t="shared" ref="BA26:BA42" si="367">IF(AY26&gt;0,IF(AY26=1,AZ26,AZ26+BA25),0)</f>
        <v>0</v>
      </c>
      <c r="BB26" s="240">
        <f t="shared" ref="BB26:BB42" si="368">IF(AU26&gt;0,IF(AY26=1,AV26,AV26+BB25),BB25)</f>
        <v>0</v>
      </c>
      <c r="BC26" s="241">
        <f t="shared" ref="BC26:BC42" si="369">IF(OR(AY26=0,AY26=1),IF(AV26&gt;=AZ26,AZ26,AV26),IF(BB26&gt;=BA26,BA26-BD25,BB26-BD25))</f>
        <v>0</v>
      </c>
      <c r="BD26" s="244">
        <f t="shared" ref="BD26:BD42" si="370">IF(AY26=1,BC26,BC26+BD25)</f>
        <v>0</v>
      </c>
      <c r="BE26" s="197"/>
      <c r="BF26" s="245"/>
      <c r="BG26" s="169">
        <f t="shared" ref="BG26:BG42" si="371">IF(BG25=0,IF(BE26&lt;&gt;0,1,0),1)</f>
        <v>0</v>
      </c>
      <c r="BH26" s="169">
        <f t="shared" ref="BH26:BH42" si="372">IF(BG26=0,0,BH25+1)</f>
        <v>0</v>
      </c>
      <c r="BI26" s="174">
        <f t="shared" ref="BI26:BI42" si="373">IF(BH26&lt;25,IF(BH26&lt;13,BH26,BH26-12),BH26-24)</f>
        <v>0</v>
      </c>
      <c r="BJ26" s="226">
        <f t="shared" si="328"/>
        <v>0</v>
      </c>
      <c r="BK26" s="226">
        <f t="shared" ref="BK26:BK42" si="374">IF(BI26&gt;0,IF(BI26=1,BJ26,BJ26+BK25),0)</f>
        <v>0</v>
      </c>
      <c r="BL26" s="226">
        <f t="shared" ref="BL26:BL42" si="375">IF(BE26&gt;0,IF(BI26=1,BF26,BF26+BL25),BL25)</f>
        <v>0</v>
      </c>
      <c r="BM26" s="227">
        <f t="shared" ref="BM26:BM42" si="376">IF(OR(BI26=0,BI26=1),IF(BF26&gt;=BJ26,BJ26,BF26),IF(BL26&gt;=BK26,BK26-BN25,BL26-BN25))</f>
        <v>0</v>
      </c>
      <c r="BN26" s="244">
        <f t="shared" ref="BN26:BN42" si="377">IF(BI26=1,BM26,BM26+BN25)</f>
        <v>0</v>
      </c>
      <c r="BO26" s="198"/>
      <c r="BP26" s="245"/>
      <c r="BQ26" s="169">
        <f t="shared" ref="BQ26:BQ42" si="378">IF(BQ25=0,IF(BO26&lt;&gt;0,1,0),1)</f>
        <v>0</v>
      </c>
      <c r="BR26" s="169">
        <f t="shared" ref="BR26:BR42" si="379">IF(BQ26=0,0,BR25+1)</f>
        <v>0</v>
      </c>
      <c r="BS26" s="174">
        <f t="shared" ref="BS26:BS42" si="380">IF(BR26&lt;25,IF(BR26&lt;13,BR26,BR26-12),BR26-24)</f>
        <v>0</v>
      </c>
      <c r="BT26" s="240">
        <f t="shared" si="329"/>
        <v>0</v>
      </c>
      <c r="BU26" s="240">
        <f t="shared" ref="BU26:BU42" si="381">IF(BS26&gt;0,IF(BS26=1,BT26,BT26+BU25),0)</f>
        <v>0</v>
      </c>
      <c r="BV26" s="240">
        <f t="shared" ref="BV26:BV42" si="382">IF(BO26&gt;0,IF(BS26=1,BP26,BP26+BV25),BV25)</f>
        <v>0</v>
      </c>
      <c r="BW26" s="241">
        <f t="shared" ref="BW26:BW42" si="383">IF(OR(BS26=0,BS26=1),IF(BP26&gt;=BT26,BT26,BP26),IF(BV26&gt;=BU26,BU26-BX25,BV26-BX25))</f>
        <v>0</v>
      </c>
      <c r="BX26" s="244">
        <f t="shared" ref="BX26:BX42" si="384">IF(BS26=1,BW26,BW26+BX25)</f>
        <v>0</v>
      </c>
      <c r="BY26" s="197"/>
      <c r="BZ26" s="245"/>
      <c r="CA26" s="169">
        <f t="shared" ref="CA26:CA42" si="385">IF(CA25=0,IF(BY26&lt;&gt;0,1,0),1)</f>
        <v>0</v>
      </c>
      <c r="CB26" s="169">
        <f t="shared" ref="CB26:CB42" si="386">IF(CA26=0,0,CB25+1)</f>
        <v>0</v>
      </c>
      <c r="CC26" s="174">
        <f t="shared" ref="CC26:CC42" si="387">IF(CB26&lt;25,IF(CB26&lt;13,CB26,CB26-12),CB26-24)</f>
        <v>0</v>
      </c>
      <c r="CD26" s="226">
        <f t="shared" si="330"/>
        <v>0</v>
      </c>
      <c r="CE26" s="226">
        <f t="shared" ref="CE26:CE42" si="388">IF(CC26&gt;0,IF(CC26=1,CD26,CD26+CE25),0)</f>
        <v>0</v>
      </c>
      <c r="CF26" s="226">
        <f t="shared" ref="CF26:CF42" si="389">IF(BY26&gt;0,IF(CC26=1,BZ26,BZ26+CF25),CF25)</f>
        <v>0</v>
      </c>
      <c r="CG26" s="227">
        <f t="shared" ref="CG26:CG42" si="390">IF(OR(CC26=0,CC26=1),IF(BZ26&gt;=CD26,CD26,BZ26),IF(CF26&gt;=CE26,CE26-CH25,CF26-CH25))</f>
        <v>0</v>
      </c>
      <c r="CH26" s="244">
        <f t="shared" ref="CH26:CH42" si="391">IF(CC26=1,CG26,CG26+CH25)</f>
        <v>0</v>
      </c>
      <c r="CI26" s="198"/>
      <c r="CJ26" s="245"/>
      <c r="CK26" s="169">
        <f t="shared" ref="CK26:CK42" si="392">IF(CK25=0,IF(CI26&lt;&gt;0,1,0),1)</f>
        <v>0</v>
      </c>
      <c r="CL26" s="169">
        <f t="shared" ref="CL26:CL42" si="393">IF(CK26=0,0,CL25+1)</f>
        <v>0</v>
      </c>
      <c r="CM26" s="174">
        <f t="shared" ref="CM26:CM42" si="394">IF(CL26&lt;25,IF(CL26&lt;13,CL26,CL26-12),CL26-24)</f>
        <v>0</v>
      </c>
      <c r="CN26" s="240">
        <f t="shared" si="331"/>
        <v>0</v>
      </c>
      <c r="CO26" s="240">
        <f t="shared" ref="CO26:CO42" si="395">IF(CM26&gt;0,IF(CM26=1,CN26,CN26+CO25),0)</f>
        <v>0</v>
      </c>
      <c r="CP26" s="240">
        <f t="shared" ref="CP26:CP42" si="396">IF(CI26&gt;0,IF(CM26=1,CJ26,CJ26+CP25),CP25)</f>
        <v>0</v>
      </c>
      <c r="CQ26" s="241">
        <f t="shared" ref="CQ26:CQ42" si="397">IF(OR(CM26=0,CM26=1),IF(CJ26&gt;=CN26,CN26,CJ26),IF(CP26&gt;=CO26,CO26-CR25,CP26-CR25))</f>
        <v>0</v>
      </c>
      <c r="CR26" s="244">
        <f t="shared" ref="CR26:CR42" si="398">IF(CM26=1,CQ26,CQ26+CR25)</f>
        <v>0</v>
      </c>
      <c r="CS26" s="197"/>
      <c r="CT26" s="245"/>
      <c r="CU26" s="169">
        <f t="shared" ref="CU26:CU42" si="399">IF(CU25=0,IF(CS26&lt;&gt;0,1,0),1)</f>
        <v>0</v>
      </c>
      <c r="CV26" s="169">
        <f t="shared" ref="CV26:CV42" si="400">IF(CU26=0,0,CV25+1)</f>
        <v>0</v>
      </c>
      <c r="CW26" s="174">
        <f t="shared" ref="CW26:CW42" si="401">IF(CV26&lt;25,IF(CV26&lt;13,CV26,CV26-12),CV26-24)</f>
        <v>0</v>
      </c>
      <c r="CX26" s="226">
        <f t="shared" si="332"/>
        <v>0</v>
      </c>
      <c r="CY26" s="226">
        <f t="shared" ref="CY26:CY42" si="402">IF(CW26&gt;0,IF(CW26=1,CX26,CX26+CY25),0)</f>
        <v>0</v>
      </c>
      <c r="CZ26" s="226">
        <f t="shared" ref="CZ26:CZ42" si="403">IF(CS26&gt;0,IF(CW26=1,CT26,CT26+CZ25),CZ25)</f>
        <v>0</v>
      </c>
      <c r="DA26" s="227">
        <f t="shared" ref="DA26:DA42" si="404">IF(OR(CW26=0,CW26=1),IF(CT26&gt;=CX26,CX26,CT26),IF(CZ26&gt;=CY26,CY26-DB25,CZ26-DB25))</f>
        <v>0</v>
      </c>
      <c r="DB26" s="244">
        <f t="shared" ref="DB26:DB42" si="405">IF(CW26=1,DA26,DA26+DB25)</f>
        <v>0</v>
      </c>
      <c r="DC26" s="198"/>
      <c r="DD26" s="245"/>
      <c r="DE26" s="169">
        <f t="shared" ref="DE26:DE42" si="406">IF(DE25=0,IF(DC26&lt;&gt;0,1,0),1)</f>
        <v>0</v>
      </c>
      <c r="DF26" s="169">
        <f t="shared" ref="DF26:DF42" si="407">IF(DE26=0,0,DF25+1)</f>
        <v>0</v>
      </c>
      <c r="DG26" s="174">
        <f t="shared" ref="DG26:DG42" si="408">IF(DF26&lt;25,IF(DF26&lt;13,DF26,DF26-12),DF26-24)</f>
        <v>0</v>
      </c>
      <c r="DH26" s="240">
        <f t="shared" si="333"/>
        <v>0</v>
      </c>
      <c r="DI26" s="240">
        <f t="shared" ref="DI26:DI42" si="409">IF(DG26&gt;0,IF(DG26=1,DH26,DH26+DI25),0)</f>
        <v>0</v>
      </c>
      <c r="DJ26" s="240">
        <f t="shared" ref="DJ26:DJ42" si="410">IF(DC26&gt;0,IF(DG26=1,DD26,DD26+DJ25),DJ25)</f>
        <v>0</v>
      </c>
      <c r="DK26" s="241">
        <f t="shared" ref="DK26:DK42" si="411">IF(OR(DG26=0,DG26=1),IF(DD26&gt;=DH26,DH26,DD26),IF(DJ26&gt;=DI26,DI26-DL25,DJ26-DL25))</f>
        <v>0</v>
      </c>
      <c r="DL26" s="244">
        <f t="shared" ref="DL26:DL42" si="412">IF(DG26=1,DK26,DK26+DL25)</f>
        <v>0</v>
      </c>
      <c r="DM26" s="197"/>
      <c r="DN26" s="245"/>
      <c r="DO26" s="169">
        <f t="shared" ref="DO26:DO42" si="413">IF(DO25=0,IF(DM26&lt;&gt;0,1,0),1)</f>
        <v>0</v>
      </c>
      <c r="DP26" s="169">
        <f t="shared" ref="DP26:DP42" si="414">IF(DO26=0,0,DP25+1)</f>
        <v>0</v>
      </c>
      <c r="DQ26" s="174">
        <f t="shared" ref="DQ26:DQ42" si="415">IF(DP26&lt;25,IF(DP26&lt;13,DP26,DP26-12),DP26-24)</f>
        <v>0</v>
      </c>
      <c r="DR26" s="226">
        <f t="shared" si="334"/>
        <v>0</v>
      </c>
      <c r="DS26" s="226">
        <f t="shared" ref="DS26:DS42" si="416">IF(DQ26&gt;0,IF(DQ26=1,DR26,DR26+DS25),0)</f>
        <v>0</v>
      </c>
      <c r="DT26" s="226">
        <f t="shared" ref="DT26:DT42" si="417">IF(DM26&gt;0,IF(DQ26=1,DN26,DN26+DT25),DT25)</f>
        <v>0</v>
      </c>
      <c r="DU26" s="227">
        <f t="shared" ref="DU26:DU42" si="418">IF(OR(DQ26=0,DQ26=1),IF(DN26&gt;=DR26,DR26,DN26),IF(DT26&gt;=DS26,DS26-DV25,DT26-DV25))</f>
        <v>0</v>
      </c>
      <c r="DV26" s="244">
        <f t="shared" ref="DV26:DV42" si="419">IF(DQ26=1,DU26,DU26+DV25)</f>
        <v>0</v>
      </c>
      <c r="DW26" s="198"/>
      <c r="DX26" s="245"/>
      <c r="DY26" s="169">
        <f t="shared" ref="DY26:DY42" si="420">IF(DY25=0,IF(DW26&lt;&gt;0,1,0),1)</f>
        <v>0</v>
      </c>
      <c r="DZ26" s="169">
        <f t="shared" ref="DZ26:DZ42" si="421">IF(DY26=0,0,DZ25+1)</f>
        <v>0</v>
      </c>
      <c r="EA26" s="174">
        <f t="shared" ref="EA26:EA42" si="422">IF(DZ26&lt;25,IF(DZ26&lt;13,DZ26,DZ26-12),DZ26-24)</f>
        <v>0</v>
      </c>
      <c r="EB26" s="240">
        <f t="shared" si="335"/>
        <v>0</v>
      </c>
      <c r="EC26" s="240">
        <f t="shared" ref="EC26:EC42" si="423">IF(EA26&gt;0,IF(EA26=1,EB26,EB26+EC25),0)</f>
        <v>0</v>
      </c>
      <c r="ED26" s="240">
        <f t="shared" ref="ED26:ED42" si="424">IF(DW26&gt;0,IF(EA26=1,DX26,DX26+ED25),ED25)</f>
        <v>0</v>
      </c>
      <c r="EE26" s="241">
        <f t="shared" ref="EE26:EE42" si="425">IF(OR(EA26=0,EA26=1),IF(DX26&gt;=EB26,EB26,DX26),IF(ED26&gt;=EC26,EC26-EF25,ED26-EF25))</f>
        <v>0</v>
      </c>
      <c r="EF26" s="244">
        <f t="shared" ref="EF26:EF42" si="426">IF(EA26=1,EE26,EE26+EF25)</f>
        <v>0</v>
      </c>
      <c r="EG26" s="197"/>
      <c r="EH26" s="245"/>
      <c r="EI26" s="169">
        <f t="shared" ref="EI26:EI42" si="427">IF(EI25=0,IF(EG26&lt;&gt;0,1,0),1)</f>
        <v>0</v>
      </c>
      <c r="EJ26" s="169">
        <f t="shared" ref="EJ26:EJ42" si="428">IF(EI26=0,0,EJ25+1)</f>
        <v>0</v>
      </c>
      <c r="EK26" s="174">
        <f t="shared" ref="EK26:EK42" si="429">IF(EJ26&lt;25,IF(EJ26&lt;13,EJ26,EJ26-12),EJ26-24)</f>
        <v>0</v>
      </c>
      <c r="EL26" s="226">
        <f t="shared" si="336"/>
        <v>0</v>
      </c>
      <c r="EM26" s="226">
        <f t="shared" ref="EM26:EM42" si="430">IF(EK26&gt;0,IF(EK26=1,EL26,EL26+EM25),0)</f>
        <v>0</v>
      </c>
      <c r="EN26" s="226">
        <f t="shared" ref="EN26:EN42" si="431">IF(EG26&gt;0,IF(EK26=1,EH26,EH26+EN25),EN25)</f>
        <v>0</v>
      </c>
      <c r="EO26" s="227">
        <f t="shared" ref="EO26:EO42" si="432">IF(OR(EK26=0,EK26=1),IF(EH26&gt;=EL26,EL26,EH26),IF(EN26&gt;=EM26,EM26-EP25,EN26-EP25))</f>
        <v>0</v>
      </c>
      <c r="EP26" s="244">
        <f t="shared" ref="EP26:EP42" si="433">IF(EK26=1,EO26,EO26+EP25)</f>
        <v>0</v>
      </c>
      <c r="EQ26" s="198"/>
      <c r="ER26" s="245"/>
      <c r="ES26" s="169">
        <f t="shared" ref="ES26:ES42" si="434">IF(ES25=0,IF(EQ26&lt;&gt;0,1,0),1)</f>
        <v>0</v>
      </c>
      <c r="ET26" s="169">
        <f t="shared" ref="ET26:ET42" si="435">IF(ES26=0,0,ET25+1)</f>
        <v>0</v>
      </c>
      <c r="EU26" s="174">
        <f t="shared" ref="EU26:EU42" si="436">IF(ET26&lt;25,IF(ET26&lt;13,ET26,ET26-12),ET26-24)</f>
        <v>0</v>
      </c>
      <c r="EV26" s="240">
        <f t="shared" si="337"/>
        <v>0</v>
      </c>
      <c r="EW26" s="240">
        <f t="shared" ref="EW26:EW42" si="437">IF(EU26&gt;0,IF(EU26=1,EV26,EV26+EW25),0)</f>
        <v>0</v>
      </c>
      <c r="EX26" s="240">
        <f t="shared" ref="EX26:EX42" si="438">IF(EQ26&gt;0,IF(EU26=1,ER26,ER26+EX25),EX25)</f>
        <v>0</v>
      </c>
      <c r="EY26" s="241">
        <f t="shared" ref="EY26:EY42" si="439">IF(OR(EU26=0,EU26=1),IF(ER26&gt;=EV26,EV26,ER26),IF(EX26&gt;=EW26,EW26-EZ25,EX26-EZ25))</f>
        <v>0</v>
      </c>
      <c r="EZ26" s="244">
        <f t="shared" ref="EZ26:EZ42" si="440">IF(EU26=1,EY26,EY26+EZ25)</f>
        <v>0</v>
      </c>
      <c r="FA26" s="197"/>
      <c r="FB26" s="245"/>
      <c r="FC26" s="169">
        <f t="shared" ref="FC26:FC42" si="441">IF(FC25=0,IF(FA26&lt;&gt;0,1,0),1)</f>
        <v>0</v>
      </c>
      <c r="FD26" s="169">
        <f t="shared" ref="FD26:FD42" si="442">IF(FC26=0,0,FD25+1)</f>
        <v>0</v>
      </c>
      <c r="FE26" s="174">
        <f t="shared" ref="FE26:FE42" si="443">IF(FD26&lt;25,IF(FD26&lt;13,FD26,FD26-12),FD26-24)</f>
        <v>0</v>
      </c>
      <c r="FF26" s="226">
        <f t="shared" si="338"/>
        <v>0</v>
      </c>
      <c r="FG26" s="226">
        <f t="shared" ref="FG26:FG42" si="444">IF(FE26&gt;0,IF(FE26=1,FF26,FF26+FG25),0)</f>
        <v>0</v>
      </c>
      <c r="FH26" s="226">
        <f t="shared" ref="FH26:FH42" si="445">IF(FA26&gt;0,IF(FE26=1,FB26,FB26+FH25),FH25)</f>
        <v>0</v>
      </c>
      <c r="FI26" s="227">
        <f t="shared" ref="FI26:FI42" si="446">IF(OR(FE26=0,FE26=1),IF(FB26&gt;=FF26,FF26,FB26),IF(FH26&gt;=FG26,FG26-FJ25,FH26-FJ25))</f>
        <v>0</v>
      </c>
      <c r="FJ26" s="244">
        <f t="shared" ref="FJ26:FJ42" si="447">IF(FE26=1,FI26,FI26+FJ25)</f>
        <v>0</v>
      </c>
      <c r="FK26" s="198"/>
      <c r="FL26" s="245"/>
      <c r="FM26" s="169">
        <f t="shared" ref="FM26:FM42" si="448">IF(FM25=0,IF(FK26&lt;&gt;0,1,0),1)</f>
        <v>0</v>
      </c>
      <c r="FN26" s="169">
        <f t="shared" ref="FN26:FN42" si="449">IF(FM26=0,0,FN25+1)</f>
        <v>0</v>
      </c>
      <c r="FO26" s="174">
        <f t="shared" ref="FO26:FO42" si="450">IF(FN26&lt;25,IF(FN26&lt;13,FN26,FN26-12),FN26-24)</f>
        <v>0</v>
      </c>
      <c r="FP26" s="240">
        <f t="shared" si="339"/>
        <v>0</v>
      </c>
      <c r="FQ26" s="240">
        <f t="shared" ref="FQ26:FQ42" si="451">IF(FO26&gt;0,IF(FO26=1,FP26,FP26+FQ25),0)</f>
        <v>0</v>
      </c>
      <c r="FR26" s="240">
        <f t="shared" ref="FR26:FR42" si="452">IF(FK26&gt;0,IF(FO26=1,FL26,FL26+FR25),FR25)</f>
        <v>0</v>
      </c>
      <c r="FS26" s="241">
        <f t="shared" ref="FS26:FS42" si="453">IF(OR(FO26=0,FO26=1),IF(FL26&gt;=FP26,FP26,FL26),IF(FR26&gt;=FQ26,FQ26-FT25,FR26-FT25))</f>
        <v>0</v>
      </c>
      <c r="FT26" s="244">
        <f t="shared" ref="FT26:FT42" si="454">IF(FO26=1,FS26,FS26+FT25)</f>
        <v>0</v>
      </c>
      <c r="FU26" s="197"/>
      <c r="FV26" s="245"/>
      <c r="FW26" s="169">
        <f t="shared" ref="FW26:FW42" si="455">IF(FW25=0,IF(FU26&lt;&gt;0,1,0),1)</f>
        <v>0</v>
      </c>
      <c r="FX26" s="169">
        <f t="shared" ref="FX26:FX42" si="456">IF(FW26=0,0,FX25+1)</f>
        <v>0</v>
      </c>
      <c r="FY26" s="174">
        <f t="shared" ref="FY26:FY42" si="457">IF(FX26&lt;25,IF(FX26&lt;13,FX26,FX26-12),FX26-24)</f>
        <v>0</v>
      </c>
      <c r="FZ26" s="226">
        <f t="shared" si="340"/>
        <v>0</v>
      </c>
      <c r="GA26" s="226">
        <f t="shared" ref="GA26:GA42" si="458">IF(FY26&gt;0,IF(FY26=1,FZ26,FZ26+GA25),0)</f>
        <v>0</v>
      </c>
      <c r="GB26" s="226">
        <f t="shared" ref="GB26:GB42" si="459">IF(FU26&gt;0,IF(FY26=1,FV26,FV26+GB25),GB25)</f>
        <v>0</v>
      </c>
      <c r="GC26" s="227">
        <f t="shared" ref="GC26:GC42" si="460">IF(OR(FY26=0,FY26=1),IF(FV26&gt;=FZ26,FZ26,FV26),IF(GB26&gt;=GA26,GA26-GD25,GB26-GD25))</f>
        <v>0</v>
      </c>
      <c r="GD26" s="244">
        <f t="shared" ref="GD26:GD42" si="461">IF(FY26=1,GC26,GC26+GD25)</f>
        <v>0</v>
      </c>
      <c r="GE26" s="198"/>
      <c r="GF26" s="245"/>
      <c r="GG26" s="169">
        <f t="shared" ref="GG26:GG42" si="462">IF(GG25=0,IF(GE26&lt;&gt;0,1,0),1)</f>
        <v>0</v>
      </c>
      <c r="GH26" s="169">
        <f t="shared" ref="GH26:GH42" si="463">IF(GG26=0,0,GH25+1)</f>
        <v>0</v>
      </c>
      <c r="GI26" s="174">
        <f t="shared" ref="GI26:GI42" si="464">IF(GH26&lt;25,IF(GH26&lt;13,GH26,GH26-12),GH26-24)</f>
        <v>0</v>
      </c>
      <c r="GJ26" s="240">
        <f t="shared" si="341"/>
        <v>0</v>
      </c>
      <c r="GK26" s="240">
        <f t="shared" ref="GK26:GK42" si="465">IF(GI26&gt;0,IF(GI26=1,GJ26,GJ26+GK25),0)</f>
        <v>0</v>
      </c>
      <c r="GL26" s="240">
        <f t="shared" ref="GL26:GL42" si="466">IF(GE26&gt;0,IF(GI26=1,GF26,GF26+GL25),GL25)</f>
        <v>0</v>
      </c>
      <c r="GM26" s="241">
        <f t="shared" ref="GM26:GM42" si="467">IF(OR(GI26=0,GI26=1),IF(GF26&gt;=GJ26,GJ26,GF26),IF(GL26&gt;=GK26,GK26-GN25,GL26-GN25))</f>
        <v>0</v>
      </c>
      <c r="GN26" s="244">
        <f t="shared" ref="GN26:GN42" si="468">IF(GI26=1,GM26,GM26+GN25)</f>
        <v>0</v>
      </c>
      <c r="GO26" s="197"/>
      <c r="GP26" s="245"/>
      <c r="GQ26" s="169">
        <f t="shared" ref="GQ26:GQ42" si="469">IF(GQ25=0,IF(GO26&lt;&gt;0,1,0),1)</f>
        <v>0</v>
      </c>
      <c r="GR26" s="169">
        <f t="shared" ref="GR26:GR42" si="470">IF(GQ26=0,0,GR25+1)</f>
        <v>0</v>
      </c>
      <c r="GS26" s="174">
        <f t="shared" ref="GS26:GS42" si="471">IF(GR26&lt;25,IF(GR26&lt;13,GR26,GR26-12),GR26-24)</f>
        <v>0</v>
      </c>
      <c r="GT26" s="226">
        <f t="shared" si="342"/>
        <v>0</v>
      </c>
      <c r="GU26" s="226">
        <f t="shared" ref="GU26:GU42" si="472">IF(GS26&gt;0,IF(GS26=1,GT26,GT26+GU25),0)</f>
        <v>0</v>
      </c>
      <c r="GV26" s="226">
        <f t="shared" ref="GV26:GV42" si="473">IF(GO26&gt;0,IF(GS26=1,GP26,GP26+GV25),GV25)</f>
        <v>0</v>
      </c>
      <c r="GW26" s="227">
        <f t="shared" ref="GW26:GW42" si="474">IF(OR(GS26=0,GS26=1),IF(GP26&gt;=GT26,GT26,GP26),IF(GV26&gt;=GU26,GU26-GX25,GV26-GX25))</f>
        <v>0</v>
      </c>
      <c r="GX26" s="244">
        <f t="shared" ref="GX26:GX42" si="475">IF(GS26=1,GW26,GW26+GX25)</f>
        <v>0</v>
      </c>
      <c r="GY26" s="259"/>
      <c r="GZ26" s="218"/>
    </row>
    <row r="27" spans="2:208" ht="15" customHeight="1" x14ac:dyDescent="0.35">
      <c r="B27" s="545"/>
      <c r="C27" s="192" t="s">
        <v>97</v>
      </c>
      <c r="D27" s="205" t="e">
        <f t="shared" si="120"/>
        <v>#N/A</v>
      </c>
      <c r="E27" s="181" t="e">
        <f>VLOOKUP(D27,data!$E$1:$F$12,2)</f>
        <v>#N/A</v>
      </c>
      <c r="F27" s="354" t="e">
        <f t="shared" si="121"/>
        <v>#N/A</v>
      </c>
      <c r="G27" s="198"/>
      <c r="H27" s="245"/>
      <c r="I27" s="169">
        <f t="shared" si="0"/>
        <v>0</v>
      </c>
      <c r="J27" s="169">
        <f t="shared" si="1"/>
        <v>0</v>
      </c>
      <c r="K27" s="174">
        <f t="shared" si="2"/>
        <v>0</v>
      </c>
      <c r="L27" s="240">
        <f t="shared" si="122"/>
        <v>0</v>
      </c>
      <c r="M27" s="240">
        <f t="shared" si="3"/>
        <v>0</v>
      </c>
      <c r="N27" s="240">
        <f t="shared" si="4"/>
        <v>0</v>
      </c>
      <c r="O27" s="241">
        <f t="shared" si="5"/>
        <v>0</v>
      </c>
      <c r="P27" s="244">
        <f t="shared" si="123"/>
        <v>0</v>
      </c>
      <c r="Q27" s="197"/>
      <c r="R27" s="245"/>
      <c r="S27" s="169">
        <f t="shared" si="343"/>
        <v>0</v>
      </c>
      <c r="T27" s="169">
        <f t="shared" si="344"/>
        <v>0</v>
      </c>
      <c r="U27" s="174">
        <f t="shared" si="345"/>
        <v>0</v>
      </c>
      <c r="V27" s="226">
        <f t="shared" si="124"/>
        <v>0</v>
      </c>
      <c r="W27" s="226">
        <f t="shared" si="346"/>
        <v>0</v>
      </c>
      <c r="X27" s="226">
        <f t="shared" si="347"/>
        <v>0</v>
      </c>
      <c r="Y27" s="227">
        <f t="shared" si="348"/>
        <v>0</v>
      </c>
      <c r="Z27" s="244">
        <f t="shared" si="349"/>
        <v>0</v>
      </c>
      <c r="AA27" s="198"/>
      <c r="AB27" s="245"/>
      <c r="AC27" s="169">
        <f t="shared" si="350"/>
        <v>0</v>
      </c>
      <c r="AD27" s="169">
        <f t="shared" si="351"/>
        <v>0</v>
      </c>
      <c r="AE27" s="174">
        <f t="shared" si="352"/>
        <v>0</v>
      </c>
      <c r="AF27" s="240">
        <f t="shared" si="126"/>
        <v>0</v>
      </c>
      <c r="AG27" s="240">
        <f t="shared" si="353"/>
        <v>0</v>
      </c>
      <c r="AH27" s="240">
        <f t="shared" si="354"/>
        <v>0</v>
      </c>
      <c r="AI27" s="241">
        <f t="shared" si="355"/>
        <v>0</v>
      </c>
      <c r="AJ27" s="244">
        <f t="shared" si="356"/>
        <v>0</v>
      </c>
      <c r="AK27" s="197"/>
      <c r="AL27" s="245"/>
      <c r="AM27" s="169">
        <f t="shared" si="357"/>
        <v>0</v>
      </c>
      <c r="AN27" s="169">
        <f t="shared" si="358"/>
        <v>0</v>
      </c>
      <c r="AO27" s="174">
        <f t="shared" si="359"/>
        <v>0</v>
      </c>
      <c r="AP27" s="226">
        <f t="shared" si="128"/>
        <v>0</v>
      </c>
      <c r="AQ27" s="226">
        <f t="shared" si="360"/>
        <v>0</v>
      </c>
      <c r="AR27" s="226">
        <f t="shared" si="361"/>
        <v>0</v>
      </c>
      <c r="AS27" s="227">
        <f t="shared" si="362"/>
        <v>0</v>
      </c>
      <c r="AT27" s="244">
        <f t="shared" si="363"/>
        <v>0</v>
      </c>
      <c r="AU27" s="198"/>
      <c r="AV27" s="245"/>
      <c r="AW27" s="169">
        <f t="shared" si="364"/>
        <v>0</v>
      </c>
      <c r="AX27" s="169">
        <f t="shared" si="365"/>
        <v>0</v>
      </c>
      <c r="AY27" s="174">
        <f t="shared" si="366"/>
        <v>0</v>
      </c>
      <c r="AZ27" s="240">
        <f t="shared" si="327"/>
        <v>0</v>
      </c>
      <c r="BA27" s="240">
        <f t="shared" si="367"/>
        <v>0</v>
      </c>
      <c r="BB27" s="240">
        <f t="shared" si="368"/>
        <v>0</v>
      </c>
      <c r="BC27" s="241">
        <f t="shared" si="369"/>
        <v>0</v>
      </c>
      <c r="BD27" s="244">
        <f t="shared" si="370"/>
        <v>0</v>
      </c>
      <c r="BE27" s="197"/>
      <c r="BF27" s="245"/>
      <c r="BG27" s="169">
        <f t="shared" si="371"/>
        <v>0</v>
      </c>
      <c r="BH27" s="169">
        <f t="shared" si="372"/>
        <v>0</v>
      </c>
      <c r="BI27" s="174">
        <f t="shared" si="373"/>
        <v>0</v>
      </c>
      <c r="BJ27" s="226">
        <f t="shared" si="328"/>
        <v>0</v>
      </c>
      <c r="BK27" s="226">
        <f t="shared" si="374"/>
        <v>0</v>
      </c>
      <c r="BL27" s="226">
        <f t="shared" si="375"/>
        <v>0</v>
      </c>
      <c r="BM27" s="227">
        <f t="shared" si="376"/>
        <v>0</v>
      </c>
      <c r="BN27" s="244">
        <f t="shared" si="377"/>
        <v>0</v>
      </c>
      <c r="BO27" s="198"/>
      <c r="BP27" s="245"/>
      <c r="BQ27" s="169">
        <f t="shared" si="378"/>
        <v>0</v>
      </c>
      <c r="BR27" s="169">
        <f t="shared" si="379"/>
        <v>0</v>
      </c>
      <c r="BS27" s="174">
        <f t="shared" si="380"/>
        <v>0</v>
      </c>
      <c r="BT27" s="240">
        <f t="shared" si="329"/>
        <v>0</v>
      </c>
      <c r="BU27" s="240">
        <f t="shared" si="381"/>
        <v>0</v>
      </c>
      <c r="BV27" s="240">
        <f t="shared" si="382"/>
        <v>0</v>
      </c>
      <c r="BW27" s="241">
        <f t="shared" si="383"/>
        <v>0</v>
      </c>
      <c r="BX27" s="244">
        <f t="shared" si="384"/>
        <v>0</v>
      </c>
      <c r="BY27" s="197"/>
      <c r="BZ27" s="245"/>
      <c r="CA27" s="169">
        <f t="shared" si="385"/>
        <v>0</v>
      </c>
      <c r="CB27" s="169">
        <f t="shared" si="386"/>
        <v>0</v>
      </c>
      <c r="CC27" s="174">
        <f t="shared" si="387"/>
        <v>0</v>
      </c>
      <c r="CD27" s="226">
        <f t="shared" si="330"/>
        <v>0</v>
      </c>
      <c r="CE27" s="226">
        <f t="shared" si="388"/>
        <v>0</v>
      </c>
      <c r="CF27" s="226">
        <f t="shared" si="389"/>
        <v>0</v>
      </c>
      <c r="CG27" s="227">
        <f t="shared" si="390"/>
        <v>0</v>
      </c>
      <c r="CH27" s="244">
        <f t="shared" si="391"/>
        <v>0</v>
      </c>
      <c r="CI27" s="198"/>
      <c r="CJ27" s="245"/>
      <c r="CK27" s="169">
        <f t="shared" si="392"/>
        <v>0</v>
      </c>
      <c r="CL27" s="169">
        <f t="shared" si="393"/>
        <v>0</v>
      </c>
      <c r="CM27" s="174">
        <f t="shared" si="394"/>
        <v>0</v>
      </c>
      <c r="CN27" s="240">
        <f t="shared" si="331"/>
        <v>0</v>
      </c>
      <c r="CO27" s="240">
        <f t="shared" si="395"/>
        <v>0</v>
      </c>
      <c r="CP27" s="240">
        <f t="shared" si="396"/>
        <v>0</v>
      </c>
      <c r="CQ27" s="241">
        <f t="shared" si="397"/>
        <v>0</v>
      </c>
      <c r="CR27" s="244">
        <f t="shared" si="398"/>
        <v>0</v>
      </c>
      <c r="CS27" s="197"/>
      <c r="CT27" s="245"/>
      <c r="CU27" s="169">
        <f t="shared" si="399"/>
        <v>0</v>
      </c>
      <c r="CV27" s="169">
        <f t="shared" si="400"/>
        <v>0</v>
      </c>
      <c r="CW27" s="174">
        <f t="shared" si="401"/>
        <v>0</v>
      </c>
      <c r="CX27" s="226">
        <f t="shared" si="332"/>
        <v>0</v>
      </c>
      <c r="CY27" s="226">
        <f t="shared" si="402"/>
        <v>0</v>
      </c>
      <c r="CZ27" s="226">
        <f t="shared" si="403"/>
        <v>0</v>
      </c>
      <c r="DA27" s="227">
        <f t="shared" si="404"/>
        <v>0</v>
      </c>
      <c r="DB27" s="244">
        <f t="shared" si="405"/>
        <v>0</v>
      </c>
      <c r="DC27" s="198"/>
      <c r="DD27" s="245"/>
      <c r="DE27" s="169">
        <f t="shared" si="406"/>
        <v>0</v>
      </c>
      <c r="DF27" s="169">
        <f t="shared" si="407"/>
        <v>0</v>
      </c>
      <c r="DG27" s="174">
        <f t="shared" si="408"/>
        <v>0</v>
      </c>
      <c r="DH27" s="240">
        <f t="shared" si="333"/>
        <v>0</v>
      </c>
      <c r="DI27" s="240">
        <f t="shared" si="409"/>
        <v>0</v>
      </c>
      <c r="DJ27" s="240">
        <f t="shared" si="410"/>
        <v>0</v>
      </c>
      <c r="DK27" s="241">
        <f t="shared" si="411"/>
        <v>0</v>
      </c>
      <c r="DL27" s="244">
        <f t="shared" si="412"/>
        <v>0</v>
      </c>
      <c r="DM27" s="197"/>
      <c r="DN27" s="245"/>
      <c r="DO27" s="169">
        <f t="shared" si="413"/>
        <v>0</v>
      </c>
      <c r="DP27" s="169">
        <f t="shared" si="414"/>
        <v>0</v>
      </c>
      <c r="DQ27" s="174">
        <f t="shared" si="415"/>
        <v>0</v>
      </c>
      <c r="DR27" s="226">
        <f t="shared" si="334"/>
        <v>0</v>
      </c>
      <c r="DS27" s="226">
        <f t="shared" si="416"/>
        <v>0</v>
      </c>
      <c r="DT27" s="226">
        <f t="shared" si="417"/>
        <v>0</v>
      </c>
      <c r="DU27" s="227">
        <f t="shared" si="418"/>
        <v>0</v>
      </c>
      <c r="DV27" s="244">
        <f t="shared" si="419"/>
        <v>0</v>
      </c>
      <c r="DW27" s="198"/>
      <c r="DX27" s="245"/>
      <c r="DY27" s="169">
        <f t="shared" si="420"/>
        <v>0</v>
      </c>
      <c r="DZ27" s="169">
        <f t="shared" si="421"/>
        <v>0</v>
      </c>
      <c r="EA27" s="174">
        <f t="shared" si="422"/>
        <v>0</v>
      </c>
      <c r="EB27" s="240">
        <f t="shared" si="335"/>
        <v>0</v>
      </c>
      <c r="EC27" s="240">
        <f t="shared" si="423"/>
        <v>0</v>
      </c>
      <c r="ED27" s="240">
        <f t="shared" si="424"/>
        <v>0</v>
      </c>
      <c r="EE27" s="241">
        <f t="shared" si="425"/>
        <v>0</v>
      </c>
      <c r="EF27" s="244">
        <f t="shared" si="426"/>
        <v>0</v>
      </c>
      <c r="EG27" s="197"/>
      <c r="EH27" s="245"/>
      <c r="EI27" s="169">
        <f t="shared" si="427"/>
        <v>0</v>
      </c>
      <c r="EJ27" s="169">
        <f t="shared" si="428"/>
        <v>0</v>
      </c>
      <c r="EK27" s="174">
        <f t="shared" si="429"/>
        <v>0</v>
      </c>
      <c r="EL27" s="226">
        <f t="shared" si="336"/>
        <v>0</v>
      </c>
      <c r="EM27" s="226">
        <f t="shared" si="430"/>
        <v>0</v>
      </c>
      <c r="EN27" s="226">
        <f t="shared" si="431"/>
        <v>0</v>
      </c>
      <c r="EO27" s="227">
        <f t="shared" si="432"/>
        <v>0</v>
      </c>
      <c r="EP27" s="244">
        <f t="shared" si="433"/>
        <v>0</v>
      </c>
      <c r="EQ27" s="198"/>
      <c r="ER27" s="245"/>
      <c r="ES27" s="169">
        <f t="shared" si="434"/>
        <v>0</v>
      </c>
      <c r="ET27" s="169">
        <f t="shared" si="435"/>
        <v>0</v>
      </c>
      <c r="EU27" s="174">
        <f t="shared" si="436"/>
        <v>0</v>
      </c>
      <c r="EV27" s="240">
        <f t="shared" si="337"/>
        <v>0</v>
      </c>
      <c r="EW27" s="240">
        <f t="shared" si="437"/>
        <v>0</v>
      </c>
      <c r="EX27" s="240">
        <f t="shared" si="438"/>
        <v>0</v>
      </c>
      <c r="EY27" s="241">
        <f t="shared" si="439"/>
        <v>0</v>
      </c>
      <c r="EZ27" s="244">
        <f t="shared" si="440"/>
        <v>0</v>
      </c>
      <c r="FA27" s="197"/>
      <c r="FB27" s="245"/>
      <c r="FC27" s="169">
        <f t="shared" si="441"/>
        <v>0</v>
      </c>
      <c r="FD27" s="169">
        <f t="shared" si="442"/>
        <v>0</v>
      </c>
      <c r="FE27" s="174">
        <f t="shared" si="443"/>
        <v>0</v>
      </c>
      <c r="FF27" s="226">
        <f t="shared" si="338"/>
        <v>0</v>
      </c>
      <c r="FG27" s="226">
        <f t="shared" si="444"/>
        <v>0</v>
      </c>
      <c r="FH27" s="226">
        <f t="shared" si="445"/>
        <v>0</v>
      </c>
      <c r="FI27" s="227">
        <f t="shared" si="446"/>
        <v>0</v>
      </c>
      <c r="FJ27" s="244">
        <f t="shared" si="447"/>
        <v>0</v>
      </c>
      <c r="FK27" s="198"/>
      <c r="FL27" s="245"/>
      <c r="FM27" s="169">
        <f t="shared" si="448"/>
        <v>0</v>
      </c>
      <c r="FN27" s="169">
        <f t="shared" si="449"/>
        <v>0</v>
      </c>
      <c r="FO27" s="174">
        <f t="shared" si="450"/>
        <v>0</v>
      </c>
      <c r="FP27" s="240">
        <f t="shared" si="339"/>
        <v>0</v>
      </c>
      <c r="FQ27" s="240">
        <f t="shared" si="451"/>
        <v>0</v>
      </c>
      <c r="FR27" s="240">
        <f t="shared" si="452"/>
        <v>0</v>
      </c>
      <c r="FS27" s="241">
        <f t="shared" si="453"/>
        <v>0</v>
      </c>
      <c r="FT27" s="244">
        <f t="shared" si="454"/>
        <v>0</v>
      </c>
      <c r="FU27" s="197"/>
      <c r="FV27" s="245"/>
      <c r="FW27" s="169">
        <f t="shared" si="455"/>
        <v>0</v>
      </c>
      <c r="FX27" s="169">
        <f t="shared" si="456"/>
        <v>0</v>
      </c>
      <c r="FY27" s="174">
        <f t="shared" si="457"/>
        <v>0</v>
      </c>
      <c r="FZ27" s="226">
        <f t="shared" si="340"/>
        <v>0</v>
      </c>
      <c r="GA27" s="226">
        <f t="shared" si="458"/>
        <v>0</v>
      </c>
      <c r="GB27" s="226">
        <f t="shared" si="459"/>
        <v>0</v>
      </c>
      <c r="GC27" s="227">
        <f t="shared" si="460"/>
        <v>0</v>
      </c>
      <c r="GD27" s="244">
        <f t="shared" si="461"/>
        <v>0</v>
      </c>
      <c r="GE27" s="198"/>
      <c r="GF27" s="245"/>
      <c r="GG27" s="169">
        <f t="shared" si="462"/>
        <v>0</v>
      </c>
      <c r="GH27" s="169">
        <f t="shared" si="463"/>
        <v>0</v>
      </c>
      <c r="GI27" s="174">
        <f t="shared" si="464"/>
        <v>0</v>
      </c>
      <c r="GJ27" s="240">
        <f t="shared" si="341"/>
        <v>0</v>
      </c>
      <c r="GK27" s="240">
        <f t="shared" si="465"/>
        <v>0</v>
      </c>
      <c r="GL27" s="240">
        <f t="shared" si="466"/>
        <v>0</v>
      </c>
      <c r="GM27" s="241">
        <f t="shared" si="467"/>
        <v>0</v>
      </c>
      <c r="GN27" s="244">
        <f t="shared" si="468"/>
        <v>0</v>
      </c>
      <c r="GO27" s="197"/>
      <c r="GP27" s="245"/>
      <c r="GQ27" s="169">
        <f t="shared" si="469"/>
        <v>0</v>
      </c>
      <c r="GR27" s="169">
        <f t="shared" si="470"/>
        <v>0</v>
      </c>
      <c r="GS27" s="174">
        <f t="shared" si="471"/>
        <v>0</v>
      </c>
      <c r="GT27" s="226">
        <f t="shared" si="342"/>
        <v>0</v>
      </c>
      <c r="GU27" s="226">
        <f t="shared" si="472"/>
        <v>0</v>
      </c>
      <c r="GV27" s="226">
        <f t="shared" si="473"/>
        <v>0</v>
      </c>
      <c r="GW27" s="227">
        <f t="shared" si="474"/>
        <v>0</v>
      </c>
      <c r="GX27" s="244">
        <f t="shared" si="475"/>
        <v>0</v>
      </c>
      <c r="GY27" s="259"/>
      <c r="GZ27" s="218"/>
    </row>
    <row r="28" spans="2:208" ht="15" customHeight="1" x14ac:dyDescent="0.35">
      <c r="B28" s="545"/>
      <c r="C28" s="192" t="s">
        <v>98</v>
      </c>
      <c r="D28" s="205" t="e">
        <f t="shared" si="120"/>
        <v>#N/A</v>
      </c>
      <c r="E28" s="181" t="e">
        <f>VLOOKUP(D28,data!$E$1:$F$12,2)</f>
        <v>#N/A</v>
      </c>
      <c r="F28" s="354" t="e">
        <f t="shared" si="121"/>
        <v>#N/A</v>
      </c>
      <c r="G28" s="198"/>
      <c r="H28" s="245"/>
      <c r="I28" s="169">
        <f t="shared" si="0"/>
        <v>0</v>
      </c>
      <c r="J28" s="169">
        <f t="shared" si="1"/>
        <v>0</v>
      </c>
      <c r="K28" s="174">
        <f t="shared" si="2"/>
        <v>0</v>
      </c>
      <c r="L28" s="240">
        <f t="shared" si="122"/>
        <v>0</v>
      </c>
      <c r="M28" s="240">
        <f t="shared" si="3"/>
        <v>0</v>
      </c>
      <c r="N28" s="240">
        <f t="shared" si="4"/>
        <v>0</v>
      </c>
      <c r="O28" s="241">
        <f t="shared" si="5"/>
        <v>0</v>
      </c>
      <c r="P28" s="244">
        <f t="shared" si="123"/>
        <v>0</v>
      </c>
      <c r="Q28" s="197"/>
      <c r="R28" s="245"/>
      <c r="S28" s="169">
        <f t="shared" si="343"/>
        <v>0</v>
      </c>
      <c r="T28" s="169">
        <f t="shared" si="344"/>
        <v>0</v>
      </c>
      <c r="U28" s="174">
        <f t="shared" si="345"/>
        <v>0</v>
      </c>
      <c r="V28" s="226">
        <f t="shared" si="124"/>
        <v>0</v>
      </c>
      <c r="W28" s="226">
        <f t="shared" si="346"/>
        <v>0</v>
      </c>
      <c r="X28" s="226">
        <f t="shared" si="347"/>
        <v>0</v>
      </c>
      <c r="Y28" s="227">
        <f t="shared" si="348"/>
        <v>0</v>
      </c>
      <c r="Z28" s="244">
        <f t="shared" si="349"/>
        <v>0</v>
      </c>
      <c r="AA28" s="198"/>
      <c r="AB28" s="245"/>
      <c r="AC28" s="169">
        <f t="shared" si="350"/>
        <v>0</v>
      </c>
      <c r="AD28" s="169">
        <f t="shared" si="351"/>
        <v>0</v>
      </c>
      <c r="AE28" s="174">
        <f t="shared" si="352"/>
        <v>0</v>
      </c>
      <c r="AF28" s="240">
        <f t="shared" si="126"/>
        <v>0</v>
      </c>
      <c r="AG28" s="240">
        <f t="shared" si="353"/>
        <v>0</v>
      </c>
      <c r="AH28" s="240">
        <f t="shared" si="354"/>
        <v>0</v>
      </c>
      <c r="AI28" s="241">
        <f t="shared" si="355"/>
        <v>0</v>
      </c>
      <c r="AJ28" s="244">
        <f t="shared" si="356"/>
        <v>0</v>
      </c>
      <c r="AK28" s="197"/>
      <c r="AL28" s="245"/>
      <c r="AM28" s="169">
        <f t="shared" si="357"/>
        <v>0</v>
      </c>
      <c r="AN28" s="169">
        <f t="shared" si="358"/>
        <v>0</v>
      </c>
      <c r="AO28" s="174">
        <f t="shared" si="359"/>
        <v>0</v>
      </c>
      <c r="AP28" s="226">
        <f t="shared" si="128"/>
        <v>0</v>
      </c>
      <c r="AQ28" s="226">
        <f t="shared" si="360"/>
        <v>0</v>
      </c>
      <c r="AR28" s="226">
        <f t="shared" si="361"/>
        <v>0</v>
      </c>
      <c r="AS28" s="227">
        <f t="shared" si="362"/>
        <v>0</v>
      </c>
      <c r="AT28" s="244">
        <f t="shared" si="363"/>
        <v>0</v>
      </c>
      <c r="AU28" s="198"/>
      <c r="AV28" s="245"/>
      <c r="AW28" s="169">
        <f t="shared" si="364"/>
        <v>0</v>
      </c>
      <c r="AX28" s="169">
        <f t="shared" si="365"/>
        <v>0</v>
      </c>
      <c r="AY28" s="174">
        <f t="shared" si="366"/>
        <v>0</v>
      </c>
      <c r="AZ28" s="240">
        <f t="shared" si="327"/>
        <v>0</v>
      </c>
      <c r="BA28" s="240">
        <f t="shared" si="367"/>
        <v>0</v>
      </c>
      <c r="BB28" s="240">
        <f t="shared" si="368"/>
        <v>0</v>
      </c>
      <c r="BC28" s="241">
        <f t="shared" si="369"/>
        <v>0</v>
      </c>
      <c r="BD28" s="244">
        <f t="shared" si="370"/>
        <v>0</v>
      </c>
      <c r="BE28" s="197"/>
      <c r="BF28" s="245"/>
      <c r="BG28" s="169">
        <f t="shared" si="371"/>
        <v>0</v>
      </c>
      <c r="BH28" s="169">
        <f t="shared" si="372"/>
        <v>0</v>
      </c>
      <c r="BI28" s="174">
        <f t="shared" si="373"/>
        <v>0</v>
      </c>
      <c r="BJ28" s="226">
        <f t="shared" si="328"/>
        <v>0</v>
      </c>
      <c r="BK28" s="226">
        <f t="shared" si="374"/>
        <v>0</v>
      </c>
      <c r="BL28" s="226">
        <f t="shared" si="375"/>
        <v>0</v>
      </c>
      <c r="BM28" s="227">
        <f t="shared" si="376"/>
        <v>0</v>
      </c>
      <c r="BN28" s="244">
        <f t="shared" si="377"/>
        <v>0</v>
      </c>
      <c r="BO28" s="198"/>
      <c r="BP28" s="245"/>
      <c r="BQ28" s="169">
        <f t="shared" si="378"/>
        <v>0</v>
      </c>
      <c r="BR28" s="169">
        <f t="shared" si="379"/>
        <v>0</v>
      </c>
      <c r="BS28" s="174">
        <f t="shared" si="380"/>
        <v>0</v>
      </c>
      <c r="BT28" s="240">
        <f t="shared" si="329"/>
        <v>0</v>
      </c>
      <c r="BU28" s="240">
        <f t="shared" si="381"/>
        <v>0</v>
      </c>
      <c r="BV28" s="240">
        <f t="shared" si="382"/>
        <v>0</v>
      </c>
      <c r="BW28" s="241">
        <f t="shared" si="383"/>
        <v>0</v>
      </c>
      <c r="BX28" s="244">
        <f t="shared" si="384"/>
        <v>0</v>
      </c>
      <c r="BY28" s="197"/>
      <c r="BZ28" s="245"/>
      <c r="CA28" s="169">
        <f t="shared" si="385"/>
        <v>0</v>
      </c>
      <c r="CB28" s="169">
        <f t="shared" si="386"/>
        <v>0</v>
      </c>
      <c r="CC28" s="174">
        <f t="shared" si="387"/>
        <v>0</v>
      </c>
      <c r="CD28" s="226">
        <f t="shared" si="330"/>
        <v>0</v>
      </c>
      <c r="CE28" s="226">
        <f t="shared" si="388"/>
        <v>0</v>
      </c>
      <c r="CF28" s="226">
        <f t="shared" si="389"/>
        <v>0</v>
      </c>
      <c r="CG28" s="227">
        <f t="shared" si="390"/>
        <v>0</v>
      </c>
      <c r="CH28" s="244">
        <f t="shared" si="391"/>
        <v>0</v>
      </c>
      <c r="CI28" s="198"/>
      <c r="CJ28" s="245"/>
      <c r="CK28" s="169">
        <f t="shared" si="392"/>
        <v>0</v>
      </c>
      <c r="CL28" s="169">
        <f t="shared" si="393"/>
        <v>0</v>
      </c>
      <c r="CM28" s="174">
        <f t="shared" si="394"/>
        <v>0</v>
      </c>
      <c r="CN28" s="240">
        <f t="shared" si="331"/>
        <v>0</v>
      </c>
      <c r="CO28" s="240">
        <f t="shared" si="395"/>
        <v>0</v>
      </c>
      <c r="CP28" s="240">
        <f t="shared" si="396"/>
        <v>0</v>
      </c>
      <c r="CQ28" s="241">
        <f t="shared" si="397"/>
        <v>0</v>
      </c>
      <c r="CR28" s="244">
        <f t="shared" si="398"/>
        <v>0</v>
      </c>
      <c r="CS28" s="197"/>
      <c r="CT28" s="245"/>
      <c r="CU28" s="169">
        <f t="shared" si="399"/>
        <v>0</v>
      </c>
      <c r="CV28" s="169">
        <f t="shared" si="400"/>
        <v>0</v>
      </c>
      <c r="CW28" s="174">
        <f t="shared" si="401"/>
        <v>0</v>
      </c>
      <c r="CX28" s="226">
        <f t="shared" si="332"/>
        <v>0</v>
      </c>
      <c r="CY28" s="226">
        <f t="shared" si="402"/>
        <v>0</v>
      </c>
      <c r="CZ28" s="226">
        <f t="shared" si="403"/>
        <v>0</v>
      </c>
      <c r="DA28" s="227">
        <f t="shared" si="404"/>
        <v>0</v>
      </c>
      <c r="DB28" s="244">
        <f t="shared" si="405"/>
        <v>0</v>
      </c>
      <c r="DC28" s="198"/>
      <c r="DD28" s="245"/>
      <c r="DE28" s="169">
        <f t="shared" si="406"/>
        <v>0</v>
      </c>
      <c r="DF28" s="169">
        <f t="shared" si="407"/>
        <v>0</v>
      </c>
      <c r="DG28" s="174">
        <f t="shared" si="408"/>
        <v>0</v>
      </c>
      <c r="DH28" s="240">
        <f t="shared" si="333"/>
        <v>0</v>
      </c>
      <c r="DI28" s="240">
        <f t="shared" si="409"/>
        <v>0</v>
      </c>
      <c r="DJ28" s="240">
        <f t="shared" si="410"/>
        <v>0</v>
      </c>
      <c r="DK28" s="241">
        <f t="shared" si="411"/>
        <v>0</v>
      </c>
      <c r="DL28" s="244">
        <f t="shared" si="412"/>
        <v>0</v>
      </c>
      <c r="DM28" s="197"/>
      <c r="DN28" s="245"/>
      <c r="DO28" s="169">
        <f t="shared" si="413"/>
        <v>0</v>
      </c>
      <c r="DP28" s="169">
        <f t="shared" si="414"/>
        <v>0</v>
      </c>
      <c r="DQ28" s="174">
        <f t="shared" si="415"/>
        <v>0</v>
      </c>
      <c r="DR28" s="226">
        <f t="shared" si="334"/>
        <v>0</v>
      </c>
      <c r="DS28" s="226">
        <f t="shared" si="416"/>
        <v>0</v>
      </c>
      <c r="DT28" s="226">
        <f t="shared" si="417"/>
        <v>0</v>
      </c>
      <c r="DU28" s="227">
        <f t="shared" si="418"/>
        <v>0</v>
      </c>
      <c r="DV28" s="244">
        <f t="shared" si="419"/>
        <v>0</v>
      </c>
      <c r="DW28" s="198"/>
      <c r="DX28" s="245"/>
      <c r="DY28" s="169">
        <f t="shared" si="420"/>
        <v>0</v>
      </c>
      <c r="DZ28" s="169">
        <f t="shared" si="421"/>
        <v>0</v>
      </c>
      <c r="EA28" s="174">
        <f t="shared" si="422"/>
        <v>0</v>
      </c>
      <c r="EB28" s="240">
        <f t="shared" si="335"/>
        <v>0</v>
      </c>
      <c r="EC28" s="240">
        <f t="shared" si="423"/>
        <v>0</v>
      </c>
      <c r="ED28" s="240">
        <f t="shared" si="424"/>
        <v>0</v>
      </c>
      <c r="EE28" s="241">
        <f t="shared" si="425"/>
        <v>0</v>
      </c>
      <c r="EF28" s="244">
        <f t="shared" si="426"/>
        <v>0</v>
      </c>
      <c r="EG28" s="197"/>
      <c r="EH28" s="245"/>
      <c r="EI28" s="169">
        <f t="shared" si="427"/>
        <v>0</v>
      </c>
      <c r="EJ28" s="169">
        <f t="shared" si="428"/>
        <v>0</v>
      </c>
      <c r="EK28" s="174">
        <f t="shared" si="429"/>
        <v>0</v>
      </c>
      <c r="EL28" s="226">
        <f t="shared" si="336"/>
        <v>0</v>
      </c>
      <c r="EM28" s="226">
        <f t="shared" si="430"/>
        <v>0</v>
      </c>
      <c r="EN28" s="226">
        <f t="shared" si="431"/>
        <v>0</v>
      </c>
      <c r="EO28" s="227">
        <f t="shared" si="432"/>
        <v>0</v>
      </c>
      <c r="EP28" s="244">
        <f t="shared" si="433"/>
        <v>0</v>
      </c>
      <c r="EQ28" s="198"/>
      <c r="ER28" s="245"/>
      <c r="ES28" s="169">
        <f t="shared" si="434"/>
        <v>0</v>
      </c>
      <c r="ET28" s="169">
        <f t="shared" si="435"/>
        <v>0</v>
      </c>
      <c r="EU28" s="174">
        <f t="shared" si="436"/>
        <v>0</v>
      </c>
      <c r="EV28" s="240">
        <f t="shared" si="337"/>
        <v>0</v>
      </c>
      <c r="EW28" s="240">
        <f t="shared" si="437"/>
        <v>0</v>
      </c>
      <c r="EX28" s="240">
        <f t="shared" si="438"/>
        <v>0</v>
      </c>
      <c r="EY28" s="241">
        <f t="shared" si="439"/>
        <v>0</v>
      </c>
      <c r="EZ28" s="244">
        <f t="shared" si="440"/>
        <v>0</v>
      </c>
      <c r="FA28" s="197"/>
      <c r="FB28" s="245"/>
      <c r="FC28" s="169">
        <f t="shared" si="441"/>
        <v>0</v>
      </c>
      <c r="FD28" s="169">
        <f t="shared" si="442"/>
        <v>0</v>
      </c>
      <c r="FE28" s="174">
        <f t="shared" si="443"/>
        <v>0</v>
      </c>
      <c r="FF28" s="226">
        <f t="shared" si="338"/>
        <v>0</v>
      </c>
      <c r="FG28" s="226">
        <f t="shared" si="444"/>
        <v>0</v>
      </c>
      <c r="FH28" s="226">
        <f t="shared" si="445"/>
        <v>0</v>
      </c>
      <c r="FI28" s="227">
        <f t="shared" si="446"/>
        <v>0</v>
      </c>
      <c r="FJ28" s="244">
        <f t="shared" si="447"/>
        <v>0</v>
      </c>
      <c r="FK28" s="198"/>
      <c r="FL28" s="245"/>
      <c r="FM28" s="169">
        <f t="shared" si="448"/>
        <v>0</v>
      </c>
      <c r="FN28" s="169">
        <f t="shared" si="449"/>
        <v>0</v>
      </c>
      <c r="FO28" s="174">
        <f t="shared" si="450"/>
        <v>0</v>
      </c>
      <c r="FP28" s="240">
        <f t="shared" si="339"/>
        <v>0</v>
      </c>
      <c r="FQ28" s="240">
        <f t="shared" si="451"/>
        <v>0</v>
      </c>
      <c r="FR28" s="240">
        <f t="shared" si="452"/>
        <v>0</v>
      </c>
      <c r="FS28" s="241">
        <f t="shared" si="453"/>
        <v>0</v>
      </c>
      <c r="FT28" s="244">
        <f t="shared" si="454"/>
        <v>0</v>
      </c>
      <c r="FU28" s="197"/>
      <c r="FV28" s="245"/>
      <c r="FW28" s="169">
        <f t="shared" si="455"/>
        <v>0</v>
      </c>
      <c r="FX28" s="169">
        <f t="shared" si="456"/>
        <v>0</v>
      </c>
      <c r="FY28" s="174">
        <f t="shared" si="457"/>
        <v>0</v>
      </c>
      <c r="FZ28" s="226">
        <f t="shared" si="340"/>
        <v>0</v>
      </c>
      <c r="GA28" s="226">
        <f t="shared" si="458"/>
        <v>0</v>
      </c>
      <c r="GB28" s="226">
        <f t="shared" si="459"/>
        <v>0</v>
      </c>
      <c r="GC28" s="227">
        <f t="shared" si="460"/>
        <v>0</v>
      </c>
      <c r="GD28" s="244">
        <f t="shared" si="461"/>
        <v>0</v>
      </c>
      <c r="GE28" s="198"/>
      <c r="GF28" s="245"/>
      <c r="GG28" s="169">
        <f t="shared" si="462"/>
        <v>0</v>
      </c>
      <c r="GH28" s="169">
        <f t="shared" si="463"/>
        <v>0</v>
      </c>
      <c r="GI28" s="174">
        <f t="shared" si="464"/>
        <v>0</v>
      </c>
      <c r="GJ28" s="240">
        <f t="shared" si="341"/>
        <v>0</v>
      </c>
      <c r="GK28" s="240">
        <f t="shared" si="465"/>
        <v>0</v>
      </c>
      <c r="GL28" s="240">
        <f t="shared" si="466"/>
        <v>0</v>
      </c>
      <c r="GM28" s="241">
        <f t="shared" si="467"/>
        <v>0</v>
      </c>
      <c r="GN28" s="244">
        <f t="shared" si="468"/>
        <v>0</v>
      </c>
      <c r="GO28" s="197"/>
      <c r="GP28" s="245"/>
      <c r="GQ28" s="169">
        <f t="shared" si="469"/>
        <v>0</v>
      </c>
      <c r="GR28" s="169">
        <f t="shared" si="470"/>
        <v>0</v>
      </c>
      <c r="GS28" s="174">
        <f t="shared" si="471"/>
        <v>0</v>
      </c>
      <c r="GT28" s="226">
        <f t="shared" si="342"/>
        <v>0</v>
      </c>
      <c r="GU28" s="226">
        <f t="shared" si="472"/>
        <v>0</v>
      </c>
      <c r="GV28" s="226">
        <f t="shared" si="473"/>
        <v>0</v>
      </c>
      <c r="GW28" s="227">
        <f t="shared" si="474"/>
        <v>0</v>
      </c>
      <c r="GX28" s="244">
        <f t="shared" si="475"/>
        <v>0</v>
      </c>
      <c r="GY28" s="259"/>
      <c r="GZ28" s="218"/>
    </row>
    <row r="29" spans="2:208" ht="15" customHeight="1" x14ac:dyDescent="0.35">
      <c r="B29" s="545"/>
      <c r="C29" s="192" t="s">
        <v>99</v>
      </c>
      <c r="D29" s="205" t="e">
        <f t="shared" si="120"/>
        <v>#N/A</v>
      </c>
      <c r="E29" s="181" t="e">
        <f>VLOOKUP(D29,data!$E$1:$F$12,2)</f>
        <v>#N/A</v>
      </c>
      <c r="F29" s="354" t="e">
        <f t="shared" si="121"/>
        <v>#N/A</v>
      </c>
      <c r="G29" s="198"/>
      <c r="H29" s="245"/>
      <c r="I29" s="169">
        <f t="shared" si="0"/>
        <v>0</v>
      </c>
      <c r="J29" s="169">
        <f t="shared" si="1"/>
        <v>0</v>
      </c>
      <c r="K29" s="174">
        <f t="shared" si="2"/>
        <v>0</v>
      </c>
      <c r="L29" s="240">
        <f t="shared" si="122"/>
        <v>0</v>
      </c>
      <c r="M29" s="240">
        <f t="shared" si="3"/>
        <v>0</v>
      </c>
      <c r="N29" s="240">
        <f t="shared" si="4"/>
        <v>0</v>
      </c>
      <c r="O29" s="241">
        <f t="shared" si="5"/>
        <v>0</v>
      </c>
      <c r="P29" s="244">
        <f t="shared" si="123"/>
        <v>0</v>
      </c>
      <c r="Q29" s="197"/>
      <c r="R29" s="245"/>
      <c r="S29" s="169">
        <f t="shared" si="343"/>
        <v>0</v>
      </c>
      <c r="T29" s="169">
        <f t="shared" si="344"/>
        <v>0</v>
      </c>
      <c r="U29" s="174">
        <f t="shared" si="345"/>
        <v>0</v>
      </c>
      <c r="V29" s="226">
        <f t="shared" si="124"/>
        <v>0</v>
      </c>
      <c r="W29" s="226">
        <f t="shared" si="346"/>
        <v>0</v>
      </c>
      <c r="X29" s="226">
        <f t="shared" si="347"/>
        <v>0</v>
      </c>
      <c r="Y29" s="227">
        <f t="shared" si="348"/>
        <v>0</v>
      </c>
      <c r="Z29" s="244">
        <f t="shared" si="349"/>
        <v>0</v>
      </c>
      <c r="AA29" s="198"/>
      <c r="AB29" s="245"/>
      <c r="AC29" s="169">
        <f t="shared" si="350"/>
        <v>0</v>
      </c>
      <c r="AD29" s="169">
        <f t="shared" si="351"/>
        <v>0</v>
      </c>
      <c r="AE29" s="174">
        <f t="shared" si="352"/>
        <v>0</v>
      </c>
      <c r="AF29" s="240">
        <f t="shared" si="126"/>
        <v>0</v>
      </c>
      <c r="AG29" s="240">
        <f t="shared" si="353"/>
        <v>0</v>
      </c>
      <c r="AH29" s="240">
        <f t="shared" si="354"/>
        <v>0</v>
      </c>
      <c r="AI29" s="241">
        <f t="shared" si="355"/>
        <v>0</v>
      </c>
      <c r="AJ29" s="244">
        <f t="shared" si="356"/>
        <v>0</v>
      </c>
      <c r="AK29" s="197"/>
      <c r="AL29" s="245"/>
      <c r="AM29" s="169">
        <f t="shared" si="357"/>
        <v>0</v>
      </c>
      <c r="AN29" s="169">
        <f t="shared" si="358"/>
        <v>0</v>
      </c>
      <c r="AO29" s="174">
        <f t="shared" si="359"/>
        <v>0</v>
      </c>
      <c r="AP29" s="226">
        <f t="shared" si="128"/>
        <v>0</v>
      </c>
      <c r="AQ29" s="226">
        <f t="shared" si="360"/>
        <v>0</v>
      </c>
      <c r="AR29" s="226">
        <f t="shared" si="361"/>
        <v>0</v>
      </c>
      <c r="AS29" s="227">
        <f t="shared" si="362"/>
        <v>0</v>
      </c>
      <c r="AT29" s="244">
        <f t="shared" si="363"/>
        <v>0</v>
      </c>
      <c r="AU29" s="198"/>
      <c r="AV29" s="245"/>
      <c r="AW29" s="169">
        <f t="shared" si="364"/>
        <v>0</v>
      </c>
      <c r="AX29" s="169">
        <f t="shared" si="365"/>
        <v>0</v>
      </c>
      <c r="AY29" s="174">
        <f t="shared" si="366"/>
        <v>0</v>
      </c>
      <c r="AZ29" s="240">
        <f t="shared" si="327"/>
        <v>0</v>
      </c>
      <c r="BA29" s="240">
        <f t="shared" si="367"/>
        <v>0</v>
      </c>
      <c r="BB29" s="240">
        <f t="shared" si="368"/>
        <v>0</v>
      </c>
      <c r="BC29" s="241">
        <f t="shared" si="369"/>
        <v>0</v>
      </c>
      <c r="BD29" s="244">
        <f t="shared" si="370"/>
        <v>0</v>
      </c>
      <c r="BE29" s="197"/>
      <c r="BF29" s="245"/>
      <c r="BG29" s="169">
        <f t="shared" si="371"/>
        <v>0</v>
      </c>
      <c r="BH29" s="169">
        <f t="shared" si="372"/>
        <v>0</v>
      </c>
      <c r="BI29" s="174">
        <f t="shared" si="373"/>
        <v>0</v>
      </c>
      <c r="BJ29" s="226">
        <f t="shared" si="328"/>
        <v>0</v>
      </c>
      <c r="BK29" s="226">
        <f t="shared" si="374"/>
        <v>0</v>
      </c>
      <c r="BL29" s="226">
        <f t="shared" si="375"/>
        <v>0</v>
      </c>
      <c r="BM29" s="227">
        <f t="shared" si="376"/>
        <v>0</v>
      </c>
      <c r="BN29" s="244">
        <f t="shared" si="377"/>
        <v>0</v>
      </c>
      <c r="BO29" s="198"/>
      <c r="BP29" s="245"/>
      <c r="BQ29" s="169">
        <f t="shared" si="378"/>
        <v>0</v>
      </c>
      <c r="BR29" s="169">
        <f t="shared" si="379"/>
        <v>0</v>
      </c>
      <c r="BS29" s="174">
        <f t="shared" si="380"/>
        <v>0</v>
      </c>
      <c r="BT29" s="240">
        <f t="shared" si="329"/>
        <v>0</v>
      </c>
      <c r="BU29" s="240">
        <f t="shared" si="381"/>
        <v>0</v>
      </c>
      <c r="BV29" s="240">
        <f t="shared" si="382"/>
        <v>0</v>
      </c>
      <c r="BW29" s="241">
        <f t="shared" si="383"/>
        <v>0</v>
      </c>
      <c r="BX29" s="244">
        <f t="shared" si="384"/>
        <v>0</v>
      </c>
      <c r="BY29" s="197"/>
      <c r="BZ29" s="245"/>
      <c r="CA29" s="169">
        <f t="shared" si="385"/>
        <v>0</v>
      </c>
      <c r="CB29" s="169">
        <f t="shared" si="386"/>
        <v>0</v>
      </c>
      <c r="CC29" s="174">
        <f t="shared" si="387"/>
        <v>0</v>
      </c>
      <c r="CD29" s="226">
        <f t="shared" si="330"/>
        <v>0</v>
      </c>
      <c r="CE29" s="226">
        <f t="shared" si="388"/>
        <v>0</v>
      </c>
      <c r="CF29" s="226">
        <f t="shared" si="389"/>
        <v>0</v>
      </c>
      <c r="CG29" s="227">
        <f t="shared" si="390"/>
        <v>0</v>
      </c>
      <c r="CH29" s="244">
        <f t="shared" si="391"/>
        <v>0</v>
      </c>
      <c r="CI29" s="198"/>
      <c r="CJ29" s="245"/>
      <c r="CK29" s="169">
        <f t="shared" si="392"/>
        <v>0</v>
      </c>
      <c r="CL29" s="169">
        <f t="shared" si="393"/>
        <v>0</v>
      </c>
      <c r="CM29" s="174">
        <f t="shared" si="394"/>
        <v>0</v>
      </c>
      <c r="CN29" s="240">
        <f t="shared" si="331"/>
        <v>0</v>
      </c>
      <c r="CO29" s="240">
        <f t="shared" si="395"/>
        <v>0</v>
      </c>
      <c r="CP29" s="240">
        <f t="shared" si="396"/>
        <v>0</v>
      </c>
      <c r="CQ29" s="241">
        <f t="shared" si="397"/>
        <v>0</v>
      </c>
      <c r="CR29" s="244">
        <f t="shared" si="398"/>
        <v>0</v>
      </c>
      <c r="CS29" s="197"/>
      <c r="CT29" s="245"/>
      <c r="CU29" s="169">
        <f t="shared" si="399"/>
        <v>0</v>
      </c>
      <c r="CV29" s="169">
        <f t="shared" si="400"/>
        <v>0</v>
      </c>
      <c r="CW29" s="174">
        <f t="shared" si="401"/>
        <v>0</v>
      </c>
      <c r="CX29" s="226">
        <f t="shared" si="332"/>
        <v>0</v>
      </c>
      <c r="CY29" s="226">
        <f t="shared" si="402"/>
        <v>0</v>
      </c>
      <c r="CZ29" s="226">
        <f t="shared" si="403"/>
        <v>0</v>
      </c>
      <c r="DA29" s="227">
        <f t="shared" si="404"/>
        <v>0</v>
      </c>
      <c r="DB29" s="244">
        <f t="shared" si="405"/>
        <v>0</v>
      </c>
      <c r="DC29" s="198"/>
      <c r="DD29" s="245"/>
      <c r="DE29" s="169">
        <f t="shared" si="406"/>
        <v>0</v>
      </c>
      <c r="DF29" s="169">
        <f t="shared" si="407"/>
        <v>0</v>
      </c>
      <c r="DG29" s="174">
        <f t="shared" si="408"/>
        <v>0</v>
      </c>
      <c r="DH29" s="240">
        <f t="shared" si="333"/>
        <v>0</v>
      </c>
      <c r="DI29" s="240">
        <f t="shared" si="409"/>
        <v>0</v>
      </c>
      <c r="DJ29" s="240">
        <f t="shared" si="410"/>
        <v>0</v>
      </c>
      <c r="DK29" s="241">
        <f t="shared" si="411"/>
        <v>0</v>
      </c>
      <c r="DL29" s="244">
        <f t="shared" si="412"/>
        <v>0</v>
      </c>
      <c r="DM29" s="197"/>
      <c r="DN29" s="245"/>
      <c r="DO29" s="169">
        <f t="shared" si="413"/>
        <v>0</v>
      </c>
      <c r="DP29" s="169">
        <f t="shared" si="414"/>
        <v>0</v>
      </c>
      <c r="DQ29" s="174">
        <f t="shared" si="415"/>
        <v>0</v>
      </c>
      <c r="DR29" s="226">
        <f t="shared" si="334"/>
        <v>0</v>
      </c>
      <c r="DS29" s="226">
        <f t="shared" si="416"/>
        <v>0</v>
      </c>
      <c r="DT29" s="226">
        <f t="shared" si="417"/>
        <v>0</v>
      </c>
      <c r="DU29" s="227">
        <f t="shared" si="418"/>
        <v>0</v>
      </c>
      <c r="DV29" s="244">
        <f t="shared" si="419"/>
        <v>0</v>
      </c>
      <c r="DW29" s="198"/>
      <c r="DX29" s="245"/>
      <c r="DY29" s="169">
        <f t="shared" si="420"/>
        <v>0</v>
      </c>
      <c r="DZ29" s="169">
        <f t="shared" si="421"/>
        <v>0</v>
      </c>
      <c r="EA29" s="174">
        <f t="shared" si="422"/>
        <v>0</v>
      </c>
      <c r="EB29" s="240">
        <f t="shared" si="335"/>
        <v>0</v>
      </c>
      <c r="EC29" s="240">
        <f t="shared" si="423"/>
        <v>0</v>
      </c>
      <c r="ED29" s="240">
        <f t="shared" si="424"/>
        <v>0</v>
      </c>
      <c r="EE29" s="241">
        <f t="shared" si="425"/>
        <v>0</v>
      </c>
      <c r="EF29" s="244">
        <f t="shared" si="426"/>
        <v>0</v>
      </c>
      <c r="EG29" s="197"/>
      <c r="EH29" s="245"/>
      <c r="EI29" s="169">
        <f t="shared" si="427"/>
        <v>0</v>
      </c>
      <c r="EJ29" s="169">
        <f t="shared" si="428"/>
        <v>0</v>
      </c>
      <c r="EK29" s="174">
        <f t="shared" si="429"/>
        <v>0</v>
      </c>
      <c r="EL29" s="226">
        <f t="shared" si="336"/>
        <v>0</v>
      </c>
      <c r="EM29" s="226">
        <f t="shared" si="430"/>
        <v>0</v>
      </c>
      <c r="EN29" s="226">
        <f t="shared" si="431"/>
        <v>0</v>
      </c>
      <c r="EO29" s="227">
        <f t="shared" si="432"/>
        <v>0</v>
      </c>
      <c r="EP29" s="244">
        <f t="shared" si="433"/>
        <v>0</v>
      </c>
      <c r="EQ29" s="198"/>
      <c r="ER29" s="245"/>
      <c r="ES29" s="169">
        <f t="shared" si="434"/>
        <v>0</v>
      </c>
      <c r="ET29" s="169">
        <f t="shared" si="435"/>
        <v>0</v>
      </c>
      <c r="EU29" s="174">
        <f t="shared" si="436"/>
        <v>0</v>
      </c>
      <c r="EV29" s="240">
        <f t="shared" si="337"/>
        <v>0</v>
      </c>
      <c r="EW29" s="240">
        <f t="shared" si="437"/>
        <v>0</v>
      </c>
      <c r="EX29" s="240">
        <f t="shared" si="438"/>
        <v>0</v>
      </c>
      <c r="EY29" s="241">
        <f t="shared" si="439"/>
        <v>0</v>
      </c>
      <c r="EZ29" s="244">
        <f t="shared" si="440"/>
        <v>0</v>
      </c>
      <c r="FA29" s="197"/>
      <c r="FB29" s="245"/>
      <c r="FC29" s="169">
        <f t="shared" si="441"/>
        <v>0</v>
      </c>
      <c r="FD29" s="169">
        <f t="shared" si="442"/>
        <v>0</v>
      </c>
      <c r="FE29" s="174">
        <f t="shared" si="443"/>
        <v>0</v>
      </c>
      <c r="FF29" s="226">
        <f t="shared" si="338"/>
        <v>0</v>
      </c>
      <c r="FG29" s="226">
        <f t="shared" si="444"/>
        <v>0</v>
      </c>
      <c r="FH29" s="226">
        <f t="shared" si="445"/>
        <v>0</v>
      </c>
      <c r="FI29" s="227">
        <f t="shared" si="446"/>
        <v>0</v>
      </c>
      <c r="FJ29" s="244">
        <f t="shared" si="447"/>
        <v>0</v>
      </c>
      <c r="FK29" s="198"/>
      <c r="FL29" s="245"/>
      <c r="FM29" s="169">
        <f t="shared" si="448"/>
        <v>0</v>
      </c>
      <c r="FN29" s="169">
        <f t="shared" si="449"/>
        <v>0</v>
      </c>
      <c r="FO29" s="174">
        <f t="shared" si="450"/>
        <v>0</v>
      </c>
      <c r="FP29" s="240">
        <f t="shared" si="339"/>
        <v>0</v>
      </c>
      <c r="FQ29" s="240">
        <f t="shared" si="451"/>
        <v>0</v>
      </c>
      <c r="FR29" s="240">
        <f t="shared" si="452"/>
        <v>0</v>
      </c>
      <c r="FS29" s="241">
        <f t="shared" si="453"/>
        <v>0</v>
      </c>
      <c r="FT29" s="244">
        <f t="shared" si="454"/>
        <v>0</v>
      </c>
      <c r="FU29" s="197"/>
      <c r="FV29" s="245"/>
      <c r="FW29" s="169">
        <f t="shared" si="455"/>
        <v>0</v>
      </c>
      <c r="FX29" s="169">
        <f t="shared" si="456"/>
        <v>0</v>
      </c>
      <c r="FY29" s="174">
        <f t="shared" si="457"/>
        <v>0</v>
      </c>
      <c r="FZ29" s="226">
        <f t="shared" si="340"/>
        <v>0</v>
      </c>
      <c r="GA29" s="226">
        <f t="shared" si="458"/>
        <v>0</v>
      </c>
      <c r="GB29" s="226">
        <f t="shared" si="459"/>
        <v>0</v>
      </c>
      <c r="GC29" s="227">
        <f t="shared" si="460"/>
        <v>0</v>
      </c>
      <c r="GD29" s="244">
        <f t="shared" si="461"/>
        <v>0</v>
      </c>
      <c r="GE29" s="198"/>
      <c r="GF29" s="245"/>
      <c r="GG29" s="169">
        <f t="shared" si="462"/>
        <v>0</v>
      </c>
      <c r="GH29" s="169">
        <f t="shared" si="463"/>
        <v>0</v>
      </c>
      <c r="GI29" s="174">
        <f t="shared" si="464"/>
        <v>0</v>
      </c>
      <c r="GJ29" s="240">
        <f t="shared" si="341"/>
        <v>0</v>
      </c>
      <c r="GK29" s="240">
        <f t="shared" si="465"/>
        <v>0</v>
      </c>
      <c r="GL29" s="240">
        <f t="shared" si="466"/>
        <v>0</v>
      </c>
      <c r="GM29" s="241">
        <f t="shared" si="467"/>
        <v>0</v>
      </c>
      <c r="GN29" s="244">
        <f t="shared" si="468"/>
        <v>0</v>
      </c>
      <c r="GO29" s="197"/>
      <c r="GP29" s="245"/>
      <c r="GQ29" s="169">
        <f t="shared" si="469"/>
        <v>0</v>
      </c>
      <c r="GR29" s="169">
        <f t="shared" si="470"/>
        <v>0</v>
      </c>
      <c r="GS29" s="174">
        <f t="shared" si="471"/>
        <v>0</v>
      </c>
      <c r="GT29" s="226">
        <f t="shared" si="342"/>
        <v>0</v>
      </c>
      <c r="GU29" s="226">
        <f t="shared" si="472"/>
        <v>0</v>
      </c>
      <c r="GV29" s="226">
        <f t="shared" si="473"/>
        <v>0</v>
      </c>
      <c r="GW29" s="227">
        <f t="shared" si="474"/>
        <v>0</v>
      </c>
      <c r="GX29" s="244">
        <f t="shared" si="475"/>
        <v>0</v>
      </c>
      <c r="GY29" s="259"/>
      <c r="GZ29" s="218"/>
    </row>
    <row r="30" spans="2:208" ht="15" customHeight="1" x14ac:dyDescent="0.35">
      <c r="B30" s="545"/>
      <c r="C30" s="192" t="s">
        <v>100</v>
      </c>
      <c r="D30" s="205" t="e">
        <f t="shared" si="120"/>
        <v>#N/A</v>
      </c>
      <c r="E30" s="181" t="e">
        <f>VLOOKUP(D30,data!$E$1:$F$12,2)</f>
        <v>#N/A</v>
      </c>
      <c r="F30" s="354" t="e">
        <f t="shared" si="121"/>
        <v>#N/A</v>
      </c>
      <c r="G30" s="198"/>
      <c r="H30" s="245"/>
      <c r="I30" s="169">
        <f t="shared" si="0"/>
        <v>0</v>
      </c>
      <c r="J30" s="169">
        <f t="shared" si="1"/>
        <v>0</v>
      </c>
      <c r="K30" s="174">
        <f t="shared" si="2"/>
        <v>0</v>
      </c>
      <c r="L30" s="240">
        <f t="shared" si="122"/>
        <v>0</v>
      </c>
      <c r="M30" s="240">
        <f t="shared" si="3"/>
        <v>0</v>
      </c>
      <c r="N30" s="240">
        <f t="shared" si="4"/>
        <v>0</v>
      </c>
      <c r="O30" s="241">
        <f t="shared" si="5"/>
        <v>0</v>
      </c>
      <c r="P30" s="244">
        <f t="shared" si="123"/>
        <v>0</v>
      </c>
      <c r="Q30" s="197"/>
      <c r="R30" s="245"/>
      <c r="S30" s="169">
        <f t="shared" si="343"/>
        <v>0</v>
      </c>
      <c r="T30" s="169">
        <f t="shared" si="344"/>
        <v>0</v>
      </c>
      <c r="U30" s="174">
        <f t="shared" si="345"/>
        <v>0</v>
      </c>
      <c r="V30" s="226">
        <f t="shared" si="124"/>
        <v>0</v>
      </c>
      <c r="W30" s="226">
        <f t="shared" si="346"/>
        <v>0</v>
      </c>
      <c r="X30" s="226">
        <f t="shared" si="347"/>
        <v>0</v>
      </c>
      <c r="Y30" s="227">
        <f t="shared" si="348"/>
        <v>0</v>
      </c>
      <c r="Z30" s="244">
        <f t="shared" si="349"/>
        <v>0</v>
      </c>
      <c r="AA30" s="198"/>
      <c r="AB30" s="245"/>
      <c r="AC30" s="169">
        <f t="shared" si="350"/>
        <v>0</v>
      </c>
      <c r="AD30" s="169">
        <f t="shared" si="351"/>
        <v>0</v>
      </c>
      <c r="AE30" s="174">
        <f t="shared" si="352"/>
        <v>0</v>
      </c>
      <c r="AF30" s="240">
        <f t="shared" si="126"/>
        <v>0</v>
      </c>
      <c r="AG30" s="240">
        <f t="shared" si="353"/>
        <v>0</v>
      </c>
      <c r="AH30" s="240">
        <f t="shared" si="354"/>
        <v>0</v>
      </c>
      <c r="AI30" s="241">
        <f t="shared" si="355"/>
        <v>0</v>
      </c>
      <c r="AJ30" s="244">
        <f t="shared" si="356"/>
        <v>0</v>
      </c>
      <c r="AK30" s="197"/>
      <c r="AL30" s="245"/>
      <c r="AM30" s="169">
        <f t="shared" si="357"/>
        <v>0</v>
      </c>
      <c r="AN30" s="169">
        <f t="shared" si="358"/>
        <v>0</v>
      </c>
      <c r="AO30" s="174">
        <f t="shared" si="359"/>
        <v>0</v>
      </c>
      <c r="AP30" s="226">
        <f t="shared" si="128"/>
        <v>0</v>
      </c>
      <c r="AQ30" s="226">
        <f t="shared" si="360"/>
        <v>0</v>
      </c>
      <c r="AR30" s="226">
        <f t="shared" si="361"/>
        <v>0</v>
      </c>
      <c r="AS30" s="227">
        <f t="shared" si="362"/>
        <v>0</v>
      </c>
      <c r="AT30" s="244">
        <f t="shared" si="363"/>
        <v>0</v>
      </c>
      <c r="AU30" s="198"/>
      <c r="AV30" s="245"/>
      <c r="AW30" s="169">
        <f t="shared" si="364"/>
        <v>0</v>
      </c>
      <c r="AX30" s="169">
        <f t="shared" si="365"/>
        <v>0</v>
      </c>
      <c r="AY30" s="174">
        <f t="shared" si="366"/>
        <v>0</v>
      </c>
      <c r="AZ30" s="240">
        <f t="shared" si="327"/>
        <v>0</v>
      </c>
      <c r="BA30" s="240">
        <f t="shared" si="367"/>
        <v>0</v>
      </c>
      <c r="BB30" s="240">
        <f t="shared" si="368"/>
        <v>0</v>
      </c>
      <c r="BC30" s="241">
        <f t="shared" si="369"/>
        <v>0</v>
      </c>
      <c r="BD30" s="244">
        <f t="shared" si="370"/>
        <v>0</v>
      </c>
      <c r="BE30" s="197"/>
      <c r="BF30" s="245"/>
      <c r="BG30" s="169">
        <f t="shared" si="371"/>
        <v>0</v>
      </c>
      <c r="BH30" s="169">
        <f t="shared" si="372"/>
        <v>0</v>
      </c>
      <c r="BI30" s="174">
        <f t="shared" si="373"/>
        <v>0</v>
      </c>
      <c r="BJ30" s="226">
        <f t="shared" si="328"/>
        <v>0</v>
      </c>
      <c r="BK30" s="226">
        <f t="shared" si="374"/>
        <v>0</v>
      </c>
      <c r="BL30" s="226">
        <f t="shared" si="375"/>
        <v>0</v>
      </c>
      <c r="BM30" s="227">
        <f t="shared" si="376"/>
        <v>0</v>
      </c>
      <c r="BN30" s="244">
        <f t="shared" si="377"/>
        <v>0</v>
      </c>
      <c r="BO30" s="198"/>
      <c r="BP30" s="245"/>
      <c r="BQ30" s="169">
        <f t="shared" si="378"/>
        <v>0</v>
      </c>
      <c r="BR30" s="169">
        <f t="shared" si="379"/>
        <v>0</v>
      </c>
      <c r="BS30" s="174">
        <f t="shared" si="380"/>
        <v>0</v>
      </c>
      <c r="BT30" s="240">
        <f t="shared" si="329"/>
        <v>0</v>
      </c>
      <c r="BU30" s="240">
        <f t="shared" si="381"/>
        <v>0</v>
      </c>
      <c r="BV30" s="240">
        <f t="shared" si="382"/>
        <v>0</v>
      </c>
      <c r="BW30" s="241">
        <f t="shared" si="383"/>
        <v>0</v>
      </c>
      <c r="BX30" s="244">
        <f t="shared" si="384"/>
        <v>0</v>
      </c>
      <c r="BY30" s="197"/>
      <c r="BZ30" s="245"/>
      <c r="CA30" s="169">
        <f t="shared" si="385"/>
        <v>0</v>
      </c>
      <c r="CB30" s="169">
        <f t="shared" si="386"/>
        <v>0</v>
      </c>
      <c r="CC30" s="174">
        <f t="shared" si="387"/>
        <v>0</v>
      </c>
      <c r="CD30" s="226">
        <f t="shared" si="330"/>
        <v>0</v>
      </c>
      <c r="CE30" s="226">
        <f t="shared" si="388"/>
        <v>0</v>
      </c>
      <c r="CF30" s="226">
        <f t="shared" si="389"/>
        <v>0</v>
      </c>
      <c r="CG30" s="227">
        <f t="shared" si="390"/>
        <v>0</v>
      </c>
      <c r="CH30" s="244">
        <f t="shared" si="391"/>
        <v>0</v>
      </c>
      <c r="CI30" s="198"/>
      <c r="CJ30" s="245"/>
      <c r="CK30" s="169">
        <f t="shared" si="392"/>
        <v>0</v>
      </c>
      <c r="CL30" s="169">
        <f t="shared" si="393"/>
        <v>0</v>
      </c>
      <c r="CM30" s="174">
        <f t="shared" si="394"/>
        <v>0</v>
      </c>
      <c r="CN30" s="240">
        <f t="shared" si="331"/>
        <v>0</v>
      </c>
      <c r="CO30" s="240">
        <f t="shared" si="395"/>
        <v>0</v>
      </c>
      <c r="CP30" s="240">
        <f t="shared" si="396"/>
        <v>0</v>
      </c>
      <c r="CQ30" s="241">
        <f t="shared" si="397"/>
        <v>0</v>
      </c>
      <c r="CR30" s="244">
        <f t="shared" si="398"/>
        <v>0</v>
      </c>
      <c r="CS30" s="197"/>
      <c r="CT30" s="245"/>
      <c r="CU30" s="169">
        <f t="shared" si="399"/>
        <v>0</v>
      </c>
      <c r="CV30" s="169">
        <f t="shared" si="400"/>
        <v>0</v>
      </c>
      <c r="CW30" s="174">
        <f t="shared" si="401"/>
        <v>0</v>
      </c>
      <c r="CX30" s="226">
        <f t="shared" si="332"/>
        <v>0</v>
      </c>
      <c r="CY30" s="226">
        <f t="shared" si="402"/>
        <v>0</v>
      </c>
      <c r="CZ30" s="226">
        <f t="shared" si="403"/>
        <v>0</v>
      </c>
      <c r="DA30" s="227">
        <f t="shared" si="404"/>
        <v>0</v>
      </c>
      <c r="DB30" s="244">
        <f t="shared" si="405"/>
        <v>0</v>
      </c>
      <c r="DC30" s="198"/>
      <c r="DD30" s="245"/>
      <c r="DE30" s="169">
        <f t="shared" si="406"/>
        <v>0</v>
      </c>
      <c r="DF30" s="169">
        <f t="shared" si="407"/>
        <v>0</v>
      </c>
      <c r="DG30" s="174">
        <f t="shared" si="408"/>
        <v>0</v>
      </c>
      <c r="DH30" s="240">
        <f t="shared" si="333"/>
        <v>0</v>
      </c>
      <c r="DI30" s="240">
        <f t="shared" si="409"/>
        <v>0</v>
      </c>
      <c r="DJ30" s="240">
        <f t="shared" si="410"/>
        <v>0</v>
      </c>
      <c r="DK30" s="241">
        <f t="shared" si="411"/>
        <v>0</v>
      </c>
      <c r="DL30" s="244">
        <f t="shared" si="412"/>
        <v>0</v>
      </c>
      <c r="DM30" s="197"/>
      <c r="DN30" s="245"/>
      <c r="DO30" s="169">
        <f t="shared" si="413"/>
        <v>0</v>
      </c>
      <c r="DP30" s="169">
        <f t="shared" si="414"/>
        <v>0</v>
      </c>
      <c r="DQ30" s="174">
        <f t="shared" si="415"/>
        <v>0</v>
      </c>
      <c r="DR30" s="226">
        <f t="shared" si="334"/>
        <v>0</v>
      </c>
      <c r="DS30" s="226">
        <f t="shared" si="416"/>
        <v>0</v>
      </c>
      <c r="DT30" s="226">
        <f t="shared" si="417"/>
        <v>0</v>
      </c>
      <c r="DU30" s="227">
        <f t="shared" si="418"/>
        <v>0</v>
      </c>
      <c r="DV30" s="244">
        <f t="shared" si="419"/>
        <v>0</v>
      </c>
      <c r="DW30" s="198"/>
      <c r="DX30" s="245"/>
      <c r="DY30" s="169">
        <f t="shared" si="420"/>
        <v>0</v>
      </c>
      <c r="DZ30" s="169">
        <f t="shared" si="421"/>
        <v>0</v>
      </c>
      <c r="EA30" s="174">
        <f t="shared" si="422"/>
        <v>0</v>
      </c>
      <c r="EB30" s="240">
        <f t="shared" si="335"/>
        <v>0</v>
      </c>
      <c r="EC30" s="240">
        <f t="shared" si="423"/>
        <v>0</v>
      </c>
      <c r="ED30" s="240">
        <f t="shared" si="424"/>
        <v>0</v>
      </c>
      <c r="EE30" s="241">
        <f t="shared" si="425"/>
        <v>0</v>
      </c>
      <c r="EF30" s="244">
        <f t="shared" si="426"/>
        <v>0</v>
      </c>
      <c r="EG30" s="197"/>
      <c r="EH30" s="245"/>
      <c r="EI30" s="169">
        <f t="shared" si="427"/>
        <v>0</v>
      </c>
      <c r="EJ30" s="169">
        <f t="shared" si="428"/>
        <v>0</v>
      </c>
      <c r="EK30" s="174">
        <f t="shared" si="429"/>
        <v>0</v>
      </c>
      <c r="EL30" s="226">
        <f t="shared" si="336"/>
        <v>0</v>
      </c>
      <c r="EM30" s="226">
        <f t="shared" si="430"/>
        <v>0</v>
      </c>
      <c r="EN30" s="226">
        <f t="shared" si="431"/>
        <v>0</v>
      </c>
      <c r="EO30" s="227">
        <f t="shared" si="432"/>
        <v>0</v>
      </c>
      <c r="EP30" s="244">
        <f t="shared" si="433"/>
        <v>0</v>
      </c>
      <c r="EQ30" s="198"/>
      <c r="ER30" s="245"/>
      <c r="ES30" s="169">
        <f t="shared" si="434"/>
        <v>0</v>
      </c>
      <c r="ET30" s="169">
        <f t="shared" si="435"/>
        <v>0</v>
      </c>
      <c r="EU30" s="174">
        <f t="shared" si="436"/>
        <v>0</v>
      </c>
      <c r="EV30" s="240">
        <f t="shared" si="337"/>
        <v>0</v>
      </c>
      <c r="EW30" s="240">
        <f t="shared" si="437"/>
        <v>0</v>
      </c>
      <c r="EX30" s="240">
        <f t="shared" si="438"/>
        <v>0</v>
      </c>
      <c r="EY30" s="241">
        <f t="shared" si="439"/>
        <v>0</v>
      </c>
      <c r="EZ30" s="244">
        <f t="shared" si="440"/>
        <v>0</v>
      </c>
      <c r="FA30" s="197"/>
      <c r="FB30" s="245"/>
      <c r="FC30" s="169">
        <f t="shared" si="441"/>
        <v>0</v>
      </c>
      <c r="FD30" s="169">
        <f t="shared" si="442"/>
        <v>0</v>
      </c>
      <c r="FE30" s="174">
        <f t="shared" si="443"/>
        <v>0</v>
      </c>
      <c r="FF30" s="226">
        <f t="shared" si="338"/>
        <v>0</v>
      </c>
      <c r="FG30" s="226">
        <f t="shared" si="444"/>
        <v>0</v>
      </c>
      <c r="FH30" s="226">
        <f t="shared" si="445"/>
        <v>0</v>
      </c>
      <c r="FI30" s="227">
        <f t="shared" si="446"/>
        <v>0</v>
      </c>
      <c r="FJ30" s="244">
        <f t="shared" si="447"/>
        <v>0</v>
      </c>
      <c r="FK30" s="198"/>
      <c r="FL30" s="245"/>
      <c r="FM30" s="169">
        <f t="shared" si="448"/>
        <v>0</v>
      </c>
      <c r="FN30" s="169">
        <f t="shared" si="449"/>
        <v>0</v>
      </c>
      <c r="FO30" s="174">
        <f t="shared" si="450"/>
        <v>0</v>
      </c>
      <c r="FP30" s="240">
        <f t="shared" si="339"/>
        <v>0</v>
      </c>
      <c r="FQ30" s="240">
        <f t="shared" si="451"/>
        <v>0</v>
      </c>
      <c r="FR30" s="240">
        <f t="shared" si="452"/>
        <v>0</v>
      </c>
      <c r="FS30" s="241">
        <f t="shared" si="453"/>
        <v>0</v>
      </c>
      <c r="FT30" s="244">
        <f t="shared" si="454"/>
        <v>0</v>
      </c>
      <c r="FU30" s="197"/>
      <c r="FV30" s="245"/>
      <c r="FW30" s="169">
        <f t="shared" si="455"/>
        <v>0</v>
      </c>
      <c r="FX30" s="169">
        <f t="shared" si="456"/>
        <v>0</v>
      </c>
      <c r="FY30" s="174">
        <f t="shared" si="457"/>
        <v>0</v>
      </c>
      <c r="FZ30" s="226">
        <f t="shared" si="340"/>
        <v>0</v>
      </c>
      <c r="GA30" s="226">
        <f t="shared" si="458"/>
        <v>0</v>
      </c>
      <c r="GB30" s="226">
        <f t="shared" si="459"/>
        <v>0</v>
      </c>
      <c r="GC30" s="227">
        <f t="shared" si="460"/>
        <v>0</v>
      </c>
      <c r="GD30" s="244">
        <f t="shared" si="461"/>
        <v>0</v>
      </c>
      <c r="GE30" s="198"/>
      <c r="GF30" s="245"/>
      <c r="GG30" s="169">
        <f t="shared" si="462"/>
        <v>0</v>
      </c>
      <c r="GH30" s="169">
        <f t="shared" si="463"/>
        <v>0</v>
      </c>
      <c r="GI30" s="174">
        <f t="shared" si="464"/>
        <v>0</v>
      </c>
      <c r="GJ30" s="240">
        <f t="shared" si="341"/>
        <v>0</v>
      </c>
      <c r="GK30" s="240">
        <f t="shared" si="465"/>
        <v>0</v>
      </c>
      <c r="GL30" s="240">
        <f t="shared" si="466"/>
        <v>0</v>
      </c>
      <c r="GM30" s="241">
        <f t="shared" si="467"/>
        <v>0</v>
      </c>
      <c r="GN30" s="244">
        <f t="shared" si="468"/>
        <v>0</v>
      </c>
      <c r="GO30" s="197"/>
      <c r="GP30" s="245"/>
      <c r="GQ30" s="169">
        <f t="shared" si="469"/>
        <v>0</v>
      </c>
      <c r="GR30" s="169">
        <f t="shared" si="470"/>
        <v>0</v>
      </c>
      <c r="GS30" s="174">
        <f t="shared" si="471"/>
        <v>0</v>
      </c>
      <c r="GT30" s="226">
        <f t="shared" si="342"/>
        <v>0</v>
      </c>
      <c r="GU30" s="226">
        <f t="shared" si="472"/>
        <v>0</v>
      </c>
      <c r="GV30" s="226">
        <f t="shared" si="473"/>
        <v>0</v>
      </c>
      <c r="GW30" s="227">
        <f t="shared" si="474"/>
        <v>0</v>
      </c>
      <c r="GX30" s="244">
        <f t="shared" si="475"/>
        <v>0</v>
      </c>
      <c r="GY30" s="259"/>
      <c r="GZ30" s="218"/>
    </row>
    <row r="31" spans="2:208" ht="15" customHeight="1" x14ac:dyDescent="0.35">
      <c r="B31" s="545"/>
      <c r="C31" s="192" t="s">
        <v>101</v>
      </c>
      <c r="D31" s="205" t="e">
        <f t="shared" si="120"/>
        <v>#N/A</v>
      </c>
      <c r="E31" s="181" t="e">
        <f>VLOOKUP(D31,data!$E$1:$F$12,2)</f>
        <v>#N/A</v>
      </c>
      <c r="F31" s="354" t="e">
        <f t="shared" si="121"/>
        <v>#N/A</v>
      </c>
      <c r="G31" s="198"/>
      <c r="H31" s="245"/>
      <c r="I31" s="169">
        <f t="shared" si="0"/>
        <v>0</v>
      </c>
      <c r="J31" s="169">
        <f t="shared" si="1"/>
        <v>0</v>
      </c>
      <c r="K31" s="174">
        <f t="shared" si="2"/>
        <v>0</v>
      </c>
      <c r="L31" s="240">
        <f t="shared" si="122"/>
        <v>0</v>
      </c>
      <c r="M31" s="240">
        <f t="shared" si="3"/>
        <v>0</v>
      </c>
      <c r="N31" s="240">
        <f t="shared" si="4"/>
        <v>0</v>
      </c>
      <c r="O31" s="241">
        <f t="shared" si="5"/>
        <v>0</v>
      </c>
      <c r="P31" s="244">
        <f t="shared" si="123"/>
        <v>0</v>
      </c>
      <c r="Q31" s="197"/>
      <c r="R31" s="245"/>
      <c r="S31" s="169">
        <f t="shared" si="343"/>
        <v>0</v>
      </c>
      <c r="T31" s="169">
        <f t="shared" si="344"/>
        <v>0</v>
      </c>
      <c r="U31" s="174">
        <f t="shared" si="345"/>
        <v>0</v>
      </c>
      <c r="V31" s="226">
        <f t="shared" si="124"/>
        <v>0</v>
      </c>
      <c r="W31" s="226">
        <f t="shared" si="346"/>
        <v>0</v>
      </c>
      <c r="X31" s="226">
        <f t="shared" si="347"/>
        <v>0</v>
      </c>
      <c r="Y31" s="227">
        <f t="shared" si="348"/>
        <v>0</v>
      </c>
      <c r="Z31" s="244">
        <f t="shared" si="349"/>
        <v>0</v>
      </c>
      <c r="AA31" s="198"/>
      <c r="AB31" s="245"/>
      <c r="AC31" s="169">
        <f t="shared" si="350"/>
        <v>0</v>
      </c>
      <c r="AD31" s="169">
        <f t="shared" si="351"/>
        <v>0</v>
      </c>
      <c r="AE31" s="174">
        <f t="shared" si="352"/>
        <v>0</v>
      </c>
      <c r="AF31" s="240">
        <f t="shared" si="126"/>
        <v>0</v>
      </c>
      <c r="AG31" s="240">
        <f t="shared" si="353"/>
        <v>0</v>
      </c>
      <c r="AH31" s="240">
        <f t="shared" si="354"/>
        <v>0</v>
      </c>
      <c r="AI31" s="241">
        <f t="shared" si="355"/>
        <v>0</v>
      </c>
      <c r="AJ31" s="244">
        <f t="shared" si="356"/>
        <v>0</v>
      </c>
      <c r="AK31" s="197"/>
      <c r="AL31" s="245"/>
      <c r="AM31" s="169">
        <f t="shared" si="357"/>
        <v>0</v>
      </c>
      <c r="AN31" s="169">
        <f t="shared" si="358"/>
        <v>0</v>
      </c>
      <c r="AO31" s="174">
        <f t="shared" si="359"/>
        <v>0</v>
      </c>
      <c r="AP31" s="226">
        <f t="shared" si="128"/>
        <v>0</v>
      </c>
      <c r="AQ31" s="226">
        <f t="shared" si="360"/>
        <v>0</v>
      </c>
      <c r="AR31" s="226">
        <f t="shared" si="361"/>
        <v>0</v>
      </c>
      <c r="AS31" s="227">
        <f t="shared" si="362"/>
        <v>0</v>
      </c>
      <c r="AT31" s="244">
        <f t="shared" si="363"/>
        <v>0</v>
      </c>
      <c r="AU31" s="198"/>
      <c r="AV31" s="245"/>
      <c r="AW31" s="169">
        <f t="shared" si="364"/>
        <v>0</v>
      </c>
      <c r="AX31" s="169">
        <f t="shared" si="365"/>
        <v>0</v>
      </c>
      <c r="AY31" s="174">
        <f t="shared" si="366"/>
        <v>0</v>
      </c>
      <c r="AZ31" s="240">
        <f t="shared" si="327"/>
        <v>0</v>
      </c>
      <c r="BA31" s="240">
        <f t="shared" si="367"/>
        <v>0</v>
      </c>
      <c r="BB31" s="240">
        <f t="shared" si="368"/>
        <v>0</v>
      </c>
      <c r="BC31" s="241">
        <f t="shared" si="369"/>
        <v>0</v>
      </c>
      <c r="BD31" s="244">
        <f t="shared" si="370"/>
        <v>0</v>
      </c>
      <c r="BE31" s="197"/>
      <c r="BF31" s="245"/>
      <c r="BG31" s="169">
        <f t="shared" si="371"/>
        <v>0</v>
      </c>
      <c r="BH31" s="169">
        <f t="shared" si="372"/>
        <v>0</v>
      </c>
      <c r="BI31" s="174">
        <f t="shared" si="373"/>
        <v>0</v>
      </c>
      <c r="BJ31" s="226">
        <f t="shared" si="328"/>
        <v>0</v>
      </c>
      <c r="BK31" s="226">
        <f t="shared" si="374"/>
        <v>0</v>
      </c>
      <c r="BL31" s="226">
        <f t="shared" si="375"/>
        <v>0</v>
      </c>
      <c r="BM31" s="227">
        <f t="shared" si="376"/>
        <v>0</v>
      </c>
      <c r="BN31" s="244">
        <f t="shared" si="377"/>
        <v>0</v>
      </c>
      <c r="BO31" s="198"/>
      <c r="BP31" s="245"/>
      <c r="BQ31" s="169">
        <f t="shared" si="378"/>
        <v>0</v>
      </c>
      <c r="BR31" s="169">
        <f t="shared" si="379"/>
        <v>0</v>
      </c>
      <c r="BS31" s="174">
        <f t="shared" si="380"/>
        <v>0</v>
      </c>
      <c r="BT31" s="240">
        <f t="shared" si="329"/>
        <v>0</v>
      </c>
      <c r="BU31" s="240">
        <f t="shared" si="381"/>
        <v>0</v>
      </c>
      <c r="BV31" s="240">
        <f t="shared" si="382"/>
        <v>0</v>
      </c>
      <c r="BW31" s="241">
        <f t="shared" si="383"/>
        <v>0</v>
      </c>
      <c r="BX31" s="244">
        <f t="shared" si="384"/>
        <v>0</v>
      </c>
      <c r="BY31" s="197"/>
      <c r="BZ31" s="245"/>
      <c r="CA31" s="169">
        <f t="shared" si="385"/>
        <v>0</v>
      </c>
      <c r="CB31" s="169">
        <f t="shared" si="386"/>
        <v>0</v>
      </c>
      <c r="CC31" s="174">
        <f t="shared" si="387"/>
        <v>0</v>
      </c>
      <c r="CD31" s="226">
        <f t="shared" si="330"/>
        <v>0</v>
      </c>
      <c r="CE31" s="226">
        <f t="shared" si="388"/>
        <v>0</v>
      </c>
      <c r="CF31" s="226">
        <f t="shared" si="389"/>
        <v>0</v>
      </c>
      <c r="CG31" s="227">
        <f t="shared" si="390"/>
        <v>0</v>
      </c>
      <c r="CH31" s="244">
        <f t="shared" si="391"/>
        <v>0</v>
      </c>
      <c r="CI31" s="198"/>
      <c r="CJ31" s="245"/>
      <c r="CK31" s="169">
        <f t="shared" si="392"/>
        <v>0</v>
      </c>
      <c r="CL31" s="169">
        <f t="shared" si="393"/>
        <v>0</v>
      </c>
      <c r="CM31" s="174">
        <f t="shared" si="394"/>
        <v>0</v>
      </c>
      <c r="CN31" s="240">
        <f t="shared" si="331"/>
        <v>0</v>
      </c>
      <c r="CO31" s="240">
        <f t="shared" si="395"/>
        <v>0</v>
      </c>
      <c r="CP31" s="240">
        <f t="shared" si="396"/>
        <v>0</v>
      </c>
      <c r="CQ31" s="241">
        <f t="shared" si="397"/>
        <v>0</v>
      </c>
      <c r="CR31" s="244">
        <f t="shared" si="398"/>
        <v>0</v>
      </c>
      <c r="CS31" s="197"/>
      <c r="CT31" s="245"/>
      <c r="CU31" s="169">
        <f t="shared" si="399"/>
        <v>0</v>
      </c>
      <c r="CV31" s="169">
        <f t="shared" si="400"/>
        <v>0</v>
      </c>
      <c r="CW31" s="174">
        <f t="shared" si="401"/>
        <v>0</v>
      </c>
      <c r="CX31" s="226">
        <f t="shared" si="332"/>
        <v>0</v>
      </c>
      <c r="CY31" s="226">
        <f t="shared" si="402"/>
        <v>0</v>
      </c>
      <c r="CZ31" s="226">
        <f t="shared" si="403"/>
        <v>0</v>
      </c>
      <c r="DA31" s="227">
        <f t="shared" si="404"/>
        <v>0</v>
      </c>
      <c r="DB31" s="244">
        <f t="shared" si="405"/>
        <v>0</v>
      </c>
      <c r="DC31" s="198"/>
      <c r="DD31" s="245"/>
      <c r="DE31" s="169">
        <f t="shared" si="406"/>
        <v>0</v>
      </c>
      <c r="DF31" s="169">
        <f t="shared" si="407"/>
        <v>0</v>
      </c>
      <c r="DG31" s="174">
        <f t="shared" si="408"/>
        <v>0</v>
      </c>
      <c r="DH31" s="240">
        <f t="shared" si="333"/>
        <v>0</v>
      </c>
      <c r="DI31" s="240">
        <f t="shared" si="409"/>
        <v>0</v>
      </c>
      <c r="DJ31" s="240">
        <f t="shared" si="410"/>
        <v>0</v>
      </c>
      <c r="DK31" s="241">
        <f t="shared" si="411"/>
        <v>0</v>
      </c>
      <c r="DL31" s="244">
        <f t="shared" si="412"/>
        <v>0</v>
      </c>
      <c r="DM31" s="197"/>
      <c r="DN31" s="245"/>
      <c r="DO31" s="169">
        <f t="shared" si="413"/>
        <v>0</v>
      </c>
      <c r="DP31" s="169">
        <f t="shared" si="414"/>
        <v>0</v>
      </c>
      <c r="DQ31" s="174">
        <f t="shared" si="415"/>
        <v>0</v>
      </c>
      <c r="DR31" s="226">
        <f t="shared" si="334"/>
        <v>0</v>
      </c>
      <c r="DS31" s="226">
        <f t="shared" si="416"/>
        <v>0</v>
      </c>
      <c r="DT31" s="226">
        <f t="shared" si="417"/>
        <v>0</v>
      </c>
      <c r="DU31" s="227">
        <f t="shared" si="418"/>
        <v>0</v>
      </c>
      <c r="DV31" s="244">
        <f t="shared" si="419"/>
        <v>0</v>
      </c>
      <c r="DW31" s="198"/>
      <c r="DX31" s="245"/>
      <c r="DY31" s="169">
        <f t="shared" si="420"/>
        <v>0</v>
      </c>
      <c r="DZ31" s="169">
        <f t="shared" si="421"/>
        <v>0</v>
      </c>
      <c r="EA31" s="174">
        <f t="shared" si="422"/>
        <v>0</v>
      </c>
      <c r="EB31" s="240">
        <f t="shared" si="335"/>
        <v>0</v>
      </c>
      <c r="EC31" s="240">
        <f t="shared" si="423"/>
        <v>0</v>
      </c>
      <c r="ED31" s="240">
        <f t="shared" si="424"/>
        <v>0</v>
      </c>
      <c r="EE31" s="241">
        <f t="shared" si="425"/>
        <v>0</v>
      </c>
      <c r="EF31" s="244">
        <f t="shared" si="426"/>
        <v>0</v>
      </c>
      <c r="EG31" s="197"/>
      <c r="EH31" s="245"/>
      <c r="EI31" s="169">
        <f t="shared" si="427"/>
        <v>0</v>
      </c>
      <c r="EJ31" s="169">
        <f t="shared" si="428"/>
        <v>0</v>
      </c>
      <c r="EK31" s="174">
        <f t="shared" si="429"/>
        <v>0</v>
      </c>
      <c r="EL31" s="226">
        <f t="shared" si="336"/>
        <v>0</v>
      </c>
      <c r="EM31" s="226">
        <f t="shared" si="430"/>
        <v>0</v>
      </c>
      <c r="EN31" s="226">
        <f t="shared" si="431"/>
        <v>0</v>
      </c>
      <c r="EO31" s="227">
        <f t="shared" si="432"/>
        <v>0</v>
      </c>
      <c r="EP31" s="244">
        <f t="shared" si="433"/>
        <v>0</v>
      </c>
      <c r="EQ31" s="198"/>
      <c r="ER31" s="245"/>
      <c r="ES31" s="169">
        <f t="shared" si="434"/>
        <v>0</v>
      </c>
      <c r="ET31" s="169">
        <f t="shared" si="435"/>
        <v>0</v>
      </c>
      <c r="EU31" s="174">
        <f t="shared" si="436"/>
        <v>0</v>
      </c>
      <c r="EV31" s="240">
        <f t="shared" si="337"/>
        <v>0</v>
      </c>
      <c r="EW31" s="240">
        <f t="shared" si="437"/>
        <v>0</v>
      </c>
      <c r="EX31" s="240">
        <f t="shared" si="438"/>
        <v>0</v>
      </c>
      <c r="EY31" s="241">
        <f t="shared" si="439"/>
        <v>0</v>
      </c>
      <c r="EZ31" s="244">
        <f t="shared" si="440"/>
        <v>0</v>
      </c>
      <c r="FA31" s="197"/>
      <c r="FB31" s="245"/>
      <c r="FC31" s="169">
        <f t="shared" si="441"/>
        <v>0</v>
      </c>
      <c r="FD31" s="169">
        <f t="shared" si="442"/>
        <v>0</v>
      </c>
      <c r="FE31" s="174">
        <f t="shared" si="443"/>
        <v>0</v>
      </c>
      <c r="FF31" s="226">
        <f t="shared" si="338"/>
        <v>0</v>
      </c>
      <c r="FG31" s="226">
        <f t="shared" si="444"/>
        <v>0</v>
      </c>
      <c r="FH31" s="226">
        <f t="shared" si="445"/>
        <v>0</v>
      </c>
      <c r="FI31" s="227">
        <f t="shared" si="446"/>
        <v>0</v>
      </c>
      <c r="FJ31" s="244">
        <f t="shared" si="447"/>
        <v>0</v>
      </c>
      <c r="FK31" s="198"/>
      <c r="FL31" s="245"/>
      <c r="FM31" s="169">
        <f t="shared" si="448"/>
        <v>0</v>
      </c>
      <c r="FN31" s="169">
        <f t="shared" si="449"/>
        <v>0</v>
      </c>
      <c r="FO31" s="174">
        <f t="shared" si="450"/>
        <v>0</v>
      </c>
      <c r="FP31" s="240">
        <f t="shared" si="339"/>
        <v>0</v>
      </c>
      <c r="FQ31" s="240">
        <f t="shared" si="451"/>
        <v>0</v>
      </c>
      <c r="FR31" s="240">
        <f t="shared" si="452"/>
        <v>0</v>
      </c>
      <c r="FS31" s="241">
        <f t="shared" si="453"/>
        <v>0</v>
      </c>
      <c r="FT31" s="244">
        <f t="shared" si="454"/>
        <v>0</v>
      </c>
      <c r="FU31" s="197"/>
      <c r="FV31" s="245"/>
      <c r="FW31" s="169">
        <f t="shared" si="455"/>
        <v>0</v>
      </c>
      <c r="FX31" s="169">
        <f t="shared" si="456"/>
        <v>0</v>
      </c>
      <c r="FY31" s="174">
        <f t="shared" si="457"/>
        <v>0</v>
      </c>
      <c r="FZ31" s="226">
        <f t="shared" si="340"/>
        <v>0</v>
      </c>
      <c r="GA31" s="226">
        <f t="shared" si="458"/>
        <v>0</v>
      </c>
      <c r="GB31" s="226">
        <f t="shared" si="459"/>
        <v>0</v>
      </c>
      <c r="GC31" s="227">
        <f t="shared" si="460"/>
        <v>0</v>
      </c>
      <c r="GD31" s="244">
        <f t="shared" si="461"/>
        <v>0</v>
      </c>
      <c r="GE31" s="198"/>
      <c r="GF31" s="245"/>
      <c r="GG31" s="169">
        <f t="shared" si="462"/>
        <v>0</v>
      </c>
      <c r="GH31" s="169">
        <f t="shared" si="463"/>
        <v>0</v>
      </c>
      <c r="GI31" s="174">
        <f t="shared" si="464"/>
        <v>0</v>
      </c>
      <c r="GJ31" s="240">
        <f t="shared" si="341"/>
        <v>0</v>
      </c>
      <c r="GK31" s="240">
        <f t="shared" si="465"/>
        <v>0</v>
      </c>
      <c r="GL31" s="240">
        <f t="shared" si="466"/>
        <v>0</v>
      </c>
      <c r="GM31" s="241">
        <f t="shared" si="467"/>
        <v>0</v>
      </c>
      <c r="GN31" s="244">
        <f t="shared" si="468"/>
        <v>0</v>
      </c>
      <c r="GO31" s="197"/>
      <c r="GP31" s="245"/>
      <c r="GQ31" s="169">
        <f t="shared" si="469"/>
        <v>0</v>
      </c>
      <c r="GR31" s="169">
        <f t="shared" si="470"/>
        <v>0</v>
      </c>
      <c r="GS31" s="174">
        <f t="shared" si="471"/>
        <v>0</v>
      </c>
      <c r="GT31" s="226">
        <f t="shared" si="342"/>
        <v>0</v>
      </c>
      <c r="GU31" s="226">
        <f t="shared" si="472"/>
        <v>0</v>
      </c>
      <c r="GV31" s="226">
        <f t="shared" si="473"/>
        <v>0</v>
      </c>
      <c r="GW31" s="227">
        <f t="shared" si="474"/>
        <v>0</v>
      </c>
      <c r="GX31" s="244">
        <f t="shared" si="475"/>
        <v>0</v>
      </c>
      <c r="GY31" s="259"/>
      <c r="GZ31" s="218"/>
    </row>
    <row r="32" spans="2:208" ht="15" customHeight="1" x14ac:dyDescent="0.35">
      <c r="B32" s="545"/>
      <c r="C32" s="192" t="s">
        <v>102</v>
      </c>
      <c r="D32" s="205" t="e">
        <f t="shared" si="120"/>
        <v>#N/A</v>
      </c>
      <c r="E32" s="181" t="e">
        <f>VLOOKUP(D32,data!$E$1:$F$12,2)</f>
        <v>#N/A</v>
      </c>
      <c r="F32" s="354" t="e">
        <f t="shared" si="121"/>
        <v>#N/A</v>
      </c>
      <c r="G32" s="198"/>
      <c r="H32" s="245"/>
      <c r="I32" s="169">
        <f t="shared" si="0"/>
        <v>0</v>
      </c>
      <c r="J32" s="169">
        <f t="shared" si="1"/>
        <v>0</v>
      </c>
      <c r="K32" s="174">
        <f t="shared" si="2"/>
        <v>0</v>
      </c>
      <c r="L32" s="240">
        <f t="shared" si="122"/>
        <v>0</v>
      </c>
      <c r="M32" s="240">
        <f t="shared" si="3"/>
        <v>0</v>
      </c>
      <c r="N32" s="240">
        <f t="shared" si="4"/>
        <v>0</v>
      </c>
      <c r="O32" s="241">
        <f t="shared" si="5"/>
        <v>0</v>
      </c>
      <c r="P32" s="244">
        <f t="shared" si="123"/>
        <v>0</v>
      </c>
      <c r="Q32" s="197"/>
      <c r="R32" s="245"/>
      <c r="S32" s="169">
        <f t="shared" si="343"/>
        <v>0</v>
      </c>
      <c r="T32" s="169">
        <f t="shared" si="344"/>
        <v>0</v>
      </c>
      <c r="U32" s="174">
        <f t="shared" si="345"/>
        <v>0</v>
      </c>
      <c r="V32" s="226">
        <f t="shared" si="124"/>
        <v>0</v>
      </c>
      <c r="W32" s="226">
        <f t="shared" si="346"/>
        <v>0</v>
      </c>
      <c r="X32" s="226">
        <f t="shared" si="347"/>
        <v>0</v>
      </c>
      <c r="Y32" s="227">
        <f t="shared" si="348"/>
        <v>0</v>
      </c>
      <c r="Z32" s="244">
        <f t="shared" si="349"/>
        <v>0</v>
      </c>
      <c r="AA32" s="198"/>
      <c r="AB32" s="245"/>
      <c r="AC32" s="169">
        <f t="shared" si="350"/>
        <v>0</v>
      </c>
      <c r="AD32" s="169">
        <f t="shared" si="351"/>
        <v>0</v>
      </c>
      <c r="AE32" s="174">
        <f t="shared" si="352"/>
        <v>0</v>
      </c>
      <c r="AF32" s="240">
        <f t="shared" si="126"/>
        <v>0</v>
      </c>
      <c r="AG32" s="240">
        <f t="shared" si="353"/>
        <v>0</v>
      </c>
      <c r="AH32" s="240">
        <f t="shared" si="354"/>
        <v>0</v>
      </c>
      <c r="AI32" s="241">
        <f t="shared" si="355"/>
        <v>0</v>
      </c>
      <c r="AJ32" s="244">
        <f t="shared" si="356"/>
        <v>0</v>
      </c>
      <c r="AK32" s="197"/>
      <c r="AL32" s="245"/>
      <c r="AM32" s="169">
        <f t="shared" si="357"/>
        <v>0</v>
      </c>
      <c r="AN32" s="169">
        <f t="shared" si="358"/>
        <v>0</v>
      </c>
      <c r="AO32" s="174">
        <f t="shared" si="359"/>
        <v>0</v>
      </c>
      <c r="AP32" s="226">
        <f t="shared" si="128"/>
        <v>0</v>
      </c>
      <c r="AQ32" s="226">
        <f t="shared" si="360"/>
        <v>0</v>
      </c>
      <c r="AR32" s="226">
        <f t="shared" si="361"/>
        <v>0</v>
      </c>
      <c r="AS32" s="227">
        <f t="shared" si="362"/>
        <v>0</v>
      </c>
      <c r="AT32" s="244">
        <f t="shared" si="363"/>
        <v>0</v>
      </c>
      <c r="AU32" s="198"/>
      <c r="AV32" s="245"/>
      <c r="AW32" s="169">
        <f t="shared" si="364"/>
        <v>0</v>
      </c>
      <c r="AX32" s="169">
        <f t="shared" si="365"/>
        <v>0</v>
      </c>
      <c r="AY32" s="174">
        <f t="shared" si="366"/>
        <v>0</v>
      </c>
      <c r="AZ32" s="240">
        <f t="shared" si="327"/>
        <v>0</v>
      </c>
      <c r="BA32" s="240">
        <f t="shared" si="367"/>
        <v>0</v>
      </c>
      <c r="BB32" s="240">
        <f t="shared" si="368"/>
        <v>0</v>
      </c>
      <c r="BC32" s="241">
        <f t="shared" si="369"/>
        <v>0</v>
      </c>
      <c r="BD32" s="244">
        <f t="shared" si="370"/>
        <v>0</v>
      </c>
      <c r="BE32" s="197"/>
      <c r="BF32" s="245"/>
      <c r="BG32" s="169">
        <f t="shared" si="371"/>
        <v>0</v>
      </c>
      <c r="BH32" s="169">
        <f t="shared" si="372"/>
        <v>0</v>
      </c>
      <c r="BI32" s="174">
        <f t="shared" si="373"/>
        <v>0</v>
      </c>
      <c r="BJ32" s="226">
        <f t="shared" si="328"/>
        <v>0</v>
      </c>
      <c r="BK32" s="226">
        <f t="shared" si="374"/>
        <v>0</v>
      </c>
      <c r="BL32" s="226">
        <f t="shared" si="375"/>
        <v>0</v>
      </c>
      <c r="BM32" s="227">
        <f t="shared" si="376"/>
        <v>0</v>
      </c>
      <c r="BN32" s="244">
        <f t="shared" si="377"/>
        <v>0</v>
      </c>
      <c r="BO32" s="198"/>
      <c r="BP32" s="245"/>
      <c r="BQ32" s="169">
        <f t="shared" si="378"/>
        <v>0</v>
      </c>
      <c r="BR32" s="169">
        <f t="shared" si="379"/>
        <v>0</v>
      </c>
      <c r="BS32" s="174">
        <f t="shared" si="380"/>
        <v>0</v>
      </c>
      <c r="BT32" s="240">
        <f t="shared" si="329"/>
        <v>0</v>
      </c>
      <c r="BU32" s="240">
        <f t="shared" si="381"/>
        <v>0</v>
      </c>
      <c r="BV32" s="240">
        <f t="shared" si="382"/>
        <v>0</v>
      </c>
      <c r="BW32" s="241">
        <f t="shared" si="383"/>
        <v>0</v>
      </c>
      <c r="BX32" s="244">
        <f t="shared" si="384"/>
        <v>0</v>
      </c>
      <c r="BY32" s="197"/>
      <c r="BZ32" s="245"/>
      <c r="CA32" s="169">
        <f t="shared" si="385"/>
        <v>0</v>
      </c>
      <c r="CB32" s="169">
        <f t="shared" si="386"/>
        <v>0</v>
      </c>
      <c r="CC32" s="174">
        <f t="shared" si="387"/>
        <v>0</v>
      </c>
      <c r="CD32" s="226">
        <f t="shared" si="330"/>
        <v>0</v>
      </c>
      <c r="CE32" s="226">
        <f t="shared" si="388"/>
        <v>0</v>
      </c>
      <c r="CF32" s="226">
        <f t="shared" si="389"/>
        <v>0</v>
      </c>
      <c r="CG32" s="227">
        <f t="shared" si="390"/>
        <v>0</v>
      </c>
      <c r="CH32" s="244">
        <f t="shared" si="391"/>
        <v>0</v>
      </c>
      <c r="CI32" s="198"/>
      <c r="CJ32" s="245"/>
      <c r="CK32" s="169">
        <f t="shared" si="392"/>
        <v>0</v>
      </c>
      <c r="CL32" s="169">
        <f t="shared" si="393"/>
        <v>0</v>
      </c>
      <c r="CM32" s="174">
        <f t="shared" si="394"/>
        <v>0</v>
      </c>
      <c r="CN32" s="240">
        <f t="shared" si="331"/>
        <v>0</v>
      </c>
      <c r="CO32" s="240">
        <f t="shared" si="395"/>
        <v>0</v>
      </c>
      <c r="CP32" s="240">
        <f t="shared" si="396"/>
        <v>0</v>
      </c>
      <c r="CQ32" s="241">
        <f t="shared" si="397"/>
        <v>0</v>
      </c>
      <c r="CR32" s="244">
        <f t="shared" si="398"/>
        <v>0</v>
      </c>
      <c r="CS32" s="197"/>
      <c r="CT32" s="245"/>
      <c r="CU32" s="169">
        <f t="shared" si="399"/>
        <v>0</v>
      </c>
      <c r="CV32" s="169">
        <f t="shared" si="400"/>
        <v>0</v>
      </c>
      <c r="CW32" s="174">
        <f t="shared" si="401"/>
        <v>0</v>
      </c>
      <c r="CX32" s="226">
        <f t="shared" si="332"/>
        <v>0</v>
      </c>
      <c r="CY32" s="226">
        <f t="shared" si="402"/>
        <v>0</v>
      </c>
      <c r="CZ32" s="226">
        <f t="shared" si="403"/>
        <v>0</v>
      </c>
      <c r="DA32" s="227">
        <f t="shared" si="404"/>
        <v>0</v>
      </c>
      <c r="DB32" s="244">
        <f t="shared" si="405"/>
        <v>0</v>
      </c>
      <c r="DC32" s="198"/>
      <c r="DD32" s="245"/>
      <c r="DE32" s="169">
        <f t="shared" si="406"/>
        <v>0</v>
      </c>
      <c r="DF32" s="169">
        <f t="shared" si="407"/>
        <v>0</v>
      </c>
      <c r="DG32" s="174">
        <f t="shared" si="408"/>
        <v>0</v>
      </c>
      <c r="DH32" s="240">
        <f t="shared" si="333"/>
        <v>0</v>
      </c>
      <c r="DI32" s="240">
        <f t="shared" si="409"/>
        <v>0</v>
      </c>
      <c r="DJ32" s="240">
        <f t="shared" si="410"/>
        <v>0</v>
      </c>
      <c r="DK32" s="241">
        <f t="shared" si="411"/>
        <v>0</v>
      </c>
      <c r="DL32" s="244">
        <f t="shared" si="412"/>
        <v>0</v>
      </c>
      <c r="DM32" s="197"/>
      <c r="DN32" s="245"/>
      <c r="DO32" s="169">
        <f t="shared" si="413"/>
        <v>0</v>
      </c>
      <c r="DP32" s="169">
        <f t="shared" si="414"/>
        <v>0</v>
      </c>
      <c r="DQ32" s="174">
        <f t="shared" si="415"/>
        <v>0</v>
      </c>
      <c r="DR32" s="226">
        <f t="shared" si="334"/>
        <v>0</v>
      </c>
      <c r="DS32" s="226">
        <f t="shared" si="416"/>
        <v>0</v>
      </c>
      <c r="DT32" s="226">
        <f t="shared" si="417"/>
        <v>0</v>
      </c>
      <c r="DU32" s="227">
        <f t="shared" si="418"/>
        <v>0</v>
      </c>
      <c r="DV32" s="244">
        <f t="shared" si="419"/>
        <v>0</v>
      </c>
      <c r="DW32" s="198"/>
      <c r="DX32" s="245"/>
      <c r="DY32" s="169">
        <f t="shared" si="420"/>
        <v>0</v>
      </c>
      <c r="DZ32" s="169">
        <f t="shared" si="421"/>
        <v>0</v>
      </c>
      <c r="EA32" s="174">
        <f t="shared" si="422"/>
        <v>0</v>
      </c>
      <c r="EB32" s="240">
        <f t="shared" si="335"/>
        <v>0</v>
      </c>
      <c r="EC32" s="240">
        <f t="shared" si="423"/>
        <v>0</v>
      </c>
      <c r="ED32" s="240">
        <f t="shared" si="424"/>
        <v>0</v>
      </c>
      <c r="EE32" s="241">
        <f t="shared" si="425"/>
        <v>0</v>
      </c>
      <c r="EF32" s="244">
        <f t="shared" si="426"/>
        <v>0</v>
      </c>
      <c r="EG32" s="197"/>
      <c r="EH32" s="245"/>
      <c r="EI32" s="169">
        <f t="shared" si="427"/>
        <v>0</v>
      </c>
      <c r="EJ32" s="169">
        <f t="shared" si="428"/>
        <v>0</v>
      </c>
      <c r="EK32" s="174">
        <f t="shared" si="429"/>
        <v>0</v>
      </c>
      <c r="EL32" s="226">
        <f t="shared" si="336"/>
        <v>0</v>
      </c>
      <c r="EM32" s="226">
        <f t="shared" si="430"/>
        <v>0</v>
      </c>
      <c r="EN32" s="226">
        <f t="shared" si="431"/>
        <v>0</v>
      </c>
      <c r="EO32" s="227">
        <f t="shared" si="432"/>
        <v>0</v>
      </c>
      <c r="EP32" s="244">
        <f t="shared" si="433"/>
        <v>0</v>
      </c>
      <c r="EQ32" s="198"/>
      <c r="ER32" s="245"/>
      <c r="ES32" s="169">
        <f t="shared" si="434"/>
        <v>0</v>
      </c>
      <c r="ET32" s="169">
        <f t="shared" si="435"/>
        <v>0</v>
      </c>
      <c r="EU32" s="174">
        <f t="shared" si="436"/>
        <v>0</v>
      </c>
      <c r="EV32" s="240">
        <f t="shared" si="337"/>
        <v>0</v>
      </c>
      <c r="EW32" s="240">
        <f t="shared" si="437"/>
        <v>0</v>
      </c>
      <c r="EX32" s="240">
        <f t="shared" si="438"/>
        <v>0</v>
      </c>
      <c r="EY32" s="241">
        <f t="shared" si="439"/>
        <v>0</v>
      </c>
      <c r="EZ32" s="244">
        <f t="shared" si="440"/>
        <v>0</v>
      </c>
      <c r="FA32" s="197"/>
      <c r="FB32" s="245"/>
      <c r="FC32" s="169">
        <f t="shared" si="441"/>
        <v>0</v>
      </c>
      <c r="FD32" s="169">
        <f t="shared" si="442"/>
        <v>0</v>
      </c>
      <c r="FE32" s="174">
        <f t="shared" si="443"/>
        <v>0</v>
      </c>
      <c r="FF32" s="226">
        <f t="shared" si="338"/>
        <v>0</v>
      </c>
      <c r="FG32" s="226">
        <f t="shared" si="444"/>
        <v>0</v>
      </c>
      <c r="FH32" s="226">
        <f t="shared" si="445"/>
        <v>0</v>
      </c>
      <c r="FI32" s="227">
        <f t="shared" si="446"/>
        <v>0</v>
      </c>
      <c r="FJ32" s="244">
        <f t="shared" si="447"/>
        <v>0</v>
      </c>
      <c r="FK32" s="198"/>
      <c r="FL32" s="245"/>
      <c r="FM32" s="169">
        <f t="shared" si="448"/>
        <v>0</v>
      </c>
      <c r="FN32" s="169">
        <f t="shared" si="449"/>
        <v>0</v>
      </c>
      <c r="FO32" s="174">
        <f t="shared" si="450"/>
        <v>0</v>
      </c>
      <c r="FP32" s="240">
        <f t="shared" si="339"/>
        <v>0</v>
      </c>
      <c r="FQ32" s="240">
        <f t="shared" si="451"/>
        <v>0</v>
      </c>
      <c r="FR32" s="240">
        <f t="shared" si="452"/>
        <v>0</v>
      </c>
      <c r="FS32" s="241">
        <f t="shared" si="453"/>
        <v>0</v>
      </c>
      <c r="FT32" s="244">
        <f t="shared" si="454"/>
        <v>0</v>
      </c>
      <c r="FU32" s="197"/>
      <c r="FV32" s="245"/>
      <c r="FW32" s="169">
        <f t="shared" si="455"/>
        <v>0</v>
      </c>
      <c r="FX32" s="169">
        <f t="shared" si="456"/>
        <v>0</v>
      </c>
      <c r="FY32" s="174">
        <f t="shared" si="457"/>
        <v>0</v>
      </c>
      <c r="FZ32" s="226">
        <f t="shared" si="340"/>
        <v>0</v>
      </c>
      <c r="GA32" s="226">
        <f t="shared" si="458"/>
        <v>0</v>
      </c>
      <c r="GB32" s="226">
        <f t="shared" si="459"/>
        <v>0</v>
      </c>
      <c r="GC32" s="227">
        <f t="shared" si="460"/>
        <v>0</v>
      </c>
      <c r="GD32" s="244">
        <f t="shared" si="461"/>
        <v>0</v>
      </c>
      <c r="GE32" s="198"/>
      <c r="GF32" s="245"/>
      <c r="GG32" s="169">
        <f t="shared" si="462"/>
        <v>0</v>
      </c>
      <c r="GH32" s="169">
        <f t="shared" si="463"/>
        <v>0</v>
      </c>
      <c r="GI32" s="174">
        <f t="shared" si="464"/>
        <v>0</v>
      </c>
      <c r="GJ32" s="240">
        <f t="shared" si="341"/>
        <v>0</v>
      </c>
      <c r="GK32" s="240">
        <f t="shared" si="465"/>
        <v>0</v>
      </c>
      <c r="GL32" s="240">
        <f t="shared" si="466"/>
        <v>0</v>
      </c>
      <c r="GM32" s="241">
        <f t="shared" si="467"/>
        <v>0</v>
      </c>
      <c r="GN32" s="244">
        <f t="shared" si="468"/>
        <v>0</v>
      </c>
      <c r="GO32" s="197"/>
      <c r="GP32" s="245"/>
      <c r="GQ32" s="169">
        <f t="shared" si="469"/>
        <v>0</v>
      </c>
      <c r="GR32" s="169">
        <f t="shared" si="470"/>
        <v>0</v>
      </c>
      <c r="GS32" s="174">
        <f t="shared" si="471"/>
        <v>0</v>
      </c>
      <c r="GT32" s="226">
        <f t="shared" si="342"/>
        <v>0</v>
      </c>
      <c r="GU32" s="226">
        <f t="shared" si="472"/>
        <v>0</v>
      </c>
      <c r="GV32" s="226">
        <f t="shared" si="473"/>
        <v>0</v>
      </c>
      <c r="GW32" s="227">
        <f t="shared" si="474"/>
        <v>0</v>
      </c>
      <c r="GX32" s="244">
        <f t="shared" si="475"/>
        <v>0</v>
      </c>
      <c r="GY32" s="259"/>
      <c r="GZ32" s="218"/>
    </row>
    <row r="33" spans="2:210" ht="15" customHeight="1" x14ac:dyDescent="0.35">
      <c r="B33" s="545"/>
      <c r="C33" s="192" t="s">
        <v>103</v>
      </c>
      <c r="D33" s="205" t="e">
        <f t="shared" si="120"/>
        <v>#N/A</v>
      </c>
      <c r="E33" s="181" t="e">
        <f>VLOOKUP(D33,data!$E$1:$F$12,2)</f>
        <v>#N/A</v>
      </c>
      <c r="F33" s="354" t="e">
        <f t="shared" si="121"/>
        <v>#N/A</v>
      </c>
      <c r="G33" s="198"/>
      <c r="H33" s="245"/>
      <c r="I33" s="169">
        <f t="shared" si="0"/>
        <v>0</v>
      </c>
      <c r="J33" s="169">
        <f t="shared" si="1"/>
        <v>0</v>
      </c>
      <c r="K33" s="174">
        <f t="shared" si="2"/>
        <v>0</v>
      </c>
      <c r="L33" s="240">
        <f t="shared" si="122"/>
        <v>0</v>
      </c>
      <c r="M33" s="240">
        <f t="shared" si="3"/>
        <v>0</v>
      </c>
      <c r="N33" s="240">
        <f t="shared" si="4"/>
        <v>0</v>
      </c>
      <c r="O33" s="241">
        <f t="shared" si="5"/>
        <v>0</v>
      </c>
      <c r="P33" s="244">
        <f t="shared" si="123"/>
        <v>0</v>
      </c>
      <c r="Q33" s="197"/>
      <c r="R33" s="245"/>
      <c r="S33" s="169">
        <f t="shared" si="343"/>
        <v>0</v>
      </c>
      <c r="T33" s="169">
        <f t="shared" si="344"/>
        <v>0</v>
      </c>
      <c r="U33" s="174">
        <f t="shared" si="345"/>
        <v>0</v>
      </c>
      <c r="V33" s="226">
        <f t="shared" si="124"/>
        <v>0</v>
      </c>
      <c r="W33" s="226">
        <f t="shared" si="346"/>
        <v>0</v>
      </c>
      <c r="X33" s="226">
        <f t="shared" si="347"/>
        <v>0</v>
      </c>
      <c r="Y33" s="227">
        <f t="shared" si="348"/>
        <v>0</v>
      </c>
      <c r="Z33" s="244">
        <f t="shared" si="349"/>
        <v>0</v>
      </c>
      <c r="AA33" s="198"/>
      <c r="AB33" s="245"/>
      <c r="AC33" s="169">
        <f t="shared" si="350"/>
        <v>0</v>
      </c>
      <c r="AD33" s="169">
        <f t="shared" si="351"/>
        <v>0</v>
      </c>
      <c r="AE33" s="174">
        <f t="shared" si="352"/>
        <v>0</v>
      </c>
      <c r="AF33" s="240">
        <f t="shared" si="126"/>
        <v>0</v>
      </c>
      <c r="AG33" s="240">
        <f t="shared" si="353"/>
        <v>0</v>
      </c>
      <c r="AH33" s="240">
        <f t="shared" si="354"/>
        <v>0</v>
      </c>
      <c r="AI33" s="241">
        <f t="shared" si="355"/>
        <v>0</v>
      </c>
      <c r="AJ33" s="244">
        <f t="shared" si="356"/>
        <v>0</v>
      </c>
      <c r="AK33" s="197"/>
      <c r="AL33" s="245"/>
      <c r="AM33" s="169">
        <f t="shared" si="357"/>
        <v>0</v>
      </c>
      <c r="AN33" s="169">
        <f t="shared" si="358"/>
        <v>0</v>
      </c>
      <c r="AO33" s="174">
        <f t="shared" si="359"/>
        <v>0</v>
      </c>
      <c r="AP33" s="226">
        <f t="shared" si="128"/>
        <v>0</v>
      </c>
      <c r="AQ33" s="226">
        <f t="shared" si="360"/>
        <v>0</v>
      </c>
      <c r="AR33" s="226">
        <f t="shared" si="361"/>
        <v>0</v>
      </c>
      <c r="AS33" s="227">
        <f t="shared" si="362"/>
        <v>0</v>
      </c>
      <c r="AT33" s="244">
        <f t="shared" si="363"/>
        <v>0</v>
      </c>
      <c r="AU33" s="198"/>
      <c r="AV33" s="245"/>
      <c r="AW33" s="169">
        <f t="shared" si="364"/>
        <v>0</v>
      </c>
      <c r="AX33" s="169">
        <f t="shared" si="365"/>
        <v>0</v>
      </c>
      <c r="AY33" s="174">
        <f t="shared" si="366"/>
        <v>0</v>
      </c>
      <c r="AZ33" s="240">
        <f t="shared" si="327"/>
        <v>0</v>
      </c>
      <c r="BA33" s="240">
        <f t="shared" si="367"/>
        <v>0</v>
      </c>
      <c r="BB33" s="240">
        <f t="shared" si="368"/>
        <v>0</v>
      </c>
      <c r="BC33" s="241">
        <f t="shared" si="369"/>
        <v>0</v>
      </c>
      <c r="BD33" s="244">
        <f t="shared" si="370"/>
        <v>0</v>
      </c>
      <c r="BE33" s="197"/>
      <c r="BF33" s="245"/>
      <c r="BG33" s="169">
        <f t="shared" si="371"/>
        <v>0</v>
      </c>
      <c r="BH33" s="169">
        <f t="shared" si="372"/>
        <v>0</v>
      </c>
      <c r="BI33" s="174">
        <f t="shared" si="373"/>
        <v>0</v>
      </c>
      <c r="BJ33" s="226">
        <f t="shared" si="328"/>
        <v>0</v>
      </c>
      <c r="BK33" s="226">
        <f t="shared" si="374"/>
        <v>0</v>
      </c>
      <c r="BL33" s="226">
        <f t="shared" si="375"/>
        <v>0</v>
      </c>
      <c r="BM33" s="227">
        <f t="shared" si="376"/>
        <v>0</v>
      </c>
      <c r="BN33" s="244">
        <f t="shared" si="377"/>
        <v>0</v>
      </c>
      <c r="BO33" s="198"/>
      <c r="BP33" s="245"/>
      <c r="BQ33" s="169">
        <f t="shared" si="378"/>
        <v>0</v>
      </c>
      <c r="BR33" s="169">
        <f t="shared" si="379"/>
        <v>0</v>
      </c>
      <c r="BS33" s="174">
        <f t="shared" si="380"/>
        <v>0</v>
      </c>
      <c r="BT33" s="240">
        <f t="shared" si="329"/>
        <v>0</v>
      </c>
      <c r="BU33" s="240">
        <f t="shared" si="381"/>
        <v>0</v>
      </c>
      <c r="BV33" s="240">
        <f t="shared" si="382"/>
        <v>0</v>
      </c>
      <c r="BW33" s="241">
        <f t="shared" si="383"/>
        <v>0</v>
      </c>
      <c r="BX33" s="244">
        <f t="shared" si="384"/>
        <v>0</v>
      </c>
      <c r="BY33" s="197"/>
      <c r="BZ33" s="245"/>
      <c r="CA33" s="169">
        <f t="shared" si="385"/>
        <v>0</v>
      </c>
      <c r="CB33" s="169">
        <f t="shared" si="386"/>
        <v>0</v>
      </c>
      <c r="CC33" s="174">
        <f t="shared" si="387"/>
        <v>0</v>
      </c>
      <c r="CD33" s="226">
        <f t="shared" si="330"/>
        <v>0</v>
      </c>
      <c r="CE33" s="226">
        <f t="shared" si="388"/>
        <v>0</v>
      </c>
      <c r="CF33" s="226">
        <f t="shared" si="389"/>
        <v>0</v>
      </c>
      <c r="CG33" s="227">
        <f t="shared" si="390"/>
        <v>0</v>
      </c>
      <c r="CH33" s="244">
        <f t="shared" si="391"/>
        <v>0</v>
      </c>
      <c r="CI33" s="198"/>
      <c r="CJ33" s="245"/>
      <c r="CK33" s="169">
        <f t="shared" si="392"/>
        <v>0</v>
      </c>
      <c r="CL33" s="169">
        <f t="shared" si="393"/>
        <v>0</v>
      </c>
      <c r="CM33" s="174">
        <f t="shared" si="394"/>
        <v>0</v>
      </c>
      <c r="CN33" s="240">
        <f t="shared" si="331"/>
        <v>0</v>
      </c>
      <c r="CO33" s="240">
        <f t="shared" si="395"/>
        <v>0</v>
      </c>
      <c r="CP33" s="240">
        <f t="shared" si="396"/>
        <v>0</v>
      </c>
      <c r="CQ33" s="241">
        <f t="shared" si="397"/>
        <v>0</v>
      </c>
      <c r="CR33" s="244">
        <f t="shared" si="398"/>
        <v>0</v>
      </c>
      <c r="CS33" s="197"/>
      <c r="CT33" s="245"/>
      <c r="CU33" s="169">
        <f t="shared" si="399"/>
        <v>0</v>
      </c>
      <c r="CV33" s="169">
        <f t="shared" si="400"/>
        <v>0</v>
      </c>
      <c r="CW33" s="174">
        <f t="shared" si="401"/>
        <v>0</v>
      </c>
      <c r="CX33" s="226">
        <f t="shared" si="332"/>
        <v>0</v>
      </c>
      <c r="CY33" s="226">
        <f t="shared" si="402"/>
        <v>0</v>
      </c>
      <c r="CZ33" s="226">
        <f t="shared" si="403"/>
        <v>0</v>
      </c>
      <c r="DA33" s="227">
        <f t="shared" si="404"/>
        <v>0</v>
      </c>
      <c r="DB33" s="244">
        <f t="shared" si="405"/>
        <v>0</v>
      </c>
      <c r="DC33" s="198"/>
      <c r="DD33" s="245"/>
      <c r="DE33" s="169">
        <f t="shared" si="406"/>
        <v>0</v>
      </c>
      <c r="DF33" s="169">
        <f t="shared" si="407"/>
        <v>0</v>
      </c>
      <c r="DG33" s="174">
        <f t="shared" si="408"/>
        <v>0</v>
      </c>
      <c r="DH33" s="240">
        <f t="shared" si="333"/>
        <v>0</v>
      </c>
      <c r="DI33" s="240">
        <f t="shared" si="409"/>
        <v>0</v>
      </c>
      <c r="DJ33" s="240">
        <f t="shared" si="410"/>
        <v>0</v>
      </c>
      <c r="DK33" s="241">
        <f t="shared" si="411"/>
        <v>0</v>
      </c>
      <c r="DL33" s="244">
        <f t="shared" si="412"/>
        <v>0</v>
      </c>
      <c r="DM33" s="197"/>
      <c r="DN33" s="245"/>
      <c r="DO33" s="169">
        <f t="shared" si="413"/>
        <v>0</v>
      </c>
      <c r="DP33" s="169">
        <f t="shared" si="414"/>
        <v>0</v>
      </c>
      <c r="DQ33" s="174">
        <f t="shared" si="415"/>
        <v>0</v>
      </c>
      <c r="DR33" s="226">
        <f t="shared" si="334"/>
        <v>0</v>
      </c>
      <c r="DS33" s="226">
        <f t="shared" si="416"/>
        <v>0</v>
      </c>
      <c r="DT33" s="226">
        <f t="shared" si="417"/>
        <v>0</v>
      </c>
      <c r="DU33" s="227">
        <f t="shared" si="418"/>
        <v>0</v>
      </c>
      <c r="DV33" s="244">
        <f t="shared" si="419"/>
        <v>0</v>
      </c>
      <c r="DW33" s="198"/>
      <c r="DX33" s="245"/>
      <c r="DY33" s="169">
        <f t="shared" si="420"/>
        <v>0</v>
      </c>
      <c r="DZ33" s="169">
        <f t="shared" si="421"/>
        <v>0</v>
      </c>
      <c r="EA33" s="174">
        <f t="shared" si="422"/>
        <v>0</v>
      </c>
      <c r="EB33" s="240">
        <f t="shared" si="335"/>
        <v>0</v>
      </c>
      <c r="EC33" s="240">
        <f t="shared" si="423"/>
        <v>0</v>
      </c>
      <c r="ED33" s="240">
        <f t="shared" si="424"/>
        <v>0</v>
      </c>
      <c r="EE33" s="241">
        <f t="shared" si="425"/>
        <v>0</v>
      </c>
      <c r="EF33" s="244">
        <f t="shared" si="426"/>
        <v>0</v>
      </c>
      <c r="EG33" s="197"/>
      <c r="EH33" s="245"/>
      <c r="EI33" s="169">
        <f t="shared" si="427"/>
        <v>0</v>
      </c>
      <c r="EJ33" s="169">
        <f t="shared" si="428"/>
        <v>0</v>
      </c>
      <c r="EK33" s="174">
        <f t="shared" si="429"/>
        <v>0</v>
      </c>
      <c r="EL33" s="226">
        <f t="shared" si="336"/>
        <v>0</v>
      </c>
      <c r="EM33" s="226">
        <f t="shared" si="430"/>
        <v>0</v>
      </c>
      <c r="EN33" s="226">
        <f t="shared" si="431"/>
        <v>0</v>
      </c>
      <c r="EO33" s="227">
        <f t="shared" si="432"/>
        <v>0</v>
      </c>
      <c r="EP33" s="244">
        <f t="shared" si="433"/>
        <v>0</v>
      </c>
      <c r="EQ33" s="198"/>
      <c r="ER33" s="245"/>
      <c r="ES33" s="169">
        <f t="shared" si="434"/>
        <v>0</v>
      </c>
      <c r="ET33" s="169">
        <f t="shared" si="435"/>
        <v>0</v>
      </c>
      <c r="EU33" s="174">
        <f t="shared" si="436"/>
        <v>0</v>
      </c>
      <c r="EV33" s="240">
        <f t="shared" si="337"/>
        <v>0</v>
      </c>
      <c r="EW33" s="240">
        <f t="shared" si="437"/>
        <v>0</v>
      </c>
      <c r="EX33" s="240">
        <f t="shared" si="438"/>
        <v>0</v>
      </c>
      <c r="EY33" s="241">
        <f t="shared" si="439"/>
        <v>0</v>
      </c>
      <c r="EZ33" s="244">
        <f t="shared" si="440"/>
        <v>0</v>
      </c>
      <c r="FA33" s="197"/>
      <c r="FB33" s="245"/>
      <c r="FC33" s="169">
        <f t="shared" si="441"/>
        <v>0</v>
      </c>
      <c r="FD33" s="169">
        <f t="shared" si="442"/>
        <v>0</v>
      </c>
      <c r="FE33" s="174">
        <f t="shared" si="443"/>
        <v>0</v>
      </c>
      <c r="FF33" s="226">
        <f t="shared" si="338"/>
        <v>0</v>
      </c>
      <c r="FG33" s="226">
        <f t="shared" si="444"/>
        <v>0</v>
      </c>
      <c r="FH33" s="226">
        <f t="shared" si="445"/>
        <v>0</v>
      </c>
      <c r="FI33" s="227">
        <f t="shared" si="446"/>
        <v>0</v>
      </c>
      <c r="FJ33" s="244">
        <f t="shared" si="447"/>
        <v>0</v>
      </c>
      <c r="FK33" s="198"/>
      <c r="FL33" s="245"/>
      <c r="FM33" s="169">
        <f t="shared" si="448"/>
        <v>0</v>
      </c>
      <c r="FN33" s="169">
        <f t="shared" si="449"/>
        <v>0</v>
      </c>
      <c r="FO33" s="174">
        <f t="shared" si="450"/>
        <v>0</v>
      </c>
      <c r="FP33" s="240">
        <f t="shared" si="339"/>
        <v>0</v>
      </c>
      <c r="FQ33" s="240">
        <f t="shared" si="451"/>
        <v>0</v>
      </c>
      <c r="FR33" s="240">
        <f t="shared" si="452"/>
        <v>0</v>
      </c>
      <c r="FS33" s="241">
        <f t="shared" si="453"/>
        <v>0</v>
      </c>
      <c r="FT33" s="244">
        <f t="shared" si="454"/>
        <v>0</v>
      </c>
      <c r="FU33" s="197"/>
      <c r="FV33" s="245"/>
      <c r="FW33" s="169">
        <f t="shared" si="455"/>
        <v>0</v>
      </c>
      <c r="FX33" s="169">
        <f t="shared" si="456"/>
        <v>0</v>
      </c>
      <c r="FY33" s="174">
        <f t="shared" si="457"/>
        <v>0</v>
      </c>
      <c r="FZ33" s="226">
        <f t="shared" si="340"/>
        <v>0</v>
      </c>
      <c r="GA33" s="226">
        <f t="shared" si="458"/>
        <v>0</v>
      </c>
      <c r="GB33" s="226">
        <f t="shared" si="459"/>
        <v>0</v>
      </c>
      <c r="GC33" s="227">
        <f t="shared" si="460"/>
        <v>0</v>
      </c>
      <c r="GD33" s="244">
        <f t="shared" si="461"/>
        <v>0</v>
      </c>
      <c r="GE33" s="198"/>
      <c r="GF33" s="245"/>
      <c r="GG33" s="169">
        <f t="shared" si="462"/>
        <v>0</v>
      </c>
      <c r="GH33" s="169">
        <f t="shared" si="463"/>
        <v>0</v>
      </c>
      <c r="GI33" s="174">
        <f t="shared" si="464"/>
        <v>0</v>
      </c>
      <c r="GJ33" s="240">
        <f t="shared" si="341"/>
        <v>0</v>
      </c>
      <c r="GK33" s="240">
        <f t="shared" si="465"/>
        <v>0</v>
      </c>
      <c r="GL33" s="240">
        <f t="shared" si="466"/>
        <v>0</v>
      </c>
      <c r="GM33" s="241">
        <f t="shared" si="467"/>
        <v>0</v>
      </c>
      <c r="GN33" s="244">
        <f t="shared" si="468"/>
        <v>0</v>
      </c>
      <c r="GO33" s="197"/>
      <c r="GP33" s="245"/>
      <c r="GQ33" s="169">
        <f t="shared" si="469"/>
        <v>0</v>
      </c>
      <c r="GR33" s="169">
        <f t="shared" si="470"/>
        <v>0</v>
      </c>
      <c r="GS33" s="174">
        <f t="shared" si="471"/>
        <v>0</v>
      </c>
      <c r="GT33" s="226">
        <f t="shared" si="342"/>
        <v>0</v>
      </c>
      <c r="GU33" s="226">
        <f t="shared" si="472"/>
        <v>0</v>
      </c>
      <c r="GV33" s="226">
        <f t="shared" si="473"/>
        <v>0</v>
      </c>
      <c r="GW33" s="227">
        <f t="shared" si="474"/>
        <v>0</v>
      </c>
      <c r="GX33" s="244">
        <f t="shared" si="475"/>
        <v>0</v>
      </c>
      <c r="GY33" s="259"/>
      <c r="GZ33" s="218"/>
    </row>
    <row r="34" spans="2:210" ht="15" customHeight="1" x14ac:dyDescent="0.35">
      <c r="B34" s="545"/>
      <c r="C34" s="192" t="s">
        <v>104</v>
      </c>
      <c r="D34" s="205" t="e">
        <f t="shared" si="120"/>
        <v>#N/A</v>
      </c>
      <c r="E34" s="181" t="e">
        <f>VLOOKUP(D34,data!$E$1:$F$12,2)</f>
        <v>#N/A</v>
      </c>
      <c r="F34" s="354" t="e">
        <f t="shared" si="121"/>
        <v>#N/A</v>
      </c>
      <c r="G34" s="198"/>
      <c r="H34" s="245"/>
      <c r="I34" s="169">
        <f t="shared" si="0"/>
        <v>0</v>
      </c>
      <c r="J34" s="169">
        <f t="shared" si="1"/>
        <v>0</v>
      </c>
      <c r="K34" s="174">
        <f t="shared" si="2"/>
        <v>0</v>
      </c>
      <c r="L34" s="240">
        <f t="shared" si="122"/>
        <v>0</v>
      </c>
      <c r="M34" s="240">
        <f t="shared" si="3"/>
        <v>0</v>
      </c>
      <c r="N34" s="240">
        <f t="shared" si="4"/>
        <v>0</v>
      </c>
      <c r="O34" s="241">
        <f t="shared" si="5"/>
        <v>0</v>
      </c>
      <c r="P34" s="244">
        <f t="shared" si="123"/>
        <v>0</v>
      </c>
      <c r="Q34" s="197"/>
      <c r="R34" s="245"/>
      <c r="S34" s="169">
        <f t="shared" si="343"/>
        <v>0</v>
      </c>
      <c r="T34" s="169">
        <f t="shared" si="344"/>
        <v>0</v>
      </c>
      <c r="U34" s="174">
        <f t="shared" si="345"/>
        <v>0</v>
      </c>
      <c r="V34" s="226">
        <f t="shared" si="124"/>
        <v>0</v>
      </c>
      <c r="W34" s="226">
        <f t="shared" si="346"/>
        <v>0</v>
      </c>
      <c r="X34" s="226">
        <f t="shared" si="347"/>
        <v>0</v>
      </c>
      <c r="Y34" s="227">
        <f t="shared" si="348"/>
        <v>0</v>
      </c>
      <c r="Z34" s="244">
        <f t="shared" si="349"/>
        <v>0</v>
      </c>
      <c r="AA34" s="198"/>
      <c r="AB34" s="245"/>
      <c r="AC34" s="169">
        <f t="shared" si="350"/>
        <v>0</v>
      </c>
      <c r="AD34" s="169">
        <f t="shared" si="351"/>
        <v>0</v>
      </c>
      <c r="AE34" s="174">
        <f t="shared" si="352"/>
        <v>0</v>
      </c>
      <c r="AF34" s="240">
        <f t="shared" si="126"/>
        <v>0</v>
      </c>
      <c r="AG34" s="240">
        <f t="shared" si="353"/>
        <v>0</v>
      </c>
      <c r="AH34" s="240">
        <f t="shared" si="354"/>
        <v>0</v>
      </c>
      <c r="AI34" s="241">
        <f t="shared" si="355"/>
        <v>0</v>
      </c>
      <c r="AJ34" s="244">
        <f t="shared" si="356"/>
        <v>0</v>
      </c>
      <c r="AK34" s="197"/>
      <c r="AL34" s="245"/>
      <c r="AM34" s="169">
        <f t="shared" si="357"/>
        <v>0</v>
      </c>
      <c r="AN34" s="169">
        <f t="shared" si="358"/>
        <v>0</v>
      </c>
      <c r="AO34" s="174">
        <f t="shared" si="359"/>
        <v>0</v>
      </c>
      <c r="AP34" s="226">
        <f t="shared" si="128"/>
        <v>0</v>
      </c>
      <c r="AQ34" s="226">
        <f t="shared" si="360"/>
        <v>0</v>
      </c>
      <c r="AR34" s="226">
        <f t="shared" si="361"/>
        <v>0</v>
      </c>
      <c r="AS34" s="227">
        <f t="shared" si="362"/>
        <v>0</v>
      </c>
      <c r="AT34" s="244">
        <f t="shared" si="363"/>
        <v>0</v>
      </c>
      <c r="AU34" s="198"/>
      <c r="AV34" s="245"/>
      <c r="AW34" s="169">
        <f t="shared" si="364"/>
        <v>0</v>
      </c>
      <c r="AX34" s="169">
        <f t="shared" si="365"/>
        <v>0</v>
      </c>
      <c r="AY34" s="174">
        <f t="shared" si="366"/>
        <v>0</v>
      </c>
      <c r="AZ34" s="240">
        <f t="shared" si="327"/>
        <v>0</v>
      </c>
      <c r="BA34" s="240">
        <f t="shared" si="367"/>
        <v>0</v>
      </c>
      <c r="BB34" s="240">
        <f t="shared" si="368"/>
        <v>0</v>
      </c>
      <c r="BC34" s="241">
        <f t="shared" si="369"/>
        <v>0</v>
      </c>
      <c r="BD34" s="244">
        <f t="shared" si="370"/>
        <v>0</v>
      </c>
      <c r="BE34" s="197"/>
      <c r="BF34" s="245"/>
      <c r="BG34" s="169">
        <f t="shared" si="371"/>
        <v>0</v>
      </c>
      <c r="BH34" s="169">
        <f t="shared" si="372"/>
        <v>0</v>
      </c>
      <c r="BI34" s="174">
        <f t="shared" si="373"/>
        <v>0</v>
      </c>
      <c r="BJ34" s="226">
        <f t="shared" si="328"/>
        <v>0</v>
      </c>
      <c r="BK34" s="226">
        <f t="shared" si="374"/>
        <v>0</v>
      </c>
      <c r="BL34" s="226">
        <f t="shared" si="375"/>
        <v>0</v>
      </c>
      <c r="BM34" s="227">
        <f t="shared" si="376"/>
        <v>0</v>
      </c>
      <c r="BN34" s="244">
        <f t="shared" si="377"/>
        <v>0</v>
      </c>
      <c r="BO34" s="198"/>
      <c r="BP34" s="245"/>
      <c r="BQ34" s="169">
        <f t="shared" si="378"/>
        <v>0</v>
      </c>
      <c r="BR34" s="169">
        <f t="shared" si="379"/>
        <v>0</v>
      </c>
      <c r="BS34" s="174">
        <f t="shared" si="380"/>
        <v>0</v>
      </c>
      <c r="BT34" s="240">
        <f t="shared" si="329"/>
        <v>0</v>
      </c>
      <c r="BU34" s="240">
        <f t="shared" si="381"/>
        <v>0</v>
      </c>
      <c r="BV34" s="240">
        <f t="shared" si="382"/>
        <v>0</v>
      </c>
      <c r="BW34" s="241">
        <f t="shared" si="383"/>
        <v>0</v>
      </c>
      <c r="BX34" s="244">
        <f t="shared" si="384"/>
        <v>0</v>
      </c>
      <c r="BY34" s="197"/>
      <c r="BZ34" s="245"/>
      <c r="CA34" s="169">
        <f t="shared" si="385"/>
        <v>0</v>
      </c>
      <c r="CB34" s="169">
        <f t="shared" si="386"/>
        <v>0</v>
      </c>
      <c r="CC34" s="174">
        <f t="shared" si="387"/>
        <v>0</v>
      </c>
      <c r="CD34" s="226">
        <f t="shared" si="330"/>
        <v>0</v>
      </c>
      <c r="CE34" s="226">
        <f t="shared" si="388"/>
        <v>0</v>
      </c>
      <c r="CF34" s="226">
        <f t="shared" si="389"/>
        <v>0</v>
      </c>
      <c r="CG34" s="227">
        <f t="shared" si="390"/>
        <v>0</v>
      </c>
      <c r="CH34" s="244">
        <f t="shared" si="391"/>
        <v>0</v>
      </c>
      <c r="CI34" s="198"/>
      <c r="CJ34" s="245"/>
      <c r="CK34" s="169">
        <f t="shared" si="392"/>
        <v>0</v>
      </c>
      <c r="CL34" s="169">
        <f t="shared" si="393"/>
        <v>0</v>
      </c>
      <c r="CM34" s="174">
        <f t="shared" si="394"/>
        <v>0</v>
      </c>
      <c r="CN34" s="240">
        <f t="shared" si="331"/>
        <v>0</v>
      </c>
      <c r="CO34" s="240">
        <f t="shared" si="395"/>
        <v>0</v>
      </c>
      <c r="CP34" s="240">
        <f t="shared" si="396"/>
        <v>0</v>
      </c>
      <c r="CQ34" s="241">
        <f t="shared" si="397"/>
        <v>0</v>
      </c>
      <c r="CR34" s="244">
        <f t="shared" si="398"/>
        <v>0</v>
      </c>
      <c r="CS34" s="197"/>
      <c r="CT34" s="245"/>
      <c r="CU34" s="169">
        <f t="shared" si="399"/>
        <v>0</v>
      </c>
      <c r="CV34" s="169">
        <f t="shared" si="400"/>
        <v>0</v>
      </c>
      <c r="CW34" s="174">
        <f t="shared" si="401"/>
        <v>0</v>
      </c>
      <c r="CX34" s="226">
        <f t="shared" si="332"/>
        <v>0</v>
      </c>
      <c r="CY34" s="226">
        <f t="shared" si="402"/>
        <v>0</v>
      </c>
      <c r="CZ34" s="226">
        <f t="shared" si="403"/>
        <v>0</v>
      </c>
      <c r="DA34" s="227">
        <f t="shared" si="404"/>
        <v>0</v>
      </c>
      <c r="DB34" s="244">
        <f t="shared" si="405"/>
        <v>0</v>
      </c>
      <c r="DC34" s="198"/>
      <c r="DD34" s="245"/>
      <c r="DE34" s="169">
        <f t="shared" si="406"/>
        <v>0</v>
      </c>
      <c r="DF34" s="169">
        <f t="shared" si="407"/>
        <v>0</v>
      </c>
      <c r="DG34" s="174">
        <f t="shared" si="408"/>
        <v>0</v>
      </c>
      <c r="DH34" s="240">
        <f t="shared" si="333"/>
        <v>0</v>
      </c>
      <c r="DI34" s="240">
        <f t="shared" si="409"/>
        <v>0</v>
      </c>
      <c r="DJ34" s="240">
        <f t="shared" si="410"/>
        <v>0</v>
      </c>
      <c r="DK34" s="241">
        <f t="shared" si="411"/>
        <v>0</v>
      </c>
      <c r="DL34" s="244">
        <f t="shared" si="412"/>
        <v>0</v>
      </c>
      <c r="DM34" s="197"/>
      <c r="DN34" s="245"/>
      <c r="DO34" s="169">
        <f t="shared" si="413"/>
        <v>0</v>
      </c>
      <c r="DP34" s="169">
        <f t="shared" si="414"/>
        <v>0</v>
      </c>
      <c r="DQ34" s="174">
        <f t="shared" si="415"/>
        <v>0</v>
      </c>
      <c r="DR34" s="226">
        <f t="shared" si="334"/>
        <v>0</v>
      </c>
      <c r="DS34" s="226">
        <f t="shared" si="416"/>
        <v>0</v>
      </c>
      <c r="DT34" s="226">
        <f t="shared" si="417"/>
        <v>0</v>
      </c>
      <c r="DU34" s="227">
        <f t="shared" si="418"/>
        <v>0</v>
      </c>
      <c r="DV34" s="244">
        <f t="shared" si="419"/>
        <v>0</v>
      </c>
      <c r="DW34" s="198"/>
      <c r="DX34" s="245"/>
      <c r="DY34" s="169">
        <f t="shared" si="420"/>
        <v>0</v>
      </c>
      <c r="DZ34" s="169">
        <f t="shared" si="421"/>
        <v>0</v>
      </c>
      <c r="EA34" s="174">
        <f t="shared" si="422"/>
        <v>0</v>
      </c>
      <c r="EB34" s="240">
        <f t="shared" si="335"/>
        <v>0</v>
      </c>
      <c r="EC34" s="240">
        <f t="shared" si="423"/>
        <v>0</v>
      </c>
      <c r="ED34" s="240">
        <f t="shared" si="424"/>
        <v>0</v>
      </c>
      <c r="EE34" s="241">
        <f t="shared" si="425"/>
        <v>0</v>
      </c>
      <c r="EF34" s="244">
        <f t="shared" si="426"/>
        <v>0</v>
      </c>
      <c r="EG34" s="197"/>
      <c r="EH34" s="245"/>
      <c r="EI34" s="169">
        <f t="shared" si="427"/>
        <v>0</v>
      </c>
      <c r="EJ34" s="169">
        <f t="shared" si="428"/>
        <v>0</v>
      </c>
      <c r="EK34" s="174">
        <f t="shared" si="429"/>
        <v>0</v>
      </c>
      <c r="EL34" s="226">
        <f t="shared" si="336"/>
        <v>0</v>
      </c>
      <c r="EM34" s="226">
        <f t="shared" si="430"/>
        <v>0</v>
      </c>
      <c r="EN34" s="226">
        <f t="shared" si="431"/>
        <v>0</v>
      </c>
      <c r="EO34" s="227">
        <f t="shared" si="432"/>
        <v>0</v>
      </c>
      <c r="EP34" s="244">
        <f t="shared" si="433"/>
        <v>0</v>
      </c>
      <c r="EQ34" s="198"/>
      <c r="ER34" s="245"/>
      <c r="ES34" s="169">
        <f t="shared" si="434"/>
        <v>0</v>
      </c>
      <c r="ET34" s="169">
        <f t="shared" si="435"/>
        <v>0</v>
      </c>
      <c r="EU34" s="174">
        <f t="shared" si="436"/>
        <v>0</v>
      </c>
      <c r="EV34" s="240">
        <f t="shared" si="337"/>
        <v>0</v>
      </c>
      <c r="EW34" s="240">
        <f t="shared" si="437"/>
        <v>0</v>
      </c>
      <c r="EX34" s="240">
        <f t="shared" si="438"/>
        <v>0</v>
      </c>
      <c r="EY34" s="241">
        <f t="shared" si="439"/>
        <v>0</v>
      </c>
      <c r="EZ34" s="244">
        <f t="shared" si="440"/>
        <v>0</v>
      </c>
      <c r="FA34" s="197"/>
      <c r="FB34" s="245"/>
      <c r="FC34" s="169">
        <f t="shared" si="441"/>
        <v>0</v>
      </c>
      <c r="FD34" s="169">
        <f t="shared" si="442"/>
        <v>0</v>
      </c>
      <c r="FE34" s="174">
        <f t="shared" si="443"/>
        <v>0</v>
      </c>
      <c r="FF34" s="226">
        <f t="shared" si="338"/>
        <v>0</v>
      </c>
      <c r="FG34" s="226">
        <f t="shared" si="444"/>
        <v>0</v>
      </c>
      <c r="FH34" s="226">
        <f t="shared" si="445"/>
        <v>0</v>
      </c>
      <c r="FI34" s="227">
        <f t="shared" si="446"/>
        <v>0</v>
      </c>
      <c r="FJ34" s="244">
        <f t="shared" si="447"/>
        <v>0</v>
      </c>
      <c r="FK34" s="198"/>
      <c r="FL34" s="245"/>
      <c r="FM34" s="169">
        <f t="shared" si="448"/>
        <v>0</v>
      </c>
      <c r="FN34" s="169">
        <f t="shared" si="449"/>
        <v>0</v>
      </c>
      <c r="FO34" s="174">
        <f t="shared" si="450"/>
        <v>0</v>
      </c>
      <c r="FP34" s="240">
        <f t="shared" si="339"/>
        <v>0</v>
      </c>
      <c r="FQ34" s="240">
        <f t="shared" si="451"/>
        <v>0</v>
      </c>
      <c r="FR34" s="240">
        <f t="shared" si="452"/>
        <v>0</v>
      </c>
      <c r="FS34" s="241">
        <f t="shared" si="453"/>
        <v>0</v>
      </c>
      <c r="FT34" s="244">
        <f t="shared" si="454"/>
        <v>0</v>
      </c>
      <c r="FU34" s="197"/>
      <c r="FV34" s="245"/>
      <c r="FW34" s="169">
        <f t="shared" si="455"/>
        <v>0</v>
      </c>
      <c r="FX34" s="169">
        <f t="shared" si="456"/>
        <v>0</v>
      </c>
      <c r="FY34" s="174">
        <f t="shared" si="457"/>
        <v>0</v>
      </c>
      <c r="FZ34" s="226">
        <f t="shared" si="340"/>
        <v>0</v>
      </c>
      <c r="GA34" s="226">
        <f t="shared" si="458"/>
        <v>0</v>
      </c>
      <c r="GB34" s="226">
        <f t="shared" si="459"/>
        <v>0</v>
      </c>
      <c r="GC34" s="227">
        <f t="shared" si="460"/>
        <v>0</v>
      </c>
      <c r="GD34" s="244">
        <f t="shared" si="461"/>
        <v>0</v>
      </c>
      <c r="GE34" s="198"/>
      <c r="GF34" s="245"/>
      <c r="GG34" s="169">
        <f t="shared" si="462"/>
        <v>0</v>
      </c>
      <c r="GH34" s="169">
        <f t="shared" si="463"/>
        <v>0</v>
      </c>
      <c r="GI34" s="174">
        <f t="shared" si="464"/>
        <v>0</v>
      </c>
      <c r="GJ34" s="240">
        <f t="shared" si="341"/>
        <v>0</v>
      </c>
      <c r="GK34" s="240">
        <f t="shared" si="465"/>
        <v>0</v>
      </c>
      <c r="GL34" s="240">
        <f t="shared" si="466"/>
        <v>0</v>
      </c>
      <c r="GM34" s="241">
        <f t="shared" si="467"/>
        <v>0</v>
      </c>
      <c r="GN34" s="244">
        <f t="shared" si="468"/>
        <v>0</v>
      </c>
      <c r="GO34" s="197"/>
      <c r="GP34" s="245"/>
      <c r="GQ34" s="169">
        <f t="shared" si="469"/>
        <v>0</v>
      </c>
      <c r="GR34" s="169">
        <f t="shared" si="470"/>
        <v>0</v>
      </c>
      <c r="GS34" s="174">
        <f t="shared" si="471"/>
        <v>0</v>
      </c>
      <c r="GT34" s="226">
        <f t="shared" si="342"/>
        <v>0</v>
      </c>
      <c r="GU34" s="226">
        <f t="shared" si="472"/>
        <v>0</v>
      </c>
      <c r="GV34" s="226">
        <f t="shared" si="473"/>
        <v>0</v>
      </c>
      <c r="GW34" s="227">
        <f t="shared" si="474"/>
        <v>0</v>
      </c>
      <c r="GX34" s="244">
        <f t="shared" si="475"/>
        <v>0</v>
      </c>
      <c r="GY34" s="259"/>
      <c r="GZ34" s="218"/>
    </row>
    <row r="35" spans="2:210" ht="15" customHeight="1" x14ac:dyDescent="0.35">
      <c r="B35" s="545"/>
      <c r="C35" s="192" t="s">
        <v>105</v>
      </c>
      <c r="D35" s="205" t="e">
        <f t="shared" si="120"/>
        <v>#N/A</v>
      </c>
      <c r="E35" s="181" t="e">
        <f>VLOOKUP(D35,data!$E$1:$F$12,2)</f>
        <v>#N/A</v>
      </c>
      <c r="F35" s="354" t="e">
        <f t="shared" si="121"/>
        <v>#N/A</v>
      </c>
      <c r="G35" s="198"/>
      <c r="H35" s="245"/>
      <c r="I35" s="169">
        <f t="shared" si="0"/>
        <v>0</v>
      </c>
      <c r="J35" s="169">
        <f t="shared" si="1"/>
        <v>0</v>
      </c>
      <c r="K35" s="174">
        <f t="shared" si="2"/>
        <v>0</v>
      </c>
      <c r="L35" s="240">
        <f t="shared" si="122"/>
        <v>0</v>
      </c>
      <c r="M35" s="240">
        <f t="shared" si="3"/>
        <v>0</v>
      </c>
      <c r="N35" s="240">
        <f t="shared" si="4"/>
        <v>0</v>
      </c>
      <c r="O35" s="241">
        <f t="shared" si="5"/>
        <v>0</v>
      </c>
      <c r="P35" s="244">
        <f t="shared" si="123"/>
        <v>0</v>
      </c>
      <c r="Q35" s="197"/>
      <c r="R35" s="245"/>
      <c r="S35" s="169">
        <f t="shared" si="343"/>
        <v>0</v>
      </c>
      <c r="T35" s="169">
        <f t="shared" si="344"/>
        <v>0</v>
      </c>
      <c r="U35" s="174">
        <f t="shared" si="345"/>
        <v>0</v>
      </c>
      <c r="V35" s="226">
        <f t="shared" si="124"/>
        <v>0</v>
      </c>
      <c r="W35" s="226">
        <f t="shared" si="346"/>
        <v>0</v>
      </c>
      <c r="X35" s="226">
        <f t="shared" si="347"/>
        <v>0</v>
      </c>
      <c r="Y35" s="227">
        <f t="shared" si="348"/>
        <v>0</v>
      </c>
      <c r="Z35" s="244">
        <f t="shared" si="349"/>
        <v>0</v>
      </c>
      <c r="AA35" s="198"/>
      <c r="AB35" s="245"/>
      <c r="AC35" s="169">
        <f t="shared" si="350"/>
        <v>0</v>
      </c>
      <c r="AD35" s="169">
        <f t="shared" si="351"/>
        <v>0</v>
      </c>
      <c r="AE35" s="174">
        <f t="shared" si="352"/>
        <v>0</v>
      </c>
      <c r="AF35" s="240">
        <f t="shared" si="126"/>
        <v>0</v>
      </c>
      <c r="AG35" s="240">
        <f t="shared" si="353"/>
        <v>0</v>
      </c>
      <c r="AH35" s="240">
        <f t="shared" si="354"/>
        <v>0</v>
      </c>
      <c r="AI35" s="241">
        <f t="shared" si="355"/>
        <v>0</v>
      </c>
      <c r="AJ35" s="244">
        <f t="shared" si="356"/>
        <v>0</v>
      </c>
      <c r="AK35" s="197"/>
      <c r="AL35" s="245"/>
      <c r="AM35" s="169">
        <f t="shared" si="357"/>
        <v>0</v>
      </c>
      <c r="AN35" s="169">
        <f t="shared" si="358"/>
        <v>0</v>
      </c>
      <c r="AO35" s="174">
        <f t="shared" si="359"/>
        <v>0</v>
      </c>
      <c r="AP35" s="226">
        <f t="shared" si="128"/>
        <v>0</v>
      </c>
      <c r="AQ35" s="226">
        <f t="shared" si="360"/>
        <v>0</v>
      </c>
      <c r="AR35" s="226">
        <f t="shared" si="361"/>
        <v>0</v>
      </c>
      <c r="AS35" s="227">
        <f t="shared" si="362"/>
        <v>0</v>
      </c>
      <c r="AT35" s="244">
        <f t="shared" si="363"/>
        <v>0</v>
      </c>
      <c r="AU35" s="198"/>
      <c r="AV35" s="245"/>
      <c r="AW35" s="169">
        <f t="shared" si="364"/>
        <v>0</v>
      </c>
      <c r="AX35" s="169">
        <f t="shared" si="365"/>
        <v>0</v>
      </c>
      <c r="AY35" s="174">
        <f t="shared" si="366"/>
        <v>0</v>
      </c>
      <c r="AZ35" s="240">
        <f t="shared" si="327"/>
        <v>0</v>
      </c>
      <c r="BA35" s="240">
        <f t="shared" si="367"/>
        <v>0</v>
      </c>
      <c r="BB35" s="240">
        <f t="shared" si="368"/>
        <v>0</v>
      </c>
      <c r="BC35" s="241">
        <f t="shared" si="369"/>
        <v>0</v>
      </c>
      <c r="BD35" s="244">
        <f t="shared" si="370"/>
        <v>0</v>
      </c>
      <c r="BE35" s="197"/>
      <c r="BF35" s="245"/>
      <c r="BG35" s="169">
        <f t="shared" si="371"/>
        <v>0</v>
      </c>
      <c r="BH35" s="169">
        <f t="shared" si="372"/>
        <v>0</v>
      </c>
      <c r="BI35" s="174">
        <f t="shared" si="373"/>
        <v>0</v>
      </c>
      <c r="BJ35" s="226">
        <f t="shared" si="328"/>
        <v>0</v>
      </c>
      <c r="BK35" s="226">
        <f t="shared" si="374"/>
        <v>0</v>
      </c>
      <c r="BL35" s="226">
        <f t="shared" si="375"/>
        <v>0</v>
      </c>
      <c r="BM35" s="227">
        <f t="shared" si="376"/>
        <v>0</v>
      </c>
      <c r="BN35" s="244">
        <f t="shared" si="377"/>
        <v>0</v>
      </c>
      <c r="BO35" s="198"/>
      <c r="BP35" s="245"/>
      <c r="BQ35" s="169">
        <f t="shared" si="378"/>
        <v>0</v>
      </c>
      <c r="BR35" s="169">
        <f t="shared" si="379"/>
        <v>0</v>
      </c>
      <c r="BS35" s="174">
        <f t="shared" si="380"/>
        <v>0</v>
      </c>
      <c r="BT35" s="240">
        <f t="shared" si="329"/>
        <v>0</v>
      </c>
      <c r="BU35" s="240">
        <f t="shared" si="381"/>
        <v>0</v>
      </c>
      <c r="BV35" s="240">
        <f t="shared" si="382"/>
        <v>0</v>
      </c>
      <c r="BW35" s="241">
        <f t="shared" si="383"/>
        <v>0</v>
      </c>
      <c r="BX35" s="244">
        <f t="shared" si="384"/>
        <v>0</v>
      </c>
      <c r="BY35" s="197"/>
      <c r="BZ35" s="245"/>
      <c r="CA35" s="169">
        <f t="shared" si="385"/>
        <v>0</v>
      </c>
      <c r="CB35" s="169">
        <f t="shared" si="386"/>
        <v>0</v>
      </c>
      <c r="CC35" s="174">
        <f t="shared" si="387"/>
        <v>0</v>
      </c>
      <c r="CD35" s="226">
        <f t="shared" si="330"/>
        <v>0</v>
      </c>
      <c r="CE35" s="226">
        <f t="shared" si="388"/>
        <v>0</v>
      </c>
      <c r="CF35" s="226">
        <f t="shared" si="389"/>
        <v>0</v>
      </c>
      <c r="CG35" s="227">
        <f t="shared" si="390"/>
        <v>0</v>
      </c>
      <c r="CH35" s="244">
        <f t="shared" si="391"/>
        <v>0</v>
      </c>
      <c r="CI35" s="198"/>
      <c r="CJ35" s="245"/>
      <c r="CK35" s="169">
        <f t="shared" si="392"/>
        <v>0</v>
      </c>
      <c r="CL35" s="169">
        <f t="shared" si="393"/>
        <v>0</v>
      </c>
      <c r="CM35" s="174">
        <f t="shared" si="394"/>
        <v>0</v>
      </c>
      <c r="CN35" s="240">
        <f t="shared" si="331"/>
        <v>0</v>
      </c>
      <c r="CO35" s="240">
        <f t="shared" si="395"/>
        <v>0</v>
      </c>
      <c r="CP35" s="240">
        <f t="shared" si="396"/>
        <v>0</v>
      </c>
      <c r="CQ35" s="241">
        <f t="shared" si="397"/>
        <v>0</v>
      </c>
      <c r="CR35" s="244">
        <f t="shared" si="398"/>
        <v>0</v>
      </c>
      <c r="CS35" s="197"/>
      <c r="CT35" s="245"/>
      <c r="CU35" s="169">
        <f t="shared" si="399"/>
        <v>0</v>
      </c>
      <c r="CV35" s="169">
        <f t="shared" si="400"/>
        <v>0</v>
      </c>
      <c r="CW35" s="174">
        <f t="shared" si="401"/>
        <v>0</v>
      </c>
      <c r="CX35" s="226">
        <f t="shared" si="332"/>
        <v>0</v>
      </c>
      <c r="CY35" s="226">
        <f t="shared" si="402"/>
        <v>0</v>
      </c>
      <c r="CZ35" s="226">
        <f t="shared" si="403"/>
        <v>0</v>
      </c>
      <c r="DA35" s="227">
        <f t="shared" si="404"/>
        <v>0</v>
      </c>
      <c r="DB35" s="244">
        <f t="shared" si="405"/>
        <v>0</v>
      </c>
      <c r="DC35" s="198"/>
      <c r="DD35" s="245"/>
      <c r="DE35" s="169">
        <f t="shared" si="406"/>
        <v>0</v>
      </c>
      <c r="DF35" s="169">
        <f t="shared" si="407"/>
        <v>0</v>
      </c>
      <c r="DG35" s="174">
        <f t="shared" si="408"/>
        <v>0</v>
      </c>
      <c r="DH35" s="240">
        <f t="shared" si="333"/>
        <v>0</v>
      </c>
      <c r="DI35" s="240">
        <f t="shared" si="409"/>
        <v>0</v>
      </c>
      <c r="DJ35" s="240">
        <f t="shared" si="410"/>
        <v>0</v>
      </c>
      <c r="DK35" s="241">
        <f t="shared" si="411"/>
        <v>0</v>
      </c>
      <c r="DL35" s="244">
        <f t="shared" si="412"/>
        <v>0</v>
      </c>
      <c r="DM35" s="197"/>
      <c r="DN35" s="245"/>
      <c r="DO35" s="169">
        <f t="shared" si="413"/>
        <v>0</v>
      </c>
      <c r="DP35" s="169">
        <f t="shared" si="414"/>
        <v>0</v>
      </c>
      <c r="DQ35" s="174">
        <f t="shared" si="415"/>
        <v>0</v>
      </c>
      <c r="DR35" s="226">
        <f t="shared" si="334"/>
        <v>0</v>
      </c>
      <c r="DS35" s="226">
        <f t="shared" si="416"/>
        <v>0</v>
      </c>
      <c r="DT35" s="226">
        <f t="shared" si="417"/>
        <v>0</v>
      </c>
      <c r="DU35" s="227">
        <f t="shared" si="418"/>
        <v>0</v>
      </c>
      <c r="DV35" s="244">
        <f t="shared" si="419"/>
        <v>0</v>
      </c>
      <c r="DW35" s="198"/>
      <c r="DX35" s="245"/>
      <c r="DY35" s="169">
        <f t="shared" si="420"/>
        <v>0</v>
      </c>
      <c r="DZ35" s="169">
        <f t="shared" si="421"/>
        <v>0</v>
      </c>
      <c r="EA35" s="174">
        <f t="shared" si="422"/>
        <v>0</v>
      </c>
      <c r="EB35" s="240">
        <f t="shared" si="335"/>
        <v>0</v>
      </c>
      <c r="EC35" s="240">
        <f t="shared" si="423"/>
        <v>0</v>
      </c>
      <c r="ED35" s="240">
        <f t="shared" si="424"/>
        <v>0</v>
      </c>
      <c r="EE35" s="241">
        <f t="shared" si="425"/>
        <v>0</v>
      </c>
      <c r="EF35" s="244">
        <f t="shared" si="426"/>
        <v>0</v>
      </c>
      <c r="EG35" s="197"/>
      <c r="EH35" s="245"/>
      <c r="EI35" s="169">
        <f t="shared" si="427"/>
        <v>0</v>
      </c>
      <c r="EJ35" s="169">
        <f t="shared" si="428"/>
        <v>0</v>
      </c>
      <c r="EK35" s="174">
        <f t="shared" si="429"/>
        <v>0</v>
      </c>
      <c r="EL35" s="226">
        <f t="shared" si="336"/>
        <v>0</v>
      </c>
      <c r="EM35" s="226">
        <f t="shared" si="430"/>
        <v>0</v>
      </c>
      <c r="EN35" s="226">
        <f t="shared" si="431"/>
        <v>0</v>
      </c>
      <c r="EO35" s="227">
        <f t="shared" si="432"/>
        <v>0</v>
      </c>
      <c r="EP35" s="244">
        <f t="shared" si="433"/>
        <v>0</v>
      </c>
      <c r="EQ35" s="198"/>
      <c r="ER35" s="245"/>
      <c r="ES35" s="169">
        <f t="shared" si="434"/>
        <v>0</v>
      </c>
      <c r="ET35" s="169">
        <f t="shared" si="435"/>
        <v>0</v>
      </c>
      <c r="EU35" s="174">
        <f t="shared" si="436"/>
        <v>0</v>
      </c>
      <c r="EV35" s="240">
        <f t="shared" si="337"/>
        <v>0</v>
      </c>
      <c r="EW35" s="240">
        <f t="shared" si="437"/>
        <v>0</v>
      </c>
      <c r="EX35" s="240">
        <f t="shared" si="438"/>
        <v>0</v>
      </c>
      <c r="EY35" s="241">
        <f t="shared" si="439"/>
        <v>0</v>
      </c>
      <c r="EZ35" s="244">
        <f t="shared" si="440"/>
        <v>0</v>
      </c>
      <c r="FA35" s="197"/>
      <c r="FB35" s="245"/>
      <c r="FC35" s="169">
        <f t="shared" si="441"/>
        <v>0</v>
      </c>
      <c r="FD35" s="169">
        <f t="shared" si="442"/>
        <v>0</v>
      </c>
      <c r="FE35" s="174">
        <f t="shared" si="443"/>
        <v>0</v>
      </c>
      <c r="FF35" s="226">
        <f t="shared" si="338"/>
        <v>0</v>
      </c>
      <c r="FG35" s="226">
        <f t="shared" si="444"/>
        <v>0</v>
      </c>
      <c r="FH35" s="226">
        <f t="shared" si="445"/>
        <v>0</v>
      </c>
      <c r="FI35" s="227">
        <f t="shared" si="446"/>
        <v>0</v>
      </c>
      <c r="FJ35" s="244">
        <f t="shared" si="447"/>
        <v>0</v>
      </c>
      <c r="FK35" s="198"/>
      <c r="FL35" s="245"/>
      <c r="FM35" s="169">
        <f t="shared" si="448"/>
        <v>0</v>
      </c>
      <c r="FN35" s="169">
        <f t="shared" si="449"/>
        <v>0</v>
      </c>
      <c r="FO35" s="174">
        <f t="shared" si="450"/>
        <v>0</v>
      </c>
      <c r="FP35" s="240">
        <f t="shared" si="339"/>
        <v>0</v>
      </c>
      <c r="FQ35" s="240">
        <f t="shared" si="451"/>
        <v>0</v>
      </c>
      <c r="FR35" s="240">
        <f t="shared" si="452"/>
        <v>0</v>
      </c>
      <c r="FS35" s="241">
        <f t="shared" si="453"/>
        <v>0</v>
      </c>
      <c r="FT35" s="244">
        <f t="shared" si="454"/>
        <v>0</v>
      </c>
      <c r="FU35" s="197"/>
      <c r="FV35" s="245"/>
      <c r="FW35" s="169">
        <f t="shared" si="455"/>
        <v>0</v>
      </c>
      <c r="FX35" s="169">
        <f t="shared" si="456"/>
        <v>0</v>
      </c>
      <c r="FY35" s="174">
        <f t="shared" si="457"/>
        <v>0</v>
      </c>
      <c r="FZ35" s="226">
        <f t="shared" si="340"/>
        <v>0</v>
      </c>
      <c r="GA35" s="226">
        <f t="shared" si="458"/>
        <v>0</v>
      </c>
      <c r="GB35" s="226">
        <f t="shared" si="459"/>
        <v>0</v>
      </c>
      <c r="GC35" s="227">
        <f t="shared" si="460"/>
        <v>0</v>
      </c>
      <c r="GD35" s="244">
        <f t="shared" si="461"/>
        <v>0</v>
      </c>
      <c r="GE35" s="198"/>
      <c r="GF35" s="245"/>
      <c r="GG35" s="169">
        <f t="shared" si="462"/>
        <v>0</v>
      </c>
      <c r="GH35" s="169">
        <f t="shared" si="463"/>
        <v>0</v>
      </c>
      <c r="GI35" s="174">
        <f t="shared" si="464"/>
        <v>0</v>
      </c>
      <c r="GJ35" s="240">
        <f t="shared" si="341"/>
        <v>0</v>
      </c>
      <c r="GK35" s="240">
        <f t="shared" si="465"/>
        <v>0</v>
      </c>
      <c r="GL35" s="240">
        <f t="shared" si="466"/>
        <v>0</v>
      </c>
      <c r="GM35" s="241">
        <f t="shared" si="467"/>
        <v>0</v>
      </c>
      <c r="GN35" s="244">
        <f t="shared" si="468"/>
        <v>0</v>
      </c>
      <c r="GO35" s="197"/>
      <c r="GP35" s="245"/>
      <c r="GQ35" s="169">
        <f t="shared" si="469"/>
        <v>0</v>
      </c>
      <c r="GR35" s="169">
        <f t="shared" si="470"/>
        <v>0</v>
      </c>
      <c r="GS35" s="174">
        <f t="shared" si="471"/>
        <v>0</v>
      </c>
      <c r="GT35" s="226">
        <f t="shared" si="342"/>
        <v>0</v>
      </c>
      <c r="GU35" s="226">
        <f t="shared" si="472"/>
        <v>0</v>
      </c>
      <c r="GV35" s="226">
        <f t="shared" si="473"/>
        <v>0</v>
      </c>
      <c r="GW35" s="227">
        <f t="shared" si="474"/>
        <v>0</v>
      </c>
      <c r="GX35" s="244">
        <f t="shared" si="475"/>
        <v>0</v>
      </c>
      <c r="GY35" s="259"/>
      <c r="GZ35" s="218"/>
    </row>
    <row r="36" spans="2:210" ht="15" customHeight="1" x14ac:dyDescent="0.35">
      <c r="B36" s="545"/>
      <c r="C36" s="192" t="s">
        <v>106</v>
      </c>
      <c r="D36" s="205" t="e">
        <f t="shared" si="120"/>
        <v>#N/A</v>
      </c>
      <c r="E36" s="181" t="e">
        <f>VLOOKUP(D36,data!$E$1:$F$12,2)</f>
        <v>#N/A</v>
      </c>
      <c r="F36" s="354" t="e">
        <f t="shared" si="121"/>
        <v>#N/A</v>
      </c>
      <c r="G36" s="198"/>
      <c r="H36" s="245"/>
      <c r="I36" s="169">
        <f t="shared" si="0"/>
        <v>0</v>
      </c>
      <c r="J36" s="169">
        <f t="shared" si="1"/>
        <v>0</v>
      </c>
      <c r="K36" s="174">
        <f t="shared" si="2"/>
        <v>0</v>
      </c>
      <c r="L36" s="240">
        <f t="shared" si="122"/>
        <v>0</v>
      </c>
      <c r="M36" s="240">
        <f t="shared" si="3"/>
        <v>0</v>
      </c>
      <c r="N36" s="240">
        <f t="shared" si="4"/>
        <v>0</v>
      </c>
      <c r="O36" s="241">
        <f t="shared" si="5"/>
        <v>0</v>
      </c>
      <c r="P36" s="244">
        <f t="shared" si="123"/>
        <v>0</v>
      </c>
      <c r="Q36" s="197"/>
      <c r="R36" s="245"/>
      <c r="S36" s="169">
        <f t="shared" si="343"/>
        <v>0</v>
      </c>
      <c r="T36" s="169">
        <f t="shared" si="344"/>
        <v>0</v>
      </c>
      <c r="U36" s="174">
        <f t="shared" si="345"/>
        <v>0</v>
      </c>
      <c r="V36" s="226">
        <f t="shared" si="124"/>
        <v>0</v>
      </c>
      <c r="W36" s="226">
        <f t="shared" si="346"/>
        <v>0</v>
      </c>
      <c r="X36" s="226">
        <f t="shared" si="347"/>
        <v>0</v>
      </c>
      <c r="Y36" s="227">
        <f t="shared" si="348"/>
        <v>0</v>
      </c>
      <c r="Z36" s="244">
        <f t="shared" si="349"/>
        <v>0</v>
      </c>
      <c r="AA36" s="198"/>
      <c r="AB36" s="245"/>
      <c r="AC36" s="169">
        <f t="shared" si="350"/>
        <v>0</v>
      </c>
      <c r="AD36" s="169">
        <f t="shared" si="351"/>
        <v>0</v>
      </c>
      <c r="AE36" s="174">
        <f t="shared" si="352"/>
        <v>0</v>
      </c>
      <c r="AF36" s="240">
        <f t="shared" si="126"/>
        <v>0</v>
      </c>
      <c r="AG36" s="240">
        <f t="shared" si="353"/>
        <v>0</v>
      </c>
      <c r="AH36" s="240">
        <f t="shared" si="354"/>
        <v>0</v>
      </c>
      <c r="AI36" s="241">
        <f t="shared" si="355"/>
        <v>0</v>
      </c>
      <c r="AJ36" s="244">
        <f t="shared" si="356"/>
        <v>0</v>
      </c>
      <c r="AK36" s="197"/>
      <c r="AL36" s="245"/>
      <c r="AM36" s="169">
        <f t="shared" si="357"/>
        <v>0</v>
      </c>
      <c r="AN36" s="169">
        <f t="shared" si="358"/>
        <v>0</v>
      </c>
      <c r="AO36" s="174">
        <f t="shared" si="359"/>
        <v>0</v>
      </c>
      <c r="AP36" s="226">
        <f t="shared" si="128"/>
        <v>0</v>
      </c>
      <c r="AQ36" s="226">
        <f t="shared" si="360"/>
        <v>0</v>
      </c>
      <c r="AR36" s="226">
        <f t="shared" si="361"/>
        <v>0</v>
      </c>
      <c r="AS36" s="227">
        <f t="shared" si="362"/>
        <v>0</v>
      </c>
      <c r="AT36" s="244">
        <f t="shared" si="363"/>
        <v>0</v>
      </c>
      <c r="AU36" s="198"/>
      <c r="AV36" s="245"/>
      <c r="AW36" s="169">
        <f t="shared" si="364"/>
        <v>0</v>
      </c>
      <c r="AX36" s="169">
        <f t="shared" si="365"/>
        <v>0</v>
      </c>
      <c r="AY36" s="174">
        <f t="shared" si="366"/>
        <v>0</v>
      </c>
      <c r="AZ36" s="240">
        <f t="shared" si="327"/>
        <v>0</v>
      </c>
      <c r="BA36" s="240">
        <f t="shared" si="367"/>
        <v>0</v>
      </c>
      <c r="BB36" s="240">
        <f t="shared" si="368"/>
        <v>0</v>
      </c>
      <c r="BC36" s="241">
        <f t="shared" si="369"/>
        <v>0</v>
      </c>
      <c r="BD36" s="244">
        <f t="shared" si="370"/>
        <v>0</v>
      </c>
      <c r="BE36" s="197"/>
      <c r="BF36" s="245"/>
      <c r="BG36" s="169">
        <f t="shared" si="371"/>
        <v>0</v>
      </c>
      <c r="BH36" s="169">
        <f t="shared" si="372"/>
        <v>0</v>
      </c>
      <c r="BI36" s="174">
        <f t="shared" si="373"/>
        <v>0</v>
      </c>
      <c r="BJ36" s="226">
        <f t="shared" si="328"/>
        <v>0</v>
      </c>
      <c r="BK36" s="226">
        <f t="shared" si="374"/>
        <v>0</v>
      </c>
      <c r="BL36" s="226">
        <f t="shared" si="375"/>
        <v>0</v>
      </c>
      <c r="BM36" s="227">
        <f t="shared" si="376"/>
        <v>0</v>
      </c>
      <c r="BN36" s="244">
        <f t="shared" si="377"/>
        <v>0</v>
      </c>
      <c r="BO36" s="198"/>
      <c r="BP36" s="245"/>
      <c r="BQ36" s="169">
        <f t="shared" si="378"/>
        <v>0</v>
      </c>
      <c r="BR36" s="169">
        <f t="shared" si="379"/>
        <v>0</v>
      </c>
      <c r="BS36" s="174">
        <f t="shared" si="380"/>
        <v>0</v>
      </c>
      <c r="BT36" s="240">
        <f t="shared" si="329"/>
        <v>0</v>
      </c>
      <c r="BU36" s="240">
        <f t="shared" si="381"/>
        <v>0</v>
      </c>
      <c r="BV36" s="240">
        <f t="shared" si="382"/>
        <v>0</v>
      </c>
      <c r="BW36" s="241">
        <f t="shared" si="383"/>
        <v>0</v>
      </c>
      <c r="BX36" s="244">
        <f t="shared" si="384"/>
        <v>0</v>
      </c>
      <c r="BY36" s="197"/>
      <c r="BZ36" s="245"/>
      <c r="CA36" s="169">
        <f t="shared" si="385"/>
        <v>0</v>
      </c>
      <c r="CB36" s="169">
        <f t="shared" si="386"/>
        <v>0</v>
      </c>
      <c r="CC36" s="174">
        <f t="shared" si="387"/>
        <v>0</v>
      </c>
      <c r="CD36" s="226">
        <f t="shared" si="330"/>
        <v>0</v>
      </c>
      <c r="CE36" s="226">
        <f t="shared" si="388"/>
        <v>0</v>
      </c>
      <c r="CF36" s="226">
        <f t="shared" si="389"/>
        <v>0</v>
      </c>
      <c r="CG36" s="227">
        <f t="shared" si="390"/>
        <v>0</v>
      </c>
      <c r="CH36" s="244">
        <f t="shared" si="391"/>
        <v>0</v>
      </c>
      <c r="CI36" s="198"/>
      <c r="CJ36" s="245"/>
      <c r="CK36" s="169">
        <f t="shared" si="392"/>
        <v>0</v>
      </c>
      <c r="CL36" s="169">
        <f t="shared" si="393"/>
        <v>0</v>
      </c>
      <c r="CM36" s="174">
        <f t="shared" si="394"/>
        <v>0</v>
      </c>
      <c r="CN36" s="240">
        <f t="shared" si="331"/>
        <v>0</v>
      </c>
      <c r="CO36" s="240">
        <f t="shared" si="395"/>
        <v>0</v>
      </c>
      <c r="CP36" s="240">
        <f t="shared" si="396"/>
        <v>0</v>
      </c>
      <c r="CQ36" s="241">
        <f t="shared" si="397"/>
        <v>0</v>
      </c>
      <c r="CR36" s="244">
        <f t="shared" si="398"/>
        <v>0</v>
      </c>
      <c r="CS36" s="197"/>
      <c r="CT36" s="245"/>
      <c r="CU36" s="169">
        <f t="shared" si="399"/>
        <v>0</v>
      </c>
      <c r="CV36" s="169">
        <f t="shared" si="400"/>
        <v>0</v>
      </c>
      <c r="CW36" s="174">
        <f t="shared" si="401"/>
        <v>0</v>
      </c>
      <c r="CX36" s="226">
        <f t="shared" si="332"/>
        <v>0</v>
      </c>
      <c r="CY36" s="226">
        <f t="shared" si="402"/>
        <v>0</v>
      </c>
      <c r="CZ36" s="226">
        <f t="shared" si="403"/>
        <v>0</v>
      </c>
      <c r="DA36" s="227">
        <f t="shared" si="404"/>
        <v>0</v>
      </c>
      <c r="DB36" s="244">
        <f t="shared" si="405"/>
        <v>0</v>
      </c>
      <c r="DC36" s="198"/>
      <c r="DD36" s="245"/>
      <c r="DE36" s="169">
        <f t="shared" si="406"/>
        <v>0</v>
      </c>
      <c r="DF36" s="169">
        <f t="shared" si="407"/>
        <v>0</v>
      </c>
      <c r="DG36" s="174">
        <f t="shared" si="408"/>
        <v>0</v>
      </c>
      <c r="DH36" s="240">
        <f t="shared" si="333"/>
        <v>0</v>
      </c>
      <c r="DI36" s="240">
        <f t="shared" si="409"/>
        <v>0</v>
      </c>
      <c r="DJ36" s="240">
        <f t="shared" si="410"/>
        <v>0</v>
      </c>
      <c r="DK36" s="241">
        <f t="shared" si="411"/>
        <v>0</v>
      </c>
      <c r="DL36" s="244">
        <f t="shared" si="412"/>
        <v>0</v>
      </c>
      <c r="DM36" s="197"/>
      <c r="DN36" s="245"/>
      <c r="DO36" s="169">
        <f t="shared" si="413"/>
        <v>0</v>
      </c>
      <c r="DP36" s="169">
        <f t="shared" si="414"/>
        <v>0</v>
      </c>
      <c r="DQ36" s="174">
        <f t="shared" si="415"/>
        <v>0</v>
      </c>
      <c r="DR36" s="226">
        <f t="shared" si="334"/>
        <v>0</v>
      </c>
      <c r="DS36" s="226">
        <f t="shared" si="416"/>
        <v>0</v>
      </c>
      <c r="DT36" s="226">
        <f t="shared" si="417"/>
        <v>0</v>
      </c>
      <c r="DU36" s="227">
        <f t="shared" si="418"/>
        <v>0</v>
      </c>
      <c r="DV36" s="244">
        <f t="shared" si="419"/>
        <v>0</v>
      </c>
      <c r="DW36" s="198"/>
      <c r="DX36" s="245"/>
      <c r="DY36" s="169">
        <f t="shared" si="420"/>
        <v>0</v>
      </c>
      <c r="DZ36" s="169">
        <f t="shared" si="421"/>
        <v>0</v>
      </c>
      <c r="EA36" s="174">
        <f t="shared" si="422"/>
        <v>0</v>
      </c>
      <c r="EB36" s="240">
        <f t="shared" si="335"/>
        <v>0</v>
      </c>
      <c r="EC36" s="240">
        <f t="shared" si="423"/>
        <v>0</v>
      </c>
      <c r="ED36" s="240">
        <f t="shared" si="424"/>
        <v>0</v>
      </c>
      <c r="EE36" s="241">
        <f t="shared" si="425"/>
        <v>0</v>
      </c>
      <c r="EF36" s="244">
        <f t="shared" si="426"/>
        <v>0</v>
      </c>
      <c r="EG36" s="197"/>
      <c r="EH36" s="245"/>
      <c r="EI36" s="169">
        <f t="shared" si="427"/>
        <v>0</v>
      </c>
      <c r="EJ36" s="169">
        <f t="shared" si="428"/>
        <v>0</v>
      </c>
      <c r="EK36" s="174">
        <f t="shared" si="429"/>
        <v>0</v>
      </c>
      <c r="EL36" s="226">
        <f t="shared" si="336"/>
        <v>0</v>
      </c>
      <c r="EM36" s="226">
        <f t="shared" si="430"/>
        <v>0</v>
      </c>
      <c r="EN36" s="226">
        <f t="shared" si="431"/>
        <v>0</v>
      </c>
      <c r="EO36" s="227">
        <f t="shared" si="432"/>
        <v>0</v>
      </c>
      <c r="EP36" s="244">
        <f t="shared" si="433"/>
        <v>0</v>
      </c>
      <c r="EQ36" s="198"/>
      <c r="ER36" s="245"/>
      <c r="ES36" s="169">
        <f t="shared" si="434"/>
        <v>0</v>
      </c>
      <c r="ET36" s="169">
        <f t="shared" si="435"/>
        <v>0</v>
      </c>
      <c r="EU36" s="174">
        <f t="shared" si="436"/>
        <v>0</v>
      </c>
      <c r="EV36" s="240">
        <f t="shared" si="337"/>
        <v>0</v>
      </c>
      <c r="EW36" s="240">
        <f t="shared" si="437"/>
        <v>0</v>
      </c>
      <c r="EX36" s="240">
        <f t="shared" si="438"/>
        <v>0</v>
      </c>
      <c r="EY36" s="241">
        <f t="shared" si="439"/>
        <v>0</v>
      </c>
      <c r="EZ36" s="244">
        <f t="shared" si="440"/>
        <v>0</v>
      </c>
      <c r="FA36" s="197"/>
      <c r="FB36" s="245"/>
      <c r="FC36" s="169">
        <f t="shared" si="441"/>
        <v>0</v>
      </c>
      <c r="FD36" s="169">
        <f t="shared" si="442"/>
        <v>0</v>
      </c>
      <c r="FE36" s="174">
        <f t="shared" si="443"/>
        <v>0</v>
      </c>
      <c r="FF36" s="226">
        <f t="shared" si="338"/>
        <v>0</v>
      </c>
      <c r="FG36" s="226">
        <f t="shared" si="444"/>
        <v>0</v>
      </c>
      <c r="FH36" s="226">
        <f t="shared" si="445"/>
        <v>0</v>
      </c>
      <c r="FI36" s="227">
        <f t="shared" si="446"/>
        <v>0</v>
      </c>
      <c r="FJ36" s="244">
        <f t="shared" si="447"/>
        <v>0</v>
      </c>
      <c r="FK36" s="198"/>
      <c r="FL36" s="245"/>
      <c r="FM36" s="169">
        <f t="shared" si="448"/>
        <v>0</v>
      </c>
      <c r="FN36" s="169">
        <f t="shared" si="449"/>
        <v>0</v>
      </c>
      <c r="FO36" s="174">
        <f t="shared" si="450"/>
        <v>0</v>
      </c>
      <c r="FP36" s="240">
        <f t="shared" si="339"/>
        <v>0</v>
      </c>
      <c r="FQ36" s="240">
        <f t="shared" si="451"/>
        <v>0</v>
      </c>
      <c r="FR36" s="240">
        <f t="shared" si="452"/>
        <v>0</v>
      </c>
      <c r="FS36" s="241">
        <f t="shared" si="453"/>
        <v>0</v>
      </c>
      <c r="FT36" s="244">
        <f t="shared" si="454"/>
        <v>0</v>
      </c>
      <c r="FU36" s="197"/>
      <c r="FV36" s="245"/>
      <c r="FW36" s="169">
        <f t="shared" si="455"/>
        <v>0</v>
      </c>
      <c r="FX36" s="169">
        <f t="shared" si="456"/>
        <v>0</v>
      </c>
      <c r="FY36" s="174">
        <f t="shared" si="457"/>
        <v>0</v>
      </c>
      <c r="FZ36" s="226">
        <f t="shared" si="340"/>
        <v>0</v>
      </c>
      <c r="GA36" s="226">
        <f t="shared" si="458"/>
        <v>0</v>
      </c>
      <c r="GB36" s="226">
        <f t="shared" si="459"/>
        <v>0</v>
      </c>
      <c r="GC36" s="227">
        <f t="shared" si="460"/>
        <v>0</v>
      </c>
      <c r="GD36" s="244">
        <f t="shared" si="461"/>
        <v>0</v>
      </c>
      <c r="GE36" s="198"/>
      <c r="GF36" s="245"/>
      <c r="GG36" s="169">
        <f t="shared" si="462"/>
        <v>0</v>
      </c>
      <c r="GH36" s="169">
        <f t="shared" si="463"/>
        <v>0</v>
      </c>
      <c r="GI36" s="174">
        <f t="shared" si="464"/>
        <v>0</v>
      </c>
      <c r="GJ36" s="240">
        <f t="shared" si="341"/>
        <v>0</v>
      </c>
      <c r="GK36" s="240">
        <f t="shared" si="465"/>
        <v>0</v>
      </c>
      <c r="GL36" s="240">
        <f t="shared" si="466"/>
        <v>0</v>
      </c>
      <c r="GM36" s="241">
        <f t="shared" si="467"/>
        <v>0</v>
      </c>
      <c r="GN36" s="244">
        <f t="shared" si="468"/>
        <v>0</v>
      </c>
      <c r="GO36" s="197"/>
      <c r="GP36" s="245"/>
      <c r="GQ36" s="169">
        <f t="shared" si="469"/>
        <v>0</v>
      </c>
      <c r="GR36" s="169">
        <f t="shared" si="470"/>
        <v>0</v>
      </c>
      <c r="GS36" s="174">
        <f t="shared" si="471"/>
        <v>0</v>
      </c>
      <c r="GT36" s="226">
        <f t="shared" si="342"/>
        <v>0</v>
      </c>
      <c r="GU36" s="226">
        <f t="shared" si="472"/>
        <v>0</v>
      </c>
      <c r="GV36" s="226">
        <f t="shared" si="473"/>
        <v>0</v>
      </c>
      <c r="GW36" s="227">
        <f t="shared" si="474"/>
        <v>0</v>
      </c>
      <c r="GX36" s="244">
        <f t="shared" si="475"/>
        <v>0</v>
      </c>
      <c r="GY36" s="259"/>
      <c r="GZ36" s="218"/>
    </row>
    <row r="37" spans="2:210" ht="15" customHeight="1" x14ac:dyDescent="0.35">
      <c r="B37" s="545"/>
      <c r="C37" s="192" t="s">
        <v>107</v>
      </c>
      <c r="D37" s="205" t="e">
        <f t="shared" si="120"/>
        <v>#N/A</v>
      </c>
      <c r="E37" s="181" t="e">
        <f>VLOOKUP(D37,data!$E$1:$F$12,2)</f>
        <v>#N/A</v>
      </c>
      <c r="F37" s="354" t="e">
        <f t="shared" si="121"/>
        <v>#N/A</v>
      </c>
      <c r="G37" s="198"/>
      <c r="H37" s="245"/>
      <c r="I37" s="169">
        <f t="shared" si="0"/>
        <v>0</v>
      </c>
      <c r="J37" s="169">
        <f t="shared" si="1"/>
        <v>0</v>
      </c>
      <c r="K37" s="174">
        <f t="shared" si="2"/>
        <v>0</v>
      </c>
      <c r="L37" s="240">
        <f t="shared" si="122"/>
        <v>0</v>
      </c>
      <c r="M37" s="240">
        <f t="shared" si="3"/>
        <v>0</v>
      </c>
      <c r="N37" s="240">
        <f t="shared" si="4"/>
        <v>0</v>
      </c>
      <c r="O37" s="241">
        <f t="shared" si="5"/>
        <v>0</v>
      </c>
      <c r="P37" s="244">
        <f t="shared" si="123"/>
        <v>0</v>
      </c>
      <c r="Q37" s="197"/>
      <c r="R37" s="245"/>
      <c r="S37" s="169">
        <f t="shared" si="343"/>
        <v>0</v>
      </c>
      <c r="T37" s="169">
        <f t="shared" si="344"/>
        <v>0</v>
      </c>
      <c r="U37" s="174">
        <f t="shared" si="345"/>
        <v>0</v>
      </c>
      <c r="V37" s="226">
        <f t="shared" si="124"/>
        <v>0</v>
      </c>
      <c r="W37" s="226">
        <f t="shared" si="346"/>
        <v>0</v>
      </c>
      <c r="X37" s="226">
        <f t="shared" si="347"/>
        <v>0</v>
      </c>
      <c r="Y37" s="227">
        <f t="shared" si="348"/>
        <v>0</v>
      </c>
      <c r="Z37" s="244">
        <f t="shared" si="349"/>
        <v>0</v>
      </c>
      <c r="AA37" s="198"/>
      <c r="AB37" s="245"/>
      <c r="AC37" s="169">
        <f t="shared" si="350"/>
        <v>0</v>
      </c>
      <c r="AD37" s="169">
        <f t="shared" si="351"/>
        <v>0</v>
      </c>
      <c r="AE37" s="174">
        <f t="shared" si="352"/>
        <v>0</v>
      </c>
      <c r="AF37" s="240">
        <f t="shared" si="126"/>
        <v>0</v>
      </c>
      <c r="AG37" s="240">
        <f t="shared" si="353"/>
        <v>0</v>
      </c>
      <c r="AH37" s="240">
        <f t="shared" si="354"/>
        <v>0</v>
      </c>
      <c r="AI37" s="241">
        <f t="shared" si="355"/>
        <v>0</v>
      </c>
      <c r="AJ37" s="244">
        <f t="shared" si="356"/>
        <v>0</v>
      </c>
      <c r="AK37" s="197"/>
      <c r="AL37" s="245"/>
      <c r="AM37" s="169">
        <f t="shared" si="357"/>
        <v>0</v>
      </c>
      <c r="AN37" s="169">
        <f t="shared" si="358"/>
        <v>0</v>
      </c>
      <c r="AO37" s="174">
        <f t="shared" si="359"/>
        <v>0</v>
      </c>
      <c r="AP37" s="226">
        <f t="shared" si="128"/>
        <v>0</v>
      </c>
      <c r="AQ37" s="226">
        <f t="shared" si="360"/>
        <v>0</v>
      </c>
      <c r="AR37" s="226">
        <f t="shared" si="361"/>
        <v>0</v>
      </c>
      <c r="AS37" s="227">
        <f t="shared" si="362"/>
        <v>0</v>
      </c>
      <c r="AT37" s="244">
        <f t="shared" si="363"/>
        <v>0</v>
      </c>
      <c r="AU37" s="198"/>
      <c r="AV37" s="245"/>
      <c r="AW37" s="169">
        <f t="shared" si="364"/>
        <v>0</v>
      </c>
      <c r="AX37" s="169">
        <f t="shared" si="365"/>
        <v>0</v>
      </c>
      <c r="AY37" s="174">
        <f t="shared" si="366"/>
        <v>0</v>
      </c>
      <c r="AZ37" s="240">
        <f t="shared" si="327"/>
        <v>0</v>
      </c>
      <c r="BA37" s="240">
        <f t="shared" si="367"/>
        <v>0</v>
      </c>
      <c r="BB37" s="240">
        <f t="shared" si="368"/>
        <v>0</v>
      </c>
      <c r="BC37" s="241">
        <f t="shared" si="369"/>
        <v>0</v>
      </c>
      <c r="BD37" s="244">
        <f t="shared" si="370"/>
        <v>0</v>
      </c>
      <c r="BE37" s="197"/>
      <c r="BF37" s="245"/>
      <c r="BG37" s="169">
        <f t="shared" si="371"/>
        <v>0</v>
      </c>
      <c r="BH37" s="169">
        <f t="shared" si="372"/>
        <v>0</v>
      </c>
      <c r="BI37" s="174">
        <f t="shared" si="373"/>
        <v>0</v>
      </c>
      <c r="BJ37" s="226">
        <f t="shared" si="328"/>
        <v>0</v>
      </c>
      <c r="BK37" s="226">
        <f t="shared" si="374"/>
        <v>0</v>
      </c>
      <c r="BL37" s="226">
        <f t="shared" si="375"/>
        <v>0</v>
      </c>
      <c r="BM37" s="227">
        <f t="shared" si="376"/>
        <v>0</v>
      </c>
      <c r="BN37" s="244">
        <f t="shared" si="377"/>
        <v>0</v>
      </c>
      <c r="BO37" s="198"/>
      <c r="BP37" s="245"/>
      <c r="BQ37" s="169">
        <f t="shared" si="378"/>
        <v>0</v>
      </c>
      <c r="BR37" s="169">
        <f t="shared" si="379"/>
        <v>0</v>
      </c>
      <c r="BS37" s="174">
        <f t="shared" si="380"/>
        <v>0</v>
      </c>
      <c r="BT37" s="240">
        <f t="shared" si="329"/>
        <v>0</v>
      </c>
      <c r="BU37" s="240">
        <f t="shared" si="381"/>
        <v>0</v>
      </c>
      <c r="BV37" s="240">
        <f t="shared" si="382"/>
        <v>0</v>
      </c>
      <c r="BW37" s="241">
        <f t="shared" si="383"/>
        <v>0</v>
      </c>
      <c r="BX37" s="244">
        <f t="shared" si="384"/>
        <v>0</v>
      </c>
      <c r="BY37" s="197"/>
      <c r="BZ37" s="245"/>
      <c r="CA37" s="169">
        <f t="shared" si="385"/>
        <v>0</v>
      </c>
      <c r="CB37" s="169">
        <f t="shared" si="386"/>
        <v>0</v>
      </c>
      <c r="CC37" s="174">
        <f t="shared" si="387"/>
        <v>0</v>
      </c>
      <c r="CD37" s="226">
        <f t="shared" si="330"/>
        <v>0</v>
      </c>
      <c r="CE37" s="226">
        <f t="shared" si="388"/>
        <v>0</v>
      </c>
      <c r="CF37" s="226">
        <f t="shared" si="389"/>
        <v>0</v>
      </c>
      <c r="CG37" s="227">
        <f t="shared" si="390"/>
        <v>0</v>
      </c>
      <c r="CH37" s="244">
        <f t="shared" si="391"/>
        <v>0</v>
      </c>
      <c r="CI37" s="198"/>
      <c r="CJ37" s="245"/>
      <c r="CK37" s="169">
        <f t="shared" si="392"/>
        <v>0</v>
      </c>
      <c r="CL37" s="169">
        <f t="shared" si="393"/>
        <v>0</v>
      </c>
      <c r="CM37" s="174">
        <f t="shared" si="394"/>
        <v>0</v>
      </c>
      <c r="CN37" s="240">
        <f t="shared" si="331"/>
        <v>0</v>
      </c>
      <c r="CO37" s="240">
        <f t="shared" si="395"/>
        <v>0</v>
      </c>
      <c r="CP37" s="240">
        <f t="shared" si="396"/>
        <v>0</v>
      </c>
      <c r="CQ37" s="241">
        <f t="shared" si="397"/>
        <v>0</v>
      </c>
      <c r="CR37" s="244">
        <f t="shared" si="398"/>
        <v>0</v>
      </c>
      <c r="CS37" s="197"/>
      <c r="CT37" s="245"/>
      <c r="CU37" s="169">
        <f t="shared" si="399"/>
        <v>0</v>
      </c>
      <c r="CV37" s="169">
        <f t="shared" si="400"/>
        <v>0</v>
      </c>
      <c r="CW37" s="174">
        <f t="shared" si="401"/>
        <v>0</v>
      </c>
      <c r="CX37" s="226">
        <f t="shared" si="332"/>
        <v>0</v>
      </c>
      <c r="CY37" s="226">
        <f t="shared" si="402"/>
        <v>0</v>
      </c>
      <c r="CZ37" s="226">
        <f t="shared" si="403"/>
        <v>0</v>
      </c>
      <c r="DA37" s="227">
        <f t="shared" si="404"/>
        <v>0</v>
      </c>
      <c r="DB37" s="244">
        <f t="shared" si="405"/>
        <v>0</v>
      </c>
      <c r="DC37" s="198"/>
      <c r="DD37" s="245"/>
      <c r="DE37" s="169">
        <f t="shared" si="406"/>
        <v>0</v>
      </c>
      <c r="DF37" s="169">
        <f t="shared" si="407"/>
        <v>0</v>
      </c>
      <c r="DG37" s="174">
        <f t="shared" si="408"/>
        <v>0</v>
      </c>
      <c r="DH37" s="240">
        <f t="shared" si="333"/>
        <v>0</v>
      </c>
      <c r="DI37" s="240">
        <f t="shared" si="409"/>
        <v>0</v>
      </c>
      <c r="DJ37" s="240">
        <f t="shared" si="410"/>
        <v>0</v>
      </c>
      <c r="DK37" s="241">
        <f t="shared" si="411"/>
        <v>0</v>
      </c>
      <c r="DL37" s="244">
        <f t="shared" si="412"/>
        <v>0</v>
      </c>
      <c r="DM37" s="197"/>
      <c r="DN37" s="245"/>
      <c r="DO37" s="169">
        <f t="shared" si="413"/>
        <v>0</v>
      </c>
      <c r="DP37" s="169">
        <f t="shared" si="414"/>
        <v>0</v>
      </c>
      <c r="DQ37" s="174">
        <f t="shared" si="415"/>
        <v>0</v>
      </c>
      <c r="DR37" s="226">
        <f t="shared" si="334"/>
        <v>0</v>
      </c>
      <c r="DS37" s="226">
        <f t="shared" si="416"/>
        <v>0</v>
      </c>
      <c r="DT37" s="226">
        <f t="shared" si="417"/>
        <v>0</v>
      </c>
      <c r="DU37" s="227">
        <f t="shared" si="418"/>
        <v>0</v>
      </c>
      <c r="DV37" s="244">
        <f t="shared" si="419"/>
        <v>0</v>
      </c>
      <c r="DW37" s="198"/>
      <c r="DX37" s="245"/>
      <c r="DY37" s="169">
        <f t="shared" si="420"/>
        <v>0</v>
      </c>
      <c r="DZ37" s="169">
        <f t="shared" si="421"/>
        <v>0</v>
      </c>
      <c r="EA37" s="174">
        <f t="shared" si="422"/>
        <v>0</v>
      </c>
      <c r="EB37" s="240">
        <f t="shared" si="335"/>
        <v>0</v>
      </c>
      <c r="EC37" s="240">
        <f t="shared" si="423"/>
        <v>0</v>
      </c>
      <c r="ED37" s="240">
        <f t="shared" si="424"/>
        <v>0</v>
      </c>
      <c r="EE37" s="241">
        <f t="shared" si="425"/>
        <v>0</v>
      </c>
      <c r="EF37" s="244">
        <f t="shared" si="426"/>
        <v>0</v>
      </c>
      <c r="EG37" s="197"/>
      <c r="EH37" s="245"/>
      <c r="EI37" s="169">
        <f t="shared" si="427"/>
        <v>0</v>
      </c>
      <c r="EJ37" s="169">
        <f t="shared" si="428"/>
        <v>0</v>
      </c>
      <c r="EK37" s="174">
        <f t="shared" si="429"/>
        <v>0</v>
      </c>
      <c r="EL37" s="226">
        <f t="shared" si="336"/>
        <v>0</v>
      </c>
      <c r="EM37" s="226">
        <f t="shared" si="430"/>
        <v>0</v>
      </c>
      <c r="EN37" s="226">
        <f t="shared" si="431"/>
        <v>0</v>
      </c>
      <c r="EO37" s="227">
        <f t="shared" si="432"/>
        <v>0</v>
      </c>
      <c r="EP37" s="244">
        <f t="shared" si="433"/>
        <v>0</v>
      </c>
      <c r="EQ37" s="198"/>
      <c r="ER37" s="245"/>
      <c r="ES37" s="169">
        <f t="shared" si="434"/>
        <v>0</v>
      </c>
      <c r="ET37" s="169">
        <f t="shared" si="435"/>
        <v>0</v>
      </c>
      <c r="EU37" s="174">
        <f t="shared" si="436"/>
        <v>0</v>
      </c>
      <c r="EV37" s="240">
        <f t="shared" si="337"/>
        <v>0</v>
      </c>
      <c r="EW37" s="240">
        <f t="shared" si="437"/>
        <v>0</v>
      </c>
      <c r="EX37" s="240">
        <f t="shared" si="438"/>
        <v>0</v>
      </c>
      <c r="EY37" s="241">
        <f t="shared" si="439"/>
        <v>0</v>
      </c>
      <c r="EZ37" s="244">
        <f t="shared" si="440"/>
        <v>0</v>
      </c>
      <c r="FA37" s="197"/>
      <c r="FB37" s="245"/>
      <c r="FC37" s="169">
        <f t="shared" si="441"/>
        <v>0</v>
      </c>
      <c r="FD37" s="169">
        <f t="shared" si="442"/>
        <v>0</v>
      </c>
      <c r="FE37" s="174">
        <f t="shared" si="443"/>
        <v>0</v>
      </c>
      <c r="FF37" s="226">
        <f t="shared" si="338"/>
        <v>0</v>
      </c>
      <c r="FG37" s="226">
        <f t="shared" si="444"/>
        <v>0</v>
      </c>
      <c r="FH37" s="226">
        <f t="shared" si="445"/>
        <v>0</v>
      </c>
      <c r="FI37" s="227">
        <f t="shared" si="446"/>
        <v>0</v>
      </c>
      <c r="FJ37" s="244">
        <f t="shared" si="447"/>
        <v>0</v>
      </c>
      <c r="FK37" s="198"/>
      <c r="FL37" s="245"/>
      <c r="FM37" s="169">
        <f t="shared" si="448"/>
        <v>0</v>
      </c>
      <c r="FN37" s="169">
        <f t="shared" si="449"/>
        <v>0</v>
      </c>
      <c r="FO37" s="174">
        <f t="shared" si="450"/>
        <v>0</v>
      </c>
      <c r="FP37" s="240">
        <f t="shared" si="339"/>
        <v>0</v>
      </c>
      <c r="FQ37" s="240">
        <f t="shared" si="451"/>
        <v>0</v>
      </c>
      <c r="FR37" s="240">
        <f t="shared" si="452"/>
        <v>0</v>
      </c>
      <c r="FS37" s="241">
        <f t="shared" si="453"/>
        <v>0</v>
      </c>
      <c r="FT37" s="244">
        <f t="shared" si="454"/>
        <v>0</v>
      </c>
      <c r="FU37" s="197"/>
      <c r="FV37" s="245"/>
      <c r="FW37" s="169">
        <f t="shared" si="455"/>
        <v>0</v>
      </c>
      <c r="FX37" s="169">
        <f t="shared" si="456"/>
        <v>0</v>
      </c>
      <c r="FY37" s="174">
        <f t="shared" si="457"/>
        <v>0</v>
      </c>
      <c r="FZ37" s="226">
        <f t="shared" si="340"/>
        <v>0</v>
      </c>
      <c r="GA37" s="226">
        <f t="shared" si="458"/>
        <v>0</v>
      </c>
      <c r="GB37" s="226">
        <f t="shared" si="459"/>
        <v>0</v>
      </c>
      <c r="GC37" s="227">
        <f t="shared" si="460"/>
        <v>0</v>
      </c>
      <c r="GD37" s="244">
        <f t="shared" si="461"/>
        <v>0</v>
      </c>
      <c r="GE37" s="198"/>
      <c r="GF37" s="245"/>
      <c r="GG37" s="169">
        <f t="shared" si="462"/>
        <v>0</v>
      </c>
      <c r="GH37" s="169">
        <f t="shared" si="463"/>
        <v>0</v>
      </c>
      <c r="GI37" s="174">
        <f t="shared" si="464"/>
        <v>0</v>
      </c>
      <c r="GJ37" s="240">
        <f t="shared" si="341"/>
        <v>0</v>
      </c>
      <c r="GK37" s="240">
        <f t="shared" si="465"/>
        <v>0</v>
      </c>
      <c r="GL37" s="240">
        <f t="shared" si="466"/>
        <v>0</v>
      </c>
      <c r="GM37" s="241">
        <f t="shared" si="467"/>
        <v>0</v>
      </c>
      <c r="GN37" s="244">
        <f t="shared" si="468"/>
        <v>0</v>
      </c>
      <c r="GO37" s="197"/>
      <c r="GP37" s="245"/>
      <c r="GQ37" s="169">
        <f t="shared" si="469"/>
        <v>0</v>
      </c>
      <c r="GR37" s="169">
        <f t="shared" si="470"/>
        <v>0</v>
      </c>
      <c r="GS37" s="174">
        <f t="shared" si="471"/>
        <v>0</v>
      </c>
      <c r="GT37" s="226">
        <f t="shared" si="342"/>
        <v>0</v>
      </c>
      <c r="GU37" s="226">
        <f t="shared" si="472"/>
        <v>0</v>
      </c>
      <c r="GV37" s="226">
        <f t="shared" si="473"/>
        <v>0</v>
      </c>
      <c r="GW37" s="227">
        <f t="shared" si="474"/>
        <v>0</v>
      </c>
      <c r="GX37" s="244">
        <f t="shared" si="475"/>
        <v>0</v>
      </c>
      <c r="GY37" s="259"/>
      <c r="GZ37" s="218"/>
    </row>
    <row r="38" spans="2:210" ht="15" customHeight="1" x14ac:dyDescent="0.35">
      <c r="B38" s="545"/>
      <c r="C38" s="192" t="s">
        <v>108</v>
      </c>
      <c r="D38" s="205" t="e">
        <f t="shared" si="120"/>
        <v>#N/A</v>
      </c>
      <c r="E38" s="181" t="e">
        <f>VLOOKUP(D38,data!$E$1:$F$12,2)</f>
        <v>#N/A</v>
      </c>
      <c r="F38" s="354" t="e">
        <f t="shared" si="121"/>
        <v>#N/A</v>
      </c>
      <c r="G38" s="198"/>
      <c r="H38" s="245"/>
      <c r="I38" s="169">
        <f t="shared" si="0"/>
        <v>0</v>
      </c>
      <c r="J38" s="169">
        <f t="shared" si="1"/>
        <v>0</v>
      </c>
      <c r="K38" s="174">
        <f t="shared" si="2"/>
        <v>0</v>
      </c>
      <c r="L38" s="240">
        <f t="shared" si="122"/>
        <v>0</v>
      </c>
      <c r="M38" s="240">
        <f t="shared" si="3"/>
        <v>0</v>
      </c>
      <c r="N38" s="240">
        <f t="shared" si="4"/>
        <v>0</v>
      </c>
      <c r="O38" s="241">
        <f t="shared" si="5"/>
        <v>0</v>
      </c>
      <c r="P38" s="244">
        <f t="shared" si="123"/>
        <v>0</v>
      </c>
      <c r="Q38" s="197"/>
      <c r="R38" s="245"/>
      <c r="S38" s="169">
        <f t="shared" si="343"/>
        <v>0</v>
      </c>
      <c r="T38" s="169">
        <f t="shared" si="344"/>
        <v>0</v>
      </c>
      <c r="U38" s="174">
        <f t="shared" si="345"/>
        <v>0</v>
      </c>
      <c r="V38" s="226">
        <f t="shared" si="124"/>
        <v>0</v>
      </c>
      <c r="W38" s="226">
        <f t="shared" si="346"/>
        <v>0</v>
      </c>
      <c r="X38" s="226">
        <f t="shared" si="347"/>
        <v>0</v>
      </c>
      <c r="Y38" s="227">
        <f t="shared" si="348"/>
        <v>0</v>
      </c>
      <c r="Z38" s="244">
        <f t="shared" si="349"/>
        <v>0</v>
      </c>
      <c r="AA38" s="198"/>
      <c r="AB38" s="245"/>
      <c r="AC38" s="169">
        <f t="shared" si="350"/>
        <v>0</v>
      </c>
      <c r="AD38" s="169">
        <f t="shared" si="351"/>
        <v>0</v>
      </c>
      <c r="AE38" s="174">
        <f t="shared" si="352"/>
        <v>0</v>
      </c>
      <c r="AF38" s="240">
        <f t="shared" si="126"/>
        <v>0</v>
      </c>
      <c r="AG38" s="240">
        <f t="shared" si="353"/>
        <v>0</v>
      </c>
      <c r="AH38" s="240">
        <f t="shared" si="354"/>
        <v>0</v>
      </c>
      <c r="AI38" s="241">
        <f t="shared" si="355"/>
        <v>0</v>
      </c>
      <c r="AJ38" s="244">
        <f t="shared" si="356"/>
        <v>0</v>
      </c>
      <c r="AK38" s="197"/>
      <c r="AL38" s="245"/>
      <c r="AM38" s="169">
        <f t="shared" si="357"/>
        <v>0</v>
      </c>
      <c r="AN38" s="169">
        <f t="shared" si="358"/>
        <v>0</v>
      </c>
      <c r="AO38" s="174">
        <f t="shared" si="359"/>
        <v>0</v>
      </c>
      <c r="AP38" s="226">
        <f t="shared" si="128"/>
        <v>0</v>
      </c>
      <c r="AQ38" s="226">
        <f t="shared" si="360"/>
        <v>0</v>
      </c>
      <c r="AR38" s="226">
        <f t="shared" si="361"/>
        <v>0</v>
      </c>
      <c r="AS38" s="227">
        <f t="shared" si="362"/>
        <v>0</v>
      </c>
      <c r="AT38" s="244">
        <f t="shared" si="363"/>
        <v>0</v>
      </c>
      <c r="AU38" s="198"/>
      <c r="AV38" s="245"/>
      <c r="AW38" s="169">
        <f t="shared" si="364"/>
        <v>0</v>
      </c>
      <c r="AX38" s="169">
        <f t="shared" si="365"/>
        <v>0</v>
      </c>
      <c r="AY38" s="174">
        <f t="shared" si="366"/>
        <v>0</v>
      </c>
      <c r="AZ38" s="240">
        <f t="shared" si="327"/>
        <v>0</v>
      </c>
      <c r="BA38" s="240">
        <f t="shared" si="367"/>
        <v>0</v>
      </c>
      <c r="BB38" s="240">
        <f t="shared" si="368"/>
        <v>0</v>
      </c>
      <c r="BC38" s="241">
        <f t="shared" si="369"/>
        <v>0</v>
      </c>
      <c r="BD38" s="244">
        <f t="shared" si="370"/>
        <v>0</v>
      </c>
      <c r="BE38" s="197"/>
      <c r="BF38" s="245"/>
      <c r="BG38" s="169">
        <f t="shared" si="371"/>
        <v>0</v>
      </c>
      <c r="BH38" s="169">
        <f t="shared" si="372"/>
        <v>0</v>
      </c>
      <c r="BI38" s="174">
        <f t="shared" si="373"/>
        <v>0</v>
      </c>
      <c r="BJ38" s="226">
        <f t="shared" si="328"/>
        <v>0</v>
      </c>
      <c r="BK38" s="226">
        <f t="shared" si="374"/>
        <v>0</v>
      </c>
      <c r="BL38" s="226">
        <f t="shared" si="375"/>
        <v>0</v>
      </c>
      <c r="BM38" s="227">
        <f t="shared" si="376"/>
        <v>0</v>
      </c>
      <c r="BN38" s="244">
        <f t="shared" si="377"/>
        <v>0</v>
      </c>
      <c r="BO38" s="198"/>
      <c r="BP38" s="245"/>
      <c r="BQ38" s="169">
        <f t="shared" si="378"/>
        <v>0</v>
      </c>
      <c r="BR38" s="169">
        <f t="shared" si="379"/>
        <v>0</v>
      </c>
      <c r="BS38" s="174">
        <f t="shared" si="380"/>
        <v>0</v>
      </c>
      <c r="BT38" s="240">
        <f t="shared" si="329"/>
        <v>0</v>
      </c>
      <c r="BU38" s="240">
        <f t="shared" si="381"/>
        <v>0</v>
      </c>
      <c r="BV38" s="240">
        <f t="shared" si="382"/>
        <v>0</v>
      </c>
      <c r="BW38" s="241">
        <f t="shared" si="383"/>
        <v>0</v>
      </c>
      <c r="BX38" s="244">
        <f t="shared" si="384"/>
        <v>0</v>
      </c>
      <c r="BY38" s="197"/>
      <c r="BZ38" s="245"/>
      <c r="CA38" s="169">
        <f t="shared" si="385"/>
        <v>0</v>
      </c>
      <c r="CB38" s="169">
        <f t="shared" si="386"/>
        <v>0</v>
      </c>
      <c r="CC38" s="174">
        <f t="shared" si="387"/>
        <v>0</v>
      </c>
      <c r="CD38" s="226">
        <f t="shared" si="330"/>
        <v>0</v>
      </c>
      <c r="CE38" s="226">
        <f t="shared" si="388"/>
        <v>0</v>
      </c>
      <c r="CF38" s="226">
        <f t="shared" si="389"/>
        <v>0</v>
      </c>
      <c r="CG38" s="227">
        <f t="shared" si="390"/>
        <v>0</v>
      </c>
      <c r="CH38" s="244">
        <f t="shared" si="391"/>
        <v>0</v>
      </c>
      <c r="CI38" s="198"/>
      <c r="CJ38" s="245"/>
      <c r="CK38" s="169">
        <f t="shared" si="392"/>
        <v>0</v>
      </c>
      <c r="CL38" s="169">
        <f t="shared" si="393"/>
        <v>0</v>
      </c>
      <c r="CM38" s="174">
        <f t="shared" si="394"/>
        <v>0</v>
      </c>
      <c r="CN38" s="240">
        <f t="shared" si="331"/>
        <v>0</v>
      </c>
      <c r="CO38" s="240">
        <f t="shared" si="395"/>
        <v>0</v>
      </c>
      <c r="CP38" s="240">
        <f t="shared" si="396"/>
        <v>0</v>
      </c>
      <c r="CQ38" s="241">
        <f t="shared" si="397"/>
        <v>0</v>
      </c>
      <c r="CR38" s="244">
        <f t="shared" si="398"/>
        <v>0</v>
      </c>
      <c r="CS38" s="197"/>
      <c r="CT38" s="245"/>
      <c r="CU38" s="169">
        <f t="shared" si="399"/>
        <v>0</v>
      </c>
      <c r="CV38" s="169">
        <f t="shared" si="400"/>
        <v>0</v>
      </c>
      <c r="CW38" s="174">
        <f t="shared" si="401"/>
        <v>0</v>
      </c>
      <c r="CX38" s="226">
        <f t="shared" si="332"/>
        <v>0</v>
      </c>
      <c r="CY38" s="226">
        <f t="shared" si="402"/>
        <v>0</v>
      </c>
      <c r="CZ38" s="226">
        <f t="shared" si="403"/>
        <v>0</v>
      </c>
      <c r="DA38" s="227">
        <f t="shared" si="404"/>
        <v>0</v>
      </c>
      <c r="DB38" s="244">
        <f t="shared" si="405"/>
        <v>0</v>
      </c>
      <c r="DC38" s="198"/>
      <c r="DD38" s="245"/>
      <c r="DE38" s="169">
        <f t="shared" si="406"/>
        <v>0</v>
      </c>
      <c r="DF38" s="169">
        <f t="shared" si="407"/>
        <v>0</v>
      </c>
      <c r="DG38" s="174">
        <f t="shared" si="408"/>
        <v>0</v>
      </c>
      <c r="DH38" s="240">
        <f t="shared" si="333"/>
        <v>0</v>
      </c>
      <c r="DI38" s="240">
        <f t="shared" si="409"/>
        <v>0</v>
      </c>
      <c r="DJ38" s="240">
        <f t="shared" si="410"/>
        <v>0</v>
      </c>
      <c r="DK38" s="241">
        <f t="shared" si="411"/>
        <v>0</v>
      </c>
      <c r="DL38" s="244">
        <f t="shared" si="412"/>
        <v>0</v>
      </c>
      <c r="DM38" s="197"/>
      <c r="DN38" s="245"/>
      <c r="DO38" s="169">
        <f t="shared" si="413"/>
        <v>0</v>
      </c>
      <c r="DP38" s="169">
        <f t="shared" si="414"/>
        <v>0</v>
      </c>
      <c r="DQ38" s="174">
        <f t="shared" si="415"/>
        <v>0</v>
      </c>
      <c r="DR38" s="226">
        <f t="shared" si="334"/>
        <v>0</v>
      </c>
      <c r="DS38" s="226">
        <f t="shared" si="416"/>
        <v>0</v>
      </c>
      <c r="DT38" s="226">
        <f t="shared" si="417"/>
        <v>0</v>
      </c>
      <c r="DU38" s="227">
        <f t="shared" si="418"/>
        <v>0</v>
      </c>
      <c r="DV38" s="244">
        <f t="shared" si="419"/>
        <v>0</v>
      </c>
      <c r="DW38" s="198"/>
      <c r="DX38" s="245"/>
      <c r="DY38" s="169">
        <f t="shared" si="420"/>
        <v>0</v>
      </c>
      <c r="DZ38" s="169">
        <f t="shared" si="421"/>
        <v>0</v>
      </c>
      <c r="EA38" s="174">
        <f t="shared" si="422"/>
        <v>0</v>
      </c>
      <c r="EB38" s="240">
        <f t="shared" si="335"/>
        <v>0</v>
      </c>
      <c r="EC38" s="240">
        <f t="shared" si="423"/>
        <v>0</v>
      </c>
      <c r="ED38" s="240">
        <f t="shared" si="424"/>
        <v>0</v>
      </c>
      <c r="EE38" s="241">
        <f t="shared" si="425"/>
        <v>0</v>
      </c>
      <c r="EF38" s="244">
        <f t="shared" si="426"/>
        <v>0</v>
      </c>
      <c r="EG38" s="197"/>
      <c r="EH38" s="245"/>
      <c r="EI38" s="169">
        <f t="shared" si="427"/>
        <v>0</v>
      </c>
      <c r="EJ38" s="169">
        <f t="shared" si="428"/>
        <v>0</v>
      </c>
      <c r="EK38" s="174">
        <f t="shared" si="429"/>
        <v>0</v>
      </c>
      <c r="EL38" s="226">
        <f t="shared" si="336"/>
        <v>0</v>
      </c>
      <c r="EM38" s="226">
        <f t="shared" si="430"/>
        <v>0</v>
      </c>
      <c r="EN38" s="226">
        <f t="shared" si="431"/>
        <v>0</v>
      </c>
      <c r="EO38" s="227">
        <f t="shared" si="432"/>
        <v>0</v>
      </c>
      <c r="EP38" s="244">
        <f t="shared" si="433"/>
        <v>0</v>
      </c>
      <c r="EQ38" s="198"/>
      <c r="ER38" s="245"/>
      <c r="ES38" s="169">
        <f t="shared" si="434"/>
        <v>0</v>
      </c>
      <c r="ET38" s="169">
        <f t="shared" si="435"/>
        <v>0</v>
      </c>
      <c r="EU38" s="174">
        <f t="shared" si="436"/>
        <v>0</v>
      </c>
      <c r="EV38" s="240">
        <f t="shared" si="337"/>
        <v>0</v>
      </c>
      <c r="EW38" s="240">
        <f t="shared" si="437"/>
        <v>0</v>
      </c>
      <c r="EX38" s="240">
        <f t="shared" si="438"/>
        <v>0</v>
      </c>
      <c r="EY38" s="241">
        <f t="shared" si="439"/>
        <v>0</v>
      </c>
      <c r="EZ38" s="244">
        <f t="shared" si="440"/>
        <v>0</v>
      </c>
      <c r="FA38" s="197"/>
      <c r="FB38" s="245"/>
      <c r="FC38" s="169">
        <f t="shared" si="441"/>
        <v>0</v>
      </c>
      <c r="FD38" s="169">
        <f t="shared" si="442"/>
        <v>0</v>
      </c>
      <c r="FE38" s="174">
        <f t="shared" si="443"/>
        <v>0</v>
      </c>
      <c r="FF38" s="226">
        <f t="shared" si="338"/>
        <v>0</v>
      </c>
      <c r="FG38" s="226">
        <f t="shared" si="444"/>
        <v>0</v>
      </c>
      <c r="FH38" s="226">
        <f t="shared" si="445"/>
        <v>0</v>
      </c>
      <c r="FI38" s="227">
        <f t="shared" si="446"/>
        <v>0</v>
      </c>
      <c r="FJ38" s="244">
        <f t="shared" si="447"/>
        <v>0</v>
      </c>
      <c r="FK38" s="198"/>
      <c r="FL38" s="245"/>
      <c r="FM38" s="169">
        <f t="shared" si="448"/>
        <v>0</v>
      </c>
      <c r="FN38" s="169">
        <f t="shared" si="449"/>
        <v>0</v>
      </c>
      <c r="FO38" s="174">
        <f t="shared" si="450"/>
        <v>0</v>
      </c>
      <c r="FP38" s="240">
        <f t="shared" si="339"/>
        <v>0</v>
      </c>
      <c r="FQ38" s="240">
        <f t="shared" si="451"/>
        <v>0</v>
      </c>
      <c r="FR38" s="240">
        <f t="shared" si="452"/>
        <v>0</v>
      </c>
      <c r="FS38" s="241">
        <f t="shared" si="453"/>
        <v>0</v>
      </c>
      <c r="FT38" s="244">
        <f t="shared" si="454"/>
        <v>0</v>
      </c>
      <c r="FU38" s="197"/>
      <c r="FV38" s="245"/>
      <c r="FW38" s="169">
        <f t="shared" si="455"/>
        <v>0</v>
      </c>
      <c r="FX38" s="169">
        <f t="shared" si="456"/>
        <v>0</v>
      </c>
      <c r="FY38" s="174">
        <f t="shared" si="457"/>
        <v>0</v>
      </c>
      <c r="FZ38" s="226">
        <f t="shared" si="340"/>
        <v>0</v>
      </c>
      <c r="GA38" s="226">
        <f t="shared" si="458"/>
        <v>0</v>
      </c>
      <c r="GB38" s="226">
        <f t="shared" si="459"/>
        <v>0</v>
      </c>
      <c r="GC38" s="227">
        <f t="shared" si="460"/>
        <v>0</v>
      </c>
      <c r="GD38" s="244">
        <f t="shared" si="461"/>
        <v>0</v>
      </c>
      <c r="GE38" s="198"/>
      <c r="GF38" s="245"/>
      <c r="GG38" s="169">
        <f t="shared" si="462"/>
        <v>0</v>
      </c>
      <c r="GH38" s="169">
        <f t="shared" si="463"/>
        <v>0</v>
      </c>
      <c r="GI38" s="174">
        <f t="shared" si="464"/>
        <v>0</v>
      </c>
      <c r="GJ38" s="240">
        <f t="shared" si="341"/>
        <v>0</v>
      </c>
      <c r="GK38" s="240">
        <f t="shared" si="465"/>
        <v>0</v>
      </c>
      <c r="GL38" s="240">
        <f t="shared" si="466"/>
        <v>0</v>
      </c>
      <c r="GM38" s="241">
        <f t="shared" si="467"/>
        <v>0</v>
      </c>
      <c r="GN38" s="244">
        <f t="shared" si="468"/>
        <v>0</v>
      </c>
      <c r="GO38" s="197"/>
      <c r="GP38" s="245"/>
      <c r="GQ38" s="169">
        <f t="shared" si="469"/>
        <v>0</v>
      </c>
      <c r="GR38" s="169">
        <f t="shared" si="470"/>
        <v>0</v>
      </c>
      <c r="GS38" s="174">
        <f t="shared" si="471"/>
        <v>0</v>
      </c>
      <c r="GT38" s="226">
        <f t="shared" si="342"/>
        <v>0</v>
      </c>
      <c r="GU38" s="226">
        <f t="shared" si="472"/>
        <v>0</v>
      </c>
      <c r="GV38" s="226">
        <f t="shared" si="473"/>
        <v>0</v>
      </c>
      <c r="GW38" s="227">
        <f t="shared" si="474"/>
        <v>0</v>
      </c>
      <c r="GX38" s="244">
        <f t="shared" si="475"/>
        <v>0</v>
      </c>
      <c r="GY38" s="259"/>
      <c r="GZ38" s="218"/>
    </row>
    <row r="39" spans="2:210" ht="15" customHeight="1" x14ac:dyDescent="0.35">
      <c r="B39" s="545"/>
      <c r="C39" s="192" t="s">
        <v>109</v>
      </c>
      <c r="D39" s="205" t="e">
        <f t="shared" si="120"/>
        <v>#N/A</v>
      </c>
      <c r="E39" s="181" t="e">
        <f>VLOOKUP(D39,data!$E$1:$F$12,2)</f>
        <v>#N/A</v>
      </c>
      <c r="F39" s="354" t="e">
        <f t="shared" si="121"/>
        <v>#N/A</v>
      </c>
      <c r="G39" s="198"/>
      <c r="H39" s="245"/>
      <c r="I39" s="169">
        <f t="shared" si="0"/>
        <v>0</v>
      </c>
      <c r="J39" s="169">
        <f t="shared" si="1"/>
        <v>0</v>
      </c>
      <c r="K39" s="174">
        <f t="shared" si="2"/>
        <v>0</v>
      </c>
      <c r="L39" s="240">
        <f t="shared" si="122"/>
        <v>0</v>
      </c>
      <c r="M39" s="240">
        <f t="shared" si="3"/>
        <v>0</v>
      </c>
      <c r="N39" s="240">
        <f t="shared" si="4"/>
        <v>0</v>
      </c>
      <c r="O39" s="241">
        <f t="shared" si="5"/>
        <v>0</v>
      </c>
      <c r="P39" s="244">
        <f t="shared" si="123"/>
        <v>0</v>
      </c>
      <c r="Q39" s="197"/>
      <c r="R39" s="245"/>
      <c r="S39" s="169">
        <f t="shared" si="343"/>
        <v>0</v>
      </c>
      <c r="T39" s="169">
        <f t="shared" si="344"/>
        <v>0</v>
      </c>
      <c r="U39" s="174">
        <f t="shared" si="345"/>
        <v>0</v>
      </c>
      <c r="V39" s="226">
        <f t="shared" si="124"/>
        <v>0</v>
      </c>
      <c r="W39" s="226">
        <f t="shared" si="346"/>
        <v>0</v>
      </c>
      <c r="X39" s="226">
        <f t="shared" si="347"/>
        <v>0</v>
      </c>
      <c r="Y39" s="227">
        <f t="shared" si="348"/>
        <v>0</v>
      </c>
      <c r="Z39" s="244">
        <f t="shared" si="349"/>
        <v>0</v>
      </c>
      <c r="AA39" s="198"/>
      <c r="AB39" s="245"/>
      <c r="AC39" s="169">
        <f t="shared" si="350"/>
        <v>0</v>
      </c>
      <c r="AD39" s="169">
        <f t="shared" si="351"/>
        <v>0</v>
      </c>
      <c r="AE39" s="174">
        <f t="shared" si="352"/>
        <v>0</v>
      </c>
      <c r="AF39" s="240">
        <f t="shared" si="126"/>
        <v>0</v>
      </c>
      <c r="AG39" s="240">
        <f t="shared" si="353"/>
        <v>0</v>
      </c>
      <c r="AH39" s="240">
        <f t="shared" si="354"/>
        <v>0</v>
      </c>
      <c r="AI39" s="241">
        <f t="shared" si="355"/>
        <v>0</v>
      </c>
      <c r="AJ39" s="244">
        <f t="shared" si="356"/>
        <v>0</v>
      </c>
      <c r="AK39" s="197"/>
      <c r="AL39" s="245"/>
      <c r="AM39" s="169">
        <f t="shared" si="357"/>
        <v>0</v>
      </c>
      <c r="AN39" s="169">
        <f t="shared" si="358"/>
        <v>0</v>
      </c>
      <c r="AO39" s="174">
        <f t="shared" si="359"/>
        <v>0</v>
      </c>
      <c r="AP39" s="226">
        <f t="shared" si="128"/>
        <v>0</v>
      </c>
      <c r="AQ39" s="226">
        <f t="shared" si="360"/>
        <v>0</v>
      </c>
      <c r="AR39" s="226">
        <f t="shared" si="361"/>
        <v>0</v>
      </c>
      <c r="AS39" s="227">
        <f t="shared" si="362"/>
        <v>0</v>
      </c>
      <c r="AT39" s="244">
        <f t="shared" si="363"/>
        <v>0</v>
      </c>
      <c r="AU39" s="198"/>
      <c r="AV39" s="245"/>
      <c r="AW39" s="169">
        <f t="shared" si="364"/>
        <v>0</v>
      </c>
      <c r="AX39" s="169">
        <f t="shared" si="365"/>
        <v>0</v>
      </c>
      <c r="AY39" s="174">
        <f t="shared" si="366"/>
        <v>0</v>
      </c>
      <c r="AZ39" s="240">
        <f t="shared" si="327"/>
        <v>0</v>
      </c>
      <c r="BA39" s="240">
        <f t="shared" si="367"/>
        <v>0</v>
      </c>
      <c r="BB39" s="240">
        <f t="shared" si="368"/>
        <v>0</v>
      </c>
      <c r="BC39" s="241">
        <f t="shared" si="369"/>
        <v>0</v>
      </c>
      <c r="BD39" s="244">
        <f t="shared" si="370"/>
        <v>0</v>
      </c>
      <c r="BE39" s="197"/>
      <c r="BF39" s="245"/>
      <c r="BG39" s="169">
        <f t="shared" si="371"/>
        <v>0</v>
      </c>
      <c r="BH39" s="169">
        <f t="shared" si="372"/>
        <v>0</v>
      </c>
      <c r="BI39" s="174">
        <f t="shared" si="373"/>
        <v>0</v>
      </c>
      <c r="BJ39" s="226">
        <f t="shared" si="328"/>
        <v>0</v>
      </c>
      <c r="BK39" s="226">
        <f t="shared" si="374"/>
        <v>0</v>
      </c>
      <c r="BL39" s="226">
        <f t="shared" si="375"/>
        <v>0</v>
      </c>
      <c r="BM39" s="227">
        <f t="shared" si="376"/>
        <v>0</v>
      </c>
      <c r="BN39" s="244">
        <f t="shared" si="377"/>
        <v>0</v>
      </c>
      <c r="BO39" s="198"/>
      <c r="BP39" s="245"/>
      <c r="BQ39" s="169">
        <f t="shared" si="378"/>
        <v>0</v>
      </c>
      <c r="BR39" s="169">
        <f t="shared" si="379"/>
        <v>0</v>
      </c>
      <c r="BS39" s="174">
        <f t="shared" si="380"/>
        <v>0</v>
      </c>
      <c r="BT39" s="240">
        <f t="shared" si="329"/>
        <v>0</v>
      </c>
      <c r="BU39" s="240">
        <f t="shared" si="381"/>
        <v>0</v>
      </c>
      <c r="BV39" s="240">
        <f t="shared" si="382"/>
        <v>0</v>
      </c>
      <c r="BW39" s="241">
        <f t="shared" si="383"/>
        <v>0</v>
      </c>
      <c r="BX39" s="244">
        <f t="shared" si="384"/>
        <v>0</v>
      </c>
      <c r="BY39" s="197"/>
      <c r="BZ39" s="245"/>
      <c r="CA39" s="169">
        <f t="shared" si="385"/>
        <v>0</v>
      </c>
      <c r="CB39" s="169">
        <f t="shared" si="386"/>
        <v>0</v>
      </c>
      <c r="CC39" s="174">
        <f t="shared" si="387"/>
        <v>0</v>
      </c>
      <c r="CD39" s="226">
        <f t="shared" si="330"/>
        <v>0</v>
      </c>
      <c r="CE39" s="226">
        <f t="shared" si="388"/>
        <v>0</v>
      </c>
      <c r="CF39" s="226">
        <f t="shared" si="389"/>
        <v>0</v>
      </c>
      <c r="CG39" s="227">
        <f t="shared" si="390"/>
        <v>0</v>
      </c>
      <c r="CH39" s="244">
        <f t="shared" si="391"/>
        <v>0</v>
      </c>
      <c r="CI39" s="198"/>
      <c r="CJ39" s="245"/>
      <c r="CK39" s="169">
        <f t="shared" si="392"/>
        <v>0</v>
      </c>
      <c r="CL39" s="169">
        <f t="shared" si="393"/>
        <v>0</v>
      </c>
      <c r="CM39" s="174">
        <f t="shared" si="394"/>
        <v>0</v>
      </c>
      <c r="CN39" s="240">
        <f t="shared" si="331"/>
        <v>0</v>
      </c>
      <c r="CO39" s="240">
        <f t="shared" si="395"/>
        <v>0</v>
      </c>
      <c r="CP39" s="240">
        <f t="shared" si="396"/>
        <v>0</v>
      </c>
      <c r="CQ39" s="241">
        <f t="shared" si="397"/>
        <v>0</v>
      </c>
      <c r="CR39" s="244">
        <f t="shared" si="398"/>
        <v>0</v>
      </c>
      <c r="CS39" s="197"/>
      <c r="CT39" s="245"/>
      <c r="CU39" s="169">
        <f t="shared" si="399"/>
        <v>0</v>
      </c>
      <c r="CV39" s="169">
        <f t="shared" si="400"/>
        <v>0</v>
      </c>
      <c r="CW39" s="174">
        <f t="shared" si="401"/>
        <v>0</v>
      </c>
      <c r="CX39" s="226">
        <f t="shared" si="332"/>
        <v>0</v>
      </c>
      <c r="CY39" s="226">
        <f t="shared" si="402"/>
        <v>0</v>
      </c>
      <c r="CZ39" s="226">
        <f t="shared" si="403"/>
        <v>0</v>
      </c>
      <c r="DA39" s="227">
        <f t="shared" si="404"/>
        <v>0</v>
      </c>
      <c r="DB39" s="244">
        <f t="shared" si="405"/>
        <v>0</v>
      </c>
      <c r="DC39" s="198"/>
      <c r="DD39" s="245"/>
      <c r="DE39" s="169">
        <f t="shared" si="406"/>
        <v>0</v>
      </c>
      <c r="DF39" s="169">
        <f t="shared" si="407"/>
        <v>0</v>
      </c>
      <c r="DG39" s="174">
        <f t="shared" si="408"/>
        <v>0</v>
      </c>
      <c r="DH39" s="240">
        <f t="shared" si="333"/>
        <v>0</v>
      </c>
      <c r="DI39" s="240">
        <f t="shared" si="409"/>
        <v>0</v>
      </c>
      <c r="DJ39" s="240">
        <f t="shared" si="410"/>
        <v>0</v>
      </c>
      <c r="DK39" s="241">
        <f t="shared" si="411"/>
        <v>0</v>
      </c>
      <c r="DL39" s="244">
        <f t="shared" si="412"/>
        <v>0</v>
      </c>
      <c r="DM39" s="197"/>
      <c r="DN39" s="245"/>
      <c r="DO39" s="169">
        <f t="shared" si="413"/>
        <v>0</v>
      </c>
      <c r="DP39" s="169">
        <f t="shared" si="414"/>
        <v>0</v>
      </c>
      <c r="DQ39" s="174">
        <f t="shared" si="415"/>
        <v>0</v>
      </c>
      <c r="DR39" s="226">
        <f t="shared" si="334"/>
        <v>0</v>
      </c>
      <c r="DS39" s="226">
        <f t="shared" si="416"/>
        <v>0</v>
      </c>
      <c r="DT39" s="226">
        <f t="shared" si="417"/>
        <v>0</v>
      </c>
      <c r="DU39" s="227">
        <f t="shared" si="418"/>
        <v>0</v>
      </c>
      <c r="DV39" s="244">
        <f t="shared" si="419"/>
        <v>0</v>
      </c>
      <c r="DW39" s="198"/>
      <c r="DX39" s="245"/>
      <c r="DY39" s="169">
        <f t="shared" si="420"/>
        <v>0</v>
      </c>
      <c r="DZ39" s="169">
        <f t="shared" si="421"/>
        <v>0</v>
      </c>
      <c r="EA39" s="174">
        <f t="shared" si="422"/>
        <v>0</v>
      </c>
      <c r="EB39" s="240">
        <f t="shared" si="335"/>
        <v>0</v>
      </c>
      <c r="EC39" s="240">
        <f t="shared" si="423"/>
        <v>0</v>
      </c>
      <c r="ED39" s="240">
        <f t="shared" si="424"/>
        <v>0</v>
      </c>
      <c r="EE39" s="241">
        <f t="shared" si="425"/>
        <v>0</v>
      </c>
      <c r="EF39" s="244">
        <f t="shared" si="426"/>
        <v>0</v>
      </c>
      <c r="EG39" s="197"/>
      <c r="EH39" s="245"/>
      <c r="EI39" s="169">
        <f t="shared" si="427"/>
        <v>0</v>
      </c>
      <c r="EJ39" s="169">
        <f t="shared" si="428"/>
        <v>0</v>
      </c>
      <c r="EK39" s="174">
        <f t="shared" si="429"/>
        <v>0</v>
      </c>
      <c r="EL39" s="226">
        <f t="shared" si="336"/>
        <v>0</v>
      </c>
      <c r="EM39" s="226">
        <f t="shared" si="430"/>
        <v>0</v>
      </c>
      <c r="EN39" s="226">
        <f t="shared" si="431"/>
        <v>0</v>
      </c>
      <c r="EO39" s="227">
        <f t="shared" si="432"/>
        <v>0</v>
      </c>
      <c r="EP39" s="244">
        <f t="shared" si="433"/>
        <v>0</v>
      </c>
      <c r="EQ39" s="198"/>
      <c r="ER39" s="245"/>
      <c r="ES39" s="169">
        <f t="shared" si="434"/>
        <v>0</v>
      </c>
      <c r="ET39" s="169">
        <f t="shared" si="435"/>
        <v>0</v>
      </c>
      <c r="EU39" s="174">
        <f t="shared" si="436"/>
        <v>0</v>
      </c>
      <c r="EV39" s="240">
        <f t="shared" si="337"/>
        <v>0</v>
      </c>
      <c r="EW39" s="240">
        <f t="shared" si="437"/>
        <v>0</v>
      </c>
      <c r="EX39" s="240">
        <f t="shared" si="438"/>
        <v>0</v>
      </c>
      <c r="EY39" s="241">
        <f t="shared" si="439"/>
        <v>0</v>
      </c>
      <c r="EZ39" s="244">
        <f t="shared" si="440"/>
        <v>0</v>
      </c>
      <c r="FA39" s="197"/>
      <c r="FB39" s="245"/>
      <c r="FC39" s="169">
        <f t="shared" si="441"/>
        <v>0</v>
      </c>
      <c r="FD39" s="169">
        <f t="shared" si="442"/>
        <v>0</v>
      </c>
      <c r="FE39" s="174">
        <f t="shared" si="443"/>
        <v>0</v>
      </c>
      <c r="FF39" s="226">
        <f t="shared" si="338"/>
        <v>0</v>
      </c>
      <c r="FG39" s="226">
        <f t="shared" si="444"/>
        <v>0</v>
      </c>
      <c r="FH39" s="226">
        <f t="shared" si="445"/>
        <v>0</v>
      </c>
      <c r="FI39" s="227">
        <f t="shared" si="446"/>
        <v>0</v>
      </c>
      <c r="FJ39" s="244">
        <f t="shared" si="447"/>
        <v>0</v>
      </c>
      <c r="FK39" s="198"/>
      <c r="FL39" s="245"/>
      <c r="FM39" s="169">
        <f t="shared" si="448"/>
        <v>0</v>
      </c>
      <c r="FN39" s="169">
        <f t="shared" si="449"/>
        <v>0</v>
      </c>
      <c r="FO39" s="174">
        <f t="shared" si="450"/>
        <v>0</v>
      </c>
      <c r="FP39" s="240">
        <f t="shared" si="339"/>
        <v>0</v>
      </c>
      <c r="FQ39" s="240">
        <f t="shared" si="451"/>
        <v>0</v>
      </c>
      <c r="FR39" s="240">
        <f t="shared" si="452"/>
        <v>0</v>
      </c>
      <c r="FS39" s="241">
        <f t="shared" si="453"/>
        <v>0</v>
      </c>
      <c r="FT39" s="244">
        <f t="shared" si="454"/>
        <v>0</v>
      </c>
      <c r="FU39" s="197"/>
      <c r="FV39" s="245"/>
      <c r="FW39" s="169">
        <f t="shared" si="455"/>
        <v>0</v>
      </c>
      <c r="FX39" s="169">
        <f t="shared" si="456"/>
        <v>0</v>
      </c>
      <c r="FY39" s="174">
        <f t="shared" si="457"/>
        <v>0</v>
      </c>
      <c r="FZ39" s="226">
        <f t="shared" si="340"/>
        <v>0</v>
      </c>
      <c r="GA39" s="226">
        <f t="shared" si="458"/>
        <v>0</v>
      </c>
      <c r="GB39" s="226">
        <f t="shared" si="459"/>
        <v>0</v>
      </c>
      <c r="GC39" s="227">
        <f t="shared" si="460"/>
        <v>0</v>
      </c>
      <c r="GD39" s="244">
        <f t="shared" si="461"/>
        <v>0</v>
      </c>
      <c r="GE39" s="198"/>
      <c r="GF39" s="245"/>
      <c r="GG39" s="169">
        <f t="shared" si="462"/>
        <v>0</v>
      </c>
      <c r="GH39" s="169">
        <f t="shared" si="463"/>
        <v>0</v>
      </c>
      <c r="GI39" s="174">
        <f t="shared" si="464"/>
        <v>0</v>
      </c>
      <c r="GJ39" s="240">
        <f t="shared" si="341"/>
        <v>0</v>
      </c>
      <c r="GK39" s="240">
        <f t="shared" si="465"/>
        <v>0</v>
      </c>
      <c r="GL39" s="240">
        <f t="shared" si="466"/>
        <v>0</v>
      </c>
      <c r="GM39" s="241">
        <f t="shared" si="467"/>
        <v>0</v>
      </c>
      <c r="GN39" s="244">
        <f t="shared" si="468"/>
        <v>0</v>
      </c>
      <c r="GO39" s="197"/>
      <c r="GP39" s="245"/>
      <c r="GQ39" s="169">
        <f t="shared" si="469"/>
        <v>0</v>
      </c>
      <c r="GR39" s="169">
        <f t="shared" si="470"/>
        <v>0</v>
      </c>
      <c r="GS39" s="174">
        <f t="shared" si="471"/>
        <v>0</v>
      </c>
      <c r="GT39" s="226">
        <f t="shared" si="342"/>
        <v>0</v>
      </c>
      <c r="GU39" s="226">
        <f t="shared" si="472"/>
        <v>0</v>
      </c>
      <c r="GV39" s="226">
        <f t="shared" si="473"/>
        <v>0</v>
      </c>
      <c r="GW39" s="227">
        <f t="shared" si="474"/>
        <v>0</v>
      </c>
      <c r="GX39" s="244">
        <f t="shared" si="475"/>
        <v>0</v>
      </c>
      <c r="GY39" s="259"/>
      <c r="GZ39" s="218"/>
    </row>
    <row r="40" spans="2:210" ht="15" customHeight="1" x14ac:dyDescent="0.35">
      <c r="B40" s="545"/>
      <c r="C40" s="192" t="s">
        <v>110</v>
      </c>
      <c r="D40" s="205" t="e">
        <f t="shared" si="120"/>
        <v>#N/A</v>
      </c>
      <c r="E40" s="181" t="e">
        <f>VLOOKUP(D40,data!$E$1:$F$12,2)</f>
        <v>#N/A</v>
      </c>
      <c r="F40" s="354" t="e">
        <f t="shared" si="121"/>
        <v>#N/A</v>
      </c>
      <c r="G40" s="198"/>
      <c r="H40" s="245"/>
      <c r="I40" s="169">
        <f t="shared" si="0"/>
        <v>0</v>
      </c>
      <c r="J40" s="169">
        <f t="shared" si="1"/>
        <v>0</v>
      </c>
      <c r="K40" s="174">
        <f t="shared" si="2"/>
        <v>0</v>
      </c>
      <c r="L40" s="240">
        <f t="shared" si="122"/>
        <v>0</v>
      </c>
      <c r="M40" s="240">
        <f t="shared" si="3"/>
        <v>0</v>
      </c>
      <c r="N40" s="240">
        <f t="shared" si="4"/>
        <v>0</v>
      </c>
      <c r="O40" s="241">
        <f t="shared" si="5"/>
        <v>0</v>
      </c>
      <c r="P40" s="244">
        <f t="shared" si="123"/>
        <v>0</v>
      </c>
      <c r="Q40" s="197"/>
      <c r="R40" s="245"/>
      <c r="S40" s="169">
        <f t="shared" si="343"/>
        <v>0</v>
      </c>
      <c r="T40" s="169">
        <f t="shared" si="344"/>
        <v>0</v>
      </c>
      <c r="U40" s="174">
        <f t="shared" si="345"/>
        <v>0</v>
      </c>
      <c r="V40" s="226">
        <f t="shared" si="124"/>
        <v>0</v>
      </c>
      <c r="W40" s="226">
        <f t="shared" si="346"/>
        <v>0</v>
      </c>
      <c r="X40" s="226">
        <f t="shared" si="347"/>
        <v>0</v>
      </c>
      <c r="Y40" s="227">
        <f t="shared" si="348"/>
        <v>0</v>
      </c>
      <c r="Z40" s="244">
        <f t="shared" si="349"/>
        <v>0</v>
      </c>
      <c r="AA40" s="198"/>
      <c r="AB40" s="245"/>
      <c r="AC40" s="169">
        <f t="shared" si="350"/>
        <v>0</v>
      </c>
      <c r="AD40" s="169">
        <f t="shared" si="351"/>
        <v>0</v>
      </c>
      <c r="AE40" s="174">
        <f t="shared" si="352"/>
        <v>0</v>
      </c>
      <c r="AF40" s="240">
        <f t="shared" si="126"/>
        <v>0</v>
      </c>
      <c r="AG40" s="240">
        <f t="shared" si="353"/>
        <v>0</v>
      </c>
      <c r="AH40" s="240">
        <f t="shared" si="354"/>
        <v>0</v>
      </c>
      <c r="AI40" s="241">
        <f t="shared" si="355"/>
        <v>0</v>
      </c>
      <c r="AJ40" s="244">
        <f t="shared" si="356"/>
        <v>0</v>
      </c>
      <c r="AK40" s="197"/>
      <c r="AL40" s="245"/>
      <c r="AM40" s="169">
        <f t="shared" si="357"/>
        <v>0</v>
      </c>
      <c r="AN40" s="169">
        <f t="shared" si="358"/>
        <v>0</v>
      </c>
      <c r="AO40" s="174">
        <f t="shared" si="359"/>
        <v>0</v>
      </c>
      <c r="AP40" s="226">
        <f t="shared" si="128"/>
        <v>0</v>
      </c>
      <c r="AQ40" s="226">
        <f t="shared" si="360"/>
        <v>0</v>
      </c>
      <c r="AR40" s="226">
        <f t="shared" si="361"/>
        <v>0</v>
      </c>
      <c r="AS40" s="227">
        <f t="shared" si="362"/>
        <v>0</v>
      </c>
      <c r="AT40" s="244">
        <f t="shared" si="363"/>
        <v>0</v>
      </c>
      <c r="AU40" s="198"/>
      <c r="AV40" s="245"/>
      <c r="AW40" s="169">
        <f t="shared" si="364"/>
        <v>0</v>
      </c>
      <c r="AX40" s="169">
        <f t="shared" si="365"/>
        <v>0</v>
      </c>
      <c r="AY40" s="174">
        <f t="shared" si="366"/>
        <v>0</v>
      </c>
      <c r="AZ40" s="240">
        <f t="shared" si="327"/>
        <v>0</v>
      </c>
      <c r="BA40" s="240">
        <f t="shared" si="367"/>
        <v>0</v>
      </c>
      <c r="BB40" s="240">
        <f t="shared" si="368"/>
        <v>0</v>
      </c>
      <c r="BC40" s="241">
        <f t="shared" si="369"/>
        <v>0</v>
      </c>
      <c r="BD40" s="244">
        <f t="shared" si="370"/>
        <v>0</v>
      </c>
      <c r="BE40" s="197"/>
      <c r="BF40" s="245"/>
      <c r="BG40" s="169">
        <f t="shared" si="371"/>
        <v>0</v>
      </c>
      <c r="BH40" s="169">
        <f t="shared" si="372"/>
        <v>0</v>
      </c>
      <c r="BI40" s="174">
        <f t="shared" si="373"/>
        <v>0</v>
      </c>
      <c r="BJ40" s="226">
        <f t="shared" si="328"/>
        <v>0</v>
      </c>
      <c r="BK40" s="226">
        <f t="shared" si="374"/>
        <v>0</v>
      </c>
      <c r="BL40" s="226">
        <f t="shared" si="375"/>
        <v>0</v>
      </c>
      <c r="BM40" s="227">
        <f t="shared" si="376"/>
        <v>0</v>
      </c>
      <c r="BN40" s="244">
        <f t="shared" si="377"/>
        <v>0</v>
      </c>
      <c r="BO40" s="198"/>
      <c r="BP40" s="245"/>
      <c r="BQ40" s="169">
        <f t="shared" si="378"/>
        <v>0</v>
      </c>
      <c r="BR40" s="169">
        <f t="shared" si="379"/>
        <v>0</v>
      </c>
      <c r="BS40" s="174">
        <f t="shared" si="380"/>
        <v>0</v>
      </c>
      <c r="BT40" s="240">
        <f t="shared" si="329"/>
        <v>0</v>
      </c>
      <c r="BU40" s="240">
        <f t="shared" si="381"/>
        <v>0</v>
      </c>
      <c r="BV40" s="240">
        <f t="shared" si="382"/>
        <v>0</v>
      </c>
      <c r="BW40" s="241">
        <f t="shared" si="383"/>
        <v>0</v>
      </c>
      <c r="BX40" s="244">
        <f t="shared" si="384"/>
        <v>0</v>
      </c>
      <c r="BY40" s="197"/>
      <c r="BZ40" s="245"/>
      <c r="CA40" s="169">
        <f t="shared" si="385"/>
        <v>0</v>
      </c>
      <c r="CB40" s="169">
        <f t="shared" si="386"/>
        <v>0</v>
      </c>
      <c r="CC40" s="174">
        <f t="shared" si="387"/>
        <v>0</v>
      </c>
      <c r="CD40" s="226">
        <f t="shared" si="330"/>
        <v>0</v>
      </c>
      <c r="CE40" s="226">
        <f t="shared" si="388"/>
        <v>0</v>
      </c>
      <c r="CF40" s="226">
        <f t="shared" si="389"/>
        <v>0</v>
      </c>
      <c r="CG40" s="227">
        <f t="shared" si="390"/>
        <v>0</v>
      </c>
      <c r="CH40" s="244">
        <f t="shared" si="391"/>
        <v>0</v>
      </c>
      <c r="CI40" s="198"/>
      <c r="CJ40" s="245"/>
      <c r="CK40" s="169">
        <f t="shared" si="392"/>
        <v>0</v>
      </c>
      <c r="CL40" s="169">
        <f t="shared" si="393"/>
        <v>0</v>
      </c>
      <c r="CM40" s="174">
        <f t="shared" si="394"/>
        <v>0</v>
      </c>
      <c r="CN40" s="240">
        <f t="shared" si="331"/>
        <v>0</v>
      </c>
      <c r="CO40" s="240">
        <f t="shared" si="395"/>
        <v>0</v>
      </c>
      <c r="CP40" s="240">
        <f t="shared" si="396"/>
        <v>0</v>
      </c>
      <c r="CQ40" s="241">
        <f t="shared" si="397"/>
        <v>0</v>
      </c>
      <c r="CR40" s="244">
        <f t="shared" si="398"/>
        <v>0</v>
      </c>
      <c r="CS40" s="197"/>
      <c r="CT40" s="245"/>
      <c r="CU40" s="169">
        <f t="shared" si="399"/>
        <v>0</v>
      </c>
      <c r="CV40" s="169">
        <f t="shared" si="400"/>
        <v>0</v>
      </c>
      <c r="CW40" s="174">
        <f t="shared" si="401"/>
        <v>0</v>
      </c>
      <c r="CX40" s="226">
        <f t="shared" si="332"/>
        <v>0</v>
      </c>
      <c r="CY40" s="226">
        <f t="shared" si="402"/>
        <v>0</v>
      </c>
      <c r="CZ40" s="226">
        <f t="shared" si="403"/>
        <v>0</v>
      </c>
      <c r="DA40" s="227">
        <f t="shared" si="404"/>
        <v>0</v>
      </c>
      <c r="DB40" s="244">
        <f t="shared" si="405"/>
        <v>0</v>
      </c>
      <c r="DC40" s="198"/>
      <c r="DD40" s="245"/>
      <c r="DE40" s="169">
        <f t="shared" si="406"/>
        <v>0</v>
      </c>
      <c r="DF40" s="169">
        <f t="shared" si="407"/>
        <v>0</v>
      </c>
      <c r="DG40" s="174">
        <f t="shared" si="408"/>
        <v>0</v>
      </c>
      <c r="DH40" s="240">
        <f t="shared" si="333"/>
        <v>0</v>
      </c>
      <c r="DI40" s="240">
        <f t="shared" si="409"/>
        <v>0</v>
      </c>
      <c r="DJ40" s="240">
        <f t="shared" si="410"/>
        <v>0</v>
      </c>
      <c r="DK40" s="241">
        <f t="shared" si="411"/>
        <v>0</v>
      </c>
      <c r="DL40" s="244">
        <f t="shared" si="412"/>
        <v>0</v>
      </c>
      <c r="DM40" s="197"/>
      <c r="DN40" s="245"/>
      <c r="DO40" s="169">
        <f t="shared" si="413"/>
        <v>0</v>
      </c>
      <c r="DP40" s="169">
        <f t="shared" si="414"/>
        <v>0</v>
      </c>
      <c r="DQ40" s="174">
        <f t="shared" si="415"/>
        <v>0</v>
      </c>
      <c r="DR40" s="226">
        <f t="shared" si="334"/>
        <v>0</v>
      </c>
      <c r="DS40" s="226">
        <f t="shared" si="416"/>
        <v>0</v>
      </c>
      <c r="DT40" s="226">
        <f t="shared" si="417"/>
        <v>0</v>
      </c>
      <c r="DU40" s="227">
        <f t="shared" si="418"/>
        <v>0</v>
      </c>
      <c r="DV40" s="244">
        <f t="shared" si="419"/>
        <v>0</v>
      </c>
      <c r="DW40" s="198"/>
      <c r="DX40" s="245"/>
      <c r="DY40" s="169">
        <f t="shared" si="420"/>
        <v>0</v>
      </c>
      <c r="DZ40" s="169">
        <f t="shared" si="421"/>
        <v>0</v>
      </c>
      <c r="EA40" s="174">
        <f t="shared" si="422"/>
        <v>0</v>
      </c>
      <c r="EB40" s="240">
        <f t="shared" si="335"/>
        <v>0</v>
      </c>
      <c r="EC40" s="240">
        <f t="shared" si="423"/>
        <v>0</v>
      </c>
      <c r="ED40" s="240">
        <f t="shared" si="424"/>
        <v>0</v>
      </c>
      <c r="EE40" s="241">
        <f t="shared" si="425"/>
        <v>0</v>
      </c>
      <c r="EF40" s="244">
        <f t="shared" si="426"/>
        <v>0</v>
      </c>
      <c r="EG40" s="197"/>
      <c r="EH40" s="245"/>
      <c r="EI40" s="169">
        <f t="shared" si="427"/>
        <v>0</v>
      </c>
      <c r="EJ40" s="169">
        <f t="shared" si="428"/>
        <v>0</v>
      </c>
      <c r="EK40" s="174">
        <f t="shared" si="429"/>
        <v>0</v>
      </c>
      <c r="EL40" s="226">
        <f t="shared" si="336"/>
        <v>0</v>
      </c>
      <c r="EM40" s="226">
        <f t="shared" si="430"/>
        <v>0</v>
      </c>
      <c r="EN40" s="226">
        <f t="shared" si="431"/>
        <v>0</v>
      </c>
      <c r="EO40" s="227">
        <f t="shared" si="432"/>
        <v>0</v>
      </c>
      <c r="EP40" s="244">
        <f t="shared" si="433"/>
        <v>0</v>
      </c>
      <c r="EQ40" s="198"/>
      <c r="ER40" s="245"/>
      <c r="ES40" s="169">
        <f t="shared" si="434"/>
        <v>0</v>
      </c>
      <c r="ET40" s="169">
        <f t="shared" si="435"/>
        <v>0</v>
      </c>
      <c r="EU40" s="174">
        <f t="shared" si="436"/>
        <v>0</v>
      </c>
      <c r="EV40" s="240">
        <f t="shared" si="337"/>
        <v>0</v>
      </c>
      <c r="EW40" s="240">
        <f t="shared" si="437"/>
        <v>0</v>
      </c>
      <c r="EX40" s="240">
        <f t="shared" si="438"/>
        <v>0</v>
      </c>
      <c r="EY40" s="241">
        <f t="shared" si="439"/>
        <v>0</v>
      </c>
      <c r="EZ40" s="244">
        <f t="shared" si="440"/>
        <v>0</v>
      </c>
      <c r="FA40" s="197"/>
      <c r="FB40" s="245"/>
      <c r="FC40" s="169">
        <f t="shared" si="441"/>
        <v>0</v>
      </c>
      <c r="FD40" s="169">
        <f t="shared" si="442"/>
        <v>0</v>
      </c>
      <c r="FE40" s="174">
        <f t="shared" si="443"/>
        <v>0</v>
      </c>
      <c r="FF40" s="226">
        <f t="shared" si="338"/>
        <v>0</v>
      </c>
      <c r="FG40" s="226">
        <f t="shared" si="444"/>
        <v>0</v>
      </c>
      <c r="FH40" s="226">
        <f t="shared" si="445"/>
        <v>0</v>
      </c>
      <c r="FI40" s="227">
        <f t="shared" si="446"/>
        <v>0</v>
      </c>
      <c r="FJ40" s="244">
        <f t="shared" si="447"/>
        <v>0</v>
      </c>
      <c r="FK40" s="198"/>
      <c r="FL40" s="245"/>
      <c r="FM40" s="169">
        <f t="shared" si="448"/>
        <v>0</v>
      </c>
      <c r="FN40" s="169">
        <f t="shared" si="449"/>
        <v>0</v>
      </c>
      <c r="FO40" s="174">
        <f t="shared" si="450"/>
        <v>0</v>
      </c>
      <c r="FP40" s="240">
        <f t="shared" si="339"/>
        <v>0</v>
      </c>
      <c r="FQ40" s="240">
        <f t="shared" si="451"/>
        <v>0</v>
      </c>
      <c r="FR40" s="240">
        <f t="shared" si="452"/>
        <v>0</v>
      </c>
      <c r="FS40" s="241">
        <f t="shared" si="453"/>
        <v>0</v>
      </c>
      <c r="FT40" s="244">
        <f t="shared" si="454"/>
        <v>0</v>
      </c>
      <c r="FU40" s="197"/>
      <c r="FV40" s="245"/>
      <c r="FW40" s="169">
        <f t="shared" si="455"/>
        <v>0</v>
      </c>
      <c r="FX40" s="169">
        <f t="shared" si="456"/>
        <v>0</v>
      </c>
      <c r="FY40" s="174">
        <f t="shared" si="457"/>
        <v>0</v>
      </c>
      <c r="FZ40" s="226">
        <f t="shared" si="340"/>
        <v>0</v>
      </c>
      <c r="GA40" s="226">
        <f t="shared" si="458"/>
        <v>0</v>
      </c>
      <c r="GB40" s="226">
        <f t="shared" si="459"/>
        <v>0</v>
      </c>
      <c r="GC40" s="227">
        <f t="shared" si="460"/>
        <v>0</v>
      </c>
      <c r="GD40" s="244">
        <f t="shared" si="461"/>
        <v>0</v>
      </c>
      <c r="GE40" s="198"/>
      <c r="GF40" s="245"/>
      <c r="GG40" s="169">
        <f t="shared" si="462"/>
        <v>0</v>
      </c>
      <c r="GH40" s="169">
        <f t="shared" si="463"/>
        <v>0</v>
      </c>
      <c r="GI40" s="174">
        <f t="shared" si="464"/>
        <v>0</v>
      </c>
      <c r="GJ40" s="240">
        <f t="shared" si="341"/>
        <v>0</v>
      </c>
      <c r="GK40" s="240">
        <f t="shared" si="465"/>
        <v>0</v>
      </c>
      <c r="GL40" s="240">
        <f t="shared" si="466"/>
        <v>0</v>
      </c>
      <c r="GM40" s="241">
        <f t="shared" si="467"/>
        <v>0</v>
      </c>
      <c r="GN40" s="244">
        <f t="shared" si="468"/>
        <v>0</v>
      </c>
      <c r="GO40" s="197"/>
      <c r="GP40" s="245"/>
      <c r="GQ40" s="169">
        <f t="shared" si="469"/>
        <v>0</v>
      </c>
      <c r="GR40" s="169">
        <f t="shared" si="470"/>
        <v>0</v>
      </c>
      <c r="GS40" s="174">
        <f t="shared" si="471"/>
        <v>0</v>
      </c>
      <c r="GT40" s="226">
        <f t="shared" si="342"/>
        <v>0</v>
      </c>
      <c r="GU40" s="226">
        <f t="shared" si="472"/>
        <v>0</v>
      </c>
      <c r="GV40" s="226">
        <f t="shared" si="473"/>
        <v>0</v>
      </c>
      <c r="GW40" s="227">
        <f t="shared" si="474"/>
        <v>0</v>
      </c>
      <c r="GX40" s="244">
        <f t="shared" si="475"/>
        <v>0</v>
      </c>
      <c r="GY40" s="259"/>
      <c r="GZ40" s="218"/>
    </row>
    <row r="41" spans="2:210" ht="15" customHeight="1" x14ac:dyDescent="0.35">
      <c r="B41" s="545"/>
      <c r="C41" s="192" t="s">
        <v>111</v>
      </c>
      <c r="D41" s="205" t="e">
        <f t="shared" si="120"/>
        <v>#N/A</v>
      </c>
      <c r="E41" s="181" t="e">
        <f>VLOOKUP(D41,data!$E$1:$F$12,2)</f>
        <v>#N/A</v>
      </c>
      <c r="F41" s="354" t="e">
        <f t="shared" si="121"/>
        <v>#N/A</v>
      </c>
      <c r="G41" s="198"/>
      <c r="H41" s="245"/>
      <c r="I41" s="169">
        <f t="shared" si="0"/>
        <v>0</v>
      </c>
      <c r="J41" s="169">
        <f t="shared" si="1"/>
        <v>0</v>
      </c>
      <c r="K41" s="174">
        <f t="shared" si="2"/>
        <v>0</v>
      </c>
      <c r="L41" s="240">
        <f t="shared" si="122"/>
        <v>0</v>
      </c>
      <c r="M41" s="240">
        <f t="shared" si="3"/>
        <v>0</v>
      </c>
      <c r="N41" s="240">
        <f t="shared" si="4"/>
        <v>0</v>
      </c>
      <c r="O41" s="241">
        <f t="shared" si="5"/>
        <v>0</v>
      </c>
      <c r="P41" s="244">
        <f t="shared" si="123"/>
        <v>0</v>
      </c>
      <c r="Q41" s="197"/>
      <c r="R41" s="245"/>
      <c r="S41" s="169">
        <f t="shared" si="343"/>
        <v>0</v>
      </c>
      <c r="T41" s="169">
        <f t="shared" si="344"/>
        <v>0</v>
      </c>
      <c r="U41" s="174">
        <f t="shared" si="345"/>
        <v>0</v>
      </c>
      <c r="V41" s="226">
        <f t="shared" si="124"/>
        <v>0</v>
      </c>
      <c r="W41" s="226">
        <f t="shared" si="346"/>
        <v>0</v>
      </c>
      <c r="X41" s="226">
        <f t="shared" si="347"/>
        <v>0</v>
      </c>
      <c r="Y41" s="227">
        <f t="shared" si="348"/>
        <v>0</v>
      </c>
      <c r="Z41" s="244">
        <f t="shared" si="349"/>
        <v>0</v>
      </c>
      <c r="AA41" s="198"/>
      <c r="AB41" s="245"/>
      <c r="AC41" s="169">
        <f t="shared" si="350"/>
        <v>0</v>
      </c>
      <c r="AD41" s="169">
        <f t="shared" si="351"/>
        <v>0</v>
      </c>
      <c r="AE41" s="174">
        <f t="shared" si="352"/>
        <v>0</v>
      </c>
      <c r="AF41" s="240">
        <f t="shared" si="126"/>
        <v>0</v>
      </c>
      <c r="AG41" s="240">
        <f t="shared" si="353"/>
        <v>0</v>
      </c>
      <c r="AH41" s="240">
        <f t="shared" si="354"/>
        <v>0</v>
      </c>
      <c r="AI41" s="241">
        <f t="shared" si="355"/>
        <v>0</v>
      </c>
      <c r="AJ41" s="244">
        <f t="shared" si="356"/>
        <v>0</v>
      </c>
      <c r="AK41" s="197"/>
      <c r="AL41" s="245"/>
      <c r="AM41" s="169">
        <f t="shared" si="357"/>
        <v>0</v>
      </c>
      <c r="AN41" s="169">
        <f t="shared" si="358"/>
        <v>0</v>
      </c>
      <c r="AO41" s="174">
        <f t="shared" si="359"/>
        <v>0</v>
      </c>
      <c r="AP41" s="226">
        <f t="shared" si="128"/>
        <v>0</v>
      </c>
      <c r="AQ41" s="226">
        <f t="shared" si="360"/>
        <v>0</v>
      </c>
      <c r="AR41" s="226">
        <f t="shared" si="361"/>
        <v>0</v>
      </c>
      <c r="AS41" s="227">
        <f t="shared" si="362"/>
        <v>0</v>
      </c>
      <c r="AT41" s="244">
        <f t="shared" si="363"/>
        <v>0</v>
      </c>
      <c r="AU41" s="198"/>
      <c r="AV41" s="245"/>
      <c r="AW41" s="169">
        <f t="shared" si="364"/>
        <v>0</v>
      </c>
      <c r="AX41" s="169">
        <f t="shared" si="365"/>
        <v>0</v>
      </c>
      <c r="AY41" s="174">
        <f t="shared" si="366"/>
        <v>0</v>
      </c>
      <c r="AZ41" s="240">
        <f t="shared" si="327"/>
        <v>0</v>
      </c>
      <c r="BA41" s="240">
        <f t="shared" si="367"/>
        <v>0</v>
      </c>
      <c r="BB41" s="240">
        <f t="shared" si="368"/>
        <v>0</v>
      </c>
      <c r="BC41" s="241">
        <f t="shared" si="369"/>
        <v>0</v>
      </c>
      <c r="BD41" s="244">
        <f t="shared" si="370"/>
        <v>0</v>
      </c>
      <c r="BE41" s="197"/>
      <c r="BF41" s="245"/>
      <c r="BG41" s="169">
        <f t="shared" si="371"/>
        <v>0</v>
      </c>
      <c r="BH41" s="169">
        <f t="shared" si="372"/>
        <v>0</v>
      </c>
      <c r="BI41" s="174">
        <f t="shared" si="373"/>
        <v>0</v>
      </c>
      <c r="BJ41" s="226">
        <f t="shared" si="328"/>
        <v>0</v>
      </c>
      <c r="BK41" s="226">
        <f t="shared" si="374"/>
        <v>0</v>
      </c>
      <c r="BL41" s="226">
        <f t="shared" si="375"/>
        <v>0</v>
      </c>
      <c r="BM41" s="227">
        <f t="shared" si="376"/>
        <v>0</v>
      </c>
      <c r="BN41" s="244">
        <f t="shared" si="377"/>
        <v>0</v>
      </c>
      <c r="BO41" s="198"/>
      <c r="BP41" s="245"/>
      <c r="BQ41" s="169">
        <f t="shared" si="378"/>
        <v>0</v>
      </c>
      <c r="BR41" s="169">
        <f t="shared" si="379"/>
        <v>0</v>
      </c>
      <c r="BS41" s="174">
        <f t="shared" si="380"/>
        <v>0</v>
      </c>
      <c r="BT41" s="240">
        <f t="shared" si="329"/>
        <v>0</v>
      </c>
      <c r="BU41" s="240">
        <f t="shared" si="381"/>
        <v>0</v>
      </c>
      <c r="BV41" s="240">
        <f t="shared" si="382"/>
        <v>0</v>
      </c>
      <c r="BW41" s="241">
        <f t="shared" si="383"/>
        <v>0</v>
      </c>
      <c r="BX41" s="244">
        <f t="shared" si="384"/>
        <v>0</v>
      </c>
      <c r="BY41" s="197"/>
      <c r="BZ41" s="245"/>
      <c r="CA41" s="169">
        <f t="shared" si="385"/>
        <v>0</v>
      </c>
      <c r="CB41" s="169">
        <f t="shared" si="386"/>
        <v>0</v>
      </c>
      <c r="CC41" s="174">
        <f t="shared" si="387"/>
        <v>0</v>
      </c>
      <c r="CD41" s="226">
        <f t="shared" si="330"/>
        <v>0</v>
      </c>
      <c r="CE41" s="226">
        <f t="shared" si="388"/>
        <v>0</v>
      </c>
      <c r="CF41" s="226">
        <f t="shared" si="389"/>
        <v>0</v>
      </c>
      <c r="CG41" s="227">
        <f t="shared" si="390"/>
        <v>0</v>
      </c>
      <c r="CH41" s="244">
        <f t="shared" si="391"/>
        <v>0</v>
      </c>
      <c r="CI41" s="198"/>
      <c r="CJ41" s="245"/>
      <c r="CK41" s="169">
        <f t="shared" si="392"/>
        <v>0</v>
      </c>
      <c r="CL41" s="169">
        <f t="shared" si="393"/>
        <v>0</v>
      </c>
      <c r="CM41" s="174">
        <f t="shared" si="394"/>
        <v>0</v>
      </c>
      <c r="CN41" s="240">
        <f t="shared" si="331"/>
        <v>0</v>
      </c>
      <c r="CO41" s="240">
        <f t="shared" si="395"/>
        <v>0</v>
      </c>
      <c r="CP41" s="240">
        <f t="shared" si="396"/>
        <v>0</v>
      </c>
      <c r="CQ41" s="241">
        <f t="shared" si="397"/>
        <v>0</v>
      </c>
      <c r="CR41" s="244">
        <f t="shared" si="398"/>
        <v>0</v>
      </c>
      <c r="CS41" s="197"/>
      <c r="CT41" s="245"/>
      <c r="CU41" s="169">
        <f t="shared" si="399"/>
        <v>0</v>
      </c>
      <c r="CV41" s="169">
        <f t="shared" si="400"/>
        <v>0</v>
      </c>
      <c r="CW41" s="174">
        <f t="shared" si="401"/>
        <v>0</v>
      </c>
      <c r="CX41" s="226">
        <f t="shared" si="332"/>
        <v>0</v>
      </c>
      <c r="CY41" s="226">
        <f t="shared" si="402"/>
        <v>0</v>
      </c>
      <c r="CZ41" s="226">
        <f t="shared" si="403"/>
        <v>0</v>
      </c>
      <c r="DA41" s="227">
        <f t="shared" si="404"/>
        <v>0</v>
      </c>
      <c r="DB41" s="244">
        <f t="shared" si="405"/>
        <v>0</v>
      </c>
      <c r="DC41" s="198"/>
      <c r="DD41" s="245"/>
      <c r="DE41" s="169">
        <f t="shared" si="406"/>
        <v>0</v>
      </c>
      <c r="DF41" s="169">
        <f t="shared" si="407"/>
        <v>0</v>
      </c>
      <c r="DG41" s="174">
        <f t="shared" si="408"/>
        <v>0</v>
      </c>
      <c r="DH41" s="240">
        <f t="shared" si="333"/>
        <v>0</v>
      </c>
      <c r="DI41" s="240">
        <f t="shared" si="409"/>
        <v>0</v>
      </c>
      <c r="DJ41" s="240">
        <f t="shared" si="410"/>
        <v>0</v>
      </c>
      <c r="DK41" s="241">
        <f t="shared" si="411"/>
        <v>0</v>
      </c>
      <c r="DL41" s="244">
        <f t="shared" si="412"/>
        <v>0</v>
      </c>
      <c r="DM41" s="197"/>
      <c r="DN41" s="245"/>
      <c r="DO41" s="169">
        <f t="shared" si="413"/>
        <v>0</v>
      </c>
      <c r="DP41" s="169">
        <f t="shared" si="414"/>
        <v>0</v>
      </c>
      <c r="DQ41" s="174">
        <f t="shared" si="415"/>
        <v>0</v>
      </c>
      <c r="DR41" s="226">
        <f t="shared" si="334"/>
        <v>0</v>
      </c>
      <c r="DS41" s="226">
        <f t="shared" si="416"/>
        <v>0</v>
      </c>
      <c r="DT41" s="226">
        <f t="shared" si="417"/>
        <v>0</v>
      </c>
      <c r="DU41" s="227">
        <f t="shared" si="418"/>
        <v>0</v>
      </c>
      <c r="DV41" s="244">
        <f t="shared" si="419"/>
        <v>0</v>
      </c>
      <c r="DW41" s="198"/>
      <c r="DX41" s="245"/>
      <c r="DY41" s="169">
        <f t="shared" si="420"/>
        <v>0</v>
      </c>
      <c r="DZ41" s="169">
        <f t="shared" si="421"/>
        <v>0</v>
      </c>
      <c r="EA41" s="174">
        <f t="shared" si="422"/>
        <v>0</v>
      </c>
      <c r="EB41" s="240">
        <f t="shared" si="335"/>
        <v>0</v>
      </c>
      <c r="EC41" s="240">
        <f t="shared" si="423"/>
        <v>0</v>
      </c>
      <c r="ED41" s="240">
        <f t="shared" si="424"/>
        <v>0</v>
      </c>
      <c r="EE41" s="241">
        <f t="shared" si="425"/>
        <v>0</v>
      </c>
      <c r="EF41" s="244">
        <f t="shared" si="426"/>
        <v>0</v>
      </c>
      <c r="EG41" s="197"/>
      <c r="EH41" s="245"/>
      <c r="EI41" s="169">
        <f t="shared" si="427"/>
        <v>0</v>
      </c>
      <c r="EJ41" s="169">
        <f t="shared" si="428"/>
        <v>0</v>
      </c>
      <c r="EK41" s="174">
        <f t="shared" si="429"/>
        <v>0</v>
      </c>
      <c r="EL41" s="226">
        <f t="shared" si="336"/>
        <v>0</v>
      </c>
      <c r="EM41" s="226">
        <f t="shared" si="430"/>
        <v>0</v>
      </c>
      <c r="EN41" s="226">
        <f t="shared" si="431"/>
        <v>0</v>
      </c>
      <c r="EO41" s="227">
        <f t="shared" si="432"/>
        <v>0</v>
      </c>
      <c r="EP41" s="244">
        <f t="shared" si="433"/>
        <v>0</v>
      </c>
      <c r="EQ41" s="198"/>
      <c r="ER41" s="245"/>
      <c r="ES41" s="169">
        <f t="shared" si="434"/>
        <v>0</v>
      </c>
      <c r="ET41" s="169">
        <f t="shared" si="435"/>
        <v>0</v>
      </c>
      <c r="EU41" s="174">
        <f t="shared" si="436"/>
        <v>0</v>
      </c>
      <c r="EV41" s="240">
        <f t="shared" si="337"/>
        <v>0</v>
      </c>
      <c r="EW41" s="240">
        <f t="shared" si="437"/>
        <v>0</v>
      </c>
      <c r="EX41" s="240">
        <f t="shared" si="438"/>
        <v>0</v>
      </c>
      <c r="EY41" s="241">
        <f t="shared" si="439"/>
        <v>0</v>
      </c>
      <c r="EZ41" s="244">
        <f t="shared" si="440"/>
        <v>0</v>
      </c>
      <c r="FA41" s="197"/>
      <c r="FB41" s="245"/>
      <c r="FC41" s="169">
        <f t="shared" si="441"/>
        <v>0</v>
      </c>
      <c r="FD41" s="169">
        <f t="shared" si="442"/>
        <v>0</v>
      </c>
      <c r="FE41" s="174">
        <f t="shared" si="443"/>
        <v>0</v>
      </c>
      <c r="FF41" s="226">
        <f t="shared" si="338"/>
        <v>0</v>
      </c>
      <c r="FG41" s="226">
        <f t="shared" si="444"/>
        <v>0</v>
      </c>
      <c r="FH41" s="226">
        <f t="shared" si="445"/>
        <v>0</v>
      </c>
      <c r="FI41" s="227">
        <f t="shared" si="446"/>
        <v>0</v>
      </c>
      <c r="FJ41" s="244">
        <f t="shared" si="447"/>
        <v>0</v>
      </c>
      <c r="FK41" s="198"/>
      <c r="FL41" s="245"/>
      <c r="FM41" s="169">
        <f t="shared" si="448"/>
        <v>0</v>
      </c>
      <c r="FN41" s="169">
        <f t="shared" si="449"/>
        <v>0</v>
      </c>
      <c r="FO41" s="174">
        <f t="shared" si="450"/>
        <v>0</v>
      </c>
      <c r="FP41" s="240">
        <f t="shared" si="339"/>
        <v>0</v>
      </c>
      <c r="FQ41" s="240">
        <f t="shared" si="451"/>
        <v>0</v>
      </c>
      <c r="FR41" s="240">
        <f t="shared" si="452"/>
        <v>0</v>
      </c>
      <c r="FS41" s="241">
        <f t="shared" si="453"/>
        <v>0</v>
      </c>
      <c r="FT41" s="244">
        <f t="shared" si="454"/>
        <v>0</v>
      </c>
      <c r="FU41" s="197"/>
      <c r="FV41" s="245"/>
      <c r="FW41" s="169">
        <f t="shared" si="455"/>
        <v>0</v>
      </c>
      <c r="FX41" s="169">
        <f t="shared" si="456"/>
        <v>0</v>
      </c>
      <c r="FY41" s="174">
        <f t="shared" si="457"/>
        <v>0</v>
      </c>
      <c r="FZ41" s="226">
        <f t="shared" si="340"/>
        <v>0</v>
      </c>
      <c r="GA41" s="226">
        <f t="shared" si="458"/>
        <v>0</v>
      </c>
      <c r="GB41" s="226">
        <f t="shared" si="459"/>
        <v>0</v>
      </c>
      <c r="GC41" s="227">
        <f t="shared" si="460"/>
        <v>0</v>
      </c>
      <c r="GD41" s="244">
        <f t="shared" si="461"/>
        <v>0</v>
      </c>
      <c r="GE41" s="198"/>
      <c r="GF41" s="245"/>
      <c r="GG41" s="169">
        <f t="shared" si="462"/>
        <v>0</v>
      </c>
      <c r="GH41" s="169">
        <f t="shared" si="463"/>
        <v>0</v>
      </c>
      <c r="GI41" s="174">
        <f t="shared" si="464"/>
        <v>0</v>
      </c>
      <c r="GJ41" s="240">
        <f t="shared" si="341"/>
        <v>0</v>
      </c>
      <c r="GK41" s="240">
        <f t="shared" si="465"/>
        <v>0</v>
      </c>
      <c r="GL41" s="240">
        <f t="shared" si="466"/>
        <v>0</v>
      </c>
      <c r="GM41" s="241">
        <f t="shared" si="467"/>
        <v>0</v>
      </c>
      <c r="GN41" s="244">
        <f t="shared" si="468"/>
        <v>0</v>
      </c>
      <c r="GO41" s="197"/>
      <c r="GP41" s="245"/>
      <c r="GQ41" s="169">
        <f t="shared" si="469"/>
        <v>0</v>
      </c>
      <c r="GR41" s="169">
        <f t="shared" si="470"/>
        <v>0</v>
      </c>
      <c r="GS41" s="174">
        <f t="shared" si="471"/>
        <v>0</v>
      </c>
      <c r="GT41" s="226">
        <f t="shared" si="342"/>
        <v>0</v>
      </c>
      <c r="GU41" s="226">
        <f t="shared" si="472"/>
        <v>0</v>
      </c>
      <c r="GV41" s="226">
        <f t="shared" si="473"/>
        <v>0</v>
      </c>
      <c r="GW41" s="227">
        <f t="shared" si="474"/>
        <v>0</v>
      </c>
      <c r="GX41" s="244">
        <f t="shared" si="475"/>
        <v>0</v>
      </c>
      <c r="GY41" s="259"/>
      <c r="GZ41" s="218"/>
    </row>
    <row r="42" spans="2:210" ht="15" customHeight="1" thickBot="1" x14ac:dyDescent="0.4">
      <c r="B42" s="545"/>
      <c r="C42" s="194" t="s">
        <v>112</v>
      </c>
      <c r="D42" s="209" t="e">
        <f t="shared" si="120"/>
        <v>#N/A</v>
      </c>
      <c r="E42" s="455" t="e">
        <f>VLOOKUP(D42,data!$E$1:$F$12,2)</f>
        <v>#N/A</v>
      </c>
      <c r="F42" s="354" t="e">
        <f t="shared" si="121"/>
        <v>#N/A</v>
      </c>
      <c r="G42" s="198"/>
      <c r="H42" s="245"/>
      <c r="I42" s="171">
        <f t="shared" si="0"/>
        <v>0</v>
      </c>
      <c r="J42" s="171">
        <f t="shared" si="1"/>
        <v>0</v>
      </c>
      <c r="K42" s="175">
        <f t="shared" si="2"/>
        <v>0</v>
      </c>
      <c r="L42" s="240">
        <f t="shared" si="122"/>
        <v>0</v>
      </c>
      <c r="M42" s="240">
        <f t="shared" si="3"/>
        <v>0</v>
      </c>
      <c r="N42" s="240">
        <f t="shared" si="4"/>
        <v>0</v>
      </c>
      <c r="O42" s="241">
        <f t="shared" si="5"/>
        <v>0</v>
      </c>
      <c r="P42" s="248">
        <f t="shared" si="123"/>
        <v>0</v>
      </c>
      <c r="Q42" s="197"/>
      <c r="R42" s="245"/>
      <c r="S42" s="171">
        <f t="shared" si="343"/>
        <v>0</v>
      </c>
      <c r="T42" s="171">
        <f t="shared" si="344"/>
        <v>0</v>
      </c>
      <c r="U42" s="175">
        <f t="shared" si="345"/>
        <v>0</v>
      </c>
      <c r="V42" s="226">
        <f t="shared" si="124"/>
        <v>0</v>
      </c>
      <c r="W42" s="226">
        <f t="shared" si="346"/>
        <v>0</v>
      </c>
      <c r="X42" s="226">
        <f t="shared" si="347"/>
        <v>0</v>
      </c>
      <c r="Y42" s="227">
        <f t="shared" si="348"/>
        <v>0</v>
      </c>
      <c r="Z42" s="248">
        <f t="shared" si="349"/>
        <v>0</v>
      </c>
      <c r="AA42" s="198"/>
      <c r="AB42" s="245"/>
      <c r="AC42" s="171">
        <f t="shared" si="350"/>
        <v>0</v>
      </c>
      <c r="AD42" s="171">
        <f t="shared" si="351"/>
        <v>0</v>
      </c>
      <c r="AE42" s="175">
        <f t="shared" si="352"/>
        <v>0</v>
      </c>
      <c r="AF42" s="240">
        <f t="shared" si="126"/>
        <v>0</v>
      </c>
      <c r="AG42" s="240">
        <f t="shared" si="353"/>
        <v>0</v>
      </c>
      <c r="AH42" s="240">
        <f t="shared" si="354"/>
        <v>0</v>
      </c>
      <c r="AI42" s="241">
        <f t="shared" si="355"/>
        <v>0</v>
      </c>
      <c r="AJ42" s="248">
        <f t="shared" si="356"/>
        <v>0</v>
      </c>
      <c r="AK42" s="197"/>
      <c r="AL42" s="245"/>
      <c r="AM42" s="171">
        <f t="shared" si="357"/>
        <v>0</v>
      </c>
      <c r="AN42" s="171">
        <f t="shared" si="358"/>
        <v>0</v>
      </c>
      <c r="AO42" s="175">
        <f t="shared" si="359"/>
        <v>0</v>
      </c>
      <c r="AP42" s="226">
        <f t="shared" si="128"/>
        <v>0</v>
      </c>
      <c r="AQ42" s="226">
        <f t="shared" si="360"/>
        <v>0</v>
      </c>
      <c r="AR42" s="226">
        <f t="shared" si="361"/>
        <v>0</v>
      </c>
      <c r="AS42" s="227">
        <f t="shared" si="362"/>
        <v>0</v>
      </c>
      <c r="AT42" s="248">
        <f t="shared" si="363"/>
        <v>0</v>
      </c>
      <c r="AU42" s="198"/>
      <c r="AV42" s="245"/>
      <c r="AW42" s="171">
        <f t="shared" si="364"/>
        <v>0</v>
      </c>
      <c r="AX42" s="171">
        <f t="shared" si="365"/>
        <v>0</v>
      </c>
      <c r="AY42" s="175">
        <f t="shared" si="366"/>
        <v>0</v>
      </c>
      <c r="AZ42" s="240">
        <f t="shared" si="327"/>
        <v>0</v>
      </c>
      <c r="BA42" s="240">
        <f t="shared" si="367"/>
        <v>0</v>
      </c>
      <c r="BB42" s="240">
        <f t="shared" si="368"/>
        <v>0</v>
      </c>
      <c r="BC42" s="241">
        <f t="shared" si="369"/>
        <v>0</v>
      </c>
      <c r="BD42" s="248">
        <f t="shared" si="370"/>
        <v>0</v>
      </c>
      <c r="BE42" s="197"/>
      <c r="BF42" s="245"/>
      <c r="BG42" s="171">
        <f t="shared" si="371"/>
        <v>0</v>
      </c>
      <c r="BH42" s="171">
        <f t="shared" si="372"/>
        <v>0</v>
      </c>
      <c r="BI42" s="175">
        <f t="shared" si="373"/>
        <v>0</v>
      </c>
      <c r="BJ42" s="226">
        <f t="shared" si="328"/>
        <v>0</v>
      </c>
      <c r="BK42" s="226">
        <f t="shared" si="374"/>
        <v>0</v>
      </c>
      <c r="BL42" s="226">
        <f t="shared" si="375"/>
        <v>0</v>
      </c>
      <c r="BM42" s="227">
        <f t="shared" si="376"/>
        <v>0</v>
      </c>
      <c r="BN42" s="248">
        <f t="shared" si="377"/>
        <v>0</v>
      </c>
      <c r="BO42" s="198"/>
      <c r="BP42" s="245"/>
      <c r="BQ42" s="171">
        <f t="shared" si="378"/>
        <v>0</v>
      </c>
      <c r="BR42" s="171">
        <f t="shared" si="379"/>
        <v>0</v>
      </c>
      <c r="BS42" s="175">
        <f t="shared" si="380"/>
        <v>0</v>
      </c>
      <c r="BT42" s="240">
        <f t="shared" si="329"/>
        <v>0</v>
      </c>
      <c r="BU42" s="240">
        <f t="shared" si="381"/>
        <v>0</v>
      </c>
      <c r="BV42" s="240">
        <f t="shared" si="382"/>
        <v>0</v>
      </c>
      <c r="BW42" s="241">
        <f t="shared" si="383"/>
        <v>0</v>
      </c>
      <c r="BX42" s="248">
        <f t="shared" si="384"/>
        <v>0</v>
      </c>
      <c r="BY42" s="197"/>
      <c r="BZ42" s="245"/>
      <c r="CA42" s="171">
        <f t="shared" si="385"/>
        <v>0</v>
      </c>
      <c r="CB42" s="171">
        <f t="shared" si="386"/>
        <v>0</v>
      </c>
      <c r="CC42" s="175">
        <f t="shared" si="387"/>
        <v>0</v>
      </c>
      <c r="CD42" s="226">
        <f t="shared" si="330"/>
        <v>0</v>
      </c>
      <c r="CE42" s="226">
        <f t="shared" si="388"/>
        <v>0</v>
      </c>
      <c r="CF42" s="226">
        <f t="shared" si="389"/>
        <v>0</v>
      </c>
      <c r="CG42" s="227">
        <f t="shared" si="390"/>
        <v>0</v>
      </c>
      <c r="CH42" s="248">
        <f t="shared" si="391"/>
        <v>0</v>
      </c>
      <c r="CI42" s="198"/>
      <c r="CJ42" s="245"/>
      <c r="CK42" s="171">
        <f t="shared" si="392"/>
        <v>0</v>
      </c>
      <c r="CL42" s="171">
        <f t="shared" si="393"/>
        <v>0</v>
      </c>
      <c r="CM42" s="175">
        <f t="shared" si="394"/>
        <v>0</v>
      </c>
      <c r="CN42" s="240">
        <f t="shared" si="331"/>
        <v>0</v>
      </c>
      <c r="CO42" s="240">
        <f t="shared" si="395"/>
        <v>0</v>
      </c>
      <c r="CP42" s="240">
        <f t="shared" si="396"/>
        <v>0</v>
      </c>
      <c r="CQ42" s="241">
        <f t="shared" si="397"/>
        <v>0</v>
      </c>
      <c r="CR42" s="248">
        <f t="shared" si="398"/>
        <v>0</v>
      </c>
      <c r="CS42" s="197"/>
      <c r="CT42" s="245"/>
      <c r="CU42" s="171">
        <f t="shared" si="399"/>
        <v>0</v>
      </c>
      <c r="CV42" s="171">
        <f t="shared" si="400"/>
        <v>0</v>
      </c>
      <c r="CW42" s="175">
        <f t="shared" si="401"/>
        <v>0</v>
      </c>
      <c r="CX42" s="226">
        <f t="shared" si="332"/>
        <v>0</v>
      </c>
      <c r="CY42" s="226">
        <f t="shared" si="402"/>
        <v>0</v>
      </c>
      <c r="CZ42" s="226">
        <f t="shared" si="403"/>
        <v>0</v>
      </c>
      <c r="DA42" s="227">
        <f t="shared" si="404"/>
        <v>0</v>
      </c>
      <c r="DB42" s="248">
        <f t="shared" si="405"/>
        <v>0</v>
      </c>
      <c r="DC42" s="198"/>
      <c r="DD42" s="245"/>
      <c r="DE42" s="171">
        <f t="shared" si="406"/>
        <v>0</v>
      </c>
      <c r="DF42" s="171">
        <f t="shared" si="407"/>
        <v>0</v>
      </c>
      <c r="DG42" s="175">
        <f t="shared" si="408"/>
        <v>0</v>
      </c>
      <c r="DH42" s="240">
        <f t="shared" si="333"/>
        <v>0</v>
      </c>
      <c r="DI42" s="240">
        <f t="shared" si="409"/>
        <v>0</v>
      </c>
      <c r="DJ42" s="240">
        <f t="shared" si="410"/>
        <v>0</v>
      </c>
      <c r="DK42" s="241">
        <f t="shared" si="411"/>
        <v>0</v>
      </c>
      <c r="DL42" s="248">
        <f t="shared" si="412"/>
        <v>0</v>
      </c>
      <c r="DM42" s="197"/>
      <c r="DN42" s="245"/>
      <c r="DO42" s="171">
        <f t="shared" si="413"/>
        <v>0</v>
      </c>
      <c r="DP42" s="171">
        <f t="shared" si="414"/>
        <v>0</v>
      </c>
      <c r="DQ42" s="175">
        <f t="shared" si="415"/>
        <v>0</v>
      </c>
      <c r="DR42" s="226">
        <f t="shared" si="334"/>
        <v>0</v>
      </c>
      <c r="DS42" s="226">
        <f t="shared" si="416"/>
        <v>0</v>
      </c>
      <c r="DT42" s="226">
        <f t="shared" si="417"/>
        <v>0</v>
      </c>
      <c r="DU42" s="227">
        <f t="shared" si="418"/>
        <v>0</v>
      </c>
      <c r="DV42" s="248">
        <f t="shared" si="419"/>
        <v>0</v>
      </c>
      <c r="DW42" s="198"/>
      <c r="DX42" s="245"/>
      <c r="DY42" s="171">
        <f t="shared" si="420"/>
        <v>0</v>
      </c>
      <c r="DZ42" s="171">
        <f t="shared" si="421"/>
        <v>0</v>
      </c>
      <c r="EA42" s="175">
        <f t="shared" si="422"/>
        <v>0</v>
      </c>
      <c r="EB42" s="240">
        <f t="shared" si="335"/>
        <v>0</v>
      </c>
      <c r="EC42" s="240">
        <f t="shared" si="423"/>
        <v>0</v>
      </c>
      <c r="ED42" s="240">
        <f t="shared" si="424"/>
        <v>0</v>
      </c>
      <c r="EE42" s="241">
        <f t="shared" si="425"/>
        <v>0</v>
      </c>
      <c r="EF42" s="248">
        <f t="shared" si="426"/>
        <v>0</v>
      </c>
      <c r="EG42" s="197"/>
      <c r="EH42" s="245"/>
      <c r="EI42" s="171">
        <f t="shared" si="427"/>
        <v>0</v>
      </c>
      <c r="EJ42" s="171">
        <f t="shared" si="428"/>
        <v>0</v>
      </c>
      <c r="EK42" s="175">
        <f t="shared" si="429"/>
        <v>0</v>
      </c>
      <c r="EL42" s="226">
        <f t="shared" si="336"/>
        <v>0</v>
      </c>
      <c r="EM42" s="226">
        <f t="shared" si="430"/>
        <v>0</v>
      </c>
      <c r="EN42" s="226">
        <f t="shared" si="431"/>
        <v>0</v>
      </c>
      <c r="EO42" s="227">
        <f t="shared" si="432"/>
        <v>0</v>
      </c>
      <c r="EP42" s="248">
        <f t="shared" si="433"/>
        <v>0</v>
      </c>
      <c r="EQ42" s="198"/>
      <c r="ER42" s="245"/>
      <c r="ES42" s="171">
        <f t="shared" si="434"/>
        <v>0</v>
      </c>
      <c r="ET42" s="171">
        <f t="shared" si="435"/>
        <v>0</v>
      </c>
      <c r="EU42" s="175">
        <f t="shared" si="436"/>
        <v>0</v>
      </c>
      <c r="EV42" s="240">
        <f t="shared" si="337"/>
        <v>0</v>
      </c>
      <c r="EW42" s="240">
        <f t="shared" si="437"/>
        <v>0</v>
      </c>
      <c r="EX42" s="240">
        <f t="shared" si="438"/>
        <v>0</v>
      </c>
      <c r="EY42" s="241">
        <f t="shared" si="439"/>
        <v>0</v>
      </c>
      <c r="EZ42" s="248">
        <f t="shared" si="440"/>
        <v>0</v>
      </c>
      <c r="FA42" s="197"/>
      <c r="FB42" s="245"/>
      <c r="FC42" s="171">
        <f t="shared" si="441"/>
        <v>0</v>
      </c>
      <c r="FD42" s="171">
        <f t="shared" si="442"/>
        <v>0</v>
      </c>
      <c r="FE42" s="175">
        <f t="shared" si="443"/>
        <v>0</v>
      </c>
      <c r="FF42" s="226">
        <f t="shared" si="338"/>
        <v>0</v>
      </c>
      <c r="FG42" s="226">
        <f t="shared" si="444"/>
        <v>0</v>
      </c>
      <c r="FH42" s="226">
        <f t="shared" si="445"/>
        <v>0</v>
      </c>
      <c r="FI42" s="227">
        <f t="shared" si="446"/>
        <v>0</v>
      </c>
      <c r="FJ42" s="248">
        <f t="shared" si="447"/>
        <v>0</v>
      </c>
      <c r="FK42" s="198"/>
      <c r="FL42" s="245"/>
      <c r="FM42" s="171">
        <f t="shared" si="448"/>
        <v>0</v>
      </c>
      <c r="FN42" s="171">
        <f t="shared" si="449"/>
        <v>0</v>
      </c>
      <c r="FO42" s="175">
        <f t="shared" si="450"/>
        <v>0</v>
      </c>
      <c r="FP42" s="240">
        <f t="shared" si="339"/>
        <v>0</v>
      </c>
      <c r="FQ42" s="240">
        <f t="shared" si="451"/>
        <v>0</v>
      </c>
      <c r="FR42" s="240">
        <f t="shared" si="452"/>
        <v>0</v>
      </c>
      <c r="FS42" s="241">
        <f t="shared" si="453"/>
        <v>0</v>
      </c>
      <c r="FT42" s="248">
        <f t="shared" si="454"/>
        <v>0</v>
      </c>
      <c r="FU42" s="197"/>
      <c r="FV42" s="245"/>
      <c r="FW42" s="171">
        <f t="shared" si="455"/>
        <v>0</v>
      </c>
      <c r="FX42" s="171">
        <f t="shared" si="456"/>
        <v>0</v>
      </c>
      <c r="FY42" s="175">
        <f t="shared" si="457"/>
        <v>0</v>
      </c>
      <c r="FZ42" s="226">
        <f t="shared" si="340"/>
        <v>0</v>
      </c>
      <c r="GA42" s="226">
        <f t="shared" si="458"/>
        <v>0</v>
      </c>
      <c r="GB42" s="226">
        <f t="shared" si="459"/>
        <v>0</v>
      </c>
      <c r="GC42" s="227">
        <f t="shared" si="460"/>
        <v>0</v>
      </c>
      <c r="GD42" s="248">
        <f t="shared" si="461"/>
        <v>0</v>
      </c>
      <c r="GE42" s="198"/>
      <c r="GF42" s="245"/>
      <c r="GG42" s="171">
        <f t="shared" si="462"/>
        <v>0</v>
      </c>
      <c r="GH42" s="171">
        <f t="shared" si="463"/>
        <v>0</v>
      </c>
      <c r="GI42" s="175">
        <f t="shared" si="464"/>
        <v>0</v>
      </c>
      <c r="GJ42" s="240">
        <f t="shared" si="341"/>
        <v>0</v>
      </c>
      <c r="GK42" s="240">
        <f t="shared" si="465"/>
        <v>0</v>
      </c>
      <c r="GL42" s="240">
        <f t="shared" si="466"/>
        <v>0</v>
      </c>
      <c r="GM42" s="241">
        <f t="shared" si="467"/>
        <v>0</v>
      </c>
      <c r="GN42" s="248">
        <f t="shared" si="468"/>
        <v>0</v>
      </c>
      <c r="GO42" s="197"/>
      <c r="GP42" s="245"/>
      <c r="GQ42" s="171">
        <f t="shared" si="469"/>
        <v>0</v>
      </c>
      <c r="GR42" s="171">
        <f t="shared" si="470"/>
        <v>0</v>
      </c>
      <c r="GS42" s="175">
        <f t="shared" si="471"/>
        <v>0</v>
      </c>
      <c r="GT42" s="226">
        <f t="shared" si="342"/>
        <v>0</v>
      </c>
      <c r="GU42" s="226">
        <f t="shared" si="472"/>
        <v>0</v>
      </c>
      <c r="GV42" s="226">
        <f t="shared" si="473"/>
        <v>0</v>
      </c>
      <c r="GW42" s="227">
        <f t="shared" si="474"/>
        <v>0</v>
      </c>
      <c r="GX42" s="248">
        <f t="shared" si="475"/>
        <v>0</v>
      </c>
      <c r="GY42" s="260"/>
      <c r="GZ42" s="219"/>
    </row>
    <row r="43" spans="2:210" ht="15" customHeight="1" thickBot="1" x14ac:dyDescent="0.4">
      <c r="B43" s="249"/>
      <c r="C43" s="230"/>
      <c r="D43" s="182"/>
      <c r="E43" s="211"/>
      <c r="F43" s="356"/>
      <c r="G43" s="185"/>
      <c r="H43" s="253"/>
      <c r="I43" s="184"/>
      <c r="J43" s="184"/>
      <c r="K43" s="184"/>
      <c r="L43" s="201"/>
      <c r="M43" s="202"/>
      <c r="N43" s="203"/>
      <c r="O43" s="250">
        <f>SUM(O25:O42)</f>
        <v>0</v>
      </c>
      <c r="P43" s="254"/>
      <c r="Q43" s="185"/>
      <c r="R43" s="253"/>
      <c r="S43" s="184"/>
      <c r="T43" s="184"/>
      <c r="U43" s="184"/>
      <c r="V43" s="201"/>
      <c r="W43" s="202"/>
      <c r="X43" s="203"/>
      <c r="Y43" s="204">
        <f>SUM(Y25:Y42)</f>
        <v>0</v>
      </c>
      <c r="Z43" s="255"/>
      <c r="AA43" s="185"/>
      <c r="AB43" s="253"/>
      <c r="AC43" s="184"/>
      <c r="AD43" s="184"/>
      <c r="AE43" s="184"/>
      <c r="AF43" s="201"/>
      <c r="AG43" s="202"/>
      <c r="AH43" s="203"/>
      <c r="AI43" s="250">
        <f>SUM(AI25:AI42)</f>
        <v>0</v>
      </c>
      <c r="AJ43" s="254"/>
      <c r="AK43" s="185"/>
      <c r="AL43" s="253"/>
      <c r="AM43" s="184"/>
      <c r="AN43" s="184"/>
      <c r="AO43" s="184"/>
      <c r="AP43" s="201"/>
      <c r="AQ43" s="202"/>
      <c r="AR43" s="203"/>
      <c r="AS43" s="204">
        <f>SUM(AS25:AS42)</f>
        <v>0</v>
      </c>
      <c r="AT43" s="255"/>
      <c r="AU43" s="185"/>
      <c r="AV43" s="253"/>
      <c r="AW43" s="184"/>
      <c r="AX43" s="184"/>
      <c r="AY43" s="184"/>
      <c r="AZ43" s="201"/>
      <c r="BA43" s="202"/>
      <c r="BB43" s="203"/>
      <c r="BC43" s="250">
        <f>SUM(BC25:BC42)</f>
        <v>0</v>
      </c>
      <c r="BD43" s="254"/>
      <c r="BE43" s="185"/>
      <c r="BF43" s="253"/>
      <c r="BG43" s="184"/>
      <c r="BH43" s="184"/>
      <c r="BI43" s="184"/>
      <c r="BJ43" s="201"/>
      <c r="BK43" s="202"/>
      <c r="BL43" s="203"/>
      <c r="BM43" s="204">
        <f>SUM(BM25:BM42)</f>
        <v>0</v>
      </c>
      <c r="BN43" s="255"/>
      <c r="BO43" s="185"/>
      <c r="BP43" s="253"/>
      <c r="BQ43" s="184"/>
      <c r="BR43" s="184"/>
      <c r="BS43" s="184"/>
      <c r="BT43" s="201"/>
      <c r="BU43" s="202"/>
      <c r="BV43" s="203"/>
      <c r="BW43" s="250">
        <f>SUM(BW25:BW42)</f>
        <v>0</v>
      </c>
      <c r="BX43" s="254"/>
      <c r="BY43" s="185"/>
      <c r="BZ43" s="253"/>
      <c r="CA43" s="184"/>
      <c r="CB43" s="184"/>
      <c r="CC43" s="184"/>
      <c r="CD43" s="201"/>
      <c r="CE43" s="202"/>
      <c r="CF43" s="203"/>
      <c r="CG43" s="204">
        <f>SUM(CG25:CG42)</f>
        <v>0</v>
      </c>
      <c r="CH43" s="255"/>
      <c r="CI43" s="185"/>
      <c r="CJ43" s="253"/>
      <c r="CK43" s="184"/>
      <c r="CL43" s="184"/>
      <c r="CM43" s="184"/>
      <c r="CN43" s="201"/>
      <c r="CO43" s="202"/>
      <c r="CP43" s="203"/>
      <c r="CQ43" s="250">
        <f>SUM(CQ25:CQ42)</f>
        <v>0</v>
      </c>
      <c r="CR43" s="254"/>
      <c r="CS43" s="185"/>
      <c r="CT43" s="253"/>
      <c r="CU43" s="184"/>
      <c r="CV43" s="184"/>
      <c r="CW43" s="184"/>
      <c r="CX43" s="201"/>
      <c r="CY43" s="202"/>
      <c r="CZ43" s="203"/>
      <c r="DA43" s="204">
        <f>SUM(DA25:DA42)</f>
        <v>0</v>
      </c>
      <c r="DB43" s="255"/>
      <c r="DC43" s="185"/>
      <c r="DD43" s="253"/>
      <c r="DE43" s="184"/>
      <c r="DF43" s="184"/>
      <c r="DG43" s="184"/>
      <c r="DH43" s="201"/>
      <c r="DI43" s="202"/>
      <c r="DJ43" s="203"/>
      <c r="DK43" s="250">
        <f>SUM(DK25:DK42)</f>
        <v>0</v>
      </c>
      <c r="DL43" s="254"/>
      <c r="DM43" s="185"/>
      <c r="DN43" s="253"/>
      <c r="DO43" s="184"/>
      <c r="DP43" s="184"/>
      <c r="DQ43" s="184"/>
      <c r="DR43" s="201"/>
      <c r="DS43" s="202"/>
      <c r="DT43" s="203"/>
      <c r="DU43" s="204">
        <f>SUM(DU25:DU42)</f>
        <v>0</v>
      </c>
      <c r="DV43" s="255"/>
      <c r="DW43" s="185"/>
      <c r="DX43" s="253"/>
      <c r="DY43" s="184"/>
      <c r="DZ43" s="184"/>
      <c r="EA43" s="184"/>
      <c r="EB43" s="201"/>
      <c r="EC43" s="202"/>
      <c r="ED43" s="203"/>
      <c r="EE43" s="250">
        <f>SUM(EE25:EE42)</f>
        <v>0</v>
      </c>
      <c r="EF43" s="254"/>
      <c r="EG43" s="185"/>
      <c r="EH43" s="253"/>
      <c r="EI43" s="184"/>
      <c r="EJ43" s="184"/>
      <c r="EK43" s="184"/>
      <c r="EL43" s="201"/>
      <c r="EM43" s="202"/>
      <c r="EN43" s="203"/>
      <c r="EO43" s="204">
        <f>SUM(EO25:EO42)</f>
        <v>0</v>
      </c>
      <c r="EP43" s="255"/>
      <c r="EQ43" s="185"/>
      <c r="ER43" s="253"/>
      <c r="ES43" s="184"/>
      <c r="ET43" s="184"/>
      <c r="EU43" s="184"/>
      <c r="EV43" s="201"/>
      <c r="EW43" s="202"/>
      <c r="EX43" s="203"/>
      <c r="EY43" s="250">
        <f>SUM(EY25:EY42)</f>
        <v>0</v>
      </c>
      <c r="EZ43" s="254"/>
      <c r="FA43" s="185"/>
      <c r="FB43" s="253"/>
      <c r="FC43" s="184"/>
      <c r="FD43" s="184"/>
      <c r="FE43" s="184"/>
      <c r="FF43" s="201"/>
      <c r="FG43" s="202"/>
      <c r="FH43" s="203"/>
      <c r="FI43" s="204">
        <f>SUM(FI25:FI42)</f>
        <v>0</v>
      </c>
      <c r="FJ43" s="255"/>
      <c r="FK43" s="185"/>
      <c r="FL43" s="253"/>
      <c r="FM43" s="184"/>
      <c r="FN43" s="184"/>
      <c r="FO43" s="184"/>
      <c r="FP43" s="201"/>
      <c r="FQ43" s="202"/>
      <c r="FR43" s="203"/>
      <c r="FS43" s="250">
        <f>SUM(FS25:FS42)</f>
        <v>0</v>
      </c>
      <c r="FT43" s="254"/>
      <c r="FU43" s="185"/>
      <c r="FV43" s="253"/>
      <c r="FW43" s="184"/>
      <c r="FX43" s="184"/>
      <c r="FY43" s="184"/>
      <c r="FZ43" s="201"/>
      <c r="GA43" s="202"/>
      <c r="GB43" s="203"/>
      <c r="GC43" s="204">
        <f>SUM(GC25:GC42)</f>
        <v>0</v>
      </c>
      <c r="GD43" s="255"/>
      <c r="GE43" s="185"/>
      <c r="GF43" s="253"/>
      <c r="GG43" s="184"/>
      <c r="GH43" s="184"/>
      <c r="GI43" s="184"/>
      <c r="GJ43" s="201"/>
      <c r="GK43" s="202"/>
      <c r="GL43" s="203"/>
      <c r="GM43" s="250">
        <f>SUM(GM25:GM42)</f>
        <v>0</v>
      </c>
      <c r="GN43" s="254"/>
      <c r="GO43" s="185"/>
      <c r="GP43" s="253"/>
      <c r="GQ43" s="184"/>
      <c r="GR43" s="184"/>
      <c r="GS43" s="184"/>
      <c r="GT43" s="201"/>
      <c r="GU43" s="202"/>
      <c r="GV43" s="203"/>
      <c r="GW43" s="204">
        <f>SUM(GW25:GW42)</f>
        <v>0</v>
      </c>
      <c r="GX43" s="255"/>
      <c r="GY43" s="257">
        <f>SUM(G43:GW43)+GZ24</f>
        <v>0</v>
      </c>
      <c r="GZ43" s="256"/>
    </row>
    <row r="44" spans="2:210" s="275" customFormat="1" ht="24" hidden="1" customHeight="1" x14ac:dyDescent="0.35">
      <c r="G44" s="277">
        <f>SUM(G5:G43)</f>
        <v>0</v>
      </c>
      <c r="I44" s="170"/>
      <c r="J44" s="170"/>
      <c r="K44" s="170"/>
      <c r="O44" s="276"/>
      <c r="Q44" s="277">
        <f>SUM(Q5:Q43)</f>
        <v>0</v>
      </c>
      <c r="S44" s="170"/>
      <c r="T44" s="170"/>
      <c r="U44" s="170"/>
      <c r="Y44" s="276"/>
      <c r="AA44" s="277">
        <f>SUM(AA5:AA43)</f>
        <v>0</v>
      </c>
      <c r="AC44" s="170"/>
      <c r="AD44" s="170"/>
      <c r="AE44" s="170"/>
      <c r="AI44" s="276"/>
      <c r="AK44" s="277">
        <f>SUM(AK5:AK43)</f>
        <v>0</v>
      </c>
      <c r="AM44" s="170"/>
      <c r="AN44" s="170"/>
      <c r="AO44" s="170"/>
      <c r="AS44" s="276"/>
      <c r="AU44" s="277">
        <f>SUM(AU5:AU43)</f>
        <v>0</v>
      </c>
      <c r="AW44" s="170"/>
      <c r="AX44" s="170"/>
      <c r="AY44" s="170"/>
      <c r="BC44" s="276"/>
      <c r="BE44" s="277">
        <f>SUM(BE5:BE43)</f>
        <v>0</v>
      </c>
      <c r="BG44" s="170"/>
      <c r="BH44" s="170"/>
      <c r="BI44" s="170"/>
      <c r="BM44" s="276"/>
      <c r="BO44" s="277">
        <f>SUM(BO5:BO43)</f>
        <v>0</v>
      </c>
      <c r="BQ44" s="170"/>
      <c r="BR44" s="170"/>
      <c r="BS44" s="170"/>
      <c r="BW44" s="276"/>
      <c r="BY44" s="277">
        <f>SUM(BY5:BY43)</f>
        <v>0</v>
      </c>
      <c r="CA44" s="170"/>
      <c r="CB44" s="170"/>
      <c r="CC44" s="170"/>
      <c r="CG44" s="276"/>
      <c r="CI44" s="277">
        <f>SUM(CI5:CI43)</f>
        <v>0</v>
      </c>
      <c r="CK44" s="170"/>
      <c r="CL44" s="170"/>
      <c r="CM44" s="170"/>
      <c r="CQ44" s="276"/>
      <c r="CS44" s="277">
        <f>SUM(CS5:CS43)</f>
        <v>0</v>
      </c>
      <c r="CU44" s="170"/>
      <c r="CV44" s="170"/>
      <c r="CW44" s="170"/>
      <c r="DA44" s="276"/>
      <c r="DC44" s="277">
        <f>SUM(DC5:DC43)</f>
        <v>0</v>
      </c>
      <c r="DE44" s="170"/>
      <c r="DF44" s="170"/>
      <c r="DG44" s="170"/>
      <c r="DK44" s="276"/>
      <c r="DM44" s="277">
        <f>SUM(DM5:DM43)</f>
        <v>0</v>
      </c>
      <c r="DO44" s="170"/>
      <c r="DP44" s="170"/>
      <c r="DQ44" s="170"/>
      <c r="DU44" s="276"/>
      <c r="DW44" s="277">
        <f>SUM(DW5:DW43)</f>
        <v>0</v>
      </c>
      <c r="DY44" s="170"/>
      <c r="DZ44" s="170"/>
      <c r="EA44" s="170"/>
      <c r="EE44" s="276"/>
      <c r="EG44" s="277">
        <f>SUM(EG5:EG43)</f>
        <v>0</v>
      </c>
      <c r="EI44" s="170"/>
      <c r="EJ44" s="170"/>
      <c r="EK44" s="170"/>
      <c r="EO44" s="276"/>
      <c r="EQ44" s="277">
        <f>SUM(EQ5:EQ43)</f>
        <v>0</v>
      </c>
      <c r="ES44" s="170"/>
      <c r="ET44" s="170"/>
      <c r="EU44" s="170"/>
      <c r="EY44" s="276"/>
      <c r="FA44" s="277">
        <f>SUM(FA5:FA43)</f>
        <v>0</v>
      </c>
      <c r="FC44" s="170"/>
      <c r="FD44" s="170"/>
      <c r="FE44" s="170"/>
      <c r="FI44" s="276"/>
      <c r="FK44" s="277">
        <f>SUM(FK5:FK43)</f>
        <v>0</v>
      </c>
      <c r="FM44" s="170"/>
      <c r="FN44" s="170"/>
      <c r="FO44" s="170"/>
      <c r="FS44" s="276"/>
      <c r="FU44" s="277">
        <f>SUM(FU5:FU43)</f>
        <v>0</v>
      </c>
      <c r="FW44" s="170"/>
      <c r="FX44" s="170"/>
      <c r="FY44" s="170"/>
      <c r="GC44" s="276"/>
      <c r="GE44" s="277">
        <f>SUM(GE5:GE43)</f>
        <v>0</v>
      </c>
      <c r="GG44" s="170"/>
      <c r="GH44" s="170"/>
      <c r="GI44" s="170"/>
      <c r="GM44" s="276"/>
      <c r="GO44" s="277">
        <f>SUM(GO5:GO43)</f>
        <v>0</v>
      </c>
      <c r="GQ44" s="170"/>
      <c r="GR44" s="170"/>
      <c r="GS44" s="170"/>
      <c r="GW44" s="276"/>
      <c r="GY44" s="280">
        <f>COUNTIF(G44:GW44,"&gt;0")</f>
        <v>0</v>
      </c>
      <c r="GZ44" s="277">
        <f>SUM(G44:GW44)</f>
        <v>0</v>
      </c>
      <c r="HB44" s="277"/>
    </row>
    <row r="45" spans="2:210" s="275" customFormat="1" ht="30.75" hidden="1" customHeight="1" x14ac:dyDescent="0.35">
      <c r="G45" s="277">
        <f>COUNTIF(G5:G42,"&gt;0")</f>
        <v>0</v>
      </c>
      <c r="I45" s="170"/>
      <c r="J45" s="170"/>
      <c r="K45" s="170"/>
      <c r="Q45" s="277">
        <f>COUNTIF(Q5:Q42,"&gt;0")</f>
        <v>0</v>
      </c>
      <c r="S45" s="170"/>
      <c r="T45" s="170"/>
      <c r="U45" s="170"/>
      <c r="AA45" s="277">
        <f>COUNTIF(AA5:AA42,"&gt;0")</f>
        <v>0</v>
      </c>
      <c r="AC45" s="170"/>
      <c r="AD45" s="170"/>
      <c r="AE45" s="170"/>
      <c r="AK45" s="277">
        <f>COUNTIF(AK5:AK42,"&gt;0")</f>
        <v>0</v>
      </c>
      <c r="AM45" s="170"/>
      <c r="AN45" s="170"/>
      <c r="AO45" s="170"/>
      <c r="AU45" s="277">
        <f>COUNTIF(AU5:AU42,"&gt;0")</f>
        <v>0</v>
      </c>
      <c r="AW45" s="170"/>
      <c r="AX45" s="170"/>
      <c r="AY45" s="170"/>
      <c r="BE45" s="277">
        <f>COUNTIF(BE5:BE42,"&gt;0")</f>
        <v>0</v>
      </c>
      <c r="BG45" s="170"/>
      <c r="BH45" s="170"/>
      <c r="BI45" s="170"/>
      <c r="BO45" s="277">
        <f>COUNTIF(BO5:BO42,"&gt;0")</f>
        <v>0</v>
      </c>
      <c r="BQ45" s="170"/>
      <c r="BR45" s="170"/>
      <c r="BS45" s="170"/>
      <c r="BY45" s="277">
        <f>COUNTIF(BY5:BY42,"&gt;0")</f>
        <v>0</v>
      </c>
      <c r="CA45" s="170"/>
      <c r="CB45" s="170"/>
      <c r="CC45" s="170"/>
      <c r="CI45" s="277">
        <f>COUNTIF(CI5:CI42,"&gt;0")</f>
        <v>0</v>
      </c>
      <c r="CK45" s="170"/>
      <c r="CL45" s="170"/>
      <c r="CM45" s="170"/>
      <c r="CS45" s="277">
        <f>COUNTIF(CS5:CS42,"&gt;0")</f>
        <v>0</v>
      </c>
      <c r="CU45" s="170"/>
      <c r="CV45" s="170"/>
      <c r="CW45" s="170"/>
      <c r="DC45" s="277">
        <f>COUNTIF(DC5:DC42,"&gt;0")</f>
        <v>0</v>
      </c>
      <c r="DE45" s="170"/>
      <c r="DF45" s="170"/>
      <c r="DG45" s="170"/>
      <c r="DM45" s="277">
        <f>COUNTIF(DM5:DM42,"&gt;0")</f>
        <v>0</v>
      </c>
      <c r="DO45" s="170"/>
      <c r="DP45" s="170"/>
      <c r="DQ45" s="170"/>
      <c r="DW45" s="277">
        <f>COUNTIF(DW5:DW42,"&gt;0")</f>
        <v>0</v>
      </c>
      <c r="DY45" s="170"/>
      <c r="DZ45" s="170"/>
      <c r="EA45" s="170"/>
      <c r="EG45" s="277">
        <f>COUNTIF(EG5:EG42,"&gt;0")</f>
        <v>0</v>
      </c>
      <c r="EI45" s="170"/>
      <c r="EJ45" s="170"/>
      <c r="EK45" s="170"/>
      <c r="EQ45" s="277">
        <f>COUNTIF(EQ5:EQ42,"&gt;0")</f>
        <v>0</v>
      </c>
      <c r="ES45" s="170"/>
      <c r="ET45" s="170"/>
      <c r="EU45" s="170"/>
      <c r="FA45" s="277">
        <f>COUNTIF(FA5:FA42,"&gt;0")</f>
        <v>0</v>
      </c>
      <c r="FC45" s="170"/>
      <c r="FD45" s="170"/>
      <c r="FE45" s="170"/>
      <c r="FK45" s="277">
        <f>COUNTIF(FK5:FK42,"&gt;0")</f>
        <v>0</v>
      </c>
      <c r="FM45" s="170"/>
      <c r="FN45" s="170"/>
      <c r="FO45" s="170"/>
      <c r="FU45" s="277">
        <f>COUNTIF(FU5:FU42,"&gt;0")</f>
        <v>0</v>
      </c>
      <c r="FW45" s="170"/>
      <c r="FX45" s="170"/>
      <c r="FY45" s="170"/>
      <c r="GE45" s="277">
        <f>COUNTIF(GE5:GE42,"&gt;0")</f>
        <v>0</v>
      </c>
      <c r="GG45" s="170"/>
      <c r="GH45" s="170"/>
      <c r="GI45" s="170"/>
      <c r="GO45" s="277">
        <f>COUNTIF(GO5:GO42,"&gt;0")</f>
        <v>0</v>
      </c>
      <c r="GQ45" s="170"/>
      <c r="GR45" s="170"/>
      <c r="GS45" s="170"/>
      <c r="GZ45" s="277">
        <f>SUM(G45:GW45)</f>
        <v>0</v>
      </c>
    </row>
    <row r="46" spans="2:210" s="167" customFormat="1" ht="32.25" hidden="1" customHeight="1" x14ac:dyDescent="0.35">
      <c r="D46" s="275"/>
      <c r="I46" s="170"/>
      <c r="J46" s="170"/>
      <c r="K46" s="170"/>
      <c r="S46" s="170"/>
      <c r="T46" s="170"/>
      <c r="U46" s="170"/>
      <c r="AC46" s="170"/>
      <c r="AD46" s="170"/>
      <c r="AE46" s="170"/>
      <c r="AM46" s="170"/>
      <c r="AN46" s="170"/>
      <c r="AO46" s="170"/>
      <c r="AW46" s="170"/>
      <c r="AX46" s="170"/>
      <c r="AY46" s="170"/>
      <c r="BG46" s="170"/>
      <c r="BH46" s="170"/>
      <c r="BI46" s="170"/>
      <c r="BQ46" s="170"/>
      <c r="BR46" s="170"/>
      <c r="BS46" s="170"/>
      <c r="CA46" s="170"/>
      <c r="CB46" s="170"/>
      <c r="CC46" s="170"/>
      <c r="CK46" s="170"/>
      <c r="CL46" s="170"/>
      <c r="CM46" s="170"/>
      <c r="CU46" s="170"/>
      <c r="CV46" s="170"/>
      <c r="CW46" s="170"/>
      <c r="DE46" s="170"/>
      <c r="DF46" s="170"/>
      <c r="DG46" s="170"/>
      <c r="DO46" s="170"/>
      <c r="DP46" s="170"/>
      <c r="DQ46" s="170"/>
      <c r="DY46" s="170"/>
      <c r="DZ46" s="170"/>
      <c r="EA46" s="170"/>
      <c r="EI46" s="170"/>
      <c r="EJ46" s="170"/>
      <c r="EK46" s="170"/>
      <c r="ES46" s="170"/>
      <c r="ET46" s="170"/>
      <c r="EU46" s="170"/>
      <c r="FC46" s="170"/>
      <c r="FD46" s="170"/>
      <c r="FE46" s="170"/>
      <c r="FM46" s="170"/>
      <c r="FN46" s="170"/>
      <c r="FO46" s="170"/>
      <c r="FW46" s="170"/>
      <c r="FX46" s="170"/>
      <c r="FY46" s="170"/>
      <c r="GG46" s="170"/>
      <c r="GH46" s="170"/>
      <c r="GI46" s="170"/>
      <c r="GQ46" s="170"/>
      <c r="GR46" s="170"/>
      <c r="GS46" s="170"/>
      <c r="GZ46" s="280">
        <f>IF(GZ45&gt;0,GZ44/GZ45,0)</f>
        <v>0</v>
      </c>
    </row>
  </sheetData>
  <sheetProtection algorithmName="SHA-512" hashValue="frTziW1uLLrkeImVxPHO4J+0Soo3zTcc2NTQaVZIGBlv97L6wsSOhbo8Jl/u6cGdI6GE2jZnCx2rx7ViBlExgQ==" saltValue="3Kvsy5o64Q6y26vLeKcbTQ=="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E5:E13">
    <cfRule type="containsErrors" dxfId="59" priority="10">
      <formula>ISERROR(E5)</formula>
    </cfRule>
  </conditionalFormatting>
  <conditionalFormatting sqref="F6:F13">
    <cfRule type="containsErrors" dxfId="58" priority="9">
      <formula>ISERROR(F6)</formula>
    </cfRule>
  </conditionalFormatting>
  <conditionalFormatting sqref="E6:F6">
    <cfRule type="expression" dxfId="57" priority="8">
      <formula>$F6&gt;2026</formula>
    </cfRule>
  </conditionalFormatting>
  <conditionalFormatting sqref="E7:F13">
    <cfRule type="expression" dxfId="56" priority="7">
      <formula>$F7&gt;2026</formula>
    </cfRule>
  </conditionalFormatting>
  <conditionalFormatting sqref="E15:E23">
    <cfRule type="containsErrors" dxfId="55" priority="6">
      <formula>ISERROR(E15)</formula>
    </cfRule>
  </conditionalFormatting>
  <conditionalFormatting sqref="F15:F23">
    <cfRule type="containsErrors" dxfId="54" priority="5">
      <formula>ISERROR(F15)</formula>
    </cfRule>
  </conditionalFormatting>
  <conditionalFormatting sqref="E15:F23">
    <cfRule type="expression" dxfId="53" priority="4">
      <formula>$F15&gt;2026</formula>
    </cfRule>
  </conditionalFormatting>
  <conditionalFormatting sqref="E25:E42">
    <cfRule type="containsErrors" dxfId="52" priority="3">
      <formula>ISERROR(E25)</formula>
    </cfRule>
  </conditionalFormatting>
  <conditionalFormatting sqref="F25:F42">
    <cfRule type="containsErrors" dxfId="51" priority="2">
      <formula>ISERROR(F25)</formula>
    </cfRule>
  </conditionalFormatting>
  <conditionalFormatting sqref="E25:F42">
    <cfRule type="expression" dxfId="5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E5:F42"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198C7-78AE-4FF6-A9F0-73BD695AB308}">
  <sheetPr>
    <tabColor rgb="FFBCE292"/>
  </sheetPr>
  <dimension ref="B1:HB46"/>
  <sheetViews>
    <sheetView zoomScaleNormal="10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796875" defaultRowHeight="14.5" x14ac:dyDescent="0.35"/>
  <cols>
    <col min="1" max="1" width="2.1796875" style="212" customWidth="1"/>
    <col min="2" max="2" width="3.81640625" style="212" customWidth="1"/>
    <col min="3" max="3" width="6.81640625" style="167" customWidth="1"/>
    <col min="4" max="4" width="11.81640625" style="234" hidden="1" customWidth="1"/>
    <col min="5" max="5" width="13.81640625" style="168" customWidth="1"/>
    <col min="6" max="6" width="5.453125" style="212" customWidth="1"/>
    <col min="7" max="7" width="8" style="167" customWidth="1"/>
    <col min="8" max="8" width="8.54296875" style="167" customWidth="1"/>
    <col min="9" max="9" width="2.54296875" style="170" hidden="1" customWidth="1"/>
    <col min="10" max="10" width="3.1796875" style="170" hidden="1" customWidth="1"/>
    <col min="11" max="11" width="3" style="170" hidden="1" customWidth="1"/>
    <col min="12" max="12" width="8.81640625" style="167" customWidth="1"/>
    <col min="13" max="13" width="9.1796875" style="167" hidden="1" customWidth="1"/>
    <col min="14" max="14" width="8" style="167" hidden="1" customWidth="1"/>
    <col min="15" max="15" width="8.81640625" style="167" customWidth="1"/>
    <col min="16" max="16" width="10.1796875" style="212" hidden="1" customWidth="1"/>
    <col min="17" max="17" width="8" style="167" customWidth="1"/>
    <col min="18" max="18" width="8.453125" style="167" customWidth="1"/>
    <col min="19" max="19" width="3.1796875" style="170" hidden="1" customWidth="1"/>
    <col min="20" max="20" width="2.81640625" style="170" hidden="1" customWidth="1"/>
    <col min="21" max="21" width="3.81640625" style="170" hidden="1" customWidth="1"/>
    <col min="22" max="22" width="8.81640625" style="167" customWidth="1"/>
    <col min="23" max="23" width="8.1796875" style="167" hidden="1" customWidth="1"/>
    <col min="24" max="24" width="8.81640625" style="167" hidden="1" customWidth="1"/>
    <col min="25" max="25" width="8.81640625" style="167" customWidth="1"/>
    <col min="26" max="26" width="11.54296875" style="212" hidden="1" customWidth="1"/>
    <col min="27" max="27" width="8" style="167" customWidth="1"/>
    <col min="28" max="28" width="8.54296875" style="167" customWidth="1"/>
    <col min="29" max="29" width="2.54296875" style="170" hidden="1" customWidth="1"/>
    <col min="30" max="30" width="3.1796875" style="170" hidden="1" customWidth="1"/>
    <col min="31" max="31" width="3" style="170" hidden="1" customWidth="1"/>
    <col min="32" max="32" width="8.81640625" style="167" customWidth="1"/>
    <col min="33" max="33" width="9.1796875" style="167" hidden="1" customWidth="1"/>
    <col min="34" max="34" width="8" style="167" hidden="1" customWidth="1"/>
    <col min="35" max="35" width="8.81640625" style="167" customWidth="1"/>
    <col min="36" max="36" width="9.81640625" style="212" hidden="1" customWidth="1"/>
    <col min="37" max="37" width="8" style="167" customWidth="1"/>
    <col min="38" max="38" width="8.453125" style="167" customWidth="1"/>
    <col min="39" max="39" width="3.1796875" style="170" hidden="1" customWidth="1"/>
    <col min="40" max="40" width="2.81640625" style="170" hidden="1" customWidth="1"/>
    <col min="41" max="41" width="3.81640625" style="170" hidden="1" customWidth="1"/>
    <col min="42" max="42" width="8.81640625" style="167" customWidth="1"/>
    <col min="43" max="43" width="8.1796875" style="167" hidden="1" customWidth="1"/>
    <col min="44" max="44" width="8.81640625" style="167" hidden="1" customWidth="1"/>
    <col min="45" max="45" width="8.81640625" style="167" customWidth="1"/>
    <col min="46" max="46" width="4.453125" style="212" hidden="1" customWidth="1"/>
    <col min="47" max="47" width="8" style="167" customWidth="1"/>
    <col min="48" max="48" width="8.54296875" style="167" customWidth="1"/>
    <col min="49" max="49" width="2.54296875" style="170" hidden="1" customWidth="1"/>
    <col min="50" max="50" width="3.1796875" style="170" hidden="1" customWidth="1"/>
    <col min="51" max="51" width="3" style="170" hidden="1" customWidth="1"/>
    <col min="52" max="52" width="8.81640625" style="167" customWidth="1"/>
    <col min="53" max="53" width="9.1796875" style="167" hidden="1" customWidth="1"/>
    <col min="54" max="54" width="8" style="167" hidden="1" customWidth="1"/>
    <col min="55" max="55" width="8.81640625" style="167" customWidth="1"/>
    <col min="56" max="56" width="10.1796875" style="212" hidden="1" customWidth="1"/>
    <col min="57" max="57" width="8" style="167" customWidth="1"/>
    <col min="58" max="58" width="8.453125" style="167" customWidth="1"/>
    <col min="59" max="59" width="3.1796875" style="170" hidden="1" customWidth="1"/>
    <col min="60" max="60" width="2.81640625" style="170" hidden="1" customWidth="1"/>
    <col min="61" max="61" width="3.81640625" style="170" hidden="1" customWidth="1"/>
    <col min="62" max="62" width="8.81640625" style="167" customWidth="1"/>
    <col min="63" max="63" width="8.1796875" style="167" hidden="1" customWidth="1"/>
    <col min="64" max="64" width="8.81640625" style="167" hidden="1" customWidth="1"/>
    <col min="65" max="65" width="8.81640625" style="167" customWidth="1"/>
    <col min="66" max="66" width="11.54296875" style="212" hidden="1" customWidth="1"/>
    <col min="67" max="67" width="8" style="167" customWidth="1"/>
    <col min="68" max="68" width="8.54296875" style="167" customWidth="1"/>
    <col min="69" max="69" width="2.54296875" style="170" hidden="1" customWidth="1"/>
    <col min="70" max="70" width="3.1796875" style="170" hidden="1" customWidth="1"/>
    <col min="71" max="71" width="3" style="170" hidden="1" customWidth="1"/>
    <col min="72" max="72" width="8.81640625" style="167" customWidth="1"/>
    <col min="73" max="73" width="9.1796875" style="167" hidden="1" customWidth="1"/>
    <col min="74" max="74" width="8" style="167" hidden="1" customWidth="1"/>
    <col min="75" max="75" width="8.81640625" style="167" customWidth="1"/>
    <col min="76" max="76" width="9.81640625" style="212" hidden="1" customWidth="1"/>
    <col min="77" max="77" width="8" style="167" customWidth="1"/>
    <col min="78" max="78" width="8.453125" style="167" customWidth="1"/>
    <col min="79" max="79" width="3.1796875" style="170" hidden="1" customWidth="1"/>
    <col min="80" max="80" width="2.81640625" style="170" hidden="1" customWidth="1"/>
    <col min="81" max="81" width="3.81640625" style="170" hidden="1" customWidth="1"/>
    <col min="82" max="82" width="8.81640625" style="167" customWidth="1"/>
    <col min="83" max="83" width="8.1796875" style="167" hidden="1" customWidth="1"/>
    <col min="84" max="84" width="8.81640625" style="167" hidden="1" customWidth="1"/>
    <col min="85" max="85" width="8.81640625" style="167" customWidth="1"/>
    <col min="86" max="86" width="4.453125" style="212" hidden="1" customWidth="1"/>
    <col min="87" max="87" width="8" style="167" customWidth="1"/>
    <col min="88" max="88" width="8.54296875" style="167" customWidth="1"/>
    <col min="89" max="89" width="2.54296875" style="170" hidden="1" customWidth="1"/>
    <col min="90" max="90" width="3.1796875" style="170" hidden="1" customWidth="1"/>
    <col min="91" max="91" width="3" style="170" hidden="1" customWidth="1"/>
    <col min="92" max="92" width="8.81640625" style="167" customWidth="1"/>
    <col min="93" max="93" width="9.1796875" style="167" hidden="1" customWidth="1"/>
    <col min="94" max="94" width="8" style="167" hidden="1" customWidth="1"/>
    <col min="95" max="95" width="8.81640625" style="167" customWidth="1"/>
    <col min="96" max="96" width="10.1796875" style="212" hidden="1" customWidth="1"/>
    <col min="97" max="97" width="8" style="167" customWidth="1"/>
    <col min="98" max="98" width="8.453125" style="167" customWidth="1"/>
    <col min="99" max="99" width="3.1796875" style="170" hidden="1" customWidth="1"/>
    <col min="100" max="100" width="2.81640625" style="170" hidden="1" customWidth="1"/>
    <col min="101" max="101" width="3.81640625" style="170" hidden="1" customWidth="1"/>
    <col min="102" max="102" width="8.81640625" style="167" customWidth="1"/>
    <col min="103" max="103" width="8.1796875" style="167" hidden="1" customWidth="1"/>
    <col min="104" max="104" width="8.81640625" style="167" hidden="1" customWidth="1"/>
    <col min="105" max="105" width="8.81640625" style="167" customWidth="1"/>
    <col min="106" max="106" width="11.54296875" style="212" hidden="1" customWidth="1"/>
    <col min="107" max="107" width="8" style="167" hidden="1" customWidth="1"/>
    <col min="108" max="108" width="8.54296875" style="167" hidden="1" customWidth="1"/>
    <col min="109" max="109" width="2.54296875" style="170" hidden="1" customWidth="1"/>
    <col min="110" max="110" width="3.1796875" style="170" hidden="1" customWidth="1"/>
    <col min="111" max="111" width="3" style="170" hidden="1" customWidth="1"/>
    <col min="112" max="112" width="8.81640625" style="167" hidden="1" customWidth="1"/>
    <col min="113" max="113" width="9.1796875" style="167" hidden="1" customWidth="1"/>
    <col min="114" max="114" width="8" style="167" hidden="1" customWidth="1"/>
    <col min="115" max="115" width="8.81640625" style="167" hidden="1" customWidth="1"/>
    <col min="116" max="116" width="9.81640625" style="212" hidden="1" customWidth="1"/>
    <col min="117" max="117" width="8" style="167" hidden="1" customWidth="1"/>
    <col min="118" max="118" width="8.453125" style="167" hidden="1" customWidth="1"/>
    <col min="119" max="119" width="3.1796875" style="170" hidden="1" customWidth="1"/>
    <col min="120" max="120" width="2.81640625" style="170" hidden="1" customWidth="1"/>
    <col min="121" max="121" width="3.81640625" style="170" hidden="1" customWidth="1"/>
    <col min="122" max="122" width="8.81640625" style="167" hidden="1" customWidth="1"/>
    <col min="123" max="123" width="8.1796875" style="167" hidden="1" customWidth="1"/>
    <col min="124" max="125" width="8.81640625" style="167" hidden="1" customWidth="1"/>
    <col min="126" max="126" width="4.453125" style="212" hidden="1" customWidth="1"/>
    <col min="127" max="127" width="8" style="167" hidden="1" customWidth="1"/>
    <col min="128" max="128" width="8.54296875" style="167" hidden="1" customWidth="1"/>
    <col min="129" max="129" width="2.54296875" style="170" hidden="1" customWidth="1"/>
    <col min="130" max="130" width="3.1796875" style="170" hidden="1" customWidth="1"/>
    <col min="131" max="131" width="3" style="170" hidden="1" customWidth="1"/>
    <col min="132" max="132" width="8.81640625" style="167" hidden="1" customWidth="1"/>
    <col min="133" max="133" width="9.1796875" style="167" hidden="1" customWidth="1"/>
    <col min="134" max="134" width="8" style="167" hidden="1" customWidth="1"/>
    <col min="135" max="135" width="8.81640625" style="167" hidden="1" customWidth="1"/>
    <col min="136" max="136" width="10.1796875" style="212" hidden="1" customWidth="1"/>
    <col min="137" max="137" width="8" style="167" hidden="1" customWidth="1"/>
    <col min="138" max="138" width="8.453125" style="167" hidden="1" customWidth="1"/>
    <col min="139" max="139" width="3.1796875" style="170" hidden="1" customWidth="1"/>
    <col min="140" max="140" width="2.81640625" style="170" hidden="1" customWidth="1"/>
    <col min="141" max="141" width="3.81640625" style="170" hidden="1" customWidth="1"/>
    <col min="142" max="142" width="8.81640625" style="167" hidden="1" customWidth="1"/>
    <col min="143" max="143" width="8.1796875" style="167" hidden="1" customWidth="1"/>
    <col min="144" max="145" width="8.81640625" style="167" hidden="1" customWidth="1"/>
    <col min="146" max="146" width="11.54296875" style="212" hidden="1" customWidth="1"/>
    <col min="147" max="147" width="8" style="167" hidden="1" customWidth="1"/>
    <col min="148" max="148" width="8.54296875" style="167" hidden="1" customWidth="1"/>
    <col min="149" max="149" width="2.54296875" style="170" hidden="1" customWidth="1"/>
    <col min="150" max="150" width="3.1796875" style="170" hidden="1" customWidth="1"/>
    <col min="151" max="151" width="3" style="170" hidden="1" customWidth="1"/>
    <col min="152" max="152" width="8.81640625" style="167" hidden="1" customWidth="1"/>
    <col min="153" max="153" width="9.1796875" style="167" hidden="1" customWidth="1"/>
    <col min="154" max="154" width="8" style="167" hidden="1" customWidth="1"/>
    <col min="155" max="155" width="8.81640625" style="167" hidden="1" customWidth="1"/>
    <col min="156" max="156" width="9.81640625" style="212" hidden="1" customWidth="1"/>
    <col min="157" max="157" width="8" style="167" hidden="1" customWidth="1"/>
    <col min="158" max="158" width="8.453125" style="167" hidden="1" customWidth="1"/>
    <col min="159" max="159" width="3.1796875" style="170" hidden="1" customWidth="1"/>
    <col min="160" max="160" width="2.81640625" style="170" hidden="1" customWidth="1"/>
    <col min="161" max="161" width="3.81640625" style="170" hidden="1" customWidth="1"/>
    <col min="162" max="162" width="8.81640625" style="167" hidden="1" customWidth="1"/>
    <col min="163" max="163" width="8.1796875" style="167" hidden="1" customWidth="1"/>
    <col min="164" max="165" width="8.81640625" style="167" hidden="1" customWidth="1"/>
    <col min="166" max="166" width="4.453125" style="212" hidden="1" customWidth="1"/>
    <col min="167" max="167" width="8" style="167" hidden="1" customWidth="1"/>
    <col min="168" max="168" width="8.54296875" style="167" hidden="1" customWidth="1"/>
    <col min="169" max="169" width="2.54296875" style="170" hidden="1" customWidth="1"/>
    <col min="170" max="170" width="3.1796875" style="170" hidden="1" customWidth="1"/>
    <col min="171" max="171" width="3" style="170" hidden="1" customWidth="1"/>
    <col min="172" max="172" width="8.81640625" style="167" hidden="1" customWidth="1"/>
    <col min="173" max="173" width="9.1796875" style="167" hidden="1" customWidth="1"/>
    <col min="174" max="174" width="8" style="167" hidden="1" customWidth="1"/>
    <col min="175" max="175" width="8.81640625" style="167" hidden="1" customWidth="1"/>
    <col min="176" max="176" width="10.1796875" style="212" hidden="1" customWidth="1"/>
    <col min="177" max="177" width="8" style="167" hidden="1" customWidth="1"/>
    <col min="178" max="178" width="8.453125" style="167" hidden="1" customWidth="1"/>
    <col min="179" max="179" width="3.1796875" style="170" hidden="1" customWidth="1"/>
    <col min="180" max="180" width="2.81640625" style="170" hidden="1" customWidth="1"/>
    <col min="181" max="181" width="3.81640625" style="170" hidden="1" customWidth="1"/>
    <col min="182" max="182" width="8.81640625" style="167" hidden="1" customWidth="1"/>
    <col min="183" max="183" width="8.1796875" style="167" hidden="1" customWidth="1"/>
    <col min="184" max="185" width="8.81640625" style="167" hidden="1" customWidth="1"/>
    <col min="186" max="186" width="11.54296875" style="212" hidden="1" customWidth="1"/>
    <col min="187" max="187" width="8" style="167" hidden="1" customWidth="1"/>
    <col min="188" max="188" width="8.54296875" style="167" hidden="1" customWidth="1"/>
    <col min="189" max="189" width="2.54296875" style="170" hidden="1" customWidth="1"/>
    <col min="190" max="190" width="3.1796875" style="170" hidden="1" customWidth="1"/>
    <col min="191" max="191" width="3" style="170" hidden="1" customWidth="1"/>
    <col min="192" max="192" width="8.81640625" style="167" hidden="1" customWidth="1"/>
    <col min="193" max="193" width="9.1796875" style="167" hidden="1" customWidth="1"/>
    <col min="194" max="194" width="8" style="167" hidden="1" customWidth="1"/>
    <col min="195" max="195" width="8.81640625" style="167" hidden="1" customWidth="1"/>
    <col min="196" max="196" width="9.81640625" style="212" hidden="1" customWidth="1"/>
    <col min="197" max="197" width="8" style="167" hidden="1" customWidth="1"/>
    <col min="198" max="198" width="8.453125" style="167" hidden="1" customWidth="1"/>
    <col min="199" max="199" width="3.1796875" style="170" hidden="1" customWidth="1"/>
    <col min="200" max="200" width="2.81640625" style="170" hidden="1" customWidth="1"/>
    <col min="201" max="201" width="3.81640625" style="170" hidden="1" customWidth="1"/>
    <col min="202" max="202" width="8.81640625" style="167" hidden="1" customWidth="1"/>
    <col min="203" max="203" width="8.1796875" style="167" hidden="1" customWidth="1"/>
    <col min="204" max="205" width="8.81640625" style="167" hidden="1" customWidth="1"/>
    <col min="206" max="206" width="4.453125" style="212" hidden="1" customWidth="1"/>
    <col min="207" max="207" width="10.81640625" style="212" customWidth="1"/>
    <col min="208" max="208" width="10.453125" style="212" customWidth="1"/>
    <col min="209" max="209" width="5.81640625" style="212" customWidth="1"/>
    <col min="210" max="16384" width="9.1796875" style="212"/>
  </cols>
  <sheetData>
    <row r="1" spans="2:208" ht="15" thickBot="1" x14ac:dyDescent="0.4"/>
    <row r="2" spans="2:208" ht="29" thickBot="1" x14ac:dyDescent="0.5">
      <c r="C2" s="285" t="s">
        <v>138</v>
      </c>
      <c r="D2" s="286"/>
      <c r="E2" s="287"/>
      <c r="F2" s="352"/>
      <c r="G2" s="288"/>
      <c r="H2" s="288"/>
      <c r="I2" s="289"/>
      <c r="J2" s="289"/>
      <c r="K2" s="289"/>
      <c r="L2" s="288"/>
      <c r="M2" s="288"/>
      <c r="N2" s="288"/>
      <c r="O2" s="290"/>
      <c r="P2" s="291"/>
      <c r="Q2" s="288"/>
      <c r="R2" s="288"/>
      <c r="S2" s="289"/>
      <c r="T2" s="289"/>
      <c r="U2" s="289"/>
      <c r="V2" s="288"/>
      <c r="W2" s="288"/>
      <c r="X2" s="288"/>
      <c r="Y2" s="290"/>
      <c r="Z2" s="291"/>
      <c r="AA2" s="292">
        <v>3</v>
      </c>
      <c r="AB2" s="288"/>
      <c r="AC2" s="289"/>
      <c r="AD2" s="289"/>
      <c r="AE2" s="289"/>
      <c r="AF2" s="288"/>
      <c r="AG2" s="288"/>
      <c r="AH2" s="288"/>
      <c r="AI2" s="290"/>
      <c r="AJ2" s="291"/>
      <c r="AK2" s="292">
        <v>4</v>
      </c>
      <c r="AL2" s="288"/>
      <c r="AM2" s="289"/>
      <c r="AN2" s="289"/>
      <c r="AO2" s="289"/>
      <c r="AP2" s="288"/>
      <c r="AQ2" s="288"/>
      <c r="AR2" s="288"/>
      <c r="AS2" s="290"/>
      <c r="AT2" s="291"/>
      <c r="AU2" s="292">
        <v>5</v>
      </c>
      <c r="AV2" s="288"/>
      <c r="AW2" s="289"/>
      <c r="AX2" s="289"/>
      <c r="AY2" s="289"/>
      <c r="AZ2" s="288"/>
      <c r="BA2" s="288"/>
      <c r="BB2" s="288"/>
      <c r="BC2" s="290"/>
      <c r="BD2" s="291"/>
      <c r="BE2" s="292">
        <v>6</v>
      </c>
      <c r="BF2" s="288"/>
      <c r="BG2" s="289"/>
      <c r="BH2" s="289"/>
      <c r="BI2" s="289"/>
      <c r="BJ2" s="288"/>
      <c r="BK2" s="288"/>
      <c r="BL2" s="288"/>
      <c r="BM2" s="290"/>
      <c r="BN2" s="291"/>
      <c r="BO2" s="292">
        <v>7</v>
      </c>
      <c r="BP2" s="288"/>
      <c r="BQ2" s="289"/>
      <c r="BR2" s="289"/>
      <c r="BS2" s="289"/>
      <c r="BT2" s="288"/>
      <c r="BU2" s="288"/>
      <c r="BV2" s="288"/>
      <c r="BW2" s="290"/>
      <c r="BX2" s="291"/>
      <c r="BY2" s="292">
        <v>8</v>
      </c>
      <c r="BZ2" s="288"/>
      <c r="CA2" s="289"/>
      <c r="CB2" s="289"/>
      <c r="CC2" s="289"/>
      <c r="CD2" s="288"/>
      <c r="CE2" s="288"/>
      <c r="CF2" s="288"/>
      <c r="CG2" s="290"/>
      <c r="CH2" s="291"/>
      <c r="CI2" s="292">
        <v>9</v>
      </c>
      <c r="CJ2" s="288"/>
      <c r="CK2" s="289"/>
      <c r="CL2" s="289"/>
      <c r="CM2" s="289"/>
      <c r="CN2" s="288"/>
      <c r="CO2" s="288"/>
      <c r="CP2" s="288"/>
      <c r="CQ2" s="290"/>
      <c r="CR2" s="291"/>
      <c r="CS2" s="292">
        <v>10</v>
      </c>
      <c r="CT2" s="288"/>
      <c r="CU2" s="289"/>
      <c r="CV2" s="289"/>
      <c r="CW2" s="289"/>
      <c r="CX2" s="288"/>
      <c r="CY2" s="288"/>
      <c r="CZ2" s="288"/>
      <c r="DA2" s="290"/>
      <c r="DB2" s="291"/>
      <c r="DC2" s="293">
        <v>11</v>
      </c>
      <c r="DD2" s="288"/>
      <c r="DE2" s="289"/>
      <c r="DF2" s="289"/>
      <c r="DG2" s="289"/>
      <c r="DH2" s="288"/>
      <c r="DI2" s="288"/>
      <c r="DJ2" s="288"/>
      <c r="DK2" s="290"/>
      <c r="DL2" s="291"/>
      <c r="DM2" s="292">
        <v>12</v>
      </c>
      <c r="DN2" s="288"/>
      <c r="DO2" s="289"/>
      <c r="DP2" s="289"/>
      <c r="DQ2" s="289"/>
      <c r="DR2" s="288"/>
      <c r="DS2" s="288"/>
      <c r="DT2" s="288"/>
      <c r="DU2" s="290"/>
      <c r="DV2" s="291"/>
      <c r="DW2" s="292">
        <v>13</v>
      </c>
      <c r="DX2" s="288"/>
      <c r="DY2" s="289"/>
      <c r="DZ2" s="289"/>
      <c r="EA2" s="289"/>
      <c r="EB2" s="288"/>
      <c r="EC2" s="288"/>
      <c r="ED2" s="288"/>
      <c r="EE2" s="290"/>
      <c r="EF2" s="291"/>
      <c r="EG2" s="292">
        <v>14</v>
      </c>
      <c r="EH2" s="288"/>
      <c r="EI2" s="289"/>
      <c r="EJ2" s="289"/>
      <c r="EK2" s="289"/>
      <c r="EL2" s="288"/>
      <c r="EM2" s="288"/>
      <c r="EN2" s="288"/>
      <c r="EO2" s="290"/>
      <c r="EP2" s="291"/>
      <c r="EQ2" s="292">
        <v>15</v>
      </c>
      <c r="ER2" s="288"/>
      <c r="ES2" s="289"/>
      <c r="ET2" s="289"/>
      <c r="EU2" s="289"/>
      <c r="EV2" s="288"/>
      <c r="EW2" s="288"/>
      <c r="EX2" s="288"/>
      <c r="EY2" s="290"/>
      <c r="EZ2" s="291"/>
      <c r="FA2" s="292">
        <v>16</v>
      </c>
      <c r="FB2" s="288"/>
      <c r="FC2" s="289"/>
      <c r="FD2" s="289"/>
      <c r="FE2" s="289"/>
      <c r="FF2" s="288"/>
      <c r="FG2" s="288"/>
      <c r="FH2" s="288"/>
      <c r="FI2" s="290"/>
      <c r="FJ2" s="291"/>
      <c r="FK2" s="292">
        <v>17</v>
      </c>
      <c r="FL2" s="288"/>
      <c r="FM2" s="289"/>
      <c r="FN2" s="289"/>
      <c r="FO2" s="289"/>
      <c r="FP2" s="288"/>
      <c r="FQ2" s="288"/>
      <c r="FR2" s="288"/>
      <c r="FS2" s="290"/>
      <c r="FT2" s="291"/>
      <c r="FU2" s="292">
        <v>18</v>
      </c>
      <c r="FV2" s="288"/>
      <c r="FW2" s="289"/>
      <c r="FX2" s="289"/>
      <c r="FY2" s="289"/>
      <c r="FZ2" s="288"/>
      <c r="GA2" s="288"/>
      <c r="GB2" s="288"/>
      <c r="GC2" s="290"/>
      <c r="GD2" s="291"/>
      <c r="GE2" s="292">
        <v>19</v>
      </c>
      <c r="GF2" s="288"/>
      <c r="GG2" s="289"/>
      <c r="GH2" s="289"/>
      <c r="GI2" s="289"/>
      <c r="GJ2" s="288"/>
      <c r="GK2" s="288"/>
      <c r="GL2" s="288"/>
      <c r="GM2" s="290"/>
      <c r="GN2" s="291"/>
      <c r="GO2" s="292">
        <v>20</v>
      </c>
      <c r="GP2" s="288"/>
      <c r="GQ2" s="289"/>
      <c r="GR2" s="289"/>
      <c r="GS2" s="289"/>
      <c r="GT2" s="288"/>
      <c r="GU2" s="288"/>
      <c r="GV2" s="288"/>
      <c r="GW2" s="290"/>
      <c r="GX2" s="291"/>
      <c r="GY2" s="291"/>
      <c r="GZ2" s="294"/>
    </row>
    <row r="3" spans="2:208" ht="99" customHeight="1" thickBot="1" x14ac:dyDescent="0.4">
      <c r="C3" s="549" t="s">
        <v>67</v>
      </c>
      <c r="D3" s="550"/>
      <c r="E3" s="550"/>
      <c r="F3" s="550"/>
      <c r="G3" s="220" t="s">
        <v>115</v>
      </c>
      <c r="H3" s="220" t="s">
        <v>116</v>
      </c>
      <c r="I3" s="221"/>
      <c r="J3" s="221"/>
      <c r="K3" s="221" t="s">
        <v>114</v>
      </c>
      <c r="L3" s="220" t="s">
        <v>117</v>
      </c>
      <c r="M3" s="220" t="s">
        <v>113</v>
      </c>
      <c r="N3" s="220" t="s">
        <v>68</v>
      </c>
      <c r="O3" s="222" t="s">
        <v>127</v>
      </c>
      <c r="P3" s="178" t="s">
        <v>132</v>
      </c>
      <c r="Q3" s="223" t="s">
        <v>115</v>
      </c>
      <c r="R3" s="223" t="s">
        <v>116</v>
      </c>
      <c r="S3" s="224"/>
      <c r="T3" s="224"/>
      <c r="U3" s="224" t="s">
        <v>114</v>
      </c>
      <c r="V3" s="223" t="s">
        <v>117</v>
      </c>
      <c r="W3" s="223" t="s">
        <v>113</v>
      </c>
      <c r="X3" s="223" t="s">
        <v>68</v>
      </c>
      <c r="Y3" s="225" t="s">
        <v>127</v>
      </c>
      <c r="Z3" s="210" t="s">
        <v>132</v>
      </c>
      <c r="AA3" s="220" t="s">
        <v>115</v>
      </c>
      <c r="AB3" s="220" t="s">
        <v>116</v>
      </c>
      <c r="AC3" s="221"/>
      <c r="AD3" s="221"/>
      <c r="AE3" s="221" t="s">
        <v>114</v>
      </c>
      <c r="AF3" s="220" t="s">
        <v>117</v>
      </c>
      <c r="AG3" s="220" t="s">
        <v>113</v>
      </c>
      <c r="AH3" s="220" t="s">
        <v>68</v>
      </c>
      <c r="AI3" s="222" t="s">
        <v>127</v>
      </c>
      <c r="AJ3" s="178" t="s">
        <v>132</v>
      </c>
      <c r="AK3" s="223" t="s">
        <v>115</v>
      </c>
      <c r="AL3" s="223" t="s">
        <v>116</v>
      </c>
      <c r="AM3" s="224"/>
      <c r="AN3" s="224"/>
      <c r="AO3" s="224" t="s">
        <v>114</v>
      </c>
      <c r="AP3" s="223" t="s">
        <v>117</v>
      </c>
      <c r="AQ3" s="223" t="s">
        <v>113</v>
      </c>
      <c r="AR3" s="223" t="s">
        <v>68</v>
      </c>
      <c r="AS3" s="225" t="s">
        <v>127</v>
      </c>
      <c r="AT3" s="210" t="s">
        <v>132</v>
      </c>
      <c r="AU3" s="220" t="s">
        <v>115</v>
      </c>
      <c r="AV3" s="220" t="s">
        <v>116</v>
      </c>
      <c r="AW3" s="221"/>
      <c r="AX3" s="221"/>
      <c r="AY3" s="221" t="s">
        <v>114</v>
      </c>
      <c r="AZ3" s="220" t="s">
        <v>117</v>
      </c>
      <c r="BA3" s="220" t="s">
        <v>113</v>
      </c>
      <c r="BB3" s="220" t="s">
        <v>68</v>
      </c>
      <c r="BC3" s="222" t="s">
        <v>127</v>
      </c>
      <c r="BD3" s="178" t="s">
        <v>132</v>
      </c>
      <c r="BE3" s="223" t="s">
        <v>115</v>
      </c>
      <c r="BF3" s="223" t="s">
        <v>116</v>
      </c>
      <c r="BG3" s="224"/>
      <c r="BH3" s="224"/>
      <c r="BI3" s="224" t="s">
        <v>114</v>
      </c>
      <c r="BJ3" s="223" t="s">
        <v>117</v>
      </c>
      <c r="BK3" s="223" t="s">
        <v>113</v>
      </c>
      <c r="BL3" s="223" t="s">
        <v>68</v>
      </c>
      <c r="BM3" s="225" t="s">
        <v>127</v>
      </c>
      <c r="BN3" s="210" t="s">
        <v>132</v>
      </c>
      <c r="BO3" s="220" t="s">
        <v>115</v>
      </c>
      <c r="BP3" s="220" t="s">
        <v>116</v>
      </c>
      <c r="BQ3" s="221"/>
      <c r="BR3" s="221"/>
      <c r="BS3" s="221" t="s">
        <v>114</v>
      </c>
      <c r="BT3" s="220" t="s">
        <v>117</v>
      </c>
      <c r="BU3" s="220" t="s">
        <v>113</v>
      </c>
      <c r="BV3" s="220" t="s">
        <v>68</v>
      </c>
      <c r="BW3" s="222" t="s">
        <v>127</v>
      </c>
      <c r="BX3" s="178" t="s">
        <v>132</v>
      </c>
      <c r="BY3" s="223" t="s">
        <v>115</v>
      </c>
      <c r="BZ3" s="223" t="s">
        <v>116</v>
      </c>
      <c r="CA3" s="224"/>
      <c r="CB3" s="224"/>
      <c r="CC3" s="224" t="s">
        <v>114</v>
      </c>
      <c r="CD3" s="223" t="s">
        <v>117</v>
      </c>
      <c r="CE3" s="223" t="s">
        <v>113</v>
      </c>
      <c r="CF3" s="223" t="s">
        <v>68</v>
      </c>
      <c r="CG3" s="225" t="s">
        <v>127</v>
      </c>
      <c r="CH3" s="210" t="s">
        <v>132</v>
      </c>
      <c r="CI3" s="220" t="s">
        <v>115</v>
      </c>
      <c r="CJ3" s="220" t="s">
        <v>116</v>
      </c>
      <c r="CK3" s="221"/>
      <c r="CL3" s="221"/>
      <c r="CM3" s="221" t="s">
        <v>114</v>
      </c>
      <c r="CN3" s="220" t="s">
        <v>117</v>
      </c>
      <c r="CO3" s="220" t="s">
        <v>113</v>
      </c>
      <c r="CP3" s="220" t="s">
        <v>68</v>
      </c>
      <c r="CQ3" s="222" t="s">
        <v>127</v>
      </c>
      <c r="CR3" s="178" t="s">
        <v>132</v>
      </c>
      <c r="CS3" s="223" t="s">
        <v>115</v>
      </c>
      <c r="CT3" s="223" t="s">
        <v>116</v>
      </c>
      <c r="CU3" s="224"/>
      <c r="CV3" s="224"/>
      <c r="CW3" s="224" t="s">
        <v>114</v>
      </c>
      <c r="CX3" s="223" t="s">
        <v>117</v>
      </c>
      <c r="CY3" s="223" t="s">
        <v>113</v>
      </c>
      <c r="CZ3" s="223" t="s">
        <v>68</v>
      </c>
      <c r="DA3" s="225" t="s">
        <v>127</v>
      </c>
      <c r="DB3" s="210" t="s">
        <v>132</v>
      </c>
      <c r="DC3" s="220" t="s">
        <v>115</v>
      </c>
      <c r="DD3" s="220" t="s">
        <v>116</v>
      </c>
      <c r="DE3" s="221"/>
      <c r="DF3" s="221"/>
      <c r="DG3" s="221" t="s">
        <v>114</v>
      </c>
      <c r="DH3" s="220" t="s">
        <v>117</v>
      </c>
      <c r="DI3" s="220" t="s">
        <v>113</v>
      </c>
      <c r="DJ3" s="220" t="s">
        <v>68</v>
      </c>
      <c r="DK3" s="222" t="s">
        <v>127</v>
      </c>
      <c r="DL3" s="178" t="s">
        <v>132</v>
      </c>
      <c r="DM3" s="223" t="s">
        <v>115</v>
      </c>
      <c r="DN3" s="223" t="s">
        <v>116</v>
      </c>
      <c r="DO3" s="224"/>
      <c r="DP3" s="224"/>
      <c r="DQ3" s="224" t="s">
        <v>114</v>
      </c>
      <c r="DR3" s="223" t="s">
        <v>117</v>
      </c>
      <c r="DS3" s="223" t="s">
        <v>113</v>
      </c>
      <c r="DT3" s="223" t="s">
        <v>68</v>
      </c>
      <c r="DU3" s="225" t="s">
        <v>127</v>
      </c>
      <c r="DV3" s="210" t="s">
        <v>132</v>
      </c>
      <c r="DW3" s="220" t="s">
        <v>115</v>
      </c>
      <c r="DX3" s="220" t="s">
        <v>116</v>
      </c>
      <c r="DY3" s="221"/>
      <c r="DZ3" s="221"/>
      <c r="EA3" s="221" t="s">
        <v>114</v>
      </c>
      <c r="EB3" s="220" t="s">
        <v>117</v>
      </c>
      <c r="EC3" s="220" t="s">
        <v>113</v>
      </c>
      <c r="ED3" s="220" t="s">
        <v>68</v>
      </c>
      <c r="EE3" s="222" t="s">
        <v>127</v>
      </c>
      <c r="EF3" s="178" t="s">
        <v>132</v>
      </c>
      <c r="EG3" s="223" t="s">
        <v>115</v>
      </c>
      <c r="EH3" s="223" t="s">
        <v>116</v>
      </c>
      <c r="EI3" s="224"/>
      <c r="EJ3" s="224"/>
      <c r="EK3" s="224" t="s">
        <v>114</v>
      </c>
      <c r="EL3" s="223" t="s">
        <v>117</v>
      </c>
      <c r="EM3" s="223" t="s">
        <v>113</v>
      </c>
      <c r="EN3" s="223" t="s">
        <v>68</v>
      </c>
      <c r="EO3" s="225" t="s">
        <v>127</v>
      </c>
      <c r="EP3" s="210" t="s">
        <v>132</v>
      </c>
      <c r="EQ3" s="220" t="s">
        <v>115</v>
      </c>
      <c r="ER3" s="220" t="s">
        <v>116</v>
      </c>
      <c r="ES3" s="221"/>
      <c r="ET3" s="221"/>
      <c r="EU3" s="221" t="s">
        <v>114</v>
      </c>
      <c r="EV3" s="220" t="s">
        <v>117</v>
      </c>
      <c r="EW3" s="220" t="s">
        <v>113</v>
      </c>
      <c r="EX3" s="220" t="s">
        <v>68</v>
      </c>
      <c r="EY3" s="222" t="s">
        <v>127</v>
      </c>
      <c r="EZ3" s="178" t="s">
        <v>132</v>
      </c>
      <c r="FA3" s="223" t="s">
        <v>115</v>
      </c>
      <c r="FB3" s="223" t="s">
        <v>116</v>
      </c>
      <c r="FC3" s="224"/>
      <c r="FD3" s="224"/>
      <c r="FE3" s="224" t="s">
        <v>114</v>
      </c>
      <c r="FF3" s="223" t="s">
        <v>117</v>
      </c>
      <c r="FG3" s="223" t="s">
        <v>113</v>
      </c>
      <c r="FH3" s="223" t="s">
        <v>68</v>
      </c>
      <c r="FI3" s="225" t="s">
        <v>127</v>
      </c>
      <c r="FJ3" s="210" t="s">
        <v>132</v>
      </c>
      <c r="FK3" s="220" t="s">
        <v>115</v>
      </c>
      <c r="FL3" s="220" t="s">
        <v>116</v>
      </c>
      <c r="FM3" s="221"/>
      <c r="FN3" s="221"/>
      <c r="FO3" s="221" t="s">
        <v>114</v>
      </c>
      <c r="FP3" s="220" t="s">
        <v>117</v>
      </c>
      <c r="FQ3" s="220" t="s">
        <v>113</v>
      </c>
      <c r="FR3" s="220" t="s">
        <v>68</v>
      </c>
      <c r="FS3" s="222" t="s">
        <v>127</v>
      </c>
      <c r="FT3" s="178" t="s">
        <v>132</v>
      </c>
      <c r="FU3" s="223" t="s">
        <v>115</v>
      </c>
      <c r="FV3" s="223" t="s">
        <v>116</v>
      </c>
      <c r="FW3" s="224"/>
      <c r="FX3" s="224"/>
      <c r="FY3" s="224" t="s">
        <v>114</v>
      </c>
      <c r="FZ3" s="223" t="s">
        <v>117</v>
      </c>
      <c r="GA3" s="223" t="s">
        <v>113</v>
      </c>
      <c r="GB3" s="223" t="s">
        <v>68</v>
      </c>
      <c r="GC3" s="225" t="s">
        <v>127</v>
      </c>
      <c r="GD3" s="210" t="s">
        <v>132</v>
      </c>
      <c r="GE3" s="220" t="s">
        <v>115</v>
      </c>
      <c r="GF3" s="220" t="s">
        <v>116</v>
      </c>
      <c r="GG3" s="221"/>
      <c r="GH3" s="221"/>
      <c r="GI3" s="221" t="s">
        <v>114</v>
      </c>
      <c r="GJ3" s="220" t="s">
        <v>117</v>
      </c>
      <c r="GK3" s="220" t="s">
        <v>113</v>
      </c>
      <c r="GL3" s="220" t="s">
        <v>68</v>
      </c>
      <c r="GM3" s="222" t="s">
        <v>127</v>
      </c>
      <c r="GN3" s="178" t="s">
        <v>132</v>
      </c>
      <c r="GO3" s="223" t="s">
        <v>115</v>
      </c>
      <c r="GP3" s="223" t="s">
        <v>116</v>
      </c>
      <c r="GQ3" s="224"/>
      <c r="GR3" s="224"/>
      <c r="GS3" s="224" t="s">
        <v>114</v>
      </c>
      <c r="GT3" s="223" t="s">
        <v>117</v>
      </c>
      <c r="GU3" s="223" t="s">
        <v>113</v>
      </c>
      <c r="GV3" s="223" t="s">
        <v>68</v>
      </c>
      <c r="GW3" s="225" t="s">
        <v>127</v>
      </c>
      <c r="GX3" s="210" t="s">
        <v>132</v>
      </c>
      <c r="GY3" s="281" t="s">
        <v>128</v>
      </c>
      <c r="GZ3" s="282" t="s">
        <v>126</v>
      </c>
    </row>
    <row r="4" spans="2:208" s="213" customFormat="1" ht="25.5" customHeight="1" thickBot="1" x14ac:dyDescent="0.4">
      <c r="C4" s="551" t="s">
        <v>66</v>
      </c>
      <c r="D4" s="552"/>
      <c r="E4" s="552"/>
      <c r="F4" s="553"/>
      <c r="G4" s="546"/>
      <c r="H4" s="547"/>
      <c r="I4" s="547"/>
      <c r="J4" s="547"/>
      <c r="K4" s="547"/>
      <c r="L4" s="547"/>
      <c r="M4" s="547"/>
      <c r="N4" s="547"/>
      <c r="O4" s="548"/>
      <c r="P4" s="231"/>
      <c r="Q4" s="546"/>
      <c r="R4" s="547"/>
      <c r="S4" s="547"/>
      <c r="T4" s="547"/>
      <c r="U4" s="547"/>
      <c r="V4" s="547"/>
      <c r="W4" s="547"/>
      <c r="X4" s="547"/>
      <c r="Y4" s="548"/>
      <c r="Z4" s="231"/>
      <c r="AA4" s="546"/>
      <c r="AB4" s="547"/>
      <c r="AC4" s="547"/>
      <c r="AD4" s="547"/>
      <c r="AE4" s="547"/>
      <c r="AF4" s="547"/>
      <c r="AG4" s="547"/>
      <c r="AH4" s="547"/>
      <c r="AI4" s="548"/>
      <c r="AJ4" s="231"/>
      <c r="AK4" s="546"/>
      <c r="AL4" s="547"/>
      <c r="AM4" s="547"/>
      <c r="AN4" s="547"/>
      <c r="AO4" s="547"/>
      <c r="AP4" s="547"/>
      <c r="AQ4" s="547"/>
      <c r="AR4" s="547"/>
      <c r="AS4" s="548"/>
      <c r="AT4" s="231"/>
      <c r="AU4" s="546"/>
      <c r="AV4" s="547"/>
      <c r="AW4" s="547"/>
      <c r="AX4" s="547"/>
      <c r="AY4" s="547"/>
      <c r="AZ4" s="547"/>
      <c r="BA4" s="547"/>
      <c r="BB4" s="547"/>
      <c r="BC4" s="548"/>
      <c r="BD4" s="231"/>
      <c r="BE4" s="546"/>
      <c r="BF4" s="547"/>
      <c r="BG4" s="547"/>
      <c r="BH4" s="547"/>
      <c r="BI4" s="547"/>
      <c r="BJ4" s="547"/>
      <c r="BK4" s="547"/>
      <c r="BL4" s="547"/>
      <c r="BM4" s="548"/>
      <c r="BN4" s="231"/>
      <c r="BO4" s="546"/>
      <c r="BP4" s="547"/>
      <c r="BQ4" s="547"/>
      <c r="BR4" s="547"/>
      <c r="BS4" s="547"/>
      <c r="BT4" s="547"/>
      <c r="BU4" s="547"/>
      <c r="BV4" s="547"/>
      <c r="BW4" s="548"/>
      <c r="BX4" s="231"/>
      <c r="BY4" s="546"/>
      <c r="BZ4" s="547"/>
      <c r="CA4" s="547"/>
      <c r="CB4" s="547"/>
      <c r="CC4" s="547"/>
      <c r="CD4" s="547"/>
      <c r="CE4" s="547"/>
      <c r="CF4" s="547"/>
      <c r="CG4" s="548"/>
      <c r="CH4" s="231"/>
      <c r="CI4" s="546"/>
      <c r="CJ4" s="547"/>
      <c r="CK4" s="547"/>
      <c r="CL4" s="547"/>
      <c r="CM4" s="547"/>
      <c r="CN4" s="547"/>
      <c r="CO4" s="547"/>
      <c r="CP4" s="547"/>
      <c r="CQ4" s="548"/>
      <c r="CR4" s="231"/>
      <c r="CS4" s="546"/>
      <c r="CT4" s="547"/>
      <c r="CU4" s="547"/>
      <c r="CV4" s="547"/>
      <c r="CW4" s="547"/>
      <c r="CX4" s="547"/>
      <c r="CY4" s="547"/>
      <c r="CZ4" s="547"/>
      <c r="DA4" s="548"/>
      <c r="DB4" s="231"/>
      <c r="DC4" s="546"/>
      <c r="DD4" s="547"/>
      <c r="DE4" s="547"/>
      <c r="DF4" s="547"/>
      <c r="DG4" s="547"/>
      <c r="DH4" s="547"/>
      <c r="DI4" s="547"/>
      <c r="DJ4" s="547"/>
      <c r="DK4" s="548"/>
      <c r="DL4" s="231"/>
      <c r="DM4" s="546"/>
      <c r="DN4" s="547"/>
      <c r="DO4" s="547"/>
      <c r="DP4" s="547"/>
      <c r="DQ4" s="547"/>
      <c r="DR4" s="547"/>
      <c r="DS4" s="547"/>
      <c r="DT4" s="547"/>
      <c r="DU4" s="548"/>
      <c r="DV4" s="231"/>
      <c r="DW4" s="546"/>
      <c r="DX4" s="547"/>
      <c r="DY4" s="547"/>
      <c r="DZ4" s="547"/>
      <c r="EA4" s="547"/>
      <c r="EB4" s="547"/>
      <c r="EC4" s="547"/>
      <c r="ED4" s="547"/>
      <c r="EE4" s="548"/>
      <c r="EF4" s="231"/>
      <c r="EG4" s="546"/>
      <c r="EH4" s="547"/>
      <c r="EI4" s="547"/>
      <c r="EJ4" s="547"/>
      <c r="EK4" s="547"/>
      <c r="EL4" s="547"/>
      <c r="EM4" s="547"/>
      <c r="EN4" s="547"/>
      <c r="EO4" s="548"/>
      <c r="EP4" s="231"/>
      <c r="EQ4" s="546"/>
      <c r="ER4" s="547"/>
      <c r="ES4" s="547"/>
      <c r="ET4" s="547"/>
      <c r="EU4" s="547"/>
      <c r="EV4" s="547"/>
      <c r="EW4" s="547"/>
      <c r="EX4" s="547"/>
      <c r="EY4" s="548"/>
      <c r="EZ4" s="231"/>
      <c r="FA4" s="546"/>
      <c r="FB4" s="547"/>
      <c r="FC4" s="547"/>
      <c r="FD4" s="547"/>
      <c r="FE4" s="547"/>
      <c r="FF4" s="547"/>
      <c r="FG4" s="547"/>
      <c r="FH4" s="547"/>
      <c r="FI4" s="548"/>
      <c r="FJ4" s="231"/>
      <c r="FK4" s="546"/>
      <c r="FL4" s="547"/>
      <c r="FM4" s="547"/>
      <c r="FN4" s="547"/>
      <c r="FO4" s="547"/>
      <c r="FP4" s="547"/>
      <c r="FQ4" s="547"/>
      <c r="FR4" s="547"/>
      <c r="FS4" s="548"/>
      <c r="FT4" s="231"/>
      <c r="FU4" s="546"/>
      <c r="FV4" s="547"/>
      <c r="FW4" s="547"/>
      <c r="FX4" s="547"/>
      <c r="FY4" s="547"/>
      <c r="FZ4" s="547"/>
      <c r="GA4" s="547"/>
      <c r="GB4" s="547"/>
      <c r="GC4" s="548"/>
      <c r="GD4" s="231"/>
      <c r="GE4" s="546"/>
      <c r="GF4" s="547"/>
      <c r="GG4" s="547"/>
      <c r="GH4" s="547"/>
      <c r="GI4" s="547"/>
      <c r="GJ4" s="547"/>
      <c r="GK4" s="547"/>
      <c r="GL4" s="547"/>
      <c r="GM4" s="548"/>
      <c r="GN4" s="231"/>
      <c r="GO4" s="546"/>
      <c r="GP4" s="547"/>
      <c r="GQ4" s="547"/>
      <c r="GR4" s="547"/>
      <c r="GS4" s="547"/>
      <c r="GT4" s="547"/>
      <c r="GU4" s="547"/>
      <c r="GV4" s="547"/>
      <c r="GW4" s="548"/>
      <c r="GX4" s="231"/>
      <c r="GY4" s="232"/>
      <c r="GZ4" s="233"/>
    </row>
    <row r="5" spans="2:208" ht="15" customHeight="1" x14ac:dyDescent="0.35">
      <c r="B5" s="544"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240">
        <f>1720/12*G5</f>
        <v>0</v>
      </c>
      <c r="M5" s="240">
        <f>IF(K5&gt;0,IF(K5=1,L5,L5+M3),0)</f>
        <v>0</v>
      </c>
      <c r="N5" s="240">
        <f>IF(G5&gt;0,H5,0)</f>
        <v>0</v>
      </c>
      <c r="O5" s="241">
        <f>IF(OR(K5=0,K5=1),IF(H5&gt;=L5,L5,H5),IF(N5&gt;=M5,M5-P3,N5-P3))</f>
        <v>0</v>
      </c>
      <c r="P5" s="242">
        <f>O5</f>
        <v>0</v>
      </c>
      <c r="Q5" s="197"/>
      <c r="R5" s="245"/>
      <c r="S5" s="169">
        <f>IF(Q5&lt;&gt;0,1,0)</f>
        <v>0</v>
      </c>
      <c r="T5" s="169">
        <f>IF(S5=0,0,1)</f>
        <v>0</v>
      </c>
      <c r="U5" s="174">
        <f>IF(T5&lt;25,IF(T5&lt;13,T5,T5-12),T5-24)</f>
        <v>0</v>
      </c>
      <c r="V5" s="226">
        <f>1720/12*Q5</f>
        <v>0</v>
      </c>
      <c r="W5" s="226">
        <f>IF(U5&gt;0,IF(U5=1,V5,V5+W3),0)</f>
        <v>0</v>
      </c>
      <c r="X5" s="226">
        <f>IF(Q5&gt;0,R5,0)</f>
        <v>0</v>
      </c>
      <c r="Y5" s="227">
        <f>IF(OR(U5=0,U5=1),IF(R5&gt;=V5,V5,R5),IF(X5&gt;=W5,W5-Z3,X5-Z3))</f>
        <v>0</v>
      </c>
      <c r="Z5" s="242">
        <f>Y5</f>
        <v>0</v>
      </c>
      <c r="AA5" s="197"/>
      <c r="AB5" s="239"/>
      <c r="AC5" s="169">
        <f>IF(AA5&lt;&gt;0,1,0)</f>
        <v>0</v>
      </c>
      <c r="AD5" s="169">
        <f>IF(AC5=0,0,1)</f>
        <v>0</v>
      </c>
      <c r="AE5" s="174">
        <f>IF(AD5&lt;25,IF(AD5&lt;13,AD5,AD5-12),AD5-24)</f>
        <v>0</v>
      </c>
      <c r="AF5" s="240">
        <f>1720/12*AA5</f>
        <v>0</v>
      </c>
      <c r="AG5" s="240">
        <f>IF(AE5&gt;0,IF(AE5=1,AF5,AF5+AG3),0)</f>
        <v>0</v>
      </c>
      <c r="AH5" s="240">
        <f>IF(AA5&gt;0,AB5,0)</f>
        <v>0</v>
      </c>
      <c r="AI5" s="241">
        <f>IF(OR(AE5=0,AE5=1),IF(AB5&gt;=AF5,AF5,AB5),IF(AH5&gt;=AG5,AG5-AJ3,AH5-AJ3))</f>
        <v>0</v>
      </c>
      <c r="AJ5" s="242">
        <f>AI5</f>
        <v>0</v>
      </c>
      <c r="AK5" s="197"/>
      <c r="AL5" s="239"/>
      <c r="AM5" s="169">
        <f>IF(AK5&lt;&gt;0,1,0)</f>
        <v>0</v>
      </c>
      <c r="AN5" s="169">
        <f>IF(AM5=0,0,1)</f>
        <v>0</v>
      </c>
      <c r="AO5" s="174">
        <f>IF(AN5&lt;25,IF(AN5&lt;13,AN5,AN5-12),AN5-24)</f>
        <v>0</v>
      </c>
      <c r="AP5" s="226">
        <f>1720/12*AK5</f>
        <v>0</v>
      </c>
      <c r="AQ5" s="226">
        <f>IF(AO5&gt;0,IF(AO5=1,AP5,AP5+AQ3),0)</f>
        <v>0</v>
      </c>
      <c r="AR5" s="226">
        <f>IF(AK5&gt;0,AL5,0)</f>
        <v>0</v>
      </c>
      <c r="AS5" s="227">
        <f>IF(OR(AO5=0,AO5=1),IF(AL5&gt;=AP5,AP5,AL5),IF(AR5&gt;=AQ5,AQ5-AT3,AR5-AT3))</f>
        <v>0</v>
      </c>
      <c r="AT5" s="242">
        <f>AS5</f>
        <v>0</v>
      </c>
      <c r="AU5" s="197"/>
      <c r="AV5" s="239"/>
      <c r="AW5" s="169">
        <f>IF(AU5&lt;&gt;0,1,0)</f>
        <v>0</v>
      </c>
      <c r="AX5" s="169">
        <f>IF(AW5=0,0,1)</f>
        <v>0</v>
      </c>
      <c r="AY5" s="174">
        <f>IF(AX5&lt;25,IF(AX5&lt;13,AX5,AX5-12),AX5-24)</f>
        <v>0</v>
      </c>
      <c r="AZ5" s="240">
        <f>1720/12*AU5</f>
        <v>0</v>
      </c>
      <c r="BA5" s="240">
        <f>IF(AY5&gt;0,IF(AY5=1,AZ5,AZ5+BA3),0)</f>
        <v>0</v>
      </c>
      <c r="BB5" s="240">
        <f>IF(AU5&gt;0,AV5,0)</f>
        <v>0</v>
      </c>
      <c r="BC5" s="241">
        <f>IF(OR(AY5=0,AY5=1),IF(AV5&gt;=AZ5,AZ5,AV5),IF(BB5&gt;=BA5,BA5-BD3,BB5-BD3))</f>
        <v>0</v>
      </c>
      <c r="BD5" s="242">
        <f>BC5</f>
        <v>0</v>
      </c>
      <c r="BE5" s="197"/>
      <c r="BF5" s="245"/>
      <c r="BG5" s="169">
        <f>IF(BE5&lt;&gt;0,1,0)</f>
        <v>0</v>
      </c>
      <c r="BH5" s="169">
        <f>IF(BG5=0,0,1)</f>
        <v>0</v>
      </c>
      <c r="BI5" s="174">
        <f>IF(BH5&lt;25,IF(BH5&lt;13,BH5,BH5-12),BH5-24)</f>
        <v>0</v>
      </c>
      <c r="BJ5" s="226">
        <f>1720/12*BE5</f>
        <v>0</v>
      </c>
      <c r="BK5" s="226">
        <f>IF(BI5&gt;0,IF(BI5=1,BJ5,BJ5+BK3),0)</f>
        <v>0</v>
      </c>
      <c r="BL5" s="226">
        <f>IF(BE5&gt;0,BF5,0)</f>
        <v>0</v>
      </c>
      <c r="BM5" s="227">
        <f>IF(OR(BI5=0,BI5=1),IF(BF5&gt;=BJ5,BJ5,BF5),IF(BL5&gt;=BK5,BK5-BN3,BL5-BN3))</f>
        <v>0</v>
      </c>
      <c r="BN5" s="242">
        <f>BM5</f>
        <v>0</v>
      </c>
      <c r="BO5" s="197"/>
      <c r="BP5" s="239"/>
      <c r="BQ5" s="169">
        <f>IF(BO5&lt;&gt;0,1,0)</f>
        <v>0</v>
      </c>
      <c r="BR5" s="169">
        <f>IF(BQ5=0,0,1)</f>
        <v>0</v>
      </c>
      <c r="BS5" s="174">
        <f>IF(BR5&lt;25,IF(BR5&lt;13,BR5,BR5-12),BR5-24)</f>
        <v>0</v>
      </c>
      <c r="BT5" s="240">
        <f>1720/12*BO5</f>
        <v>0</v>
      </c>
      <c r="BU5" s="240">
        <f>IF(BS5&gt;0,IF(BS5=1,BT5,BT5+BU3),0)</f>
        <v>0</v>
      </c>
      <c r="BV5" s="240">
        <f>IF(BO5&gt;0,BP5,0)</f>
        <v>0</v>
      </c>
      <c r="BW5" s="241">
        <f>IF(OR(BS5=0,BS5=1),IF(BP5&gt;=BT5,BT5,BP5),IF(BV5&gt;=BU5,BU5-BX3,BV5-BX3))</f>
        <v>0</v>
      </c>
      <c r="BX5" s="242">
        <f>BW5</f>
        <v>0</v>
      </c>
      <c r="BY5" s="197"/>
      <c r="BZ5" s="239"/>
      <c r="CA5" s="169">
        <f>IF(BY5&lt;&gt;0,1,0)</f>
        <v>0</v>
      </c>
      <c r="CB5" s="169">
        <f>IF(CA5=0,0,1)</f>
        <v>0</v>
      </c>
      <c r="CC5" s="174">
        <f>IF(CB5&lt;25,IF(CB5&lt;13,CB5,CB5-12),CB5-24)</f>
        <v>0</v>
      </c>
      <c r="CD5" s="226">
        <f>1720/12*BY5</f>
        <v>0</v>
      </c>
      <c r="CE5" s="226">
        <f>IF(CC5&gt;0,IF(CC5=1,CD5,CD5+CE3),0)</f>
        <v>0</v>
      </c>
      <c r="CF5" s="226">
        <f>IF(BY5&gt;0,BZ5,0)</f>
        <v>0</v>
      </c>
      <c r="CG5" s="227">
        <f>IF(OR(CC5=0,CC5=1),IF(BZ5&gt;=CD5,CD5,BZ5),IF(CF5&gt;=CE5,CE5-CH3,CF5-CH3))</f>
        <v>0</v>
      </c>
      <c r="CH5" s="242">
        <f>CG5</f>
        <v>0</v>
      </c>
      <c r="CI5" s="197"/>
      <c r="CJ5" s="239"/>
      <c r="CK5" s="169">
        <f>IF(CI5&lt;&gt;0,1,0)</f>
        <v>0</v>
      </c>
      <c r="CL5" s="169">
        <f>IF(CK5=0,0,1)</f>
        <v>0</v>
      </c>
      <c r="CM5" s="174">
        <f>IF(CL5&lt;25,IF(CL5&lt;13,CL5,CL5-12),CL5-24)</f>
        <v>0</v>
      </c>
      <c r="CN5" s="240">
        <f>1720/12*CI5</f>
        <v>0</v>
      </c>
      <c r="CO5" s="240">
        <f>IF(CM5&gt;0,IF(CM5=1,CN5,CN5+CO3),0)</f>
        <v>0</v>
      </c>
      <c r="CP5" s="240">
        <f>IF(CI5&gt;0,CJ5,0)</f>
        <v>0</v>
      </c>
      <c r="CQ5" s="241">
        <f>IF(OR(CM5=0,CM5=1),IF(CJ5&gt;=CN5,CN5,CJ5),IF(CP5&gt;=CO5,CO5-CR3,CP5-CR3))</f>
        <v>0</v>
      </c>
      <c r="CR5" s="242">
        <f>CQ5</f>
        <v>0</v>
      </c>
      <c r="CS5" s="197"/>
      <c r="CT5" s="245"/>
      <c r="CU5" s="169">
        <f>IF(CS5&lt;&gt;0,1,0)</f>
        <v>0</v>
      </c>
      <c r="CV5" s="169">
        <f>IF(CU5=0,0,1)</f>
        <v>0</v>
      </c>
      <c r="CW5" s="174">
        <f>IF(CV5&lt;25,IF(CV5&lt;13,CV5,CV5-12),CV5-24)</f>
        <v>0</v>
      </c>
      <c r="CX5" s="226">
        <f>1720/12*CS5</f>
        <v>0</v>
      </c>
      <c r="CY5" s="226">
        <f>IF(CW5&gt;0,IF(CW5=1,CX5,CX5+CY3),0)</f>
        <v>0</v>
      </c>
      <c r="CZ5" s="226">
        <f>IF(CS5&gt;0,CT5,0)</f>
        <v>0</v>
      </c>
      <c r="DA5" s="227">
        <f>IF(OR(CW5=0,CW5=1),IF(CT5&gt;=CX5,CX5,CT5),IF(CZ5&gt;=CY5,CY5-DB3,CZ5-DB3))</f>
        <v>0</v>
      </c>
      <c r="DB5" s="242">
        <f>DA5</f>
        <v>0</v>
      </c>
      <c r="DC5" s="197"/>
      <c r="DD5" s="239"/>
      <c r="DE5" s="169">
        <f>IF(DC5&lt;&gt;0,1,0)</f>
        <v>0</v>
      </c>
      <c r="DF5" s="169">
        <f>IF(DE5=0,0,1)</f>
        <v>0</v>
      </c>
      <c r="DG5" s="174">
        <f>IF(DF5&lt;25,IF(DF5&lt;13,DF5,DF5-12),DF5-24)</f>
        <v>0</v>
      </c>
      <c r="DH5" s="240">
        <f>1720/12*DC5</f>
        <v>0</v>
      </c>
      <c r="DI5" s="240">
        <f>IF(DG5&gt;0,IF(DG5=1,DH5,DH5+DI3),0)</f>
        <v>0</v>
      </c>
      <c r="DJ5" s="240">
        <f>IF(DC5&gt;0,DD5,0)</f>
        <v>0</v>
      </c>
      <c r="DK5" s="241">
        <f>IF(OR(DG5=0,DG5=1),IF(DD5&gt;=DH5,DH5,DD5),IF(DJ5&gt;=DI5,DI5-DL3,DJ5-DL3))</f>
        <v>0</v>
      </c>
      <c r="DL5" s="242">
        <f>DK5</f>
        <v>0</v>
      </c>
      <c r="DM5" s="197"/>
      <c r="DN5" s="239"/>
      <c r="DO5" s="169">
        <f>IF(DM5&lt;&gt;0,1,0)</f>
        <v>0</v>
      </c>
      <c r="DP5" s="169">
        <f>IF(DO5=0,0,1)</f>
        <v>0</v>
      </c>
      <c r="DQ5" s="174">
        <f>IF(DP5&lt;25,IF(DP5&lt;13,DP5,DP5-12),DP5-24)</f>
        <v>0</v>
      </c>
      <c r="DR5" s="226">
        <f>1720/12*DM5</f>
        <v>0</v>
      </c>
      <c r="DS5" s="226">
        <f>IF(DQ5&gt;0,IF(DQ5=1,DR5,DR5+DS3),0)</f>
        <v>0</v>
      </c>
      <c r="DT5" s="226">
        <f>IF(DM5&gt;0,DN5,0)</f>
        <v>0</v>
      </c>
      <c r="DU5" s="227">
        <f>IF(OR(DQ5=0,DQ5=1),IF(DN5&gt;=DR5,DR5,DN5),IF(DT5&gt;=DS5,DS5-DV3,DT5-DV3))</f>
        <v>0</v>
      </c>
      <c r="DV5" s="242">
        <f>DU5</f>
        <v>0</v>
      </c>
      <c r="DW5" s="197"/>
      <c r="DX5" s="239"/>
      <c r="DY5" s="169">
        <f>IF(DW5&lt;&gt;0,1,0)</f>
        <v>0</v>
      </c>
      <c r="DZ5" s="169">
        <f>IF(DY5=0,0,1)</f>
        <v>0</v>
      </c>
      <c r="EA5" s="174">
        <f>IF(DZ5&lt;25,IF(DZ5&lt;13,DZ5,DZ5-12),DZ5-24)</f>
        <v>0</v>
      </c>
      <c r="EB5" s="240">
        <f>1720/12*DW5</f>
        <v>0</v>
      </c>
      <c r="EC5" s="240">
        <f>IF(EA5&gt;0,IF(EA5=1,EB5,EB5+EC3),0)</f>
        <v>0</v>
      </c>
      <c r="ED5" s="240">
        <f>IF(DW5&gt;0,DX5,0)</f>
        <v>0</v>
      </c>
      <c r="EE5" s="241">
        <f>IF(OR(EA5=0,EA5=1),IF(DX5&gt;=EB5,EB5,DX5),IF(ED5&gt;=EC5,EC5-EF3,ED5-EF3))</f>
        <v>0</v>
      </c>
      <c r="EF5" s="242">
        <f>EE5</f>
        <v>0</v>
      </c>
      <c r="EG5" s="197"/>
      <c r="EH5" s="245"/>
      <c r="EI5" s="169">
        <f>IF(EG5&lt;&gt;0,1,0)</f>
        <v>0</v>
      </c>
      <c r="EJ5" s="169">
        <f>IF(EI5=0,0,1)</f>
        <v>0</v>
      </c>
      <c r="EK5" s="174">
        <f>IF(EJ5&lt;25,IF(EJ5&lt;13,EJ5,EJ5-12),EJ5-24)</f>
        <v>0</v>
      </c>
      <c r="EL5" s="226">
        <f>1720/12*EG5</f>
        <v>0</v>
      </c>
      <c r="EM5" s="226">
        <f>IF(EK5&gt;0,IF(EK5=1,EL5,EL5+EM3),0)</f>
        <v>0</v>
      </c>
      <c r="EN5" s="226">
        <f>IF(EG5&gt;0,EH5,0)</f>
        <v>0</v>
      </c>
      <c r="EO5" s="227">
        <f>IF(OR(EK5=0,EK5=1),IF(EH5&gt;=EL5,EL5,EH5),IF(EN5&gt;=EM5,EM5-EP3,EN5-EP3))</f>
        <v>0</v>
      </c>
      <c r="EP5" s="242">
        <f>EO5</f>
        <v>0</v>
      </c>
      <c r="EQ5" s="197"/>
      <c r="ER5" s="239"/>
      <c r="ES5" s="169">
        <f>IF(EQ5&lt;&gt;0,1,0)</f>
        <v>0</v>
      </c>
      <c r="ET5" s="169">
        <f>IF(ES5=0,0,1)</f>
        <v>0</v>
      </c>
      <c r="EU5" s="174">
        <f>IF(ET5&lt;25,IF(ET5&lt;13,ET5,ET5-12),ET5-24)</f>
        <v>0</v>
      </c>
      <c r="EV5" s="240">
        <f>1720/12*EQ5</f>
        <v>0</v>
      </c>
      <c r="EW5" s="240">
        <f>IF(EU5&gt;0,IF(EU5=1,EV5,EV5+EW3),0)</f>
        <v>0</v>
      </c>
      <c r="EX5" s="240">
        <f>IF(EQ5&gt;0,ER5,0)</f>
        <v>0</v>
      </c>
      <c r="EY5" s="241">
        <f>IF(OR(EU5=0,EU5=1),IF(ER5&gt;=EV5,EV5,ER5),IF(EX5&gt;=EW5,EW5-EZ3,EX5-EZ3))</f>
        <v>0</v>
      </c>
      <c r="EZ5" s="242">
        <f>EY5</f>
        <v>0</v>
      </c>
      <c r="FA5" s="197"/>
      <c r="FB5" s="239"/>
      <c r="FC5" s="169">
        <f>IF(FA5&lt;&gt;0,1,0)</f>
        <v>0</v>
      </c>
      <c r="FD5" s="169">
        <f>IF(FC5=0,0,1)</f>
        <v>0</v>
      </c>
      <c r="FE5" s="174">
        <f>IF(FD5&lt;25,IF(FD5&lt;13,FD5,FD5-12),FD5-24)</f>
        <v>0</v>
      </c>
      <c r="FF5" s="226">
        <f>1720/12*FA5</f>
        <v>0</v>
      </c>
      <c r="FG5" s="226">
        <f>IF(FE5&gt;0,IF(FE5=1,FF5,FF5+FG3),0)</f>
        <v>0</v>
      </c>
      <c r="FH5" s="226">
        <f>IF(FA5&gt;0,FB5,0)</f>
        <v>0</v>
      </c>
      <c r="FI5" s="227">
        <f>IF(OR(FE5=0,FE5=1),IF(FB5&gt;=FF5,FF5,FB5),IF(FH5&gt;=FG5,FG5-FJ3,FH5-FJ3))</f>
        <v>0</v>
      </c>
      <c r="FJ5" s="242">
        <f>FI5</f>
        <v>0</v>
      </c>
      <c r="FK5" s="197"/>
      <c r="FL5" s="239"/>
      <c r="FM5" s="169">
        <f>IF(FK5&lt;&gt;0,1,0)</f>
        <v>0</v>
      </c>
      <c r="FN5" s="169">
        <f>IF(FM5=0,0,1)</f>
        <v>0</v>
      </c>
      <c r="FO5" s="174">
        <f>IF(FN5&lt;25,IF(FN5&lt;13,FN5,FN5-12),FN5-24)</f>
        <v>0</v>
      </c>
      <c r="FP5" s="240">
        <f>1720/12*FK5</f>
        <v>0</v>
      </c>
      <c r="FQ5" s="240">
        <f>IF(FO5&gt;0,IF(FO5=1,FP5,FP5+FQ3),0)</f>
        <v>0</v>
      </c>
      <c r="FR5" s="240">
        <f>IF(FK5&gt;0,FL5,0)</f>
        <v>0</v>
      </c>
      <c r="FS5" s="241">
        <f>IF(OR(FO5=0,FO5=1),IF(FL5&gt;=FP5,FP5,FL5),IF(FR5&gt;=FQ5,FQ5-FT3,FR5-FT3))</f>
        <v>0</v>
      </c>
      <c r="FT5" s="242">
        <f>FS5</f>
        <v>0</v>
      </c>
      <c r="FU5" s="197"/>
      <c r="FV5" s="245"/>
      <c r="FW5" s="169">
        <f>IF(FU5&lt;&gt;0,1,0)</f>
        <v>0</v>
      </c>
      <c r="FX5" s="169">
        <f>IF(FW5=0,0,1)</f>
        <v>0</v>
      </c>
      <c r="FY5" s="174">
        <f>IF(FX5&lt;25,IF(FX5&lt;13,FX5,FX5-12),FX5-24)</f>
        <v>0</v>
      </c>
      <c r="FZ5" s="226">
        <f>1720/12*FU5</f>
        <v>0</v>
      </c>
      <c r="GA5" s="226">
        <f>IF(FY5&gt;0,IF(FY5=1,FZ5,FZ5+GA3),0)</f>
        <v>0</v>
      </c>
      <c r="GB5" s="226">
        <f>IF(FU5&gt;0,FV5,0)</f>
        <v>0</v>
      </c>
      <c r="GC5" s="227">
        <f>IF(OR(FY5=0,FY5=1),IF(FV5&gt;=FZ5,FZ5,FV5),IF(GB5&gt;=GA5,GA5-GD3,GB5-GD3))</f>
        <v>0</v>
      </c>
      <c r="GD5" s="242">
        <f>GC5</f>
        <v>0</v>
      </c>
      <c r="GE5" s="197"/>
      <c r="GF5" s="239"/>
      <c r="GG5" s="169">
        <f>IF(GE5&lt;&gt;0,1,0)</f>
        <v>0</v>
      </c>
      <c r="GH5" s="169">
        <f>IF(GG5=0,0,1)</f>
        <v>0</v>
      </c>
      <c r="GI5" s="174">
        <f>IF(GH5&lt;25,IF(GH5&lt;13,GH5,GH5-12),GH5-24)</f>
        <v>0</v>
      </c>
      <c r="GJ5" s="240">
        <f>1720/12*GE5</f>
        <v>0</v>
      </c>
      <c r="GK5" s="240">
        <f>IF(GI5&gt;0,IF(GI5=1,GJ5,GJ5+GK3),0)</f>
        <v>0</v>
      </c>
      <c r="GL5" s="240">
        <f>IF(GE5&gt;0,GF5,0)</f>
        <v>0</v>
      </c>
      <c r="GM5" s="241">
        <f>IF(OR(GI5=0,GI5=1),IF(GF5&gt;=GJ5,GJ5,GF5),IF(GL5&gt;=GK5,GK5-GN3,GL5-GN3))</f>
        <v>0</v>
      </c>
      <c r="GN5" s="242">
        <f>GM5</f>
        <v>0</v>
      </c>
      <c r="GO5" s="197"/>
      <c r="GP5" s="239"/>
      <c r="GQ5" s="169">
        <f>IF(GO5&lt;&gt;0,1,0)</f>
        <v>0</v>
      </c>
      <c r="GR5" s="169">
        <f>IF(GQ5=0,0,1)</f>
        <v>0</v>
      </c>
      <c r="GS5" s="174">
        <f>IF(GR5&lt;25,IF(GR5&lt;13,GR5,GR5-12),GR5-24)</f>
        <v>0</v>
      </c>
      <c r="GT5" s="226">
        <f>1720/12*GO5</f>
        <v>0</v>
      </c>
      <c r="GU5" s="226">
        <f>IF(GS5&gt;0,IF(GS5=1,GT5,GT5+GU3),0)</f>
        <v>0</v>
      </c>
      <c r="GV5" s="226">
        <f>IF(GO5&gt;0,GP5,0)</f>
        <v>0</v>
      </c>
      <c r="GW5" s="227">
        <f>IF(OR(GS5=0,GS5=1),IF(GP5&gt;=GT5,GT5,GP5),IF(GV5&gt;=GU5,GU5-GX3,GV5-GX3))</f>
        <v>0</v>
      </c>
      <c r="GX5" s="242">
        <f>GW5</f>
        <v>0</v>
      </c>
      <c r="GY5" s="214"/>
      <c r="GZ5" s="217"/>
    </row>
    <row r="6" spans="2:208" ht="15" customHeight="1" x14ac:dyDescent="0.35">
      <c r="B6" s="545"/>
      <c r="C6" s="192" t="s">
        <v>3</v>
      </c>
      <c r="D6" s="205" t="e">
        <f>IF(D5=12,1,D5+1)</f>
        <v>#N/A</v>
      </c>
      <c r="E6" s="181" t="e">
        <f>VLOOKUP(D6,data!$E$1:$F$12,2)</f>
        <v>#N/A</v>
      </c>
      <c r="F6" s="354" t="e">
        <f>IF(D6=1,F5+1,F5)</f>
        <v>#N/A</v>
      </c>
      <c r="G6" s="198"/>
      <c r="H6" s="243"/>
      <c r="I6" s="169">
        <f t="shared" ref="I6:I42" si="0">IF(I5=0,IF(G6&lt;&gt;0,1,0),1)</f>
        <v>0</v>
      </c>
      <c r="J6" s="169">
        <f t="shared" ref="J6:J42" si="1">IF(I6=0,0,J5+1)</f>
        <v>0</v>
      </c>
      <c r="K6" s="174">
        <f t="shared" ref="K6:K42" si="2">IF(J6&lt;25,IF(J6&lt;13,J6,J6-12),J6-24)</f>
        <v>0</v>
      </c>
      <c r="L6" s="240">
        <f>1720/12*G6</f>
        <v>0</v>
      </c>
      <c r="M6" s="240">
        <f t="shared" ref="M6:M42" si="3">IF(K6&gt;0,IF(K6=1,L6,L6+M5),0)</f>
        <v>0</v>
      </c>
      <c r="N6" s="240">
        <f t="shared" ref="N6:N42" si="4">IF(G6&gt;0,IF(K6=1,H6,H6+N5),N5)</f>
        <v>0</v>
      </c>
      <c r="O6" s="241">
        <f t="shared" ref="O6:O42" si="5">IF(OR(K6=0,K6=1),IF(H6&gt;=L6,L6,H6),IF(N6&gt;=M6,M6-P5,N6-P5))</f>
        <v>0</v>
      </c>
      <c r="P6" s="244">
        <f>IF(K6=1,O6,O6+P5)</f>
        <v>0</v>
      </c>
      <c r="Q6" s="197"/>
      <c r="R6" s="245"/>
      <c r="S6" s="169">
        <f t="shared" ref="S6:S13" si="6">IF(S5=0,IF(Q6&lt;&gt;0,1,0),1)</f>
        <v>0</v>
      </c>
      <c r="T6" s="169">
        <f t="shared" ref="T6:T13" si="7">IF(S6=0,0,T5+1)</f>
        <v>0</v>
      </c>
      <c r="U6" s="174">
        <f t="shared" ref="U6:U13" si="8">IF(T6&lt;25,IF(T6&lt;13,T6,T6-12),T6-24)</f>
        <v>0</v>
      </c>
      <c r="V6" s="226">
        <f>1720/12*Q6</f>
        <v>0</v>
      </c>
      <c r="W6" s="226">
        <f t="shared" ref="W6:W13" si="9">IF(U6&gt;0,IF(U6=1,V6,V6+W5),0)</f>
        <v>0</v>
      </c>
      <c r="X6" s="226">
        <f t="shared" ref="X6:X13" si="10">IF(Q6&gt;0,IF(U6=1,R6,R6+X5),X5)</f>
        <v>0</v>
      </c>
      <c r="Y6" s="227">
        <f t="shared" ref="Y6:Y13" si="11">IF(OR(U6=0,U6=1),IF(R6&gt;=V6,V6,R6),IF(X6&gt;=W6,W6-Z5,X6-Z5))</f>
        <v>0</v>
      </c>
      <c r="Z6" s="244">
        <f>IF(U6=1,Y6,Y6+Z5)</f>
        <v>0</v>
      </c>
      <c r="AA6" s="198"/>
      <c r="AB6" s="243"/>
      <c r="AC6" s="169">
        <f t="shared" ref="AC6:AC13" si="12">IF(AC5=0,IF(AA6&lt;&gt;0,1,0),1)</f>
        <v>0</v>
      </c>
      <c r="AD6" s="169">
        <f t="shared" ref="AD6:AD13" si="13">IF(AC6=0,0,AD5+1)</f>
        <v>0</v>
      </c>
      <c r="AE6" s="174">
        <f t="shared" ref="AE6:AE13" si="14">IF(AD6&lt;25,IF(AD6&lt;13,AD6,AD6-12),AD6-24)</f>
        <v>0</v>
      </c>
      <c r="AF6" s="240">
        <f>1720/12*AA6</f>
        <v>0</v>
      </c>
      <c r="AG6" s="240">
        <f t="shared" ref="AG6:AG13" si="15">IF(AE6&gt;0,IF(AE6=1,AF6,AF6+AG5),0)</f>
        <v>0</v>
      </c>
      <c r="AH6" s="240">
        <f t="shared" ref="AH6:AH13" si="16">IF(AA6&gt;0,IF(AE6=1,AB6,AB6+AH5),AH5)</f>
        <v>0</v>
      </c>
      <c r="AI6" s="241">
        <f t="shared" ref="AI6:AI13" si="17">IF(OR(AE6=0,AE6=1),IF(AB6&gt;=AF6,AF6,AB6),IF(AH6&gt;=AG6,AG6-AJ5,AH6-AJ5))</f>
        <v>0</v>
      </c>
      <c r="AJ6" s="244">
        <f>IF(AE6=1,AI6,AI6+AJ5)</f>
        <v>0</v>
      </c>
      <c r="AK6" s="197"/>
      <c r="AL6" s="243"/>
      <c r="AM6" s="169">
        <f t="shared" ref="AM6:AM13" si="18">IF(AM5=0,IF(AK6&lt;&gt;0,1,0),1)</f>
        <v>0</v>
      </c>
      <c r="AN6" s="169">
        <f t="shared" ref="AN6:AN13" si="19">IF(AM6=0,0,AN5+1)</f>
        <v>0</v>
      </c>
      <c r="AO6" s="174">
        <f t="shared" ref="AO6:AO13" si="20">IF(AN6&lt;25,IF(AN6&lt;13,AN6,AN6-12),AN6-24)</f>
        <v>0</v>
      </c>
      <c r="AP6" s="226">
        <f>1720/12*AK6</f>
        <v>0</v>
      </c>
      <c r="AQ6" s="226">
        <f t="shared" ref="AQ6:AQ13" si="21">IF(AO6&gt;0,IF(AO6=1,AP6,AP6+AQ5),0)</f>
        <v>0</v>
      </c>
      <c r="AR6" s="226">
        <f t="shared" ref="AR6:AR13" si="22">IF(AK6&gt;0,IF(AO6=1,AL6,AL6+AR5),AR5)</f>
        <v>0</v>
      </c>
      <c r="AS6" s="227">
        <f t="shared" ref="AS6:AS13" si="23">IF(OR(AO6=0,AO6=1),IF(AL6&gt;=AP6,AP6,AL6),IF(AR6&gt;=AQ6,AQ6-AT5,AR6-AT5))</f>
        <v>0</v>
      </c>
      <c r="AT6" s="244">
        <f>IF(AO6=1,AS6,AS6+AT5)</f>
        <v>0</v>
      </c>
      <c r="AU6" s="198"/>
      <c r="AV6" s="243"/>
      <c r="AW6" s="169">
        <f t="shared" ref="AW6:AW13" si="24">IF(AW5=0,IF(AU6&lt;&gt;0,1,0),1)</f>
        <v>0</v>
      </c>
      <c r="AX6" s="169">
        <f t="shared" ref="AX6:AX13" si="25">IF(AW6=0,0,AX5+1)</f>
        <v>0</v>
      </c>
      <c r="AY6" s="174">
        <f t="shared" ref="AY6:AY13" si="26">IF(AX6&lt;25,IF(AX6&lt;13,AX6,AX6-12),AX6-24)</f>
        <v>0</v>
      </c>
      <c r="AZ6" s="240">
        <f>1720/12*AU6</f>
        <v>0</v>
      </c>
      <c r="BA6" s="240">
        <f t="shared" ref="BA6:BA13" si="27">IF(AY6&gt;0,IF(AY6=1,AZ6,AZ6+BA5),0)</f>
        <v>0</v>
      </c>
      <c r="BB6" s="240">
        <f t="shared" ref="BB6:BB13" si="28">IF(AU6&gt;0,IF(AY6=1,AV6,AV6+BB5),BB5)</f>
        <v>0</v>
      </c>
      <c r="BC6" s="241">
        <f t="shared" ref="BC6:BC13" si="29">IF(OR(AY6=0,AY6=1),IF(AV6&gt;=AZ6,AZ6,AV6),IF(BB6&gt;=BA6,BA6-BD5,BB6-BD5))</f>
        <v>0</v>
      </c>
      <c r="BD6" s="244">
        <f>IF(AY6=1,BC6,BC6+BD5)</f>
        <v>0</v>
      </c>
      <c r="BE6" s="197"/>
      <c r="BF6" s="245"/>
      <c r="BG6" s="169">
        <f t="shared" ref="BG6:BG13" si="30">IF(BG5=0,IF(BE6&lt;&gt;0,1,0),1)</f>
        <v>0</v>
      </c>
      <c r="BH6" s="169">
        <f t="shared" ref="BH6:BH13" si="31">IF(BG6=0,0,BH5+1)</f>
        <v>0</v>
      </c>
      <c r="BI6" s="174">
        <f t="shared" ref="BI6:BI13" si="32">IF(BH6&lt;25,IF(BH6&lt;13,BH6,BH6-12),BH6-24)</f>
        <v>0</v>
      </c>
      <c r="BJ6" s="226">
        <f>1720/12*BE6</f>
        <v>0</v>
      </c>
      <c r="BK6" s="226">
        <f t="shared" ref="BK6:BK13" si="33">IF(BI6&gt;0,IF(BI6=1,BJ6,BJ6+BK5),0)</f>
        <v>0</v>
      </c>
      <c r="BL6" s="226">
        <f t="shared" ref="BL6:BL13" si="34">IF(BE6&gt;0,IF(BI6=1,BF6,BF6+BL5),BL5)</f>
        <v>0</v>
      </c>
      <c r="BM6" s="227">
        <f t="shared" ref="BM6:BM13" si="35">IF(OR(BI6=0,BI6=1),IF(BF6&gt;=BJ6,BJ6,BF6),IF(BL6&gt;=BK6,BK6-BN5,BL6-BN5))</f>
        <v>0</v>
      </c>
      <c r="BN6" s="244">
        <f>IF(BI6=1,BM6,BM6+BN5)</f>
        <v>0</v>
      </c>
      <c r="BO6" s="198"/>
      <c r="BP6" s="243"/>
      <c r="BQ6" s="169">
        <f t="shared" ref="BQ6:BQ13" si="36">IF(BQ5=0,IF(BO6&lt;&gt;0,1,0),1)</f>
        <v>0</v>
      </c>
      <c r="BR6" s="169">
        <f t="shared" ref="BR6:BR13" si="37">IF(BQ6=0,0,BR5+1)</f>
        <v>0</v>
      </c>
      <c r="BS6" s="174">
        <f t="shared" ref="BS6:BS13" si="38">IF(BR6&lt;25,IF(BR6&lt;13,BR6,BR6-12),BR6-24)</f>
        <v>0</v>
      </c>
      <c r="BT6" s="240">
        <f>1720/12*BO6</f>
        <v>0</v>
      </c>
      <c r="BU6" s="240">
        <f t="shared" ref="BU6:BU13" si="39">IF(BS6&gt;0,IF(BS6=1,BT6,BT6+BU5),0)</f>
        <v>0</v>
      </c>
      <c r="BV6" s="240">
        <f t="shared" ref="BV6:BV13" si="40">IF(BO6&gt;0,IF(BS6=1,BP6,BP6+BV5),BV5)</f>
        <v>0</v>
      </c>
      <c r="BW6" s="241">
        <f t="shared" ref="BW6:BW13" si="41">IF(OR(BS6=0,BS6=1),IF(BP6&gt;=BT6,BT6,BP6),IF(BV6&gt;=BU6,BU6-BX5,BV6-BX5))</f>
        <v>0</v>
      </c>
      <c r="BX6" s="244">
        <f>IF(BS6=1,BW6,BW6+BX5)</f>
        <v>0</v>
      </c>
      <c r="BY6" s="197"/>
      <c r="BZ6" s="243"/>
      <c r="CA6" s="169">
        <f t="shared" ref="CA6:CA13" si="42">IF(CA5=0,IF(BY6&lt;&gt;0,1,0),1)</f>
        <v>0</v>
      </c>
      <c r="CB6" s="169">
        <f t="shared" ref="CB6:CB13" si="43">IF(CA6=0,0,CB5+1)</f>
        <v>0</v>
      </c>
      <c r="CC6" s="174">
        <f t="shared" ref="CC6:CC13" si="44">IF(CB6&lt;25,IF(CB6&lt;13,CB6,CB6-12),CB6-24)</f>
        <v>0</v>
      </c>
      <c r="CD6" s="226">
        <f>1720/12*BY6</f>
        <v>0</v>
      </c>
      <c r="CE6" s="226">
        <f t="shared" ref="CE6:CE13" si="45">IF(CC6&gt;0,IF(CC6=1,CD6,CD6+CE5),0)</f>
        <v>0</v>
      </c>
      <c r="CF6" s="226">
        <f t="shared" ref="CF6:CF13" si="46">IF(BY6&gt;0,IF(CC6=1,BZ6,BZ6+CF5),CF5)</f>
        <v>0</v>
      </c>
      <c r="CG6" s="227">
        <f t="shared" ref="CG6:CG13" si="47">IF(OR(CC6=0,CC6=1),IF(BZ6&gt;=CD6,CD6,BZ6),IF(CF6&gt;=CE6,CE6-CH5,CF6-CH5))</f>
        <v>0</v>
      </c>
      <c r="CH6" s="244">
        <f>IF(CC6=1,CG6,CG6+CH5)</f>
        <v>0</v>
      </c>
      <c r="CI6" s="198"/>
      <c r="CJ6" s="243"/>
      <c r="CK6" s="169">
        <f t="shared" ref="CK6:CK13" si="48">IF(CK5=0,IF(CI6&lt;&gt;0,1,0),1)</f>
        <v>0</v>
      </c>
      <c r="CL6" s="169">
        <f t="shared" ref="CL6:CL13" si="49">IF(CK6=0,0,CL5+1)</f>
        <v>0</v>
      </c>
      <c r="CM6" s="174">
        <f t="shared" ref="CM6:CM13" si="50">IF(CL6&lt;25,IF(CL6&lt;13,CL6,CL6-12),CL6-24)</f>
        <v>0</v>
      </c>
      <c r="CN6" s="240">
        <f>1720/12*CI6</f>
        <v>0</v>
      </c>
      <c r="CO6" s="240">
        <f t="shared" ref="CO6:CO13" si="51">IF(CM6&gt;0,IF(CM6=1,CN6,CN6+CO5),0)</f>
        <v>0</v>
      </c>
      <c r="CP6" s="240">
        <f t="shared" ref="CP6:CP13" si="52">IF(CI6&gt;0,IF(CM6=1,CJ6,CJ6+CP5),CP5)</f>
        <v>0</v>
      </c>
      <c r="CQ6" s="241">
        <f t="shared" ref="CQ6:CQ13" si="53">IF(OR(CM6=0,CM6=1),IF(CJ6&gt;=CN6,CN6,CJ6),IF(CP6&gt;=CO6,CO6-CR5,CP6-CR5))</f>
        <v>0</v>
      </c>
      <c r="CR6" s="244">
        <f>IF(CM6=1,CQ6,CQ6+CR5)</f>
        <v>0</v>
      </c>
      <c r="CS6" s="197"/>
      <c r="CT6" s="245"/>
      <c r="CU6" s="169">
        <f t="shared" ref="CU6:CU13" si="54">IF(CU5=0,IF(CS6&lt;&gt;0,1,0),1)</f>
        <v>0</v>
      </c>
      <c r="CV6" s="169">
        <f t="shared" ref="CV6:CV13" si="55">IF(CU6=0,0,CV5+1)</f>
        <v>0</v>
      </c>
      <c r="CW6" s="174">
        <f t="shared" ref="CW6:CW13" si="56">IF(CV6&lt;25,IF(CV6&lt;13,CV6,CV6-12),CV6-24)</f>
        <v>0</v>
      </c>
      <c r="CX6" s="226">
        <f>1720/12*CS6</f>
        <v>0</v>
      </c>
      <c r="CY6" s="226">
        <f t="shared" ref="CY6:CY13" si="57">IF(CW6&gt;0,IF(CW6=1,CX6,CX6+CY5),0)</f>
        <v>0</v>
      </c>
      <c r="CZ6" s="226">
        <f t="shared" ref="CZ6:CZ13" si="58">IF(CS6&gt;0,IF(CW6=1,CT6,CT6+CZ5),CZ5)</f>
        <v>0</v>
      </c>
      <c r="DA6" s="227">
        <f t="shared" ref="DA6:DA13" si="59">IF(OR(CW6=0,CW6=1),IF(CT6&gt;=CX6,CX6,CT6),IF(CZ6&gt;=CY6,CY6-DB5,CZ6-DB5))</f>
        <v>0</v>
      </c>
      <c r="DB6" s="244">
        <f>IF(CW6=1,DA6,DA6+DB5)</f>
        <v>0</v>
      </c>
      <c r="DC6" s="198"/>
      <c r="DD6" s="243"/>
      <c r="DE6" s="169">
        <f t="shared" ref="DE6:DE13" si="60">IF(DE5=0,IF(DC6&lt;&gt;0,1,0),1)</f>
        <v>0</v>
      </c>
      <c r="DF6" s="169">
        <f t="shared" ref="DF6:DF13" si="61">IF(DE6=0,0,DF5+1)</f>
        <v>0</v>
      </c>
      <c r="DG6" s="174">
        <f t="shared" ref="DG6:DG13" si="62">IF(DF6&lt;25,IF(DF6&lt;13,DF6,DF6-12),DF6-24)</f>
        <v>0</v>
      </c>
      <c r="DH6" s="240">
        <f>1720/12*DC6</f>
        <v>0</v>
      </c>
      <c r="DI6" s="240">
        <f t="shared" ref="DI6:DI13" si="63">IF(DG6&gt;0,IF(DG6=1,DH6,DH6+DI5),0)</f>
        <v>0</v>
      </c>
      <c r="DJ6" s="240">
        <f t="shared" ref="DJ6:DJ13" si="64">IF(DC6&gt;0,IF(DG6=1,DD6,DD6+DJ5),DJ5)</f>
        <v>0</v>
      </c>
      <c r="DK6" s="241">
        <f t="shared" ref="DK6:DK13" si="65">IF(OR(DG6=0,DG6=1),IF(DD6&gt;=DH6,DH6,DD6),IF(DJ6&gt;=DI6,DI6-DL5,DJ6-DL5))</f>
        <v>0</v>
      </c>
      <c r="DL6" s="244">
        <f>IF(DG6=1,DK6,DK6+DL5)</f>
        <v>0</v>
      </c>
      <c r="DM6" s="197"/>
      <c r="DN6" s="243"/>
      <c r="DO6" s="169">
        <f t="shared" ref="DO6:DO13" si="66">IF(DO5=0,IF(DM6&lt;&gt;0,1,0),1)</f>
        <v>0</v>
      </c>
      <c r="DP6" s="169">
        <f t="shared" ref="DP6:DP13" si="67">IF(DO6=0,0,DP5+1)</f>
        <v>0</v>
      </c>
      <c r="DQ6" s="174">
        <f t="shared" ref="DQ6:DQ13" si="68">IF(DP6&lt;25,IF(DP6&lt;13,DP6,DP6-12),DP6-24)</f>
        <v>0</v>
      </c>
      <c r="DR6" s="226">
        <f>1720/12*DM6</f>
        <v>0</v>
      </c>
      <c r="DS6" s="226">
        <f t="shared" ref="DS6:DS13" si="69">IF(DQ6&gt;0,IF(DQ6=1,DR6,DR6+DS5),0)</f>
        <v>0</v>
      </c>
      <c r="DT6" s="226">
        <f t="shared" ref="DT6:DT13" si="70">IF(DM6&gt;0,IF(DQ6=1,DN6,DN6+DT5),DT5)</f>
        <v>0</v>
      </c>
      <c r="DU6" s="227">
        <f t="shared" ref="DU6:DU13" si="71">IF(OR(DQ6=0,DQ6=1),IF(DN6&gt;=DR6,DR6,DN6),IF(DT6&gt;=DS6,DS6-DV5,DT6-DV5))</f>
        <v>0</v>
      </c>
      <c r="DV6" s="244">
        <f>IF(DQ6=1,DU6,DU6+DV5)</f>
        <v>0</v>
      </c>
      <c r="DW6" s="198"/>
      <c r="DX6" s="243"/>
      <c r="DY6" s="169">
        <f t="shared" ref="DY6:DY13" si="72">IF(DY5=0,IF(DW6&lt;&gt;0,1,0),1)</f>
        <v>0</v>
      </c>
      <c r="DZ6" s="169">
        <f t="shared" ref="DZ6:DZ13" si="73">IF(DY6=0,0,DZ5+1)</f>
        <v>0</v>
      </c>
      <c r="EA6" s="174">
        <f t="shared" ref="EA6:EA13" si="74">IF(DZ6&lt;25,IF(DZ6&lt;13,DZ6,DZ6-12),DZ6-24)</f>
        <v>0</v>
      </c>
      <c r="EB6" s="240">
        <f>1720/12*DW6</f>
        <v>0</v>
      </c>
      <c r="EC6" s="240">
        <f t="shared" ref="EC6:EC13" si="75">IF(EA6&gt;0,IF(EA6=1,EB6,EB6+EC5),0)</f>
        <v>0</v>
      </c>
      <c r="ED6" s="240">
        <f t="shared" ref="ED6:ED13" si="76">IF(DW6&gt;0,IF(EA6=1,DX6,DX6+ED5),ED5)</f>
        <v>0</v>
      </c>
      <c r="EE6" s="241">
        <f t="shared" ref="EE6:EE13" si="77">IF(OR(EA6=0,EA6=1),IF(DX6&gt;=EB6,EB6,DX6),IF(ED6&gt;=EC6,EC6-EF5,ED6-EF5))</f>
        <v>0</v>
      </c>
      <c r="EF6" s="244">
        <f>IF(EA6=1,EE6,EE6+EF5)</f>
        <v>0</v>
      </c>
      <c r="EG6" s="197"/>
      <c r="EH6" s="245"/>
      <c r="EI6" s="169">
        <f t="shared" ref="EI6:EI13" si="78">IF(EI5=0,IF(EG6&lt;&gt;0,1,0),1)</f>
        <v>0</v>
      </c>
      <c r="EJ6" s="169">
        <f t="shared" ref="EJ6:EJ13" si="79">IF(EI6=0,0,EJ5+1)</f>
        <v>0</v>
      </c>
      <c r="EK6" s="174">
        <f t="shared" ref="EK6:EK13" si="80">IF(EJ6&lt;25,IF(EJ6&lt;13,EJ6,EJ6-12),EJ6-24)</f>
        <v>0</v>
      </c>
      <c r="EL6" s="226">
        <f>1720/12*EG6</f>
        <v>0</v>
      </c>
      <c r="EM6" s="226">
        <f t="shared" ref="EM6:EM13" si="81">IF(EK6&gt;0,IF(EK6=1,EL6,EL6+EM5),0)</f>
        <v>0</v>
      </c>
      <c r="EN6" s="226">
        <f t="shared" ref="EN6:EN13" si="82">IF(EG6&gt;0,IF(EK6=1,EH6,EH6+EN5),EN5)</f>
        <v>0</v>
      </c>
      <c r="EO6" s="227">
        <f t="shared" ref="EO6:EO13" si="83">IF(OR(EK6=0,EK6=1),IF(EH6&gt;=EL6,EL6,EH6),IF(EN6&gt;=EM6,EM6-EP5,EN6-EP5))</f>
        <v>0</v>
      </c>
      <c r="EP6" s="244">
        <f>IF(EK6=1,EO6,EO6+EP5)</f>
        <v>0</v>
      </c>
      <c r="EQ6" s="198"/>
      <c r="ER6" s="243"/>
      <c r="ES6" s="169">
        <f t="shared" ref="ES6:ES13" si="84">IF(ES5=0,IF(EQ6&lt;&gt;0,1,0),1)</f>
        <v>0</v>
      </c>
      <c r="ET6" s="169">
        <f t="shared" ref="ET6:ET13" si="85">IF(ES6=0,0,ET5+1)</f>
        <v>0</v>
      </c>
      <c r="EU6" s="174">
        <f t="shared" ref="EU6:EU13" si="86">IF(ET6&lt;25,IF(ET6&lt;13,ET6,ET6-12),ET6-24)</f>
        <v>0</v>
      </c>
      <c r="EV6" s="240">
        <f>1720/12*EQ6</f>
        <v>0</v>
      </c>
      <c r="EW6" s="240">
        <f t="shared" ref="EW6:EW13" si="87">IF(EU6&gt;0,IF(EU6=1,EV6,EV6+EW5),0)</f>
        <v>0</v>
      </c>
      <c r="EX6" s="240">
        <f t="shared" ref="EX6:EX13" si="88">IF(EQ6&gt;0,IF(EU6=1,ER6,ER6+EX5),EX5)</f>
        <v>0</v>
      </c>
      <c r="EY6" s="241">
        <f t="shared" ref="EY6:EY13" si="89">IF(OR(EU6=0,EU6=1),IF(ER6&gt;=EV6,EV6,ER6),IF(EX6&gt;=EW6,EW6-EZ5,EX6-EZ5))</f>
        <v>0</v>
      </c>
      <c r="EZ6" s="244">
        <f>IF(EU6=1,EY6,EY6+EZ5)</f>
        <v>0</v>
      </c>
      <c r="FA6" s="197"/>
      <c r="FB6" s="243"/>
      <c r="FC6" s="169">
        <f t="shared" ref="FC6:FC13" si="90">IF(FC5=0,IF(FA6&lt;&gt;0,1,0),1)</f>
        <v>0</v>
      </c>
      <c r="FD6" s="169">
        <f t="shared" ref="FD6:FD13" si="91">IF(FC6=0,0,FD5+1)</f>
        <v>0</v>
      </c>
      <c r="FE6" s="174">
        <f t="shared" ref="FE6:FE13" si="92">IF(FD6&lt;25,IF(FD6&lt;13,FD6,FD6-12),FD6-24)</f>
        <v>0</v>
      </c>
      <c r="FF6" s="226">
        <f>1720/12*FA6</f>
        <v>0</v>
      </c>
      <c r="FG6" s="226">
        <f t="shared" ref="FG6:FG13" si="93">IF(FE6&gt;0,IF(FE6=1,FF6,FF6+FG5),0)</f>
        <v>0</v>
      </c>
      <c r="FH6" s="226">
        <f t="shared" ref="FH6:FH13" si="94">IF(FA6&gt;0,IF(FE6=1,FB6,FB6+FH5),FH5)</f>
        <v>0</v>
      </c>
      <c r="FI6" s="227">
        <f t="shared" ref="FI6:FI13" si="95">IF(OR(FE6=0,FE6=1),IF(FB6&gt;=FF6,FF6,FB6),IF(FH6&gt;=FG6,FG6-FJ5,FH6-FJ5))</f>
        <v>0</v>
      </c>
      <c r="FJ6" s="244">
        <f>IF(FE6=1,FI6,FI6+FJ5)</f>
        <v>0</v>
      </c>
      <c r="FK6" s="198"/>
      <c r="FL6" s="243"/>
      <c r="FM6" s="169">
        <f t="shared" ref="FM6:FM13" si="96">IF(FM5=0,IF(FK6&lt;&gt;0,1,0),1)</f>
        <v>0</v>
      </c>
      <c r="FN6" s="169">
        <f t="shared" ref="FN6:FN13" si="97">IF(FM6=0,0,FN5+1)</f>
        <v>0</v>
      </c>
      <c r="FO6" s="174">
        <f t="shared" ref="FO6:FO13" si="98">IF(FN6&lt;25,IF(FN6&lt;13,FN6,FN6-12),FN6-24)</f>
        <v>0</v>
      </c>
      <c r="FP6" s="240">
        <f>1720/12*FK6</f>
        <v>0</v>
      </c>
      <c r="FQ6" s="240">
        <f t="shared" ref="FQ6:FQ13" si="99">IF(FO6&gt;0,IF(FO6=1,FP6,FP6+FQ5),0)</f>
        <v>0</v>
      </c>
      <c r="FR6" s="240">
        <f t="shared" ref="FR6:FR13" si="100">IF(FK6&gt;0,IF(FO6=1,FL6,FL6+FR5),FR5)</f>
        <v>0</v>
      </c>
      <c r="FS6" s="241">
        <f t="shared" ref="FS6:FS13" si="101">IF(OR(FO6=0,FO6=1),IF(FL6&gt;=FP6,FP6,FL6),IF(FR6&gt;=FQ6,FQ6-FT5,FR6-FT5))</f>
        <v>0</v>
      </c>
      <c r="FT6" s="244">
        <f>IF(FO6=1,FS6,FS6+FT5)</f>
        <v>0</v>
      </c>
      <c r="FU6" s="197"/>
      <c r="FV6" s="245"/>
      <c r="FW6" s="169">
        <f t="shared" ref="FW6:FW13" si="102">IF(FW5=0,IF(FU6&lt;&gt;0,1,0),1)</f>
        <v>0</v>
      </c>
      <c r="FX6" s="169">
        <f t="shared" ref="FX6:FX13" si="103">IF(FW6=0,0,FX5+1)</f>
        <v>0</v>
      </c>
      <c r="FY6" s="174">
        <f t="shared" ref="FY6:FY13" si="104">IF(FX6&lt;25,IF(FX6&lt;13,FX6,FX6-12),FX6-24)</f>
        <v>0</v>
      </c>
      <c r="FZ6" s="226">
        <f>1720/12*FU6</f>
        <v>0</v>
      </c>
      <c r="GA6" s="226">
        <f t="shared" ref="GA6:GA13" si="105">IF(FY6&gt;0,IF(FY6=1,FZ6,FZ6+GA5),0)</f>
        <v>0</v>
      </c>
      <c r="GB6" s="226">
        <f t="shared" ref="GB6:GB13" si="106">IF(FU6&gt;0,IF(FY6=1,FV6,FV6+GB5),GB5)</f>
        <v>0</v>
      </c>
      <c r="GC6" s="227">
        <f t="shared" ref="GC6:GC13" si="107">IF(OR(FY6=0,FY6=1),IF(FV6&gt;=FZ6,FZ6,FV6),IF(GB6&gt;=GA6,GA6-GD5,GB6-GD5))</f>
        <v>0</v>
      </c>
      <c r="GD6" s="244">
        <f>IF(FY6=1,GC6,GC6+GD5)</f>
        <v>0</v>
      </c>
      <c r="GE6" s="198"/>
      <c r="GF6" s="243"/>
      <c r="GG6" s="169">
        <f t="shared" ref="GG6:GG13" si="108">IF(GG5=0,IF(GE6&lt;&gt;0,1,0),1)</f>
        <v>0</v>
      </c>
      <c r="GH6" s="169">
        <f t="shared" ref="GH6:GH13" si="109">IF(GG6=0,0,GH5+1)</f>
        <v>0</v>
      </c>
      <c r="GI6" s="174">
        <f t="shared" ref="GI6:GI13" si="110">IF(GH6&lt;25,IF(GH6&lt;13,GH6,GH6-12),GH6-24)</f>
        <v>0</v>
      </c>
      <c r="GJ6" s="240">
        <f>1720/12*GE6</f>
        <v>0</v>
      </c>
      <c r="GK6" s="240">
        <f t="shared" ref="GK6:GK13" si="111">IF(GI6&gt;0,IF(GI6=1,GJ6,GJ6+GK5),0)</f>
        <v>0</v>
      </c>
      <c r="GL6" s="240">
        <f t="shared" ref="GL6:GL13" si="112">IF(GE6&gt;0,IF(GI6=1,GF6,GF6+GL5),GL5)</f>
        <v>0</v>
      </c>
      <c r="GM6" s="241">
        <f t="shared" ref="GM6:GM13" si="113">IF(OR(GI6=0,GI6=1),IF(GF6&gt;=GJ6,GJ6,GF6),IF(GL6&gt;=GK6,GK6-GN5,GL6-GN5))</f>
        <v>0</v>
      </c>
      <c r="GN6" s="244">
        <f>IF(GI6=1,GM6,GM6+GN5)</f>
        <v>0</v>
      </c>
      <c r="GO6" s="197"/>
      <c r="GP6" s="243"/>
      <c r="GQ6" s="169">
        <f t="shared" ref="GQ6:GQ13" si="114">IF(GQ5=0,IF(GO6&lt;&gt;0,1,0),1)</f>
        <v>0</v>
      </c>
      <c r="GR6" s="169">
        <f t="shared" ref="GR6:GR13" si="115">IF(GQ6=0,0,GR5+1)</f>
        <v>0</v>
      </c>
      <c r="GS6" s="174">
        <f t="shared" ref="GS6:GS13" si="116">IF(GR6&lt;25,IF(GR6&lt;13,GR6,GR6-12),GR6-24)</f>
        <v>0</v>
      </c>
      <c r="GT6" s="226">
        <f>1720/12*GO6</f>
        <v>0</v>
      </c>
      <c r="GU6" s="226">
        <f t="shared" ref="GU6:GU13" si="117">IF(GS6&gt;0,IF(GS6=1,GT6,GT6+GU5),0)</f>
        <v>0</v>
      </c>
      <c r="GV6" s="226">
        <f t="shared" ref="GV6:GV13" si="118">IF(GO6&gt;0,IF(GS6=1,GP6,GP6+GV5),GV5)</f>
        <v>0</v>
      </c>
      <c r="GW6" s="227">
        <f t="shared" ref="GW6:GW13" si="119">IF(OR(GS6=0,GS6=1),IF(GP6&gt;=GT6,GT6,GP6),IF(GV6&gt;=GU6,GU6-GX5,GV6-GX5))</f>
        <v>0</v>
      </c>
      <c r="GX6" s="244">
        <f>IF(GS6=1,GW6,GW6+GX5)</f>
        <v>0</v>
      </c>
      <c r="GY6" s="215"/>
      <c r="GZ6" s="218"/>
    </row>
    <row r="7" spans="2:208" ht="15" customHeight="1" x14ac:dyDescent="0.35">
      <c r="B7" s="545"/>
      <c r="C7" s="192" t="s">
        <v>1</v>
      </c>
      <c r="D7" s="205" t="e">
        <f t="shared" ref="D7:D42" si="120">IF(D6=12,1,D6+1)</f>
        <v>#N/A</v>
      </c>
      <c r="E7" s="181" t="e">
        <f>VLOOKUP(D7,data!$E$1:$F$12,2)</f>
        <v>#N/A</v>
      </c>
      <c r="F7" s="354" t="e">
        <f t="shared" ref="F7:F42" si="121">IF(D7=1,F6+1,F6)</f>
        <v>#N/A</v>
      </c>
      <c r="G7" s="198"/>
      <c r="H7" s="245"/>
      <c r="I7" s="169">
        <f t="shared" si="0"/>
        <v>0</v>
      </c>
      <c r="J7" s="169">
        <f t="shared" si="1"/>
        <v>0</v>
      </c>
      <c r="K7" s="174">
        <f t="shared" si="2"/>
        <v>0</v>
      </c>
      <c r="L7" s="240">
        <f t="shared" ref="L7:L42" si="122">1720/12*G7</f>
        <v>0</v>
      </c>
      <c r="M7" s="240">
        <f t="shared" si="3"/>
        <v>0</v>
      </c>
      <c r="N7" s="240">
        <f t="shared" si="4"/>
        <v>0</v>
      </c>
      <c r="O7" s="241">
        <f t="shared" si="5"/>
        <v>0</v>
      </c>
      <c r="P7" s="244">
        <f t="shared" ref="P7:P42" si="123">IF(K7=1,O7,O7+P6)</f>
        <v>0</v>
      </c>
      <c r="Q7" s="197"/>
      <c r="R7" s="245"/>
      <c r="S7" s="169">
        <f t="shared" si="6"/>
        <v>0</v>
      </c>
      <c r="T7" s="169">
        <f t="shared" si="7"/>
        <v>0</v>
      </c>
      <c r="U7" s="174">
        <f t="shared" si="8"/>
        <v>0</v>
      </c>
      <c r="V7" s="226">
        <f t="shared" ref="V7:V42" si="124">1720/12*Q7</f>
        <v>0</v>
      </c>
      <c r="W7" s="226">
        <f t="shared" si="9"/>
        <v>0</v>
      </c>
      <c r="X7" s="226">
        <f t="shared" si="10"/>
        <v>0</v>
      </c>
      <c r="Y7" s="227">
        <f t="shared" si="11"/>
        <v>0</v>
      </c>
      <c r="Z7" s="244">
        <f t="shared" ref="Z7:Z13" si="125">IF(U7=1,Y7,Y7+Z6)</f>
        <v>0</v>
      </c>
      <c r="AA7" s="198"/>
      <c r="AB7" s="245"/>
      <c r="AC7" s="169">
        <f t="shared" si="12"/>
        <v>0</v>
      </c>
      <c r="AD7" s="169">
        <f t="shared" si="13"/>
        <v>0</v>
      </c>
      <c r="AE7" s="174">
        <f t="shared" si="14"/>
        <v>0</v>
      </c>
      <c r="AF7" s="240">
        <f t="shared" ref="AF7:AF42" si="126">1720/12*AA7</f>
        <v>0</v>
      </c>
      <c r="AG7" s="240">
        <f t="shared" si="15"/>
        <v>0</v>
      </c>
      <c r="AH7" s="240">
        <f t="shared" si="16"/>
        <v>0</v>
      </c>
      <c r="AI7" s="241">
        <f t="shared" si="17"/>
        <v>0</v>
      </c>
      <c r="AJ7" s="244">
        <f t="shared" ref="AJ7:AJ13" si="127">IF(AE7=1,AI7,AI7+AJ6)</f>
        <v>0</v>
      </c>
      <c r="AK7" s="197"/>
      <c r="AL7" s="245"/>
      <c r="AM7" s="169">
        <f t="shared" si="18"/>
        <v>0</v>
      </c>
      <c r="AN7" s="169">
        <f t="shared" si="19"/>
        <v>0</v>
      </c>
      <c r="AO7" s="174">
        <f t="shared" si="20"/>
        <v>0</v>
      </c>
      <c r="AP7" s="226">
        <f t="shared" ref="AP7:AP42" si="128">1720/12*AK7</f>
        <v>0</v>
      </c>
      <c r="AQ7" s="226">
        <f t="shared" si="21"/>
        <v>0</v>
      </c>
      <c r="AR7" s="226">
        <f t="shared" si="22"/>
        <v>0</v>
      </c>
      <c r="AS7" s="227">
        <f t="shared" si="23"/>
        <v>0</v>
      </c>
      <c r="AT7" s="244">
        <f t="shared" ref="AT7:AT13" si="129">IF(AO7=1,AS7,AS7+AT6)</f>
        <v>0</v>
      </c>
      <c r="AU7" s="198"/>
      <c r="AV7" s="245"/>
      <c r="AW7" s="169">
        <f t="shared" si="24"/>
        <v>0</v>
      </c>
      <c r="AX7" s="169">
        <f t="shared" si="25"/>
        <v>0</v>
      </c>
      <c r="AY7" s="174">
        <f t="shared" si="26"/>
        <v>0</v>
      </c>
      <c r="AZ7" s="240">
        <f t="shared" ref="AZ7:AZ9" si="130">1720/12*AU7</f>
        <v>0</v>
      </c>
      <c r="BA7" s="240">
        <f t="shared" si="27"/>
        <v>0</v>
      </c>
      <c r="BB7" s="240">
        <f t="shared" si="28"/>
        <v>0</v>
      </c>
      <c r="BC7" s="241">
        <f t="shared" si="29"/>
        <v>0</v>
      </c>
      <c r="BD7" s="244">
        <f t="shared" ref="BD7:BD13" si="131">IF(AY7=1,BC7,BC7+BD6)</f>
        <v>0</v>
      </c>
      <c r="BE7" s="197"/>
      <c r="BF7" s="245"/>
      <c r="BG7" s="169">
        <f t="shared" si="30"/>
        <v>0</v>
      </c>
      <c r="BH7" s="169">
        <f t="shared" si="31"/>
        <v>0</v>
      </c>
      <c r="BI7" s="174">
        <f t="shared" si="32"/>
        <v>0</v>
      </c>
      <c r="BJ7" s="226">
        <f t="shared" ref="BJ7:BJ9" si="132">1720/12*BE7</f>
        <v>0</v>
      </c>
      <c r="BK7" s="226">
        <f t="shared" si="33"/>
        <v>0</v>
      </c>
      <c r="BL7" s="226">
        <f t="shared" si="34"/>
        <v>0</v>
      </c>
      <c r="BM7" s="227">
        <f t="shared" si="35"/>
        <v>0</v>
      </c>
      <c r="BN7" s="244">
        <f t="shared" ref="BN7:BN13" si="133">IF(BI7=1,BM7,BM7+BN6)</f>
        <v>0</v>
      </c>
      <c r="BO7" s="198"/>
      <c r="BP7" s="245"/>
      <c r="BQ7" s="169">
        <f t="shared" si="36"/>
        <v>0</v>
      </c>
      <c r="BR7" s="169">
        <f t="shared" si="37"/>
        <v>0</v>
      </c>
      <c r="BS7" s="174">
        <f t="shared" si="38"/>
        <v>0</v>
      </c>
      <c r="BT7" s="240">
        <f t="shared" ref="BT7:BT9" si="134">1720/12*BO7</f>
        <v>0</v>
      </c>
      <c r="BU7" s="240">
        <f t="shared" si="39"/>
        <v>0</v>
      </c>
      <c r="BV7" s="240">
        <f t="shared" si="40"/>
        <v>0</v>
      </c>
      <c r="BW7" s="241">
        <f t="shared" si="41"/>
        <v>0</v>
      </c>
      <c r="BX7" s="244">
        <f t="shared" ref="BX7:BX13" si="135">IF(BS7=1,BW7,BW7+BX6)</f>
        <v>0</v>
      </c>
      <c r="BY7" s="197"/>
      <c r="BZ7" s="245"/>
      <c r="CA7" s="169">
        <f t="shared" si="42"/>
        <v>0</v>
      </c>
      <c r="CB7" s="169">
        <f t="shared" si="43"/>
        <v>0</v>
      </c>
      <c r="CC7" s="174">
        <f t="shared" si="44"/>
        <v>0</v>
      </c>
      <c r="CD7" s="226">
        <f t="shared" ref="CD7:CD9" si="136">1720/12*BY7</f>
        <v>0</v>
      </c>
      <c r="CE7" s="226">
        <f t="shared" si="45"/>
        <v>0</v>
      </c>
      <c r="CF7" s="226">
        <f t="shared" si="46"/>
        <v>0</v>
      </c>
      <c r="CG7" s="227">
        <f t="shared" si="47"/>
        <v>0</v>
      </c>
      <c r="CH7" s="244">
        <f t="shared" ref="CH7:CH13" si="137">IF(CC7=1,CG7,CG7+CH6)</f>
        <v>0</v>
      </c>
      <c r="CI7" s="198"/>
      <c r="CJ7" s="245"/>
      <c r="CK7" s="169">
        <f t="shared" si="48"/>
        <v>0</v>
      </c>
      <c r="CL7" s="169">
        <f t="shared" si="49"/>
        <v>0</v>
      </c>
      <c r="CM7" s="174">
        <f t="shared" si="50"/>
        <v>0</v>
      </c>
      <c r="CN7" s="240">
        <f t="shared" ref="CN7:CN9" si="138">1720/12*CI7</f>
        <v>0</v>
      </c>
      <c r="CO7" s="240">
        <f t="shared" si="51"/>
        <v>0</v>
      </c>
      <c r="CP7" s="240">
        <f t="shared" si="52"/>
        <v>0</v>
      </c>
      <c r="CQ7" s="241">
        <f t="shared" si="53"/>
        <v>0</v>
      </c>
      <c r="CR7" s="244">
        <f t="shared" ref="CR7:CR13" si="139">IF(CM7=1,CQ7,CQ7+CR6)</f>
        <v>0</v>
      </c>
      <c r="CS7" s="197"/>
      <c r="CT7" s="245"/>
      <c r="CU7" s="169">
        <f t="shared" si="54"/>
        <v>0</v>
      </c>
      <c r="CV7" s="169">
        <f t="shared" si="55"/>
        <v>0</v>
      </c>
      <c r="CW7" s="174">
        <f t="shared" si="56"/>
        <v>0</v>
      </c>
      <c r="CX7" s="226">
        <f t="shared" ref="CX7:CX9" si="140">1720/12*CS7</f>
        <v>0</v>
      </c>
      <c r="CY7" s="226">
        <f t="shared" si="57"/>
        <v>0</v>
      </c>
      <c r="CZ7" s="226">
        <f t="shared" si="58"/>
        <v>0</v>
      </c>
      <c r="DA7" s="227">
        <f t="shared" si="59"/>
        <v>0</v>
      </c>
      <c r="DB7" s="244">
        <f t="shared" ref="DB7:DB13" si="141">IF(CW7=1,DA7,DA7+DB6)</f>
        <v>0</v>
      </c>
      <c r="DC7" s="198"/>
      <c r="DD7" s="245"/>
      <c r="DE7" s="169">
        <f t="shared" si="60"/>
        <v>0</v>
      </c>
      <c r="DF7" s="169">
        <f t="shared" si="61"/>
        <v>0</v>
      </c>
      <c r="DG7" s="174">
        <f t="shared" si="62"/>
        <v>0</v>
      </c>
      <c r="DH7" s="240">
        <f t="shared" ref="DH7:DH9" si="142">1720/12*DC7</f>
        <v>0</v>
      </c>
      <c r="DI7" s="240">
        <f t="shared" si="63"/>
        <v>0</v>
      </c>
      <c r="DJ7" s="240">
        <f t="shared" si="64"/>
        <v>0</v>
      </c>
      <c r="DK7" s="241">
        <f t="shared" si="65"/>
        <v>0</v>
      </c>
      <c r="DL7" s="244">
        <f t="shared" ref="DL7:DL13" si="143">IF(DG7=1,DK7,DK7+DL6)</f>
        <v>0</v>
      </c>
      <c r="DM7" s="197"/>
      <c r="DN7" s="245"/>
      <c r="DO7" s="169">
        <f t="shared" si="66"/>
        <v>0</v>
      </c>
      <c r="DP7" s="169">
        <f t="shared" si="67"/>
        <v>0</v>
      </c>
      <c r="DQ7" s="174">
        <f t="shared" si="68"/>
        <v>0</v>
      </c>
      <c r="DR7" s="226">
        <f t="shared" ref="DR7:DR9" si="144">1720/12*DM7</f>
        <v>0</v>
      </c>
      <c r="DS7" s="226">
        <f t="shared" si="69"/>
        <v>0</v>
      </c>
      <c r="DT7" s="226">
        <f t="shared" si="70"/>
        <v>0</v>
      </c>
      <c r="DU7" s="227">
        <f t="shared" si="71"/>
        <v>0</v>
      </c>
      <c r="DV7" s="244">
        <f t="shared" ref="DV7:DV13" si="145">IF(DQ7=1,DU7,DU7+DV6)</f>
        <v>0</v>
      </c>
      <c r="DW7" s="198"/>
      <c r="DX7" s="245"/>
      <c r="DY7" s="169">
        <f t="shared" si="72"/>
        <v>0</v>
      </c>
      <c r="DZ7" s="169">
        <f t="shared" si="73"/>
        <v>0</v>
      </c>
      <c r="EA7" s="174">
        <f t="shared" si="74"/>
        <v>0</v>
      </c>
      <c r="EB7" s="240">
        <f t="shared" ref="EB7:EB9" si="146">1720/12*DW7</f>
        <v>0</v>
      </c>
      <c r="EC7" s="240">
        <f t="shared" si="75"/>
        <v>0</v>
      </c>
      <c r="ED7" s="240">
        <f t="shared" si="76"/>
        <v>0</v>
      </c>
      <c r="EE7" s="241">
        <f t="shared" si="77"/>
        <v>0</v>
      </c>
      <c r="EF7" s="244">
        <f t="shared" ref="EF7:EF13" si="147">IF(EA7=1,EE7,EE7+EF6)</f>
        <v>0</v>
      </c>
      <c r="EG7" s="197"/>
      <c r="EH7" s="245"/>
      <c r="EI7" s="169">
        <f t="shared" si="78"/>
        <v>0</v>
      </c>
      <c r="EJ7" s="169">
        <f t="shared" si="79"/>
        <v>0</v>
      </c>
      <c r="EK7" s="174">
        <f t="shared" si="80"/>
        <v>0</v>
      </c>
      <c r="EL7" s="226">
        <f t="shared" ref="EL7:EL9" si="148">1720/12*EG7</f>
        <v>0</v>
      </c>
      <c r="EM7" s="226">
        <f t="shared" si="81"/>
        <v>0</v>
      </c>
      <c r="EN7" s="226">
        <f t="shared" si="82"/>
        <v>0</v>
      </c>
      <c r="EO7" s="227">
        <f t="shared" si="83"/>
        <v>0</v>
      </c>
      <c r="EP7" s="244">
        <f t="shared" ref="EP7:EP13" si="149">IF(EK7=1,EO7,EO7+EP6)</f>
        <v>0</v>
      </c>
      <c r="EQ7" s="198"/>
      <c r="ER7" s="245"/>
      <c r="ES7" s="169">
        <f t="shared" si="84"/>
        <v>0</v>
      </c>
      <c r="ET7" s="169">
        <f t="shared" si="85"/>
        <v>0</v>
      </c>
      <c r="EU7" s="174">
        <f t="shared" si="86"/>
        <v>0</v>
      </c>
      <c r="EV7" s="240">
        <f t="shared" ref="EV7:EV9" si="150">1720/12*EQ7</f>
        <v>0</v>
      </c>
      <c r="EW7" s="240">
        <f t="shared" si="87"/>
        <v>0</v>
      </c>
      <c r="EX7" s="240">
        <f t="shared" si="88"/>
        <v>0</v>
      </c>
      <c r="EY7" s="241">
        <f t="shared" si="89"/>
        <v>0</v>
      </c>
      <c r="EZ7" s="244">
        <f t="shared" ref="EZ7:EZ13" si="151">IF(EU7=1,EY7,EY7+EZ6)</f>
        <v>0</v>
      </c>
      <c r="FA7" s="197"/>
      <c r="FB7" s="245"/>
      <c r="FC7" s="169">
        <f t="shared" si="90"/>
        <v>0</v>
      </c>
      <c r="FD7" s="169">
        <f t="shared" si="91"/>
        <v>0</v>
      </c>
      <c r="FE7" s="174">
        <f t="shared" si="92"/>
        <v>0</v>
      </c>
      <c r="FF7" s="226">
        <f t="shared" ref="FF7:FF9" si="152">1720/12*FA7</f>
        <v>0</v>
      </c>
      <c r="FG7" s="226">
        <f t="shared" si="93"/>
        <v>0</v>
      </c>
      <c r="FH7" s="226">
        <f t="shared" si="94"/>
        <v>0</v>
      </c>
      <c r="FI7" s="227">
        <f t="shared" si="95"/>
        <v>0</v>
      </c>
      <c r="FJ7" s="244">
        <f t="shared" ref="FJ7:FJ13" si="153">IF(FE7=1,FI7,FI7+FJ6)</f>
        <v>0</v>
      </c>
      <c r="FK7" s="198"/>
      <c r="FL7" s="245"/>
      <c r="FM7" s="169">
        <f t="shared" si="96"/>
        <v>0</v>
      </c>
      <c r="FN7" s="169">
        <f t="shared" si="97"/>
        <v>0</v>
      </c>
      <c r="FO7" s="174">
        <f t="shared" si="98"/>
        <v>0</v>
      </c>
      <c r="FP7" s="240">
        <f t="shared" ref="FP7:FP9" si="154">1720/12*FK7</f>
        <v>0</v>
      </c>
      <c r="FQ7" s="240">
        <f t="shared" si="99"/>
        <v>0</v>
      </c>
      <c r="FR7" s="240">
        <f t="shared" si="100"/>
        <v>0</v>
      </c>
      <c r="FS7" s="241">
        <f t="shared" si="101"/>
        <v>0</v>
      </c>
      <c r="FT7" s="244">
        <f t="shared" ref="FT7:FT13" si="155">IF(FO7=1,FS7,FS7+FT6)</f>
        <v>0</v>
      </c>
      <c r="FU7" s="197"/>
      <c r="FV7" s="245"/>
      <c r="FW7" s="169">
        <f t="shared" si="102"/>
        <v>0</v>
      </c>
      <c r="FX7" s="169">
        <f t="shared" si="103"/>
        <v>0</v>
      </c>
      <c r="FY7" s="174">
        <f t="shared" si="104"/>
        <v>0</v>
      </c>
      <c r="FZ7" s="226">
        <f t="shared" ref="FZ7:FZ9" si="156">1720/12*FU7</f>
        <v>0</v>
      </c>
      <c r="GA7" s="226">
        <f t="shared" si="105"/>
        <v>0</v>
      </c>
      <c r="GB7" s="226">
        <f t="shared" si="106"/>
        <v>0</v>
      </c>
      <c r="GC7" s="227">
        <f t="shared" si="107"/>
        <v>0</v>
      </c>
      <c r="GD7" s="244">
        <f t="shared" ref="GD7:GD13" si="157">IF(FY7=1,GC7,GC7+GD6)</f>
        <v>0</v>
      </c>
      <c r="GE7" s="198"/>
      <c r="GF7" s="245"/>
      <c r="GG7" s="169">
        <f t="shared" si="108"/>
        <v>0</v>
      </c>
      <c r="GH7" s="169">
        <f t="shared" si="109"/>
        <v>0</v>
      </c>
      <c r="GI7" s="174">
        <f t="shared" si="110"/>
        <v>0</v>
      </c>
      <c r="GJ7" s="240">
        <f t="shared" ref="GJ7:GJ9" si="158">1720/12*GE7</f>
        <v>0</v>
      </c>
      <c r="GK7" s="240">
        <f t="shared" si="111"/>
        <v>0</v>
      </c>
      <c r="GL7" s="240">
        <f t="shared" si="112"/>
        <v>0</v>
      </c>
      <c r="GM7" s="241">
        <f t="shared" si="113"/>
        <v>0</v>
      </c>
      <c r="GN7" s="244">
        <f t="shared" ref="GN7:GN13" si="159">IF(GI7=1,GM7,GM7+GN6)</f>
        <v>0</v>
      </c>
      <c r="GO7" s="197"/>
      <c r="GP7" s="245"/>
      <c r="GQ7" s="169">
        <f t="shared" si="114"/>
        <v>0</v>
      </c>
      <c r="GR7" s="169">
        <f t="shared" si="115"/>
        <v>0</v>
      </c>
      <c r="GS7" s="174">
        <f t="shared" si="116"/>
        <v>0</v>
      </c>
      <c r="GT7" s="226">
        <f t="shared" ref="GT7:GT9" si="160">1720/12*GO7</f>
        <v>0</v>
      </c>
      <c r="GU7" s="226">
        <f t="shared" si="117"/>
        <v>0</v>
      </c>
      <c r="GV7" s="226">
        <f t="shared" si="118"/>
        <v>0</v>
      </c>
      <c r="GW7" s="227">
        <f t="shared" si="119"/>
        <v>0</v>
      </c>
      <c r="GX7" s="244">
        <f t="shared" ref="GX7:GX13" si="161">IF(GS7=1,GW7,GW7+GX6)</f>
        <v>0</v>
      </c>
      <c r="GY7" s="215"/>
      <c r="GZ7" s="218"/>
    </row>
    <row r="8" spans="2:208" ht="15" customHeight="1" x14ac:dyDescent="0.35">
      <c r="B8" s="545"/>
      <c r="C8" s="192" t="s">
        <v>5</v>
      </c>
      <c r="D8" s="205" t="e">
        <f t="shared" si="120"/>
        <v>#N/A</v>
      </c>
      <c r="E8" s="181" t="e">
        <f>VLOOKUP(D8,data!$E$1:$F$12,2)</f>
        <v>#N/A</v>
      </c>
      <c r="F8" s="354" t="e">
        <f t="shared" si="121"/>
        <v>#N/A</v>
      </c>
      <c r="G8" s="198"/>
      <c r="H8" s="243"/>
      <c r="I8" s="169">
        <f t="shared" si="0"/>
        <v>0</v>
      </c>
      <c r="J8" s="169">
        <f t="shared" si="1"/>
        <v>0</v>
      </c>
      <c r="K8" s="174">
        <f t="shared" si="2"/>
        <v>0</v>
      </c>
      <c r="L8" s="240">
        <f t="shared" si="122"/>
        <v>0</v>
      </c>
      <c r="M8" s="240">
        <f t="shared" si="3"/>
        <v>0</v>
      </c>
      <c r="N8" s="240">
        <f t="shared" si="4"/>
        <v>0</v>
      </c>
      <c r="O8" s="241">
        <f t="shared" si="5"/>
        <v>0</v>
      </c>
      <c r="P8" s="244">
        <f t="shared" si="123"/>
        <v>0</v>
      </c>
      <c r="Q8" s="197"/>
      <c r="R8" s="245"/>
      <c r="S8" s="169">
        <f t="shared" si="6"/>
        <v>0</v>
      </c>
      <c r="T8" s="169">
        <f t="shared" si="7"/>
        <v>0</v>
      </c>
      <c r="U8" s="174">
        <f t="shared" si="8"/>
        <v>0</v>
      </c>
      <c r="V8" s="226">
        <f t="shared" si="124"/>
        <v>0</v>
      </c>
      <c r="W8" s="226">
        <f t="shared" si="9"/>
        <v>0</v>
      </c>
      <c r="X8" s="226">
        <f t="shared" si="10"/>
        <v>0</v>
      </c>
      <c r="Y8" s="227">
        <f t="shared" si="11"/>
        <v>0</v>
      </c>
      <c r="Z8" s="244">
        <f t="shared" si="125"/>
        <v>0</v>
      </c>
      <c r="AA8" s="198"/>
      <c r="AB8" s="243"/>
      <c r="AC8" s="169">
        <f t="shared" si="12"/>
        <v>0</v>
      </c>
      <c r="AD8" s="169">
        <f t="shared" si="13"/>
        <v>0</v>
      </c>
      <c r="AE8" s="174">
        <f t="shared" si="14"/>
        <v>0</v>
      </c>
      <c r="AF8" s="240">
        <f t="shared" si="126"/>
        <v>0</v>
      </c>
      <c r="AG8" s="240">
        <f t="shared" si="15"/>
        <v>0</v>
      </c>
      <c r="AH8" s="240">
        <f t="shared" si="16"/>
        <v>0</v>
      </c>
      <c r="AI8" s="241">
        <f t="shared" si="17"/>
        <v>0</v>
      </c>
      <c r="AJ8" s="244">
        <f t="shared" si="127"/>
        <v>0</v>
      </c>
      <c r="AK8" s="197"/>
      <c r="AL8" s="243"/>
      <c r="AM8" s="169">
        <f t="shared" si="18"/>
        <v>0</v>
      </c>
      <c r="AN8" s="169">
        <f t="shared" si="19"/>
        <v>0</v>
      </c>
      <c r="AO8" s="174">
        <f t="shared" si="20"/>
        <v>0</v>
      </c>
      <c r="AP8" s="226">
        <f t="shared" si="128"/>
        <v>0</v>
      </c>
      <c r="AQ8" s="226">
        <f t="shared" si="21"/>
        <v>0</v>
      </c>
      <c r="AR8" s="226">
        <f t="shared" si="22"/>
        <v>0</v>
      </c>
      <c r="AS8" s="227">
        <f t="shared" si="23"/>
        <v>0</v>
      </c>
      <c r="AT8" s="244">
        <f t="shared" si="129"/>
        <v>0</v>
      </c>
      <c r="AU8" s="198"/>
      <c r="AV8" s="243"/>
      <c r="AW8" s="169">
        <f t="shared" si="24"/>
        <v>0</v>
      </c>
      <c r="AX8" s="169">
        <f t="shared" si="25"/>
        <v>0</v>
      </c>
      <c r="AY8" s="174">
        <f t="shared" si="26"/>
        <v>0</v>
      </c>
      <c r="AZ8" s="240">
        <f t="shared" si="130"/>
        <v>0</v>
      </c>
      <c r="BA8" s="240">
        <f t="shared" si="27"/>
        <v>0</v>
      </c>
      <c r="BB8" s="240">
        <f t="shared" si="28"/>
        <v>0</v>
      </c>
      <c r="BC8" s="241">
        <f t="shared" si="29"/>
        <v>0</v>
      </c>
      <c r="BD8" s="244">
        <f t="shared" si="131"/>
        <v>0</v>
      </c>
      <c r="BE8" s="197"/>
      <c r="BF8" s="245"/>
      <c r="BG8" s="169">
        <f t="shared" si="30"/>
        <v>0</v>
      </c>
      <c r="BH8" s="169">
        <f t="shared" si="31"/>
        <v>0</v>
      </c>
      <c r="BI8" s="174">
        <f t="shared" si="32"/>
        <v>0</v>
      </c>
      <c r="BJ8" s="226">
        <f t="shared" si="132"/>
        <v>0</v>
      </c>
      <c r="BK8" s="226">
        <f t="shared" si="33"/>
        <v>0</v>
      </c>
      <c r="BL8" s="226">
        <f t="shared" si="34"/>
        <v>0</v>
      </c>
      <c r="BM8" s="227">
        <f t="shared" si="35"/>
        <v>0</v>
      </c>
      <c r="BN8" s="244">
        <f t="shared" si="133"/>
        <v>0</v>
      </c>
      <c r="BO8" s="198"/>
      <c r="BP8" s="243"/>
      <c r="BQ8" s="169">
        <f t="shared" si="36"/>
        <v>0</v>
      </c>
      <c r="BR8" s="169">
        <f t="shared" si="37"/>
        <v>0</v>
      </c>
      <c r="BS8" s="174">
        <f t="shared" si="38"/>
        <v>0</v>
      </c>
      <c r="BT8" s="240">
        <f t="shared" si="134"/>
        <v>0</v>
      </c>
      <c r="BU8" s="240">
        <f t="shared" si="39"/>
        <v>0</v>
      </c>
      <c r="BV8" s="240">
        <f t="shared" si="40"/>
        <v>0</v>
      </c>
      <c r="BW8" s="241">
        <f t="shared" si="41"/>
        <v>0</v>
      </c>
      <c r="BX8" s="244">
        <f t="shared" si="135"/>
        <v>0</v>
      </c>
      <c r="BY8" s="197"/>
      <c r="BZ8" s="243"/>
      <c r="CA8" s="169">
        <f t="shared" si="42"/>
        <v>0</v>
      </c>
      <c r="CB8" s="169">
        <f t="shared" si="43"/>
        <v>0</v>
      </c>
      <c r="CC8" s="174">
        <f t="shared" si="44"/>
        <v>0</v>
      </c>
      <c r="CD8" s="226">
        <f t="shared" si="136"/>
        <v>0</v>
      </c>
      <c r="CE8" s="226">
        <f t="shared" si="45"/>
        <v>0</v>
      </c>
      <c r="CF8" s="226">
        <f t="shared" si="46"/>
        <v>0</v>
      </c>
      <c r="CG8" s="227">
        <f t="shared" si="47"/>
        <v>0</v>
      </c>
      <c r="CH8" s="244">
        <f t="shared" si="137"/>
        <v>0</v>
      </c>
      <c r="CI8" s="198"/>
      <c r="CJ8" s="243"/>
      <c r="CK8" s="169">
        <f t="shared" si="48"/>
        <v>0</v>
      </c>
      <c r="CL8" s="169">
        <f t="shared" si="49"/>
        <v>0</v>
      </c>
      <c r="CM8" s="174">
        <f t="shared" si="50"/>
        <v>0</v>
      </c>
      <c r="CN8" s="240">
        <f t="shared" si="138"/>
        <v>0</v>
      </c>
      <c r="CO8" s="240">
        <f t="shared" si="51"/>
        <v>0</v>
      </c>
      <c r="CP8" s="240">
        <f t="shared" si="52"/>
        <v>0</v>
      </c>
      <c r="CQ8" s="241">
        <f t="shared" si="53"/>
        <v>0</v>
      </c>
      <c r="CR8" s="244">
        <f t="shared" si="139"/>
        <v>0</v>
      </c>
      <c r="CS8" s="197"/>
      <c r="CT8" s="245"/>
      <c r="CU8" s="169">
        <f t="shared" si="54"/>
        <v>0</v>
      </c>
      <c r="CV8" s="169">
        <f t="shared" si="55"/>
        <v>0</v>
      </c>
      <c r="CW8" s="174">
        <f t="shared" si="56"/>
        <v>0</v>
      </c>
      <c r="CX8" s="226">
        <f t="shared" si="140"/>
        <v>0</v>
      </c>
      <c r="CY8" s="226">
        <f t="shared" si="57"/>
        <v>0</v>
      </c>
      <c r="CZ8" s="226">
        <f t="shared" si="58"/>
        <v>0</v>
      </c>
      <c r="DA8" s="227">
        <f t="shared" si="59"/>
        <v>0</v>
      </c>
      <c r="DB8" s="244">
        <f t="shared" si="141"/>
        <v>0</v>
      </c>
      <c r="DC8" s="198"/>
      <c r="DD8" s="243"/>
      <c r="DE8" s="169">
        <f t="shared" si="60"/>
        <v>0</v>
      </c>
      <c r="DF8" s="169">
        <f t="shared" si="61"/>
        <v>0</v>
      </c>
      <c r="DG8" s="174">
        <f t="shared" si="62"/>
        <v>0</v>
      </c>
      <c r="DH8" s="240">
        <f t="shared" si="142"/>
        <v>0</v>
      </c>
      <c r="DI8" s="240">
        <f t="shared" si="63"/>
        <v>0</v>
      </c>
      <c r="DJ8" s="240">
        <f t="shared" si="64"/>
        <v>0</v>
      </c>
      <c r="DK8" s="241">
        <f t="shared" si="65"/>
        <v>0</v>
      </c>
      <c r="DL8" s="244">
        <f t="shared" si="143"/>
        <v>0</v>
      </c>
      <c r="DM8" s="197"/>
      <c r="DN8" s="243"/>
      <c r="DO8" s="169">
        <f t="shared" si="66"/>
        <v>0</v>
      </c>
      <c r="DP8" s="169">
        <f t="shared" si="67"/>
        <v>0</v>
      </c>
      <c r="DQ8" s="174">
        <f t="shared" si="68"/>
        <v>0</v>
      </c>
      <c r="DR8" s="226">
        <f t="shared" si="144"/>
        <v>0</v>
      </c>
      <c r="DS8" s="226">
        <f t="shared" si="69"/>
        <v>0</v>
      </c>
      <c r="DT8" s="226">
        <f t="shared" si="70"/>
        <v>0</v>
      </c>
      <c r="DU8" s="227">
        <f t="shared" si="71"/>
        <v>0</v>
      </c>
      <c r="DV8" s="244">
        <f t="shared" si="145"/>
        <v>0</v>
      </c>
      <c r="DW8" s="198"/>
      <c r="DX8" s="243"/>
      <c r="DY8" s="169">
        <f t="shared" si="72"/>
        <v>0</v>
      </c>
      <c r="DZ8" s="169">
        <f t="shared" si="73"/>
        <v>0</v>
      </c>
      <c r="EA8" s="174">
        <f t="shared" si="74"/>
        <v>0</v>
      </c>
      <c r="EB8" s="240">
        <f t="shared" si="146"/>
        <v>0</v>
      </c>
      <c r="EC8" s="240">
        <f t="shared" si="75"/>
        <v>0</v>
      </c>
      <c r="ED8" s="240">
        <f t="shared" si="76"/>
        <v>0</v>
      </c>
      <c r="EE8" s="241">
        <f t="shared" si="77"/>
        <v>0</v>
      </c>
      <c r="EF8" s="244">
        <f t="shared" si="147"/>
        <v>0</v>
      </c>
      <c r="EG8" s="197"/>
      <c r="EH8" s="245"/>
      <c r="EI8" s="169">
        <f t="shared" si="78"/>
        <v>0</v>
      </c>
      <c r="EJ8" s="169">
        <f t="shared" si="79"/>
        <v>0</v>
      </c>
      <c r="EK8" s="174">
        <f t="shared" si="80"/>
        <v>0</v>
      </c>
      <c r="EL8" s="226">
        <f t="shared" si="148"/>
        <v>0</v>
      </c>
      <c r="EM8" s="226">
        <f t="shared" si="81"/>
        <v>0</v>
      </c>
      <c r="EN8" s="226">
        <f t="shared" si="82"/>
        <v>0</v>
      </c>
      <c r="EO8" s="227">
        <f t="shared" si="83"/>
        <v>0</v>
      </c>
      <c r="EP8" s="244">
        <f t="shared" si="149"/>
        <v>0</v>
      </c>
      <c r="EQ8" s="198"/>
      <c r="ER8" s="243"/>
      <c r="ES8" s="169">
        <f t="shared" si="84"/>
        <v>0</v>
      </c>
      <c r="ET8" s="169">
        <f t="shared" si="85"/>
        <v>0</v>
      </c>
      <c r="EU8" s="174">
        <f t="shared" si="86"/>
        <v>0</v>
      </c>
      <c r="EV8" s="240">
        <f t="shared" si="150"/>
        <v>0</v>
      </c>
      <c r="EW8" s="240">
        <f t="shared" si="87"/>
        <v>0</v>
      </c>
      <c r="EX8" s="240">
        <f t="shared" si="88"/>
        <v>0</v>
      </c>
      <c r="EY8" s="241">
        <f t="shared" si="89"/>
        <v>0</v>
      </c>
      <c r="EZ8" s="244">
        <f t="shared" si="151"/>
        <v>0</v>
      </c>
      <c r="FA8" s="197"/>
      <c r="FB8" s="243"/>
      <c r="FC8" s="169">
        <f t="shared" si="90"/>
        <v>0</v>
      </c>
      <c r="FD8" s="169">
        <f t="shared" si="91"/>
        <v>0</v>
      </c>
      <c r="FE8" s="174">
        <f t="shared" si="92"/>
        <v>0</v>
      </c>
      <c r="FF8" s="226">
        <f t="shared" si="152"/>
        <v>0</v>
      </c>
      <c r="FG8" s="226">
        <f t="shared" si="93"/>
        <v>0</v>
      </c>
      <c r="FH8" s="226">
        <f t="shared" si="94"/>
        <v>0</v>
      </c>
      <c r="FI8" s="227">
        <f t="shared" si="95"/>
        <v>0</v>
      </c>
      <c r="FJ8" s="244">
        <f t="shared" si="153"/>
        <v>0</v>
      </c>
      <c r="FK8" s="198"/>
      <c r="FL8" s="243"/>
      <c r="FM8" s="169">
        <f t="shared" si="96"/>
        <v>0</v>
      </c>
      <c r="FN8" s="169">
        <f t="shared" si="97"/>
        <v>0</v>
      </c>
      <c r="FO8" s="174">
        <f t="shared" si="98"/>
        <v>0</v>
      </c>
      <c r="FP8" s="240">
        <f t="shared" si="154"/>
        <v>0</v>
      </c>
      <c r="FQ8" s="240">
        <f t="shared" si="99"/>
        <v>0</v>
      </c>
      <c r="FR8" s="240">
        <f t="shared" si="100"/>
        <v>0</v>
      </c>
      <c r="FS8" s="241">
        <f t="shared" si="101"/>
        <v>0</v>
      </c>
      <c r="FT8" s="244">
        <f t="shared" si="155"/>
        <v>0</v>
      </c>
      <c r="FU8" s="197"/>
      <c r="FV8" s="245"/>
      <c r="FW8" s="169">
        <f t="shared" si="102"/>
        <v>0</v>
      </c>
      <c r="FX8" s="169">
        <f t="shared" si="103"/>
        <v>0</v>
      </c>
      <c r="FY8" s="174">
        <f t="shared" si="104"/>
        <v>0</v>
      </c>
      <c r="FZ8" s="226">
        <f t="shared" si="156"/>
        <v>0</v>
      </c>
      <c r="GA8" s="226">
        <f t="shared" si="105"/>
        <v>0</v>
      </c>
      <c r="GB8" s="226">
        <f t="shared" si="106"/>
        <v>0</v>
      </c>
      <c r="GC8" s="227">
        <f t="shared" si="107"/>
        <v>0</v>
      </c>
      <c r="GD8" s="244">
        <f t="shared" si="157"/>
        <v>0</v>
      </c>
      <c r="GE8" s="198"/>
      <c r="GF8" s="243"/>
      <c r="GG8" s="169">
        <f t="shared" si="108"/>
        <v>0</v>
      </c>
      <c r="GH8" s="169">
        <f t="shared" si="109"/>
        <v>0</v>
      </c>
      <c r="GI8" s="174">
        <f t="shared" si="110"/>
        <v>0</v>
      </c>
      <c r="GJ8" s="240">
        <f t="shared" si="158"/>
        <v>0</v>
      </c>
      <c r="GK8" s="240">
        <f t="shared" si="111"/>
        <v>0</v>
      </c>
      <c r="GL8" s="240">
        <f t="shared" si="112"/>
        <v>0</v>
      </c>
      <c r="GM8" s="241">
        <f t="shared" si="113"/>
        <v>0</v>
      </c>
      <c r="GN8" s="244">
        <f t="shared" si="159"/>
        <v>0</v>
      </c>
      <c r="GO8" s="197"/>
      <c r="GP8" s="243"/>
      <c r="GQ8" s="169">
        <f t="shared" si="114"/>
        <v>0</v>
      </c>
      <c r="GR8" s="169">
        <f t="shared" si="115"/>
        <v>0</v>
      </c>
      <c r="GS8" s="174">
        <f t="shared" si="116"/>
        <v>0</v>
      </c>
      <c r="GT8" s="226">
        <f t="shared" si="160"/>
        <v>0</v>
      </c>
      <c r="GU8" s="226">
        <f t="shared" si="117"/>
        <v>0</v>
      </c>
      <c r="GV8" s="226">
        <f t="shared" si="118"/>
        <v>0</v>
      </c>
      <c r="GW8" s="227">
        <f t="shared" si="119"/>
        <v>0</v>
      </c>
      <c r="GX8" s="244">
        <f t="shared" si="161"/>
        <v>0</v>
      </c>
      <c r="GY8" s="215"/>
      <c r="GZ8" s="218"/>
    </row>
    <row r="9" spans="2:208" ht="15" customHeight="1" x14ac:dyDescent="0.35">
      <c r="B9" s="545"/>
      <c r="C9" s="192" t="s">
        <v>7</v>
      </c>
      <c r="D9" s="205" t="e">
        <f t="shared" si="120"/>
        <v>#N/A</v>
      </c>
      <c r="E9" s="181" t="e">
        <f>VLOOKUP(D9,data!$E$1:$F$12,2)</f>
        <v>#N/A</v>
      </c>
      <c r="F9" s="354" t="e">
        <f t="shared" si="121"/>
        <v>#N/A</v>
      </c>
      <c r="G9" s="198"/>
      <c r="H9" s="245"/>
      <c r="I9" s="169">
        <f t="shared" si="0"/>
        <v>0</v>
      </c>
      <c r="J9" s="169">
        <f t="shared" si="1"/>
        <v>0</v>
      </c>
      <c r="K9" s="174">
        <f t="shared" si="2"/>
        <v>0</v>
      </c>
      <c r="L9" s="240">
        <f t="shared" si="122"/>
        <v>0</v>
      </c>
      <c r="M9" s="240">
        <f t="shared" si="3"/>
        <v>0</v>
      </c>
      <c r="N9" s="240">
        <f t="shared" si="4"/>
        <v>0</v>
      </c>
      <c r="O9" s="241">
        <f t="shared" si="5"/>
        <v>0</v>
      </c>
      <c r="P9" s="244">
        <f t="shared" si="123"/>
        <v>0</v>
      </c>
      <c r="Q9" s="197"/>
      <c r="R9" s="245"/>
      <c r="S9" s="169">
        <f t="shared" si="6"/>
        <v>0</v>
      </c>
      <c r="T9" s="169">
        <f t="shared" si="7"/>
        <v>0</v>
      </c>
      <c r="U9" s="174">
        <f t="shared" si="8"/>
        <v>0</v>
      </c>
      <c r="V9" s="226">
        <f t="shared" si="124"/>
        <v>0</v>
      </c>
      <c r="W9" s="226">
        <f t="shared" si="9"/>
        <v>0</v>
      </c>
      <c r="X9" s="226">
        <f t="shared" si="10"/>
        <v>0</v>
      </c>
      <c r="Y9" s="227">
        <f t="shared" si="11"/>
        <v>0</v>
      </c>
      <c r="Z9" s="244">
        <f t="shared" si="125"/>
        <v>0</v>
      </c>
      <c r="AA9" s="198"/>
      <c r="AB9" s="245"/>
      <c r="AC9" s="169">
        <f t="shared" si="12"/>
        <v>0</v>
      </c>
      <c r="AD9" s="169">
        <f t="shared" si="13"/>
        <v>0</v>
      </c>
      <c r="AE9" s="174">
        <f t="shared" si="14"/>
        <v>0</v>
      </c>
      <c r="AF9" s="240">
        <f t="shared" si="126"/>
        <v>0</v>
      </c>
      <c r="AG9" s="240">
        <f t="shared" si="15"/>
        <v>0</v>
      </c>
      <c r="AH9" s="240">
        <f t="shared" si="16"/>
        <v>0</v>
      </c>
      <c r="AI9" s="241">
        <f t="shared" si="17"/>
        <v>0</v>
      </c>
      <c r="AJ9" s="244">
        <f t="shared" si="127"/>
        <v>0</v>
      </c>
      <c r="AK9" s="197"/>
      <c r="AL9" s="245"/>
      <c r="AM9" s="169">
        <f t="shared" si="18"/>
        <v>0</v>
      </c>
      <c r="AN9" s="169">
        <f t="shared" si="19"/>
        <v>0</v>
      </c>
      <c r="AO9" s="174">
        <f t="shared" si="20"/>
        <v>0</v>
      </c>
      <c r="AP9" s="226">
        <f t="shared" si="128"/>
        <v>0</v>
      </c>
      <c r="AQ9" s="226">
        <f t="shared" si="21"/>
        <v>0</v>
      </c>
      <c r="AR9" s="226">
        <f t="shared" si="22"/>
        <v>0</v>
      </c>
      <c r="AS9" s="227">
        <f t="shared" si="23"/>
        <v>0</v>
      </c>
      <c r="AT9" s="244">
        <f t="shared" si="129"/>
        <v>0</v>
      </c>
      <c r="AU9" s="198"/>
      <c r="AV9" s="245"/>
      <c r="AW9" s="169">
        <f t="shared" si="24"/>
        <v>0</v>
      </c>
      <c r="AX9" s="169">
        <f t="shared" si="25"/>
        <v>0</v>
      </c>
      <c r="AY9" s="174">
        <f t="shared" si="26"/>
        <v>0</v>
      </c>
      <c r="AZ9" s="240">
        <f t="shared" si="130"/>
        <v>0</v>
      </c>
      <c r="BA9" s="240">
        <f t="shared" si="27"/>
        <v>0</v>
      </c>
      <c r="BB9" s="240">
        <f t="shared" si="28"/>
        <v>0</v>
      </c>
      <c r="BC9" s="241">
        <f t="shared" si="29"/>
        <v>0</v>
      </c>
      <c r="BD9" s="244">
        <f t="shared" si="131"/>
        <v>0</v>
      </c>
      <c r="BE9" s="197"/>
      <c r="BF9" s="245"/>
      <c r="BG9" s="169">
        <f t="shared" si="30"/>
        <v>0</v>
      </c>
      <c r="BH9" s="169">
        <f t="shared" si="31"/>
        <v>0</v>
      </c>
      <c r="BI9" s="174">
        <f t="shared" si="32"/>
        <v>0</v>
      </c>
      <c r="BJ9" s="226">
        <f t="shared" si="132"/>
        <v>0</v>
      </c>
      <c r="BK9" s="226">
        <f t="shared" si="33"/>
        <v>0</v>
      </c>
      <c r="BL9" s="226">
        <f t="shared" si="34"/>
        <v>0</v>
      </c>
      <c r="BM9" s="227">
        <f t="shared" si="35"/>
        <v>0</v>
      </c>
      <c r="BN9" s="244">
        <f t="shared" si="133"/>
        <v>0</v>
      </c>
      <c r="BO9" s="198"/>
      <c r="BP9" s="245"/>
      <c r="BQ9" s="169">
        <f t="shared" si="36"/>
        <v>0</v>
      </c>
      <c r="BR9" s="169">
        <f t="shared" si="37"/>
        <v>0</v>
      </c>
      <c r="BS9" s="174">
        <f t="shared" si="38"/>
        <v>0</v>
      </c>
      <c r="BT9" s="240">
        <f t="shared" si="134"/>
        <v>0</v>
      </c>
      <c r="BU9" s="240">
        <f t="shared" si="39"/>
        <v>0</v>
      </c>
      <c r="BV9" s="240">
        <f t="shared" si="40"/>
        <v>0</v>
      </c>
      <c r="BW9" s="241">
        <f t="shared" si="41"/>
        <v>0</v>
      </c>
      <c r="BX9" s="244">
        <f t="shared" si="135"/>
        <v>0</v>
      </c>
      <c r="BY9" s="197"/>
      <c r="BZ9" s="245"/>
      <c r="CA9" s="169">
        <f t="shared" si="42"/>
        <v>0</v>
      </c>
      <c r="CB9" s="169">
        <f t="shared" si="43"/>
        <v>0</v>
      </c>
      <c r="CC9" s="174">
        <f t="shared" si="44"/>
        <v>0</v>
      </c>
      <c r="CD9" s="226">
        <f t="shared" si="136"/>
        <v>0</v>
      </c>
      <c r="CE9" s="226">
        <f t="shared" si="45"/>
        <v>0</v>
      </c>
      <c r="CF9" s="226">
        <f t="shared" si="46"/>
        <v>0</v>
      </c>
      <c r="CG9" s="227">
        <f t="shared" si="47"/>
        <v>0</v>
      </c>
      <c r="CH9" s="244">
        <f t="shared" si="137"/>
        <v>0</v>
      </c>
      <c r="CI9" s="198"/>
      <c r="CJ9" s="245"/>
      <c r="CK9" s="169">
        <f t="shared" si="48"/>
        <v>0</v>
      </c>
      <c r="CL9" s="169">
        <f t="shared" si="49"/>
        <v>0</v>
      </c>
      <c r="CM9" s="174">
        <f t="shared" si="50"/>
        <v>0</v>
      </c>
      <c r="CN9" s="240">
        <f t="shared" si="138"/>
        <v>0</v>
      </c>
      <c r="CO9" s="240">
        <f t="shared" si="51"/>
        <v>0</v>
      </c>
      <c r="CP9" s="240">
        <f t="shared" si="52"/>
        <v>0</v>
      </c>
      <c r="CQ9" s="241">
        <f t="shared" si="53"/>
        <v>0</v>
      </c>
      <c r="CR9" s="244">
        <f t="shared" si="139"/>
        <v>0</v>
      </c>
      <c r="CS9" s="197"/>
      <c r="CT9" s="245"/>
      <c r="CU9" s="169">
        <f t="shared" si="54"/>
        <v>0</v>
      </c>
      <c r="CV9" s="169">
        <f t="shared" si="55"/>
        <v>0</v>
      </c>
      <c r="CW9" s="174">
        <f t="shared" si="56"/>
        <v>0</v>
      </c>
      <c r="CX9" s="226">
        <f t="shared" si="140"/>
        <v>0</v>
      </c>
      <c r="CY9" s="226">
        <f t="shared" si="57"/>
        <v>0</v>
      </c>
      <c r="CZ9" s="226">
        <f t="shared" si="58"/>
        <v>0</v>
      </c>
      <c r="DA9" s="227">
        <f t="shared" si="59"/>
        <v>0</v>
      </c>
      <c r="DB9" s="244">
        <f t="shared" si="141"/>
        <v>0</v>
      </c>
      <c r="DC9" s="198"/>
      <c r="DD9" s="245"/>
      <c r="DE9" s="169">
        <f t="shared" si="60"/>
        <v>0</v>
      </c>
      <c r="DF9" s="169">
        <f t="shared" si="61"/>
        <v>0</v>
      </c>
      <c r="DG9" s="174">
        <f t="shared" si="62"/>
        <v>0</v>
      </c>
      <c r="DH9" s="240">
        <f t="shared" si="142"/>
        <v>0</v>
      </c>
      <c r="DI9" s="240">
        <f t="shared" si="63"/>
        <v>0</v>
      </c>
      <c r="DJ9" s="240">
        <f t="shared" si="64"/>
        <v>0</v>
      </c>
      <c r="DK9" s="241">
        <f t="shared" si="65"/>
        <v>0</v>
      </c>
      <c r="DL9" s="244">
        <f t="shared" si="143"/>
        <v>0</v>
      </c>
      <c r="DM9" s="197"/>
      <c r="DN9" s="245"/>
      <c r="DO9" s="169">
        <f t="shared" si="66"/>
        <v>0</v>
      </c>
      <c r="DP9" s="169">
        <f t="shared" si="67"/>
        <v>0</v>
      </c>
      <c r="DQ9" s="174">
        <f t="shared" si="68"/>
        <v>0</v>
      </c>
      <c r="DR9" s="226">
        <f t="shared" si="144"/>
        <v>0</v>
      </c>
      <c r="DS9" s="226">
        <f t="shared" si="69"/>
        <v>0</v>
      </c>
      <c r="DT9" s="226">
        <f t="shared" si="70"/>
        <v>0</v>
      </c>
      <c r="DU9" s="227">
        <f t="shared" si="71"/>
        <v>0</v>
      </c>
      <c r="DV9" s="244">
        <f t="shared" si="145"/>
        <v>0</v>
      </c>
      <c r="DW9" s="198"/>
      <c r="DX9" s="245"/>
      <c r="DY9" s="169">
        <f t="shared" si="72"/>
        <v>0</v>
      </c>
      <c r="DZ9" s="169">
        <f t="shared" si="73"/>
        <v>0</v>
      </c>
      <c r="EA9" s="174">
        <f t="shared" si="74"/>
        <v>0</v>
      </c>
      <c r="EB9" s="240">
        <f t="shared" si="146"/>
        <v>0</v>
      </c>
      <c r="EC9" s="240">
        <f t="shared" si="75"/>
        <v>0</v>
      </c>
      <c r="ED9" s="240">
        <f t="shared" si="76"/>
        <v>0</v>
      </c>
      <c r="EE9" s="241">
        <f t="shared" si="77"/>
        <v>0</v>
      </c>
      <c r="EF9" s="244">
        <f t="shared" si="147"/>
        <v>0</v>
      </c>
      <c r="EG9" s="197"/>
      <c r="EH9" s="245"/>
      <c r="EI9" s="169">
        <f t="shared" si="78"/>
        <v>0</v>
      </c>
      <c r="EJ9" s="169">
        <f t="shared" si="79"/>
        <v>0</v>
      </c>
      <c r="EK9" s="174">
        <f t="shared" si="80"/>
        <v>0</v>
      </c>
      <c r="EL9" s="226">
        <f t="shared" si="148"/>
        <v>0</v>
      </c>
      <c r="EM9" s="226">
        <f t="shared" si="81"/>
        <v>0</v>
      </c>
      <c r="EN9" s="226">
        <f t="shared" si="82"/>
        <v>0</v>
      </c>
      <c r="EO9" s="227">
        <f t="shared" si="83"/>
        <v>0</v>
      </c>
      <c r="EP9" s="244">
        <f t="shared" si="149"/>
        <v>0</v>
      </c>
      <c r="EQ9" s="198"/>
      <c r="ER9" s="245"/>
      <c r="ES9" s="169">
        <f t="shared" si="84"/>
        <v>0</v>
      </c>
      <c r="ET9" s="169">
        <f t="shared" si="85"/>
        <v>0</v>
      </c>
      <c r="EU9" s="174">
        <f t="shared" si="86"/>
        <v>0</v>
      </c>
      <c r="EV9" s="240">
        <f t="shared" si="150"/>
        <v>0</v>
      </c>
      <c r="EW9" s="240">
        <f t="shared" si="87"/>
        <v>0</v>
      </c>
      <c r="EX9" s="240">
        <f t="shared" si="88"/>
        <v>0</v>
      </c>
      <c r="EY9" s="241">
        <f t="shared" si="89"/>
        <v>0</v>
      </c>
      <c r="EZ9" s="244">
        <f t="shared" si="151"/>
        <v>0</v>
      </c>
      <c r="FA9" s="197"/>
      <c r="FB9" s="245"/>
      <c r="FC9" s="169">
        <f t="shared" si="90"/>
        <v>0</v>
      </c>
      <c r="FD9" s="169">
        <f t="shared" si="91"/>
        <v>0</v>
      </c>
      <c r="FE9" s="174">
        <f t="shared" si="92"/>
        <v>0</v>
      </c>
      <c r="FF9" s="226">
        <f t="shared" si="152"/>
        <v>0</v>
      </c>
      <c r="FG9" s="226">
        <f t="shared" si="93"/>
        <v>0</v>
      </c>
      <c r="FH9" s="226">
        <f t="shared" si="94"/>
        <v>0</v>
      </c>
      <c r="FI9" s="227">
        <f t="shared" si="95"/>
        <v>0</v>
      </c>
      <c r="FJ9" s="244">
        <f t="shared" si="153"/>
        <v>0</v>
      </c>
      <c r="FK9" s="198"/>
      <c r="FL9" s="245"/>
      <c r="FM9" s="169">
        <f t="shared" si="96"/>
        <v>0</v>
      </c>
      <c r="FN9" s="169">
        <f t="shared" si="97"/>
        <v>0</v>
      </c>
      <c r="FO9" s="174">
        <f t="shared" si="98"/>
        <v>0</v>
      </c>
      <c r="FP9" s="240">
        <f t="shared" si="154"/>
        <v>0</v>
      </c>
      <c r="FQ9" s="240">
        <f t="shared" si="99"/>
        <v>0</v>
      </c>
      <c r="FR9" s="240">
        <f t="shared" si="100"/>
        <v>0</v>
      </c>
      <c r="FS9" s="241">
        <f t="shared" si="101"/>
        <v>0</v>
      </c>
      <c r="FT9" s="244">
        <f t="shared" si="155"/>
        <v>0</v>
      </c>
      <c r="FU9" s="197"/>
      <c r="FV9" s="245"/>
      <c r="FW9" s="169">
        <f t="shared" si="102"/>
        <v>0</v>
      </c>
      <c r="FX9" s="169">
        <f t="shared" si="103"/>
        <v>0</v>
      </c>
      <c r="FY9" s="174">
        <f t="shared" si="104"/>
        <v>0</v>
      </c>
      <c r="FZ9" s="226">
        <f t="shared" si="156"/>
        <v>0</v>
      </c>
      <c r="GA9" s="226">
        <f t="shared" si="105"/>
        <v>0</v>
      </c>
      <c r="GB9" s="226">
        <f t="shared" si="106"/>
        <v>0</v>
      </c>
      <c r="GC9" s="227">
        <f t="shared" si="107"/>
        <v>0</v>
      </c>
      <c r="GD9" s="244">
        <f t="shared" si="157"/>
        <v>0</v>
      </c>
      <c r="GE9" s="198"/>
      <c r="GF9" s="245"/>
      <c r="GG9" s="169">
        <f t="shared" si="108"/>
        <v>0</v>
      </c>
      <c r="GH9" s="169">
        <f t="shared" si="109"/>
        <v>0</v>
      </c>
      <c r="GI9" s="174">
        <f t="shared" si="110"/>
        <v>0</v>
      </c>
      <c r="GJ9" s="240">
        <f t="shared" si="158"/>
        <v>0</v>
      </c>
      <c r="GK9" s="240">
        <f t="shared" si="111"/>
        <v>0</v>
      </c>
      <c r="GL9" s="240">
        <f t="shared" si="112"/>
        <v>0</v>
      </c>
      <c r="GM9" s="241">
        <f t="shared" si="113"/>
        <v>0</v>
      </c>
      <c r="GN9" s="244">
        <f t="shared" si="159"/>
        <v>0</v>
      </c>
      <c r="GO9" s="197"/>
      <c r="GP9" s="245"/>
      <c r="GQ9" s="169">
        <f t="shared" si="114"/>
        <v>0</v>
      </c>
      <c r="GR9" s="169">
        <f t="shared" si="115"/>
        <v>0</v>
      </c>
      <c r="GS9" s="174">
        <f t="shared" si="116"/>
        <v>0</v>
      </c>
      <c r="GT9" s="226">
        <f t="shared" si="160"/>
        <v>0</v>
      </c>
      <c r="GU9" s="226">
        <f t="shared" si="117"/>
        <v>0</v>
      </c>
      <c r="GV9" s="226">
        <f t="shared" si="118"/>
        <v>0</v>
      </c>
      <c r="GW9" s="227">
        <f t="shared" si="119"/>
        <v>0</v>
      </c>
      <c r="GX9" s="244">
        <f t="shared" si="161"/>
        <v>0</v>
      </c>
      <c r="GY9" s="215"/>
      <c r="GZ9" s="218"/>
    </row>
    <row r="10" spans="2:208" ht="15" customHeight="1" x14ac:dyDescent="0.35">
      <c r="B10" s="545"/>
      <c r="C10" s="192" t="s">
        <v>9</v>
      </c>
      <c r="D10" s="205" t="e">
        <f t="shared" si="120"/>
        <v>#N/A</v>
      </c>
      <c r="E10" s="181" t="e">
        <f>VLOOKUP(D10,data!$E$1:$F$12,2)</f>
        <v>#N/A</v>
      </c>
      <c r="F10" s="354" t="e">
        <f t="shared" si="121"/>
        <v>#N/A</v>
      </c>
      <c r="G10" s="198"/>
      <c r="H10" s="243"/>
      <c r="I10" s="169">
        <f t="shared" si="0"/>
        <v>0</v>
      </c>
      <c r="J10" s="169">
        <f t="shared" si="1"/>
        <v>0</v>
      </c>
      <c r="K10" s="174">
        <f t="shared" si="2"/>
        <v>0</v>
      </c>
      <c r="L10" s="240">
        <f>1720/12*G10</f>
        <v>0</v>
      </c>
      <c r="M10" s="240">
        <f t="shared" si="3"/>
        <v>0</v>
      </c>
      <c r="N10" s="240">
        <f t="shared" si="4"/>
        <v>0</v>
      </c>
      <c r="O10" s="241">
        <f t="shared" si="5"/>
        <v>0</v>
      </c>
      <c r="P10" s="244">
        <f t="shared" si="123"/>
        <v>0</v>
      </c>
      <c r="Q10" s="197"/>
      <c r="R10" s="245"/>
      <c r="S10" s="169">
        <f t="shared" si="6"/>
        <v>0</v>
      </c>
      <c r="T10" s="169">
        <f t="shared" si="7"/>
        <v>0</v>
      </c>
      <c r="U10" s="174">
        <f t="shared" si="8"/>
        <v>0</v>
      </c>
      <c r="V10" s="226">
        <f>1720/12*Q10</f>
        <v>0</v>
      </c>
      <c r="W10" s="226">
        <f t="shared" si="9"/>
        <v>0</v>
      </c>
      <c r="X10" s="226">
        <f t="shared" si="10"/>
        <v>0</v>
      </c>
      <c r="Y10" s="227">
        <f t="shared" si="11"/>
        <v>0</v>
      </c>
      <c r="Z10" s="244">
        <f t="shared" si="125"/>
        <v>0</v>
      </c>
      <c r="AA10" s="198"/>
      <c r="AB10" s="243"/>
      <c r="AC10" s="169">
        <f t="shared" si="12"/>
        <v>0</v>
      </c>
      <c r="AD10" s="169">
        <f t="shared" si="13"/>
        <v>0</v>
      </c>
      <c r="AE10" s="174">
        <f t="shared" si="14"/>
        <v>0</v>
      </c>
      <c r="AF10" s="240">
        <f>1720/12*AA10</f>
        <v>0</v>
      </c>
      <c r="AG10" s="240">
        <f t="shared" si="15"/>
        <v>0</v>
      </c>
      <c r="AH10" s="240">
        <f t="shared" si="16"/>
        <v>0</v>
      </c>
      <c r="AI10" s="241">
        <f t="shared" si="17"/>
        <v>0</v>
      </c>
      <c r="AJ10" s="244">
        <f t="shared" si="127"/>
        <v>0</v>
      </c>
      <c r="AK10" s="197"/>
      <c r="AL10" s="243"/>
      <c r="AM10" s="169">
        <f t="shared" si="18"/>
        <v>0</v>
      </c>
      <c r="AN10" s="169">
        <f t="shared" si="19"/>
        <v>0</v>
      </c>
      <c r="AO10" s="174">
        <f t="shared" si="20"/>
        <v>0</v>
      </c>
      <c r="AP10" s="226">
        <f>1720/12*AK10</f>
        <v>0</v>
      </c>
      <c r="AQ10" s="226">
        <f t="shared" si="21"/>
        <v>0</v>
      </c>
      <c r="AR10" s="226">
        <f t="shared" si="22"/>
        <v>0</v>
      </c>
      <c r="AS10" s="227">
        <f t="shared" si="23"/>
        <v>0</v>
      </c>
      <c r="AT10" s="244">
        <f t="shared" si="129"/>
        <v>0</v>
      </c>
      <c r="AU10" s="198"/>
      <c r="AV10" s="243"/>
      <c r="AW10" s="169">
        <f t="shared" si="24"/>
        <v>0</v>
      </c>
      <c r="AX10" s="169">
        <f t="shared" si="25"/>
        <v>0</v>
      </c>
      <c r="AY10" s="174">
        <f t="shared" si="26"/>
        <v>0</v>
      </c>
      <c r="AZ10" s="240">
        <f>1720/12*AU10</f>
        <v>0</v>
      </c>
      <c r="BA10" s="240">
        <f t="shared" si="27"/>
        <v>0</v>
      </c>
      <c r="BB10" s="240">
        <f t="shared" si="28"/>
        <v>0</v>
      </c>
      <c r="BC10" s="241">
        <f t="shared" si="29"/>
        <v>0</v>
      </c>
      <c r="BD10" s="244">
        <f t="shared" si="131"/>
        <v>0</v>
      </c>
      <c r="BE10" s="197"/>
      <c r="BF10" s="245"/>
      <c r="BG10" s="169">
        <f t="shared" si="30"/>
        <v>0</v>
      </c>
      <c r="BH10" s="169">
        <f t="shared" si="31"/>
        <v>0</v>
      </c>
      <c r="BI10" s="174">
        <f t="shared" si="32"/>
        <v>0</v>
      </c>
      <c r="BJ10" s="226">
        <f>1720/12*BE10</f>
        <v>0</v>
      </c>
      <c r="BK10" s="226">
        <f t="shared" si="33"/>
        <v>0</v>
      </c>
      <c r="BL10" s="226">
        <f t="shared" si="34"/>
        <v>0</v>
      </c>
      <c r="BM10" s="227">
        <f t="shared" si="35"/>
        <v>0</v>
      </c>
      <c r="BN10" s="244">
        <f t="shared" si="133"/>
        <v>0</v>
      </c>
      <c r="BO10" s="198"/>
      <c r="BP10" s="243"/>
      <c r="BQ10" s="169">
        <f t="shared" si="36"/>
        <v>0</v>
      </c>
      <c r="BR10" s="169">
        <f t="shared" si="37"/>
        <v>0</v>
      </c>
      <c r="BS10" s="174">
        <f t="shared" si="38"/>
        <v>0</v>
      </c>
      <c r="BT10" s="240">
        <f>1720/12*BO10</f>
        <v>0</v>
      </c>
      <c r="BU10" s="240">
        <f t="shared" si="39"/>
        <v>0</v>
      </c>
      <c r="BV10" s="240">
        <f t="shared" si="40"/>
        <v>0</v>
      </c>
      <c r="BW10" s="241">
        <f t="shared" si="41"/>
        <v>0</v>
      </c>
      <c r="BX10" s="244">
        <f t="shared" si="135"/>
        <v>0</v>
      </c>
      <c r="BY10" s="197"/>
      <c r="BZ10" s="243"/>
      <c r="CA10" s="169">
        <f t="shared" si="42"/>
        <v>0</v>
      </c>
      <c r="CB10" s="169">
        <f t="shared" si="43"/>
        <v>0</v>
      </c>
      <c r="CC10" s="174">
        <f t="shared" si="44"/>
        <v>0</v>
      </c>
      <c r="CD10" s="226">
        <f>1720/12*BY10</f>
        <v>0</v>
      </c>
      <c r="CE10" s="226">
        <f t="shared" si="45"/>
        <v>0</v>
      </c>
      <c r="CF10" s="226">
        <f t="shared" si="46"/>
        <v>0</v>
      </c>
      <c r="CG10" s="227">
        <f t="shared" si="47"/>
        <v>0</v>
      </c>
      <c r="CH10" s="244">
        <f t="shared" si="137"/>
        <v>0</v>
      </c>
      <c r="CI10" s="198"/>
      <c r="CJ10" s="243"/>
      <c r="CK10" s="169">
        <f t="shared" si="48"/>
        <v>0</v>
      </c>
      <c r="CL10" s="169">
        <f t="shared" si="49"/>
        <v>0</v>
      </c>
      <c r="CM10" s="174">
        <f t="shared" si="50"/>
        <v>0</v>
      </c>
      <c r="CN10" s="240">
        <f>1720/12*CI10</f>
        <v>0</v>
      </c>
      <c r="CO10" s="240">
        <f t="shared" si="51"/>
        <v>0</v>
      </c>
      <c r="CP10" s="240">
        <f t="shared" si="52"/>
        <v>0</v>
      </c>
      <c r="CQ10" s="241">
        <f t="shared" si="53"/>
        <v>0</v>
      </c>
      <c r="CR10" s="244">
        <f t="shared" si="139"/>
        <v>0</v>
      </c>
      <c r="CS10" s="197"/>
      <c r="CT10" s="245"/>
      <c r="CU10" s="169">
        <f t="shared" si="54"/>
        <v>0</v>
      </c>
      <c r="CV10" s="169">
        <f t="shared" si="55"/>
        <v>0</v>
      </c>
      <c r="CW10" s="174">
        <f t="shared" si="56"/>
        <v>0</v>
      </c>
      <c r="CX10" s="226">
        <f>1720/12*CS10</f>
        <v>0</v>
      </c>
      <c r="CY10" s="226">
        <f t="shared" si="57"/>
        <v>0</v>
      </c>
      <c r="CZ10" s="226">
        <f t="shared" si="58"/>
        <v>0</v>
      </c>
      <c r="DA10" s="227">
        <f t="shared" si="59"/>
        <v>0</v>
      </c>
      <c r="DB10" s="244">
        <f t="shared" si="141"/>
        <v>0</v>
      </c>
      <c r="DC10" s="198"/>
      <c r="DD10" s="243"/>
      <c r="DE10" s="169">
        <f t="shared" si="60"/>
        <v>0</v>
      </c>
      <c r="DF10" s="169">
        <f t="shared" si="61"/>
        <v>0</v>
      </c>
      <c r="DG10" s="174">
        <f t="shared" si="62"/>
        <v>0</v>
      </c>
      <c r="DH10" s="240">
        <f>1720/12*DC10</f>
        <v>0</v>
      </c>
      <c r="DI10" s="240">
        <f t="shared" si="63"/>
        <v>0</v>
      </c>
      <c r="DJ10" s="240">
        <f t="shared" si="64"/>
        <v>0</v>
      </c>
      <c r="DK10" s="241">
        <f t="shared" si="65"/>
        <v>0</v>
      </c>
      <c r="DL10" s="244">
        <f t="shared" si="143"/>
        <v>0</v>
      </c>
      <c r="DM10" s="197"/>
      <c r="DN10" s="243"/>
      <c r="DO10" s="169">
        <f t="shared" si="66"/>
        <v>0</v>
      </c>
      <c r="DP10" s="169">
        <f t="shared" si="67"/>
        <v>0</v>
      </c>
      <c r="DQ10" s="174">
        <f t="shared" si="68"/>
        <v>0</v>
      </c>
      <c r="DR10" s="226">
        <f>1720/12*DM10</f>
        <v>0</v>
      </c>
      <c r="DS10" s="226">
        <f t="shared" si="69"/>
        <v>0</v>
      </c>
      <c r="DT10" s="226">
        <f t="shared" si="70"/>
        <v>0</v>
      </c>
      <c r="DU10" s="227">
        <f t="shared" si="71"/>
        <v>0</v>
      </c>
      <c r="DV10" s="244">
        <f t="shared" si="145"/>
        <v>0</v>
      </c>
      <c r="DW10" s="198"/>
      <c r="DX10" s="243"/>
      <c r="DY10" s="169">
        <f t="shared" si="72"/>
        <v>0</v>
      </c>
      <c r="DZ10" s="169">
        <f t="shared" si="73"/>
        <v>0</v>
      </c>
      <c r="EA10" s="174">
        <f t="shared" si="74"/>
        <v>0</v>
      </c>
      <c r="EB10" s="240">
        <f>1720/12*DW10</f>
        <v>0</v>
      </c>
      <c r="EC10" s="240">
        <f t="shared" si="75"/>
        <v>0</v>
      </c>
      <c r="ED10" s="240">
        <f t="shared" si="76"/>
        <v>0</v>
      </c>
      <c r="EE10" s="241">
        <f t="shared" si="77"/>
        <v>0</v>
      </c>
      <c r="EF10" s="244">
        <f t="shared" si="147"/>
        <v>0</v>
      </c>
      <c r="EG10" s="197"/>
      <c r="EH10" s="245"/>
      <c r="EI10" s="169">
        <f t="shared" si="78"/>
        <v>0</v>
      </c>
      <c r="EJ10" s="169">
        <f t="shared" si="79"/>
        <v>0</v>
      </c>
      <c r="EK10" s="174">
        <f t="shared" si="80"/>
        <v>0</v>
      </c>
      <c r="EL10" s="226">
        <f>1720/12*EG10</f>
        <v>0</v>
      </c>
      <c r="EM10" s="226">
        <f t="shared" si="81"/>
        <v>0</v>
      </c>
      <c r="EN10" s="226">
        <f t="shared" si="82"/>
        <v>0</v>
      </c>
      <c r="EO10" s="227">
        <f t="shared" si="83"/>
        <v>0</v>
      </c>
      <c r="EP10" s="244">
        <f t="shared" si="149"/>
        <v>0</v>
      </c>
      <c r="EQ10" s="198"/>
      <c r="ER10" s="243"/>
      <c r="ES10" s="169">
        <f t="shared" si="84"/>
        <v>0</v>
      </c>
      <c r="ET10" s="169">
        <f t="shared" si="85"/>
        <v>0</v>
      </c>
      <c r="EU10" s="174">
        <f t="shared" si="86"/>
        <v>0</v>
      </c>
      <c r="EV10" s="240">
        <f>1720/12*EQ10</f>
        <v>0</v>
      </c>
      <c r="EW10" s="240">
        <f t="shared" si="87"/>
        <v>0</v>
      </c>
      <c r="EX10" s="240">
        <f t="shared" si="88"/>
        <v>0</v>
      </c>
      <c r="EY10" s="241">
        <f t="shared" si="89"/>
        <v>0</v>
      </c>
      <c r="EZ10" s="244">
        <f t="shared" si="151"/>
        <v>0</v>
      </c>
      <c r="FA10" s="197"/>
      <c r="FB10" s="243"/>
      <c r="FC10" s="169">
        <f t="shared" si="90"/>
        <v>0</v>
      </c>
      <c r="FD10" s="169">
        <f t="shared" si="91"/>
        <v>0</v>
      </c>
      <c r="FE10" s="174">
        <f t="shared" si="92"/>
        <v>0</v>
      </c>
      <c r="FF10" s="226">
        <f>1720/12*FA10</f>
        <v>0</v>
      </c>
      <c r="FG10" s="226">
        <f t="shared" si="93"/>
        <v>0</v>
      </c>
      <c r="FH10" s="226">
        <f t="shared" si="94"/>
        <v>0</v>
      </c>
      <c r="FI10" s="227">
        <f t="shared" si="95"/>
        <v>0</v>
      </c>
      <c r="FJ10" s="244">
        <f t="shared" si="153"/>
        <v>0</v>
      </c>
      <c r="FK10" s="198"/>
      <c r="FL10" s="243"/>
      <c r="FM10" s="169">
        <f t="shared" si="96"/>
        <v>0</v>
      </c>
      <c r="FN10" s="169">
        <f t="shared" si="97"/>
        <v>0</v>
      </c>
      <c r="FO10" s="174">
        <f t="shared" si="98"/>
        <v>0</v>
      </c>
      <c r="FP10" s="240">
        <f>1720/12*FK10</f>
        <v>0</v>
      </c>
      <c r="FQ10" s="240">
        <f t="shared" si="99"/>
        <v>0</v>
      </c>
      <c r="FR10" s="240">
        <f t="shared" si="100"/>
        <v>0</v>
      </c>
      <c r="FS10" s="241">
        <f t="shared" si="101"/>
        <v>0</v>
      </c>
      <c r="FT10" s="244">
        <f t="shared" si="155"/>
        <v>0</v>
      </c>
      <c r="FU10" s="197"/>
      <c r="FV10" s="245"/>
      <c r="FW10" s="169">
        <f t="shared" si="102"/>
        <v>0</v>
      </c>
      <c r="FX10" s="169">
        <f t="shared" si="103"/>
        <v>0</v>
      </c>
      <c r="FY10" s="174">
        <f t="shared" si="104"/>
        <v>0</v>
      </c>
      <c r="FZ10" s="226">
        <f>1720/12*FU10</f>
        <v>0</v>
      </c>
      <c r="GA10" s="226">
        <f t="shared" si="105"/>
        <v>0</v>
      </c>
      <c r="GB10" s="226">
        <f t="shared" si="106"/>
        <v>0</v>
      </c>
      <c r="GC10" s="227">
        <f t="shared" si="107"/>
        <v>0</v>
      </c>
      <c r="GD10" s="244">
        <f t="shared" si="157"/>
        <v>0</v>
      </c>
      <c r="GE10" s="198"/>
      <c r="GF10" s="243"/>
      <c r="GG10" s="169">
        <f t="shared" si="108"/>
        <v>0</v>
      </c>
      <c r="GH10" s="169">
        <f t="shared" si="109"/>
        <v>0</v>
      </c>
      <c r="GI10" s="174">
        <f t="shared" si="110"/>
        <v>0</v>
      </c>
      <c r="GJ10" s="240">
        <f>1720/12*GE10</f>
        <v>0</v>
      </c>
      <c r="GK10" s="240">
        <f t="shared" si="111"/>
        <v>0</v>
      </c>
      <c r="GL10" s="240">
        <f t="shared" si="112"/>
        <v>0</v>
      </c>
      <c r="GM10" s="241">
        <f t="shared" si="113"/>
        <v>0</v>
      </c>
      <c r="GN10" s="244">
        <f t="shared" si="159"/>
        <v>0</v>
      </c>
      <c r="GO10" s="197"/>
      <c r="GP10" s="243"/>
      <c r="GQ10" s="169">
        <f t="shared" si="114"/>
        <v>0</v>
      </c>
      <c r="GR10" s="169">
        <f t="shared" si="115"/>
        <v>0</v>
      </c>
      <c r="GS10" s="174">
        <f t="shared" si="116"/>
        <v>0</v>
      </c>
      <c r="GT10" s="226">
        <f>1720/12*GO10</f>
        <v>0</v>
      </c>
      <c r="GU10" s="226">
        <f t="shared" si="117"/>
        <v>0</v>
      </c>
      <c r="GV10" s="226">
        <f t="shared" si="118"/>
        <v>0</v>
      </c>
      <c r="GW10" s="227">
        <f t="shared" si="119"/>
        <v>0</v>
      </c>
      <c r="GX10" s="244">
        <f t="shared" si="161"/>
        <v>0</v>
      </c>
      <c r="GY10" s="215"/>
      <c r="GZ10" s="218"/>
    </row>
    <row r="11" spans="2:208" ht="15" customHeight="1" x14ac:dyDescent="0.35">
      <c r="B11" s="545"/>
      <c r="C11" s="192" t="s">
        <v>10</v>
      </c>
      <c r="D11" s="205" t="e">
        <f t="shared" si="120"/>
        <v>#N/A</v>
      </c>
      <c r="E11" s="181" t="e">
        <f>VLOOKUP(D11,data!$E$1:$F$12,2)</f>
        <v>#N/A</v>
      </c>
      <c r="F11" s="354" t="e">
        <f t="shared" si="121"/>
        <v>#N/A</v>
      </c>
      <c r="G11" s="198"/>
      <c r="H11" s="245"/>
      <c r="I11" s="169">
        <f t="shared" si="0"/>
        <v>0</v>
      </c>
      <c r="J11" s="169">
        <f t="shared" si="1"/>
        <v>0</v>
      </c>
      <c r="K11" s="174">
        <f t="shared" si="2"/>
        <v>0</v>
      </c>
      <c r="L11" s="240">
        <f t="shared" si="122"/>
        <v>0</v>
      </c>
      <c r="M11" s="240">
        <f t="shared" si="3"/>
        <v>0</v>
      </c>
      <c r="N11" s="240">
        <f t="shared" si="4"/>
        <v>0</v>
      </c>
      <c r="O11" s="241">
        <f t="shared" si="5"/>
        <v>0</v>
      </c>
      <c r="P11" s="244">
        <f t="shared" si="123"/>
        <v>0</v>
      </c>
      <c r="Q11" s="197"/>
      <c r="R11" s="245"/>
      <c r="S11" s="169">
        <f t="shared" si="6"/>
        <v>0</v>
      </c>
      <c r="T11" s="169">
        <f t="shared" si="7"/>
        <v>0</v>
      </c>
      <c r="U11" s="174">
        <f t="shared" si="8"/>
        <v>0</v>
      </c>
      <c r="V11" s="226">
        <f t="shared" si="124"/>
        <v>0</v>
      </c>
      <c r="W11" s="226">
        <f t="shared" si="9"/>
        <v>0</v>
      </c>
      <c r="X11" s="226">
        <f t="shared" si="10"/>
        <v>0</v>
      </c>
      <c r="Y11" s="227">
        <f t="shared" si="11"/>
        <v>0</v>
      </c>
      <c r="Z11" s="244">
        <f t="shared" si="125"/>
        <v>0</v>
      </c>
      <c r="AA11" s="198"/>
      <c r="AB11" s="245"/>
      <c r="AC11" s="169">
        <f t="shared" si="12"/>
        <v>0</v>
      </c>
      <c r="AD11" s="169">
        <f t="shared" si="13"/>
        <v>0</v>
      </c>
      <c r="AE11" s="174">
        <f t="shared" si="14"/>
        <v>0</v>
      </c>
      <c r="AF11" s="240">
        <f t="shared" si="126"/>
        <v>0</v>
      </c>
      <c r="AG11" s="240">
        <f t="shared" si="15"/>
        <v>0</v>
      </c>
      <c r="AH11" s="240">
        <f t="shared" si="16"/>
        <v>0</v>
      </c>
      <c r="AI11" s="241">
        <f t="shared" si="17"/>
        <v>0</v>
      </c>
      <c r="AJ11" s="244">
        <f t="shared" si="127"/>
        <v>0</v>
      </c>
      <c r="AK11" s="197"/>
      <c r="AL11" s="245"/>
      <c r="AM11" s="169">
        <f t="shared" si="18"/>
        <v>0</v>
      </c>
      <c r="AN11" s="169">
        <f t="shared" si="19"/>
        <v>0</v>
      </c>
      <c r="AO11" s="174">
        <f t="shared" si="20"/>
        <v>0</v>
      </c>
      <c r="AP11" s="226">
        <f t="shared" si="128"/>
        <v>0</v>
      </c>
      <c r="AQ11" s="226">
        <f t="shared" si="21"/>
        <v>0</v>
      </c>
      <c r="AR11" s="226">
        <f t="shared" si="22"/>
        <v>0</v>
      </c>
      <c r="AS11" s="227">
        <f t="shared" si="23"/>
        <v>0</v>
      </c>
      <c r="AT11" s="244">
        <f t="shared" si="129"/>
        <v>0</v>
      </c>
      <c r="AU11" s="198"/>
      <c r="AV11" s="245"/>
      <c r="AW11" s="169">
        <f t="shared" si="24"/>
        <v>0</v>
      </c>
      <c r="AX11" s="169">
        <f t="shared" si="25"/>
        <v>0</v>
      </c>
      <c r="AY11" s="174">
        <f t="shared" si="26"/>
        <v>0</v>
      </c>
      <c r="AZ11" s="240">
        <f t="shared" ref="AZ11:AZ13" si="162">1720/12*AU11</f>
        <v>0</v>
      </c>
      <c r="BA11" s="240">
        <f t="shared" si="27"/>
        <v>0</v>
      </c>
      <c r="BB11" s="240">
        <f t="shared" si="28"/>
        <v>0</v>
      </c>
      <c r="BC11" s="241">
        <f t="shared" si="29"/>
        <v>0</v>
      </c>
      <c r="BD11" s="244">
        <f t="shared" si="131"/>
        <v>0</v>
      </c>
      <c r="BE11" s="197"/>
      <c r="BF11" s="245"/>
      <c r="BG11" s="169">
        <f t="shared" si="30"/>
        <v>0</v>
      </c>
      <c r="BH11" s="169">
        <f t="shared" si="31"/>
        <v>0</v>
      </c>
      <c r="BI11" s="174">
        <f t="shared" si="32"/>
        <v>0</v>
      </c>
      <c r="BJ11" s="226">
        <f t="shared" ref="BJ11:BJ13" si="163">1720/12*BE11</f>
        <v>0</v>
      </c>
      <c r="BK11" s="226">
        <f t="shared" si="33"/>
        <v>0</v>
      </c>
      <c r="BL11" s="226">
        <f t="shared" si="34"/>
        <v>0</v>
      </c>
      <c r="BM11" s="227">
        <f t="shared" si="35"/>
        <v>0</v>
      </c>
      <c r="BN11" s="244">
        <f t="shared" si="133"/>
        <v>0</v>
      </c>
      <c r="BO11" s="198"/>
      <c r="BP11" s="245"/>
      <c r="BQ11" s="169">
        <f t="shared" si="36"/>
        <v>0</v>
      </c>
      <c r="BR11" s="169">
        <f t="shared" si="37"/>
        <v>0</v>
      </c>
      <c r="BS11" s="174">
        <f t="shared" si="38"/>
        <v>0</v>
      </c>
      <c r="BT11" s="240">
        <f t="shared" ref="BT11:BT13" si="164">1720/12*BO11</f>
        <v>0</v>
      </c>
      <c r="BU11" s="240">
        <f t="shared" si="39"/>
        <v>0</v>
      </c>
      <c r="BV11" s="240">
        <f t="shared" si="40"/>
        <v>0</v>
      </c>
      <c r="BW11" s="241">
        <f t="shared" si="41"/>
        <v>0</v>
      </c>
      <c r="BX11" s="244">
        <f t="shared" si="135"/>
        <v>0</v>
      </c>
      <c r="BY11" s="197"/>
      <c r="BZ11" s="245"/>
      <c r="CA11" s="169">
        <f t="shared" si="42"/>
        <v>0</v>
      </c>
      <c r="CB11" s="169">
        <f t="shared" si="43"/>
        <v>0</v>
      </c>
      <c r="CC11" s="174">
        <f t="shared" si="44"/>
        <v>0</v>
      </c>
      <c r="CD11" s="226">
        <f t="shared" ref="CD11:CD13" si="165">1720/12*BY11</f>
        <v>0</v>
      </c>
      <c r="CE11" s="226">
        <f t="shared" si="45"/>
        <v>0</v>
      </c>
      <c r="CF11" s="226">
        <f t="shared" si="46"/>
        <v>0</v>
      </c>
      <c r="CG11" s="227">
        <f t="shared" si="47"/>
        <v>0</v>
      </c>
      <c r="CH11" s="244">
        <f t="shared" si="137"/>
        <v>0</v>
      </c>
      <c r="CI11" s="198"/>
      <c r="CJ11" s="245"/>
      <c r="CK11" s="169">
        <f t="shared" si="48"/>
        <v>0</v>
      </c>
      <c r="CL11" s="169">
        <f t="shared" si="49"/>
        <v>0</v>
      </c>
      <c r="CM11" s="174">
        <f t="shared" si="50"/>
        <v>0</v>
      </c>
      <c r="CN11" s="240">
        <f t="shared" ref="CN11:CN13" si="166">1720/12*CI11</f>
        <v>0</v>
      </c>
      <c r="CO11" s="240">
        <f t="shared" si="51"/>
        <v>0</v>
      </c>
      <c r="CP11" s="240">
        <f t="shared" si="52"/>
        <v>0</v>
      </c>
      <c r="CQ11" s="241">
        <f t="shared" si="53"/>
        <v>0</v>
      </c>
      <c r="CR11" s="244">
        <f t="shared" si="139"/>
        <v>0</v>
      </c>
      <c r="CS11" s="197"/>
      <c r="CT11" s="245"/>
      <c r="CU11" s="169">
        <f t="shared" si="54"/>
        <v>0</v>
      </c>
      <c r="CV11" s="169">
        <f t="shared" si="55"/>
        <v>0</v>
      </c>
      <c r="CW11" s="174">
        <f t="shared" si="56"/>
        <v>0</v>
      </c>
      <c r="CX11" s="226">
        <f t="shared" ref="CX11:CX13" si="167">1720/12*CS11</f>
        <v>0</v>
      </c>
      <c r="CY11" s="226">
        <f t="shared" si="57"/>
        <v>0</v>
      </c>
      <c r="CZ11" s="226">
        <f t="shared" si="58"/>
        <v>0</v>
      </c>
      <c r="DA11" s="227">
        <f t="shared" si="59"/>
        <v>0</v>
      </c>
      <c r="DB11" s="244">
        <f t="shared" si="141"/>
        <v>0</v>
      </c>
      <c r="DC11" s="198"/>
      <c r="DD11" s="245"/>
      <c r="DE11" s="169">
        <f t="shared" si="60"/>
        <v>0</v>
      </c>
      <c r="DF11" s="169">
        <f t="shared" si="61"/>
        <v>0</v>
      </c>
      <c r="DG11" s="174">
        <f t="shared" si="62"/>
        <v>0</v>
      </c>
      <c r="DH11" s="240">
        <f t="shared" ref="DH11:DH13" si="168">1720/12*DC11</f>
        <v>0</v>
      </c>
      <c r="DI11" s="240">
        <f t="shared" si="63"/>
        <v>0</v>
      </c>
      <c r="DJ11" s="240">
        <f t="shared" si="64"/>
        <v>0</v>
      </c>
      <c r="DK11" s="241">
        <f t="shared" si="65"/>
        <v>0</v>
      </c>
      <c r="DL11" s="244">
        <f t="shared" si="143"/>
        <v>0</v>
      </c>
      <c r="DM11" s="197"/>
      <c r="DN11" s="245"/>
      <c r="DO11" s="169">
        <f t="shared" si="66"/>
        <v>0</v>
      </c>
      <c r="DP11" s="169">
        <f t="shared" si="67"/>
        <v>0</v>
      </c>
      <c r="DQ11" s="174">
        <f t="shared" si="68"/>
        <v>0</v>
      </c>
      <c r="DR11" s="226">
        <f t="shared" ref="DR11:DR13" si="169">1720/12*DM11</f>
        <v>0</v>
      </c>
      <c r="DS11" s="226">
        <f t="shared" si="69"/>
        <v>0</v>
      </c>
      <c r="DT11" s="226">
        <f t="shared" si="70"/>
        <v>0</v>
      </c>
      <c r="DU11" s="227">
        <f t="shared" si="71"/>
        <v>0</v>
      </c>
      <c r="DV11" s="244">
        <f t="shared" si="145"/>
        <v>0</v>
      </c>
      <c r="DW11" s="198"/>
      <c r="DX11" s="245"/>
      <c r="DY11" s="169">
        <f t="shared" si="72"/>
        <v>0</v>
      </c>
      <c r="DZ11" s="169">
        <f t="shared" si="73"/>
        <v>0</v>
      </c>
      <c r="EA11" s="174">
        <f t="shared" si="74"/>
        <v>0</v>
      </c>
      <c r="EB11" s="240">
        <f t="shared" ref="EB11:EB13" si="170">1720/12*DW11</f>
        <v>0</v>
      </c>
      <c r="EC11" s="240">
        <f t="shared" si="75"/>
        <v>0</v>
      </c>
      <c r="ED11" s="240">
        <f t="shared" si="76"/>
        <v>0</v>
      </c>
      <c r="EE11" s="241">
        <f t="shared" si="77"/>
        <v>0</v>
      </c>
      <c r="EF11" s="244">
        <f t="shared" si="147"/>
        <v>0</v>
      </c>
      <c r="EG11" s="197"/>
      <c r="EH11" s="245"/>
      <c r="EI11" s="169">
        <f t="shared" si="78"/>
        <v>0</v>
      </c>
      <c r="EJ11" s="169">
        <f t="shared" si="79"/>
        <v>0</v>
      </c>
      <c r="EK11" s="174">
        <f t="shared" si="80"/>
        <v>0</v>
      </c>
      <c r="EL11" s="226">
        <f t="shared" ref="EL11:EL13" si="171">1720/12*EG11</f>
        <v>0</v>
      </c>
      <c r="EM11" s="226">
        <f t="shared" si="81"/>
        <v>0</v>
      </c>
      <c r="EN11" s="226">
        <f t="shared" si="82"/>
        <v>0</v>
      </c>
      <c r="EO11" s="227">
        <f t="shared" si="83"/>
        <v>0</v>
      </c>
      <c r="EP11" s="244">
        <f t="shared" si="149"/>
        <v>0</v>
      </c>
      <c r="EQ11" s="198"/>
      <c r="ER11" s="245"/>
      <c r="ES11" s="169">
        <f t="shared" si="84"/>
        <v>0</v>
      </c>
      <c r="ET11" s="169">
        <f t="shared" si="85"/>
        <v>0</v>
      </c>
      <c r="EU11" s="174">
        <f t="shared" si="86"/>
        <v>0</v>
      </c>
      <c r="EV11" s="240">
        <f t="shared" ref="EV11:EV13" si="172">1720/12*EQ11</f>
        <v>0</v>
      </c>
      <c r="EW11" s="240">
        <f t="shared" si="87"/>
        <v>0</v>
      </c>
      <c r="EX11" s="240">
        <f t="shared" si="88"/>
        <v>0</v>
      </c>
      <c r="EY11" s="241">
        <f t="shared" si="89"/>
        <v>0</v>
      </c>
      <c r="EZ11" s="244">
        <f t="shared" si="151"/>
        <v>0</v>
      </c>
      <c r="FA11" s="197"/>
      <c r="FB11" s="245"/>
      <c r="FC11" s="169">
        <f t="shared" si="90"/>
        <v>0</v>
      </c>
      <c r="FD11" s="169">
        <f t="shared" si="91"/>
        <v>0</v>
      </c>
      <c r="FE11" s="174">
        <f t="shared" si="92"/>
        <v>0</v>
      </c>
      <c r="FF11" s="226">
        <f t="shared" ref="FF11:FF13" si="173">1720/12*FA11</f>
        <v>0</v>
      </c>
      <c r="FG11" s="226">
        <f t="shared" si="93"/>
        <v>0</v>
      </c>
      <c r="FH11" s="226">
        <f t="shared" si="94"/>
        <v>0</v>
      </c>
      <c r="FI11" s="227">
        <f t="shared" si="95"/>
        <v>0</v>
      </c>
      <c r="FJ11" s="244">
        <f t="shared" si="153"/>
        <v>0</v>
      </c>
      <c r="FK11" s="198"/>
      <c r="FL11" s="245"/>
      <c r="FM11" s="169">
        <f t="shared" si="96"/>
        <v>0</v>
      </c>
      <c r="FN11" s="169">
        <f t="shared" si="97"/>
        <v>0</v>
      </c>
      <c r="FO11" s="174">
        <f t="shared" si="98"/>
        <v>0</v>
      </c>
      <c r="FP11" s="240">
        <f t="shared" ref="FP11:FP13" si="174">1720/12*FK11</f>
        <v>0</v>
      </c>
      <c r="FQ11" s="240">
        <f t="shared" si="99"/>
        <v>0</v>
      </c>
      <c r="FR11" s="240">
        <f t="shared" si="100"/>
        <v>0</v>
      </c>
      <c r="FS11" s="241">
        <f t="shared" si="101"/>
        <v>0</v>
      </c>
      <c r="FT11" s="244">
        <f t="shared" si="155"/>
        <v>0</v>
      </c>
      <c r="FU11" s="197"/>
      <c r="FV11" s="245"/>
      <c r="FW11" s="169">
        <f t="shared" si="102"/>
        <v>0</v>
      </c>
      <c r="FX11" s="169">
        <f t="shared" si="103"/>
        <v>0</v>
      </c>
      <c r="FY11" s="174">
        <f t="shared" si="104"/>
        <v>0</v>
      </c>
      <c r="FZ11" s="226">
        <f t="shared" ref="FZ11:FZ13" si="175">1720/12*FU11</f>
        <v>0</v>
      </c>
      <c r="GA11" s="226">
        <f t="shared" si="105"/>
        <v>0</v>
      </c>
      <c r="GB11" s="226">
        <f t="shared" si="106"/>
        <v>0</v>
      </c>
      <c r="GC11" s="227">
        <f t="shared" si="107"/>
        <v>0</v>
      </c>
      <c r="GD11" s="244">
        <f t="shared" si="157"/>
        <v>0</v>
      </c>
      <c r="GE11" s="198"/>
      <c r="GF11" s="245"/>
      <c r="GG11" s="169">
        <f t="shared" si="108"/>
        <v>0</v>
      </c>
      <c r="GH11" s="169">
        <f t="shared" si="109"/>
        <v>0</v>
      </c>
      <c r="GI11" s="174">
        <f t="shared" si="110"/>
        <v>0</v>
      </c>
      <c r="GJ11" s="240">
        <f t="shared" ref="GJ11:GJ13" si="176">1720/12*GE11</f>
        <v>0</v>
      </c>
      <c r="GK11" s="240">
        <f t="shared" si="111"/>
        <v>0</v>
      </c>
      <c r="GL11" s="240">
        <f t="shared" si="112"/>
        <v>0</v>
      </c>
      <c r="GM11" s="241">
        <f t="shared" si="113"/>
        <v>0</v>
      </c>
      <c r="GN11" s="244">
        <f t="shared" si="159"/>
        <v>0</v>
      </c>
      <c r="GO11" s="197"/>
      <c r="GP11" s="245"/>
      <c r="GQ11" s="169">
        <f t="shared" si="114"/>
        <v>0</v>
      </c>
      <c r="GR11" s="169">
        <f t="shared" si="115"/>
        <v>0</v>
      </c>
      <c r="GS11" s="174">
        <f t="shared" si="116"/>
        <v>0</v>
      </c>
      <c r="GT11" s="226">
        <f t="shared" ref="GT11:GT13" si="177">1720/12*GO11</f>
        <v>0</v>
      </c>
      <c r="GU11" s="226">
        <f t="shared" si="117"/>
        <v>0</v>
      </c>
      <c r="GV11" s="226">
        <f t="shared" si="118"/>
        <v>0</v>
      </c>
      <c r="GW11" s="227">
        <f t="shared" si="119"/>
        <v>0</v>
      </c>
      <c r="GX11" s="244">
        <f t="shared" si="161"/>
        <v>0</v>
      </c>
      <c r="GY11" s="215"/>
      <c r="GZ11" s="218"/>
    </row>
    <row r="12" spans="2:208" ht="15" customHeight="1" x14ac:dyDescent="0.35">
      <c r="B12" s="545"/>
      <c r="C12" s="192" t="s">
        <v>84</v>
      </c>
      <c r="D12" s="205" t="e">
        <f t="shared" si="120"/>
        <v>#N/A</v>
      </c>
      <c r="E12" s="181" t="e">
        <f>VLOOKUP(D12,data!$E$1:$F$12,2)</f>
        <v>#N/A</v>
      </c>
      <c r="F12" s="354" t="e">
        <f t="shared" si="121"/>
        <v>#N/A</v>
      </c>
      <c r="G12" s="198"/>
      <c r="H12" s="243"/>
      <c r="I12" s="169">
        <f t="shared" si="0"/>
        <v>0</v>
      </c>
      <c r="J12" s="169">
        <f t="shared" si="1"/>
        <v>0</v>
      </c>
      <c r="K12" s="174">
        <f t="shared" si="2"/>
        <v>0</v>
      </c>
      <c r="L12" s="240">
        <f t="shared" si="122"/>
        <v>0</v>
      </c>
      <c r="M12" s="240">
        <f t="shared" si="3"/>
        <v>0</v>
      </c>
      <c r="N12" s="240">
        <f t="shared" si="4"/>
        <v>0</v>
      </c>
      <c r="O12" s="241">
        <f t="shared" si="5"/>
        <v>0</v>
      </c>
      <c r="P12" s="244">
        <f t="shared" si="123"/>
        <v>0</v>
      </c>
      <c r="Q12" s="197"/>
      <c r="R12" s="245"/>
      <c r="S12" s="169">
        <f t="shared" si="6"/>
        <v>0</v>
      </c>
      <c r="T12" s="169">
        <f t="shared" si="7"/>
        <v>0</v>
      </c>
      <c r="U12" s="174">
        <f t="shared" si="8"/>
        <v>0</v>
      </c>
      <c r="V12" s="226">
        <f t="shared" si="124"/>
        <v>0</v>
      </c>
      <c r="W12" s="226">
        <f t="shared" si="9"/>
        <v>0</v>
      </c>
      <c r="X12" s="226">
        <f t="shared" si="10"/>
        <v>0</v>
      </c>
      <c r="Y12" s="227">
        <f t="shared" si="11"/>
        <v>0</v>
      </c>
      <c r="Z12" s="244">
        <f t="shared" si="125"/>
        <v>0</v>
      </c>
      <c r="AA12" s="198"/>
      <c r="AB12" s="243"/>
      <c r="AC12" s="169">
        <f t="shared" si="12"/>
        <v>0</v>
      </c>
      <c r="AD12" s="169">
        <f t="shared" si="13"/>
        <v>0</v>
      </c>
      <c r="AE12" s="174">
        <f t="shared" si="14"/>
        <v>0</v>
      </c>
      <c r="AF12" s="240">
        <f t="shared" si="126"/>
        <v>0</v>
      </c>
      <c r="AG12" s="240">
        <f t="shared" si="15"/>
        <v>0</v>
      </c>
      <c r="AH12" s="240">
        <f t="shared" si="16"/>
        <v>0</v>
      </c>
      <c r="AI12" s="241">
        <f t="shared" si="17"/>
        <v>0</v>
      </c>
      <c r="AJ12" s="244">
        <f t="shared" si="127"/>
        <v>0</v>
      </c>
      <c r="AK12" s="197"/>
      <c r="AL12" s="243"/>
      <c r="AM12" s="169">
        <f t="shared" si="18"/>
        <v>0</v>
      </c>
      <c r="AN12" s="169">
        <f t="shared" si="19"/>
        <v>0</v>
      </c>
      <c r="AO12" s="174">
        <f t="shared" si="20"/>
        <v>0</v>
      </c>
      <c r="AP12" s="226">
        <f t="shared" si="128"/>
        <v>0</v>
      </c>
      <c r="AQ12" s="226">
        <f t="shared" si="21"/>
        <v>0</v>
      </c>
      <c r="AR12" s="226">
        <f t="shared" si="22"/>
        <v>0</v>
      </c>
      <c r="AS12" s="227">
        <f t="shared" si="23"/>
        <v>0</v>
      </c>
      <c r="AT12" s="244">
        <f t="shared" si="129"/>
        <v>0</v>
      </c>
      <c r="AU12" s="198"/>
      <c r="AV12" s="243"/>
      <c r="AW12" s="169">
        <f t="shared" si="24"/>
        <v>0</v>
      </c>
      <c r="AX12" s="169">
        <f t="shared" si="25"/>
        <v>0</v>
      </c>
      <c r="AY12" s="174">
        <f t="shared" si="26"/>
        <v>0</v>
      </c>
      <c r="AZ12" s="240">
        <f t="shared" si="162"/>
        <v>0</v>
      </c>
      <c r="BA12" s="240">
        <f t="shared" si="27"/>
        <v>0</v>
      </c>
      <c r="BB12" s="240">
        <f t="shared" si="28"/>
        <v>0</v>
      </c>
      <c r="BC12" s="241">
        <f t="shared" si="29"/>
        <v>0</v>
      </c>
      <c r="BD12" s="244">
        <f t="shared" si="131"/>
        <v>0</v>
      </c>
      <c r="BE12" s="197"/>
      <c r="BF12" s="245"/>
      <c r="BG12" s="169">
        <f t="shared" si="30"/>
        <v>0</v>
      </c>
      <c r="BH12" s="169">
        <f t="shared" si="31"/>
        <v>0</v>
      </c>
      <c r="BI12" s="174">
        <f t="shared" si="32"/>
        <v>0</v>
      </c>
      <c r="BJ12" s="226">
        <f t="shared" si="163"/>
        <v>0</v>
      </c>
      <c r="BK12" s="226">
        <f t="shared" si="33"/>
        <v>0</v>
      </c>
      <c r="BL12" s="226">
        <f t="shared" si="34"/>
        <v>0</v>
      </c>
      <c r="BM12" s="227">
        <f t="shared" si="35"/>
        <v>0</v>
      </c>
      <c r="BN12" s="244">
        <f t="shared" si="133"/>
        <v>0</v>
      </c>
      <c r="BO12" s="198"/>
      <c r="BP12" s="243"/>
      <c r="BQ12" s="169">
        <f t="shared" si="36"/>
        <v>0</v>
      </c>
      <c r="BR12" s="169">
        <f t="shared" si="37"/>
        <v>0</v>
      </c>
      <c r="BS12" s="174">
        <f t="shared" si="38"/>
        <v>0</v>
      </c>
      <c r="BT12" s="240">
        <f t="shared" si="164"/>
        <v>0</v>
      </c>
      <c r="BU12" s="240">
        <f t="shared" si="39"/>
        <v>0</v>
      </c>
      <c r="BV12" s="240">
        <f t="shared" si="40"/>
        <v>0</v>
      </c>
      <c r="BW12" s="241">
        <f t="shared" si="41"/>
        <v>0</v>
      </c>
      <c r="BX12" s="244">
        <f t="shared" si="135"/>
        <v>0</v>
      </c>
      <c r="BY12" s="197"/>
      <c r="BZ12" s="243"/>
      <c r="CA12" s="169">
        <f t="shared" si="42"/>
        <v>0</v>
      </c>
      <c r="CB12" s="169">
        <f t="shared" si="43"/>
        <v>0</v>
      </c>
      <c r="CC12" s="174">
        <f t="shared" si="44"/>
        <v>0</v>
      </c>
      <c r="CD12" s="226">
        <f t="shared" si="165"/>
        <v>0</v>
      </c>
      <c r="CE12" s="226">
        <f t="shared" si="45"/>
        <v>0</v>
      </c>
      <c r="CF12" s="226">
        <f t="shared" si="46"/>
        <v>0</v>
      </c>
      <c r="CG12" s="227">
        <f t="shared" si="47"/>
        <v>0</v>
      </c>
      <c r="CH12" s="244">
        <f t="shared" si="137"/>
        <v>0</v>
      </c>
      <c r="CI12" s="198"/>
      <c r="CJ12" s="243"/>
      <c r="CK12" s="169">
        <f t="shared" si="48"/>
        <v>0</v>
      </c>
      <c r="CL12" s="169">
        <f t="shared" si="49"/>
        <v>0</v>
      </c>
      <c r="CM12" s="174">
        <f t="shared" si="50"/>
        <v>0</v>
      </c>
      <c r="CN12" s="240">
        <f t="shared" si="166"/>
        <v>0</v>
      </c>
      <c r="CO12" s="240">
        <f t="shared" si="51"/>
        <v>0</v>
      </c>
      <c r="CP12" s="240">
        <f t="shared" si="52"/>
        <v>0</v>
      </c>
      <c r="CQ12" s="241">
        <f t="shared" si="53"/>
        <v>0</v>
      </c>
      <c r="CR12" s="244">
        <f t="shared" si="139"/>
        <v>0</v>
      </c>
      <c r="CS12" s="197"/>
      <c r="CT12" s="245"/>
      <c r="CU12" s="169">
        <f t="shared" si="54"/>
        <v>0</v>
      </c>
      <c r="CV12" s="169">
        <f t="shared" si="55"/>
        <v>0</v>
      </c>
      <c r="CW12" s="174">
        <f t="shared" si="56"/>
        <v>0</v>
      </c>
      <c r="CX12" s="226">
        <f t="shared" si="167"/>
        <v>0</v>
      </c>
      <c r="CY12" s="226">
        <f t="shared" si="57"/>
        <v>0</v>
      </c>
      <c r="CZ12" s="226">
        <f t="shared" si="58"/>
        <v>0</v>
      </c>
      <c r="DA12" s="227">
        <f t="shared" si="59"/>
        <v>0</v>
      </c>
      <c r="DB12" s="244">
        <f t="shared" si="141"/>
        <v>0</v>
      </c>
      <c r="DC12" s="198"/>
      <c r="DD12" s="243"/>
      <c r="DE12" s="169">
        <f t="shared" si="60"/>
        <v>0</v>
      </c>
      <c r="DF12" s="169">
        <f t="shared" si="61"/>
        <v>0</v>
      </c>
      <c r="DG12" s="174">
        <f t="shared" si="62"/>
        <v>0</v>
      </c>
      <c r="DH12" s="240">
        <f t="shared" si="168"/>
        <v>0</v>
      </c>
      <c r="DI12" s="240">
        <f t="shared" si="63"/>
        <v>0</v>
      </c>
      <c r="DJ12" s="240">
        <f t="shared" si="64"/>
        <v>0</v>
      </c>
      <c r="DK12" s="241">
        <f t="shared" si="65"/>
        <v>0</v>
      </c>
      <c r="DL12" s="244">
        <f t="shared" si="143"/>
        <v>0</v>
      </c>
      <c r="DM12" s="197"/>
      <c r="DN12" s="243"/>
      <c r="DO12" s="169">
        <f t="shared" si="66"/>
        <v>0</v>
      </c>
      <c r="DP12" s="169">
        <f t="shared" si="67"/>
        <v>0</v>
      </c>
      <c r="DQ12" s="174">
        <f t="shared" si="68"/>
        <v>0</v>
      </c>
      <c r="DR12" s="226">
        <f t="shared" si="169"/>
        <v>0</v>
      </c>
      <c r="DS12" s="226">
        <f t="shared" si="69"/>
        <v>0</v>
      </c>
      <c r="DT12" s="226">
        <f t="shared" si="70"/>
        <v>0</v>
      </c>
      <c r="DU12" s="227">
        <f t="shared" si="71"/>
        <v>0</v>
      </c>
      <c r="DV12" s="244">
        <f t="shared" si="145"/>
        <v>0</v>
      </c>
      <c r="DW12" s="198"/>
      <c r="DX12" s="243"/>
      <c r="DY12" s="169">
        <f t="shared" si="72"/>
        <v>0</v>
      </c>
      <c r="DZ12" s="169">
        <f t="shared" si="73"/>
        <v>0</v>
      </c>
      <c r="EA12" s="174">
        <f t="shared" si="74"/>
        <v>0</v>
      </c>
      <c r="EB12" s="240">
        <f t="shared" si="170"/>
        <v>0</v>
      </c>
      <c r="EC12" s="240">
        <f t="shared" si="75"/>
        <v>0</v>
      </c>
      <c r="ED12" s="240">
        <f t="shared" si="76"/>
        <v>0</v>
      </c>
      <c r="EE12" s="241">
        <f t="shared" si="77"/>
        <v>0</v>
      </c>
      <c r="EF12" s="244">
        <f t="shared" si="147"/>
        <v>0</v>
      </c>
      <c r="EG12" s="197"/>
      <c r="EH12" s="245"/>
      <c r="EI12" s="169">
        <f t="shared" si="78"/>
        <v>0</v>
      </c>
      <c r="EJ12" s="169">
        <f t="shared" si="79"/>
        <v>0</v>
      </c>
      <c r="EK12" s="174">
        <f t="shared" si="80"/>
        <v>0</v>
      </c>
      <c r="EL12" s="226">
        <f t="shared" si="171"/>
        <v>0</v>
      </c>
      <c r="EM12" s="226">
        <f t="shared" si="81"/>
        <v>0</v>
      </c>
      <c r="EN12" s="226">
        <f t="shared" si="82"/>
        <v>0</v>
      </c>
      <c r="EO12" s="227">
        <f t="shared" si="83"/>
        <v>0</v>
      </c>
      <c r="EP12" s="244">
        <f t="shared" si="149"/>
        <v>0</v>
      </c>
      <c r="EQ12" s="198"/>
      <c r="ER12" s="243"/>
      <c r="ES12" s="169">
        <f t="shared" si="84"/>
        <v>0</v>
      </c>
      <c r="ET12" s="169">
        <f t="shared" si="85"/>
        <v>0</v>
      </c>
      <c r="EU12" s="174">
        <f t="shared" si="86"/>
        <v>0</v>
      </c>
      <c r="EV12" s="240">
        <f t="shared" si="172"/>
        <v>0</v>
      </c>
      <c r="EW12" s="240">
        <f t="shared" si="87"/>
        <v>0</v>
      </c>
      <c r="EX12" s="240">
        <f t="shared" si="88"/>
        <v>0</v>
      </c>
      <c r="EY12" s="241">
        <f t="shared" si="89"/>
        <v>0</v>
      </c>
      <c r="EZ12" s="244">
        <f t="shared" si="151"/>
        <v>0</v>
      </c>
      <c r="FA12" s="197"/>
      <c r="FB12" s="243"/>
      <c r="FC12" s="169">
        <f t="shared" si="90"/>
        <v>0</v>
      </c>
      <c r="FD12" s="169">
        <f t="shared" si="91"/>
        <v>0</v>
      </c>
      <c r="FE12" s="174">
        <f t="shared" si="92"/>
        <v>0</v>
      </c>
      <c r="FF12" s="226">
        <f t="shared" si="173"/>
        <v>0</v>
      </c>
      <c r="FG12" s="226">
        <f t="shared" si="93"/>
        <v>0</v>
      </c>
      <c r="FH12" s="226">
        <f t="shared" si="94"/>
        <v>0</v>
      </c>
      <c r="FI12" s="227">
        <f t="shared" si="95"/>
        <v>0</v>
      </c>
      <c r="FJ12" s="244">
        <f t="shared" si="153"/>
        <v>0</v>
      </c>
      <c r="FK12" s="198"/>
      <c r="FL12" s="243"/>
      <c r="FM12" s="169">
        <f t="shared" si="96"/>
        <v>0</v>
      </c>
      <c r="FN12" s="169">
        <f t="shared" si="97"/>
        <v>0</v>
      </c>
      <c r="FO12" s="174">
        <f t="shared" si="98"/>
        <v>0</v>
      </c>
      <c r="FP12" s="240">
        <f t="shared" si="174"/>
        <v>0</v>
      </c>
      <c r="FQ12" s="240">
        <f t="shared" si="99"/>
        <v>0</v>
      </c>
      <c r="FR12" s="240">
        <f t="shared" si="100"/>
        <v>0</v>
      </c>
      <c r="FS12" s="241">
        <f t="shared" si="101"/>
        <v>0</v>
      </c>
      <c r="FT12" s="244">
        <f t="shared" si="155"/>
        <v>0</v>
      </c>
      <c r="FU12" s="197"/>
      <c r="FV12" s="245"/>
      <c r="FW12" s="169">
        <f t="shared" si="102"/>
        <v>0</v>
      </c>
      <c r="FX12" s="169">
        <f t="shared" si="103"/>
        <v>0</v>
      </c>
      <c r="FY12" s="174">
        <f t="shared" si="104"/>
        <v>0</v>
      </c>
      <c r="FZ12" s="226">
        <f t="shared" si="175"/>
        <v>0</v>
      </c>
      <c r="GA12" s="226">
        <f t="shared" si="105"/>
        <v>0</v>
      </c>
      <c r="GB12" s="226">
        <f t="shared" si="106"/>
        <v>0</v>
      </c>
      <c r="GC12" s="227">
        <f t="shared" si="107"/>
        <v>0</v>
      </c>
      <c r="GD12" s="244">
        <f t="shared" si="157"/>
        <v>0</v>
      </c>
      <c r="GE12" s="198"/>
      <c r="GF12" s="243"/>
      <c r="GG12" s="169">
        <f t="shared" si="108"/>
        <v>0</v>
      </c>
      <c r="GH12" s="169">
        <f t="shared" si="109"/>
        <v>0</v>
      </c>
      <c r="GI12" s="174">
        <f t="shared" si="110"/>
        <v>0</v>
      </c>
      <c r="GJ12" s="240">
        <f t="shared" si="176"/>
        <v>0</v>
      </c>
      <c r="GK12" s="240">
        <f t="shared" si="111"/>
        <v>0</v>
      </c>
      <c r="GL12" s="240">
        <f t="shared" si="112"/>
        <v>0</v>
      </c>
      <c r="GM12" s="241">
        <f t="shared" si="113"/>
        <v>0</v>
      </c>
      <c r="GN12" s="244">
        <f t="shared" si="159"/>
        <v>0</v>
      </c>
      <c r="GO12" s="197"/>
      <c r="GP12" s="243"/>
      <c r="GQ12" s="169">
        <f t="shared" si="114"/>
        <v>0</v>
      </c>
      <c r="GR12" s="169">
        <f t="shared" si="115"/>
        <v>0</v>
      </c>
      <c r="GS12" s="174">
        <f t="shared" si="116"/>
        <v>0</v>
      </c>
      <c r="GT12" s="226">
        <f t="shared" si="177"/>
        <v>0</v>
      </c>
      <c r="GU12" s="226">
        <f t="shared" si="117"/>
        <v>0</v>
      </c>
      <c r="GV12" s="226">
        <f t="shared" si="118"/>
        <v>0</v>
      </c>
      <c r="GW12" s="227">
        <f t="shared" si="119"/>
        <v>0</v>
      </c>
      <c r="GX12" s="244">
        <f t="shared" si="161"/>
        <v>0</v>
      </c>
      <c r="GY12" s="215"/>
      <c r="GZ12" s="218"/>
    </row>
    <row r="13" spans="2:208" ht="15" customHeight="1" thickBot="1" x14ac:dyDescent="0.4">
      <c r="B13" s="545"/>
      <c r="C13" s="193" t="s">
        <v>85</v>
      </c>
      <c r="D13" s="206" t="e">
        <f t="shared" si="120"/>
        <v>#N/A</v>
      </c>
      <c r="E13" s="181" t="e">
        <f>VLOOKUP(D13,data!$E$1:$F$12,2)</f>
        <v>#N/A</v>
      </c>
      <c r="F13" s="354" t="e">
        <f t="shared" si="121"/>
        <v>#N/A</v>
      </c>
      <c r="G13" s="199"/>
      <c r="H13" s="245"/>
      <c r="I13" s="179">
        <f t="shared" si="0"/>
        <v>0</v>
      </c>
      <c r="J13" s="179">
        <f t="shared" si="1"/>
        <v>0</v>
      </c>
      <c r="K13" s="180">
        <f t="shared" si="2"/>
        <v>0</v>
      </c>
      <c r="L13" s="240">
        <f t="shared" si="122"/>
        <v>0</v>
      </c>
      <c r="M13" s="246">
        <f t="shared" si="3"/>
        <v>0</v>
      </c>
      <c r="N13" s="246">
        <f t="shared" si="4"/>
        <v>0</v>
      </c>
      <c r="O13" s="247">
        <f t="shared" si="5"/>
        <v>0</v>
      </c>
      <c r="P13" s="248">
        <f t="shared" si="123"/>
        <v>0</v>
      </c>
      <c r="Q13" s="197"/>
      <c r="R13" s="245"/>
      <c r="S13" s="179">
        <f t="shared" si="6"/>
        <v>0</v>
      </c>
      <c r="T13" s="179">
        <f t="shared" si="7"/>
        <v>0</v>
      </c>
      <c r="U13" s="180">
        <f t="shared" si="8"/>
        <v>0</v>
      </c>
      <c r="V13" s="226">
        <f t="shared" si="124"/>
        <v>0</v>
      </c>
      <c r="W13" s="228">
        <f t="shared" si="9"/>
        <v>0</v>
      </c>
      <c r="X13" s="228">
        <f t="shared" si="10"/>
        <v>0</v>
      </c>
      <c r="Y13" s="229">
        <f t="shared" si="11"/>
        <v>0</v>
      </c>
      <c r="Z13" s="248">
        <f t="shared" si="125"/>
        <v>0</v>
      </c>
      <c r="AA13" s="199"/>
      <c r="AB13" s="245"/>
      <c r="AC13" s="179">
        <f t="shared" si="12"/>
        <v>0</v>
      </c>
      <c r="AD13" s="179">
        <f t="shared" si="13"/>
        <v>0</v>
      </c>
      <c r="AE13" s="180">
        <f t="shared" si="14"/>
        <v>0</v>
      </c>
      <c r="AF13" s="240">
        <f t="shared" si="126"/>
        <v>0</v>
      </c>
      <c r="AG13" s="246">
        <f t="shared" si="15"/>
        <v>0</v>
      </c>
      <c r="AH13" s="246">
        <f t="shared" si="16"/>
        <v>0</v>
      </c>
      <c r="AI13" s="247">
        <f t="shared" si="17"/>
        <v>0</v>
      </c>
      <c r="AJ13" s="248">
        <f t="shared" si="127"/>
        <v>0</v>
      </c>
      <c r="AK13" s="197"/>
      <c r="AL13" s="245"/>
      <c r="AM13" s="179">
        <f t="shared" si="18"/>
        <v>0</v>
      </c>
      <c r="AN13" s="179">
        <f t="shared" si="19"/>
        <v>0</v>
      </c>
      <c r="AO13" s="180">
        <f t="shared" si="20"/>
        <v>0</v>
      </c>
      <c r="AP13" s="226">
        <f t="shared" si="128"/>
        <v>0</v>
      </c>
      <c r="AQ13" s="228">
        <f t="shared" si="21"/>
        <v>0</v>
      </c>
      <c r="AR13" s="228">
        <f t="shared" si="22"/>
        <v>0</v>
      </c>
      <c r="AS13" s="229">
        <f t="shared" si="23"/>
        <v>0</v>
      </c>
      <c r="AT13" s="248">
        <f t="shared" si="129"/>
        <v>0</v>
      </c>
      <c r="AU13" s="199"/>
      <c r="AV13" s="245"/>
      <c r="AW13" s="179">
        <f t="shared" si="24"/>
        <v>0</v>
      </c>
      <c r="AX13" s="179">
        <f t="shared" si="25"/>
        <v>0</v>
      </c>
      <c r="AY13" s="180">
        <f t="shared" si="26"/>
        <v>0</v>
      </c>
      <c r="AZ13" s="240">
        <f t="shared" si="162"/>
        <v>0</v>
      </c>
      <c r="BA13" s="246">
        <f t="shared" si="27"/>
        <v>0</v>
      </c>
      <c r="BB13" s="246">
        <f t="shared" si="28"/>
        <v>0</v>
      </c>
      <c r="BC13" s="247">
        <f t="shared" si="29"/>
        <v>0</v>
      </c>
      <c r="BD13" s="248">
        <f t="shared" si="131"/>
        <v>0</v>
      </c>
      <c r="BE13" s="197"/>
      <c r="BF13" s="245"/>
      <c r="BG13" s="179">
        <f t="shared" si="30"/>
        <v>0</v>
      </c>
      <c r="BH13" s="179">
        <f t="shared" si="31"/>
        <v>0</v>
      </c>
      <c r="BI13" s="180">
        <f t="shared" si="32"/>
        <v>0</v>
      </c>
      <c r="BJ13" s="226">
        <f t="shared" si="163"/>
        <v>0</v>
      </c>
      <c r="BK13" s="228">
        <f t="shared" si="33"/>
        <v>0</v>
      </c>
      <c r="BL13" s="228">
        <f t="shared" si="34"/>
        <v>0</v>
      </c>
      <c r="BM13" s="229">
        <f t="shared" si="35"/>
        <v>0</v>
      </c>
      <c r="BN13" s="248">
        <f t="shared" si="133"/>
        <v>0</v>
      </c>
      <c r="BO13" s="199"/>
      <c r="BP13" s="245"/>
      <c r="BQ13" s="179">
        <f t="shared" si="36"/>
        <v>0</v>
      </c>
      <c r="BR13" s="179">
        <f t="shared" si="37"/>
        <v>0</v>
      </c>
      <c r="BS13" s="180">
        <f t="shared" si="38"/>
        <v>0</v>
      </c>
      <c r="BT13" s="240">
        <f t="shared" si="164"/>
        <v>0</v>
      </c>
      <c r="BU13" s="246">
        <f t="shared" si="39"/>
        <v>0</v>
      </c>
      <c r="BV13" s="246">
        <f t="shared" si="40"/>
        <v>0</v>
      </c>
      <c r="BW13" s="247">
        <f t="shared" si="41"/>
        <v>0</v>
      </c>
      <c r="BX13" s="248">
        <f t="shared" si="135"/>
        <v>0</v>
      </c>
      <c r="BY13" s="197"/>
      <c r="BZ13" s="245"/>
      <c r="CA13" s="179">
        <f t="shared" si="42"/>
        <v>0</v>
      </c>
      <c r="CB13" s="179">
        <f t="shared" si="43"/>
        <v>0</v>
      </c>
      <c r="CC13" s="180">
        <f t="shared" si="44"/>
        <v>0</v>
      </c>
      <c r="CD13" s="226">
        <f t="shared" si="165"/>
        <v>0</v>
      </c>
      <c r="CE13" s="228">
        <f t="shared" si="45"/>
        <v>0</v>
      </c>
      <c r="CF13" s="228">
        <f t="shared" si="46"/>
        <v>0</v>
      </c>
      <c r="CG13" s="229">
        <f t="shared" si="47"/>
        <v>0</v>
      </c>
      <c r="CH13" s="248">
        <f t="shared" si="137"/>
        <v>0</v>
      </c>
      <c r="CI13" s="199"/>
      <c r="CJ13" s="245"/>
      <c r="CK13" s="179">
        <f t="shared" si="48"/>
        <v>0</v>
      </c>
      <c r="CL13" s="179">
        <f t="shared" si="49"/>
        <v>0</v>
      </c>
      <c r="CM13" s="180">
        <f t="shared" si="50"/>
        <v>0</v>
      </c>
      <c r="CN13" s="240">
        <f t="shared" si="166"/>
        <v>0</v>
      </c>
      <c r="CO13" s="246">
        <f t="shared" si="51"/>
        <v>0</v>
      </c>
      <c r="CP13" s="246">
        <f t="shared" si="52"/>
        <v>0</v>
      </c>
      <c r="CQ13" s="247">
        <f t="shared" si="53"/>
        <v>0</v>
      </c>
      <c r="CR13" s="248">
        <f t="shared" si="139"/>
        <v>0</v>
      </c>
      <c r="CS13" s="197"/>
      <c r="CT13" s="245"/>
      <c r="CU13" s="179">
        <f t="shared" si="54"/>
        <v>0</v>
      </c>
      <c r="CV13" s="179">
        <f t="shared" si="55"/>
        <v>0</v>
      </c>
      <c r="CW13" s="180">
        <f t="shared" si="56"/>
        <v>0</v>
      </c>
      <c r="CX13" s="226">
        <f t="shared" si="167"/>
        <v>0</v>
      </c>
      <c r="CY13" s="228">
        <f t="shared" si="57"/>
        <v>0</v>
      </c>
      <c r="CZ13" s="228">
        <f t="shared" si="58"/>
        <v>0</v>
      </c>
      <c r="DA13" s="229">
        <f t="shared" si="59"/>
        <v>0</v>
      </c>
      <c r="DB13" s="248">
        <f t="shared" si="141"/>
        <v>0</v>
      </c>
      <c r="DC13" s="199"/>
      <c r="DD13" s="245"/>
      <c r="DE13" s="179">
        <f t="shared" si="60"/>
        <v>0</v>
      </c>
      <c r="DF13" s="179">
        <f t="shared" si="61"/>
        <v>0</v>
      </c>
      <c r="DG13" s="180">
        <f t="shared" si="62"/>
        <v>0</v>
      </c>
      <c r="DH13" s="240">
        <f t="shared" si="168"/>
        <v>0</v>
      </c>
      <c r="DI13" s="246">
        <f t="shared" si="63"/>
        <v>0</v>
      </c>
      <c r="DJ13" s="246">
        <f t="shared" si="64"/>
        <v>0</v>
      </c>
      <c r="DK13" s="247">
        <f t="shared" si="65"/>
        <v>0</v>
      </c>
      <c r="DL13" s="248">
        <f t="shared" si="143"/>
        <v>0</v>
      </c>
      <c r="DM13" s="197"/>
      <c r="DN13" s="245"/>
      <c r="DO13" s="179">
        <f t="shared" si="66"/>
        <v>0</v>
      </c>
      <c r="DP13" s="179">
        <f t="shared" si="67"/>
        <v>0</v>
      </c>
      <c r="DQ13" s="180">
        <f t="shared" si="68"/>
        <v>0</v>
      </c>
      <c r="DR13" s="226">
        <f t="shared" si="169"/>
        <v>0</v>
      </c>
      <c r="DS13" s="228">
        <f t="shared" si="69"/>
        <v>0</v>
      </c>
      <c r="DT13" s="228">
        <f t="shared" si="70"/>
        <v>0</v>
      </c>
      <c r="DU13" s="229">
        <f t="shared" si="71"/>
        <v>0</v>
      </c>
      <c r="DV13" s="248">
        <f t="shared" si="145"/>
        <v>0</v>
      </c>
      <c r="DW13" s="199"/>
      <c r="DX13" s="245"/>
      <c r="DY13" s="179">
        <f t="shared" si="72"/>
        <v>0</v>
      </c>
      <c r="DZ13" s="179">
        <f t="shared" si="73"/>
        <v>0</v>
      </c>
      <c r="EA13" s="180">
        <f t="shared" si="74"/>
        <v>0</v>
      </c>
      <c r="EB13" s="240">
        <f t="shared" si="170"/>
        <v>0</v>
      </c>
      <c r="EC13" s="246">
        <f t="shared" si="75"/>
        <v>0</v>
      </c>
      <c r="ED13" s="246">
        <f t="shared" si="76"/>
        <v>0</v>
      </c>
      <c r="EE13" s="247">
        <f t="shared" si="77"/>
        <v>0</v>
      </c>
      <c r="EF13" s="248">
        <f t="shared" si="147"/>
        <v>0</v>
      </c>
      <c r="EG13" s="197"/>
      <c r="EH13" s="245"/>
      <c r="EI13" s="179">
        <f t="shared" si="78"/>
        <v>0</v>
      </c>
      <c r="EJ13" s="179">
        <f t="shared" si="79"/>
        <v>0</v>
      </c>
      <c r="EK13" s="180">
        <f t="shared" si="80"/>
        <v>0</v>
      </c>
      <c r="EL13" s="226">
        <f t="shared" si="171"/>
        <v>0</v>
      </c>
      <c r="EM13" s="228">
        <f t="shared" si="81"/>
        <v>0</v>
      </c>
      <c r="EN13" s="228">
        <f t="shared" si="82"/>
        <v>0</v>
      </c>
      <c r="EO13" s="229">
        <f t="shared" si="83"/>
        <v>0</v>
      </c>
      <c r="EP13" s="248">
        <f t="shared" si="149"/>
        <v>0</v>
      </c>
      <c r="EQ13" s="199"/>
      <c r="ER13" s="245"/>
      <c r="ES13" s="179">
        <f t="shared" si="84"/>
        <v>0</v>
      </c>
      <c r="ET13" s="179">
        <f t="shared" si="85"/>
        <v>0</v>
      </c>
      <c r="EU13" s="180">
        <f t="shared" si="86"/>
        <v>0</v>
      </c>
      <c r="EV13" s="240">
        <f t="shared" si="172"/>
        <v>0</v>
      </c>
      <c r="EW13" s="246">
        <f t="shared" si="87"/>
        <v>0</v>
      </c>
      <c r="EX13" s="246">
        <f t="shared" si="88"/>
        <v>0</v>
      </c>
      <c r="EY13" s="247">
        <f t="shared" si="89"/>
        <v>0</v>
      </c>
      <c r="EZ13" s="248">
        <f t="shared" si="151"/>
        <v>0</v>
      </c>
      <c r="FA13" s="197"/>
      <c r="FB13" s="245"/>
      <c r="FC13" s="179">
        <f t="shared" si="90"/>
        <v>0</v>
      </c>
      <c r="FD13" s="179">
        <f t="shared" si="91"/>
        <v>0</v>
      </c>
      <c r="FE13" s="180">
        <f t="shared" si="92"/>
        <v>0</v>
      </c>
      <c r="FF13" s="226">
        <f t="shared" si="173"/>
        <v>0</v>
      </c>
      <c r="FG13" s="228">
        <f t="shared" si="93"/>
        <v>0</v>
      </c>
      <c r="FH13" s="228">
        <f t="shared" si="94"/>
        <v>0</v>
      </c>
      <c r="FI13" s="229">
        <f t="shared" si="95"/>
        <v>0</v>
      </c>
      <c r="FJ13" s="248">
        <f t="shared" si="153"/>
        <v>0</v>
      </c>
      <c r="FK13" s="199"/>
      <c r="FL13" s="245"/>
      <c r="FM13" s="179">
        <f t="shared" si="96"/>
        <v>0</v>
      </c>
      <c r="FN13" s="179">
        <f t="shared" si="97"/>
        <v>0</v>
      </c>
      <c r="FO13" s="180">
        <f t="shared" si="98"/>
        <v>0</v>
      </c>
      <c r="FP13" s="240">
        <f t="shared" si="174"/>
        <v>0</v>
      </c>
      <c r="FQ13" s="246">
        <f t="shared" si="99"/>
        <v>0</v>
      </c>
      <c r="FR13" s="246">
        <f t="shared" si="100"/>
        <v>0</v>
      </c>
      <c r="FS13" s="247">
        <f t="shared" si="101"/>
        <v>0</v>
      </c>
      <c r="FT13" s="248">
        <f t="shared" si="155"/>
        <v>0</v>
      </c>
      <c r="FU13" s="197"/>
      <c r="FV13" s="245"/>
      <c r="FW13" s="179">
        <f t="shared" si="102"/>
        <v>0</v>
      </c>
      <c r="FX13" s="179">
        <f t="shared" si="103"/>
        <v>0</v>
      </c>
      <c r="FY13" s="180">
        <f t="shared" si="104"/>
        <v>0</v>
      </c>
      <c r="FZ13" s="226">
        <f t="shared" si="175"/>
        <v>0</v>
      </c>
      <c r="GA13" s="228">
        <f t="shared" si="105"/>
        <v>0</v>
      </c>
      <c r="GB13" s="228">
        <f t="shared" si="106"/>
        <v>0</v>
      </c>
      <c r="GC13" s="229">
        <f t="shared" si="107"/>
        <v>0</v>
      </c>
      <c r="GD13" s="248">
        <f t="shared" si="157"/>
        <v>0</v>
      </c>
      <c r="GE13" s="199"/>
      <c r="GF13" s="245"/>
      <c r="GG13" s="179">
        <f t="shared" si="108"/>
        <v>0</v>
      </c>
      <c r="GH13" s="179">
        <f t="shared" si="109"/>
        <v>0</v>
      </c>
      <c r="GI13" s="180">
        <f t="shared" si="110"/>
        <v>0</v>
      </c>
      <c r="GJ13" s="240">
        <f t="shared" si="176"/>
        <v>0</v>
      </c>
      <c r="GK13" s="246">
        <f t="shared" si="111"/>
        <v>0</v>
      </c>
      <c r="GL13" s="246">
        <f t="shared" si="112"/>
        <v>0</v>
      </c>
      <c r="GM13" s="247">
        <f t="shared" si="113"/>
        <v>0</v>
      </c>
      <c r="GN13" s="248">
        <f t="shared" si="159"/>
        <v>0</v>
      </c>
      <c r="GO13" s="197"/>
      <c r="GP13" s="245"/>
      <c r="GQ13" s="179">
        <f t="shared" si="114"/>
        <v>0</v>
      </c>
      <c r="GR13" s="179">
        <f t="shared" si="115"/>
        <v>0</v>
      </c>
      <c r="GS13" s="180">
        <f t="shared" si="116"/>
        <v>0</v>
      </c>
      <c r="GT13" s="226">
        <f t="shared" si="177"/>
        <v>0</v>
      </c>
      <c r="GU13" s="228">
        <f t="shared" si="117"/>
        <v>0</v>
      </c>
      <c r="GV13" s="228">
        <f t="shared" si="118"/>
        <v>0</v>
      </c>
      <c r="GW13" s="229">
        <f t="shared" si="119"/>
        <v>0</v>
      </c>
      <c r="GX13" s="248">
        <f t="shared" si="161"/>
        <v>0</v>
      </c>
      <c r="GY13" s="216"/>
      <c r="GZ13" s="219"/>
    </row>
    <row r="14" spans="2:208" ht="15" customHeight="1" thickBot="1" x14ac:dyDescent="0.4">
      <c r="B14" s="249"/>
      <c r="C14" s="230"/>
      <c r="D14" s="182"/>
      <c r="E14" s="211"/>
      <c r="F14" s="355"/>
      <c r="G14" s="183"/>
      <c r="H14" s="201"/>
      <c r="I14" s="184"/>
      <c r="J14" s="184"/>
      <c r="K14" s="184"/>
      <c r="L14" s="201"/>
      <c r="M14" s="202"/>
      <c r="N14" s="203"/>
      <c r="O14" s="250">
        <f>SUM(O5:O13)</f>
        <v>0</v>
      </c>
      <c r="P14" s="251"/>
      <c r="Q14" s="183"/>
      <c r="R14" s="201"/>
      <c r="S14" s="184"/>
      <c r="T14" s="184"/>
      <c r="U14" s="184"/>
      <c r="V14" s="201"/>
      <c r="W14" s="202"/>
      <c r="X14" s="203"/>
      <c r="Y14" s="204">
        <f>SUM(Y5:Y13)</f>
        <v>0</v>
      </c>
      <c r="Z14" s="251"/>
      <c r="AA14" s="183"/>
      <c r="AB14" s="201"/>
      <c r="AC14" s="184"/>
      <c r="AD14" s="184"/>
      <c r="AE14" s="184"/>
      <c r="AF14" s="201"/>
      <c r="AG14" s="202"/>
      <c r="AH14" s="203"/>
      <c r="AI14" s="250">
        <f>SUM(AI5:AI13)</f>
        <v>0</v>
      </c>
      <c r="AJ14" s="251"/>
      <c r="AK14" s="183"/>
      <c r="AL14" s="201"/>
      <c r="AM14" s="184"/>
      <c r="AN14" s="184"/>
      <c r="AO14" s="184"/>
      <c r="AP14" s="201"/>
      <c r="AQ14" s="202"/>
      <c r="AR14" s="203"/>
      <c r="AS14" s="204">
        <f>SUM(AS5:AS13)</f>
        <v>0</v>
      </c>
      <c r="AT14" s="251"/>
      <c r="AU14" s="183"/>
      <c r="AV14" s="201"/>
      <c r="AW14" s="184"/>
      <c r="AX14" s="184"/>
      <c r="AY14" s="184"/>
      <c r="AZ14" s="201"/>
      <c r="BA14" s="202"/>
      <c r="BB14" s="203"/>
      <c r="BC14" s="250">
        <f>SUM(BC5:BC13)</f>
        <v>0</v>
      </c>
      <c r="BD14" s="251"/>
      <c r="BE14" s="183"/>
      <c r="BF14" s="201"/>
      <c r="BG14" s="184"/>
      <c r="BH14" s="184"/>
      <c r="BI14" s="184"/>
      <c r="BJ14" s="201"/>
      <c r="BK14" s="202"/>
      <c r="BL14" s="203"/>
      <c r="BM14" s="204">
        <f>SUM(BM5:BM13)</f>
        <v>0</v>
      </c>
      <c r="BN14" s="251"/>
      <c r="BO14" s="183"/>
      <c r="BP14" s="201"/>
      <c r="BQ14" s="184"/>
      <c r="BR14" s="184"/>
      <c r="BS14" s="184"/>
      <c r="BT14" s="201"/>
      <c r="BU14" s="202"/>
      <c r="BV14" s="203"/>
      <c r="BW14" s="250">
        <f>SUM(BW5:BW13)</f>
        <v>0</v>
      </c>
      <c r="BX14" s="251"/>
      <c r="BY14" s="183"/>
      <c r="BZ14" s="201"/>
      <c r="CA14" s="184"/>
      <c r="CB14" s="184"/>
      <c r="CC14" s="184"/>
      <c r="CD14" s="201"/>
      <c r="CE14" s="202"/>
      <c r="CF14" s="203"/>
      <c r="CG14" s="204">
        <f>SUM(CG5:CG13)</f>
        <v>0</v>
      </c>
      <c r="CH14" s="251"/>
      <c r="CI14" s="183"/>
      <c r="CJ14" s="201"/>
      <c r="CK14" s="184"/>
      <c r="CL14" s="184"/>
      <c r="CM14" s="184"/>
      <c r="CN14" s="201"/>
      <c r="CO14" s="202"/>
      <c r="CP14" s="203"/>
      <c r="CQ14" s="250">
        <f>SUM(CQ5:CQ13)</f>
        <v>0</v>
      </c>
      <c r="CR14" s="251"/>
      <c r="CS14" s="183"/>
      <c r="CT14" s="201"/>
      <c r="CU14" s="184"/>
      <c r="CV14" s="184"/>
      <c r="CW14" s="184"/>
      <c r="CX14" s="201"/>
      <c r="CY14" s="202"/>
      <c r="CZ14" s="203"/>
      <c r="DA14" s="204">
        <f>SUM(DA5:DA13)</f>
        <v>0</v>
      </c>
      <c r="DB14" s="251"/>
      <c r="DC14" s="183"/>
      <c r="DD14" s="201"/>
      <c r="DE14" s="184"/>
      <c r="DF14" s="184"/>
      <c r="DG14" s="184"/>
      <c r="DH14" s="201"/>
      <c r="DI14" s="202"/>
      <c r="DJ14" s="203"/>
      <c r="DK14" s="250">
        <f>SUM(DK5:DK13)</f>
        <v>0</v>
      </c>
      <c r="DL14" s="251"/>
      <c r="DM14" s="183"/>
      <c r="DN14" s="201"/>
      <c r="DO14" s="184"/>
      <c r="DP14" s="184"/>
      <c r="DQ14" s="184"/>
      <c r="DR14" s="201"/>
      <c r="DS14" s="202"/>
      <c r="DT14" s="203"/>
      <c r="DU14" s="204">
        <f>SUM(DU5:DU13)</f>
        <v>0</v>
      </c>
      <c r="DV14" s="251"/>
      <c r="DW14" s="183"/>
      <c r="DX14" s="201"/>
      <c r="DY14" s="184"/>
      <c r="DZ14" s="184"/>
      <c r="EA14" s="184"/>
      <c r="EB14" s="201"/>
      <c r="EC14" s="202"/>
      <c r="ED14" s="203"/>
      <c r="EE14" s="250">
        <f>SUM(EE5:EE13)</f>
        <v>0</v>
      </c>
      <c r="EF14" s="251"/>
      <c r="EG14" s="183"/>
      <c r="EH14" s="201"/>
      <c r="EI14" s="184"/>
      <c r="EJ14" s="184"/>
      <c r="EK14" s="184"/>
      <c r="EL14" s="201"/>
      <c r="EM14" s="202"/>
      <c r="EN14" s="203"/>
      <c r="EO14" s="204">
        <f>SUM(EO5:EO13)</f>
        <v>0</v>
      </c>
      <c r="EP14" s="251"/>
      <c r="EQ14" s="183"/>
      <c r="ER14" s="201"/>
      <c r="ES14" s="184"/>
      <c r="ET14" s="184"/>
      <c r="EU14" s="184"/>
      <c r="EV14" s="201"/>
      <c r="EW14" s="202"/>
      <c r="EX14" s="203"/>
      <c r="EY14" s="250">
        <f>SUM(EY5:EY13)</f>
        <v>0</v>
      </c>
      <c r="EZ14" s="251"/>
      <c r="FA14" s="183"/>
      <c r="FB14" s="201"/>
      <c r="FC14" s="184"/>
      <c r="FD14" s="184"/>
      <c r="FE14" s="184"/>
      <c r="FF14" s="201"/>
      <c r="FG14" s="202"/>
      <c r="FH14" s="203"/>
      <c r="FI14" s="204">
        <f>SUM(FI5:FI13)</f>
        <v>0</v>
      </c>
      <c r="FJ14" s="251"/>
      <c r="FK14" s="183"/>
      <c r="FL14" s="201"/>
      <c r="FM14" s="184"/>
      <c r="FN14" s="184"/>
      <c r="FO14" s="184"/>
      <c r="FP14" s="201"/>
      <c r="FQ14" s="202"/>
      <c r="FR14" s="203"/>
      <c r="FS14" s="250">
        <f>SUM(FS5:FS13)</f>
        <v>0</v>
      </c>
      <c r="FT14" s="251"/>
      <c r="FU14" s="183"/>
      <c r="FV14" s="201"/>
      <c r="FW14" s="184"/>
      <c r="FX14" s="184"/>
      <c r="FY14" s="184"/>
      <c r="FZ14" s="201"/>
      <c r="GA14" s="202"/>
      <c r="GB14" s="203"/>
      <c r="GC14" s="204">
        <f>SUM(GC5:GC13)</f>
        <v>0</v>
      </c>
      <c r="GD14" s="251"/>
      <c r="GE14" s="183"/>
      <c r="GF14" s="201"/>
      <c r="GG14" s="184"/>
      <c r="GH14" s="184"/>
      <c r="GI14" s="184"/>
      <c r="GJ14" s="201"/>
      <c r="GK14" s="202"/>
      <c r="GL14" s="203"/>
      <c r="GM14" s="250">
        <f>SUM(GM5:GM13)</f>
        <v>0</v>
      </c>
      <c r="GN14" s="251"/>
      <c r="GO14" s="183"/>
      <c r="GP14" s="201"/>
      <c r="GQ14" s="184"/>
      <c r="GR14" s="184"/>
      <c r="GS14" s="184"/>
      <c r="GT14" s="201"/>
      <c r="GU14" s="202"/>
      <c r="GV14" s="203"/>
      <c r="GW14" s="204">
        <f>SUM(GW5:GW13)</f>
        <v>0</v>
      </c>
      <c r="GX14" s="251"/>
      <c r="GY14" s="257">
        <f>SUM(G14:GW14)</f>
        <v>0</v>
      </c>
      <c r="GZ14" s="204">
        <f>GY14-SŠ!L12</f>
        <v>0</v>
      </c>
    </row>
    <row r="15" spans="2:208" ht="15" customHeight="1" x14ac:dyDescent="0.35">
      <c r="B15" s="544" t="s">
        <v>124</v>
      </c>
      <c r="C15" s="191" t="s">
        <v>86</v>
      </c>
      <c r="D15" s="205" t="e">
        <f>IF(D13=12,1,D13+1)</f>
        <v>#N/A</v>
      </c>
      <c r="E15" s="181" t="e">
        <f>VLOOKUP(D15,data!$E$1:$F$12,2)</f>
        <v>#N/A</v>
      </c>
      <c r="F15" s="354" t="e">
        <f>IF(D15=1,F13+1,F13)</f>
        <v>#N/A</v>
      </c>
      <c r="G15" s="198"/>
      <c r="H15" s="245"/>
      <c r="I15" s="169">
        <f>IF(I13=0,IF(G15&lt;&gt;0,1,0),1)</f>
        <v>0</v>
      </c>
      <c r="J15" s="169">
        <f>IF(I15=0,0,J13+1)</f>
        <v>0</v>
      </c>
      <c r="K15" s="174">
        <f t="shared" si="2"/>
        <v>0</v>
      </c>
      <c r="L15" s="240">
        <f t="shared" si="122"/>
        <v>0</v>
      </c>
      <c r="M15" s="240">
        <f>IF(K15&gt;0,IF(K15=1,L15,L15+M13),0)</f>
        <v>0</v>
      </c>
      <c r="N15" s="240">
        <f>IF(G15&gt;0,IF(K15=1,H15,H15+N13),N13)</f>
        <v>0</v>
      </c>
      <c r="O15" s="241">
        <f>IF(OR(K15=0,K15=1),IF(H15&gt;=L15,L15,H15),IF(N15&gt;=M15,M15-P13,N15-P13))</f>
        <v>0</v>
      </c>
      <c r="P15" s="252">
        <f>IF(K15=1,O15,O15+P13)</f>
        <v>0</v>
      </c>
      <c r="Q15" s="197"/>
      <c r="R15" s="245"/>
      <c r="S15" s="169">
        <f>IF(S13=0,IF(Q15&lt;&gt;0,1,0),1)</f>
        <v>0</v>
      </c>
      <c r="T15" s="169">
        <f>IF(S15=0,0,T13+1)</f>
        <v>0</v>
      </c>
      <c r="U15" s="174">
        <f t="shared" ref="U15:U23" si="178">IF(T15&lt;25,IF(T15&lt;13,T15,T15-12),T15-24)</f>
        <v>0</v>
      </c>
      <c r="V15" s="226">
        <f t="shared" si="124"/>
        <v>0</v>
      </c>
      <c r="W15" s="226">
        <f>IF(U15&gt;0,IF(U15=1,V15,V15+W13),0)</f>
        <v>0</v>
      </c>
      <c r="X15" s="226">
        <f>IF(Q15&gt;0,IF(U15=1,R15,R15+X13),X13)</f>
        <v>0</v>
      </c>
      <c r="Y15" s="227">
        <f>IF(OR(U15=0,U15=1),IF(R15&gt;=V15,V15,R15),IF(X15&gt;=W15,W15-Z13,X15-Z13))</f>
        <v>0</v>
      </c>
      <c r="Z15" s="252">
        <f>IF(U15=1,Y15,Y15+Z13)</f>
        <v>0</v>
      </c>
      <c r="AA15" s="198"/>
      <c r="AB15" s="245"/>
      <c r="AC15" s="169">
        <f>IF(AC13=0,IF(AA15&lt;&gt;0,1,0),1)</f>
        <v>0</v>
      </c>
      <c r="AD15" s="169">
        <f>IF(AC15=0,0,AD13+1)</f>
        <v>0</v>
      </c>
      <c r="AE15" s="174">
        <f t="shared" ref="AE15:AE23" si="179">IF(AD15&lt;25,IF(AD15&lt;13,AD15,AD15-12),AD15-24)</f>
        <v>0</v>
      </c>
      <c r="AF15" s="240">
        <f t="shared" si="126"/>
        <v>0</v>
      </c>
      <c r="AG15" s="240">
        <f>IF(AE15&gt;0,IF(AE15=1,AF15,AF15+AG13),0)</f>
        <v>0</v>
      </c>
      <c r="AH15" s="240">
        <f>IF(AA15&gt;0,IF(AE15=1,AB15,AB15+AH13),AH13)</f>
        <v>0</v>
      </c>
      <c r="AI15" s="241">
        <f>IF(OR(AE15=0,AE15=1),IF(AB15&gt;=AF15,AF15,AB15),IF(AH15&gt;=AG15,AG15-AJ13,AH15-AJ13))</f>
        <v>0</v>
      </c>
      <c r="AJ15" s="252">
        <f>IF(AE15=1,AI15,AI15+AJ13)</f>
        <v>0</v>
      </c>
      <c r="AK15" s="197"/>
      <c r="AL15" s="245"/>
      <c r="AM15" s="169">
        <f>IF(AM13=0,IF(AK15&lt;&gt;0,1,0),1)</f>
        <v>0</v>
      </c>
      <c r="AN15" s="169">
        <f>IF(AM15=0,0,AN13+1)</f>
        <v>0</v>
      </c>
      <c r="AO15" s="174">
        <f t="shared" ref="AO15:AO23" si="180">IF(AN15&lt;25,IF(AN15&lt;13,AN15,AN15-12),AN15-24)</f>
        <v>0</v>
      </c>
      <c r="AP15" s="226">
        <f t="shared" si="128"/>
        <v>0</v>
      </c>
      <c r="AQ15" s="226">
        <f>IF(AO15&gt;0,IF(AO15=1,AP15,AP15+AQ13),0)</f>
        <v>0</v>
      </c>
      <c r="AR15" s="226">
        <f>IF(AK15&gt;0,IF(AO15=1,AL15,AL15+AR13),AR13)</f>
        <v>0</v>
      </c>
      <c r="AS15" s="227">
        <f>IF(OR(AO15=0,AO15=1),IF(AL15&gt;=AP15,AP15,AL15),IF(AR15&gt;=AQ15,AQ15-AT13,AR15-AT13))</f>
        <v>0</v>
      </c>
      <c r="AT15" s="252">
        <f>IF(AO15=1,AS15,AS15+AT13)</f>
        <v>0</v>
      </c>
      <c r="AU15" s="198"/>
      <c r="AV15" s="245"/>
      <c r="AW15" s="169">
        <f>IF(AW13=0,IF(AU15&lt;&gt;0,1,0),1)</f>
        <v>0</v>
      </c>
      <c r="AX15" s="169">
        <f>IF(AW15=0,0,AX13+1)</f>
        <v>0</v>
      </c>
      <c r="AY15" s="174">
        <f t="shared" ref="AY15:AY23" si="181">IF(AX15&lt;25,IF(AX15&lt;13,AX15,AX15-12),AX15-24)</f>
        <v>0</v>
      </c>
      <c r="AZ15" s="240">
        <f t="shared" ref="AZ15:AZ23" si="182">1720/12*AU15</f>
        <v>0</v>
      </c>
      <c r="BA15" s="240">
        <f>IF(AY15&gt;0,IF(AY15=1,AZ15,AZ15+BA13),0)</f>
        <v>0</v>
      </c>
      <c r="BB15" s="240">
        <f>IF(AU15&gt;0,IF(AY15=1,AV15,AV15+BB13),BB13)</f>
        <v>0</v>
      </c>
      <c r="BC15" s="241">
        <f>IF(OR(AY15=0,AY15=1),IF(AV15&gt;=AZ15,AZ15,AV15),IF(BB15&gt;=BA15,BA15-BD13,BB15-BD13))</f>
        <v>0</v>
      </c>
      <c r="BD15" s="252">
        <f>IF(AY15=1,BC15,BC15+BD13)</f>
        <v>0</v>
      </c>
      <c r="BE15" s="197"/>
      <c r="BF15" s="245"/>
      <c r="BG15" s="169">
        <f>IF(BG13=0,IF(BE15&lt;&gt;0,1,0),1)</f>
        <v>0</v>
      </c>
      <c r="BH15" s="169">
        <f>IF(BG15=0,0,BH13+1)</f>
        <v>0</v>
      </c>
      <c r="BI15" s="174">
        <f t="shared" ref="BI15:BI23" si="183">IF(BH15&lt;25,IF(BH15&lt;13,BH15,BH15-12),BH15-24)</f>
        <v>0</v>
      </c>
      <c r="BJ15" s="226">
        <f t="shared" ref="BJ15:BJ23" si="184">1720/12*BE15</f>
        <v>0</v>
      </c>
      <c r="BK15" s="226">
        <f>IF(BI15&gt;0,IF(BI15=1,BJ15,BJ15+BK13),0)</f>
        <v>0</v>
      </c>
      <c r="BL15" s="226">
        <f>IF(BE15&gt;0,IF(BI15=1,BF15,BF15+BL13),BL13)</f>
        <v>0</v>
      </c>
      <c r="BM15" s="227">
        <f>IF(OR(BI15=0,BI15=1),IF(BF15&gt;=BJ15,BJ15,BF15),IF(BL15&gt;=BK15,BK15-BN13,BL15-BN13))</f>
        <v>0</v>
      </c>
      <c r="BN15" s="252">
        <f>IF(BI15=1,BM15,BM15+BN13)</f>
        <v>0</v>
      </c>
      <c r="BO15" s="198"/>
      <c r="BP15" s="245"/>
      <c r="BQ15" s="169">
        <f>IF(BQ13=0,IF(BO15&lt;&gt;0,1,0),1)</f>
        <v>0</v>
      </c>
      <c r="BR15" s="169">
        <f>IF(BQ15=0,0,BR13+1)</f>
        <v>0</v>
      </c>
      <c r="BS15" s="174">
        <f t="shared" ref="BS15:BS23" si="185">IF(BR15&lt;25,IF(BR15&lt;13,BR15,BR15-12),BR15-24)</f>
        <v>0</v>
      </c>
      <c r="BT15" s="240">
        <f t="shared" ref="BT15:BT23" si="186">1720/12*BO15</f>
        <v>0</v>
      </c>
      <c r="BU15" s="240">
        <f>IF(BS15&gt;0,IF(BS15=1,BT15,BT15+BU13),0)</f>
        <v>0</v>
      </c>
      <c r="BV15" s="240">
        <f>IF(BO15&gt;0,IF(BS15=1,BP15,BP15+BV13),BV13)</f>
        <v>0</v>
      </c>
      <c r="BW15" s="241">
        <f>IF(OR(BS15=0,BS15=1),IF(BP15&gt;=BT15,BT15,BP15),IF(BV15&gt;=BU15,BU15-BX13,BV15-BX13))</f>
        <v>0</v>
      </c>
      <c r="BX15" s="252">
        <f>IF(BS15=1,BW15,BW15+BX13)</f>
        <v>0</v>
      </c>
      <c r="BY15" s="197"/>
      <c r="BZ15" s="245"/>
      <c r="CA15" s="169">
        <f>IF(CA13=0,IF(BY15&lt;&gt;0,1,0),1)</f>
        <v>0</v>
      </c>
      <c r="CB15" s="169">
        <f>IF(CA15=0,0,CB13+1)</f>
        <v>0</v>
      </c>
      <c r="CC15" s="174">
        <f t="shared" ref="CC15:CC23" si="187">IF(CB15&lt;25,IF(CB15&lt;13,CB15,CB15-12),CB15-24)</f>
        <v>0</v>
      </c>
      <c r="CD15" s="226">
        <f t="shared" ref="CD15:CD23" si="188">1720/12*BY15</f>
        <v>0</v>
      </c>
      <c r="CE15" s="226">
        <f>IF(CC15&gt;0,IF(CC15=1,CD15,CD15+CE13),0)</f>
        <v>0</v>
      </c>
      <c r="CF15" s="226">
        <f>IF(BY15&gt;0,IF(CC15=1,BZ15,BZ15+CF13),CF13)</f>
        <v>0</v>
      </c>
      <c r="CG15" s="227">
        <f>IF(OR(CC15=0,CC15=1),IF(BZ15&gt;=CD15,CD15,BZ15),IF(CF15&gt;=CE15,CE15-CH13,CF15-CH13))</f>
        <v>0</v>
      </c>
      <c r="CH15" s="252">
        <f>IF(CC15=1,CG15,CG15+CH13)</f>
        <v>0</v>
      </c>
      <c r="CI15" s="198"/>
      <c r="CJ15" s="245"/>
      <c r="CK15" s="169">
        <f>IF(CK13=0,IF(CI15&lt;&gt;0,1,0),1)</f>
        <v>0</v>
      </c>
      <c r="CL15" s="169">
        <f>IF(CK15=0,0,CL13+1)</f>
        <v>0</v>
      </c>
      <c r="CM15" s="174">
        <f t="shared" ref="CM15:CM23" si="189">IF(CL15&lt;25,IF(CL15&lt;13,CL15,CL15-12),CL15-24)</f>
        <v>0</v>
      </c>
      <c r="CN15" s="240">
        <f t="shared" ref="CN15:CN23" si="190">1720/12*CI15</f>
        <v>0</v>
      </c>
      <c r="CO15" s="240">
        <f>IF(CM15&gt;0,IF(CM15=1,CN15,CN15+CO13),0)</f>
        <v>0</v>
      </c>
      <c r="CP15" s="240">
        <f>IF(CI15&gt;0,IF(CM15=1,CJ15,CJ15+CP13),CP13)</f>
        <v>0</v>
      </c>
      <c r="CQ15" s="241">
        <f>IF(OR(CM15=0,CM15=1),IF(CJ15&gt;=CN15,CN15,CJ15),IF(CP15&gt;=CO15,CO15-CR13,CP15-CR13))</f>
        <v>0</v>
      </c>
      <c r="CR15" s="252">
        <f>IF(CM15=1,CQ15,CQ15+CR13)</f>
        <v>0</v>
      </c>
      <c r="CS15" s="197"/>
      <c r="CT15" s="245"/>
      <c r="CU15" s="169">
        <f>IF(CU13=0,IF(CS15&lt;&gt;0,1,0),1)</f>
        <v>0</v>
      </c>
      <c r="CV15" s="169">
        <f>IF(CU15=0,0,CV13+1)</f>
        <v>0</v>
      </c>
      <c r="CW15" s="174">
        <f t="shared" ref="CW15:CW23" si="191">IF(CV15&lt;25,IF(CV15&lt;13,CV15,CV15-12),CV15-24)</f>
        <v>0</v>
      </c>
      <c r="CX15" s="226">
        <f t="shared" ref="CX15:CX23" si="192">1720/12*CS15</f>
        <v>0</v>
      </c>
      <c r="CY15" s="226">
        <f>IF(CW15&gt;0,IF(CW15=1,CX15,CX15+CY13),0)</f>
        <v>0</v>
      </c>
      <c r="CZ15" s="226">
        <f>IF(CS15&gt;0,IF(CW15=1,CT15,CT15+CZ13),CZ13)</f>
        <v>0</v>
      </c>
      <c r="DA15" s="227">
        <f>IF(OR(CW15=0,CW15=1),IF(CT15&gt;=CX15,CX15,CT15),IF(CZ15&gt;=CY15,CY15-DB13,CZ15-DB13))</f>
        <v>0</v>
      </c>
      <c r="DB15" s="252">
        <f>IF(CW15=1,DA15,DA15+DB13)</f>
        <v>0</v>
      </c>
      <c r="DC15" s="198"/>
      <c r="DD15" s="245"/>
      <c r="DE15" s="169">
        <f>IF(DE13=0,IF(DC15&lt;&gt;0,1,0),1)</f>
        <v>0</v>
      </c>
      <c r="DF15" s="169">
        <f>IF(DE15=0,0,DF13+1)</f>
        <v>0</v>
      </c>
      <c r="DG15" s="174">
        <f t="shared" ref="DG15:DG23" si="193">IF(DF15&lt;25,IF(DF15&lt;13,DF15,DF15-12),DF15-24)</f>
        <v>0</v>
      </c>
      <c r="DH15" s="240">
        <f t="shared" ref="DH15:DH23" si="194">1720/12*DC15</f>
        <v>0</v>
      </c>
      <c r="DI15" s="240">
        <f>IF(DG15&gt;0,IF(DG15=1,DH15,DH15+DI13),0)</f>
        <v>0</v>
      </c>
      <c r="DJ15" s="240">
        <f>IF(DC15&gt;0,IF(DG15=1,DD15,DD15+DJ13),DJ13)</f>
        <v>0</v>
      </c>
      <c r="DK15" s="241">
        <f>IF(OR(DG15=0,DG15=1),IF(DD15&gt;=DH15,DH15,DD15),IF(DJ15&gt;=DI15,DI15-DL13,DJ15-DL13))</f>
        <v>0</v>
      </c>
      <c r="DL15" s="252">
        <f>IF(DG15=1,DK15,DK15+DL13)</f>
        <v>0</v>
      </c>
      <c r="DM15" s="197"/>
      <c r="DN15" s="245"/>
      <c r="DO15" s="169">
        <f>IF(DO13=0,IF(DM15&lt;&gt;0,1,0),1)</f>
        <v>0</v>
      </c>
      <c r="DP15" s="169">
        <f>IF(DO15=0,0,DP13+1)</f>
        <v>0</v>
      </c>
      <c r="DQ15" s="174">
        <f t="shared" ref="DQ15:DQ23" si="195">IF(DP15&lt;25,IF(DP15&lt;13,DP15,DP15-12),DP15-24)</f>
        <v>0</v>
      </c>
      <c r="DR15" s="226">
        <f t="shared" ref="DR15:DR23" si="196">1720/12*DM15</f>
        <v>0</v>
      </c>
      <c r="DS15" s="226">
        <f>IF(DQ15&gt;0,IF(DQ15=1,DR15,DR15+DS13),0)</f>
        <v>0</v>
      </c>
      <c r="DT15" s="226">
        <f>IF(DM15&gt;0,IF(DQ15=1,DN15,DN15+DT13),DT13)</f>
        <v>0</v>
      </c>
      <c r="DU15" s="227">
        <f>IF(OR(DQ15=0,DQ15=1),IF(DN15&gt;=DR15,DR15,DN15),IF(DT15&gt;=DS15,DS15-DV13,DT15-DV13))</f>
        <v>0</v>
      </c>
      <c r="DV15" s="252">
        <f>IF(DQ15=1,DU15,DU15+DV13)</f>
        <v>0</v>
      </c>
      <c r="DW15" s="198"/>
      <c r="DX15" s="245"/>
      <c r="DY15" s="169">
        <f>IF(DY13=0,IF(DW15&lt;&gt;0,1,0),1)</f>
        <v>0</v>
      </c>
      <c r="DZ15" s="169">
        <f>IF(DY15=0,0,DZ13+1)</f>
        <v>0</v>
      </c>
      <c r="EA15" s="174">
        <f t="shared" ref="EA15:EA23" si="197">IF(DZ15&lt;25,IF(DZ15&lt;13,DZ15,DZ15-12),DZ15-24)</f>
        <v>0</v>
      </c>
      <c r="EB15" s="240">
        <f t="shared" ref="EB15:EB23" si="198">1720/12*DW15</f>
        <v>0</v>
      </c>
      <c r="EC15" s="240">
        <f>IF(EA15&gt;0,IF(EA15=1,EB15,EB15+EC13),0)</f>
        <v>0</v>
      </c>
      <c r="ED15" s="240">
        <f>IF(DW15&gt;0,IF(EA15=1,DX15,DX15+ED13),ED13)</f>
        <v>0</v>
      </c>
      <c r="EE15" s="241">
        <f>IF(OR(EA15=0,EA15=1),IF(DX15&gt;=EB15,EB15,DX15),IF(ED15&gt;=EC15,EC15-EF13,ED15-EF13))</f>
        <v>0</v>
      </c>
      <c r="EF15" s="252">
        <f>IF(EA15=1,EE15,EE15+EF13)</f>
        <v>0</v>
      </c>
      <c r="EG15" s="197"/>
      <c r="EH15" s="245"/>
      <c r="EI15" s="169">
        <f>IF(EI13=0,IF(EG15&lt;&gt;0,1,0),1)</f>
        <v>0</v>
      </c>
      <c r="EJ15" s="169">
        <f>IF(EI15=0,0,EJ13+1)</f>
        <v>0</v>
      </c>
      <c r="EK15" s="174">
        <f t="shared" ref="EK15:EK23" si="199">IF(EJ15&lt;25,IF(EJ15&lt;13,EJ15,EJ15-12),EJ15-24)</f>
        <v>0</v>
      </c>
      <c r="EL15" s="226">
        <f t="shared" ref="EL15:EL23" si="200">1720/12*EG15</f>
        <v>0</v>
      </c>
      <c r="EM15" s="226">
        <f>IF(EK15&gt;0,IF(EK15=1,EL15,EL15+EM13),0)</f>
        <v>0</v>
      </c>
      <c r="EN15" s="226">
        <f>IF(EG15&gt;0,IF(EK15=1,EH15,EH15+EN13),EN13)</f>
        <v>0</v>
      </c>
      <c r="EO15" s="227">
        <f>IF(OR(EK15=0,EK15=1),IF(EH15&gt;=EL15,EL15,EH15),IF(EN15&gt;=EM15,EM15-EP13,EN15-EP13))</f>
        <v>0</v>
      </c>
      <c r="EP15" s="252">
        <f>IF(EK15=1,EO15,EO15+EP13)</f>
        <v>0</v>
      </c>
      <c r="EQ15" s="198"/>
      <c r="ER15" s="245"/>
      <c r="ES15" s="169">
        <f>IF(ES13=0,IF(EQ15&lt;&gt;0,1,0),1)</f>
        <v>0</v>
      </c>
      <c r="ET15" s="169">
        <f>IF(ES15=0,0,ET13+1)</f>
        <v>0</v>
      </c>
      <c r="EU15" s="174">
        <f t="shared" ref="EU15:EU23" si="201">IF(ET15&lt;25,IF(ET15&lt;13,ET15,ET15-12),ET15-24)</f>
        <v>0</v>
      </c>
      <c r="EV15" s="240">
        <f t="shared" ref="EV15:EV23" si="202">1720/12*EQ15</f>
        <v>0</v>
      </c>
      <c r="EW15" s="240">
        <f>IF(EU15&gt;0,IF(EU15=1,EV15,EV15+EW13),0)</f>
        <v>0</v>
      </c>
      <c r="EX15" s="240">
        <f>IF(EQ15&gt;0,IF(EU15=1,ER15,ER15+EX13),EX13)</f>
        <v>0</v>
      </c>
      <c r="EY15" s="241">
        <f>IF(OR(EU15=0,EU15=1),IF(ER15&gt;=EV15,EV15,ER15),IF(EX15&gt;=EW15,EW15-EZ13,EX15-EZ13))</f>
        <v>0</v>
      </c>
      <c r="EZ15" s="252">
        <f>IF(EU15=1,EY15,EY15+EZ13)</f>
        <v>0</v>
      </c>
      <c r="FA15" s="197"/>
      <c r="FB15" s="245"/>
      <c r="FC15" s="169">
        <f>IF(FC13=0,IF(FA15&lt;&gt;0,1,0),1)</f>
        <v>0</v>
      </c>
      <c r="FD15" s="169">
        <f>IF(FC15=0,0,FD13+1)</f>
        <v>0</v>
      </c>
      <c r="FE15" s="174">
        <f t="shared" ref="FE15:FE23" si="203">IF(FD15&lt;25,IF(FD15&lt;13,FD15,FD15-12),FD15-24)</f>
        <v>0</v>
      </c>
      <c r="FF15" s="226">
        <f t="shared" ref="FF15:FF23" si="204">1720/12*FA15</f>
        <v>0</v>
      </c>
      <c r="FG15" s="226">
        <f>IF(FE15&gt;0,IF(FE15=1,FF15,FF15+FG13),0)</f>
        <v>0</v>
      </c>
      <c r="FH15" s="226">
        <f>IF(FA15&gt;0,IF(FE15=1,FB15,FB15+FH13),FH13)</f>
        <v>0</v>
      </c>
      <c r="FI15" s="227">
        <f>IF(OR(FE15=0,FE15=1),IF(FB15&gt;=FF15,FF15,FB15),IF(FH15&gt;=FG15,FG15-FJ13,FH15-FJ13))</f>
        <v>0</v>
      </c>
      <c r="FJ15" s="252">
        <f>IF(FE15=1,FI15,FI15+FJ13)</f>
        <v>0</v>
      </c>
      <c r="FK15" s="198"/>
      <c r="FL15" s="245"/>
      <c r="FM15" s="169">
        <f>IF(FM13=0,IF(FK15&lt;&gt;0,1,0),1)</f>
        <v>0</v>
      </c>
      <c r="FN15" s="169">
        <f>IF(FM15=0,0,FN13+1)</f>
        <v>0</v>
      </c>
      <c r="FO15" s="174">
        <f t="shared" ref="FO15:FO23" si="205">IF(FN15&lt;25,IF(FN15&lt;13,FN15,FN15-12),FN15-24)</f>
        <v>0</v>
      </c>
      <c r="FP15" s="240">
        <f t="shared" ref="FP15:FP23" si="206">1720/12*FK15</f>
        <v>0</v>
      </c>
      <c r="FQ15" s="240">
        <f>IF(FO15&gt;0,IF(FO15=1,FP15,FP15+FQ13),0)</f>
        <v>0</v>
      </c>
      <c r="FR15" s="240">
        <f>IF(FK15&gt;0,IF(FO15=1,FL15,FL15+FR13),FR13)</f>
        <v>0</v>
      </c>
      <c r="FS15" s="241">
        <f>IF(OR(FO15=0,FO15=1),IF(FL15&gt;=FP15,FP15,FL15),IF(FR15&gt;=FQ15,FQ15-FT13,FR15-FT13))</f>
        <v>0</v>
      </c>
      <c r="FT15" s="252">
        <f>IF(FO15=1,FS15,FS15+FT13)</f>
        <v>0</v>
      </c>
      <c r="FU15" s="197"/>
      <c r="FV15" s="245"/>
      <c r="FW15" s="169">
        <f>IF(FW13=0,IF(FU15&lt;&gt;0,1,0),1)</f>
        <v>0</v>
      </c>
      <c r="FX15" s="169">
        <f>IF(FW15=0,0,FX13+1)</f>
        <v>0</v>
      </c>
      <c r="FY15" s="174">
        <f t="shared" ref="FY15:FY23" si="207">IF(FX15&lt;25,IF(FX15&lt;13,FX15,FX15-12),FX15-24)</f>
        <v>0</v>
      </c>
      <c r="FZ15" s="226">
        <f t="shared" ref="FZ15:FZ23" si="208">1720/12*FU15</f>
        <v>0</v>
      </c>
      <c r="GA15" s="226">
        <f>IF(FY15&gt;0,IF(FY15=1,FZ15,FZ15+GA13),0)</f>
        <v>0</v>
      </c>
      <c r="GB15" s="226">
        <f>IF(FU15&gt;0,IF(FY15=1,FV15,FV15+GB13),GB13)</f>
        <v>0</v>
      </c>
      <c r="GC15" s="227">
        <f>IF(OR(FY15=0,FY15=1),IF(FV15&gt;=FZ15,FZ15,FV15),IF(GB15&gt;=GA15,GA15-GD13,GB15-GD13))</f>
        <v>0</v>
      </c>
      <c r="GD15" s="252">
        <f>IF(FY15=1,GC15,GC15+GD13)</f>
        <v>0</v>
      </c>
      <c r="GE15" s="198"/>
      <c r="GF15" s="245"/>
      <c r="GG15" s="169">
        <f>IF(GG13=0,IF(GE15&lt;&gt;0,1,0),1)</f>
        <v>0</v>
      </c>
      <c r="GH15" s="169">
        <f>IF(GG15=0,0,GH13+1)</f>
        <v>0</v>
      </c>
      <c r="GI15" s="174">
        <f t="shared" ref="GI15:GI23" si="209">IF(GH15&lt;25,IF(GH15&lt;13,GH15,GH15-12),GH15-24)</f>
        <v>0</v>
      </c>
      <c r="GJ15" s="240">
        <f t="shared" ref="GJ15:GJ23" si="210">1720/12*GE15</f>
        <v>0</v>
      </c>
      <c r="GK15" s="240">
        <f>IF(GI15&gt;0,IF(GI15=1,GJ15,GJ15+GK13),0)</f>
        <v>0</v>
      </c>
      <c r="GL15" s="240">
        <f>IF(GE15&gt;0,IF(GI15=1,GF15,GF15+GL13),GL13)</f>
        <v>0</v>
      </c>
      <c r="GM15" s="241">
        <f>IF(OR(GI15=0,GI15=1),IF(GF15&gt;=GJ15,GJ15,GF15),IF(GL15&gt;=GK15,GK15-GN13,GL15-GN13))</f>
        <v>0</v>
      </c>
      <c r="GN15" s="252">
        <f>IF(GI15=1,GM15,GM15+GN13)</f>
        <v>0</v>
      </c>
      <c r="GO15" s="197"/>
      <c r="GP15" s="245"/>
      <c r="GQ15" s="169">
        <f>IF(GQ13=0,IF(GO15&lt;&gt;0,1,0),1)</f>
        <v>0</v>
      </c>
      <c r="GR15" s="169">
        <f>IF(GQ15=0,0,GR13+1)</f>
        <v>0</v>
      </c>
      <c r="GS15" s="174">
        <f t="shared" ref="GS15:GS23" si="211">IF(GR15&lt;25,IF(GR15&lt;13,GR15,GR15-12),GR15-24)</f>
        <v>0</v>
      </c>
      <c r="GT15" s="226">
        <f t="shared" ref="GT15:GT23" si="212">1720/12*GO15</f>
        <v>0</v>
      </c>
      <c r="GU15" s="226">
        <f>IF(GS15&gt;0,IF(GS15=1,GT15,GT15+GU13),0)</f>
        <v>0</v>
      </c>
      <c r="GV15" s="226">
        <f>IF(GO15&gt;0,IF(GS15=1,GP15,GP15+GV13),GV13)</f>
        <v>0</v>
      </c>
      <c r="GW15" s="227">
        <f>IF(OR(GS15=0,GS15=1),IF(GP15&gt;=GT15,GT15,GP15),IF(GV15&gt;=GU15,GU15-GX13,GV15-GX13))</f>
        <v>0</v>
      </c>
      <c r="GX15" s="252">
        <f>IF(GS15=1,GW15,GW15+GX13)</f>
        <v>0</v>
      </c>
      <c r="GY15" s="258"/>
      <c r="GZ15" s="217"/>
    </row>
    <row r="16" spans="2:208" ht="15" customHeight="1" x14ac:dyDescent="0.35">
      <c r="B16" s="545"/>
      <c r="C16" s="192" t="s">
        <v>87</v>
      </c>
      <c r="D16" s="205" t="e">
        <f t="shared" si="120"/>
        <v>#N/A</v>
      </c>
      <c r="E16" s="181" t="e">
        <f>VLOOKUP(D16,data!$E$1:$F$12,2)</f>
        <v>#N/A</v>
      </c>
      <c r="F16" s="354" t="e">
        <f t="shared" si="121"/>
        <v>#N/A</v>
      </c>
      <c r="G16" s="198"/>
      <c r="H16" s="245"/>
      <c r="I16" s="169">
        <f t="shared" si="0"/>
        <v>0</v>
      </c>
      <c r="J16" s="169">
        <f t="shared" si="1"/>
        <v>0</v>
      </c>
      <c r="K16" s="174">
        <f t="shared" si="2"/>
        <v>0</v>
      </c>
      <c r="L16" s="240">
        <f t="shared" si="122"/>
        <v>0</v>
      </c>
      <c r="M16" s="240">
        <f t="shared" si="3"/>
        <v>0</v>
      </c>
      <c r="N16" s="240">
        <f t="shared" si="4"/>
        <v>0</v>
      </c>
      <c r="O16" s="241">
        <f t="shared" si="5"/>
        <v>0</v>
      </c>
      <c r="P16" s="244">
        <f t="shared" si="123"/>
        <v>0</v>
      </c>
      <c r="Q16" s="197"/>
      <c r="R16" s="245"/>
      <c r="S16" s="169">
        <f t="shared" ref="S16:S23" si="213">IF(S15=0,IF(Q16&lt;&gt;0,1,0),1)</f>
        <v>0</v>
      </c>
      <c r="T16" s="169">
        <f t="shared" ref="T16:T23" si="214">IF(S16=0,0,T15+1)</f>
        <v>0</v>
      </c>
      <c r="U16" s="174">
        <f t="shared" si="178"/>
        <v>0</v>
      </c>
      <c r="V16" s="226">
        <f t="shared" si="124"/>
        <v>0</v>
      </c>
      <c r="W16" s="226">
        <f t="shared" ref="W16:W23" si="215">IF(U16&gt;0,IF(U16=1,V16,V16+W15),0)</f>
        <v>0</v>
      </c>
      <c r="X16" s="226">
        <f t="shared" ref="X16:X23" si="216">IF(Q16&gt;0,IF(U16=1,R16,R16+X15),X15)</f>
        <v>0</v>
      </c>
      <c r="Y16" s="227">
        <f t="shared" ref="Y16:Y23" si="217">IF(OR(U16=0,U16=1),IF(R16&gt;=V16,V16,R16),IF(X16&gt;=W16,W16-Z15,X16-Z15))</f>
        <v>0</v>
      </c>
      <c r="Z16" s="244">
        <f t="shared" ref="Z16:Z23" si="218">IF(U16=1,Y16,Y16+Z15)</f>
        <v>0</v>
      </c>
      <c r="AA16" s="198"/>
      <c r="AB16" s="245"/>
      <c r="AC16" s="169">
        <f t="shared" ref="AC16:AC23" si="219">IF(AC15=0,IF(AA16&lt;&gt;0,1,0),1)</f>
        <v>0</v>
      </c>
      <c r="AD16" s="169">
        <f t="shared" ref="AD16:AD23" si="220">IF(AC16=0,0,AD15+1)</f>
        <v>0</v>
      </c>
      <c r="AE16" s="174">
        <f t="shared" si="179"/>
        <v>0</v>
      </c>
      <c r="AF16" s="240">
        <f t="shared" si="126"/>
        <v>0</v>
      </c>
      <c r="AG16" s="240">
        <f t="shared" ref="AG16:AG23" si="221">IF(AE16&gt;0,IF(AE16=1,AF16,AF16+AG15),0)</f>
        <v>0</v>
      </c>
      <c r="AH16" s="240">
        <f t="shared" ref="AH16:AH23" si="222">IF(AA16&gt;0,IF(AE16=1,AB16,AB16+AH15),AH15)</f>
        <v>0</v>
      </c>
      <c r="AI16" s="241">
        <f t="shared" ref="AI16:AI23" si="223">IF(OR(AE16=0,AE16=1),IF(AB16&gt;=AF16,AF16,AB16),IF(AH16&gt;=AG16,AG16-AJ15,AH16-AJ15))</f>
        <v>0</v>
      </c>
      <c r="AJ16" s="244">
        <f t="shared" ref="AJ16:AJ23" si="224">IF(AE16=1,AI16,AI16+AJ15)</f>
        <v>0</v>
      </c>
      <c r="AK16" s="197"/>
      <c r="AL16" s="245"/>
      <c r="AM16" s="169">
        <f t="shared" ref="AM16:AM23" si="225">IF(AM15=0,IF(AK16&lt;&gt;0,1,0),1)</f>
        <v>0</v>
      </c>
      <c r="AN16" s="169">
        <f t="shared" ref="AN16:AN23" si="226">IF(AM16=0,0,AN15+1)</f>
        <v>0</v>
      </c>
      <c r="AO16" s="174">
        <f t="shared" si="180"/>
        <v>0</v>
      </c>
      <c r="AP16" s="226">
        <f t="shared" si="128"/>
        <v>0</v>
      </c>
      <c r="AQ16" s="226">
        <f t="shared" ref="AQ16:AQ23" si="227">IF(AO16&gt;0,IF(AO16=1,AP16,AP16+AQ15),0)</f>
        <v>0</v>
      </c>
      <c r="AR16" s="226">
        <f t="shared" ref="AR16:AR23" si="228">IF(AK16&gt;0,IF(AO16=1,AL16,AL16+AR15),AR15)</f>
        <v>0</v>
      </c>
      <c r="AS16" s="227">
        <f t="shared" ref="AS16:AS23" si="229">IF(OR(AO16=0,AO16=1),IF(AL16&gt;=AP16,AP16,AL16),IF(AR16&gt;=AQ16,AQ16-AT15,AR16-AT15))</f>
        <v>0</v>
      </c>
      <c r="AT16" s="244">
        <f t="shared" ref="AT16:AT23" si="230">IF(AO16=1,AS16,AS16+AT15)</f>
        <v>0</v>
      </c>
      <c r="AU16" s="198"/>
      <c r="AV16" s="245"/>
      <c r="AW16" s="169">
        <f t="shared" ref="AW16:AW23" si="231">IF(AW15=0,IF(AU16&lt;&gt;0,1,0),1)</f>
        <v>0</v>
      </c>
      <c r="AX16" s="169">
        <f t="shared" ref="AX16:AX23" si="232">IF(AW16=0,0,AX15+1)</f>
        <v>0</v>
      </c>
      <c r="AY16" s="174">
        <f t="shared" si="181"/>
        <v>0</v>
      </c>
      <c r="AZ16" s="240">
        <f t="shared" si="182"/>
        <v>0</v>
      </c>
      <c r="BA16" s="240">
        <f t="shared" ref="BA16:BA23" si="233">IF(AY16&gt;0,IF(AY16=1,AZ16,AZ16+BA15),0)</f>
        <v>0</v>
      </c>
      <c r="BB16" s="240">
        <f t="shared" ref="BB16:BB23" si="234">IF(AU16&gt;0,IF(AY16=1,AV16,AV16+BB15),BB15)</f>
        <v>0</v>
      </c>
      <c r="BC16" s="241">
        <f t="shared" ref="BC16:BC23" si="235">IF(OR(AY16=0,AY16=1),IF(AV16&gt;=AZ16,AZ16,AV16),IF(BB16&gt;=BA16,BA16-BD15,BB16-BD15))</f>
        <v>0</v>
      </c>
      <c r="BD16" s="244">
        <f t="shared" ref="BD16:BD23" si="236">IF(AY16=1,BC16,BC16+BD15)</f>
        <v>0</v>
      </c>
      <c r="BE16" s="197"/>
      <c r="BF16" s="245"/>
      <c r="BG16" s="169">
        <f t="shared" ref="BG16:BG23" si="237">IF(BG15=0,IF(BE16&lt;&gt;0,1,0),1)</f>
        <v>0</v>
      </c>
      <c r="BH16" s="169">
        <f t="shared" ref="BH16:BH23" si="238">IF(BG16=0,0,BH15+1)</f>
        <v>0</v>
      </c>
      <c r="BI16" s="174">
        <f t="shared" si="183"/>
        <v>0</v>
      </c>
      <c r="BJ16" s="226">
        <f t="shared" si="184"/>
        <v>0</v>
      </c>
      <c r="BK16" s="226">
        <f t="shared" ref="BK16:BK23" si="239">IF(BI16&gt;0,IF(BI16=1,BJ16,BJ16+BK15),0)</f>
        <v>0</v>
      </c>
      <c r="BL16" s="226">
        <f t="shared" ref="BL16:BL23" si="240">IF(BE16&gt;0,IF(BI16=1,BF16,BF16+BL15),BL15)</f>
        <v>0</v>
      </c>
      <c r="BM16" s="227">
        <f t="shared" ref="BM16:BM23" si="241">IF(OR(BI16=0,BI16=1),IF(BF16&gt;=BJ16,BJ16,BF16),IF(BL16&gt;=BK16,BK16-BN15,BL16-BN15))</f>
        <v>0</v>
      </c>
      <c r="BN16" s="244">
        <f t="shared" ref="BN16:BN23" si="242">IF(BI16=1,BM16,BM16+BN15)</f>
        <v>0</v>
      </c>
      <c r="BO16" s="198"/>
      <c r="BP16" s="245"/>
      <c r="BQ16" s="169">
        <f t="shared" ref="BQ16:BQ23" si="243">IF(BQ15=0,IF(BO16&lt;&gt;0,1,0),1)</f>
        <v>0</v>
      </c>
      <c r="BR16" s="169">
        <f t="shared" ref="BR16:BR23" si="244">IF(BQ16=0,0,BR15+1)</f>
        <v>0</v>
      </c>
      <c r="BS16" s="174">
        <f t="shared" si="185"/>
        <v>0</v>
      </c>
      <c r="BT16" s="240">
        <f t="shared" si="186"/>
        <v>0</v>
      </c>
      <c r="BU16" s="240">
        <f t="shared" ref="BU16:BU23" si="245">IF(BS16&gt;0,IF(BS16=1,BT16,BT16+BU15),0)</f>
        <v>0</v>
      </c>
      <c r="BV16" s="240">
        <f t="shared" ref="BV16:BV23" si="246">IF(BO16&gt;0,IF(BS16=1,BP16,BP16+BV15),BV15)</f>
        <v>0</v>
      </c>
      <c r="BW16" s="241">
        <f t="shared" ref="BW16:BW23" si="247">IF(OR(BS16=0,BS16=1),IF(BP16&gt;=BT16,BT16,BP16),IF(BV16&gt;=BU16,BU16-BX15,BV16-BX15))</f>
        <v>0</v>
      </c>
      <c r="BX16" s="244">
        <f t="shared" ref="BX16:BX23" si="248">IF(BS16=1,BW16,BW16+BX15)</f>
        <v>0</v>
      </c>
      <c r="BY16" s="197"/>
      <c r="BZ16" s="245"/>
      <c r="CA16" s="169">
        <f t="shared" ref="CA16:CA23" si="249">IF(CA15=0,IF(BY16&lt;&gt;0,1,0),1)</f>
        <v>0</v>
      </c>
      <c r="CB16" s="169">
        <f t="shared" ref="CB16:CB23" si="250">IF(CA16=0,0,CB15+1)</f>
        <v>0</v>
      </c>
      <c r="CC16" s="174">
        <f t="shared" si="187"/>
        <v>0</v>
      </c>
      <c r="CD16" s="226">
        <f t="shared" si="188"/>
        <v>0</v>
      </c>
      <c r="CE16" s="226">
        <f t="shared" ref="CE16:CE23" si="251">IF(CC16&gt;0,IF(CC16=1,CD16,CD16+CE15),0)</f>
        <v>0</v>
      </c>
      <c r="CF16" s="226">
        <f t="shared" ref="CF16:CF23" si="252">IF(BY16&gt;0,IF(CC16=1,BZ16,BZ16+CF15),CF15)</f>
        <v>0</v>
      </c>
      <c r="CG16" s="227">
        <f t="shared" ref="CG16:CG23" si="253">IF(OR(CC16=0,CC16=1),IF(BZ16&gt;=CD16,CD16,BZ16),IF(CF16&gt;=CE16,CE16-CH15,CF16-CH15))</f>
        <v>0</v>
      </c>
      <c r="CH16" s="244">
        <f t="shared" ref="CH16:CH23" si="254">IF(CC16=1,CG16,CG16+CH15)</f>
        <v>0</v>
      </c>
      <c r="CI16" s="198"/>
      <c r="CJ16" s="245"/>
      <c r="CK16" s="169">
        <f t="shared" ref="CK16:CK23" si="255">IF(CK15=0,IF(CI16&lt;&gt;0,1,0),1)</f>
        <v>0</v>
      </c>
      <c r="CL16" s="169">
        <f t="shared" ref="CL16:CL23" si="256">IF(CK16=0,0,CL15+1)</f>
        <v>0</v>
      </c>
      <c r="CM16" s="174">
        <f t="shared" si="189"/>
        <v>0</v>
      </c>
      <c r="CN16" s="240">
        <f t="shared" si="190"/>
        <v>0</v>
      </c>
      <c r="CO16" s="240">
        <f t="shared" ref="CO16:CO23" si="257">IF(CM16&gt;0,IF(CM16=1,CN16,CN16+CO15),0)</f>
        <v>0</v>
      </c>
      <c r="CP16" s="240">
        <f t="shared" ref="CP16:CP23" si="258">IF(CI16&gt;0,IF(CM16=1,CJ16,CJ16+CP15),CP15)</f>
        <v>0</v>
      </c>
      <c r="CQ16" s="241">
        <f t="shared" ref="CQ16:CQ23" si="259">IF(OR(CM16=0,CM16=1),IF(CJ16&gt;=CN16,CN16,CJ16),IF(CP16&gt;=CO16,CO16-CR15,CP16-CR15))</f>
        <v>0</v>
      </c>
      <c r="CR16" s="244">
        <f t="shared" ref="CR16:CR23" si="260">IF(CM16=1,CQ16,CQ16+CR15)</f>
        <v>0</v>
      </c>
      <c r="CS16" s="197"/>
      <c r="CT16" s="245"/>
      <c r="CU16" s="169">
        <f t="shared" ref="CU16:CU23" si="261">IF(CU15=0,IF(CS16&lt;&gt;0,1,0),1)</f>
        <v>0</v>
      </c>
      <c r="CV16" s="169">
        <f t="shared" ref="CV16:CV23" si="262">IF(CU16=0,0,CV15+1)</f>
        <v>0</v>
      </c>
      <c r="CW16" s="174">
        <f t="shared" si="191"/>
        <v>0</v>
      </c>
      <c r="CX16" s="226">
        <f t="shared" si="192"/>
        <v>0</v>
      </c>
      <c r="CY16" s="226">
        <f t="shared" ref="CY16:CY23" si="263">IF(CW16&gt;0,IF(CW16=1,CX16,CX16+CY15),0)</f>
        <v>0</v>
      </c>
      <c r="CZ16" s="226">
        <f t="shared" ref="CZ16:CZ23" si="264">IF(CS16&gt;0,IF(CW16=1,CT16,CT16+CZ15),CZ15)</f>
        <v>0</v>
      </c>
      <c r="DA16" s="227">
        <f t="shared" ref="DA16:DA23" si="265">IF(OR(CW16=0,CW16=1),IF(CT16&gt;=CX16,CX16,CT16),IF(CZ16&gt;=CY16,CY16-DB15,CZ16-DB15))</f>
        <v>0</v>
      </c>
      <c r="DB16" s="244">
        <f t="shared" ref="DB16:DB23" si="266">IF(CW16=1,DA16,DA16+DB15)</f>
        <v>0</v>
      </c>
      <c r="DC16" s="198"/>
      <c r="DD16" s="245"/>
      <c r="DE16" s="169">
        <f t="shared" ref="DE16:DE23" si="267">IF(DE15=0,IF(DC16&lt;&gt;0,1,0),1)</f>
        <v>0</v>
      </c>
      <c r="DF16" s="169">
        <f t="shared" ref="DF16:DF23" si="268">IF(DE16=0,0,DF15+1)</f>
        <v>0</v>
      </c>
      <c r="DG16" s="174">
        <f t="shared" si="193"/>
        <v>0</v>
      </c>
      <c r="DH16" s="240">
        <f t="shared" si="194"/>
        <v>0</v>
      </c>
      <c r="DI16" s="240">
        <f t="shared" ref="DI16:DI23" si="269">IF(DG16&gt;0,IF(DG16=1,DH16,DH16+DI15),0)</f>
        <v>0</v>
      </c>
      <c r="DJ16" s="240">
        <f t="shared" ref="DJ16:DJ23" si="270">IF(DC16&gt;0,IF(DG16=1,DD16,DD16+DJ15),DJ15)</f>
        <v>0</v>
      </c>
      <c r="DK16" s="241">
        <f t="shared" ref="DK16:DK23" si="271">IF(OR(DG16=0,DG16=1),IF(DD16&gt;=DH16,DH16,DD16),IF(DJ16&gt;=DI16,DI16-DL15,DJ16-DL15))</f>
        <v>0</v>
      </c>
      <c r="DL16" s="244">
        <f t="shared" ref="DL16:DL23" si="272">IF(DG16=1,DK16,DK16+DL15)</f>
        <v>0</v>
      </c>
      <c r="DM16" s="197"/>
      <c r="DN16" s="245"/>
      <c r="DO16" s="169">
        <f t="shared" ref="DO16:DO23" si="273">IF(DO15=0,IF(DM16&lt;&gt;0,1,0),1)</f>
        <v>0</v>
      </c>
      <c r="DP16" s="169">
        <f t="shared" ref="DP16:DP23" si="274">IF(DO16=0,0,DP15+1)</f>
        <v>0</v>
      </c>
      <c r="DQ16" s="174">
        <f t="shared" si="195"/>
        <v>0</v>
      </c>
      <c r="DR16" s="226">
        <f t="shared" si="196"/>
        <v>0</v>
      </c>
      <c r="DS16" s="226">
        <f t="shared" ref="DS16:DS23" si="275">IF(DQ16&gt;0,IF(DQ16=1,DR16,DR16+DS15),0)</f>
        <v>0</v>
      </c>
      <c r="DT16" s="226">
        <f t="shared" ref="DT16:DT23" si="276">IF(DM16&gt;0,IF(DQ16=1,DN16,DN16+DT15),DT15)</f>
        <v>0</v>
      </c>
      <c r="DU16" s="227">
        <f t="shared" ref="DU16:DU23" si="277">IF(OR(DQ16=0,DQ16=1),IF(DN16&gt;=DR16,DR16,DN16),IF(DT16&gt;=DS16,DS16-DV15,DT16-DV15))</f>
        <v>0</v>
      </c>
      <c r="DV16" s="244">
        <f t="shared" ref="DV16:DV23" si="278">IF(DQ16=1,DU16,DU16+DV15)</f>
        <v>0</v>
      </c>
      <c r="DW16" s="198"/>
      <c r="DX16" s="245"/>
      <c r="DY16" s="169">
        <f t="shared" ref="DY16:DY23" si="279">IF(DY15=0,IF(DW16&lt;&gt;0,1,0),1)</f>
        <v>0</v>
      </c>
      <c r="DZ16" s="169">
        <f t="shared" ref="DZ16:DZ23" si="280">IF(DY16=0,0,DZ15+1)</f>
        <v>0</v>
      </c>
      <c r="EA16" s="174">
        <f t="shared" si="197"/>
        <v>0</v>
      </c>
      <c r="EB16" s="240">
        <f t="shared" si="198"/>
        <v>0</v>
      </c>
      <c r="EC16" s="240">
        <f t="shared" ref="EC16:EC23" si="281">IF(EA16&gt;0,IF(EA16=1,EB16,EB16+EC15),0)</f>
        <v>0</v>
      </c>
      <c r="ED16" s="240">
        <f t="shared" ref="ED16:ED23" si="282">IF(DW16&gt;0,IF(EA16=1,DX16,DX16+ED15),ED15)</f>
        <v>0</v>
      </c>
      <c r="EE16" s="241">
        <f t="shared" ref="EE16:EE23" si="283">IF(OR(EA16=0,EA16=1),IF(DX16&gt;=EB16,EB16,DX16),IF(ED16&gt;=EC16,EC16-EF15,ED16-EF15))</f>
        <v>0</v>
      </c>
      <c r="EF16" s="244">
        <f t="shared" ref="EF16:EF23" si="284">IF(EA16=1,EE16,EE16+EF15)</f>
        <v>0</v>
      </c>
      <c r="EG16" s="197"/>
      <c r="EH16" s="245"/>
      <c r="EI16" s="169">
        <f t="shared" ref="EI16:EI23" si="285">IF(EI15=0,IF(EG16&lt;&gt;0,1,0),1)</f>
        <v>0</v>
      </c>
      <c r="EJ16" s="169">
        <f t="shared" ref="EJ16:EJ23" si="286">IF(EI16=0,0,EJ15+1)</f>
        <v>0</v>
      </c>
      <c r="EK16" s="174">
        <f t="shared" si="199"/>
        <v>0</v>
      </c>
      <c r="EL16" s="226">
        <f t="shared" si="200"/>
        <v>0</v>
      </c>
      <c r="EM16" s="226">
        <f t="shared" ref="EM16:EM23" si="287">IF(EK16&gt;0,IF(EK16=1,EL16,EL16+EM15),0)</f>
        <v>0</v>
      </c>
      <c r="EN16" s="226">
        <f t="shared" ref="EN16:EN23" si="288">IF(EG16&gt;0,IF(EK16=1,EH16,EH16+EN15),EN15)</f>
        <v>0</v>
      </c>
      <c r="EO16" s="227">
        <f t="shared" ref="EO16:EO23" si="289">IF(OR(EK16=0,EK16=1),IF(EH16&gt;=EL16,EL16,EH16),IF(EN16&gt;=EM16,EM16-EP15,EN16-EP15))</f>
        <v>0</v>
      </c>
      <c r="EP16" s="244">
        <f t="shared" ref="EP16:EP23" si="290">IF(EK16=1,EO16,EO16+EP15)</f>
        <v>0</v>
      </c>
      <c r="EQ16" s="198"/>
      <c r="ER16" s="245"/>
      <c r="ES16" s="169">
        <f t="shared" ref="ES16:ES23" si="291">IF(ES15=0,IF(EQ16&lt;&gt;0,1,0),1)</f>
        <v>0</v>
      </c>
      <c r="ET16" s="169">
        <f t="shared" ref="ET16:ET23" si="292">IF(ES16=0,0,ET15+1)</f>
        <v>0</v>
      </c>
      <c r="EU16" s="174">
        <f t="shared" si="201"/>
        <v>0</v>
      </c>
      <c r="EV16" s="240">
        <f t="shared" si="202"/>
        <v>0</v>
      </c>
      <c r="EW16" s="240">
        <f t="shared" ref="EW16:EW23" si="293">IF(EU16&gt;0,IF(EU16=1,EV16,EV16+EW15),0)</f>
        <v>0</v>
      </c>
      <c r="EX16" s="240">
        <f t="shared" ref="EX16:EX23" si="294">IF(EQ16&gt;0,IF(EU16=1,ER16,ER16+EX15),EX15)</f>
        <v>0</v>
      </c>
      <c r="EY16" s="241">
        <f t="shared" ref="EY16:EY23" si="295">IF(OR(EU16=0,EU16=1),IF(ER16&gt;=EV16,EV16,ER16),IF(EX16&gt;=EW16,EW16-EZ15,EX16-EZ15))</f>
        <v>0</v>
      </c>
      <c r="EZ16" s="244">
        <f t="shared" ref="EZ16:EZ23" si="296">IF(EU16=1,EY16,EY16+EZ15)</f>
        <v>0</v>
      </c>
      <c r="FA16" s="197"/>
      <c r="FB16" s="245"/>
      <c r="FC16" s="169">
        <f t="shared" ref="FC16:FC23" si="297">IF(FC15=0,IF(FA16&lt;&gt;0,1,0),1)</f>
        <v>0</v>
      </c>
      <c r="FD16" s="169">
        <f t="shared" ref="FD16:FD23" si="298">IF(FC16=0,0,FD15+1)</f>
        <v>0</v>
      </c>
      <c r="FE16" s="174">
        <f t="shared" si="203"/>
        <v>0</v>
      </c>
      <c r="FF16" s="226">
        <f t="shared" si="204"/>
        <v>0</v>
      </c>
      <c r="FG16" s="226">
        <f t="shared" ref="FG16:FG23" si="299">IF(FE16&gt;0,IF(FE16=1,FF16,FF16+FG15),0)</f>
        <v>0</v>
      </c>
      <c r="FH16" s="226">
        <f t="shared" ref="FH16:FH23" si="300">IF(FA16&gt;0,IF(FE16=1,FB16,FB16+FH15),FH15)</f>
        <v>0</v>
      </c>
      <c r="FI16" s="227">
        <f t="shared" ref="FI16:FI23" si="301">IF(OR(FE16=0,FE16=1),IF(FB16&gt;=FF16,FF16,FB16),IF(FH16&gt;=FG16,FG16-FJ15,FH16-FJ15))</f>
        <v>0</v>
      </c>
      <c r="FJ16" s="244">
        <f t="shared" ref="FJ16:FJ23" si="302">IF(FE16=1,FI16,FI16+FJ15)</f>
        <v>0</v>
      </c>
      <c r="FK16" s="198"/>
      <c r="FL16" s="245"/>
      <c r="FM16" s="169">
        <f t="shared" ref="FM16:FM23" si="303">IF(FM15=0,IF(FK16&lt;&gt;0,1,0),1)</f>
        <v>0</v>
      </c>
      <c r="FN16" s="169">
        <f t="shared" ref="FN16:FN23" si="304">IF(FM16=0,0,FN15+1)</f>
        <v>0</v>
      </c>
      <c r="FO16" s="174">
        <f t="shared" si="205"/>
        <v>0</v>
      </c>
      <c r="FP16" s="240">
        <f t="shared" si="206"/>
        <v>0</v>
      </c>
      <c r="FQ16" s="240">
        <f t="shared" ref="FQ16:FQ23" si="305">IF(FO16&gt;0,IF(FO16=1,FP16,FP16+FQ15),0)</f>
        <v>0</v>
      </c>
      <c r="FR16" s="240">
        <f t="shared" ref="FR16:FR23" si="306">IF(FK16&gt;0,IF(FO16=1,FL16,FL16+FR15),FR15)</f>
        <v>0</v>
      </c>
      <c r="FS16" s="241">
        <f t="shared" ref="FS16:FS23" si="307">IF(OR(FO16=0,FO16=1),IF(FL16&gt;=FP16,FP16,FL16),IF(FR16&gt;=FQ16,FQ16-FT15,FR16-FT15))</f>
        <v>0</v>
      </c>
      <c r="FT16" s="244">
        <f t="shared" ref="FT16:FT23" si="308">IF(FO16=1,FS16,FS16+FT15)</f>
        <v>0</v>
      </c>
      <c r="FU16" s="197"/>
      <c r="FV16" s="245"/>
      <c r="FW16" s="169">
        <f t="shared" ref="FW16:FW23" si="309">IF(FW15=0,IF(FU16&lt;&gt;0,1,0),1)</f>
        <v>0</v>
      </c>
      <c r="FX16" s="169">
        <f t="shared" ref="FX16:FX23" si="310">IF(FW16=0,0,FX15+1)</f>
        <v>0</v>
      </c>
      <c r="FY16" s="174">
        <f t="shared" si="207"/>
        <v>0</v>
      </c>
      <c r="FZ16" s="226">
        <f t="shared" si="208"/>
        <v>0</v>
      </c>
      <c r="GA16" s="226">
        <f t="shared" ref="GA16:GA23" si="311">IF(FY16&gt;0,IF(FY16=1,FZ16,FZ16+GA15),0)</f>
        <v>0</v>
      </c>
      <c r="GB16" s="226">
        <f t="shared" ref="GB16:GB23" si="312">IF(FU16&gt;0,IF(FY16=1,FV16,FV16+GB15),GB15)</f>
        <v>0</v>
      </c>
      <c r="GC16" s="227">
        <f t="shared" ref="GC16:GC23" si="313">IF(OR(FY16=0,FY16=1),IF(FV16&gt;=FZ16,FZ16,FV16),IF(GB16&gt;=GA16,GA16-GD15,GB16-GD15))</f>
        <v>0</v>
      </c>
      <c r="GD16" s="244">
        <f t="shared" ref="GD16:GD23" si="314">IF(FY16=1,GC16,GC16+GD15)</f>
        <v>0</v>
      </c>
      <c r="GE16" s="198"/>
      <c r="GF16" s="245"/>
      <c r="GG16" s="169">
        <f t="shared" ref="GG16:GG23" si="315">IF(GG15=0,IF(GE16&lt;&gt;0,1,0),1)</f>
        <v>0</v>
      </c>
      <c r="GH16" s="169">
        <f t="shared" ref="GH16:GH23" si="316">IF(GG16=0,0,GH15+1)</f>
        <v>0</v>
      </c>
      <c r="GI16" s="174">
        <f t="shared" si="209"/>
        <v>0</v>
      </c>
      <c r="GJ16" s="240">
        <f t="shared" si="210"/>
        <v>0</v>
      </c>
      <c r="GK16" s="240">
        <f t="shared" ref="GK16:GK23" si="317">IF(GI16&gt;0,IF(GI16=1,GJ16,GJ16+GK15),0)</f>
        <v>0</v>
      </c>
      <c r="GL16" s="240">
        <f t="shared" ref="GL16:GL23" si="318">IF(GE16&gt;0,IF(GI16=1,GF16,GF16+GL15),GL15)</f>
        <v>0</v>
      </c>
      <c r="GM16" s="241">
        <f t="shared" ref="GM16:GM23" si="319">IF(OR(GI16=0,GI16=1),IF(GF16&gt;=GJ16,GJ16,GF16),IF(GL16&gt;=GK16,GK16-GN15,GL16-GN15))</f>
        <v>0</v>
      </c>
      <c r="GN16" s="244">
        <f t="shared" ref="GN16:GN23" si="320">IF(GI16=1,GM16,GM16+GN15)</f>
        <v>0</v>
      </c>
      <c r="GO16" s="197"/>
      <c r="GP16" s="245"/>
      <c r="GQ16" s="169">
        <f t="shared" ref="GQ16:GQ23" si="321">IF(GQ15=0,IF(GO16&lt;&gt;0,1,0),1)</f>
        <v>0</v>
      </c>
      <c r="GR16" s="169">
        <f t="shared" ref="GR16:GR23" si="322">IF(GQ16=0,0,GR15+1)</f>
        <v>0</v>
      </c>
      <c r="GS16" s="174">
        <f t="shared" si="211"/>
        <v>0</v>
      </c>
      <c r="GT16" s="226">
        <f t="shared" si="212"/>
        <v>0</v>
      </c>
      <c r="GU16" s="226">
        <f t="shared" ref="GU16:GU23" si="323">IF(GS16&gt;0,IF(GS16=1,GT16,GT16+GU15),0)</f>
        <v>0</v>
      </c>
      <c r="GV16" s="226">
        <f t="shared" ref="GV16:GV23" si="324">IF(GO16&gt;0,IF(GS16=1,GP16,GP16+GV15),GV15)</f>
        <v>0</v>
      </c>
      <c r="GW16" s="227">
        <f t="shared" ref="GW16:GW23" si="325">IF(OR(GS16=0,GS16=1),IF(GP16&gt;=GT16,GT16,GP16),IF(GV16&gt;=GU16,GU16-GX15,GV16-GX15))</f>
        <v>0</v>
      </c>
      <c r="GX16" s="244">
        <f t="shared" ref="GX16:GX23" si="326">IF(GS16=1,GW16,GW16+GX15)</f>
        <v>0</v>
      </c>
      <c r="GY16" s="259"/>
      <c r="GZ16" s="218"/>
    </row>
    <row r="17" spans="2:208" ht="15" customHeight="1" x14ac:dyDescent="0.35">
      <c r="B17" s="545"/>
      <c r="C17" s="192" t="s">
        <v>88</v>
      </c>
      <c r="D17" s="205" t="e">
        <f t="shared" si="120"/>
        <v>#N/A</v>
      </c>
      <c r="E17" s="181" t="e">
        <f>VLOOKUP(D17,data!$E$1:$F$12,2)</f>
        <v>#N/A</v>
      </c>
      <c r="F17" s="354" t="e">
        <f t="shared" si="121"/>
        <v>#N/A</v>
      </c>
      <c r="G17" s="198"/>
      <c r="H17" s="245"/>
      <c r="I17" s="169">
        <f t="shared" si="0"/>
        <v>0</v>
      </c>
      <c r="J17" s="169">
        <f t="shared" si="1"/>
        <v>0</v>
      </c>
      <c r="K17" s="174">
        <f t="shared" si="2"/>
        <v>0</v>
      </c>
      <c r="L17" s="240">
        <f t="shared" si="122"/>
        <v>0</v>
      </c>
      <c r="M17" s="240">
        <f t="shared" si="3"/>
        <v>0</v>
      </c>
      <c r="N17" s="240">
        <f t="shared" si="4"/>
        <v>0</v>
      </c>
      <c r="O17" s="241">
        <f t="shared" si="5"/>
        <v>0</v>
      </c>
      <c r="P17" s="244">
        <f t="shared" si="123"/>
        <v>0</v>
      </c>
      <c r="Q17" s="197"/>
      <c r="R17" s="245"/>
      <c r="S17" s="169">
        <f t="shared" si="213"/>
        <v>0</v>
      </c>
      <c r="T17" s="169">
        <f t="shared" si="214"/>
        <v>0</v>
      </c>
      <c r="U17" s="174">
        <f t="shared" si="178"/>
        <v>0</v>
      </c>
      <c r="V17" s="226">
        <f t="shared" si="124"/>
        <v>0</v>
      </c>
      <c r="W17" s="226">
        <f t="shared" si="215"/>
        <v>0</v>
      </c>
      <c r="X17" s="226">
        <f t="shared" si="216"/>
        <v>0</v>
      </c>
      <c r="Y17" s="227">
        <f t="shared" si="217"/>
        <v>0</v>
      </c>
      <c r="Z17" s="244">
        <f t="shared" si="218"/>
        <v>0</v>
      </c>
      <c r="AA17" s="198"/>
      <c r="AB17" s="245"/>
      <c r="AC17" s="169">
        <f t="shared" si="219"/>
        <v>0</v>
      </c>
      <c r="AD17" s="169">
        <f t="shared" si="220"/>
        <v>0</v>
      </c>
      <c r="AE17" s="174">
        <f t="shared" si="179"/>
        <v>0</v>
      </c>
      <c r="AF17" s="240">
        <f t="shared" si="126"/>
        <v>0</v>
      </c>
      <c r="AG17" s="240">
        <f t="shared" si="221"/>
        <v>0</v>
      </c>
      <c r="AH17" s="240">
        <f t="shared" si="222"/>
        <v>0</v>
      </c>
      <c r="AI17" s="241">
        <f t="shared" si="223"/>
        <v>0</v>
      </c>
      <c r="AJ17" s="244">
        <f t="shared" si="224"/>
        <v>0</v>
      </c>
      <c r="AK17" s="197"/>
      <c r="AL17" s="245"/>
      <c r="AM17" s="169">
        <f t="shared" si="225"/>
        <v>0</v>
      </c>
      <c r="AN17" s="169">
        <f t="shared" si="226"/>
        <v>0</v>
      </c>
      <c r="AO17" s="174">
        <f t="shared" si="180"/>
        <v>0</v>
      </c>
      <c r="AP17" s="226">
        <f t="shared" si="128"/>
        <v>0</v>
      </c>
      <c r="AQ17" s="226">
        <f t="shared" si="227"/>
        <v>0</v>
      </c>
      <c r="AR17" s="226">
        <f t="shared" si="228"/>
        <v>0</v>
      </c>
      <c r="AS17" s="227">
        <f t="shared" si="229"/>
        <v>0</v>
      </c>
      <c r="AT17" s="244">
        <f t="shared" si="230"/>
        <v>0</v>
      </c>
      <c r="AU17" s="198"/>
      <c r="AV17" s="245"/>
      <c r="AW17" s="169">
        <f t="shared" si="231"/>
        <v>0</v>
      </c>
      <c r="AX17" s="169">
        <f t="shared" si="232"/>
        <v>0</v>
      </c>
      <c r="AY17" s="174">
        <f t="shared" si="181"/>
        <v>0</v>
      </c>
      <c r="AZ17" s="240">
        <f t="shared" si="182"/>
        <v>0</v>
      </c>
      <c r="BA17" s="240">
        <f t="shared" si="233"/>
        <v>0</v>
      </c>
      <c r="BB17" s="240">
        <f t="shared" si="234"/>
        <v>0</v>
      </c>
      <c r="BC17" s="241">
        <f t="shared" si="235"/>
        <v>0</v>
      </c>
      <c r="BD17" s="244">
        <f t="shared" si="236"/>
        <v>0</v>
      </c>
      <c r="BE17" s="197"/>
      <c r="BF17" s="245"/>
      <c r="BG17" s="169">
        <f t="shared" si="237"/>
        <v>0</v>
      </c>
      <c r="BH17" s="169">
        <f t="shared" si="238"/>
        <v>0</v>
      </c>
      <c r="BI17" s="174">
        <f t="shared" si="183"/>
        <v>0</v>
      </c>
      <c r="BJ17" s="226">
        <f t="shared" si="184"/>
        <v>0</v>
      </c>
      <c r="BK17" s="226">
        <f t="shared" si="239"/>
        <v>0</v>
      </c>
      <c r="BL17" s="226">
        <f t="shared" si="240"/>
        <v>0</v>
      </c>
      <c r="BM17" s="227">
        <f t="shared" si="241"/>
        <v>0</v>
      </c>
      <c r="BN17" s="244">
        <f t="shared" si="242"/>
        <v>0</v>
      </c>
      <c r="BO17" s="198"/>
      <c r="BP17" s="245"/>
      <c r="BQ17" s="169">
        <f t="shared" si="243"/>
        <v>0</v>
      </c>
      <c r="BR17" s="169">
        <f t="shared" si="244"/>
        <v>0</v>
      </c>
      <c r="BS17" s="174">
        <f t="shared" si="185"/>
        <v>0</v>
      </c>
      <c r="BT17" s="240">
        <f t="shared" si="186"/>
        <v>0</v>
      </c>
      <c r="BU17" s="240">
        <f t="shared" si="245"/>
        <v>0</v>
      </c>
      <c r="BV17" s="240">
        <f t="shared" si="246"/>
        <v>0</v>
      </c>
      <c r="BW17" s="241">
        <f t="shared" si="247"/>
        <v>0</v>
      </c>
      <c r="BX17" s="244">
        <f t="shared" si="248"/>
        <v>0</v>
      </c>
      <c r="BY17" s="197"/>
      <c r="BZ17" s="245"/>
      <c r="CA17" s="169">
        <f t="shared" si="249"/>
        <v>0</v>
      </c>
      <c r="CB17" s="169">
        <f t="shared" si="250"/>
        <v>0</v>
      </c>
      <c r="CC17" s="174">
        <f t="shared" si="187"/>
        <v>0</v>
      </c>
      <c r="CD17" s="226">
        <f t="shared" si="188"/>
        <v>0</v>
      </c>
      <c r="CE17" s="226">
        <f t="shared" si="251"/>
        <v>0</v>
      </c>
      <c r="CF17" s="226">
        <f t="shared" si="252"/>
        <v>0</v>
      </c>
      <c r="CG17" s="227">
        <f t="shared" si="253"/>
        <v>0</v>
      </c>
      <c r="CH17" s="244">
        <f t="shared" si="254"/>
        <v>0</v>
      </c>
      <c r="CI17" s="198"/>
      <c r="CJ17" s="245"/>
      <c r="CK17" s="169">
        <f t="shared" si="255"/>
        <v>0</v>
      </c>
      <c r="CL17" s="169">
        <f t="shared" si="256"/>
        <v>0</v>
      </c>
      <c r="CM17" s="174">
        <f t="shared" si="189"/>
        <v>0</v>
      </c>
      <c r="CN17" s="240">
        <f t="shared" si="190"/>
        <v>0</v>
      </c>
      <c r="CO17" s="240">
        <f t="shared" si="257"/>
        <v>0</v>
      </c>
      <c r="CP17" s="240">
        <f t="shared" si="258"/>
        <v>0</v>
      </c>
      <c r="CQ17" s="241">
        <f t="shared" si="259"/>
        <v>0</v>
      </c>
      <c r="CR17" s="244">
        <f t="shared" si="260"/>
        <v>0</v>
      </c>
      <c r="CS17" s="197"/>
      <c r="CT17" s="245"/>
      <c r="CU17" s="169">
        <f t="shared" si="261"/>
        <v>0</v>
      </c>
      <c r="CV17" s="169">
        <f t="shared" si="262"/>
        <v>0</v>
      </c>
      <c r="CW17" s="174">
        <f t="shared" si="191"/>
        <v>0</v>
      </c>
      <c r="CX17" s="226">
        <f t="shared" si="192"/>
        <v>0</v>
      </c>
      <c r="CY17" s="226">
        <f t="shared" si="263"/>
        <v>0</v>
      </c>
      <c r="CZ17" s="226">
        <f t="shared" si="264"/>
        <v>0</v>
      </c>
      <c r="DA17" s="227">
        <f t="shared" si="265"/>
        <v>0</v>
      </c>
      <c r="DB17" s="244">
        <f t="shared" si="266"/>
        <v>0</v>
      </c>
      <c r="DC17" s="198"/>
      <c r="DD17" s="245"/>
      <c r="DE17" s="169">
        <f t="shared" si="267"/>
        <v>0</v>
      </c>
      <c r="DF17" s="169">
        <f t="shared" si="268"/>
        <v>0</v>
      </c>
      <c r="DG17" s="174">
        <f t="shared" si="193"/>
        <v>0</v>
      </c>
      <c r="DH17" s="240">
        <f t="shared" si="194"/>
        <v>0</v>
      </c>
      <c r="DI17" s="240">
        <f t="shared" si="269"/>
        <v>0</v>
      </c>
      <c r="DJ17" s="240">
        <f t="shared" si="270"/>
        <v>0</v>
      </c>
      <c r="DK17" s="241">
        <f t="shared" si="271"/>
        <v>0</v>
      </c>
      <c r="DL17" s="244">
        <f t="shared" si="272"/>
        <v>0</v>
      </c>
      <c r="DM17" s="197"/>
      <c r="DN17" s="245"/>
      <c r="DO17" s="169">
        <f t="shared" si="273"/>
        <v>0</v>
      </c>
      <c r="DP17" s="169">
        <f t="shared" si="274"/>
        <v>0</v>
      </c>
      <c r="DQ17" s="174">
        <f t="shared" si="195"/>
        <v>0</v>
      </c>
      <c r="DR17" s="226">
        <f t="shared" si="196"/>
        <v>0</v>
      </c>
      <c r="DS17" s="226">
        <f t="shared" si="275"/>
        <v>0</v>
      </c>
      <c r="DT17" s="226">
        <f t="shared" si="276"/>
        <v>0</v>
      </c>
      <c r="DU17" s="227">
        <f t="shared" si="277"/>
        <v>0</v>
      </c>
      <c r="DV17" s="244">
        <f t="shared" si="278"/>
        <v>0</v>
      </c>
      <c r="DW17" s="198"/>
      <c r="DX17" s="245"/>
      <c r="DY17" s="169">
        <f t="shared" si="279"/>
        <v>0</v>
      </c>
      <c r="DZ17" s="169">
        <f t="shared" si="280"/>
        <v>0</v>
      </c>
      <c r="EA17" s="174">
        <f t="shared" si="197"/>
        <v>0</v>
      </c>
      <c r="EB17" s="240">
        <f t="shared" si="198"/>
        <v>0</v>
      </c>
      <c r="EC17" s="240">
        <f t="shared" si="281"/>
        <v>0</v>
      </c>
      <c r="ED17" s="240">
        <f t="shared" si="282"/>
        <v>0</v>
      </c>
      <c r="EE17" s="241">
        <f t="shared" si="283"/>
        <v>0</v>
      </c>
      <c r="EF17" s="244">
        <f t="shared" si="284"/>
        <v>0</v>
      </c>
      <c r="EG17" s="197"/>
      <c r="EH17" s="245"/>
      <c r="EI17" s="169">
        <f t="shared" si="285"/>
        <v>0</v>
      </c>
      <c r="EJ17" s="169">
        <f t="shared" si="286"/>
        <v>0</v>
      </c>
      <c r="EK17" s="174">
        <f t="shared" si="199"/>
        <v>0</v>
      </c>
      <c r="EL17" s="226">
        <f t="shared" si="200"/>
        <v>0</v>
      </c>
      <c r="EM17" s="226">
        <f t="shared" si="287"/>
        <v>0</v>
      </c>
      <c r="EN17" s="226">
        <f t="shared" si="288"/>
        <v>0</v>
      </c>
      <c r="EO17" s="227">
        <f t="shared" si="289"/>
        <v>0</v>
      </c>
      <c r="EP17" s="244">
        <f t="shared" si="290"/>
        <v>0</v>
      </c>
      <c r="EQ17" s="198"/>
      <c r="ER17" s="245"/>
      <c r="ES17" s="169">
        <f t="shared" si="291"/>
        <v>0</v>
      </c>
      <c r="ET17" s="169">
        <f t="shared" si="292"/>
        <v>0</v>
      </c>
      <c r="EU17" s="174">
        <f t="shared" si="201"/>
        <v>0</v>
      </c>
      <c r="EV17" s="240">
        <f t="shared" si="202"/>
        <v>0</v>
      </c>
      <c r="EW17" s="240">
        <f t="shared" si="293"/>
        <v>0</v>
      </c>
      <c r="EX17" s="240">
        <f t="shared" si="294"/>
        <v>0</v>
      </c>
      <c r="EY17" s="241">
        <f t="shared" si="295"/>
        <v>0</v>
      </c>
      <c r="EZ17" s="244">
        <f t="shared" si="296"/>
        <v>0</v>
      </c>
      <c r="FA17" s="197"/>
      <c r="FB17" s="245"/>
      <c r="FC17" s="169">
        <f t="shared" si="297"/>
        <v>0</v>
      </c>
      <c r="FD17" s="169">
        <f t="shared" si="298"/>
        <v>0</v>
      </c>
      <c r="FE17" s="174">
        <f t="shared" si="203"/>
        <v>0</v>
      </c>
      <c r="FF17" s="226">
        <f t="shared" si="204"/>
        <v>0</v>
      </c>
      <c r="FG17" s="226">
        <f t="shared" si="299"/>
        <v>0</v>
      </c>
      <c r="FH17" s="226">
        <f t="shared" si="300"/>
        <v>0</v>
      </c>
      <c r="FI17" s="227">
        <f t="shared" si="301"/>
        <v>0</v>
      </c>
      <c r="FJ17" s="244">
        <f t="shared" si="302"/>
        <v>0</v>
      </c>
      <c r="FK17" s="198"/>
      <c r="FL17" s="245"/>
      <c r="FM17" s="169">
        <f t="shared" si="303"/>
        <v>0</v>
      </c>
      <c r="FN17" s="169">
        <f t="shared" si="304"/>
        <v>0</v>
      </c>
      <c r="FO17" s="174">
        <f t="shared" si="205"/>
        <v>0</v>
      </c>
      <c r="FP17" s="240">
        <f t="shared" si="206"/>
        <v>0</v>
      </c>
      <c r="FQ17" s="240">
        <f t="shared" si="305"/>
        <v>0</v>
      </c>
      <c r="FR17" s="240">
        <f t="shared" si="306"/>
        <v>0</v>
      </c>
      <c r="FS17" s="241">
        <f t="shared" si="307"/>
        <v>0</v>
      </c>
      <c r="FT17" s="244">
        <f t="shared" si="308"/>
        <v>0</v>
      </c>
      <c r="FU17" s="197"/>
      <c r="FV17" s="245"/>
      <c r="FW17" s="169">
        <f t="shared" si="309"/>
        <v>0</v>
      </c>
      <c r="FX17" s="169">
        <f t="shared" si="310"/>
        <v>0</v>
      </c>
      <c r="FY17" s="174">
        <f t="shared" si="207"/>
        <v>0</v>
      </c>
      <c r="FZ17" s="226">
        <f t="shared" si="208"/>
        <v>0</v>
      </c>
      <c r="GA17" s="226">
        <f t="shared" si="311"/>
        <v>0</v>
      </c>
      <c r="GB17" s="226">
        <f t="shared" si="312"/>
        <v>0</v>
      </c>
      <c r="GC17" s="227">
        <f t="shared" si="313"/>
        <v>0</v>
      </c>
      <c r="GD17" s="244">
        <f t="shared" si="314"/>
        <v>0</v>
      </c>
      <c r="GE17" s="198"/>
      <c r="GF17" s="245"/>
      <c r="GG17" s="169">
        <f t="shared" si="315"/>
        <v>0</v>
      </c>
      <c r="GH17" s="169">
        <f t="shared" si="316"/>
        <v>0</v>
      </c>
      <c r="GI17" s="174">
        <f t="shared" si="209"/>
        <v>0</v>
      </c>
      <c r="GJ17" s="240">
        <f t="shared" si="210"/>
        <v>0</v>
      </c>
      <c r="GK17" s="240">
        <f t="shared" si="317"/>
        <v>0</v>
      </c>
      <c r="GL17" s="240">
        <f t="shared" si="318"/>
        <v>0</v>
      </c>
      <c r="GM17" s="241">
        <f t="shared" si="319"/>
        <v>0</v>
      </c>
      <c r="GN17" s="244">
        <f t="shared" si="320"/>
        <v>0</v>
      </c>
      <c r="GO17" s="197"/>
      <c r="GP17" s="245"/>
      <c r="GQ17" s="169">
        <f t="shared" si="321"/>
        <v>0</v>
      </c>
      <c r="GR17" s="169">
        <f t="shared" si="322"/>
        <v>0</v>
      </c>
      <c r="GS17" s="174">
        <f t="shared" si="211"/>
        <v>0</v>
      </c>
      <c r="GT17" s="226">
        <f t="shared" si="212"/>
        <v>0</v>
      </c>
      <c r="GU17" s="226">
        <f t="shared" si="323"/>
        <v>0</v>
      </c>
      <c r="GV17" s="226">
        <f t="shared" si="324"/>
        <v>0</v>
      </c>
      <c r="GW17" s="227">
        <f t="shared" si="325"/>
        <v>0</v>
      </c>
      <c r="GX17" s="244">
        <f t="shared" si="326"/>
        <v>0</v>
      </c>
      <c r="GY17" s="259"/>
      <c r="GZ17" s="218"/>
    </row>
    <row r="18" spans="2:208" ht="15" customHeight="1" x14ac:dyDescent="0.35">
      <c r="B18" s="545"/>
      <c r="C18" s="192" t="s">
        <v>89</v>
      </c>
      <c r="D18" s="205" t="e">
        <f t="shared" si="120"/>
        <v>#N/A</v>
      </c>
      <c r="E18" s="181" t="e">
        <f>VLOOKUP(D18,data!$E$1:$F$12,2)</f>
        <v>#N/A</v>
      </c>
      <c r="F18" s="354" t="e">
        <f t="shared" si="121"/>
        <v>#N/A</v>
      </c>
      <c r="G18" s="198"/>
      <c r="H18" s="245"/>
      <c r="I18" s="169">
        <f t="shared" si="0"/>
        <v>0</v>
      </c>
      <c r="J18" s="169">
        <f t="shared" si="1"/>
        <v>0</v>
      </c>
      <c r="K18" s="174">
        <f t="shared" si="2"/>
        <v>0</v>
      </c>
      <c r="L18" s="240">
        <f t="shared" si="122"/>
        <v>0</v>
      </c>
      <c r="M18" s="240">
        <f t="shared" si="3"/>
        <v>0</v>
      </c>
      <c r="N18" s="240">
        <f t="shared" si="4"/>
        <v>0</v>
      </c>
      <c r="O18" s="241">
        <f t="shared" si="5"/>
        <v>0</v>
      </c>
      <c r="P18" s="244">
        <f t="shared" si="123"/>
        <v>0</v>
      </c>
      <c r="Q18" s="197"/>
      <c r="R18" s="245"/>
      <c r="S18" s="169">
        <f t="shared" si="213"/>
        <v>0</v>
      </c>
      <c r="T18" s="169">
        <f t="shared" si="214"/>
        <v>0</v>
      </c>
      <c r="U18" s="174">
        <f t="shared" si="178"/>
        <v>0</v>
      </c>
      <c r="V18" s="226">
        <f t="shared" si="124"/>
        <v>0</v>
      </c>
      <c r="W18" s="226">
        <f t="shared" si="215"/>
        <v>0</v>
      </c>
      <c r="X18" s="226">
        <f t="shared" si="216"/>
        <v>0</v>
      </c>
      <c r="Y18" s="227">
        <f t="shared" si="217"/>
        <v>0</v>
      </c>
      <c r="Z18" s="244">
        <f t="shared" si="218"/>
        <v>0</v>
      </c>
      <c r="AA18" s="198"/>
      <c r="AB18" s="245"/>
      <c r="AC18" s="169">
        <f t="shared" si="219"/>
        <v>0</v>
      </c>
      <c r="AD18" s="169">
        <f t="shared" si="220"/>
        <v>0</v>
      </c>
      <c r="AE18" s="174">
        <f t="shared" si="179"/>
        <v>0</v>
      </c>
      <c r="AF18" s="240">
        <f t="shared" si="126"/>
        <v>0</v>
      </c>
      <c r="AG18" s="240">
        <f t="shared" si="221"/>
        <v>0</v>
      </c>
      <c r="AH18" s="240">
        <f t="shared" si="222"/>
        <v>0</v>
      </c>
      <c r="AI18" s="241">
        <f t="shared" si="223"/>
        <v>0</v>
      </c>
      <c r="AJ18" s="244">
        <f t="shared" si="224"/>
        <v>0</v>
      </c>
      <c r="AK18" s="197"/>
      <c r="AL18" s="245"/>
      <c r="AM18" s="169">
        <f t="shared" si="225"/>
        <v>0</v>
      </c>
      <c r="AN18" s="169">
        <f t="shared" si="226"/>
        <v>0</v>
      </c>
      <c r="AO18" s="174">
        <f t="shared" si="180"/>
        <v>0</v>
      </c>
      <c r="AP18" s="226">
        <f t="shared" si="128"/>
        <v>0</v>
      </c>
      <c r="AQ18" s="226">
        <f t="shared" si="227"/>
        <v>0</v>
      </c>
      <c r="AR18" s="226">
        <f t="shared" si="228"/>
        <v>0</v>
      </c>
      <c r="AS18" s="227">
        <f t="shared" si="229"/>
        <v>0</v>
      </c>
      <c r="AT18" s="244">
        <f t="shared" si="230"/>
        <v>0</v>
      </c>
      <c r="AU18" s="198"/>
      <c r="AV18" s="245"/>
      <c r="AW18" s="169">
        <f t="shared" si="231"/>
        <v>0</v>
      </c>
      <c r="AX18" s="169">
        <f t="shared" si="232"/>
        <v>0</v>
      </c>
      <c r="AY18" s="174">
        <f t="shared" si="181"/>
        <v>0</v>
      </c>
      <c r="AZ18" s="240">
        <f t="shared" si="182"/>
        <v>0</v>
      </c>
      <c r="BA18" s="240">
        <f t="shared" si="233"/>
        <v>0</v>
      </c>
      <c r="BB18" s="240">
        <f t="shared" si="234"/>
        <v>0</v>
      </c>
      <c r="BC18" s="241">
        <f t="shared" si="235"/>
        <v>0</v>
      </c>
      <c r="BD18" s="244">
        <f t="shared" si="236"/>
        <v>0</v>
      </c>
      <c r="BE18" s="197"/>
      <c r="BF18" s="245"/>
      <c r="BG18" s="169">
        <f t="shared" si="237"/>
        <v>0</v>
      </c>
      <c r="BH18" s="169">
        <f t="shared" si="238"/>
        <v>0</v>
      </c>
      <c r="BI18" s="174">
        <f t="shared" si="183"/>
        <v>0</v>
      </c>
      <c r="BJ18" s="226">
        <f t="shared" si="184"/>
        <v>0</v>
      </c>
      <c r="BK18" s="226">
        <f t="shared" si="239"/>
        <v>0</v>
      </c>
      <c r="BL18" s="226">
        <f t="shared" si="240"/>
        <v>0</v>
      </c>
      <c r="BM18" s="227">
        <f t="shared" si="241"/>
        <v>0</v>
      </c>
      <c r="BN18" s="244">
        <f t="shared" si="242"/>
        <v>0</v>
      </c>
      <c r="BO18" s="198"/>
      <c r="BP18" s="245"/>
      <c r="BQ18" s="169">
        <f t="shared" si="243"/>
        <v>0</v>
      </c>
      <c r="BR18" s="169">
        <f t="shared" si="244"/>
        <v>0</v>
      </c>
      <c r="BS18" s="174">
        <f t="shared" si="185"/>
        <v>0</v>
      </c>
      <c r="BT18" s="240">
        <f t="shared" si="186"/>
        <v>0</v>
      </c>
      <c r="BU18" s="240">
        <f t="shared" si="245"/>
        <v>0</v>
      </c>
      <c r="BV18" s="240">
        <f t="shared" si="246"/>
        <v>0</v>
      </c>
      <c r="BW18" s="241">
        <f t="shared" si="247"/>
        <v>0</v>
      </c>
      <c r="BX18" s="244">
        <f t="shared" si="248"/>
        <v>0</v>
      </c>
      <c r="BY18" s="197"/>
      <c r="BZ18" s="245"/>
      <c r="CA18" s="169">
        <f t="shared" si="249"/>
        <v>0</v>
      </c>
      <c r="CB18" s="169">
        <f t="shared" si="250"/>
        <v>0</v>
      </c>
      <c r="CC18" s="174">
        <f t="shared" si="187"/>
        <v>0</v>
      </c>
      <c r="CD18" s="226">
        <f t="shared" si="188"/>
        <v>0</v>
      </c>
      <c r="CE18" s="226">
        <f t="shared" si="251"/>
        <v>0</v>
      </c>
      <c r="CF18" s="226">
        <f t="shared" si="252"/>
        <v>0</v>
      </c>
      <c r="CG18" s="227">
        <f t="shared" si="253"/>
        <v>0</v>
      </c>
      <c r="CH18" s="244">
        <f t="shared" si="254"/>
        <v>0</v>
      </c>
      <c r="CI18" s="198"/>
      <c r="CJ18" s="245"/>
      <c r="CK18" s="169">
        <f t="shared" si="255"/>
        <v>0</v>
      </c>
      <c r="CL18" s="169">
        <f t="shared" si="256"/>
        <v>0</v>
      </c>
      <c r="CM18" s="174">
        <f t="shared" si="189"/>
        <v>0</v>
      </c>
      <c r="CN18" s="240">
        <f t="shared" si="190"/>
        <v>0</v>
      </c>
      <c r="CO18" s="240">
        <f t="shared" si="257"/>
        <v>0</v>
      </c>
      <c r="CP18" s="240">
        <f t="shared" si="258"/>
        <v>0</v>
      </c>
      <c r="CQ18" s="241">
        <f t="shared" si="259"/>
        <v>0</v>
      </c>
      <c r="CR18" s="244">
        <f t="shared" si="260"/>
        <v>0</v>
      </c>
      <c r="CS18" s="197"/>
      <c r="CT18" s="245"/>
      <c r="CU18" s="169">
        <f t="shared" si="261"/>
        <v>0</v>
      </c>
      <c r="CV18" s="169">
        <f t="shared" si="262"/>
        <v>0</v>
      </c>
      <c r="CW18" s="174">
        <f t="shared" si="191"/>
        <v>0</v>
      </c>
      <c r="CX18" s="226">
        <f t="shared" si="192"/>
        <v>0</v>
      </c>
      <c r="CY18" s="226">
        <f t="shared" si="263"/>
        <v>0</v>
      </c>
      <c r="CZ18" s="226">
        <f t="shared" si="264"/>
        <v>0</v>
      </c>
      <c r="DA18" s="227">
        <f t="shared" si="265"/>
        <v>0</v>
      </c>
      <c r="DB18" s="244">
        <f t="shared" si="266"/>
        <v>0</v>
      </c>
      <c r="DC18" s="198"/>
      <c r="DD18" s="245"/>
      <c r="DE18" s="169">
        <f t="shared" si="267"/>
        <v>0</v>
      </c>
      <c r="DF18" s="169">
        <f t="shared" si="268"/>
        <v>0</v>
      </c>
      <c r="DG18" s="174">
        <f t="shared" si="193"/>
        <v>0</v>
      </c>
      <c r="DH18" s="240">
        <f t="shared" si="194"/>
        <v>0</v>
      </c>
      <c r="DI18" s="240">
        <f t="shared" si="269"/>
        <v>0</v>
      </c>
      <c r="DJ18" s="240">
        <f t="shared" si="270"/>
        <v>0</v>
      </c>
      <c r="DK18" s="241">
        <f t="shared" si="271"/>
        <v>0</v>
      </c>
      <c r="DL18" s="244">
        <f t="shared" si="272"/>
        <v>0</v>
      </c>
      <c r="DM18" s="197"/>
      <c r="DN18" s="245"/>
      <c r="DO18" s="169">
        <f t="shared" si="273"/>
        <v>0</v>
      </c>
      <c r="DP18" s="169">
        <f t="shared" si="274"/>
        <v>0</v>
      </c>
      <c r="DQ18" s="174">
        <f t="shared" si="195"/>
        <v>0</v>
      </c>
      <c r="DR18" s="226">
        <f t="shared" si="196"/>
        <v>0</v>
      </c>
      <c r="DS18" s="226">
        <f t="shared" si="275"/>
        <v>0</v>
      </c>
      <c r="DT18" s="226">
        <f t="shared" si="276"/>
        <v>0</v>
      </c>
      <c r="DU18" s="227">
        <f t="shared" si="277"/>
        <v>0</v>
      </c>
      <c r="DV18" s="244">
        <f t="shared" si="278"/>
        <v>0</v>
      </c>
      <c r="DW18" s="198"/>
      <c r="DX18" s="245"/>
      <c r="DY18" s="169">
        <f t="shared" si="279"/>
        <v>0</v>
      </c>
      <c r="DZ18" s="169">
        <f t="shared" si="280"/>
        <v>0</v>
      </c>
      <c r="EA18" s="174">
        <f t="shared" si="197"/>
        <v>0</v>
      </c>
      <c r="EB18" s="240">
        <f t="shared" si="198"/>
        <v>0</v>
      </c>
      <c r="EC18" s="240">
        <f t="shared" si="281"/>
        <v>0</v>
      </c>
      <c r="ED18" s="240">
        <f t="shared" si="282"/>
        <v>0</v>
      </c>
      <c r="EE18" s="241">
        <f t="shared" si="283"/>
        <v>0</v>
      </c>
      <c r="EF18" s="244">
        <f t="shared" si="284"/>
        <v>0</v>
      </c>
      <c r="EG18" s="197"/>
      <c r="EH18" s="245"/>
      <c r="EI18" s="169">
        <f t="shared" si="285"/>
        <v>0</v>
      </c>
      <c r="EJ18" s="169">
        <f t="shared" si="286"/>
        <v>0</v>
      </c>
      <c r="EK18" s="174">
        <f t="shared" si="199"/>
        <v>0</v>
      </c>
      <c r="EL18" s="226">
        <f t="shared" si="200"/>
        <v>0</v>
      </c>
      <c r="EM18" s="226">
        <f t="shared" si="287"/>
        <v>0</v>
      </c>
      <c r="EN18" s="226">
        <f t="shared" si="288"/>
        <v>0</v>
      </c>
      <c r="EO18" s="227">
        <f t="shared" si="289"/>
        <v>0</v>
      </c>
      <c r="EP18" s="244">
        <f t="shared" si="290"/>
        <v>0</v>
      </c>
      <c r="EQ18" s="198"/>
      <c r="ER18" s="245"/>
      <c r="ES18" s="169">
        <f t="shared" si="291"/>
        <v>0</v>
      </c>
      <c r="ET18" s="169">
        <f t="shared" si="292"/>
        <v>0</v>
      </c>
      <c r="EU18" s="174">
        <f t="shared" si="201"/>
        <v>0</v>
      </c>
      <c r="EV18" s="240">
        <f t="shared" si="202"/>
        <v>0</v>
      </c>
      <c r="EW18" s="240">
        <f t="shared" si="293"/>
        <v>0</v>
      </c>
      <c r="EX18" s="240">
        <f t="shared" si="294"/>
        <v>0</v>
      </c>
      <c r="EY18" s="241">
        <f t="shared" si="295"/>
        <v>0</v>
      </c>
      <c r="EZ18" s="244">
        <f t="shared" si="296"/>
        <v>0</v>
      </c>
      <c r="FA18" s="197"/>
      <c r="FB18" s="245"/>
      <c r="FC18" s="169">
        <f t="shared" si="297"/>
        <v>0</v>
      </c>
      <c r="FD18" s="169">
        <f t="shared" si="298"/>
        <v>0</v>
      </c>
      <c r="FE18" s="174">
        <f t="shared" si="203"/>
        <v>0</v>
      </c>
      <c r="FF18" s="226">
        <f t="shared" si="204"/>
        <v>0</v>
      </c>
      <c r="FG18" s="226">
        <f t="shared" si="299"/>
        <v>0</v>
      </c>
      <c r="FH18" s="226">
        <f t="shared" si="300"/>
        <v>0</v>
      </c>
      <c r="FI18" s="227">
        <f t="shared" si="301"/>
        <v>0</v>
      </c>
      <c r="FJ18" s="244">
        <f t="shared" si="302"/>
        <v>0</v>
      </c>
      <c r="FK18" s="198"/>
      <c r="FL18" s="245"/>
      <c r="FM18" s="169">
        <f t="shared" si="303"/>
        <v>0</v>
      </c>
      <c r="FN18" s="169">
        <f t="shared" si="304"/>
        <v>0</v>
      </c>
      <c r="FO18" s="174">
        <f t="shared" si="205"/>
        <v>0</v>
      </c>
      <c r="FP18" s="240">
        <f t="shared" si="206"/>
        <v>0</v>
      </c>
      <c r="FQ18" s="240">
        <f t="shared" si="305"/>
        <v>0</v>
      </c>
      <c r="FR18" s="240">
        <f t="shared" si="306"/>
        <v>0</v>
      </c>
      <c r="FS18" s="241">
        <f t="shared" si="307"/>
        <v>0</v>
      </c>
      <c r="FT18" s="244">
        <f t="shared" si="308"/>
        <v>0</v>
      </c>
      <c r="FU18" s="197"/>
      <c r="FV18" s="245"/>
      <c r="FW18" s="169">
        <f t="shared" si="309"/>
        <v>0</v>
      </c>
      <c r="FX18" s="169">
        <f t="shared" si="310"/>
        <v>0</v>
      </c>
      <c r="FY18" s="174">
        <f t="shared" si="207"/>
        <v>0</v>
      </c>
      <c r="FZ18" s="226">
        <f t="shared" si="208"/>
        <v>0</v>
      </c>
      <c r="GA18" s="226">
        <f t="shared" si="311"/>
        <v>0</v>
      </c>
      <c r="GB18" s="226">
        <f t="shared" si="312"/>
        <v>0</v>
      </c>
      <c r="GC18" s="227">
        <f t="shared" si="313"/>
        <v>0</v>
      </c>
      <c r="GD18" s="244">
        <f t="shared" si="314"/>
        <v>0</v>
      </c>
      <c r="GE18" s="198"/>
      <c r="GF18" s="245"/>
      <c r="GG18" s="169">
        <f t="shared" si="315"/>
        <v>0</v>
      </c>
      <c r="GH18" s="169">
        <f t="shared" si="316"/>
        <v>0</v>
      </c>
      <c r="GI18" s="174">
        <f t="shared" si="209"/>
        <v>0</v>
      </c>
      <c r="GJ18" s="240">
        <f t="shared" si="210"/>
        <v>0</v>
      </c>
      <c r="GK18" s="240">
        <f t="shared" si="317"/>
        <v>0</v>
      </c>
      <c r="GL18" s="240">
        <f t="shared" si="318"/>
        <v>0</v>
      </c>
      <c r="GM18" s="241">
        <f t="shared" si="319"/>
        <v>0</v>
      </c>
      <c r="GN18" s="244">
        <f t="shared" si="320"/>
        <v>0</v>
      </c>
      <c r="GO18" s="197"/>
      <c r="GP18" s="245"/>
      <c r="GQ18" s="169">
        <f t="shared" si="321"/>
        <v>0</v>
      </c>
      <c r="GR18" s="169">
        <f t="shared" si="322"/>
        <v>0</v>
      </c>
      <c r="GS18" s="174">
        <f t="shared" si="211"/>
        <v>0</v>
      </c>
      <c r="GT18" s="226">
        <f t="shared" si="212"/>
        <v>0</v>
      </c>
      <c r="GU18" s="226">
        <f t="shared" si="323"/>
        <v>0</v>
      </c>
      <c r="GV18" s="226">
        <f t="shared" si="324"/>
        <v>0</v>
      </c>
      <c r="GW18" s="227">
        <f t="shared" si="325"/>
        <v>0</v>
      </c>
      <c r="GX18" s="244">
        <f t="shared" si="326"/>
        <v>0</v>
      </c>
      <c r="GY18" s="259"/>
      <c r="GZ18" s="218"/>
    </row>
    <row r="19" spans="2:208" ht="15" customHeight="1" x14ac:dyDescent="0.35">
      <c r="B19" s="545"/>
      <c r="C19" s="192" t="s">
        <v>90</v>
      </c>
      <c r="D19" s="205" t="e">
        <f t="shared" si="120"/>
        <v>#N/A</v>
      </c>
      <c r="E19" s="181" t="e">
        <f>VLOOKUP(D19,data!$E$1:$F$12,2)</f>
        <v>#N/A</v>
      </c>
      <c r="F19" s="354" t="e">
        <f t="shared" si="121"/>
        <v>#N/A</v>
      </c>
      <c r="G19" s="198"/>
      <c r="H19" s="245"/>
      <c r="I19" s="169">
        <f t="shared" si="0"/>
        <v>0</v>
      </c>
      <c r="J19" s="169">
        <f t="shared" si="1"/>
        <v>0</v>
      </c>
      <c r="K19" s="174">
        <f t="shared" si="2"/>
        <v>0</v>
      </c>
      <c r="L19" s="240">
        <f t="shared" si="122"/>
        <v>0</v>
      </c>
      <c r="M19" s="240">
        <f t="shared" si="3"/>
        <v>0</v>
      </c>
      <c r="N19" s="240">
        <f t="shared" si="4"/>
        <v>0</v>
      </c>
      <c r="O19" s="241">
        <f t="shared" si="5"/>
        <v>0</v>
      </c>
      <c r="P19" s="244">
        <f t="shared" si="123"/>
        <v>0</v>
      </c>
      <c r="Q19" s="197"/>
      <c r="R19" s="245"/>
      <c r="S19" s="169">
        <f t="shared" si="213"/>
        <v>0</v>
      </c>
      <c r="T19" s="169">
        <f t="shared" si="214"/>
        <v>0</v>
      </c>
      <c r="U19" s="174">
        <f t="shared" si="178"/>
        <v>0</v>
      </c>
      <c r="V19" s="226">
        <f t="shared" si="124"/>
        <v>0</v>
      </c>
      <c r="W19" s="226">
        <f t="shared" si="215"/>
        <v>0</v>
      </c>
      <c r="X19" s="226">
        <f t="shared" si="216"/>
        <v>0</v>
      </c>
      <c r="Y19" s="227">
        <f t="shared" si="217"/>
        <v>0</v>
      </c>
      <c r="Z19" s="244">
        <f t="shared" si="218"/>
        <v>0</v>
      </c>
      <c r="AA19" s="198"/>
      <c r="AB19" s="245"/>
      <c r="AC19" s="169">
        <f t="shared" si="219"/>
        <v>0</v>
      </c>
      <c r="AD19" s="169">
        <f t="shared" si="220"/>
        <v>0</v>
      </c>
      <c r="AE19" s="174">
        <f t="shared" si="179"/>
        <v>0</v>
      </c>
      <c r="AF19" s="240">
        <f t="shared" si="126"/>
        <v>0</v>
      </c>
      <c r="AG19" s="240">
        <f t="shared" si="221"/>
        <v>0</v>
      </c>
      <c r="AH19" s="240">
        <f t="shared" si="222"/>
        <v>0</v>
      </c>
      <c r="AI19" s="241">
        <f t="shared" si="223"/>
        <v>0</v>
      </c>
      <c r="AJ19" s="244">
        <f t="shared" si="224"/>
        <v>0</v>
      </c>
      <c r="AK19" s="197"/>
      <c r="AL19" s="245"/>
      <c r="AM19" s="169">
        <f t="shared" si="225"/>
        <v>0</v>
      </c>
      <c r="AN19" s="169">
        <f t="shared" si="226"/>
        <v>0</v>
      </c>
      <c r="AO19" s="174">
        <f t="shared" si="180"/>
        <v>0</v>
      </c>
      <c r="AP19" s="226">
        <f t="shared" si="128"/>
        <v>0</v>
      </c>
      <c r="AQ19" s="226">
        <f t="shared" si="227"/>
        <v>0</v>
      </c>
      <c r="AR19" s="226">
        <f t="shared" si="228"/>
        <v>0</v>
      </c>
      <c r="AS19" s="227">
        <f t="shared" si="229"/>
        <v>0</v>
      </c>
      <c r="AT19" s="244">
        <f t="shared" si="230"/>
        <v>0</v>
      </c>
      <c r="AU19" s="198"/>
      <c r="AV19" s="245"/>
      <c r="AW19" s="169">
        <f t="shared" si="231"/>
        <v>0</v>
      </c>
      <c r="AX19" s="169">
        <f t="shared" si="232"/>
        <v>0</v>
      </c>
      <c r="AY19" s="174">
        <f t="shared" si="181"/>
        <v>0</v>
      </c>
      <c r="AZ19" s="240">
        <f t="shared" si="182"/>
        <v>0</v>
      </c>
      <c r="BA19" s="240">
        <f t="shared" si="233"/>
        <v>0</v>
      </c>
      <c r="BB19" s="240">
        <f t="shared" si="234"/>
        <v>0</v>
      </c>
      <c r="BC19" s="241">
        <f t="shared" si="235"/>
        <v>0</v>
      </c>
      <c r="BD19" s="244">
        <f t="shared" si="236"/>
        <v>0</v>
      </c>
      <c r="BE19" s="197"/>
      <c r="BF19" s="245"/>
      <c r="BG19" s="169">
        <f t="shared" si="237"/>
        <v>0</v>
      </c>
      <c r="BH19" s="169">
        <f t="shared" si="238"/>
        <v>0</v>
      </c>
      <c r="BI19" s="174">
        <f t="shared" si="183"/>
        <v>0</v>
      </c>
      <c r="BJ19" s="226">
        <f t="shared" si="184"/>
        <v>0</v>
      </c>
      <c r="BK19" s="226">
        <f t="shared" si="239"/>
        <v>0</v>
      </c>
      <c r="BL19" s="226">
        <f t="shared" si="240"/>
        <v>0</v>
      </c>
      <c r="BM19" s="227">
        <f t="shared" si="241"/>
        <v>0</v>
      </c>
      <c r="BN19" s="244">
        <f t="shared" si="242"/>
        <v>0</v>
      </c>
      <c r="BO19" s="198"/>
      <c r="BP19" s="245"/>
      <c r="BQ19" s="169">
        <f t="shared" si="243"/>
        <v>0</v>
      </c>
      <c r="BR19" s="169">
        <f t="shared" si="244"/>
        <v>0</v>
      </c>
      <c r="BS19" s="174">
        <f t="shared" si="185"/>
        <v>0</v>
      </c>
      <c r="BT19" s="240">
        <f t="shared" si="186"/>
        <v>0</v>
      </c>
      <c r="BU19" s="240">
        <f t="shared" si="245"/>
        <v>0</v>
      </c>
      <c r="BV19" s="240">
        <f t="shared" si="246"/>
        <v>0</v>
      </c>
      <c r="BW19" s="241">
        <f t="shared" si="247"/>
        <v>0</v>
      </c>
      <c r="BX19" s="244">
        <f t="shared" si="248"/>
        <v>0</v>
      </c>
      <c r="BY19" s="197"/>
      <c r="BZ19" s="245"/>
      <c r="CA19" s="169">
        <f t="shared" si="249"/>
        <v>0</v>
      </c>
      <c r="CB19" s="169">
        <f t="shared" si="250"/>
        <v>0</v>
      </c>
      <c r="CC19" s="174">
        <f t="shared" si="187"/>
        <v>0</v>
      </c>
      <c r="CD19" s="226">
        <f t="shared" si="188"/>
        <v>0</v>
      </c>
      <c r="CE19" s="226">
        <f t="shared" si="251"/>
        <v>0</v>
      </c>
      <c r="CF19" s="226">
        <f t="shared" si="252"/>
        <v>0</v>
      </c>
      <c r="CG19" s="227">
        <f t="shared" si="253"/>
        <v>0</v>
      </c>
      <c r="CH19" s="244">
        <f t="shared" si="254"/>
        <v>0</v>
      </c>
      <c r="CI19" s="198"/>
      <c r="CJ19" s="245"/>
      <c r="CK19" s="169">
        <f t="shared" si="255"/>
        <v>0</v>
      </c>
      <c r="CL19" s="169">
        <f t="shared" si="256"/>
        <v>0</v>
      </c>
      <c r="CM19" s="174">
        <f t="shared" si="189"/>
        <v>0</v>
      </c>
      <c r="CN19" s="240">
        <f t="shared" si="190"/>
        <v>0</v>
      </c>
      <c r="CO19" s="240">
        <f t="shared" si="257"/>
        <v>0</v>
      </c>
      <c r="CP19" s="240">
        <f t="shared" si="258"/>
        <v>0</v>
      </c>
      <c r="CQ19" s="241">
        <f t="shared" si="259"/>
        <v>0</v>
      </c>
      <c r="CR19" s="244">
        <f t="shared" si="260"/>
        <v>0</v>
      </c>
      <c r="CS19" s="197"/>
      <c r="CT19" s="245"/>
      <c r="CU19" s="169">
        <f t="shared" si="261"/>
        <v>0</v>
      </c>
      <c r="CV19" s="169">
        <f t="shared" si="262"/>
        <v>0</v>
      </c>
      <c r="CW19" s="174">
        <f t="shared" si="191"/>
        <v>0</v>
      </c>
      <c r="CX19" s="226">
        <f t="shared" si="192"/>
        <v>0</v>
      </c>
      <c r="CY19" s="226">
        <f t="shared" si="263"/>
        <v>0</v>
      </c>
      <c r="CZ19" s="226">
        <f t="shared" si="264"/>
        <v>0</v>
      </c>
      <c r="DA19" s="227">
        <f t="shared" si="265"/>
        <v>0</v>
      </c>
      <c r="DB19" s="244">
        <f t="shared" si="266"/>
        <v>0</v>
      </c>
      <c r="DC19" s="198"/>
      <c r="DD19" s="245"/>
      <c r="DE19" s="169">
        <f t="shared" si="267"/>
        <v>0</v>
      </c>
      <c r="DF19" s="169">
        <f t="shared" si="268"/>
        <v>0</v>
      </c>
      <c r="DG19" s="174">
        <f t="shared" si="193"/>
        <v>0</v>
      </c>
      <c r="DH19" s="240">
        <f t="shared" si="194"/>
        <v>0</v>
      </c>
      <c r="DI19" s="240">
        <f t="shared" si="269"/>
        <v>0</v>
      </c>
      <c r="DJ19" s="240">
        <f t="shared" si="270"/>
        <v>0</v>
      </c>
      <c r="DK19" s="241">
        <f t="shared" si="271"/>
        <v>0</v>
      </c>
      <c r="DL19" s="244">
        <f t="shared" si="272"/>
        <v>0</v>
      </c>
      <c r="DM19" s="197"/>
      <c r="DN19" s="245"/>
      <c r="DO19" s="169">
        <f t="shared" si="273"/>
        <v>0</v>
      </c>
      <c r="DP19" s="169">
        <f t="shared" si="274"/>
        <v>0</v>
      </c>
      <c r="DQ19" s="174">
        <f t="shared" si="195"/>
        <v>0</v>
      </c>
      <c r="DR19" s="226">
        <f t="shared" si="196"/>
        <v>0</v>
      </c>
      <c r="DS19" s="226">
        <f t="shared" si="275"/>
        <v>0</v>
      </c>
      <c r="DT19" s="226">
        <f t="shared" si="276"/>
        <v>0</v>
      </c>
      <c r="DU19" s="227">
        <f t="shared" si="277"/>
        <v>0</v>
      </c>
      <c r="DV19" s="244">
        <f t="shared" si="278"/>
        <v>0</v>
      </c>
      <c r="DW19" s="198"/>
      <c r="DX19" s="245"/>
      <c r="DY19" s="169">
        <f t="shared" si="279"/>
        <v>0</v>
      </c>
      <c r="DZ19" s="169">
        <f t="shared" si="280"/>
        <v>0</v>
      </c>
      <c r="EA19" s="174">
        <f t="shared" si="197"/>
        <v>0</v>
      </c>
      <c r="EB19" s="240">
        <f t="shared" si="198"/>
        <v>0</v>
      </c>
      <c r="EC19" s="240">
        <f t="shared" si="281"/>
        <v>0</v>
      </c>
      <c r="ED19" s="240">
        <f t="shared" si="282"/>
        <v>0</v>
      </c>
      <c r="EE19" s="241">
        <f t="shared" si="283"/>
        <v>0</v>
      </c>
      <c r="EF19" s="244">
        <f t="shared" si="284"/>
        <v>0</v>
      </c>
      <c r="EG19" s="197"/>
      <c r="EH19" s="245"/>
      <c r="EI19" s="169">
        <f t="shared" si="285"/>
        <v>0</v>
      </c>
      <c r="EJ19" s="169">
        <f t="shared" si="286"/>
        <v>0</v>
      </c>
      <c r="EK19" s="174">
        <f t="shared" si="199"/>
        <v>0</v>
      </c>
      <c r="EL19" s="226">
        <f t="shared" si="200"/>
        <v>0</v>
      </c>
      <c r="EM19" s="226">
        <f t="shared" si="287"/>
        <v>0</v>
      </c>
      <c r="EN19" s="226">
        <f t="shared" si="288"/>
        <v>0</v>
      </c>
      <c r="EO19" s="227">
        <f t="shared" si="289"/>
        <v>0</v>
      </c>
      <c r="EP19" s="244">
        <f t="shared" si="290"/>
        <v>0</v>
      </c>
      <c r="EQ19" s="198"/>
      <c r="ER19" s="245"/>
      <c r="ES19" s="169">
        <f t="shared" si="291"/>
        <v>0</v>
      </c>
      <c r="ET19" s="169">
        <f t="shared" si="292"/>
        <v>0</v>
      </c>
      <c r="EU19" s="174">
        <f t="shared" si="201"/>
        <v>0</v>
      </c>
      <c r="EV19" s="240">
        <f t="shared" si="202"/>
        <v>0</v>
      </c>
      <c r="EW19" s="240">
        <f t="shared" si="293"/>
        <v>0</v>
      </c>
      <c r="EX19" s="240">
        <f t="shared" si="294"/>
        <v>0</v>
      </c>
      <c r="EY19" s="241">
        <f t="shared" si="295"/>
        <v>0</v>
      </c>
      <c r="EZ19" s="244">
        <f t="shared" si="296"/>
        <v>0</v>
      </c>
      <c r="FA19" s="197"/>
      <c r="FB19" s="245"/>
      <c r="FC19" s="169">
        <f t="shared" si="297"/>
        <v>0</v>
      </c>
      <c r="FD19" s="169">
        <f t="shared" si="298"/>
        <v>0</v>
      </c>
      <c r="FE19" s="174">
        <f t="shared" si="203"/>
        <v>0</v>
      </c>
      <c r="FF19" s="226">
        <f t="shared" si="204"/>
        <v>0</v>
      </c>
      <c r="FG19" s="226">
        <f t="shared" si="299"/>
        <v>0</v>
      </c>
      <c r="FH19" s="226">
        <f t="shared" si="300"/>
        <v>0</v>
      </c>
      <c r="FI19" s="227">
        <f t="shared" si="301"/>
        <v>0</v>
      </c>
      <c r="FJ19" s="244">
        <f t="shared" si="302"/>
        <v>0</v>
      </c>
      <c r="FK19" s="198"/>
      <c r="FL19" s="245"/>
      <c r="FM19" s="169">
        <f t="shared" si="303"/>
        <v>0</v>
      </c>
      <c r="FN19" s="169">
        <f t="shared" si="304"/>
        <v>0</v>
      </c>
      <c r="FO19" s="174">
        <f t="shared" si="205"/>
        <v>0</v>
      </c>
      <c r="FP19" s="240">
        <f t="shared" si="206"/>
        <v>0</v>
      </c>
      <c r="FQ19" s="240">
        <f t="shared" si="305"/>
        <v>0</v>
      </c>
      <c r="FR19" s="240">
        <f t="shared" si="306"/>
        <v>0</v>
      </c>
      <c r="FS19" s="241">
        <f t="shared" si="307"/>
        <v>0</v>
      </c>
      <c r="FT19" s="244">
        <f t="shared" si="308"/>
        <v>0</v>
      </c>
      <c r="FU19" s="197"/>
      <c r="FV19" s="245"/>
      <c r="FW19" s="169">
        <f t="shared" si="309"/>
        <v>0</v>
      </c>
      <c r="FX19" s="169">
        <f t="shared" si="310"/>
        <v>0</v>
      </c>
      <c r="FY19" s="174">
        <f t="shared" si="207"/>
        <v>0</v>
      </c>
      <c r="FZ19" s="226">
        <f t="shared" si="208"/>
        <v>0</v>
      </c>
      <c r="GA19" s="226">
        <f t="shared" si="311"/>
        <v>0</v>
      </c>
      <c r="GB19" s="226">
        <f t="shared" si="312"/>
        <v>0</v>
      </c>
      <c r="GC19" s="227">
        <f t="shared" si="313"/>
        <v>0</v>
      </c>
      <c r="GD19" s="244">
        <f t="shared" si="314"/>
        <v>0</v>
      </c>
      <c r="GE19" s="198"/>
      <c r="GF19" s="245"/>
      <c r="GG19" s="169">
        <f t="shared" si="315"/>
        <v>0</v>
      </c>
      <c r="GH19" s="169">
        <f t="shared" si="316"/>
        <v>0</v>
      </c>
      <c r="GI19" s="174">
        <f t="shared" si="209"/>
        <v>0</v>
      </c>
      <c r="GJ19" s="240">
        <f t="shared" si="210"/>
        <v>0</v>
      </c>
      <c r="GK19" s="240">
        <f t="shared" si="317"/>
        <v>0</v>
      </c>
      <c r="GL19" s="240">
        <f t="shared" si="318"/>
        <v>0</v>
      </c>
      <c r="GM19" s="241">
        <f t="shared" si="319"/>
        <v>0</v>
      </c>
      <c r="GN19" s="244">
        <f t="shared" si="320"/>
        <v>0</v>
      </c>
      <c r="GO19" s="197"/>
      <c r="GP19" s="245"/>
      <c r="GQ19" s="169">
        <f t="shared" si="321"/>
        <v>0</v>
      </c>
      <c r="GR19" s="169">
        <f t="shared" si="322"/>
        <v>0</v>
      </c>
      <c r="GS19" s="174">
        <f t="shared" si="211"/>
        <v>0</v>
      </c>
      <c r="GT19" s="226">
        <f t="shared" si="212"/>
        <v>0</v>
      </c>
      <c r="GU19" s="226">
        <f t="shared" si="323"/>
        <v>0</v>
      </c>
      <c r="GV19" s="226">
        <f t="shared" si="324"/>
        <v>0</v>
      </c>
      <c r="GW19" s="227">
        <f t="shared" si="325"/>
        <v>0</v>
      </c>
      <c r="GX19" s="244">
        <f t="shared" si="326"/>
        <v>0</v>
      </c>
      <c r="GY19" s="259"/>
      <c r="GZ19" s="218"/>
    </row>
    <row r="20" spans="2:208" ht="15" customHeight="1" x14ac:dyDescent="0.35">
      <c r="B20" s="545"/>
      <c r="C20" s="192" t="s">
        <v>91</v>
      </c>
      <c r="D20" s="205" t="e">
        <f t="shared" si="120"/>
        <v>#N/A</v>
      </c>
      <c r="E20" s="181" t="e">
        <f>VLOOKUP(D20,data!$E$1:$F$12,2)</f>
        <v>#N/A</v>
      </c>
      <c r="F20" s="354" t="e">
        <f t="shared" si="121"/>
        <v>#N/A</v>
      </c>
      <c r="G20" s="198"/>
      <c r="H20" s="245"/>
      <c r="I20" s="169">
        <f t="shared" si="0"/>
        <v>0</v>
      </c>
      <c r="J20" s="169">
        <f t="shared" si="1"/>
        <v>0</v>
      </c>
      <c r="K20" s="174">
        <f t="shared" si="2"/>
        <v>0</v>
      </c>
      <c r="L20" s="240">
        <f t="shared" si="122"/>
        <v>0</v>
      </c>
      <c r="M20" s="240">
        <f t="shared" si="3"/>
        <v>0</v>
      </c>
      <c r="N20" s="240">
        <f t="shared" si="4"/>
        <v>0</v>
      </c>
      <c r="O20" s="241">
        <f t="shared" si="5"/>
        <v>0</v>
      </c>
      <c r="P20" s="244">
        <f t="shared" si="123"/>
        <v>0</v>
      </c>
      <c r="Q20" s="197"/>
      <c r="R20" s="245"/>
      <c r="S20" s="169">
        <f t="shared" si="213"/>
        <v>0</v>
      </c>
      <c r="T20" s="169">
        <f t="shared" si="214"/>
        <v>0</v>
      </c>
      <c r="U20" s="174">
        <f t="shared" si="178"/>
        <v>0</v>
      </c>
      <c r="V20" s="226">
        <f t="shared" si="124"/>
        <v>0</v>
      </c>
      <c r="W20" s="226">
        <f t="shared" si="215"/>
        <v>0</v>
      </c>
      <c r="X20" s="226">
        <f t="shared" si="216"/>
        <v>0</v>
      </c>
      <c r="Y20" s="227">
        <f t="shared" si="217"/>
        <v>0</v>
      </c>
      <c r="Z20" s="244">
        <f t="shared" si="218"/>
        <v>0</v>
      </c>
      <c r="AA20" s="198"/>
      <c r="AB20" s="245"/>
      <c r="AC20" s="169">
        <f t="shared" si="219"/>
        <v>0</v>
      </c>
      <c r="AD20" s="169">
        <f t="shared" si="220"/>
        <v>0</v>
      </c>
      <c r="AE20" s="174">
        <f t="shared" si="179"/>
        <v>0</v>
      </c>
      <c r="AF20" s="240">
        <f t="shared" si="126"/>
        <v>0</v>
      </c>
      <c r="AG20" s="240">
        <f t="shared" si="221"/>
        <v>0</v>
      </c>
      <c r="AH20" s="240">
        <f t="shared" si="222"/>
        <v>0</v>
      </c>
      <c r="AI20" s="241">
        <f t="shared" si="223"/>
        <v>0</v>
      </c>
      <c r="AJ20" s="244">
        <f t="shared" si="224"/>
        <v>0</v>
      </c>
      <c r="AK20" s="197"/>
      <c r="AL20" s="245"/>
      <c r="AM20" s="169">
        <f t="shared" si="225"/>
        <v>0</v>
      </c>
      <c r="AN20" s="169">
        <f t="shared" si="226"/>
        <v>0</v>
      </c>
      <c r="AO20" s="174">
        <f t="shared" si="180"/>
        <v>0</v>
      </c>
      <c r="AP20" s="226">
        <f t="shared" si="128"/>
        <v>0</v>
      </c>
      <c r="AQ20" s="226">
        <f t="shared" si="227"/>
        <v>0</v>
      </c>
      <c r="AR20" s="226">
        <f t="shared" si="228"/>
        <v>0</v>
      </c>
      <c r="AS20" s="227">
        <f t="shared" si="229"/>
        <v>0</v>
      </c>
      <c r="AT20" s="244">
        <f t="shared" si="230"/>
        <v>0</v>
      </c>
      <c r="AU20" s="198"/>
      <c r="AV20" s="245"/>
      <c r="AW20" s="169">
        <f t="shared" si="231"/>
        <v>0</v>
      </c>
      <c r="AX20" s="169">
        <f t="shared" si="232"/>
        <v>0</v>
      </c>
      <c r="AY20" s="174">
        <f t="shared" si="181"/>
        <v>0</v>
      </c>
      <c r="AZ20" s="240">
        <f t="shared" si="182"/>
        <v>0</v>
      </c>
      <c r="BA20" s="240">
        <f t="shared" si="233"/>
        <v>0</v>
      </c>
      <c r="BB20" s="240">
        <f t="shared" si="234"/>
        <v>0</v>
      </c>
      <c r="BC20" s="241">
        <f t="shared" si="235"/>
        <v>0</v>
      </c>
      <c r="BD20" s="244">
        <f t="shared" si="236"/>
        <v>0</v>
      </c>
      <c r="BE20" s="197"/>
      <c r="BF20" s="245"/>
      <c r="BG20" s="169">
        <f t="shared" si="237"/>
        <v>0</v>
      </c>
      <c r="BH20" s="169">
        <f t="shared" si="238"/>
        <v>0</v>
      </c>
      <c r="BI20" s="174">
        <f t="shared" si="183"/>
        <v>0</v>
      </c>
      <c r="BJ20" s="226">
        <f t="shared" si="184"/>
        <v>0</v>
      </c>
      <c r="BK20" s="226">
        <f t="shared" si="239"/>
        <v>0</v>
      </c>
      <c r="BL20" s="226">
        <f t="shared" si="240"/>
        <v>0</v>
      </c>
      <c r="BM20" s="227">
        <f t="shared" si="241"/>
        <v>0</v>
      </c>
      <c r="BN20" s="244">
        <f t="shared" si="242"/>
        <v>0</v>
      </c>
      <c r="BO20" s="198"/>
      <c r="BP20" s="245"/>
      <c r="BQ20" s="169">
        <f t="shared" si="243"/>
        <v>0</v>
      </c>
      <c r="BR20" s="169">
        <f t="shared" si="244"/>
        <v>0</v>
      </c>
      <c r="BS20" s="174">
        <f t="shared" si="185"/>
        <v>0</v>
      </c>
      <c r="BT20" s="240">
        <f t="shared" si="186"/>
        <v>0</v>
      </c>
      <c r="BU20" s="240">
        <f t="shared" si="245"/>
        <v>0</v>
      </c>
      <c r="BV20" s="240">
        <f t="shared" si="246"/>
        <v>0</v>
      </c>
      <c r="BW20" s="241">
        <f t="shared" si="247"/>
        <v>0</v>
      </c>
      <c r="BX20" s="244">
        <f t="shared" si="248"/>
        <v>0</v>
      </c>
      <c r="BY20" s="197"/>
      <c r="BZ20" s="245"/>
      <c r="CA20" s="169">
        <f t="shared" si="249"/>
        <v>0</v>
      </c>
      <c r="CB20" s="169">
        <f t="shared" si="250"/>
        <v>0</v>
      </c>
      <c r="CC20" s="174">
        <f t="shared" si="187"/>
        <v>0</v>
      </c>
      <c r="CD20" s="226">
        <f t="shared" si="188"/>
        <v>0</v>
      </c>
      <c r="CE20" s="226">
        <f t="shared" si="251"/>
        <v>0</v>
      </c>
      <c r="CF20" s="226">
        <f t="shared" si="252"/>
        <v>0</v>
      </c>
      <c r="CG20" s="227">
        <f t="shared" si="253"/>
        <v>0</v>
      </c>
      <c r="CH20" s="244">
        <f t="shared" si="254"/>
        <v>0</v>
      </c>
      <c r="CI20" s="198"/>
      <c r="CJ20" s="245"/>
      <c r="CK20" s="169">
        <f t="shared" si="255"/>
        <v>0</v>
      </c>
      <c r="CL20" s="169">
        <f t="shared" si="256"/>
        <v>0</v>
      </c>
      <c r="CM20" s="174">
        <f t="shared" si="189"/>
        <v>0</v>
      </c>
      <c r="CN20" s="240">
        <f t="shared" si="190"/>
        <v>0</v>
      </c>
      <c r="CO20" s="240">
        <f t="shared" si="257"/>
        <v>0</v>
      </c>
      <c r="CP20" s="240">
        <f t="shared" si="258"/>
        <v>0</v>
      </c>
      <c r="CQ20" s="241">
        <f t="shared" si="259"/>
        <v>0</v>
      </c>
      <c r="CR20" s="244">
        <f t="shared" si="260"/>
        <v>0</v>
      </c>
      <c r="CS20" s="197"/>
      <c r="CT20" s="245"/>
      <c r="CU20" s="169">
        <f t="shared" si="261"/>
        <v>0</v>
      </c>
      <c r="CV20" s="169">
        <f t="shared" si="262"/>
        <v>0</v>
      </c>
      <c r="CW20" s="174">
        <f t="shared" si="191"/>
        <v>0</v>
      </c>
      <c r="CX20" s="226">
        <f t="shared" si="192"/>
        <v>0</v>
      </c>
      <c r="CY20" s="226">
        <f t="shared" si="263"/>
        <v>0</v>
      </c>
      <c r="CZ20" s="226">
        <f t="shared" si="264"/>
        <v>0</v>
      </c>
      <c r="DA20" s="227">
        <f t="shared" si="265"/>
        <v>0</v>
      </c>
      <c r="DB20" s="244">
        <f t="shared" si="266"/>
        <v>0</v>
      </c>
      <c r="DC20" s="198"/>
      <c r="DD20" s="245"/>
      <c r="DE20" s="169">
        <f t="shared" si="267"/>
        <v>0</v>
      </c>
      <c r="DF20" s="169">
        <f t="shared" si="268"/>
        <v>0</v>
      </c>
      <c r="DG20" s="174">
        <f t="shared" si="193"/>
        <v>0</v>
      </c>
      <c r="DH20" s="240">
        <f t="shared" si="194"/>
        <v>0</v>
      </c>
      <c r="DI20" s="240">
        <f t="shared" si="269"/>
        <v>0</v>
      </c>
      <c r="DJ20" s="240">
        <f t="shared" si="270"/>
        <v>0</v>
      </c>
      <c r="DK20" s="241">
        <f t="shared" si="271"/>
        <v>0</v>
      </c>
      <c r="DL20" s="244">
        <f t="shared" si="272"/>
        <v>0</v>
      </c>
      <c r="DM20" s="197"/>
      <c r="DN20" s="245"/>
      <c r="DO20" s="169">
        <f t="shared" si="273"/>
        <v>0</v>
      </c>
      <c r="DP20" s="169">
        <f t="shared" si="274"/>
        <v>0</v>
      </c>
      <c r="DQ20" s="174">
        <f t="shared" si="195"/>
        <v>0</v>
      </c>
      <c r="DR20" s="226">
        <f t="shared" si="196"/>
        <v>0</v>
      </c>
      <c r="DS20" s="226">
        <f t="shared" si="275"/>
        <v>0</v>
      </c>
      <c r="DT20" s="226">
        <f t="shared" si="276"/>
        <v>0</v>
      </c>
      <c r="DU20" s="227">
        <f t="shared" si="277"/>
        <v>0</v>
      </c>
      <c r="DV20" s="244">
        <f t="shared" si="278"/>
        <v>0</v>
      </c>
      <c r="DW20" s="198"/>
      <c r="DX20" s="245"/>
      <c r="DY20" s="169">
        <f t="shared" si="279"/>
        <v>0</v>
      </c>
      <c r="DZ20" s="169">
        <f t="shared" si="280"/>
        <v>0</v>
      </c>
      <c r="EA20" s="174">
        <f t="shared" si="197"/>
        <v>0</v>
      </c>
      <c r="EB20" s="240">
        <f t="shared" si="198"/>
        <v>0</v>
      </c>
      <c r="EC20" s="240">
        <f t="shared" si="281"/>
        <v>0</v>
      </c>
      <c r="ED20" s="240">
        <f t="shared" si="282"/>
        <v>0</v>
      </c>
      <c r="EE20" s="241">
        <f t="shared" si="283"/>
        <v>0</v>
      </c>
      <c r="EF20" s="244">
        <f t="shared" si="284"/>
        <v>0</v>
      </c>
      <c r="EG20" s="197"/>
      <c r="EH20" s="245"/>
      <c r="EI20" s="169">
        <f t="shared" si="285"/>
        <v>0</v>
      </c>
      <c r="EJ20" s="169">
        <f t="shared" si="286"/>
        <v>0</v>
      </c>
      <c r="EK20" s="174">
        <f t="shared" si="199"/>
        <v>0</v>
      </c>
      <c r="EL20" s="226">
        <f t="shared" si="200"/>
        <v>0</v>
      </c>
      <c r="EM20" s="226">
        <f t="shared" si="287"/>
        <v>0</v>
      </c>
      <c r="EN20" s="226">
        <f t="shared" si="288"/>
        <v>0</v>
      </c>
      <c r="EO20" s="227">
        <f t="shared" si="289"/>
        <v>0</v>
      </c>
      <c r="EP20" s="244">
        <f t="shared" si="290"/>
        <v>0</v>
      </c>
      <c r="EQ20" s="198"/>
      <c r="ER20" s="245"/>
      <c r="ES20" s="169">
        <f t="shared" si="291"/>
        <v>0</v>
      </c>
      <c r="ET20" s="169">
        <f t="shared" si="292"/>
        <v>0</v>
      </c>
      <c r="EU20" s="174">
        <f t="shared" si="201"/>
        <v>0</v>
      </c>
      <c r="EV20" s="240">
        <f t="shared" si="202"/>
        <v>0</v>
      </c>
      <c r="EW20" s="240">
        <f t="shared" si="293"/>
        <v>0</v>
      </c>
      <c r="EX20" s="240">
        <f t="shared" si="294"/>
        <v>0</v>
      </c>
      <c r="EY20" s="241">
        <f t="shared" si="295"/>
        <v>0</v>
      </c>
      <c r="EZ20" s="244">
        <f t="shared" si="296"/>
        <v>0</v>
      </c>
      <c r="FA20" s="197"/>
      <c r="FB20" s="245"/>
      <c r="FC20" s="169">
        <f t="shared" si="297"/>
        <v>0</v>
      </c>
      <c r="FD20" s="169">
        <f t="shared" si="298"/>
        <v>0</v>
      </c>
      <c r="FE20" s="174">
        <f t="shared" si="203"/>
        <v>0</v>
      </c>
      <c r="FF20" s="226">
        <f t="shared" si="204"/>
        <v>0</v>
      </c>
      <c r="FG20" s="226">
        <f t="shared" si="299"/>
        <v>0</v>
      </c>
      <c r="FH20" s="226">
        <f t="shared" si="300"/>
        <v>0</v>
      </c>
      <c r="FI20" s="227">
        <f t="shared" si="301"/>
        <v>0</v>
      </c>
      <c r="FJ20" s="244">
        <f t="shared" si="302"/>
        <v>0</v>
      </c>
      <c r="FK20" s="198"/>
      <c r="FL20" s="245"/>
      <c r="FM20" s="169">
        <f t="shared" si="303"/>
        <v>0</v>
      </c>
      <c r="FN20" s="169">
        <f t="shared" si="304"/>
        <v>0</v>
      </c>
      <c r="FO20" s="174">
        <f t="shared" si="205"/>
        <v>0</v>
      </c>
      <c r="FP20" s="240">
        <f t="shared" si="206"/>
        <v>0</v>
      </c>
      <c r="FQ20" s="240">
        <f t="shared" si="305"/>
        <v>0</v>
      </c>
      <c r="FR20" s="240">
        <f t="shared" si="306"/>
        <v>0</v>
      </c>
      <c r="FS20" s="241">
        <f t="shared" si="307"/>
        <v>0</v>
      </c>
      <c r="FT20" s="244">
        <f t="shared" si="308"/>
        <v>0</v>
      </c>
      <c r="FU20" s="197"/>
      <c r="FV20" s="245"/>
      <c r="FW20" s="169">
        <f t="shared" si="309"/>
        <v>0</v>
      </c>
      <c r="FX20" s="169">
        <f t="shared" si="310"/>
        <v>0</v>
      </c>
      <c r="FY20" s="174">
        <f t="shared" si="207"/>
        <v>0</v>
      </c>
      <c r="FZ20" s="226">
        <f t="shared" si="208"/>
        <v>0</v>
      </c>
      <c r="GA20" s="226">
        <f t="shared" si="311"/>
        <v>0</v>
      </c>
      <c r="GB20" s="226">
        <f t="shared" si="312"/>
        <v>0</v>
      </c>
      <c r="GC20" s="227">
        <f t="shared" si="313"/>
        <v>0</v>
      </c>
      <c r="GD20" s="244">
        <f t="shared" si="314"/>
        <v>0</v>
      </c>
      <c r="GE20" s="198"/>
      <c r="GF20" s="245"/>
      <c r="GG20" s="169">
        <f t="shared" si="315"/>
        <v>0</v>
      </c>
      <c r="GH20" s="169">
        <f t="shared" si="316"/>
        <v>0</v>
      </c>
      <c r="GI20" s="174">
        <f t="shared" si="209"/>
        <v>0</v>
      </c>
      <c r="GJ20" s="240">
        <f t="shared" si="210"/>
        <v>0</v>
      </c>
      <c r="GK20" s="240">
        <f t="shared" si="317"/>
        <v>0</v>
      </c>
      <c r="GL20" s="240">
        <f t="shared" si="318"/>
        <v>0</v>
      </c>
      <c r="GM20" s="241">
        <f t="shared" si="319"/>
        <v>0</v>
      </c>
      <c r="GN20" s="244">
        <f t="shared" si="320"/>
        <v>0</v>
      </c>
      <c r="GO20" s="197"/>
      <c r="GP20" s="245"/>
      <c r="GQ20" s="169">
        <f t="shared" si="321"/>
        <v>0</v>
      </c>
      <c r="GR20" s="169">
        <f t="shared" si="322"/>
        <v>0</v>
      </c>
      <c r="GS20" s="174">
        <f t="shared" si="211"/>
        <v>0</v>
      </c>
      <c r="GT20" s="226">
        <f t="shared" si="212"/>
        <v>0</v>
      </c>
      <c r="GU20" s="226">
        <f t="shared" si="323"/>
        <v>0</v>
      </c>
      <c r="GV20" s="226">
        <f t="shared" si="324"/>
        <v>0</v>
      </c>
      <c r="GW20" s="227">
        <f t="shared" si="325"/>
        <v>0</v>
      </c>
      <c r="GX20" s="244">
        <f t="shared" si="326"/>
        <v>0</v>
      </c>
      <c r="GY20" s="259"/>
      <c r="GZ20" s="218"/>
    </row>
    <row r="21" spans="2:208" ht="15" customHeight="1" x14ac:dyDescent="0.35">
      <c r="B21" s="545"/>
      <c r="C21" s="192" t="s">
        <v>92</v>
      </c>
      <c r="D21" s="205" t="e">
        <f t="shared" si="120"/>
        <v>#N/A</v>
      </c>
      <c r="E21" s="181" t="e">
        <f>VLOOKUP(D21,data!$E$1:$F$12,2)</f>
        <v>#N/A</v>
      </c>
      <c r="F21" s="354" t="e">
        <f t="shared" si="121"/>
        <v>#N/A</v>
      </c>
      <c r="G21" s="198"/>
      <c r="H21" s="245"/>
      <c r="I21" s="169">
        <f t="shared" si="0"/>
        <v>0</v>
      </c>
      <c r="J21" s="169">
        <f t="shared" si="1"/>
        <v>0</v>
      </c>
      <c r="K21" s="174">
        <f t="shared" si="2"/>
        <v>0</v>
      </c>
      <c r="L21" s="240">
        <f t="shared" si="122"/>
        <v>0</v>
      </c>
      <c r="M21" s="240">
        <f t="shared" si="3"/>
        <v>0</v>
      </c>
      <c r="N21" s="240">
        <f t="shared" si="4"/>
        <v>0</v>
      </c>
      <c r="O21" s="241">
        <f t="shared" si="5"/>
        <v>0</v>
      </c>
      <c r="P21" s="244">
        <f t="shared" si="123"/>
        <v>0</v>
      </c>
      <c r="Q21" s="197"/>
      <c r="R21" s="245"/>
      <c r="S21" s="169">
        <f t="shared" si="213"/>
        <v>0</v>
      </c>
      <c r="T21" s="169">
        <f t="shared" si="214"/>
        <v>0</v>
      </c>
      <c r="U21" s="174">
        <f t="shared" si="178"/>
        <v>0</v>
      </c>
      <c r="V21" s="226">
        <f t="shared" si="124"/>
        <v>0</v>
      </c>
      <c r="W21" s="226">
        <f t="shared" si="215"/>
        <v>0</v>
      </c>
      <c r="X21" s="226">
        <f t="shared" si="216"/>
        <v>0</v>
      </c>
      <c r="Y21" s="227">
        <f t="shared" si="217"/>
        <v>0</v>
      </c>
      <c r="Z21" s="244">
        <f t="shared" si="218"/>
        <v>0</v>
      </c>
      <c r="AA21" s="198"/>
      <c r="AB21" s="245"/>
      <c r="AC21" s="169">
        <f t="shared" si="219"/>
        <v>0</v>
      </c>
      <c r="AD21" s="169">
        <f t="shared" si="220"/>
        <v>0</v>
      </c>
      <c r="AE21" s="174">
        <f t="shared" si="179"/>
        <v>0</v>
      </c>
      <c r="AF21" s="240">
        <f t="shared" si="126"/>
        <v>0</v>
      </c>
      <c r="AG21" s="240">
        <f t="shared" si="221"/>
        <v>0</v>
      </c>
      <c r="AH21" s="240">
        <f t="shared" si="222"/>
        <v>0</v>
      </c>
      <c r="AI21" s="241">
        <f t="shared" si="223"/>
        <v>0</v>
      </c>
      <c r="AJ21" s="244">
        <f t="shared" si="224"/>
        <v>0</v>
      </c>
      <c r="AK21" s="197"/>
      <c r="AL21" s="245"/>
      <c r="AM21" s="169">
        <f t="shared" si="225"/>
        <v>0</v>
      </c>
      <c r="AN21" s="169">
        <f t="shared" si="226"/>
        <v>0</v>
      </c>
      <c r="AO21" s="174">
        <f t="shared" si="180"/>
        <v>0</v>
      </c>
      <c r="AP21" s="226">
        <f t="shared" si="128"/>
        <v>0</v>
      </c>
      <c r="AQ21" s="226">
        <f t="shared" si="227"/>
        <v>0</v>
      </c>
      <c r="AR21" s="226">
        <f t="shared" si="228"/>
        <v>0</v>
      </c>
      <c r="AS21" s="227">
        <f t="shared" si="229"/>
        <v>0</v>
      </c>
      <c r="AT21" s="244">
        <f t="shared" si="230"/>
        <v>0</v>
      </c>
      <c r="AU21" s="198"/>
      <c r="AV21" s="245"/>
      <c r="AW21" s="169">
        <f t="shared" si="231"/>
        <v>0</v>
      </c>
      <c r="AX21" s="169">
        <f t="shared" si="232"/>
        <v>0</v>
      </c>
      <c r="AY21" s="174">
        <f t="shared" si="181"/>
        <v>0</v>
      </c>
      <c r="AZ21" s="240">
        <f t="shared" si="182"/>
        <v>0</v>
      </c>
      <c r="BA21" s="240">
        <f t="shared" si="233"/>
        <v>0</v>
      </c>
      <c r="BB21" s="240">
        <f t="shared" si="234"/>
        <v>0</v>
      </c>
      <c r="BC21" s="241">
        <f t="shared" si="235"/>
        <v>0</v>
      </c>
      <c r="BD21" s="244">
        <f t="shared" si="236"/>
        <v>0</v>
      </c>
      <c r="BE21" s="197"/>
      <c r="BF21" s="245"/>
      <c r="BG21" s="169">
        <f t="shared" si="237"/>
        <v>0</v>
      </c>
      <c r="BH21" s="169">
        <f t="shared" si="238"/>
        <v>0</v>
      </c>
      <c r="BI21" s="174">
        <f t="shared" si="183"/>
        <v>0</v>
      </c>
      <c r="BJ21" s="226">
        <f t="shared" si="184"/>
        <v>0</v>
      </c>
      <c r="BK21" s="226">
        <f t="shared" si="239"/>
        <v>0</v>
      </c>
      <c r="BL21" s="226">
        <f t="shared" si="240"/>
        <v>0</v>
      </c>
      <c r="BM21" s="227">
        <f t="shared" si="241"/>
        <v>0</v>
      </c>
      <c r="BN21" s="244">
        <f t="shared" si="242"/>
        <v>0</v>
      </c>
      <c r="BO21" s="198"/>
      <c r="BP21" s="245"/>
      <c r="BQ21" s="169">
        <f t="shared" si="243"/>
        <v>0</v>
      </c>
      <c r="BR21" s="169">
        <f t="shared" si="244"/>
        <v>0</v>
      </c>
      <c r="BS21" s="174">
        <f t="shared" si="185"/>
        <v>0</v>
      </c>
      <c r="BT21" s="240">
        <f t="shared" si="186"/>
        <v>0</v>
      </c>
      <c r="BU21" s="240">
        <f t="shared" si="245"/>
        <v>0</v>
      </c>
      <c r="BV21" s="240">
        <f t="shared" si="246"/>
        <v>0</v>
      </c>
      <c r="BW21" s="241">
        <f t="shared" si="247"/>
        <v>0</v>
      </c>
      <c r="BX21" s="244">
        <f t="shared" si="248"/>
        <v>0</v>
      </c>
      <c r="BY21" s="197"/>
      <c r="BZ21" s="245"/>
      <c r="CA21" s="169">
        <f t="shared" si="249"/>
        <v>0</v>
      </c>
      <c r="CB21" s="169">
        <f t="shared" si="250"/>
        <v>0</v>
      </c>
      <c r="CC21" s="174">
        <f t="shared" si="187"/>
        <v>0</v>
      </c>
      <c r="CD21" s="226">
        <f t="shared" si="188"/>
        <v>0</v>
      </c>
      <c r="CE21" s="226">
        <f t="shared" si="251"/>
        <v>0</v>
      </c>
      <c r="CF21" s="226">
        <f t="shared" si="252"/>
        <v>0</v>
      </c>
      <c r="CG21" s="227">
        <f t="shared" si="253"/>
        <v>0</v>
      </c>
      <c r="CH21" s="244">
        <f t="shared" si="254"/>
        <v>0</v>
      </c>
      <c r="CI21" s="198"/>
      <c r="CJ21" s="245"/>
      <c r="CK21" s="169">
        <f t="shared" si="255"/>
        <v>0</v>
      </c>
      <c r="CL21" s="169">
        <f t="shared" si="256"/>
        <v>0</v>
      </c>
      <c r="CM21" s="174">
        <f t="shared" si="189"/>
        <v>0</v>
      </c>
      <c r="CN21" s="240">
        <f t="shared" si="190"/>
        <v>0</v>
      </c>
      <c r="CO21" s="240">
        <f t="shared" si="257"/>
        <v>0</v>
      </c>
      <c r="CP21" s="240">
        <f t="shared" si="258"/>
        <v>0</v>
      </c>
      <c r="CQ21" s="241">
        <f t="shared" si="259"/>
        <v>0</v>
      </c>
      <c r="CR21" s="244">
        <f t="shared" si="260"/>
        <v>0</v>
      </c>
      <c r="CS21" s="197"/>
      <c r="CT21" s="245"/>
      <c r="CU21" s="169">
        <f t="shared" si="261"/>
        <v>0</v>
      </c>
      <c r="CV21" s="169">
        <f t="shared" si="262"/>
        <v>0</v>
      </c>
      <c r="CW21" s="174">
        <f t="shared" si="191"/>
        <v>0</v>
      </c>
      <c r="CX21" s="226">
        <f t="shared" si="192"/>
        <v>0</v>
      </c>
      <c r="CY21" s="226">
        <f t="shared" si="263"/>
        <v>0</v>
      </c>
      <c r="CZ21" s="226">
        <f t="shared" si="264"/>
        <v>0</v>
      </c>
      <c r="DA21" s="227">
        <f t="shared" si="265"/>
        <v>0</v>
      </c>
      <c r="DB21" s="244">
        <f t="shared" si="266"/>
        <v>0</v>
      </c>
      <c r="DC21" s="198"/>
      <c r="DD21" s="245"/>
      <c r="DE21" s="169">
        <f t="shared" si="267"/>
        <v>0</v>
      </c>
      <c r="DF21" s="169">
        <f t="shared" si="268"/>
        <v>0</v>
      </c>
      <c r="DG21" s="174">
        <f t="shared" si="193"/>
        <v>0</v>
      </c>
      <c r="DH21" s="240">
        <f t="shared" si="194"/>
        <v>0</v>
      </c>
      <c r="DI21" s="240">
        <f t="shared" si="269"/>
        <v>0</v>
      </c>
      <c r="DJ21" s="240">
        <f t="shared" si="270"/>
        <v>0</v>
      </c>
      <c r="DK21" s="241">
        <f t="shared" si="271"/>
        <v>0</v>
      </c>
      <c r="DL21" s="244">
        <f t="shared" si="272"/>
        <v>0</v>
      </c>
      <c r="DM21" s="197"/>
      <c r="DN21" s="245"/>
      <c r="DO21" s="169">
        <f t="shared" si="273"/>
        <v>0</v>
      </c>
      <c r="DP21" s="169">
        <f t="shared" si="274"/>
        <v>0</v>
      </c>
      <c r="DQ21" s="174">
        <f t="shared" si="195"/>
        <v>0</v>
      </c>
      <c r="DR21" s="226">
        <f t="shared" si="196"/>
        <v>0</v>
      </c>
      <c r="DS21" s="226">
        <f t="shared" si="275"/>
        <v>0</v>
      </c>
      <c r="DT21" s="226">
        <f t="shared" si="276"/>
        <v>0</v>
      </c>
      <c r="DU21" s="227">
        <f t="shared" si="277"/>
        <v>0</v>
      </c>
      <c r="DV21" s="244">
        <f t="shared" si="278"/>
        <v>0</v>
      </c>
      <c r="DW21" s="198"/>
      <c r="DX21" s="245"/>
      <c r="DY21" s="169">
        <f t="shared" si="279"/>
        <v>0</v>
      </c>
      <c r="DZ21" s="169">
        <f t="shared" si="280"/>
        <v>0</v>
      </c>
      <c r="EA21" s="174">
        <f t="shared" si="197"/>
        <v>0</v>
      </c>
      <c r="EB21" s="240">
        <f t="shared" si="198"/>
        <v>0</v>
      </c>
      <c r="EC21" s="240">
        <f t="shared" si="281"/>
        <v>0</v>
      </c>
      <c r="ED21" s="240">
        <f t="shared" si="282"/>
        <v>0</v>
      </c>
      <c r="EE21" s="241">
        <f t="shared" si="283"/>
        <v>0</v>
      </c>
      <c r="EF21" s="244">
        <f t="shared" si="284"/>
        <v>0</v>
      </c>
      <c r="EG21" s="197"/>
      <c r="EH21" s="245"/>
      <c r="EI21" s="169">
        <f t="shared" si="285"/>
        <v>0</v>
      </c>
      <c r="EJ21" s="169">
        <f t="shared" si="286"/>
        <v>0</v>
      </c>
      <c r="EK21" s="174">
        <f t="shared" si="199"/>
        <v>0</v>
      </c>
      <c r="EL21" s="226">
        <f t="shared" si="200"/>
        <v>0</v>
      </c>
      <c r="EM21" s="226">
        <f t="shared" si="287"/>
        <v>0</v>
      </c>
      <c r="EN21" s="226">
        <f t="shared" si="288"/>
        <v>0</v>
      </c>
      <c r="EO21" s="227">
        <f t="shared" si="289"/>
        <v>0</v>
      </c>
      <c r="EP21" s="244">
        <f t="shared" si="290"/>
        <v>0</v>
      </c>
      <c r="EQ21" s="198"/>
      <c r="ER21" s="245"/>
      <c r="ES21" s="169">
        <f t="shared" si="291"/>
        <v>0</v>
      </c>
      <c r="ET21" s="169">
        <f t="shared" si="292"/>
        <v>0</v>
      </c>
      <c r="EU21" s="174">
        <f t="shared" si="201"/>
        <v>0</v>
      </c>
      <c r="EV21" s="240">
        <f t="shared" si="202"/>
        <v>0</v>
      </c>
      <c r="EW21" s="240">
        <f t="shared" si="293"/>
        <v>0</v>
      </c>
      <c r="EX21" s="240">
        <f t="shared" si="294"/>
        <v>0</v>
      </c>
      <c r="EY21" s="241">
        <f t="shared" si="295"/>
        <v>0</v>
      </c>
      <c r="EZ21" s="244">
        <f t="shared" si="296"/>
        <v>0</v>
      </c>
      <c r="FA21" s="197"/>
      <c r="FB21" s="245"/>
      <c r="FC21" s="169">
        <f t="shared" si="297"/>
        <v>0</v>
      </c>
      <c r="FD21" s="169">
        <f t="shared" si="298"/>
        <v>0</v>
      </c>
      <c r="FE21" s="174">
        <f t="shared" si="203"/>
        <v>0</v>
      </c>
      <c r="FF21" s="226">
        <f t="shared" si="204"/>
        <v>0</v>
      </c>
      <c r="FG21" s="226">
        <f t="shared" si="299"/>
        <v>0</v>
      </c>
      <c r="FH21" s="226">
        <f t="shared" si="300"/>
        <v>0</v>
      </c>
      <c r="FI21" s="227">
        <f t="shared" si="301"/>
        <v>0</v>
      </c>
      <c r="FJ21" s="244">
        <f t="shared" si="302"/>
        <v>0</v>
      </c>
      <c r="FK21" s="198"/>
      <c r="FL21" s="245"/>
      <c r="FM21" s="169">
        <f t="shared" si="303"/>
        <v>0</v>
      </c>
      <c r="FN21" s="169">
        <f t="shared" si="304"/>
        <v>0</v>
      </c>
      <c r="FO21" s="174">
        <f t="shared" si="205"/>
        <v>0</v>
      </c>
      <c r="FP21" s="240">
        <f t="shared" si="206"/>
        <v>0</v>
      </c>
      <c r="FQ21" s="240">
        <f t="shared" si="305"/>
        <v>0</v>
      </c>
      <c r="FR21" s="240">
        <f t="shared" si="306"/>
        <v>0</v>
      </c>
      <c r="FS21" s="241">
        <f t="shared" si="307"/>
        <v>0</v>
      </c>
      <c r="FT21" s="244">
        <f t="shared" si="308"/>
        <v>0</v>
      </c>
      <c r="FU21" s="197"/>
      <c r="FV21" s="245"/>
      <c r="FW21" s="169">
        <f t="shared" si="309"/>
        <v>0</v>
      </c>
      <c r="FX21" s="169">
        <f t="shared" si="310"/>
        <v>0</v>
      </c>
      <c r="FY21" s="174">
        <f t="shared" si="207"/>
        <v>0</v>
      </c>
      <c r="FZ21" s="226">
        <f t="shared" si="208"/>
        <v>0</v>
      </c>
      <c r="GA21" s="226">
        <f t="shared" si="311"/>
        <v>0</v>
      </c>
      <c r="GB21" s="226">
        <f t="shared" si="312"/>
        <v>0</v>
      </c>
      <c r="GC21" s="227">
        <f t="shared" si="313"/>
        <v>0</v>
      </c>
      <c r="GD21" s="244">
        <f t="shared" si="314"/>
        <v>0</v>
      </c>
      <c r="GE21" s="198"/>
      <c r="GF21" s="245"/>
      <c r="GG21" s="169">
        <f t="shared" si="315"/>
        <v>0</v>
      </c>
      <c r="GH21" s="169">
        <f t="shared" si="316"/>
        <v>0</v>
      </c>
      <c r="GI21" s="174">
        <f t="shared" si="209"/>
        <v>0</v>
      </c>
      <c r="GJ21" s="240">
        <f t="shared" si="210"/>
        <v>0</v>
      </c>
      <c r="GK21" s="240">
        <f t="shared" si="317"/>
        <v>0</v>
      </c>
      <c r="GL21" s="240">
        <f t="shared" si="318"/>
        <v>0</v>
      </c>
      <c r="GM21" s="241">
        <f t="shared" si="319"/>
        <v>0</v>
      </c>
      <c r="GN21" s="244">
        <f t="shared" si="320"/>
        <v>0</v>
      </c>
      <c r="GO21" s="197"/>
      <c r="GP21" s="245"/>
      <c r="GQ21" s="169">
        <f t="shared" si="321"/>
        <v>0</v>
      </c>
      <c r="GR21" s="169">
        <f t="shared" si="322"/>
        <v>0</v>
      </c>
      <c r="GS21" s="174">
        <f t="shared" si="211"/>
        <v>0</v>
      </c>
      <c r="GT21" s="226">
        <f t="shared" si="212"/>
        <v>0</v>
      </c>
      <c r="GU21" s="226">
        <f t="shared" si="323"/>
        <v>0</v>
      </c>
      <c r="GV21" s="226">
        <f t="shared" si="324"/>
        <v>0</v>
      </c>
      <c r="GW21" s="227">
        <f t="shared" si="325"/>
        <v>0</v>
      </c>
      <c r="GX21" s="244">
        <f t="shared" si="326"/>
        <v>0</v>
      </c>
      <c r="GY21" s="259"/>
      <c r="GZ21" s="218"/>
    </row>
    <row r="22" spans="2:208" ht="15" customHeight="1" x14ac:dyDescent="0.35">
      <c r="B22" s="545"/>
      <c r="C22" s="192" t="s">
        <v>93</v>
      </c>
      <c r="D22" s="205" t="e">
        <f t="shared" si="120"/>
        <v>#N/A</v>
      </c>
      <c r="E22" s="181" t="e">
        <f>VLOOKUP(D22,data!$E$1:$F$12,2)</f>
        <v>#N/A</v>
      </c>
      <c r="F22" s="354" t="e">
        <f t="shared" si="121"/>
        <v>#N/A</v>
      </c>
      <c r="G22" s="198"/>
      <c r="H22" s="245"/>
      <c r="I22" s="169">
        <f t="shared" si="0"/>
        <v>0</v>
      </c>
      <c r="J22" s="169">
        <f t="shared" si="1"/>
        <v>0</v>
      </c>
      <c r="K22" s="174">
        <f t="shared" si="2"/>
        <v>0</v>
      </c>
      <c r="L22" s="240">
        <f t="shared" si="122"/>
        <v>0</v>
      </c>
      <c r="M22" s="240">
        <f t="shared" si="3"/>
        <v>0</v>
      </c>
      <c r="N22" s="240">
        <f t="shared" si="4"/>
        <v>0</v>
      </c>
      <c r="O22" s="241">
        <f t="shared" si="5"/>
        <v>0</v>
      </c>
      <c r="P22" s="244">
        <f t="shared" si="123"/>
        <v>0</v>
      </c>
      <c r="Q22" s="197"/>
      <c r="R22" s="245"/>
      <c r="S22" s="169">
        <f t="shared" si="213"/>
        <v>0</v>
      </c>
      <c r="T22" s="169">
        <f t="shared" si="214"/>
        <v>0</v>
      </c>
      <c r="U22" s="174">
        <f t="shared" si="178"/>
        <v>0</v>
      </c>
      <c r="V22" s="226">
        <f t="shared" si="124"/>
        <v>0</v>
      </c>
      <c r="W22" s="226">
        <f t="shared" si="215"/>
        <v>0</v>
      </c>
      <c r="X22" s="226">
        <f t="shared" si="216"/>
        <v>0</v>
      </c>
      <c r="Y22" s="227">
        <f t="shared" si="217"/>
        <v>0</v>
      </c>
      <c r="Z22" s="244">
        <f t="shared" si="218"/>
        <v>0</v>
      </c>
      <c r="AA22" s="198"/>
      <c r="AB22" s="245"/>
      <c r="AC22" s="169">
        <f t="shared" si="219"/>
        <v>0</v>
      </c>
      <c r="AD22" s="169">
        <f t="shared" si="220"/>
        <v>0</v>
      </c>
      <c r="AE22" s="174">
        <f t="shared" si="179"/>
        <v>0</v>
      </c>
      <c r="AF22" s="240">
        <f t="shared" si="126"/>
        <v>0</v>
      </c>
      <c r="AG22" s="240">
        <f t="shared" si="221"/>
        <v>0</v>
      </c>
      <c r="AH22" s="240">
        <f t="shared" si="222"/>
        <v>0</v>
      </c>
      <c r="AI22" s="241">
        <f t="shared" si="223"/>
        <v>0</v>
      </c>
      <c r="AJ22" s="244">
        <f t="shared" si="224"/>
        <v>0</v>
      </c>
      <c r="AK22" s="197"/>
      <c r="AL22" s="245"/>
      <c r="AM22" s="169">
        <f t="shared" si="225"/>
        <v>0</v>
      </c>
      <c r="AN22" s="169">
        <f t="shared" si="226"/>
        <v>0</v>
      </c>
      <c r="AO22" s="174">
        <f t="shared" si="180"/>
        <v>0</v>
      </c>
      <c r="AP22" s="226">
        <f t="shared" si="128"/>
        <v>0</v>
      </c>
      <c r="AQ22" s="226">
        <f t="shared" si="227"/>
        <v>0</v>
      </c>
      <c r="AR22" s="226">
        <f t="shared" si="228"/>
        <v>0</v>
      </c>
      <c r="AS22" s="227">
        <f t="shared" si="229"/>
        <v>0</v>
      </c>
      <c r="AT22" s="244">
        <f t="shared" si="230"/>
        <v>0</v>
      </c>
      <c r="AU22" s="198"/>
      <c r="AV22" s="245"/>
      <c r="AW22" s="169">
        <f t="shared" si="231"/>
        <v>0</v>
      </c>
      <c r="AX22" s="169">
        <f t="shared" si="232"/>
        <v>0</v>
      </c>
      <c r="AY22" s="174">
        <f t="shared" si="181"/>
        <v>0</v>
      </c>
      <c r="AZ22" s="240">
        <f t="shared" si="182"/>
        <v>0</v>
      </c>
      <c r="BA22" s="240">
        <f t="shared" si="233"/>
        <v>0</v>
      </c>
      <c r="BB22" s="240">
        <f t="shared" si="234"/>
        <v>0</v>
      </c>
      <c r="BC22" s="241">
        <f t="shared" si="235"/>
        <v>0</v>
      </c>
      <c r="BD22" s="244">
        <f t="shared" si="236"/>
        <v>0</v>
      </c>
      <c r="BE22" s="197"/>
      <c r="BF22" s="245"/>
      <c r="BG22" s="169">
        <f t="shared" si="237"/>
        <v>0</v>
      </c>
      <c r="BH22" s="169">
        <f t="shared" si="238"/>
        <v>0</v>
      </c>
      <c r="BI22" s="174">
        <f t="shared" si="183"/>
        <v>0</v>
      </c>
      <c r="BJ22" s="226">
        <f t="shared" si="184"/>
        <v>0</v>
      </c>
      <c r="BK22" s="226">
        <f t="shared" si="239"/>
        <v>0</v>
      </c>
      <c r="BL22" s="226">
        <f t="shared" si="240"/>
        <v>0</v>
      </c>
      <c r="BM22" s="227">
        <f t="shared" si="241"/>
        <v>0</v>
      </c>
      <c r="BN22" s="244">
        <f t="shared" si="242"/>
        <v>0</v>
      </c>
      <c r="BO22" s="198"/>
      <c r="BP22" s="245"/>
      <c r="BQ22" s="169">
        <f t="shared" si="243"/>
        <v>0</v>
      </c>
      <c r="BR22" s="169">
        <f t="shared" si="244"/>
        <v>0</v>
      </c>
      <c r="BS22" s="174">
        <f t="shared" si="185"/>
        <v>0</v>
      </c>
      <c r="BT22" s="240">
        <f t="shared" si="186"/>
        <v>0</v>
      </c>
      <c r="BU22" s="240">
        <f t="shared" si="245"/>
        <v>0</v>
      </c>
      <c r="BV22" s="240">
        <f t="shared" si="246"/>
        <v>0</v>
      </c>
      <c r="BW22" s="241">
        <f t="shared" si="247"/>
        <v>0</v>
      </c>
      <c r="BX22" s="244">
        <f t="shared" si="248"/>
        <v>0</v>
      </c>
      <c r="BY22" s="197"/>
      <c r="BZ22" s="245"/>
      <c r="CA22" s="169">
        <f t="shared" si="249"/>
        <v>0</v>
      </c>
      <c r="CB22" s="169">
        <f t="shared" si="250"/>
        <v>0</v>
      </c>
      <c r="CC22" s="174">
        <f t="shared" si="187"/>
        <v>0</v>
      </c>
      <c r="CD22" s="226">
        <f t="shared" si="188"/>
        <v>0</v>
      </c>
      <c r="CE22" s="226">
        <f t="shared" si="251"/>
        <v>0</v>
      </c>
      <c r="CF22" s="226">
        <f t="shared" si="252"/>
        <v>0</v>
      </c>
      <c r="CG22" s="227">
        <f t="shared" si="253"/>
        <v>0</v>
      </c>
      <c r="CH22" s="244">
        <f t="shared" si="254"/>
        <v>0</v>
      </c>
      <c r="CI22" s="198"/>
      <c r="CJ22" s="245"/>
      <c r="CK22" s="169">
        <f t="shared" si="255"/>
        <v>0</v>
      </c>
      <c r="CL22" s="169">
        <f t="shared" si="256"/>
        <v>0</v>
      </c>
      <c r="CM22" s="174">
        <f t="shared" si="189"/>
        <v>0</v>
      </c>
      <c r="CN22" s="240">
        <f t="shared" si="190"/>
        <v>0</v>
      </c>
      <c r="CO22" s="240">
        <f t="shared" si="257"/>
        <v>0</v>
      </c>
      <c r="CP22" s="240">
        <f t="shared" si="258"/>
        <v>0</v>
      </c>
      <c r="CQ22" s="241">
        <f t="shared" si="259"/>
        <v>0</v>
      </c>
      <c r="CR22" s="244">
        <f t="shared" si="260"/>
        <v>0</v>
      </c>
      <c r="CS22" s="197"/>
      <c r="CT22" s="245"/>
      <c r="CU22" s="169">
        <f t="shared" si="261"/>
        <v>0</v>
      </c>
      <c r="CV22" s="169">
        <f t="shared" si="262"/>
        <v>0</v>
      </c>
      <c r="CW22" s="174">
        <f t="shared" si="191"/>
        <v>0</v>
      </c>
      <c r="CX22" s="226">
        <f t="shared" si="192"/>
        <v>0</v>
      </c>
      <c r="CY22" s="226">
        <f t="shared" si="263"/>
        <v>0</v>
      </c>
      <c r="CZ22" s="226">
        <f t="shared" si="264"/>
        <v>0</v>
      </c>
      <c r="DA22" s="227">
        <f t="shared" si="265"/>
        <v>0</v>
      </c>
      <c r="DB22" s="244">
        <f t="shared" si="266"/>
        <v>0</v>
      </c>
      <c r="DC22" s="198"/>
      <c r="DD22" s="245"/>
      <c r="DE22" s="169">
        <f t="shared" si="267"/>
        <v>0</v>
      </c>
      <c r="DF22" s="169">
        <f t="shared" si="268"/>
        <v>0</v>
      </c>
      <c r="DG22" s="174">
        <f t="shared" si="193"/>
        <v>0</v>
      </c>
      <c r="DH22" s="240">
        <f t="shared" si="194"/>
        <v>0</v>
      </c>
      <c r="DI22" s="240">
        <f t="shared" si="269"/>
        <v>0</v>
      </c>
      <c r="DJ22" s="240">
        <f t="shared" si="270"/>
        <v>0</v>
      </c>
      <c r="DK22" s="241">
        <f t="shared" si="271"/>
        <v>0</v>
      </c>
      <c r="DL22" s="244">
        <f t="shared" si="272"/>
        <v>0</v>
      </c>
      <c r="DM22" s="197"/>
      <c r="DN22" s="245"/>
      <c r="DO22" s="169">
        <f t="shared" si="273"/>
        <v>0</v>
      </c>
      <c r="DP22" s="169">
        <f t="shared" si="274"/>
        <v>0</v>
      </c>
      <c r="DQ22" s="174">
        <f t="shared" si="195"/>
        <v>0</v>
      </c>
      <c r="DR22" s="226">
        <f t="shared" si="196"/>
        <v>0</v>
      </c>
      <c r="DS22" s="226">
        <f t="shared" si="275"/>
        <v>0</v>
      </c>
      <c r="DT22" s="226">
        <f t="shared" si="276"/>
        <v>0</v>
      </c>
      <c r="DU22" s="227">
        <f t="shared" si="277"/>
        <v>0</v>
      </c>
      <c r="DV22" s="244">
        <f t="shared" si="278"/>
        <v>0</v>
      </c>
      <c r="DW22" s="198"/>
      <c r="DX22" s="245"/>
      <c r="DY22" s="169">
        <f t="shared" si="279"/>
        <v>0</v>
      </c>
      <c r="DZ22" s="169">
        <f t="shared" si="280"/>
        <v>0</v>
      </c>
      <c r="EA22" s="174">
        <f t="shared" si="197"/>
        <v>0</v>
      </c>
      <c r="EB22" s="240">
        <f t="shared" si="198"/>
        <v>0</v>
      </c>
      <c r="EC22" s="240">
        <f t="shared" si="281"/>
        <v>0</v>
      </c>
      <c r="ED22" s="240">
        <f t="shared" si="282"/>
        <v>0</v>
      </c>
      <c r="EE22" s="241">
        <f t="shared" si="283"/>
        <v>0</v>
      </c>
      <c r="EF22" s="244">
        <f t="shared" si="284"/>
        <v>0</v>
      </c>
      <c r="EG22" s="197"/>
      <c r="EH22" s="245"/>
      <c r="EI22" s="169">
        <f t="shared" si="285"/>
        <v>0</v>
      </c>
      <c r="EJ22" s="169">
        <f t="shared" si="286"/>
        <v>0</v>
      </c>
      <c r="EK22" s="174">
        <f t="shared" si="199"/>
        <v>0</v>
      </c>
      <c r="EL22" s="226">
        <f t="shared" si="200"/>
        <v>0</v>
      </c>
      <c r="EM22" s="226">
        <f t="shared" si="287"/>
        <v>0</v>
      </c>
      <c r="EN22" s="226">
        <f t="shared" si="288"/>
        <v>0</v>
      </c>
      <c r="EO22" s="227">
        <f t="shared" si="289"/>
        <v>0</v>
      </c>
      <c r="EP22" s="244">
        <f t="shared" si="290"/>
        <v>0</v>
      </c>
      <c r="EQ22" s="198"/>
      <c r="ER22" s="245"/>
      <c r="ES22" s="169">
        <f t="shared" si="291"/>
        <v>0</v>
      </c>
      <c r="ET22" s="169">
        <f t="shared" si="292"/>
        <v>0</v>
      </c>
      <c r="EU22" s="174">
        <f t="shared" si="201"/>
        <v>0</v>
      </c>
      <c r="EV22" s="240">
        <f t="shared" si="202"/>
        <v>0</v>
      </c>
      <c r="EW22" s="240">
        <f t="shared" si="293"/>
        <v>0</v>
      </c>
      <c r="EX22" s="240">
        <f t="shared" si="294"/>
        <v>0</v>
      </c>
      <c r="EY22" s="241">
        <f t="shared" si="295"/>
        <v>0</v>
      </c>
      <c r="EZ22" s="244">
        <f t="shared" si="296"/>
        <v>0</v>
      </c>
      <c r="FA22" s="197"/>
      <c r="FB22" s="245"/>
      <c r="FC22" s="169">
        <f t="shared" si="297"/>
        <v>0</v>
      </c>
      <c r="FD22" s="169">
        <f t="shared" si="298"/>
        <v>0</v>
      </c>
      <c r="FE22" s="174">
        <f t="shared" si="203"/>
        <v>0</v>
      </c>
      <c r="FF22" s="226">
        <f t="shared" si="204"/>
        <v>0</v>
      </c>
      <c r="FG22" s="226">
        <f t="shared" si="299"/>
        <v>0</v>
      </c>
      <c r="FH22" s="226">
        <f t="shared" si="300"/>
        <v>0</v>
      </c>
      <c r="FI22" s="227">
        <f t="shared" si="301"/>
        <v>0</v>
      </c>
      <c r="FJ22" s="244">
        <f t="shared" si="302"/>
        <v>0</v>
      </c>
      <c r="FK22" s="198"/>
      <c r="FL22" s="245"/>
      <c r="FM22" s="169">
        <f t="shared" si="303"/>
        <v>0</v>
      </c>
      <c r="FN22" s="169">
        <f t="shared" si="304"/>
        <v>0</v>
      </c>
      <c r="FO22" s="174">
        <f t="shared" si="205"/>
        <v>0</v>
      </c>
      <c r="FP22" s="240">
        <f t="shared" si="206"/>
        <v>0</v>
      </c>
      <c r="FQ22" s="240">
        <f t="shared" si="305"/>
        <v>0</v>
      </c>
      <c r="FR22" s="240">
        <f t="shared" si="306"/>
        <v>0</v>
      </c>
      <c r="FS22" s="241">
        <f t="shared" si="307"/>
        <v>0</v>
      </c>
      <c r="FT22" s="244">
        <f t="shared" si="308"/>
        <v>0</v>
      </c>
      <c r="FU22" s="197"/>
      <c r="FV22" s="245"/>
      <c r="FW22" s="169">
        <f t="shared" si="309"/>
        <v>0</v>
      </c>
      <c r="FX22" s="169">
        <f t="shared" si="310"/>
        <v>0</v>
      </c>
      <c r="FY22" s="174">
        <f t="shared" si="207"/>
        <v>0</v>
      </c>
      <c r="FZ22" s="226">
        <f t="shared" si="208"/>
        <v>0</v>
      </c>
      <c r="GA22" s="226">
        <f t="shared" si="311"/>
        <v>0</v>
      </c>
      <c r="GB22" s="226">
        <f t="shared" si="312"/>
        <v>0</v>
      </c>
      <c r="GC22" s="227">
        <f t="shared" si="313"/>
        <v>0</v>
      </c>
      <c r="GD22" s="244">
        <f t="shared" si="314"/>
        <v>0</v>
      </c>
      <c r="GE22" s="198"/>
      <c r="GF22" s="245"/>
      <c r="GG22" s="169">
        <f t="shared" si="315"/>
        <v>0</v>
      </c>
      <c r="GH22" s="169">
        <f t="shared" si="316"/>
        <v>0</v>
      </c>
      <c r="GI22" s="174">
        <f t="shared" si="209"/>
        <v>0</v>
      </c>
      <c r="GJ22" s="240">
        <f t="shared" si="210"/>
        <v>0</v>
      </c>
      <c r="GK22" s="240">
        <f t="shared" si="317"/>
        <v>0</v>
      </c>
      <c r="GL22" s="240">
        <f t="shared" si="318"/>
        <v>0</v>
      </c>
      <c r="GM22" s="241">
        <f t="shared" si="319"/>
        <v>0</v>
      </c>
      <c r="GN22" s="244">
        <f t="shared" si="320"/>
        <v>0</v>
      </c>
      <c r="GO22" s="197"/>
      <c r="GP22" s="245"/>
      <c r="GQ22" s="169">
        <f t="shared" si="321"/>
        <v>0</v>
      </c>
      <c r="GR22" s="169">
        <f t="shared" si="322"/>
        <v>0</v>
      </c>
      <c r="GS22" s="174">
        <f t="shared" si="211"/>
        <v>0</v>
      </c>
      <c r="GT22" s="226">
        <f t="shared" si="212"/>
        <v>0</v>
      </c>
      <c r="GU22" s="226">
        <f t="shared" si="323"/>
        <v>0</v>
      </c>
      <c r="GV22" s="226">
        <f t="shared" si="324"/>
        <v>0</v>
      </c>
      <c r="GW22" s="227">
        <f t="shared" si="325"/>
        <v>0</v>
      </c>
      <c r="GX22" s="244">
        <f t="shared" si="326"/>
        <v>0</v>
      </c>
      <c r="GY22" s="259"/>
      <c r="GZ22" s="218"/>
    </row>
    <row r="23" spans="2:208" ht="15" customHeight="1" thickBot="1" x14ac:dyDescent="0.4">
      <c r="B23" s="545"/>
      <c r="C23" s="194" t="s">
        <v>94</v>
      </c>
      <c r="D23" s="207" t="e">
        <f t="shared" si="120"/>
        <v>#N/A</v>
      </c>
      <c r="E23" s="181" t="e">
        <f>VLOOKUP(D23,data!$E$1:$F$12,2)</f>
        <v>#N/A</v>
      </c>
      <c r="F23" s="354" t="e">
        <f t="shared" si="121"/>
        <v>#N/A</v>
      </c>
      <c r="G23" s="198"/>
      <c r="H23" s="245"/>
      <c r="I23" s="173">
        <f t="shared" si="0"/>
        <v>0</v>
      </c>
      <c r="J23" s="173">
        <f t="shared" si="1"/>
        <v>0</v>
      </c>
      <c r="K23" s="177">
        <f t="shared" si="2"/>
        <v>0</v>
      </c>
      <c r="L23" s="240">
        <f t="shared" si="122"/>
        <v>0</v>
      </c>
      <c r="M23" s="240">
        <f t="shared" si="3"/>
        <v>0</v>
      </c>
      <c r="N23" s="240">
        <f t="shared" si="4"/>
        <v>0</v>
      </c>
      <c r="O23" s="241">
        <f t="shared" si="5"/>
        <v>0</v>
      </c>
      <c r="P23" s="248">
        <f t="shared" si="123"/>
        <v>0</v>
      </c>
      <c r="Q23" s="197"/>
      <c r="R23" s="245"/>
      <c r="S23" s="173">
        <f t="shared" si="213"/>
        <v>0</v>
      </c>
      <c r="T23" s="173">
        <f t="shared" si="214"/>
        <v>0</v>
      </c>
      <c r="U23" s="177">
        <f t="shared" si="178"/>
        <v>0</v>
      </c>
      <c r="V23" s="226">
        <f t="shared" si="124"/>
        <v>0</v>
      </c>
      <c r="W23" s="226">
        <f t="shared" si="215"/>
        <v>0</v>
      </c>
      <c r="X23" s="226">
        <f t="shared" si="216"/>
        <v>0</v>
      </c>
      <c r="Y23" s="227">
        <f t="shared" si="217"/>
        <v>0</v>
      </c>
      <c r="Z23" s="248">
        <f t="shared" si="218"/>
        <v>0</v>
      </c>
      <c r="AA23" s="198"/>
      <c r="AB23" s="245"/>
      <c r="AC23" s="173">
        <f t="shared" si="219"/>
        <v>0</v>
      </c>
      <c r="AD23" s="173">
        <f t="shared" si="220"/>
        <v>0</v>
      </c>
      <c r="AE23" s="177">
        <f t="shared" si="179"/>
        <v>0</v>
      </c>
      <c r="AF23" s="240">
        <f t="shared" si="126"/>
        <v>0</v>
      </c>
      <c r="AG23" s="240">
        <f t="shared" si="221"/>
        <v>0</v>
      </c>
      <c r="AH23" s="240">
        <f t="shared" si="222"/>
        <v>0</v>
      </c>
      <c r="AI23" s="241">
        <f t="shared" si="223"/>
        <v>0</v>
      </c>
      <c r="AJ23" s="248">
        <f t="shared" si="224"/>
        <v>0</v>
      </c>
      <c r="AK23" s="197"/>
      <c r="AL23" s="245"/>
      <c r="AM23" s="173">
        <f t="shared" si="225"/>
        <v>0</v>
      </c>
      <c r="AN23" s="173">
        <f t="shared" si="226"/>
        <v>0</v>
      </c>
      <c r="AO23" s="177">
        <f t="shared" si="180"/>
        <v>0</v>
      </c>
      <c r="AP23" s="226">
        <f t="shared" si="128"/>
        <v>0</v>
      </c>
      <c r="AQ23" s="226">
        <f t="shared" si="227"/>
        <v>0</v>
      </c>
      <c r="AR23" s="226">
        <f t="shared" si="228"/>
        <v>0</v>
      </c>
      <c r="AS23" s="227">
        <f t="shared" si="229"/>
        <v>0</v>
      </c>
      <c r="AT23" s="248">
        <f t="shared" si="230"/>
        <v>0</v>
      </c>
      <c r="AU23" s="198"/>
      <c r="AV23" s="245"/>
      <c r="AW23" s="173">
        <f t="shared" si="231"/>
        <v>0</v>
      </c>
      <c r="AX23" s="173">
        <f t="shared" si="232"/>
        <v>0</v>
      </c>
      <c r="AY23" s="177">
        <f t="shared" si="181"/>
        <v>0</v>
      </c>
      <c r="AZ23" s="240">
        <f t="shared" si="182"/>
        <v>0</v>
      </c>
      <c r="BA23" s="240">
        <f t="shared" si="233"/>
        <v>0</v>
      </c>
      <c r="BB23" s="240">
        <f t="shared" si="234"/>
        <v>0</v>
      </c>
      <c r="BC23" s="241">
        <f t="shared" si="235"/>
        <v>0</v>
      </c>
      <c r="BD23" s="248">
        <f t="shared" si="236"/>
        <v>0</v>
      </c>
      <c r="BE23" s="197"/>
      <c r="BF23" s="245"/>
      <c r="BG23" s="173">
        <f t="shared" si="237"/>
        <v>0</v>
      </c>
      <c r="BH23" s="173">
        <f t="shared" si="238"/>
        <v>0</v>
      </c>
      <c r="BI23" s="177">
        <f t="shared" si="183"/>
        <v>0</v>
      </c>
      <c r="BJ23" s="226">
        <f t="shared" si="184"/>
        <v>0</v>
      </c>
      <c r="BK23" s="226">
        <f t="shared" si="239"/>
        <v>0</v>
      </c>
      <c r="BL23" s="226">
        <f t="shared" si="240"/>
        <v>0</v>
      </c>
      <c r="BM23" s="227">
        <f t="shared" si="241"/>
        <v>0</v>
      </c>
      <c r="BN23" s="248">
        <f t="shared" si="242"/>
        <v>0</v>
      </c>
      <c r="BO23" s="198"/>
      <c r="BP23" s="245"/>
      <c r="BQ23" s="173">
        <f t="shared" si="243"/>
        <v>0</v>
      </c>
      <c r="BR23" s="173">
        <f t="shared" si="244"/>
        <v>0</v>
      </c>
      <c r="BS23" s="177">
        <f t="shared" si="185"/>
        <v>0</v>
      </c>
      <c r="BT23" s="240">
        <f t="shared" si="186"/>
        <v>0</v>
      </c>
      <c r="BU23" s="240">
        <f t="shared" si="245"/>
        <v>0</v>
      </c>
      <c r="BV23" s="240">
        <f t="shared" si="246"/>
        <v>0</v>
      </c>
      <c r="BW23" s="241">
        <f t="shared" si="247"/>
        <v>0</v>
      </c>
      <c r="BX23" s="248">
        <f t="shared" si="248"/>
        <v>0</v>
      </c>
      <c r="BY23" s="197"/>
      <c r="BZ23" s="245"/>
      <c r="CA23" s="173">
        <f t="shared" si="249"/>
        <v>0</v>
      </c>
      <c r="CB23" s="173">
        <f t="shared" si="250"/>
        <v>0</v>
      </c>
      <c r="CC23" s="177">
        <f t="shared" si="187"/>
        <v>0</v>
      </c>
      <c r="CD23" s="226">
        <f t="shared" si="188"/>
        <v>0</v>
      </c>
      <c r="CE23" s="226">
        <f t="shared" si="251"/>
        <v>0</v>
      </c>
      <c r="CF23" s="226">
        <f t="shared" si="252"/>
        <v>0</v>
      </c>
      <c r="CG23" s="227">
        <f t="shared" si="253"/>
        <v>0</v>
      </c>
      <c r="CH23" s="248">
        <f t="shared" si="254"/>
        <v>0</v>
      </c>
      <c r="CI23" s="198"/>
      <c r="CJ23" s="245"/>
      <c r="CK23" s="173">
        <f t="shared" si="255"/>
        <v>0</v>
      </c>
      <c r="CL23" s="173">
        <f t="shared" si="256"/>
        <v>0</v>
      </c>
      <c r="CM23" s="177">
        <f t="shared" si="189"/>
        <v>0</v>
      </c>
      <c r="CN23" s="240">
        <f t="shared" si="190"/>
        <v>0</v>
      </c>
      <c r="CO23" s="240">
        <f t="shared" si="257"/>
        <v>0</v>
      </c>
      <c r="CP23" s="240">
        <f t="shared" si="258"/>
        <v>0</v>
      </c>
      <c r="CQ23" s="241">
        <f t="shared" si="259"/>
        <v>0</v>
      </c>
      <c r="CR23" s="248">
        <f t="shared" si="260"/>
        <v>0</v>
      </c>
      <c r="CS23" s="197"/>
      <c r="CT23" s="245"/>
      <c r="CU23" s="173">
        <f t="shared" si="261"/>
        <v>0</v>
      </c>
      <c r="CV23" s="173">
        <f t="shared" si="262"/>
        <v>0</v>
      </c>
      <c r="CW23" s="177">
        <f t="shared" si="191"/>
        <v>0</v>
      </c>
      <c r="CX23" s="226">
        <f t="shared" si="192"/>
        <v>0</v>
      </c>
      <c r="CY23" s="226">
        <f t="shared" si="263"/>
        <v>0</v>
      </c>
      <c r="CZ23" s="226">
        <f t="shared" si="264"/>
        <v>0</v>
      </c>
      <c r="DA23" s="227">
        <f t="shared" si="265"/>
        <v>0</v>
      </c>
      <c r="DB23" s="248">
        <f t="shared" si="266"/>
        <v>0</v>
      </c>
      <c r="DC23" s="198"/>
      <c r="DD23" s="245"/>
      <c r="DE23" s="173">
        <f t="shared" si="267"/>
        <v>0</v>
      </c>
      <c r="DF23" s="173">
        <f t="shared" si="268"/>
        <v>0</v>
      </c>
      <c r="DG23" s="177">
        <f t="shared" si="193"/>
        <v>0</v>
      </c>
      <c r="DH23" s="240">
        <f t="shared" si="194"/>
        <v>0</v>
      </c>
      <c r="DI23" s="240">
        <f t="shared" si="269"/>
        <v>0</v>
      </c>
      <c r="DJ23" s="240">
        <f t="shared" si="270"/>
        <v>0</v>
      </c>
      <c r="DK23" s="241">
        <f t="shared" si="271"/>
        <v>0</v>
      </c>
      <c r="DL23" s="248">
        <f t="shared" si="272"/>
        <v>0</v>
      </c>
      <c r="DM23" s="197"/>
      <c r="DN23" s="245"/>
      <c r="DO23" s="173">
        <f t="shared" si="273"/>
        <v>0</v>
      </c>
      <c r="DP23" s="173">
        <f t="shared" si="274"/>
        <v>0</v>
      </c>
      <c r="DQ23" s="177">
        <f t="shared" si="195"/>
        <v>0</v>
      </c>
      <c r="DR23" s="226">
        <f t="shared" si="196"/>
        <v>0</v>
      </c>
      <c r="DS23" s="226">
        <f t="shared" si="275"/>
        <v>0</v>
      </c>
      <c r="DT23" s="226">
        <f t="shared" si="276"/>
        <v>0</v>
      </c>
      <c r="DU23" s="227">
        <f t="shared" si="277"/>
        <v>0</v>
      </c>
      <c r="DV23" s="248">
        <f t="shared" si="278"/>
        <v>0</v>
      </c>
      <c r="DW23" s="198"/>
      <c r="DX23" s="245"/>
      <c r="DY23" s="173">
        <f t="shared" si="279"/>
        <v>0</v>
      </c>
      <c r="DZ23" s="173">
        <f t="shared" si="280"/>
        <v>0</v>
      </c>
      <c r="EA23" s="177">
        <f t="shared" si="197"/>
        <v>0</v>
      </c>
      <c r="EB23" s="240">
        <f t="shared" si="198"/>
        <v>0</v>
      </c>
      <c r="EC23" s="240">
        <f t="shared" si="281"/>
        <v>0</v>
      </c>
      <c r="ED23" s="240">
        <f t="shared" si="282"/>
        <v>0</v>
      </c>
      <c r="EE23" s="241">
        <f t="shared" si="283"/>
        <v>0</v>
      </c>
      <c r="EF23" s="248">
        <f t="shared" si="284"/>
        <v>0</v>
      </c>
      <c r="EG23" s="197"/>
      <c r="EH23" s="245"/>
      <c r="EI23" s="173">
        <f t="shared" si="285"/>
        <v>0</v>
      </c>
      <c r="EJ23" s="173">
        <f t="shared" si="286"/>
        <v>0</v>
      </c>
      <c r="EK23" s="177">
        <f t="shared" si="199"/>
        <v>0</v>
      </c>
      <c r="EL23" s="226">
        <f t="shared" si="200"/>
        <v>0</v>
      </c>
      <c r="EM23" s="226">
        <f t="shared" si="287"/>
        <v>0</v>
      </c>
      <c r="EN23" s="226">
        <f t="shared" si="288"/>
        <v>0</v>
      </c>
      <c r="EO23" s="227">
        <f t="shared" si="289"/>
        <v>0</v>
      </c>
      <c r="EP23" s="248">
        <f t="shared" si="290"/>
        <v>0</v>
      </c>
      <c r="EQ23" s="198"/>
      <c r="ER23" s="245"/>
      <c r="ES23" s="173">
        <f t="shared" si="291"/>
        <v>0</v>
      </c>
      <c r="ET23" s="173">
        <f t="shared" si="292"/>
        <v>0</v>
      </c>
      <c r="EU23" s="177">
        <f t="shared" si="201"/>
        <v>0</v>
      </c>
      <c r="EV23" s="240">
        <f t="shared" si="202"/>
        <v>0</v>
      </c>
      <c r="EW23" s="240">
        <f t="shared" si="293"/>
        <v>0</v>
      </c>
      <c r="EX23" s="240">
        <f t="shared" si="294"/>
        <v>0</v>
      </c>
      <c r="EY23" s="241">
        <f t="shared" si="295"/>
        <v>0</v>
      </c>
      <c r="EZ23" s="248">
        <f t="shared" si="296"/>
        <v>0</v>
      </c>
      <c r="FA23" s="197"/>
      <c r="FB23" s="245"/>
      <c r="FC23" s="173">
        <f t="shared" si="297"/>
        <v>0</v>
      </c>
      <c r="FD23" s="173">
        <f t="shared" si="298"/>
        <v>0</v>
      </c>
      <c r="FE23" s="177">
        <f t="shared" si="203"/>
        <v>0</v>
      </c>
      <c r="FF23" s="226">
        <f t="shared" si="204"/>
        <v>0</v>
      </c>
      <c r="FG23" s="226">
        <f t="shared" si="299"/>
        <v>0</v>
      </c>
      <c r="FH23" s="226">
        <f t="shared" si="300"/>
        <v>0</v>
      </c>
      <c r="FI23" s="227">
        <f t="shared" si="301"/>
        <v>0</v>
      </c>
      <c r="FJ23" s="248">
        <f t="shared" si="302"/>
        <v>0</v>
      </c>
      <c r="FK23" s="198"/>
      <c r="FL23" s="245"/>
      <c r="FM23" s="173">
        <f t="shared" si="303"/>
        <v>0</v>
      </c>
      <c r="FN23" s="173">
        <f t="shared" si="304"/>
        <v>0</v>
      </c>
      <c r="FO23" s="177">
        <f t="shared" si="205"/>
        <v>0</v>
      </c>
      <c r="FP23" s="240">
        <f t="shared" si="206"/>
        <v>0</v>
      </c>
      <c r="FQ23" s="240">
        <f t="shared" si="305"/>
        <v>0</v>
      </c>
      <c r="FR23" s="240">
        <f t="shared" si="306"/>
        <v>0</v>
      </c>
      <c r="FS23" s="241">
        <f t="shared" si="307"/>
        <v>0</v>
      </c>
      <c r="FT23" s="248">
        <f t="shared" si="308"/>
        <v>0</v>
      </c>
      <c r="FU23" s="197"/>
      <c r="FV23" s="245"/>
      <c r="FW23" s="173">
        <f t="shared" si="309"/>
        <v>0</v>
      </c>
      <c r="FX23" s="173">
        <f t="shared" si="310"/>
        <v>0</v>
      </c>
      <c r="FY23" s="177">
        <f t="shared" si="207"/>
        <v>0</v>
      </c>
      <c r="FZ23" s="226">
        <f t="shared" si="208"/>
        <v>0</v>
      </c>
      <c r="GA23" s="226">
        <f t="shared" si="311"/>
        <v>0</v>
      </c>
      <c r="GB23" s="226">
        <f t="shared" si="312"/>
        <v>0</v>
      </c>
      <c r="GC23" s="227">
        <f t="shared" si="313"/>
        <v>0</v>
      </c>
      <c r="GD23" s="248">
        <f t="shared" si="314"/>
        <v>0</v>
      </c>
      <c r="GE23" s="198"/>
      <c r="GF23" s="245"/>
      <c r="GG23" s="173">
        <f t="shared" si="315"/>
        <v>0</v>
      </c>
      <c r="GH23" s="173">
        <f t="shared" si="316"/>
        <v>0</v>
      </c>
      <c r="GI23" s="177">
        <f t="shared" si="209"/>
        <v>0</v>
      </c>
      <c r="GJ23" s="240">
        <f t="shared" si="210"/>
        <v>0</v>
      </c>
      <c r="GK23" s="240">
        <f t="shared" si="317"/>
        <v>0</v>
      </c>
      <c r="GL23" s="240">
        <f t="shared" si="318"/>
        <v>0</v>
      </c>
      <c r="GM23" s="241">
        <f t="shared" si="319"/>
        <v>0</v>
      </c>
      <c r="GN23" s="248">
        <f t="shared" si="320"/>
        <v>0</v>
      </c>
      <c r="GO23" s="197"/>
      <c r="GP23" s="245"/>
      <c r="GQ23" s="173">
        <f t="shared" si="321"/>
        <v>0</v>
      </c>
      <c r="GR23" s="173">
        <f t="shared" si="322"/>
        <v>0</v>
      </c>
      <c r="GS23" s="177">
        <f t="shared" si="211"/>
        <v>0</v>
      </c>
      <c r="GT23" s="226">
        <f t="shared" si="212"/>
        <v>0</v>
      </c>
      <c r="GU23" s="226">
        <f t="shared" si="323"/>
        <v>0</v>
      </c>
      <c r="GV23" s="226">
        <f t="shared" si="324"/>
        <v>0</v>
      </c>
      <c r="GW23" s="227">
        <f t="shared" si="325"/>
        <v>0</v>
      </c>
      <c r="GX23" s="248">
        <f t="shared" si="326"/>
        <v>0</v>
      </c>
      <c r="GY23" s="260"/>
      <c r="GZ23" s="219"/>
    </row>
    <row r="24" spans="2:208" ht="15" customHeight="1" thickBot="1" x14ac:dyDescent="0.4">
      <c r="B24" s="249"/>
      <c r="C24" s="230"/>
      <c r="D24" s="182"/>
      <c r="E24" s="211"/>
      <c r="F24" s="355"/>
      <c r="G24" s="183"/>
      <c r="H24" s="201"/>
      <c r="I24" s="184"/>
      <c r="J24" s="184"/>
      <c r="K24" s="184"/>
      <c r="L24" s="201"/>
      <c r="M24" s="202"/>
      <c r="N24" s="203"/>
      <c r="O24" s="250">
        <f>SUM(O15:O23)</f>
        <v>0</v>
      </c>
      <c r="P24" s="251"/>
      <c r="Q24" s="183"/>
      <c r="R24" s="201"/>
      <c r="S24" s="184"/>
      <c r="T24" s="184"/>
      <c r="U24" s="184"/>
      <c r="V24" s="201"/>
      <c r="W24" s="202"/>
      <c r="X24" s="203"/>
      <c r="Y24" s="204">
        <f>SUM(Y15:Y23)</f>
        <v>0</v>
      </c>
      <c r="Z24" s="251"/>
      <c r="AA24" s="183"/>
      <c r="AB24" s="201"/>
      <c r="AC24" s="184"/>
      <c r="AD24" s="184"/>
      <c r="AE24" s="184"/>
      <c r="AF24" s="201"/>
      <c r="AG24" s="202"/>
      <c r="AH24" s="203"/>
      <c r="AI24" s="250">
        <f>SUM(AI15:AI23)</f>
        <v>0</v>
      </c>
      <c r="AJ24" s="251"/>
      <c r="AK24" s="183"/>
      <c r="AL24" s="201"/>
      <c r="AM24" s="184"/>
      <c r="AN24" s="184"/>
      <c r="AO24" s="184"/>
      <c r="AP24" s="201"/>
      <c r="AQ24" s="202"/>
      <c r="AR24" s="203"/>
      <c r="AS24" s="204">
        <f>SUM(AS15:AS23)</f>
        <v>0</v>
      </c>
      <c r="AT24" s="251"/>
      <c r="AU24" s="183"/>
      <c r="AV24" s="201"/>
      <c r="AW24" s="184"/>
      <c r="AX24" s="184"/>
      <c r="AY24" s="184"/>
      <c r="AZ24" s="201"/>
      <c r="BA24" s="202"/>
      <c r="BB24" s="203"/>
      <c r="BC24" s="250">
        <f>SUM(BC15:BC23)</f>
        <v>0</v>
      </c>
      <c r="BD24" s="251"/>
      <c r="BE24" s="183"/>
      <c r="BF24" s="201"/>
      <c r="BG24" s="184"/>
      <c r="BH24" s="184"/>
      <c r="BI24" s="184"/>
      <c r="BJ24" s="201"/>
      <c r="BK24" s="202"/>
      <c r="BL24" s="203"/>
      <c r="BM24" s="204">
        <f>SUM(BM15:BM23)</f>
        <v>0</v>
      </c>
      <c r="BN24" s="251"/>
      <c r="BO24" s="183"/>
      <c r="BP24" s="201"/>
      <c r="BQ24" s="184"/>
      <c r="BR24" s="184"/>
      <c r="BS24" s="184"/>
      <c r="BT24" s="201"/>
      <c r="BU24" s="202"/>
      <c r="BV24" s="203"/>
      <c r="BW24" s="250">
        <f>SUM(BW15:BW23)</f>
        <v>0</v>
      </c>
      <c r="BX24" s="251"/>
      <c r="BY24" s="183"/>
      <c r="BZ24" s="201"/>
      <c r="CA24" s="184"/>
      <c r="CB24" s="184"/>
      <c r="CC24" s="184"/>
      <c r="CD24" s="201"/>
      <c r="CE24" s="202"/>
      <c r="CF24" s="203"/>
      <c r="CG24" s="204">
        <f>SUM(CG15:CG23)</f>
        <v>0</v>
      </c>
      <c r="CH24" s="251"/>
      <c r="CI24" s="183"/>
      <c r="CJ24" s="201"/>
      <c r="CK24" s="184"/>
      <c r="CL24" s="184"/>
      <c r="CM24" s="184"/>
      <c r="CN24" s="201"/>
      <c r="CO24" s="202"/>
      <c r="CP24" s="203"/>
      <c r="CQ24" s="250">
        <f>SUM(CQ15:CQ23)</f>
        <v>0</v>
      </c>
      <c r="CR24" s="251"/>
      <c r="CS24" s="183"/>
      <c r="CT24" s="201"/>
      <c r="CU24" s="184"/>
      <c r="CV24" s="184"/>
      <c r="CW24" s="184"/>
      <c r="CX24" s="201"/>
      <c r="CY24" s="202"/>
      <c r="CZ24" s="203"/>
      <c r="DA24" s="204">
        <f>SUM(DA15:DA23)</f>
        <v>0</v>
      </c>
      <c r="DB24" s="251"/>
      <c r="DC24" s="183"/>
      <c r="DD24" s="201"/>
      <c r="DE24" s="184"/>
      <c r="DF24" s="184"/>
      <c r="DG24" s="184"/>
      <c r="DH24" s="201"/>
      <c r="DI24" s="202"/>
      <c r="DJ24" s="203"/>
      <c r="DK24" s="250">
        <f>SUM(DK15:DK23)</f>
        <v>0</v>
      </c>
      <c r="DL24" s="251"/>
      <c r="DM24" s="183"/>
      <c r="DN24" s="201"/>
      <c r="DO24" s="184"/>
      <c r="DP24" s="184"/>
      <c r="DQ24" s="184"/>
      <c r="DR24" s="201"/>
      <c r="DS24" s="202"/>
      <c r="DT24" s="203"/>
      <c r="DU24" s="204">
        <f>SUM(DU15:DU23)</f>
        <v>0</v>
      </c>
      <c r="DV24" s="251"/>
      <c r="DW24" s="183"/>
      <c r="DX24" s="201"/>
      <c r="DY24" s="184"/>
      <c r="DZ24" s="184"/>
      <c r="EA24" s="184"/>
      <c r="EB24" s="201"/>
      <c r="EC24" s="202"/>
      <c r="ED24" s="203"/>
      <c r="EE24" s="250">
        <f>SUM(EE15:EE23)</f>
        <v>0</v>
      </c>
      <c r="EF24" s="251"/>
      <c r="EG24" s="183"/>
      <c r="EH24" s="201"/>
      <c r="EI24" s="184"/>
      <c r="EJ24" s="184"/>
      <c r="EK24" s="184"/>
      <c r="EL24" s="201"/>
      <c r="EM24" s="202"/>
      <c r="EN24" s="203"/>
      <c r="EO24" s="204">
        <f>SUM(EO15:EO23)</f>
        <v>0</v>
      </c>
      <c r="EP24" s="251"/>
      <c r="EQ24" s="183"/>
      <c r="ER24" s="201"/>
      <c r="ES24" s="184"/>
      <c r="ET24" s="184"/>
      <c r="EU24" s="184"/>
      <c r="EV24" s="201"/>
      <c r="EW24" s="202"/>
      <c r="EX24" s="203"/>
      <c r="EY24" s="250">
        <f>SUM(EY15:EY23)</f>
        <v>0</v>
      </c>
      <c r="EZ24" s="251"/>
      <c r="FA24" s="183"/>
      <c r="FB24" s="201"/>
      <c r="FC24" s="184"/>
      <c r="FD24" s="184"/>
      <c r="FE24" s="184"/>
      <c r="FF24" s="201"/>
      <c r="FG24" s="202"/>
      <c r="FH24" s="203"/>
      <c r="FI24" s="204">
        <f>SUM(FI15:FI23)</f>
        <v>0</v>
      </c>
      <c r="FJ24" s="251"/>
      <c r="FK24" s="183"/>
      <c r="FL24" s="201"/>
      <c r="FM24" s="184"/>
      <c r="FN24" s="184"/>
      <c r="FO24" s="184"/>
      <c r="FP24" s="201"/>
      <c r="FQ24" s="202"/>
      <c r="FR24" s="203"/>
      <c r="FS24" s="250">
        <f>SUM(FS15:FS23)</f>
        <v>0</v>
      </c>
      <c r="FT24" s="251"/>
      <c r="FU24" s="183"/>
      <c r="FV24" s="201"/>
      <c r="FW24" s="184"/>
      <c r="FX24" s="184"/>
      <c r="FY24" s="184"/>
      <c r="FZ24" s="201"/>
      <c r="GA24" s="202"/>
      <c r="GB24" s="203"/>
      <c r="GC24" s="204">
        <f>SUM(GC15:GC23)</f>
        <v>0</v>
      </c>
      <c r="GD24" s="251"/>
      <c r="GE24" s="183"/>
      <c r="GF24" s="201"/>
      <c r="GG24" s="184"/>
      <c r="GH24" s="184"/>
      <c r="GI24" s="184"/>
      <c r="GJ24" s="201"/>
      <c r="GK24" s="202"/>
      <c r="GL24" s="203"/>
      <c r="GM24" s="250">
        <f>SUM(GM15:GM23)</f>
        <v>0</v>
      </c>
      <c r="GN24" s="251"/>
      <c r="GO24" s="183"/>
      <c r="GP24" s="201"/>
      <c r="GQ24" s="184"/>
      <c r="GR24" s="184"/>
      <c r="GS24" s="184"/>
      <c r="GT24" s="201"/>
      <c r="GU24" s="202"/>
      <c r="GV24" s="203"/>
      <c r="GW24" s="204">
        <f>SUM(GW15:GW23)</f>
        <v>0</v>
      </c>
      <c r="GX24" s="251"/>
      <c r="GY24" s="257">
        <f>SUM(G24:GW24)+GZ14</f>
        <v>0</v>
      </c>
      <c r="GZ24" s="204">
        <f>GY24-SŠ!P12</f>
        <v>0</v>
      </c>
    </row>
    <row r="25" spans="2:208" ht="15" customHeight="1" x14ac:dyDescent="0.35">
      <c r="B25" s="544"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240">
        <f t="shared" si="122"/>
        <v>0</v>
      </c>
      <c r="M25" s="240">
        <f>IF(K25&gt;0,IF(K25=1,L25,L25+M23),0)</f>
        <v>0</v>
      </c>
      <c r="N25" s="240">
        <f>IF(G25&gt;0,IF(K25=1,H25,H25+N23),N23)</f>
        <v>0</v>
      </c>
      <c r="O25" s="241">
        <f>IF(OR(K25=0,K25=1),IF(H25&gt;=L25,L25,H25),IF(N25&gt;=M25,M25-P23,N25-P23))</f>
        <v>0</v>
      </c>
      <c r="P25" s="252">
        <f>IF(K25=1,O25,O25+P23)</f>
        <v>0</v>
      </c>
      <c r="Q25" s="197"/>
      <c r="R25" s="245"/>
      <c r="S25" s="172">
        <f>IF(S23=0,IF(Q25&lt;&gt;0,1,0),1)</f>
        <v>0</v>
      </c>
      <c r="T25" s="172">
        <f>IF(S25=0,0,T23+1)</f>
        <v>0</v>
      </c>
      <c r="U25" s="176">
        <f>IF(T25&lt;25,IF(T25&lt;13,T25,T25-12),T25-24)</f>
        <v>0</v>
      </c>
      <c r="V25" s="226">
        <f t="shared" si="124"/>
        <v>0</v>
      </c>
      <c r="W25" s="226">
        <f>IF(U25&gt;0,IF(U25=1,V25,V25+W23),0)</f>
        <v>0</v>
      </c>
      <c r="X25" s="226">
        <f>IF(Q25&gt;0,IF(U25=1,R25,R25+X23),X23)</f>
        <v>0</v>
      </c>
      <c r="Y25" s="227">
        <f>IF(OR(U25=0,U25=1),IF(R25&gt;=V25,V25,R25),IF(X25&gt;=W25,W25-Z23,X25-Z23))</f>
        <v>0</v>
      </c>
      <c r="Z25" s="252">
        <f>IF(U25=1,Y25,Y25+Z23)</f>
        <v>0</v>
      </c>
      <c r="AA25" s="198"/>
      <c r="AB25" s="245"/>
      <c r="AC25" s="172">
        <f>IF(AC23=0,IF(AA25&lt;&gt;0,1,0),1)</f>
        <v>0</v>
      </c>
      <c r="AD25" s="172">
        <f>IF(AC25=0,0,AD23+1)</f>
        <v>0</v>
      </c>
      <c r="AE25" s="176">
        <f>IF(AD25&lt;25,IF(AD25&lt;13,AD25,AD25-12),AD25-24)</f>
        <v>0</v>
      </c>
      <c r="AF25" s="240">
        <f t="shared" si="126"/>
        <v>0</v>
      </c>
      <c r="AG25" s="240">
        <f>IF(AE25&gt;0,IF(AE25=1,AF25,AF25+AG23),0)</f>
        <v>0</v>
      </c>
      <c r="AH25" s="240">
        <f>IF(AA25&gt;0,IF(AE25=1,AB25,AB25+AH23),AH23)</f>
        <v>0</v>
      </c>
      <c r="AI25" s="241">
        <f>IF(OR(AE25=0,AE25=1),IF(AB25&gt;=AF25,AF25,AB25),IF(AH25&gt;=AG25,AG25-AJ23,AH25-AJ23))</f>
        <v>0</v>
      </c>
      <c r="AJ25" s="252">
        <f>IF(AE25=1,AI25,AI25+AJ23)</f>
        <v>0</v>
      </c>
      <c r="AK25" s="197"/>
      <c r="AL25" s="245"/>
      <c r="AM25" s="172">
        <f>IF(AM23=0,IF(AK25&lt;&gt;0,1,0),1)</f>
        <v>0</v>
      </c>
      <c r="AN25" s="172">
        <f>IF(AM25=0,0,AN23+1)</f>
        <v>0</v>
      </c>
      <c r="AO25" s="176">
        <f>IF(AN25&lt;25,IF(AN25&lt;13,AN25,AN25-12),AN25-24)</f>
        <v>0</v>
      </c>
      <c r="AP25" s="226">
        <f t="shared" si="128"/>
        <v>0</v>
      </c>
      <c r="AQ25" s="226">
        <f>IF(AO25&gt;0,IF(AO25=1,AP25,AP25+AQ23),0)</f>
        <v>0</v>
      </c>
      <c r="AR25" s="226">
        <f>IF(AK25&gt;0,IF(AO25=1,AL25,AL25+AR23),AR23)</f>
        <v>0</v>
      </c>
      <c r="AS25" s="227">
        <f>IF(OR(AO25=0,AO25=1),IF(AL25&gt;=AP25,AP25,AL25),IF(AR25&gt;=AQ25,AQ25-AT23,AR25-AT23))</f>
        <v>0</v>
      </c>
      <c r="AT25" s="252">
        <f>IF(AO25=1,AS25,AS25+AT23)</f>
        <v>0</v>
      </c>
      <c r="AU25" s="198"/>
      <c r="AV25" s="245"/>
      <c r="AW25" s="172">
        <f>IF(AW23=0,IF(AU25&lt;&gt;0,1,0),1)</f>
        <v>0</v>
      </c>
      <c r="AX25" s="172">
        <f>IF(AW25=0,0,AX23+1)</f>
        <v>0</v>
      </c>
      <c r="AY25" s="176">
        <f>IF(AX25&lt;25,IF(AX25&lt;13,AX25,AX25-12),AX25-24)</f>
        <v>0</v>
      </c>
      <c r="AZ25" s="240">
        <f t="shared" ref="AZ25:AZ42" si="327">1720/12*AU25</f>
        <v>0</v>
      </c>
      <c r="BA25" s="240">
        <f>IF(AY25&gt;0,IF(AY25=1,AZ25,AZ25+BA23),0)</f>
        <v>0</v>
      </c>
      <c r="BB25" s="240">
        <f>IF(AU25&gt;0,IF(AY25=1,AV25,AV25+BB23),BB23)</f>
        <v>0</v>
      </c>
      <c r="BC25" s="241">
        <f>IF(OR(AY25=0,AY25=1),IF(AV25&gt;=AZ25,AZ25,AV25),IF(BB25&gt;=BA25,BA25-BD23,BB25-BD23))</f>
        <v>0</v>
      </c>
      <c r="BD25" s="252">
        <f>IF(AY25=1,BC25,BC25+BD23)</f>
        <v>0</v>
      </c>
      <c r="BE25" s="197"/>
      <c r="BF25" s="245"/>
      <c r="BG25" s="172">
        <f>IF(BG23=0,IF(BE25&lt;&gt;0,1,0),1)</f>
        <v>0</v>
      </c>
      <c r="BH25" s="172">
        <f>IF(BG25=0,0,BH23+1)</f>
        <v>0</v>
      </c>
      <c r="BI25" s="176">
        <f>IF(BH25&lt;25,IF(BH25&lt;13,BH25,BH25-12),BH25-24)</f>
        <v>0</v>
      </c>
      <c r="BJ25" s="226">
        <f t="shared" ref="BJ25:BJ42" si="328">1720/12*BE25</f>
        <v>0</v>
      </c>
      <c r="BK25" s="226">
        <f>IF(BI25&gt;0,IF(BI25=1,BJ25,BJ25+BK23),0)</f>
        <v>0</v>
      </c>
      <c r="BL25" s="226">
        <f>IF(BE25&gt;0,IF(BI25=1,BF25,BF25+BL23),BL23)</f>
        <v>0</v>
      </c>
      <c r="BM25" s="227">
        <f>IF(OR(BI25=0,BI25=1),IF(BF25&gt;=BJ25,BJ25,BF25),IF(BL25&gt;=BK25,BK25-BN23,BL25-BN23))</f>
        <v>0</v>
      </c>
      <c r="BN25" s="252">
        <f>IF(BI25=1,BM25,BM25+BN23)</f>
        <v>0</v>
      </c>
      <c r="BO25" s="198"/>
      <c r="BP25" s="245"/>
      <c r="BQ25" s="172">
        <f>IF(BQ23=0,IF(BO25&lt;&gt;0,1,0),1)</f>
        <v>0</v>
      </c>
      <c r="BR25" s="172">
        <f>IF(BQ25=0,0,BR23+1)</f>
        <v>0</v>
      </c>
      <c r="BS25" s="176">
        <f>IF(BR25&lt;25,IF(BR25&lt;13,BR25,BR25-12),BR25-24)</f>
        <v>0</v>
      </c>
      <c r="BT25" s="240">
        <f t="shared" ref="BT25:BT42" si="329">1720/12*BO25</f>
        <v>0</v>
      </c>
      <c r="BU25" s="240">
        <f>IF(BS25&gt;0,IF(BS25=1,BT25,BT25+BU23),0)</f>
        <v>0</v>
      </c>
      <c r="BV25" s="240">
        <f>IF(BO25&gt;0,IF(BS25=1,BP25,BP25+BV23),BV23)</f>
        <v>0</v>
      </c>
      <c r="BW25" s="241">
        <f>IF(OR(BS25=0,BS25=1),IF(BP25&gt;=BT25,BT25,BP25),IF(BV25&gt;=BU25,BU25-BX23,BV25-BX23))</f>
        <v>0</v>
      </c>
      <c r="BX25" s="252">
        <f>IF(BS25=1,BW25,BW25+BX23)</f>
        <v>0</v>
      </c>
      <c r="BY25" s="197"/>
      <c r="BZ25" s="245"/>
      <c r="CA25" s="172">
        <f>IF(CA23=0,IF(BY25&lt;&gt;0,1,0),1)</f>
        <v>0</v>
      </c>
      <c r="CB25" s="172">
        <f>IF(CA25=0,0,CB23+1)</f>
        <v>0</v>
      </c>
      <c r="CC25" s="176">
        <f>IF(CB25&lt;25,IF(CB25&lt;13,CB25,CB25-12),CB25-24)</f>
        <v>0</v>
      </c>
      <c r="CD25" s="226">
        <f t="shared" ref="CD25:CD42" si="330">1720/12*BY25</f>
        <v>0</v>
      </c>
      <c r="CE25" s="226">
        <f>IF(CC25&gt;0,IF(CC25=1,CD25,CD25+CE23),0)</f>
        <v>0</v>
      </c>
      <c r="CF25" s="226">
        <f>IF(BY25&gt;0,IF(CC25=1,BZ25,BZ25+CF23),CF23)</f>
        <v>0</v>
      </c>
      <c r="CG25" s="227">
        <f>IF(OR(CC25=0,CC25=1),IF(BZ25&gt;=CD25,CD25,BZ25),IF(CF25&gt;=CE25,CE25-CH23,CF25-CH23))</f>
        <v>0</v>
      </c>
      <c r="CH25" s="252">
        <f>IF(CC25=1,CG25,CG25+CH23)</f>
        <v>0</v>
      </c>
      <c r="CI25" s="198"/>
      <c r="CJ25" s="245"/>
      <c r="CK25" s="172">
        <f>IF(CK23=0,IF(CI25&lt;&gt;0,1,0),1)</f>
        <v>0</v>
      </c>
      <c r="CL25" s="172">
        <f>IF(CK25=0,0,CL23+1)</f>
        <v>0</v>
      </c>
      <c r="CM25" s="176">
        <f>IF(CL25&lt;25,IF(CL25&lt;13,CL25,CL25-12),CL25-24)</f>
        <v>0</v>
      </c>
      <c r="CN25" s="240">
        <f t="shared" ref="CN25:CN42" si="331">1720/12*CI25</f>
        <v>0</v>
      </c>
      <c r="CO25" s="240">
        <f>IF(CM25&gt;0,IF(CM25=1,CN25,CN25+CO23),0)</f>
        <v>0</v>
      </c>
      <c r="CP25" s="240">
        <f>IF(CI25&gt;0,IF(CM25=1,CJ25,CJ25+CP23),CP23)</f>
        <v>0</v>
      </c>
      <c r="CQ25" s="241">
        <f>IF(OR(CM25=0,CM25=1),IF(CJ25&gt;=CN25,CN25,CJ25),IF(CP25&gt;=CO25,CO25-CR23,CP25-CR23))</f>
        <v>0</v>
      </c>
      <c r="CR25" s="252">
        <f>IF(CM25=1,CQ25,CQ25+CR23)</f>
        <v>0</v>
      </c>
      <c r="CS25" s="197"/>
      <c r="CT25" s="245"/>
      <c r="CU25" s="172">
        <f>IF(CU23=0,IF(CS25&lt;&gt;0,1,0),1)</f>
        <v>0</v>
      </c>
      <c r="CV25" s="172">
        <f>IF(CU25=0,0,CV23+1)</f>
        <v>0</v>
      </c>
      <c r="CW25" s="176">
        <f>IF(CV25&lt;25,IF(CV25&lt;13,CV25,CV25-12),CV25-24)</f>
        <v>0</v>
      </c>
      <c r="CX25" s="226">
        <f t="shared" ref="CX25:CX42" si="332">1720/12*CS25</f>
        <v>0</v>
      </c>
      <c r="CY25" s="226">
        <f>IF(CW25&gt;0,IF(CW25=1,CX25,CX25+CY23),0)</f>
        <v>0</v>
      </c>
      <c r="CZ25" s="226">
        <f>IF(CS25&gt;0,IF(CW25=1,CT25,CT25+CZ23),CZ23)</f>
        <v>0</v>
      </c>
      <c r="DA25" s="227">
        <f>IF(OR(CW25=0,CW25=1),IF(CT25&gt;=CX25,CX25,CT25),IF(CZ25&gt;=CY25,CY25-DB23,CZ25-DB23))</f>
        <v>0</v>
      </c>
      <c r="DB25" s="252">
        <f>IF(CW25=1,DA25,DA25+DB23)</f>
        <v>0</v>
      </c>
      <c r="DC25" s="198"/>
      <c r="DD25" s="245"/>
      <c r="DE25" s="172">
        <f>IF(DE23=0,IF(DC25&lt;&gt;0,1,0),1)</f>
        <v>0</v>
      </c>
      <c r="DF25" s="172">
        <f>IF(DE25=0,0,DF23+1)</f>
        <v>0</v>
      </c>
      <c r="DG25" s="176">
        <f>IF(DF25&lt;25,IF(DF25&lt;13,DF25,DF25-12),DF25-24)</f>
        <v>0</v>
      </c>
      <c r="DH25" s="240">
        <f t="shared" ref="DH25:DH42" si="333">1720/12*DC25</f>
        <v>0</v>
      </c>
      <c r="DI25" s="240">
        <f>IF(DG25&gt;0,IF(DG25=1,DH25,DH25+DI23),0)</f>
        <v>0</v>
      </c>
      <c r="DJ25" s="240">
        <f>IF(DC25&gt;0,IF(DG25=1,DD25,DD25+DJ23),DJ23)</f>
        <v>0</v>
      </c>
      <c r="DK25" s="241">
        <f>IF(OR(DG25=0,DG25=1),IF(DD25&gt;=DH25,DH25,DD25),IF(DJ25&gt;=DI25,DI25-DL23,DJ25-DL23))</f>
        <v>0</v>
      </c>
      <c r="DL25" s="252">
        <f>IF(DG25=1,DK25,DK25+DL23)</f>
        <v>0</v>
      </c>
      <c r="DM25" s="197"/>
      <c r="DN25" s="245"/>
      <c r="DO25" s="172">
        <f>IF(DO23=0,IF(DM25&lt;&gt;0,1,0),1)</f>
        <v>0</v>
      </c>
      <c r="DP25" s="172">
        <f>IF(DO25=0,0,DP23+1)</f>
        <v>0</v>
      </c>
      <c r="DQ25" s="176">
        <f>IF(DP25&lt;25,IF(DP25&lt;13,DP25,DP25-12),DP25-24)</f>
        <v>0</v>
      </c>
      <c r="DR25" s="226">
        <f t="shared" ref="DR25:DR42" si="334">1720/12*DM25</f>
        <v>0</v>
      </c>
      <c r="DS25" s="226">
        <f>IF(DQ25&gt;0,IF(DQ25=1,DR25,DR25+DS23),0)</f>
        <v>0</v>
      </c>
      <c r="DT25" s="226">
        <f>IF(DM25&gt;0,IF(DQ25=1,DN25,DN25+DT23),DT23)</f>
        <v>0</v>
      </c>
      <c r="DU25" s="227">
        <f>IF(OR(DQ25=0,DQ25=1),IF(DN25&gt;=DR25,DR25,DN25),IF(DT25&gt;=DS25,DS25-DV23,DT25-DV23))</f>
        <v>0</v>
      </c>
      <c r="DV25" s="252">
        <f>IF(DQ25=1,DU25,DU25+DV23)</f>
        <v>0</v>
      </c>
      <c r="DW25" s="198"/>
      <c r="DX25" s="245"/>
      <c r="DY25" s="172">
        <f>IF(DY23=0,IF(DW25&lt;&gt;0,1,0),1)</f>
        <v>0</v>
      </c>
      <c r="DZ25" s="172">
        <f>IF(DY25=0,0,DZ23+1)</f>
        <v>0</v>
      </c>
      <c r="EA25" s="176">
        <f>IF(DZ25&lt;25,IF(DZ25&lt;13,DZ25,DZ25-12),DZ25-24)</f>
        <v>0</v>
      </c>
      <c r="EB25" s="240">
        <f t="shared" ref="EB25:EB42" si="335">1720/12*DW25</f>
        <v>0</v>
      </c>
      <c r="EC25" s="240">
        <f>IF(EA25&gt;0,IF(EA25=1,EB25,EB25+EC23),0)</f>
        <v>0</v>
      </c>
      <c r="ED25" s="240">
        <f>IF(DW25&gt;0,IF(EA25=1,DX25,DX25+ED23),ED23)</f>
        <v>0</v>
      </c>
      <c r="EE25" s="241">
        <f>IF(OR(EA25=0,EA25=1),IF(DX25&gt;=EB25,EB25,DX25),IF(ED25&gt;=EC25,EC25-EF23,ED25-EF23))</f>
        <v>0</v>
      </c>
      <c r="EF25" s="252">
        <f>IF(EA25=1,EE25,EE25+EF23)</f>
        <v>0</v>
      </c>
      <c r="EG25" s="197"/>
      <c r="EH25" s="245"/>
      <c r="EI25" s="172">
        <f>IF(EI23=0,IF(EG25&lt;&gt;0,1,0),1)</f>
        <v>0</v>
      </c>
      <c r="EJ25" s="172">
        <f>IF(EI25=0,0,EJ23+1)</f>
        <v>0</v>
      </c>
      <c r="EK25" s="176">
        <f>IF(EJ25&lt;25,IF(EJ25&lt;13,EJ25,EJ25-12),EJ25-24)</f>
        <v>0</v>
      </c>
      <c r="EL25" s="226">
        <f t="shared" ref="EL25:EL42" si="336">1720/12*EG25</f>
        <v>0</v>
      </c>
      <c r="EM25" s="226">
        <f>IF(EK25&gt;0,IF(EK25=1,EL25,EL25+EM23),0)</f>
        <v>0</v>
      </c>
      <c r="EN25" s="226">
        <f>IF(EG25&gt;0,IF(EK25=1,EH25,EH25+EN23),EN23)</f>
        <v>0</v>
      </c>
      <c r="EO25" s="227">
        <f>IF(OR(EK25=0,EK25=1),IF(EH25&gt;=EL25,EL25,EH25),IF(EN25&gt;=EM25,EM25-EP23,EN25-EP23))</f>
        <v>0</v>
      </c>
      <c r="EP25" s="252">
        <f>IF(EK25=1,EO25,EO25+EP23)</f>
        <v>0</v>
      </c>
      <c r="EQ25" s="198"/>
      <c r="ER25" s="245"/>
      <c r="ES25" s="172">
        <f>IF(ES23=0,IF(EQ25&lt;&gt;0,1,0),1)</f>
        <v>0</v>
      </c>
      <c r="ET25" s="172">
        <f>IF(ES25=0,0,ET23+1)</f>
        <v>0</v>
      </c>
      <c r="EU25" s="176">
        <f>IF(ET25&lt;25,IF(ET25&lt;13,ET25,ET25-12),ET25-24)</f>
        <v>0</v>
      </c>
      <c r="EV25" s="240">
        <f t="shared" ref="EV25:EV42" si="337">1720/12*EQ25</f>
        <v>0</v>
      </c>
      <c r="EW25" s="240">
        <f>IF(EU25&gt;0,IF(EU25=1,EV25,EV25+EW23),0)</f>
        <v>0</v>
      </c>
      <c r="EX25" s="240">
        <f>IF(EQ25&gt;0,IF(EU25=1,ER25,ER25+EX23),EX23)</f>
        <v>0</v>
      </c>
      <c r="EY25" s="241">
        <f>IF(OR(EU25=0,EU25=1),IF(ER25&gt;=EV25,EV25,ER25),IF(EX25&gt;=EW25,EW25-EZ23,EX25-EZ23))</f>
        <v>0</v>
      </c>
      <c r="EZ25" s="252">
        <f>IF(EU25=1,EY25,EY25+EZ23)</f>
        <v>0</v>
      </c>
      <c r="FA25" s="197"/>
      <c r="FB25" s="245"/>
      <c r="FC25" s="172">
        <f>IF(FC23=0,IF(FA25&lt;&gt;0,1,0),1)</f>
        <v>0</v>
      </c>
      <c r="FD25" s="172">
        <f>IF(FC25=0,0,FD23+1)</f>
        <v>0</v>
      </c>
      <c r="FE25" s="176">
        <f>IF(FD25&lt;25,IF(FD25&lt;13,FD25,FD25-12),FD25-24)</f>
        <v>0</v>
      </c>
      <c r="FF25" s="226">
        <f t="shared" ref="FF25:FF42" si="338">1720/12*FA25</f>
        <v>0</v>
      </c>
      <c r="FG25" s="226">
        <f>IF(FE25&gt;0,IF(FE25=1,FF25,FF25+FG23),0)</f>
        <v>0</v>
      </c>
      <c r="FH25" s="226">
        <f>IF(FA25&gt;0,IF(FE25=1,FB25,FB25+FH23),FH23)</f>
        <v>0</v>
      </c>
      <c r="FI25" s="227">
        <f>IF(OR(FE25=0,FE25=1),IF(FB25&gt;=FF25,FF25,FB25),IF(FH25&gt;=FG25,FG25-FJ23,FH25-FJ23))</f>
        <v>0</v>
      </c>
      <c r="FJ25" s="252">
        <f>IF(FE25=1,FI25,FI25+FJ23)</f>
        <v>0</v>
      </c>
      <c r="FK25" s="198"/>
      <c r="FL25" s="245"/>
      <c r="FM25" s="172">
        <f>IF(FM23=0,IF(FK25&lt;&gt;0,1,0),1)</f>
        <v>0</v>
      </c>
      <c r="FN25" s="172">
        <f>IF(FM25=0,0,FN23+1)</f>
        <v>0</v>
      </c>
      <c r="FO25" s="176">
        <f>IF(FN25&lt;25,IF(FN25&lt;13,FN25,FN25-12),FN25-24)</f>
        <v>0</v>
      </c>
      <c r="FP25" s="240">
        <f t="shared" ref="FP25:FP42" si="339">1720/12*FK25</f>
        <v>0</v>
      </c>
      <c r="FQ25" s="240">
        <f>IF(FO25&gt;0,IF(FO25=1,FP25,FP25+FQ23),0)</f>
        <v>0</v>
      </c>
      <c r="FR25" s="240">
        <f>IF(FK25&gt;0,IF(FO25=1,FL25,FL25+FR23),FR23)</f>
        <v>0</v>
      </c>
      <c r="FS25" s="241">
        <f>IF(OR(FO25=0,FO25=1),IF(FL25&gt;=FP25,FP25,FL25),IF(FR25&gt;=FQ25,FQ25-FT23,FR25-FT23))</f>
        <v>0</v>
      </c>
      <c r="FT25" s="252">
        <f>IF(FO25=1,FS25,FS25+FT23)</f>
        <v>0</v>
      </c>
      <c r="FU25" s="197"/>
      <c r="FV25" s="245"/>
      <c r="FW25" s="172">
        <f>IF(FW23=0,IF(FU25&lt;&gt;0,1,0),1)</f>
        <v>0</v>
      </c>
      <c r="FX25" s="172">
        <f>IF(FW25=0,0,FX23+1)</f>
        <v>0</v>
      </c>
      <c r="FY25" s="176">
        <f>IF(FX25&lt;25,IF(FX25&lt;13,FX25,FX25-12),FX25-24)</f>
        <v>0</v>
      </c>
      <c r="FZ25" s="226">
        <f t="shared" ref="FZ25:FZ42" si="340">1720/12*FU25</f>
        <v>0</v>
      </c>
      <c r="GA25" s="226">
        <f>IF(FY25&gt;0,IF(FY25=1,FZ25,FZ25+GA23),0)</f>
        <v>0</v>
      </c>
      <c r="GB25" s="226">
        <f>IF(FU25&gt;0,IF(FY25=1,FV25,FV25+GB23),GB23)</f>
        <v>0</v>
      </c>
      <c r="GC25" s="227">
        <f>IF(OR(FY25=0,FY25=1),IF(FV25&gt;=FZ25,FZ25,FV25),IF(GB25&gt;=GA25,GA25-GD23,GB25-GD23))</f>
        <v>0</v>
      </c>
      <c r="GD25" s="252">
        <f>IF(FY25=1,GC25,GC25+GD23)</f>
        <v>0</v>
      </c>
      <c r="GE25" s="198"/>
      <c r="GF25" s="245"/>
      <c r="GG25" s="172">
        <f>IF(GG23=0,IF(GE25&lt;&gt;0,1,0),1)</f>
        <v>0</v>
      </c>
      <c r="GH25" s="172">
        <f>IF(GG25=0,0,GH23+1)</f>
        <v>0</v>
      </c>
      <c r="GI25" s="176">
        <f>IF(GH25&lt;25,IF(GH25&lt;13,GH25,GH25-12),GH25-24)</f>
        <v>0</v>
      </c>
      <c r="GJ25" s="240">
        <f t="shared" ref="GJ25:GJ42" si="341">1720/12*GE25</f>
        <v>0</v>
      </c>
      <c r="GK25" s="240">
        <f>IF(GI25&gt;0,IF(GI25=1,GJ25,GJ25+GK23),0)</f>
        <v>0</v>
      </c>
      <c r="GL25" s="240">
        <f>IF(GE25&gt;0,IF(GI25=1,GF25,GF25+GL23),GL23)</f>
        <v>0</v>
      </c>
      <c r="GM25" s="241">
        <f>IF(OR(GI25=0,GI25=1),IF(GF25&gt;=GJ25,GJ25,GF25),IF(GL25&gt;=GK25,GK25-GN23,GL25-GN23))</f>
        <v>0</v>
      </c>
      <c r="GN25" s="252">
        <f>IF(GI25=1,GM25,GM25+GN23)</f>
        <v>0</v>
      </c>
      <c r="GO25" s="197"/>
      <c r="GP25" s="245"/>
      <c r="GQ25" s="172">
        <f>IF(GQ23=0,IF(GO25&lt;&gt;0,1,0),1)</f>
        <v>0</v>
      </c>
      <c r="GR25" s="172">
        <f>IF(GQ25=0,0,GR23+1)</f>
        <v>0</v>
      </c>
      <c r="GS25" s="176">
        <f>IF(GR25&lt;25,IF(GR25&lt;13,GR25,GR25-12),GR25-24)</f>
        <v>0</v>
      </c>
      <c r="GT25" s="226">
        <f t="shared" ref="GT25:GT42" si="342">1720/12*GO25</f>
        <v>0</v>
      </c>
      <c r="GU25" s="226">
        <f>IF(GS25&gt;0,IF(GS25=1,GT25,GT25+GU23),0)</f>
        <v>0</v>
      </c>
      <c r="GV25" s="226">
        <f>IF(GO25&gt;0,IF(GS25=1,GP25,GP25+GV23),GV23)</f>
        <v>0</v>
      </c>
      <c r="GW25" s="227">
        <f>IF(OR(GS25=0,GS25=1),IF(GP25&gt;=GT25,GT25,GP25),IF(GV25&gt;=GU25,GU25-GX23,GV25-GX23))</f>
        <v>0</v>
      </c>
      <c r="GX25" s="252">
        <f>IF(GS25=1,GW25,GW25+GX23)</f>
        <v>0</v>
      </c>
      <c r="GY25" s="258"/>
      <c r="GZ25" s="217"/>
    </row>
    <row r="26" spans="2:208" ht="15" customHeight="1" x14ac:dyDescent="0.35">
      <c r="B26" s="545"/>
      <c r="C26" s="192" t="s">
        <v>96</v>
      </c>
      <c r="D26" s="205" t="e">
        <f t="shared" si="120"/>
        <v>#N/A</v>
      </c>
      <c r="E26" s="181" t="e">
        <f>VLOOKUP(D26,data!$E$1:$F$12,2)</f>
        <v>#N/A</v>
      </c>
      <c r="F26" s="354" t="e">
        <f t="shared" si="121"/>
        <v>#N/A</v>
      </c>
      <c r="G26" s="198"/>
      <c r="H26" s="245"/>
      <c r="I26" s="169">
        <f t="shared" si="0"/>
        <v>0</v>
      </c>
      <c r="J26" s="169">
        <f t="shared" si="1"/>
        <v>0</v>
      </c>
      <c r="K26" s="174">
        <f t="shared" si="2"/>
        <v>0</v>
      </c>
      <c r="L26" s="240">
        <f t="shared" si="122"/>
        <v>0</v>
      </c>
      <c r="M26" s="240">
        <f t="shared" si="3"/>
        <v>0</v>
      </c>
      <c r="N26" s="240">
        <f t="shared" si="4"/>
        <v>0</v>
      </c>
      <c r="O26" s="241">
        <f t="shared" si="5"/>
        <v>0</v>
      </c>
      <c r="P26" s="244">
        <f t="shared" si="123"/>
        <v>0</v>
      </c>
      <c r="Q26" s="197"/>
      <c r="R26" s="245"/>
      <c r="S26" s="169">
        <f t="shared" ref="S26:S42" si="343">IF(S25=0,IF(Q26&lt;&gt;0,1,0),1)</f>
        <v>0</v>
      </c>
      <c r="T26" s="169">
        <f t="shared" ref="T26:T42" si="344">IF(S26=0,0,T25+1)</f>
        <v>0</v>
      </c>
      <c r="U26" s="174">
        <f t="shared" ref="U26:U42" si="345">IF(T26&lt;25,IF(T26&lt;13,T26,T26-12),T26-24)</f>
        <v>0</v>
      </c>
      <c r="V26" s="226">
        <f t="shared" si="124"/>
        <v>0</v>
      </c>
      <c r="W26" s="226">
        <f t="shared" ref="W26:W42" si="346">IF(U26&gt;0,IF(U26=1,V26,V26+W25),0)</f>
        <v>0</v>
      </c>
      <c r="X26" s="226">
        <f t="shared" ref="X26:X42" si="347">IF(Q26&gt;0,IF(U26=1,R26,R26+X25),X25)</f>
        <v>0</v>
      </c>
      <c r="Y26" s="227">
        <f t="shared" ref="Y26:Y42" si="348">IF(OR(U26=0,U26=1),IF(R26&gt;=V26,V26,R26),IF(X26&gt;=W26,W26-Z25,X26-Z25))</f>
        <v>0</v>
      </c>
      <c r="Z26" s="244">
        <f t="shared" ref="Z26:Z42" si="349">IF(U26=1,Y26,Y26+Z25)</f>
        <v>0</v>
      </c>
      <c r="AA26" s="198"/>
      <c r="AB26" s="245"/>
      <c r="AC26" s="169">
        <f t="shared" ref="AC26:AC42" si="350">IF(AC25=0,IF(AA26&lt;&gt;0,1,0),1)</f>
        <v>0</v>
      </c>
      <c r="AD26" s="169">
        <f t="shared" ref="AD26:AD42" si="351">IF(AC26=0,0,AD25+1)</f>
        <v>0</v>
      </c>
      <c r="AE26" s="174">
        <f t="shared" ref="AE26:AE42" si="352">IF(AD26&lt;25,IF(AD26&lt;13,AD26,AD26-12),AD26-24)</f>
        <v>0</v>
      </c>
      <c r="AF26" s="240">
        <f t="shared" si="126"/>
        <v>0</v>
      </c>
      <c r="AG26" s="240">
        <f t="shared" ref="AG26:AG42" si="353">IF(AE26&gt;0,IF(AE26=1,AF26,AF26+AG25),0)</f>
        <v>0</v>
      </c>
      <c r="AH26" s="240">
        <f t="shared" ref="AH26:AH42" si="354">IF(AA26&gt;0,IF(AE26=1,AB26,AB26+AH25),AH25)</f>
        <v>0</v>
      </c>
      <c r="AI26" s="241">
        <f t="shared" ref="AI26:AI42" si="355">IF(OR(AE26=0,AE26=1),IF(AB26&gt;=AF26,AF26,AB26),IF(AH26&gt;=AG26,AG26-AJ25,AH26-AJ25))</f>
        <v>0</v>
      </c>
      <c r="AJ26" s="244">
        <f t="shared" ref="AJ26:AJ42" si="356">IF(AE26=1,AI26,AI26+AJ25)</f>
        <v>0</v>
      </c>
      <c r="AK26" s="197"/>
      <c r="AL26" s="245"/>
      <c r="AM26" s="169">
        <f t="shared" ref="AM26:AM42" si="357">IF(AM25=0,IF(AK26&lt;&gt;0,1,0),1)</f>
        <v>0</v>
      </c>
      <c r="AN26" s="169">
        <f t="shared" ref="AN26:AN42" si="358">IF(AM26=0,0,AN25+1)</f>
        <v>0</v>
      </c>
      <c r="AO26" s="174">
        <f t="shared" ref="AO26:AO42" si="359">IF(AN26&lt;25,IF(AN26&lt;13,AN26,AN26-12),AN26-24)</f>
        <v>0</v>
      </c>
      <c r="AP26" s="226">
        <f t="shared" si="128"/>
        <v>0</v>
      </c>
      <c r="AQ26" s="226">
        <f t="shared" ref="AQ26:AQ42" si="360">IF(AO26&gt;0,IF(AO26=1,AP26,AP26+AQ25),0)</f>
        <v>0</v>
      </c>
      <c r="AR26" s="226">
        <f t="shared" ref="AR26:AR42" si="361">IF(AK26&gt;0,IF(AO26=1,AL26,AL26+AR25),AR25)</f>
        <v>0</v>
      </c>
      <c r="AS26" s="227">
        <f t="shared" ref="AS26:AS42" si="362">IF(OR(AO26=0,AO26=1),IF(AL26&gt;=AP26,AP26,AL26),IF(AR26&gt;=AQ26,AQ26-AT25,AR26-AT25))</f>
        <v>0</v>
      </c>
      <c r="AT26" s="244">
        <f t="shared" ref="AT26:AT42" si="363">IF(AO26=1,AS26,AS26+AT25)</f>
        <v>0</v>
      </c>
      <c r="AU26" s="198"/>
      <c r="AV26" s="245"/>
      <c r="AW26" s="169">
        <f t="shared" ref="AW26:AW42" si="364">IF(AW25=0,IF(AU26&lt;&gt;0,1,0),1)</f>
        <v>0</v>
      </c>
      <c r="AX26" s="169">
        <f t="shared" ref="AX26:AX42" si="365">IF(AW26=0,0,AX25+1)</f>
        <v>0</v>
      </c>
      <c r="AY26" s="174">
        <f t="shared" ref="AY26:AY42" si="366">IF(AX26&lt;25,IF(AX26&lt;13,AX26,AX26-12),AX26-24)</f>
        <v>0</v>
      </c>
      <c r="AZ26" s="240">
        <f t="shared" si="327"/>
        <v>0</v>
      </c>
      <c r="BA26" s="240">
        <f t="shared" ref="BA26:BA42" si="367">IF(AY26&gt;0,IF(AY26=1,AZ26,AZ26+BA25),0)</f>
        <v>0</v>
      </c>
      <c r="BB26" s="240">
        <f t="shared" ref="BB26:BB42" si="368">IF(AU26&gt;0,IF(AY26=1,AV26,AV26+BB25),BB25)</f>
        <v>0</v>
      </c>
      <c r="BC26" s="241">
        <f t="shared" ref="BC26:BC42" si="369">IF(OR(AY26=0,AY26=1),IF(AV26&gt;=AZ26,AZ26,AV26),IF(BB26&gt;=BA26,BA26-BD25,BB26-BD25))</f>
        <v>0</v>
      </c>
      <c r="BD26" s="244">
        <f t="shared" ref="BD26:BD42" si="370">IF(AY26=1,BC26,BC26+BD25)</f>
        <v>0</v>
      </c>
      <c r="BE26" s="197"/>
      <c r="BF26" s="245"/>
      <c r="BG26" s="169">
        <f t="shared" ref="BG26:BG42" si="371">IF(BG25=0,IF(BE26&lt;&gt;0,1,0),1)</f>
        <v>0</v>
      </c>
      <c r="BH26" s="169">
        <f t="shared" ref="BH26:BH42" si="372">IF(BG26=0,0,BH25+1)</f>
        <v>0</v>
      </c>
      <c r="BI26" s="174">
        <f t="shared" ref="BI26:BI42" si="373">IF(BH26&lt;25,IF(BH26&lt;13,BH26,BH26-12),BH26-24)</f>
        <v>0</v>
      </c>
      <c r="BJ26" s="226">
        <f t="shared" si="328"/>
        <v>0</v>
      </c>
      <c r="BK26" s="226">
        <f t="shared" ref="BK26:BK42" si="374">IF(BI26&gt;0,IF(BI26=1,BJ26,BJ26+BK25),0)</f>
        <v>0</v>
      </c>
      <c r="BL26" s="226">
        <f t="shared" ref="BL26:BL42" si="375">IF(BE26&gt;0,IF(BI26=1,BF26,BF26+BL25),BL25)</f>
        <v>0</v>
      </c>
      <c r="BM26" s="227">
        <f t="shared" ref="BM26:BM42" si="376">IF(OR(BI26=0,BI26=1),IF(BF26&gt;=BJ26,BJ26,BF26),IF(BL26&gt;=BK26,BK26-BN25,BL26-BN25))</f>
        <v>0</v>
      </c>
      <c r="BN26" s="244">
        <f t="shared" ref="BN26:BN42" si="377">IF(BI26=1,BM26,BM26+BN25)</f>
        <v>0</v>
      </c>
      <c r="BO26" s="198"/>
      <c r="BP26" s="245"/>
      <c r="BQ26" s="169">
        <f t="shared" ref="BQ26:BQ42" si="378">IF(BQ25=0,IF(BO26&lt;&gt;0,1,0),1)</f>
        <v>0</v>
      </c>
      <c r="BR26" s="169">
        <f t="shared" ref="BR26:BR42" si="379">IF(BQ26=0,0,BR25+1)</f>
        <v>0</v>
      </c>
      <c r="BS26" s="174">
        <f t="shared" ref="BS26:BS42" si="380">IF(BR26&lt;25,IF(BR26&lt;13,BR26,BR26-12),BR26-24)</f>
        <v>0</v>
      </c>
      <c r="BT26" s="240">
        <f t="shared" si="329"/>
        <v>0</v>
      </c>
      <c r="BU26" s="240">
        <f t="shared" ref="BU26:BU42" si="381">IF(BS26&gt;0,IF(BS26=1,BT26,BT26+BU25),0)</f>
        <v>0</v>
      </c>
      <c r="BV26" s="240">
        <f t="shared" ref="BV26:BV42" si="382">IF(BO26&gt;0,IF(BS26=1,BP26,BP26+BV25),BV25)</f>
        <v>0</v>
      </c>
      <c r="BW26" s="241">
        <f t="shared" ref="BW26:BW42" si="383">IF(OR(BS26=0,BS26=1),IF(BP26&gt;=BT26,BT26,BP26),IF(BV26&gt;=BU26,BU26-BX25,BV26-BX25))</f>
        <v>0</v>
      </c>
      <c r="BX26" s="244">
        <f t="shared" ref="BX26:BX42" si="384">IF(BS26=1,BW26,BW26+BX25)</f>
        <v>0</v>
      </c>
      <c r="BY26" s="197"/>
      <c r="BZ26" s="245"/>
      <c r="CA26" s="169">
        <f t="shared" ref="CA26:CA42" si="385">IF(CA25=0,IF(BY26&lt;&gt;0,1,0),1)</f>
        <v>0</v>
      </c>
      <c r="CB26" s="169">
        <f t="shared" ref="CB26:CB42" si="386">IF(CA26=0,0,CB25+1)</f>
        <v>0</v>
      </c>
      <c r="CC26" s="174">
        <f t="shared" ref="CC26:CC42" si="387">IF(CB26&lt;25,IF(CB26&lt;13,CB26,CB26-12),CB26-24)</f>
        <v>0</v>
      </c>
      <c r="CD26" s="226">
        <f t="shared" si="330"/>
        <v>0</v>
      </c>
      <c r="CE26" s="226">
        <f t="shared" ref="CE26:CE42" si="388">IF(CC26&gt;0,IF(CC26=1,CD26,CD26+CE25),0)</f>
        <v>0</v>
      </c>
      <c r="CF26" s="226">
        <f t="shared" ref="CF26:CF42" si="389">IF(BY26&gt;0,IF(CC26=1,BZ26,BZ26+CF25),CF25)</f>
        <v>0</v>
      </c>
      <c r="CG26" s="227">
        <f t="shared" ref="CG26:CG42" si="390">IF(OR(CC26=0,CC26=1),IF(BZ26&gt;=CD26,CD26,BZ26),IF(CF26&gt;=CE26,CE26-CH25,CF26-CH25))</f>
        <v>0</v>
      </c>
      <c r="CH26" s="244">
        <f t="shared" ref="CH26:CH42" si="391">IF(CC26=1,CG26,CG26+CH25)</f>
        <v>0</v>
      </c>
      <c r="CI26" s="198"/>
      <c r="CJ26" s="245"/>
      <c r="CK26" s="169">
        <f t="shared" ref="CK26:CK42" si="392">IF(CK25=0,IF(CI26&lt;&gt;0,1,0),1)</f>
        <v>0</v>
      </c>
      <c r="CL26" s="169">
        <f t="shared" ref="CL26:CL42" si="393">IF(CK26=0,0,CL25+1)</f>
        <v>0</v>
      </c>
      <c r="CM26" s="174">
        <f t="shared" ref="CM26:CM42" si="394">IF(CL26&lt;25,IF(CL26&lt;13,CL26,CL26-12),CL26-24)</f>
        <v>0</v>
      </c>
      <c r="CN26" s="240">
        <f t="shared" si="331"/>
        <v>0</v>
      </c>
      <c r="CO26" s="240">
        <f t="shared" ref="CO26:CO42" si="395">IF(CM26&gt;0,IF(CM26=1,CN26,CN26+CO25),0)</f>
        <v>0</v>
      </c>
      <c r="CP26" s="240">
        <f t="shared" ref="CP26:CP42" si="396">IF(CI26&gt;0,IF(CM26=1,CJ26,CJ26+CP25),CP25)</f>
        <v>0</v>
      </c>
      <c r="CQ26" s="241">
        <f t="shared" ref="CQ26:CQ42" si="397">IF(OR(CM26=0,CM26=1),IF(CJ26&gt;=CN26,CN26,CJ26),IF(CP26&gt;=CO26,CO26-CR25,CP26-CR25))</f>
        <v>0</v>
      </c>
      <c r="CR26" s="244">
        <f t="shared" ref="CR26:CR42" si="398">IF(CM26=1,CQ26,CQ26+CR25)</f>
        <v>0</v>
      </c>
      <c r="CS26" s="197"/>
      <c r="CT26" s="245"/>
      <c r="CU26" s="169">
        <f t="shared" ref="CU26:CU42" si="399">IF(CU25=0,IF(CS26&lt;&gt;0,1,0),1)</f>
        <v>0</v>
      </c>
      <c r="CV26" s="169">
        <f t="shared" ref="CV26:CV42" si="400">IF(CU26=0,0,CV25+1)</f>
        <v>0</v>
      </c>
      <c r="CW26" s="174">
        <f t="shared" ref="CW26:CW42" si="401">IF(CV26&lt;25,IF(CV26&lt;13,CV26,CV26-12),CV26-24)</f>
        <v>0</v>
      </c>
      <c r="CX26" s="226">
        <f t="shared" si="332"/>
        <v>0</v>
      </c>
      <c r="CY26" s="226">
        <f t="shared" ref="CY26:CY42" si="402">IF(CW26&gt;0,IF(CW26=1,CX26,CX26+CY25),0)</f>
        <v>0</v>
      </c>
      <c r="CZ26" s="226">
        <f t="shared" ref="CZ26:CZ42" si="403">IF(CS26&gt;0,IF(CW26=1,CT26,CT26+CZ25),CZ25)</f>
        <v>0</v>
      </c>
      <c r="DA26" s="227">
        <f t="shared" ref="DA26:DA42" si="404">IF(OR(CW26=0,CW26=1),IF(CT26&gt;=CX26,CX26,CT26),IF(CZ26&gt;=CY26,CY26-DB25,CZ26-DB25))</f>
        <v>0</v>
      </c>
      <c r="DB26" s="244">
        <f t="shared" ref="DB26:DB42" si="405">IF(CW26=1,DA26,DA26+DB25)</f>
        <v>0</v>
      </c>
      <c r="DC26" s="198"/>
      <c r="DD26" s="245"/>
      <c r="DE26" s="169">
        <f t="shared" ref="DE26:DE42" si="406">IF(DE25=0,IF(DC26&lt;&gt;0,1,0),1)</f>
        <v>0</v>
      </c>
      <c r="DF26" s="169">
        <f t="shared" ref="DF26:DF42" si="407">IF(DE26=0,0,DF25+1)</f>
        <v>0</v>
      </c>
      <c r="DG26" s="174">
        <f t="shared" ref="DG26:DG42" si="408">IF(DF26&lt;25,IF(DF26&lt;13,DF26,DF26-12),DF26-24)</f>
        <v>0</v>
      </c>
      <c r="DH26" s="240">
        <f t="shared" si="333"/>
        <v>0</v>
      </c>
      <c r="DI26" s="240">
        <f t="shared" ref="DI26:DI42" si="409">IF(DG26&gt;0,IF(DG26=1,DH26,DH26+DI25),0)</f>
        <v>0</v>
      </c>
      <c r="DJ26" s="240">
        <f t="shared" ref="DJ26:DJ42" si="410">IF(DC26&gt;0,IF(DG26=1,DD26,DD26+DJ25),DJ25)</f>
        <v>0</v>
      </c>
      <c r="DK26" s="241">
        <f t="shared" ref="DK26:DK42" si="411">IF(OR(DG26=0,DG26=1),IF(DD26&gt;=DH26,DH26,DD26),IF(DJ26&gt;=DI26,DI26-DL25,DJ26-DL25))</f>
        <v>0</v>
      </c>
      <c r="DL26" s="244">
        <f t="shared" ref="DL26:DL42" si="412">IF(DG26=1,DK26,DK26+DL25)</f>
        <v>0</v>
      </c>
      <c r="DM26" s="197"/>
      <c r="DN26" s="245"/>
      <c r="DO26" s="169">
        <f t="shared" ref="DO26:DO42" si="413">IF(DO25=0,IF(DM26&lt;&gt;0,1,0),1)</f>
        <v>0</v>
      </c>
      <c r="DP26" s="169">
        <f t="shared" ref="DP26:DP42" si="414">IF(DO26=0,0,DP25+1)</f>
        <v>0</v>
      </c>
      <c r="DQ26" s="174">
        <f t="shared" ref="DQ26:DQ42" si="415">IF(DP26&lt;25,IF(DP26&lt;13,DP26,DP26-12),DP26-24)</f>
        <v>0</v>
      </c>
      <c r="DR26" s="226">
        <f t="shared" si="334"/>
        <v>0</v>
      </c>
      <c r="DS26" s="226">
        <f t="shared" ref="DS26:DS42" si="416">IF(DQ26&gt;0,IF(DQ26=1,DR26,DR26+DS25),0)</f>
        <v>0</v>
      </c>
      <c r="DT26" s="226">
        <f t="shared" ref="DT26:DT42" si="417">IF(DM26&gt;0,IF(DQ26=1,DN26,DN26+DT25),DT25)</f>
        <v>0</v>
      </c>
      <c r="DU26" s="227">
        <f t="shared" ref="DU26:DU42" si="418">IF(OR(DQ26=0,DQ26=1),IF(DN26&gt;=DR26,DR26,DN26),IF(DT26&gt;=DS26,DS26-DV25,DT26-DV25))</f>
        <v>0</v>
      </c>
      <c r="DV26" s="244">
        <f t="shared" ref="DV26:DV42" si="419">IF(DQ26=1,DU26,DU26+DV25)</f>
        <v>0</v>
      </c>
      <c r="DW26" s="198"/>
      <c r="DX26" s="245"/>
      <c r="DY26" s="169">
        <f t="shared" ref="DY26:DY42" si="420">IF(DY25=0,IF(DW26&lt;&gt;0,1,0),1)</f>
        <v>0</v>
      </c>
      <c r="DZ26" s="169">
        <f t="shared" ref="DZ26:DZ42" si="421">IF(DY26=0,0,DZ25+1)</f>
        <v>0</v>
      </c>
      <c r="EA26" s="174">
        <f t="shared" ref="EA26:EA42" si="422">IF(DZ26&lt;25,IF(DZ26&lt;13,DZ26,DZ26-12),DZ26-24)</f>
        <v>0</v>
      </c>
      <c r="EB26" s="240">
        <f t="shared" si="335"/>
        <v>0</v>
      </c>
      <c r="EC26" s="240">
        <f t="shared" ref="EC26:EC42" si="423">IF(EA26&gt;0,IF(EA26=1,EB26,EB26+EC25),0)</f>
        <v>0</v>
      </c>
      <c r="ED26" s="240">
        <f t="shared" ref="ED26:ED42" si="424">IF(DW26&gt;0,IF(EA26=1,DX26,DX26+ED25),ED25)</f>
        <v>0</v>
      </c>
      <c r="EE26" s="241">
        <f t="shared" ref="EE26:EE42" si="425">IF(OR(EA26=0,EA26=1),IF(DX26&gt;=EB26,EB26,DX26),IF(ED26&gt;=EC26,EC26-EF25,ED26-EF25))</f>
        <v>0</v>
      </c>
      <c r="EF26" s="244">
        <f t="shared" ref="EF26:EF42" si="426">IF(EA26=1,EE26,EE26+EF25)</f>
        <v>0</v>
      </c>
      <c r="EG26" s="197"/>
      <c r="EH26" s="245"/>
      <c r="EI26" s="169">
        <f t="shared" ref="EI26:EI42" si="427">IF(EI25=0,IF(EG26&lt;&gt;0,1,0),1)</f>
        <v>0</v>
      </c>
      <c r="EJ26" s="169">
        <f t="shared" ref="EJ26:EJ42" si="428">IF(EI26=0,0,EJ25+1)</f>
        <v>0</v>
      </c>
      <c r="EK26" s="174">
        <f t="shared" ref="EK26:EK42" si="429">IF(EJ26&lt;25,IF(EJ26&lt;13,EJ26,EJ26-12),EJ26-24)</f>
        <v>0</v>
      </c>
      <c r="EL26" s="226">
        <f t="shared" si="336"/>
        <v>0</v>
      </c>
      <c r="EM26" s="226">
        <f t="shared" ref="EM26:EM42" si="430">IF(EK26&gt;0,IF(EK26=1,EL26,EL26+EM25),0)</f>
        <v>0</v>
      </c>
      <c r="EN26" s="226">
        <f t="shared" ref="EN26:EN42" si="431">IF(EG26&gt;0,IF(EK26=1,EH26,EH26+EN25),EN25)</f>
        <v>0</v>
      </c>
      <c r="EO26" s="227">
        <f t="shared" ref="EO26:EO42" si="432">IF(OR(EK26=0,EK26=1),IF(EH26&gt;=EL26,EL26,EH26),IF(EN26&gt;=EM26,EM26-EP25,EN26-EP25))</f>
        <v>0</v>
      </c>
      <c r="EP26" s="244">
        <f t="shared" ref="EP26:EP42" si="433">IF(EK26=1,EO26,EO26+EP25)</f>
        <v>0</v>
      </c>
      <c r="EQ26" s="198"/>
      <c r="ER26" s="245"/>
      <c r="ES26" s="169">
        <f t="shared" ref="ES26:ES42" si="434">IF(ES25=0,IF(EQ26&lt;&gt;0,1,0),1)</f>
        <v>0</v>
      </c>
      <c r="ET26" s="169">
        <f t="shared" ref="ET26:ET42" si="435">IF(ES26=0,0,ET25+1)</f>
        <v>0</v>
      </c>
      <c r="EU26" s="174">
        <f t="shared" ref="EU26:EU42" si="436">IF(ET26&lt;25,IF(ET26&lt;13,ET26,ET26-12),ET26-24)</f>
        <v>0</v>
      </c>
      <c r="EV26" s="240">
        <f t="shared" si="337"/>
        <v>0</v>
      </c>
      <c r="EW26" s="240">
        <f t="shared" ref="EW26:EW42" si="437">IF(EU26&gt;0,IF(EU26=1,EV26,EV26+EW25),0)</f>
        <v>0</v>
      </c>
      <c r="EX26" s="240">
        <f t="shared" ref="EX26:EX42" si="438">IF(EQ26&gt;0,IF(EU26=1,ER26,ER26+EX25),EX25)</f>
        <v>0</v>
      </c>
      <c r="EY26" s="241">
        <f t="shared" ref="EY26:EY42" si="439">IF(OR(EU26=0,EU26=1),IF(ER26&gt;=EV26,EV26,ER26),IF(EX26&gt;=EW26,EW26-EZ25,EX26-EZ25))</f>
        <v>0</v>
      </c>
      <c r="EZ26" s="244">
        <f t="shared" ref="EZ26:EZ42" si="440">IF(EU26=1,EY26,EY26+EZ25)</f>
        <v>0</v>
      </c>
      <c r="FA26" s="197"/>
      <c r="FB26" s="245"/>
      <c r="FC26" s="169">
        <f t="shared" ref="FC26:FC42" si="441">IF(FC25=0,IF(FA26&lt;&gt;0,1,0),1)</f>
        <v>0</v>
      </c>
      <c r="FD26" s="169">
        <f t="shared" ref="FD26:FD42" si="442">IF(FC26=0,0,FD25+1)</f>
        <v>0</v>
      </c>
      <c r="FE26" s="174">
        <f t="shared" ref="FE26:FE42" si="443">IF(FD26&lt;25,IF(FD26&lt;13,FD26,FD26-12),FD26-24)</f>
        <v>0</v>
      </c>
      <c r="FF26" s="226">
        <f t="shared" si="338"/>
        <v>0</v>
      </c>
      <c r="FG26" s="226">
        <f t="shared" ref="FG26:FG42" si="444">IF(FE26&gt;0,IF(FE26=1,FF26,FF26+FG25),0)</f>
        <v>0</v>
      </c>
      <c r="FH26" s="226">
        <f t="shared" ref="FH26:FH42" si="445">IF(FA26&gt;0,IF(FE26=1,FB26,FB26+FH25),FH25)</f>
        <v>0</v>
      </c>
      <c r="FI26" s="227">
        <f t="shared" ref="FI26:FI42" si="446">IF(OR(FE26=0,FE26=1),IF(FB26&gt;=FF26,FF26,FB26),IF(FH26&gt;=FG26,FG26-FJ25,FH26-FJ25))</f>
        <v>0</v>
      </c>
      <c r="FJ26" s="244">
        <f t="shared" ref="FJ26:FJ42" si="447">IF(FE26=1,FI26,FI26+FJ25)</f>
        <v>0</v>
      </c>
      <c r="FK26" s="198"/>
      <c r="FL26" s="245"/>
      <c r="FM26" s="169">
        <f t="shared" ref="FM26:FM42" si="448">IF(FM25=0,IF(FK26&lt;&gt;0,1,0),1)</f>
        <v>0</v>
      </c>
      <c r="FN26" s="169">
        <f t="shared" ref="FN26:FN42" si="449">IF(FM26=0,0,FN25+1)</f>
        <v>0</v>
      </c>
      <c r="FO26" s="174">
        <f t="shared" ref="FO26:FO42" si="450">IF(FN26&lt;25,IF(FN26&lt;13,FN26,FN26-12),FN26-24)</f>
        <v>0</v>
      </c>
      <c r="FP26" s="240">
        <f t="shared" si="339"/>
        <v>0</v>
      </c>
      <c r="FQ26" s="240">
        <f t="shared" ref="FQ26:FQ42" si="451">IF(FO26&gt;0,IF(FO26=1,FP26,FP26+FQ25),0)</f>
        <v>0</v>
      </c>
      <c r="FR26" s="240">
        <f t="shared" ref="FR26:FR42" si="452">IF(FK26&gt;0,IF(FO26=1,FL26,FL26+FR25),FR25)</f>
        <v>0</v>
      </c>
      <c r="FS26" s="241">
        <f t="shared" ref="FS26:FS42" si="453">IF(OR(FO26=0,FO26=1),IF(FL26&gt;=FP26,FP26,FL26),IF(FR26&gt;=FQ26,FQ26-FT25,FR26-FT25))</f>
        <v>0</v>
      </c>
      <c r="FT26" s="244">
        <f t="shared" ref="FT26:FT42" si="454">IF(FO26=1,FS26,FS26+FT25)</f>
        <v>0</v>
      </c>
      <c r="FU26" s="197"/>
      <c r="FV26" s="245"/>
      <c r="FW26" s="169">
        <f t="shared" ref="FW26:FW42" si="455">IF(FW25=0,IF(FU26&lt;&gt;0,1,0),1)</f>
        <v>0</v>
      </c>
      <c r="FX26" s="169">
        <f t="shared" ref="FX26:FX42" si="456">IF(FW26=0,0,FX25+1)</f>
        <v>0</v>
      </c>
      <c r="FY26" s="174">
        <f t="shared" ref="FY26:FY42" si="457">IF(FX26&lt;25,IF(FX26&lt;13,FX26,FX26-12),FX26-24)</f>
        <v>0</v>
      </c>
      <c r="FZ26" s="226">
        <f t="shared" si="340"/>
        <v>0</v>
      </c>
      <c r="GA26" s="226">
        <f t="shared" ref="GA26:GA42" si="458">IF(FY26&gt;0,IF(FY26=1,FZ26,FZ26+GA25),0)</f>
        <v>0</v>
      </c>
      <c r="GB26" s="226">
        <f t="shared" ref="GB26:GB42" si="459">IF(FU26&gt;0,IF(FY26=1,FV26,FV26+GB25),GB25)</f>
        <v>0</v>
      </c>
      <c r="GC26" s="227">
        <f t="shared" ref="GC26:GC42" si="460">IF(OR(FY26=0,FY26=1),IF(FV26&gt;=FZ26,FZ26,FV26),IF(GB26&gt;=GA26,GA26-GD25,GB26-GD25))</f>
        <v>0</v>
      </c>
      <c r="GD26" s="244">
        <f t="shared" ref="GD26:GD42" si="461">IF(FY26=1,GC26,GC26+GD25)</f>
        <v>0</v>
      </c>
      <c r="GE26" s="198"/>
      <c r="GF26" s="245"/>
      <c r="GG26" s="169">
        <f t="shared" ref="GG26:GG42" si="462">IF(GG25=0,IF(GE26&lt;&gt;0,1,0),1)</f>
        <v>0</v>
      </c>
      <c r="GH26" s="169">
        <f t="shared" ref="GH26:GH42" si="463">IF(GG26=0,0,GH25+1)</f>
        <v>0</v>
      </c>
      <c r="GI26" s="174">
        <f t="shared" ref="GI26:GI42" si="464">IF(GH26&lt;25,IF(GH26&lt;13,GH26,GH26-12),GH26-24)</f>
        <v>0</v>
      </c>
      <c r="GJ26" s="240">
        <f t="shared" si="341"/>
        <v>0</v>
      </c>
      <c r="GK26" s="240">
        <f t="shared" ref="GK26:GK42" si="465">IF(GI26&gt;0,IF(GI26=1,GJ26,GJ26+GK25),0)</f>
        <v>0</v>
      </c>
      <c r="GL26" s="240">
        <f t="shared" ref="GL26:GL42" si="466">IF(GE26&gt;0,IF(GI26=1,GF26,GF26+GL25),GL25)</f>
        <v>0</v>
      </c>
      <c r="GM26" s="241">
        <f t="shared" ref="GM26:GM42" si="467">IF(OR(GI26=0,GI26=1),IF(GF26&gt;=GJ26,GJ26,GF26),IF(GL26&gt;=GK26,GK26-GN25,GL26-GN25))</f>
        <v>0</v>
      </c>
      <c r="GN26" s="244">
        <f t="shared" ref="GN26:GN42" si="468">IF(GI26=1,GM26,GM26+GN25)</f>
        <v>0</v>
      </c>
      <c r="GO26" s="197"/>
      <c r="GP26" s="245"/>
      <c r="GQ26" s="169">
        <f t="shared" ref="GQ26:GQ42" si="469">IF(GQ25=0,IF(GO26&lt;&gt;0,1,0),1)</f>
        <v>0</v>
      </c>
      <c r="GR26" s="169">
        <f t="shared" ref="GR26:GR42" si="470">IF(GQ26=0,0,GR25+1)</f>
        <v>0</v>
      </c>
      <c r="GS26" s="174">
        <f t="shared" ref="GS26:GS42" si="471">IF(GR26&lt;25,IF(GR26&lt;13,GR26,GR26-12),GR26-24)</f>
        <v>0</v>
      </c>
      <c r="GT26" s="226">
        <f t="shared" si="342"/>
        <v>0</v>
      </c>
      <c r="GU26" s="226">
        <f t="shared" ref="GU26:GU42" si="472">IF(GS26&gt;0,IF(GS26=1,GT26,GT26+GU25),0)</f>
        <v>0</v>
      </c>
      <c r="GV26" s="226">
        <f t="shared" ref="GV26:GV42" si="473">IF(GO26&gt;0,IF(GS26=1,GP26,GP26+GV25),GV25)</f>
        <v>0</v>
      </c>
      <c r="GW26" s="227">
        <f t="shared" ref="GW26:GW42" si="474">IF(OR(GS26=0,GS26=1),IF(GP26&gt;=GT26,GT26,GP26),IF(GV26&gt;=GU26,GU26-GX25,GV26-GX25))</f>
        <v>0</v>
      </c>
      <c r="GX26" s="244">
        <f t="shared" ref="GX26:GX42" si="475">IF(GS26=1,GW26,GW26+GX25)</f>
        <v>0</v>
      </c>
      <c r="GY26" s="259"/>
      <c r="GZ26" s="218"/>
    </row>
    <row r="27" spans="2:208" ht="15" customHeight="1" x14ac:dyDescent="0.35">
      <c r="B27" s="545"/>
      <c r="C27" s="192" t="s">
        <v>97</v>
      </c>
      <c r="D27" s="205" t="e">
        <f t="shared" si="120"/>
        <v>#N/A</v>
      </c>
      <c r="E27" s="181" t="e">
        <f>VLOOKUP(D27,data!$E$1:$F$12,2)</f>
        <v>#N/A</v>
      </c>
      <c r="F27" s="354" t="e">
        <f t="shared" si="121"/>
        <v>#N/A</v>
      </c>
      <c r="G27" s="198"/>
      <c r="H27" s="245"/>
      <c r="I27" s="169">
        <f t="shared" si="0"/>
        <v>0</v>
      </c>
      <c r="J27" s="169">
        <f t="shared" si="1"/>
        <v>0</v>
      </c>
      <c r="K27" s="174">
        <f t="shared" si="2"/>
        <v>0</v>
      </c>
      <c r="L27" s="240">
        <f t="shared" si="122"/>
        <v>0</v>
      </c>
      <c r="M27" s="240">
        <f t="shared" si="3"/>
        <v>0</v>
      </c>
      <c r="N27" s="240">
        <f t="shared" si="4"/>
        <v>0</v>
      </c>
      <c r="O27" s="241">
        <f t="shared" si="5"/>
        <v>0</v>
      </c>
      <c r="P27" s="244">
        <f t="shared" si="123"/>
        <v>0</v>
      </c>
      <c r="Q27" s="197"/>
      <c r="R27" s="245"/>
      <c r="S27" s="169">
        <f t="shared" si="343"/>
        <v>0</v>
      </c>
      <c r="T27" s="169">
        <f t="shared" si="344"/>
        <v>0</v>
      </c>
      <c r="U27" s="174">
        <f t="shared" si="345"/>
        <v>0</v>
      </c>
      <c r="V27" s="226">
        <f t="shared" si="124"/>
        <v>0</v>
      </c>
      <c r="W27" s="226">
        <f t="shared" si="346"/>
        <v>0</v>
      </c>
      <c r="X27" s="226">
        <f t="shared" si="347"/>
        <v>0</v>
      </c>
      <c r="Y27" s="227">
        <f t="shared" si="348"/>
        <v>0</v>
      </c>
      <c r="Z27" s="244">
        <f t="shared" si="349"/>
        <v>0</v>
      </c>
      <c r="AA27" s="198"/>
      <c r="AB27" s="245"/>
      <c r="AC27" s="169">
        <f t="shared" si="350"/>
        <v>0</v>
      </c>
      <c r="AD27" s="169">
        <f t="shared" si="351"/>
        <v>0</v>
      </c>
      <c r="AE27" s="174">
        <f t="shared" si="352"/>
        <v>0</v>
      </c>
      <c r="AF27" s="240">
        <f t="shared" si="126"/>
        <v>0</v>
      </c>
      <c r="AG27" s="240">
        <f t="shared" si="353"/>
        <v>0</v>
      </c>
      <c r="AH27" s="240">
        <f t="shared" si="354"/>
        <v>0</v>
      </c>
      <c r="AI27" s="241">
        <f t="shared" si="355"/>
        <v>0</v>
      </c>
      <c r="AJ27" s="244">
        <f t="shared" si="356"/>
        <v>0</v>
      </c>
      <c r="AK27" s="197"/>
      <c r="AL27" s="245"/>
      <c r="AM27" s="169">
        <f t="shared" si="357"/>
        <v>0</v>
      </c>
      <c r="AN27" s="169">
        <f t="shared" si="358"/>
        <v>0</v>
      </c>
      <c r="AO27" s="174">
        <f t="shared" si="359"/>
        <v>0</v>
      </c>
      <c r="AP27" s="226">
        <f t="shared" si="128"/>
        <v>0</v>
      </c>
      <c r="AQ27" s="226">
        <f t="shared" si="360"/>
        <v>0</v>
      </c>
      <c r="AR27" s="226">
        <f t="shared" si="361"/>
        <v>0</v>
      </c>
      <c r="AS27" s="227">
        <f t="shared" si="362"/>
        <v>0</v>
      </c>
      <c r="AT27" s="244">
        <f t="shared" si="363"/>
        <v>0</v>
      </c>
      <c r="AU27" s="198"/>
      <c r="AV27" s="245"/>
      <c r="AW27" s="169">
        <f t="shared" si="364"/>
        <v>0</v>
      </c>
      <c r="AX27" s="169">
        <f t="shared" si="365"/>
        <v>0</v>
      </c>
      <c r="AY27" s="174">
        <f t="shared" si="366"/>
        <v>0</v>
      </c>
      <c r="AZ27" s="240">
        <f t="shared" si="327"/>
        <v>0</v>
      </c>
      <c r="BA27" s="240">
        <f t="shared" si="367"/>
        <v>0</v>
      </c>
      <c r="BB27" s="240">
        <f t="shared" si="368"/>
        <v>0</v>
      </c>
      <c r="BC27" s="241">
        <f t="shared" si="369"/>
        <v>0</v>
      </c>
      <c r="BD27" s="244">
        <f t="shared" si="370"/>
        <v>0</v>
      </c>
      <c r="BE27" s="197"/>
      <c r="BF27" s="245"/>
      <c r="BG27" s="169">
        <f t="shared" si="371"/>
        <v>0</v>
      </c>
      <c r="BH27" s="169">
        <f t="shared" si="372"/>
        <v>0</v>
      </c>
      <c r="BI27" s="174">
        <f t="shared" si="373"/>
        <v>0</v>
      </c>
      <c r="BJ27" s="226">
        <f t="shared" si="328"/>
        <v>0</v>
      </c>
      <c r="BK27" s="226">
        <f t="shared" si="374"/>
        <v>0</v>
      </c>
      <c r="BL27" s="226">
        <f t="shared" si="375"/>
        <v>0</v>
      </c>
      <c r="BM27" s="227">
        <f t="shared" si="376"/>
        <v>0</v>
      </c>
      <c r="BN27" s="244">
        <f t="shared" si="377"/>
        <v>0</v>
      </c>
      <c r="BO27" s="198"/>
      <c r="BP27" s="245"/>
      <c r="BQ27" s="169">
        <f t="shared" si="378"/>
        <v>0</v>
      </c>
      <c r="BR27" s="169">
        <f t="shared" si="379"/>
        <v>0</v>
      </c>
      <c r="BS27" s="174">
        <f t="shared" si="380"/>
        <v>0</v>
      </c>
      <c r="BT27" s="240">
        <f t="shared" si="329"/>
        <v>0</v>
      </c>
      <c r="BU27" s="240">
        <f t="shared" si="381"/>
        <v>0</v>
      </c>
      <c r="BV27" s="240">
        <f t="shared" si="382"/>
        <v>0</v>
      </c>
      <c r="BW27" s="241">
        <f t="shared" si="383"/>
        <v>0</v>
      </c>
      <c r="BX27" s="244">
        <f t="shared" si="384"/>
        <v>0</v>
      </c>
      <c r="BY27" s="197"/>
      <c r="BZ27" s="245"/>
      <c r="CA27" s="169">
        <f t="shared" si="385"/>
        <v>0</v>
      </c>
      <c r="CB27" s="169">
        <f t="shared" si="386"/>
        <v>0</v>
      </c>
      <c r="CC27" s="174">
        <f t="shared" si="387"/>
        <v>0</v>
      </c>
      <c r="CD27" s="226">
        <f t="shared" si="330"/>
        <v>0</v>
      </c>
      <c r="CE27" s="226">
        <f t="shared" si="388"/>
        <v>0</v>
      </c>
      <c r="CF27" s="226">
        <f t="shared" si="389"/>
        <v>0</v>
      </c>
      <c r="CG27" s="227">
        <f t="shared" si="390"/>
        <v>0</v>
      </c>
      <c r="CH27" s="244">
        <f t="shared" si="391"/>
        <v>0</v>
      </c>
      <c r="CI27" s="198"/>
      <c r="CJ27" s="245"/>
      <c r="CK27" s="169">
        <f t="shared" si="392"/>
        <v>0</v>
      </c>
      <c r="CL27" s="169">
        <f t="shared" si="393"/>
        <v>0</v>
      </c>
      <c r="CM27" s="174">
        <f t="shared" si="394"/>
        <v>0</v>
      </c>
      <c r="CN27" s="240">
        <f t="shared" si="331"/>
        <v>0</v>
      </c>
      <c r="CO27" s="240">
        <f t="shared" si="395"/>
        <v>0</v>
      </c>
      <c r="CP27" s="240">
        <f t="shared" si="396"/>
        <v>0</v>
      </c>
      <c r="CQ27" s="241">
        <f t="shared" si="397"/>
        <v>0</v>
      </c>
      <c r="CR27" s="244">
        <f t="shared" si="398"/>
        <v>0</v>
      </c>
      <c r="CS27" s="197"/>
      <c r="CT27" s="245"/>
      <c r="CU27" s="169">
        <f t="shared" si="399"/>
        <v>0</v>
      </c>
      <c r="CV27" s="169">
        <f t="shared" si="400"/>
        <v>0</v>
      </c>
      <c r="CW27" s="174">
        <f t="shared" si="401"/>
        <v>0</v>
      </c>
      <c r="CX27" s="226">
        <f t="shared" si="332"/>
        <v>0</v>
      </c>
      <c r="CY27" s="226">
        <f t="shared" si="402"/>
        <v>0</v>
      </c>
      <c r="CZ27" s="226">
        <f t="shared" si="403"/>
        <v>0</v>
      </c>
      <c r="DA27" s="227">
        <f t="shared" si="404"/>
        <v>0</v>
      </c>
      <c r="DB27" s="244">
        <f t="shared" si="405"/>
        <v>0</v>
      </c>
      <c r="DC27" s="198"/>
      <c r="DD27" s="245"/>
      <c r="DE27" s="169">
        <f t="shared" si="406"/>
        <v>0</v>
      </c>
      <c r="DF27" s="169">
        <f t="shared" si="407"/>
        <v>0</v>
      </c>
      <c r="DG27" s="174">
        <f t="shared" si="408"/>
        <v>0</v>
      </c>
      <c r="DH27" s="240">
        <f t="shared" si="333"/>
        <v>0</v>
      </c>
      <c r="DI27" s="240">
        <f t="shared" si="409"/>
        <v>0</v>
      </c>
      <c r="DJ27" s="240">
        <f t="shared" si="410"/>
        <v>0</v>
      </c>
      <c r="DK27" s="241">
        <f t="shared" si="411"/>
        <v>0</v>
      </c>
      <c r="DL27" s="244">
        <f t="shared" si="412"/>
        <v>0</v>
      </c>
      <c r="DM27" s="197"/>
      <c r="DN27" s="245"/>
      <c r="DO27" s="169">
        <f t="shared" si="413"/>
        <v>0</v>
      </c>
      <c r="DP27" s="169">
        <f t="shared" si="414"/>
        <v>0</v>
      </c>
      <c r="DQ27" s="174">
        <f t="shared" si="415"/>
        <v>0</v>
      </c>
      <c r="DR27" s="226">
        <f t="shared" si="334"/>
        <v>0</v>
      </c>
      <c r="DS27" s="226">
        <f t="shared" si="416"/>
        <v>0</v>
      </c>
      <c r="DT27" s="226">
        <f t="shared" si="417"/>
        <v>0</v>
      </c>
      <c r="DU27" s="227">
        <f t="shared" si="418"/>
        <v>0</v>
      </c>
      <c r="DV27" s="244">
        <f t="shared" si="419"/>
        <v>0</v>
      </c>
      <c r="DW27" s="198"/>
      <c r="DX27" s="245"/>
      <c r="DY27" s="169">
        <f t="shared" si="420"/>
        <v>0</v>
      </c>
      <c r="DZ27" s="169">
        <f t="shared" si="421"/>
        <v>0</v>
      </c>
      <c r="EA27" s="174">
        <f t="shared" si="422"/>
        <v>0</v>
      </c>
      <c r="EB27" s="240">
        <f t="shared" si="335"/>
        <v>0</v>
      </c>
      <c r="EC27" s="240">
        <f t="shared" si="423"/>
        <v>0</v>
      </c>
      <c r="ED27" s="240">
        <f t="shared" si="424"/>
        <v>0</v>
      </c>
      <c r="EE27" s="241">
        <f t="shared" si="425"/>
        <v>0</v>
      </c>
      <c r="EF27" s="244">
        <f t="shared" si="426"/>
        <v>0</v>
      </c>
      <c r="EG27" s="197"/>
      <c r="EH27" s="245"/>
      <c r="EI27" s="169">
        <f t="shared" si="427"/>
        <v>0</v>
      </c>
      <c r="EJ27" s="169">
        <f t="shared" si="428"/>
        <v>0</v>
      </c>
      <c r="EK27" s="174">
        <f t="shared" si="429"/>
        <v>0</v>
      </c>
      <c r="EL27" s="226">
        <f t="shared" si="336"/>
        <v>0</v>
      </c>
      <c r="EM27" s="226">
        <f t="shared" si="430"/>
        <v>0</v>
      </c>
      <c r="EN27" s="226">
        <f t="shared" si="431"/>
        <v>0</v>
      </c>
      <c r="EO27" s="227">
        <f t="shared" si="432"/>
        <v>0</v>
      </c>
      <c r="EP27" s="244">
        <f t="shared" si="433"/>
        <v>0</v>
      </c>
      <c r="EQ27" s="198"/>
      <c r="ER27" s="245"/>
      <c r="ES27" s="169">
        <f t="shared" si="434"/>
        <v>0</v>
      </c>
      <c r="ET27" s="169">
        <f t="shared" si="435"/>
        <v>0</v>
      </c>
      <c r="EU27" s="174">
        <f t="shared" si="436"/>
        <v>0</v>
      </c>
      <c r="EV27" s="240">
        <f t="shared" si="337"/>
        <v>0</v>
      </c>
      <c r="EW27" s="240">
        <f t="shared" si="437"/>
        <v>0</v>
      </c>
      <c r="EX27" s="240">
        <f t="shared" si="438"/>
        <v>0</v>
      </c>
      <c r="EY27" s="241">
        <f t="shared" si="439"/>
        <v>0</v>
      </c>
      <c r="EZ27" s="244">
        <f t="shared" si="440"/>
        <v>0</v>
      </c>
      <c r="FA27" s="197"/>
      <c r="FB27" s="245"/>
      <c r="FC27" s="169">
        <f t="shared" si="441"/>
        <v>0</v>
      </c>
      <c r="FD27" s="169">
        <f t="shared" si="442"/>
        <v>0</v>
      </c>
      <c r="FE27" s="174">
        <f t="shared" si="443"/>
        <v>0</v>
      </c>
      <c r="FF27" s="226">
        <f t="shared" si="338"/>
        <v>0</v>
      </c>
      <c r="FG27" s="226">
        <f t="shared" si="444"/>
        <v>0</v>
      </c>
      <c r="FH27" s="226">
        <f t="shared" si="445"/>
        <v>0</v>
      </c>
      <c r="FI27" s="227">
        <f t="shared" si="446"/>
        <v>0</v>
      </c>
      <c r="FJ27" s="244">
        <f t="shared" si="447"/>
        <v>0</v>
      </c>
      <c r="FK27" s="198"/>
      <c r="FL27" s="245"/>
      <c r="FM27" s="169">
        <f t="shared" si="448"/>
        <v>0</v>
      </c>
      <c r="FN27" s="169">
        <f t="shared" si="449"/>
        <v>0</v>
      </c>
      <c r="FO27" s="174">
        <f t="shared" si="450"/>
        <v>0</v>
      </c>
      <c r="FP27" s="240">
        <f t="shared" si="339"/>
        <v>0</v>
      </c>
      <c r="FQ27" s="240">
        <f t="shared" si="451"/>
        <v>0</v>
      </c>
      <c r="FR27" s="240">
        <f t="shared" si="452"/>
        <v>0</v>
      </c>
      <c r="FS27" s="241">
        <f t="shared" si="453"/>
        <v>0</v>
      </c>
      <c r="FT27" s="244">
        <f t="shared" si="454"/>
        <v>0</v>
      </c>
      <c r="FU27" s="197"/>
      <c r="FV27" s="245"/>
      <c r="FW27" s="169">
        <f t="shared" si="455"/>
        <v>0</v>
      </c>
      <c r="FX27" s="169">
        <f t="shared" si="456"/>
        <v>0</v>
      </c>
      <c r="FY27" s="174">
        <f t="shared" si="457"/>
        <v>0</v>
      </c>
      <c r="FZ27" s="226">
        <f t="shared" si="340"/>
        <v>0</v>
      </c>
      <c r="GA27" s="226">
        <f t="shared" si="458"/>
        <v>0</v>
      </c>
      <c r="GB27" s="226">
        <f t="shared" si="459"/>
        <v>0</v>
      </c>
      <c r="GC27" s="227">
        <f t="shared" si="460"/>
        <v>0</v>
      </c>
      <c r="GD27" s="244">
        <f t="shared" si="461"/>
        <v>0</v>
      </c>
      <c r="GE27" s="198"/>
      <c r="GF27" s="245"/>
      <c r="GG27" s="169">
        <f t="shared" si="462"/>
        <v>0</v>
      </c>
      <c r="GH27" s="169">
        <f t="shared" si="463"/>
        <v>0</v>
      </c>
      <c r="GI27" s="174">
        <f t="shared" si="464"/>
        <v>0</v>
      </c>
      <c r="GJ27" s="240">
        <f t="shared" si="341"/>
        <v>0</v>
      </c>
      <c r="GK27" s="240">
        <f t="shared" si="465"/>
        <v>0</v>
      </c>
      <c r="GL27" s="240">
        <f t="shared" si="466"/>
        <v>0</v>
      </c>
      <c r="GM27" s="241">
        <f t="shared" si="467"/>
        <v>0</v>
      </c>
      <c r="GN27" s="244">
        <f t="shared" si="468"/>
        <v>0</v>
      </c>
      <c r="GO27" s="197"/>
      <c r="GP27" s="245"/>
      <c r="GQ27" s="169">
        <f t="shared" si="469"/>
        <v>0</v>
      </c>
      <c r="GR27" s="169">
        <f t="shared" si="470"/>
        <v>0</v>
      </c>
      <c r="GS27" s="174">
        <f t="shared" si="471"/>
        <v>0</v>
      </c>
      <c r="GT27" s="226">
        <f t="shared" si="342"/>
        <v>0</v>
      </c>
      <c r="GU27" s="226">
        <f t="shared" si="472"/>
        <v>0</v>
      </c>
      <c r="GV27" s="226">
        <f t="shared" si="473"/>
        <v>0</v>
      </c>
      <c r="GW27" s="227">
        <f t="shared" si="474"/>
        <v>0</v>
      </c>
      <c r="GX27" s="244">
        <f t="shared" si="475"/>
        <v>0</v>
      </c>
      <c r="GY27" s="259"/>
      <c r="GZ27" s="218"/>
    </row>
    <row r="28" spans="2:208" ht="15" customHeight="1" x14ac:dyDescent="0.35">
      <c r="B28" s="545"/>
      <c r="C28" s="192" t="s">
        <v>98</v>
      </c>
      <c r="D28" s="205" t="e">
        <f t="shared" si="120"/>
        <v>#N/A</v>
      </c>
      <c r="E28" s="181" t="e">
        <f>VLOOKUP(D28,data!$E$1:$F$12,2)</f>
        <v>#N/A</v>
      </c>
      <c r="F28" s="354" t="e">
        <f t="shared" si="121"/>
        <v>#N/A</v>
      </c>
      <c r="G28" s="198"/>
      <c r="H28" s="245"/>
      <c r="I28" s="169">
        <f t="shared" si="0"/>
        <v>0</v>
      </c>
      <c r="J28" s="169">
        <f t="shared" si="1"/>
        <v>0</v>
      </c>
      <c r="K28" s="174">
        <f t="shared" si="2"/>
        <v>0</v>
      </c>
      <c r="L28" s="240">
        <f t="shared" si="122"/>
        <v>0</v>
      </c>
      <c r="M28" s="240">
        <f t="shared" si="3"/>
        <v>0</v>
      </c>
      <c r="N28" s="240">
        <f t="shared" si="4"/>
        <v>0</v>
      </c>
      <c r="O28" s="241">
        <f t="shared" si="5"/>
        <v>0</v>
      </c>
      <c r="P28" s="244">
        <f t="shared" si="123"/>
        <v>0</v>
      </c>
      <c r="Q28" s="197"/>
      <c r="R28" s="245"/>
      <c r="S28" s="169">
        <f t="shared" si="343"/>
        <v>0</v>
      </c>
      <c r="T28" s="169">
        <f t="shared" si="344"/>
        <v>0</v>
      </c>
      <c r="U28" s="174">
        <f t="shared" si="345"/>
        <v>0</v>
      </c>
      <c r="V28" s="226">
        <f t="shared" si="124"/>
        <v>0</v>
      </c>
      <c r="W28" s="226">
        <f t="shared" si="346"/>
        <v>0</v>
      </c>
      <c r="X28" s="226">
        <f t="shared" si="347"/>
        <v>0</v>
      </c>
      <c r="Y28" s="227">
        <f t="shared" si="348"/>
        <v>0</v>
      </c>
      <c r="Z28" s="244">
        <f t="shared" si="349"/>
        <v>0</v>
      </c>
      <c r="AA28" s="198"/>
      <c r="AB28" s="245"/>
      <c r="AC28" s="169">
        <f t="shared" si="350"/>
        <v>0</v>
      </c>
      <c r="AD28" s="169">
        <f t="shared" si="351"/>
        <v>0</v>
      </c>
      <c r="AE28" s="174">
        <f t="shared" si="352"/>
        <v>0</v>
      </c>
      <c r="AF28" s="240">
        <f t="shared" si="126"/>
        <v>0</v>
      </c>
      <c r="AG28" s="240">
        <f t="shared" si="353"/>
        <v>0</v>
      </c>
      <c r="AH28" s="240">
        <f t="shared" si="354"/>
        <v>0</v>
      </c>
      <c r="AI28" s="241">
        <f t="shared" si="355"/>
        <v>0</v>
      </c>
      <c r="AJ28" s="244">
        <f t="shared" si="356"/>
        <v>0</v>
      </c>
      <c r="AK28" s="197"/>
      <c r="AL28" s="245"/>
      <c r="AM28" s="169">
        <f t="shared" si="357"/>
        <v>0</v>
      </c>
      <c r="AN28" s="169">
        <f t="shared" si="358"/>
        <v>0</v>
      </c>
      <c r="AO28" s="174">
        <f t="shared" si="359"/>
        <v>0</v>
      </c>
      <c r="AP28" s="226">
        <f t="shared" si="128"/>
        <v>0</v>
      </c>
      <c r="AQ28" s="226">
        <f t="shared" si="360"/>
        <v>0</v>
      </c>
      <c r="AR28" s="226">
        <f t="shared" si="361"/>
        <v>0</v>
      </c>
      <c r="AS28" s="227">
        <f t="shared" si="362"/>
        <v>0</v>
      </c>
      <c r="AT28" s="244">
        <f t="shared" si="363"/>
        <v>0</v>
      </c>
      <c r="AU28" s="198"/>
      <c r="AV28" s="245"/>
      <c r="AW28" s="169">
        <f t="shared" si="364"/>
        <v>0</v>
      </c>
      <c r="AX28" s="169">
        <f t="shared" si="365"/>
        <v>0</v>
      </c>
      <c r="AY28" s="174">
        <f t="shared" si="366"/>
        <v>0</v>
      </c>
      <c r="AZ28" s="240">
        <f t="shared" si="327"/>
        <v>0</v>
      </c>
      <c r="BA28" s="240">
        <f t="shared" si="367"/>
        <v>0</v>
      </c>
      <c r="BB28" s="240">
        <f t="shared" si="368"/>
        <v>0</v>
      </c>
      <c r="BC28" s="241">
        <f t="shared" si="369"/>
        <v>0</v>
      </c>
      <c r="BD28" s="244">
        <f t="shared" si="370"/>
        <v>0</v>
      </c>
      <c r="BE28" s="197"/>
      <c r="BF28" s="245"/>
      <c r="BG28" s="169">
        <f t="shared" si="371"/>
        <v>0</v>
      </c>
      <c r="BH28" s="169">
        <f t="shared" si="372"/>
        <v>0</v>
      </c>
      <c r="BI28" s="174">
        <f t="shared" si="373"/>
        <v>0</v>
      </c>
      <c r="BJ28" s="226">
        <f t="shared" si="328"/>
        <v>0</v>
      </c>
      <c r="BK28" s="226">
        <f t="shared" si="374"/>
        <v>0</v>
      </c>
      <c r="BL28" s="226">
        <f t="shared" si="375"/>
        <v>0</v>
      </c>
      <c r="BM28" s="227">
        <f t="shared" si="376"/>
        <v>0</v>
      </c>
      <c r="BN28" s="244">
        <f t="shared" si="377"/>
        <v>0</v>
      </c>
      <c r="BO28" s="198"/>
      <c r="BP28" s="245"/>
      <c r="BQ28" s="169">
        <f t="shared" si="378"/>
        <v>0</v>
      </c>
      <c r="BR28" s="169">
        <f t="shared" si="379"/>
        <v>0</v>
      </c>
      <c r="BS28" s="174">
        <f t="shared" si="380"/>
        <v>0</v>
      </c>
      <c r="BT28" s="240">
        <f t="shared" si="329"/>
        <v>0</v>
      </c>
      <c r="BU28" s="240">
        <f t="shared" si="381"/>
        <v>0</v>
      </c>
      <c r="BV28" s="240">
        <f t="shared" si="382"/>
        <v>0</v>
      </c>
      <c r="BW28" s="241">
        <f t="shared" si="383"/>
        <v>0</v>
      </c>
      <c r="BX28" s="244">
        <f t="shared" si="384"/>
        <v>0</v>
      </c>
      <c r="BY28" s="197"/>
      <c r="BZ28" s="245"/>
      <c r="CA28" s="169">
        <f t="shared" si="385"/>
        <v>0</v>
      </c>
      <c r="CB28" s="169">
        <f t="shared" si="386"/>
        <v>0</v>
      </c>
      <c r="CC28" s="174">
        <f t="shared" si="387"/>
        <v>0</v>
      </c>
      <c r="CD28" s="226">
        <f t="shared" si="330"/>
        <v>0</v>
      </c>
      <c r="CE28" s="226">
        <f t="shared" si="388"/>
        <v>0</v>
      </c>
      <c r="CF28" s="226">
        <f t="shared" si="389"/>
        <v>0</v>
      </c>
      <c r="CG28" s="227">
        <f t="shared" si="390"/>
        <v>0</v>
      </c>
      <c r="CH28" s="244">
        <f t="shared" si="391"/>
        <v>0</v>
      </c>
      <c r="CI28" s="198"/>
      <c r="CJ28" s="245"/>
      <c r="CK28" s="169">
        <f t="shared" si="392"/>
        <v>0</v>
      </c>
      <c r="CL28" s="169">
        <f t="shared" si="393"/>
        <v>0</v>
      </c>
      <c r="CM28" s="174">
        <f t="shared" si="394"/>
        <v>0</v>
      </c>
      <c r="CN28" s="240">
        <f t="shared" si="331"/>
        <v>0</v>
      </c>
      <c r="CO28" s="240">
        <f t="shared" si="395"/>
        <v>0</v>
      </c>
      <c r="CP28" s="240">
        <f t="shared" si="396"/>
        <v>0</v>
      </c>
      <c r="CQ28" s="241">
        <f t="shared" si="397"/>
        <v>0</v>
      </c>
      <c r="CR28" s="244">
        <f t="shared" si="398"/>
        <v>0</v>
      </c>
      <c r="CS28" s="197"/>
      <c r="CT28" s="245"/>
      <c r="CU28" s="169">
        <f t="shared" si="399"/>
        <v>0</v>
      </c>
      <c r="CV28" s="169">
        <f t="shared" si="400"/>
        <v>0</v>
      </c>
      <c r="CW28" s="174">
        <f t="shared" si="401"/>
        <v>0</v>
      </c>
      <c r="CX28" s="226">
        <f t="shared" si="332"/>
        <v>0</v>
      </c>
      <c r="CY28" s="226">
        <f t="shared" si="402"/>
        <v>0</v>
      </c>
      <c r="CZ28" s="226">
        <f t="shared" si="403"/>
        <v>0</v>
      </c>
      <c r="DA28" s="227">
        <f t="shared" si="404"/>
        <v>0</v>
      </c>
      <c r="DB28" s="244">
        <f t="shared" si="405"/>
        <v>0</v>
      </c>
      <c r="DC28" s="198"/>
      <c r="DD28" s="245"/>
      <c r="DE28" s="169">
        <f t="shared" si="406"/>
        <v>0</v>
      </c>
      <c r="DF28" s="169">
        <f t="shared" si="407"/>
        <v>0</v>
      </c>
      <c r="DG28" s="174">
        <f t="shared" si="408"/>
        <v>0</v>
      </c>
      <c r="DH28" s="240">
        <f t="shared" si="333"/>
        <v>0</v>
      </c>
      <c r="DI28" s="240">
        <f t="shared" si="409"/>
        <v>0</v>
      </c>
      <c r="DJ28" s="240">
        <f t="shared" si="410"/>
        <v>0</v>
      </c>
      <c r="DK28" s="241">
        <f t="shared" si="411"/>
        <v>0</v>
      </c>
      <c r="DL28" s="244">
        <f t="shared" si="412"/>
        <v>0</v>
      </c>
      <c r="DM28" s="197"/>
      <c r="DN28" s="245"/>
      <c r="DO28" s="169">
        <f t="shared" si="413"/>
        <v>0</v>
      </c>
      <c r="DP28" s="169">
        <f t="shared" si="414"/>
        <v>0</v>
      </c>
      <c r="DQ28" s="174">
        <f t="shared" si="415"/>
        <v>0</v>
      </c>
      <c r="DR28" s="226">
        <f t="shared" si="334"/>
        <v>0</v>
      </c>
      <c r="DS28" s="226">
        <f t="shared" si="416"/>
        <v>0</v>
      </c>
      <c r="DT28" s="226">
        <f t="shared" si="417"/>
        <v>0</v>
      </c>
      <c r="DU28" s="227">
        <f t="shared" si="418"/>
        <v>0</v>
      </c>
      <c r="DV28" s="244">
        <f t="shared" si="419"/>
        <v>0</v>
      </c>
      <c r="DW28" s="198"/>
      <c r="DX28" s="245"/>
      <c r="DY28" s="169">
        <f t="shared" si="420"/>
        <v>0</v>
      </c>
      <c r="DZ28" s="169">
        <f t="shared" si="421"/>
        <v>0</v>
      </c>
      <c r="EA28" s="174">
        <f t="shared" si="422"/>
        <v>0</v>
      </c>
      <c r="EB28" s="240">
        <f t="shared" si="335"/>
        <v>0</v>
      </c>
      <c r="EC28" s="240">
        <f t="shared" si="423"/>
        <v>0</v>
      </c>
      <c r="ED28" s="240">
        <f t="shared" si="424"/>
        <v>0</v>
      </c>
      <c r="EE28" s="241">
        <f t="shared" si="425"/>
        <v>0</v>
      </c>
      <c r="EF28" s="244">
        <f t="shared" si="426"/>
        <v>0</v>
      </c>
      <c r="EG28" s="197"/>
      <c r="EH28" s="245"/>
      <c r="EI28" s="169">
        <f t="shared" si="427"/>
        <v>0</v>
      </c>
      <c r="EJ28" s="169">
        <f t="shared" si="428"/>
        <v>0</v>
      </c>
      <c r="EK28" s="174">
        <f t="shared" si="429"/>
        <v>0</v>
      </c>
      <c r="EL28" s="226">
        <f t="shared" si="336"/>
        <v>0</v>
      </c>
      <c r="EM28" s="226">
        <f t="shared" si="430"/>
        <v>0</v>
      </c>
      <c r="EN28" s="226">
        <f t="shared" si="431"/>
        <v>0</v>
      </c>
      <c r="EO28" s="227">
        <f t="shared" si="432"/>
        <v>0</v>
      </c>
      <c r="EP28" s="244">
        <f t="shared" si="433"/>
        <v>0</v>
      </c>
      <c r="EQ28" s="198"/>
      <c r="ER28" s="245"/>
      <c r="ES28" s="169">
        <f t="shared" si="434"/>
        <v>0</v>
      </c>
      <c r="ET28" s="169">
        <f t="shared" si="435"/>
        <v>0</v>
      </c>
      <c r="EU28" s="174">
        <f t="shared" si="436"/>
        <v>0</v>
      </c>
      <c r="EV28" s="240">
        <f t="shared" si="337"/>
        <v>0</v>
      </c>
      <c r="EW28" s="240">
        <f t="shared" si="437"/>
        <v>0</v>
      </c>
      <c r="EX28" s="240">
        <f t="shared" si="438"/>
        <v>0</v>
      </c>
      <c r="EY28" s="241">
        <f t="shared" si="439"/>
        <v>0</v>
      </c>
      <c r="EZ28" s="244">
        <f t="shared" si="440"/>
        <v>0</v>
      </c>
      <c r="FA28" s="197"/>
      <c r="FB28" s="245"/>
      <c r="FC28" s="169">
        <f t="shared" si="441"/>
        <v>0</v>
      </c>
      <c r="FD28" s="169">
        <f t="shared" si="442"/>
        <v>0</v>
      </c>
      <c r="FE28" s="174">
        <f t="shared" si="443"/>
        <v>0</v>
      </c>
      <c r="FF28" s="226">
        <f t="shared" si="338"/>
        <v>0</v>
      </c>
      <c r="FG28" s="226">
        <f t="shared" si="444"/>
        <v>0</v>
      </c>
      <c r="FH28" s="226">
        <f t="shared" si="445"/>
        <v>0</v>
      </c>
      <c r="FI28" s="227">
        <f t="shared" si="446"/>
        <v>0</v>
      </c>
      <c r="FJ28" s="244">
        <f t="shared" si="447"/>
        <v>0</v>
      </c>
      <c r="FK28" s="198"/>
      <c r="FL28" s="245"/>
      <c r="FM28" s="169">
        <f t="shared" si="448"/>
        <v>0</v>
      </c>
      <c r="FN28" s="169">
        <f t="shared" si="449"/>
        <v>0</v>
      </c>
      <c r="FO28" s="174">
        <f t="shared" si="450"/>
        <v>0</v>
      </c>
      <c r="FP28" s="240">
        <f t="shared" si="339"/>
        <v>0</v>
      </c>
      <c r="FQ28" s="240">
        <f t="shared" si="451"/>
        <v>0</v>
      </c>
      <c r="FR28" s="240">
        <f t="shared" si="452"/>
        <v>0</v>
      </c>
      <c r="FS28" s="241">
        <f t="shared" si="453"/>
        <v>0</v>
      </c>
      <c r="FT28" s="244">
        <f t="shared" si="454"/>
        <v>0</v>
      </c>
      <c r="FU28" s="197"/>
      <c r="FV28" s="245"/>
      <c r="FW28" s="169">
        <f t="shared" si="455"/>
        <v>0</v>
      </c>
      <c r="FX28" s="169">
        <f t="shared" si="456"/>
        <v>0</v>
      </c>
      <c r="FY28" s="174">
        <f t="shared" si="457"/>
        <v>0</v>
      </c>
      <c r="FZ28" s="226">
        <f t="shared" si="340"/>
        <v>0</v>
      </c>
      <c r="GA28" s="226">
        <f t="shared" si="458"/>
        <v>0</v>
      </c>
      <c r="GB28" s="226">
        <f t="shared" si="459"/>
        <v>0</v>
      </c>
      <c r="GC28" s="227">
        <f t="shared" si="460"/>
        <v>0</v>
      </c>
      <c r="GD28" s="244">
        <f t="shared" si="461"/>
        <v>0</v>
      </c>
      <c r="GE28" s="198"/>
      <c r="GF28" s="245"/>
      <c r="GG28" s="169">
        <f t="shared" si="462"/>
        <v>0</v>
      </c>
      <c r="GH28" s="169">
        <f t="shared" si="463"/>
        <v>0</v>
      </c>
      <c r="GI28" s="174">
        <f t="shared" si="464"/>
        <v>0</v>
      </c>
      <c r="GJ28" s="240">
        <f t="shared" si="341"/>
        <v>0</v>
      </c>
      <c r="GK28" s="240">
        <f t="shared" si="465"/>
        <v>0</v>
      </c>
      <c r="GL28" s="240">
        <f t="shared" si="466"/>
        <v>0</v>
      </c>
      <c r="GM28" s="241">
        <f t="shared" si="467"/>
        <v>0</v>
      </c>
      <c r="GN28" s="244">
        <f t="shared" si="468"/>
        <v>0</v>
      </c>
      <c r="GO28" s="197"/>
      <c r="GP28" s="245"/>
      <c r="GQ28" s="169">
        <f t="shared" si="469"/>
        <v>0</v>
      </c>
      <c r="GR28" s="169">
        <f t="shared" si="470"/>
        <v>0</v>
      </c>
      <c r="GS28" s="174">
        <f t="shared" si="471"/>
        <v>0</v>
      </c>
      <c r="GT28" s="226">
        <f t="shared" si="342"/>
        <v>0</v>
      </c>
      <c r="GU28" s="226">
        <f t="shared" si="472"/>
        <v>0</v>
      </c>
      <c r="GV28" s="226">
        <f t="shared" si="473"/>
        <v>0</v>
      </c>
      <c r="GW28" s="227">
        <f t="shared" si="474"/>
        <v>0</v>
      </c>
      <c r="GX28" s="244">
        <f t="shared" si="475"/>
        <v>0</v>
      </c>
      <c r="GY28" s="259"/>
      <c r="GZ28" s="218"/>
    </row>
    <row r="29" spans="2:208" ht="15" customHeight="1" x14ac:dyDescent="0.35">
      <c r="B29" s="545"/>
      <c r="C29" s="192" t="s">
        <v>99</v>
      </c>
      <c r="D29" s="205" t="e">
        <f t="shared" si="120"/>
        <v>#N/A</v>
      </c>
      <c r="E29" s="181" t="e">
        <f>VLOOKUP(D29,data!$E$1:$F$12,2)</f>
        <v>#N/A</v>
      </c>
      <c r="F29" s="354" t="e">
        <f t="shared" si="121"/>
        <v>#N/A</v>
      </c>
      <c r="G29" s="198"/>
      <c r="H29" s="245"/>
      <c r="I29" s="169">
        <f t="shared" si="0"/>
        <v>0</v>
      </c>
      <c r="J29" s="169">
        <f t="shared" si="1"/>
        <v>0</v>
      </c>
      <c r="K29" s="174">
        <f t="shared" si="2"/>
        <v>0</v>
      </c>
      <c r="L29" s="240">
        <f t="shared" si="122"/>
        <v>0</v>
      </c>
      <c r="M29" s="240">
        <f t="shared" si="3"/>
        <v>0</v>
      </c>
      <c r="N29" s="240">
        <f t="shared" si="4"/>
        <v>0</v>
      </c>
      <c r="O29" s="241">
        <f t="shared" si="5"/>
        <v>0</v>
      </c>
      <c r="P29" s="244">
        <f t="shared" si="123"/>
        <v>0</v>
      </c>
      <c r="Q29" s="197"/>
      <c r="R29" s="245"/>
      <c r="S29" s="169">
        <f t="shared" si="343"/>
        <v>0</v>
      </c>
      <c r="T29" s="169">
        <f t="shared" si="344"/>
        <v>0</v>
      </c>
      <c r="U29" s="174">
        <f t="shared" si="345"/>
        <v>0</v>
      </c>
      <c r="V29" s="226">
        <f t="shared" si="124"/>
        <v>0</v>
      </c>
      <c r="W29" s="226">
        <f t="shared" si="346"/>
        <v>0</v>
      </c>
      <c r="X29" s="226">
        <f t="shared" si="347"/>
        <v>0</v>
      </c>
      <c r="Y29" s="227">
        <f t="shared" si="348"/>
        <v>0</v>
      </c>
      <c r="Z29" s="244">
        <f t="shared" si="349"/>
        <v>0</v>
      </c>
      <c r="AA29" s="198"/>
      <c r="AB29" s="245"/>
      <c r="AC29" s="169">
        <f t="shared" si="350"/>
        <v>0</v>
      </c>
      <c r="AD29" s="169">
        <f t="shared" si="351"/>
        <v>0</v>
      </c>
      <c r="AE29" s="174">
        <f t="shared" si="352"/>
        <v>0</v>
      </c>
      <c r="AF29" s="240">
        <f t="shared" si="126"/>
        <v>0</v>
      </c>
      <c r="AG29" s="240">
        <f t="shared" si="353"/>
        <v>0</v>
      </c>
      <c r="AH29" s="240">
        <f t="shared" si="354"/>
        <v>0</v>
      </c>
      <c r="AI29" s="241">
        <f t="shared" si="355"/>
        <v>0</v>
      </c>
      <c r="AJ29" s="244">
        <f t="shared" si="356"/>
        <v>0</v>
      </c>
      <c r="AK29" s="197"/>
      <c r="AL29" s="245"/>
      <c r="AM29" s="169">
        <f t="shared" si="357"/>
        <v>0</v>
      </c>
      <c r="AN29" s="169">
        <f t="shared" si="358"/>
        <v>0</v>
      </c>
      <c r="AO29" s="174">
        <f t="shared" si="359"/>
        <v>0</v>
      </c>
      <c r="AP29" s="226">
        <f t="shared" si="128"/>
        <v>0</v>
      </c>
      <c r="AQ29" s="226">
        <f t="shared" si="360"/>
        <v>0</v>
      </c>
      <c r="AR29" s="226">
        <f t="shared" si="361"/>
        <v>0</v>
      </c>
      <c r="AS29" s="227">
        <f t="shared" si="362"/>
        <v>0</v>
      </c>
      <c r="AT29" s="244">
        <f t="shared" si="363"/>
        <v>0</v>
      </c>
      <c r="AU29" s="198"/>
      <c r="AV29" s="245"/>
      <c r="AW29" s="169">
        <f t="shared" si="364"/>
        <v>0</v>
      </c>
      <c r="AX29" s="169">
        <f t="shared" si="365"/>
        <v>0</v>
      </c>
      <c r="AY29" s="174">
        <f t="shared" si="366"/>
        <v>0</v>
      </c>
      <c r="AZ29" s="240">
        <f t="shared" si="327"/>
        <v>0</v>
      </c>
      <c r="BA29" s="240">
        <f t="shared" si="367"/>
        <v>0</v>
      </c>
      <c r="BB29" s="240">
        <f t="shared" si="368"/>
        <v>0</v>
      </c>
      <c r="BC29" s="241">
        <f t="shared" si="369"/>
        <v>0</v>
      </c>
      <c r="BD29" s="244">
        <f t="shared" si="370"/>
        <v>0</v>
      </c>
      <c r="BE29" s="197"/>
      <c r="BF29" s="245"/>
      <c r="BG29" s="169">
        <f t="shared" si="371"/>
        <v>0</v>
      </c>
      <c r="BH29" s="169">
        <f t="shared" si="372"/>
        <v>0</v>
      </c>
      <c r="BI29" s="174">
        <f t="shared" si="373"/>
        <v>0</v>
      </c>
      <c r="BJ29" s="226">
        <f t="shared" si="328"/>
        <v>0</v>
      </c>
      <c r="BK29" s="226">
        <f t="shared" si="374"/>
        <v>0</v>
      </c>
      <c r="BL29" s="226">
        <f t="shared" si="375"/>
        <v>0</v>
      </c>
      <c r="BM29" s="227">
        <f t="shared" si="376"/>
        <v>0</v>
      </c>
      <c r="BN29" s="244">
        <f t="shared" si="377"/>
        <v>0</v>
      </c>
      <c r="BO29" s="198"/>
      <c r="BP29" s="245"/>
      <c r="BQ29" s="169">
        <f t="shared" si="378"/>
        <v>0</v>
      </c>
      <c r="BR29" s="169">
        <f t="shared" si="379"/>
        <v>0</v>
      </c>
      <c r="BS29" s="174">
        <f t="shared" si="380"/>
        <v>0</v>
      </c>
      <c r="BT29" s="240">
        <f t="shared" si="329"/>
        <v>0</v>
      </c>
      <c r="BU29" s="240">
        <f t="shared" si="381"/>
        <v>0</v>
      </c>
      <c r="BV29" s="240">
        <f t="shared" si="382"/>
        <v>0</v>
      </c>
      <c r="BW29" s="241">
        <f t="shared" si="383"/>
        <v>0</v>
      </c>
      <c r="BX29" s="244">
        <f t="shared" si="384"/>
        <v>0</v>
      </c>
      <c r="BY29" s="197"/>
      <c r="BZ29" s="245"/>
      <c r="CA29" s="169">
        <f t="shared" si="385"/>
        <v>0</v>
      </c>
      <c r="CB29" s="169">
        <f t="shared" si="386"/>
        <v>0</v>
      </c>
      <c r="CC29" s="174">
        <f t="shared" si="387"/>
        <v>0</v>
      </c>
      <c r="CD29" s="226">
        <f t="shared" si="330"/>
        <v>0</v>
      </c>
      <c r="CE29" s="226">
        <f t="shared" si="388"/>
        <v>0</v>
      </c>
      <c r="CF29" s="226">
        <f t="shared" si="389"/>
        <v>0</v>
      </c>
      <c r="CG29" s="227">
        <f t="shared" si="390"/>
        <v>0</v>
      </c>
      <c r="CH29" s="244">
        <f t="shared" si="391"/>
        <v>0</v>
      </c>
      <c r="CI29" s="198"/>
      <c r="CJ29" s="245"/>
      <c r="CK29" s="169">
        <f t="shared" si="392"/>
        <v>0</v>
      </c>
      <c r="CL29" s="169">
        <f t="shared" si="393"/>
        <v>0</v>
      </c>
      <c r="CM29" s="174">
        <f t="shared" si="394"/>
        <v>0</v>
      </c>
      <c r="CN29" s="240">
        <f t="shared" si="331"/>
        <v>0</v>
      </c>
      <c r="CO29" s="240">
        <f t="shared" si="395"/>
        <v>0</v>
      </c>
      <c r="CP29" s="240">
        <f t="shared" si="396"/>
        <v>0</v>
      </c>
      <c r="CQ29" s="241">
        <f t="shared" si="397"/>
        <v>0</v>
      </c>
      <c r="CR29" s="244">
        <f t="shared" si="398"/>
        <v>0</v>
      </c>
      <c r="CS29" s="197"/>
      <c r="CT29" s="245"/>
      <c r="CU29" s="169">
        <f t="shared" si="399"/>
        <v>0</v>
      </c>
      <c r="CV29" s="169">
        <f t="shared" si="400"/>
        <v>0</v>
      </c>
      <c r="CW29" s="174">
        <f t="shared" si="401"/>
        <v>0</v>
      </c>
      <c r="CX29" s="226">
        <f t="shared" si="332"/>
        <v>0</v>
      </c>
      <c r="CY29" s="226">
        <f t="shared" si="402"/>
        <v>0</v>
      </c>
      <c r="CZ29" s="226">
        <f t="shared" si="403"/>
        <v>0</v>
      </c>
      <c r="DA29" s="227">
        <f t="shared" si="404"/>
        <v>0</v>
      </c>
      <c r="DB29" s="244">
        <f t="shared" si="405"/>
        <v>0</v>
      </c>
      <c r="DC29" s="198"/>
      <c r="DD29" s="245"/>
      <c r="DE29" s="169">
        <f t="shared" si="406"/>
        <v>0</v>
      </c>
      <c r="DF29" s="169">
        <f t="shared" si="407"/>
        <v>0</v>
      </c>
      <c r="DG29" s="174">
        <f t="shared" si="408"/>
        <v>0</v>
      </c>
      <c r="DH29" s="240">
        <f t="shared" si="333"/>
        <v>0</v>
      </c>
      <c r="DI29" s="240">
        <f t="shared" si="409"/>
        <v>0</v>
      </c>
      <c r="DJ29" s="240">
        <f t="shared" si="410"/>
        <v>0</v>
      </c>
      <c r="DK29" s="241">
        <f t="shared" si="411"/>
        <v>0</v>
      </c>
      <c r="DL29" s="244">
        <f t="shared" si="412"/>
        <v>0</v>
      </c>
      <c r="DM29" s="197"/>
      <c r="DN29" s="245"/>
      <c r="DO29" s="169">
        <f t="shared" si="413"/>
        <v>0</v>
      </c>
      <c r="DP29" s="169">
        <f t="shared" si="414"/>
        <v>0</v>
      </c>
      <c r="DQ29" s="174">
        <f t="shared" si="415"/>
        <v>0</v>
      </c>
      <c r="DR29" s="226">
        <f t="shared" si="334"/>
        <v>0</v>
      </c>
      <c r="DS29" s="226">
        <f t="shared" si="416"/>
        <v>0</v>
      </c>
      <c r="DT29" s="226">
        <f t="shared" si="417"/>
        <v>0</v>
      </c>
      <c r="DU29" s="227">
        <f t="shared" si="418"/>
        <v>0</v>
      </c>
      <c r="DV29" s="244">
        <f t="shared" si="419"/>
        <v>0</v>
      </c>
      <c r="DW29" s="198"/>
      <c r="DX29" s="245"/>
      <c r="DY29" s="169">
        <f t="shared" si="420"/>
        <v>0</v>
      </c>
      <c r="DZ29" s="169">
        <f t="shared" si="421"/>
        <v>0</v>
      </c>
      <c r="EA29" s="174">
        <f t="shared" si="422"/>
        <v>0</v>
      </c>
      <c r="EB29" s="240">
        <f t="shared" si="335"/>
        <v>0</v>
      </c>
      <c r="EC29" s="240">
        <f t="shared" si="423"/>
        <v>0</v>
      </c>
      <c r="ED29" s="240">
        <f t="shared" si="424"/>
        <v>0</v>
      </c>
      <c r="EE29" s="241">
        <f t="shared" si="425"/>
        <v>0</v>
      </c>
      <c r="EF29" s="244">
        <f t="shared" si="426"/>
        <v>0</v>
      </c>
      <c r="EG29" s="197"/>
      <c r="EH29" s="245"/>
      <c r="EI29" s="169">
        <f t="shared" si="427"/>
        <v>0</v>
      </c>
      <c r="EJ29" s="169">
        <f t="shared" si="428"/>
        <v>0</v>
      </c>
      <c r="EK29" s="174">
        <f t="shared" si="429"/>
        <v>0</v>
      </c>
      <c r="EL29" s="226">
        <f t="shared" si="336"/>
        <v>0</v>
      </c>
      <c r="EM29" s="226">
        <f t="shared" si="430"/>
        <v>0</v>
      </c>
      <c r="EN29" s="226">
        <f t="shared" si="431"/>
        <v>0</v>
      </c>
      <c r="EO29" s="227">
        <f t="shared" si="432"/>
        <v>0</v>
      </c>
      <c r="EP29" s="244">
        <f t="shared" si="433"/>
        <v>0</v>
      </c>
      <c r="EQ29" s="198"/>
      <c r="ER29" s="245"/>
      <c r="ES29" s="169">
        <f t="shared" si="434"/>
        <v>0</v>
      </c>
      <c r="ET29" s="169">
        <f t="shared" si="435"/>
        <v>0</v>
      </c>
      <c r="EU29" s="174">
        <f t="shared" si="436"/>
        <v>0</v>
      </c>
      <c r="EV29" s="240">
        <f t="shared" si="337"/>
        <v>0</v>
      </c>
      <c r="EW29" s="240">
        <f t="shared" si="437"/>
        <v>0</v>
      </c>
      <c r="EX29" s="240">
        <f t="shared" si="438"/>
        <v>0</v>
      </c>
      <c r="EY29" s="241">
        <f t="shared" si="439"/>
        <v>0</v>
      </c>
      <c r="EZ29" s="244">
        <f t="shared" si="440"/>
        <v>0</v>
      </c>
      <c r="FA29" s="197"/>
      <c r="FB29" s="245"/>
      <c r="FC29" s="169">
        <f t="shared" si="441"/>
        <v>0</v>
      </c>
      <c r="FD29" s="169">
        <f t="shared" si="442"/>
        <v>0</v>
      </c>
      <c r="FE29" s="174">
        <f t="shared" si="443"/>
        <v>0</v>
      </c>
      <c r="FF29" s="226">
        <f t="shared" si="338"/>
        <v>0</v>
      </c>
      <c r="FG29" s="226">
        <f t="shared" si="444"/>
        <v>0</v>
      </c>
      <c r="FH29" s="226">
        <f t="shared" si="445"/>
        <v>0</v>
      </c>
      <c r="FI29" s="227">
        <f t="shared" si="446"/>
        <v>0</v>
      </c>
      <c r="FJ29" s="244">
        <f t="shared" si="447"/>
        <v>0</v>
      </c>
      <c r="FK29" s="198"/>
      <c r="FL29" s="245"/>
      <c r="FM29" s="169">
        <f t="shared" si="448"/>
        <v>0</v>
      </c>
      <c r="FN29" s="169">
        <f t="shared" si="449"/>
        <v>0</v>
      </c>
      <c r="FO29" s="174">
        <f t="shared" si="450"/>
        <v>0</v>
      </c>
      <c r="FP29" s="240">
        <f t="shared" si="339"/>
        <v>0</v>
      </c>
      <c r="FQ29" s="240">
        <f t="shared" si="451"/>
        <v>0</v>
      </c>
      <c r="FR29" s="240">
        <f t="shared" si="452"/>
        <v>0</v>
      </c>
      <c r="FS29" s="241">
        <f t="shared" si="453"/>
        <v>0</v>
      </c>
      <c r="FT29" s="244">
        <f t="shared" si="454"/>
        <v>0</v>
      </c>
      <c r="FU29" s="197"/>
      <c r="FV29" s="245"/>
      <c r="FW29" s="169">
        <f t="shared" si="455"/>
        <v>0</v>
      </c>
      <c r="FX29" s="169">
        <f t="shared" si="456"/>
        <v>0</v>
      </c>
      <c r="FY29" s="174">
        <f t="shared" si="457"/>
        <v>0</v>
      </c>
      <c r="FZ29" s="226">
        <f t="shared" si="340"/>
        <v>0</v>
      </c>
      <c r="GA29" s="226">
        <f t="shared" si="458"/>
        <v>0</v>
      </c>
      <c r="GB29" s="226">
        <f t="shared" si="459"/>
        <v>0</v>
      </c>
      <c r="GC29" s="227">
        <f t="shared" si="460"/>
        <v>0</v>
      </c>
      <c r="GD29" s="244">
        <f t="shared" si="461"/>
        <v>0</v>
      </c>
      <c r="GE29" s="198"/>
      <c r="GF29" s="245"/>
      <c r="GG29" s="169">
        <f t="shared" si="462"/>
        <v>0</v>
      </c>
      <c r="GH29" s="169">
        <f t="shared" si="463"/>
        <v>0</v>
      </c>
      <c r="GI29" s="174">
        <f t="shared" si="464"/>
        <v>0</v>
      </c>
      <c r="GJ29" s="240">
        <f t="shared" si="341"/>
        <v>0</v>
      </c>
      <c r="GK29" s="240">
        <f t="shared" si="465"/>
        <v>0</v>
      </c>
      <c r="GL29" s="240">
        <f t="shared" si="466"/>
        <v>0</v>
      </c>
      <c r="GM29" s="241">
        <f t="shared" si="467"/>
        <v>0</v>
      </c>
      <c r="GN29" s="244">
        <f t="shared" si="468"/>
        <v>0</v>
      </c>
      <c r="GO29" s="197"/>
      <c r="GP29" s="245"/>
      <c r="GQ29" s="169">
        <f t="shared" si="469"/>
        <v>0</v>
      </c>
      <c r="GR29" s="169">
        <f t="shared" si="470"/>
        <v>0</v>
      </c>
      <c r="GS29" s="174">
        <f t="shared" si="471"/>
        <v>0</v>
      </c>
      <c r="GT29" s="226">
        <f t="shared" si="342"/>
        <v>0</v>
      </c>
      <c r="GU29" s="226">
        <f t="shared" si="472"/>
        <v>0</v>
      </c>
      <c r="GV29" s="226">
        <f t="shared" si="473"/>
        <v>0</v>
      </c>
      <c r="GW29" s="227">
        <f t="shared" si="474"/>
        <v>0</v>
      </c>
      <c r="GX29" s="244">
        <f t="shared" si="475"/>
        <v>0</v>
      </c>
      <c r="GY29" s="259"/>
      <c r="GZ29" s="218"/>
    </row>
    <row r="30" spans="2:208" ht="15" customHeight="1" x14ac:dyDescent="0.35">
      <c r="B30" s="545"/>
      <c r="C30" s="192" t="s">
        <v>100</v>
      </c>
      <c r="D30" s="205" t="e">
        <f t="shared" si="120"/>
        <v>#N/A</v>
      </c>
      <c r="E30" s="181" t="e">
        <f>VLOOKUP(D30,data!$E$1:$F$12,2)</f>
        <v>#N/A</v>
      </c>
      <c r="F30" s="354" t="e">
        <f t="shared" si="121"/>
        <v>#N/A</v>
      </c>
      <c r="G30" s="198"/>
      <c r="H30" s="245"/>
      <c r="I30" s="169">
        <f t="shared" si="0"/>
        <v>0</v>
      </c>
      <c r="J30" s="169">
        <f t="shared" si="1"/>
        <v>0</v>
      </c>
      <c r="K30" s="174">
        <f t="shared" si="2"/>
        <v>0</v>
      </c>
      <c r="L30" s="240">
        <f t="shared" si="122"/>
        <v>0</v>
      </c>
      <c r="M30" s="240">
        <f t="shared" si="3"/>
        <v>0</v>
      </c>
      <c r="N30" s="240">
        <f t="shared" si="4"/>
        <v>0</v>
      </c>
      <c r="O30" s="241">
        <f t="shared" si="5"/>
        <v>0</v>
      </c>
      <c r="P30" s="244">
        <f t="shared" si="123"/>
        <v>0</v>
      </c>
      <c r="Q30" s="197"/>
      <c r="R30" s="245"/>
      <c r="S30" s="169">
        <f t="shared" si="343"/>
        <v>0</v>
      </c>
      <c r="T30" s="169">
        <f t="shared" si="344"/>
        <v>0</v>
      </c>
      <c r="U30" s="174">
        <f t="shared" si="345"/>
        <v>0</v>
      </c>
      <c r="V30" s="226">
        <f t="shared" si="124"/>
        <v>0</v>
      </c>
      <c r="W30" s="226">
        <f t="shared" si="346"/>
        <v>0</v>
      </c>
      <c r="X30" s="226">
        <f t="shared" si="347"/>
        <v>0</v>
      </c>
      <c r="Y30" s="227">
        <f t="shared" si="348"/>
        <v>0</v>
      </c>
      <c r="Z30" s="244">
        <f t="shared" si="349"/>
        <v>0</v>
      </c>
      <c r="AA30" s="198"/>
      <c r="AB30" s="245"/>
      <c r="AC30" s="169">
        <f t="shared" si="350"/>
        <v>0</v>
      </c>
      <c r="AD30" s="169">
        <f t="shared" si="351"/>
        <v>0</v>
      </c>
      <c r="AE30" s="174">
        <f t="shared" si="352"/>
        <v>0</v>
      </c>
      <c r="AF30" s="240">
        <f t="shared" si="126"/>
        <v>0</v>
      </c>
      <c r="AG30" s="240">
        <f t="shared" si="353"/>
        <v>0</v>
      </c>
      <c r="AH30" s="240">
        <f t="shared" si="354"/>
        <v>0</v>
      </c>
      <c r="AI30" s="241">
        <f t="shared" si="355"/>
        <v>0</v>
      </c>
      <c r="AJ30" s="244">
        <f t="shared" si="356"/>
        <v>0</v>
      </c>
      <c r="AK30" s="197"/>
      <c r="AL30" s="245"/>
      <c r="AM30" s="169">
        <f t="shared" si="357"/>
        <v>0</v>
      </c>
      <c r="AN30" s="169">
        <f t="shared" si="358"/>
        <v>0</v>
      </c>
      <c r="AO30" s="174">
        <f t="shared" si="359"/>
        <v>0</v>
      </c>
      <c r="AP30" s="226">
        <f t="shared" si="128"/>
        <v>0</v>
      </c>
      <c r="AQ30" s="226">
        <f t="shared" si="360"/>
        <v>0</v>
      </c>
      <c r="AR30" s="226">
        <f t="shared" si="361"/>
        <v>0</v>
      </c>
      <c r="AS30" s="227">
        <f t="shared" si="362"/>
        <v>0</v>
      </c>
      <c r="AT30" s="244">
        <f t="shared" si="363"/>
        <v>0</v>
      </c>
      <c r="AU30" s="198"/>
      <c r="AV30" s="245"/>
      <c r="AW30" s="169">
        <f t="shared" si="364"/>
        <v>0</v>
      </c>
      <c r="AX30" s="169">
        <f t="shared" si="365"/>
        <v>0</v>
      </c>
      <c r="AY30" s="174">
        <f t="shared" si="366"/>
        <v>0</v>
      </c>
      <c r="AZ30" s="240">
        <f t="shared" si="327"/>
        <v>0</v>
      </c>
      <c r="BA30" s="240">
        <f t="shared" si="367"/>
        <v>0</v>
      </c>
      <c r="BB30" s="240">
        <f t="shared" si="368"/>
        <v>0</v>
      </c>
      <c r="BC30" s="241">
        <f t="shared" si="369"/>
        <v>0</v>
      </c>
      <c r="BD30" s="244">
        <f t="shared" si="370"/>
        <v>0</v>
      </c>
      <c r="BE30" s="197"/>
      <c r="BF30" s="245"/>
      <c r="BG30" s="169">
        <f t="shared" si="371"/>
        <v>0</v>
      </c>
      <c r="BH30" s="169">
        <f t="shared" si="372"/>
        <v>0</v>
      </c>
      <c r="BI30" s="174">
        <f t="shared" si="373"/>
        <v>0</v>
      </c>
      <c r="BJ30" s="226">
        <f t="shared" si="328"/>
        <v>0</v>
      </c>
      <c r="BK30" s="226">
        <f t="shared" si="374"/>
        <v>0</v>
      </c>
      <c r="BL30" s="226">
        <f t="shared" si="375"/>
        <v>0</v>
      </c>
      <c r="BM30" s="227">
        <f t="shared" si="376"/>
        <v>0</v>
      </c>
      <c r="BN30" s="244">
        <f t="shared" si="377"/>
        <v>0</v>
      </c>
      <c r="BO30" s="198"/>
      <c r="BP30" s="245"/>
      <c r="BQ30" s="169">
        <f t="shared" si="378"/>
        <v>0</v>
      </c>
      <c r="BR30" s="169">
        <f t="shared" si="379"/>
        <v>0</v>
      </c>
      <c r="BS30" s="174">
        <f t="shared" si="380"/>
        <v>0</v>
      </c>
      <c r="BT30" s="240">
        <f t="shared" si="329"/>
        <v>0</v>
      </c>
      <c r="BU30" s="240">
        <f t="shared" si="381"/>
        <v>0</v>
      </c>
      <c r="BV30" s="240">
        <f t="shared" si="382"/>
        <v>0</v>
      </c>
      <c r="BW30" s="241">
        <f t="shared" si="383"/>
        <v>0</v>
      </c>
      <c r="BX30" s="244">
        <f t="shared" si="384"/>
        <v>0</v>
      </c>
      <c r="BY30" s="197"/>
      <c r="BZ30" s="245"/>
      <c r="CA30" s="169">
        <f t="shared" si="385"/>
        <v>0</v>
      </c>
      <c r="CB30" s="169">
        <f t="shared" si="386"/>
        <v>0</v>
      </c>
      <c r="CC30" s="174">
        <f t="shared" si="387"/>
        <v>0</v>
      </c>
      <c r="CD30" s="226">
        <f t="shared" si="330"/>
        <v>0</v>
      </c>
      <c r="CE30" s="226">
        <f t="shared" si="388"/>
        <v>0</v>
      </c>
      <c r="CF30" s="226">
        <f t="shared" si="389"/>
        <v>0</v>
      </c>
      <c r="CG30" s="227">
        <f t="shared" si="390"/>
        <v>0</v>
      </c>
      <c r="CH30" s="244">
        <f t="shared" si="391"/>
        <v>0</v>
      </c>
      <c r="CI30" s="198"/>
      <c r="CJ30" s="245"/>
      <c r="CK30" s="169">
        <f t="shared" si="392"/>
        <v>0</v>
      </c>
      <c r="CL30" s="169">
        <f t="shared" si="393"/>
        <v>0</v>
      </c>
      <c r="CM30" s="174">
        <f t="shared" si="394"/>
        <v>0</v>
      </c>
      <c r="CN30" s="240">
        <f t="shared" si="331"/>
        <v>0</v>
      </c>
      <c r="CO30" s="240">
        <f t="shared" si="395"/>
        <v>0</v>
      </c>
      <c r="CP30" s="240">
        <f t="shared" si="396"/>
        <v>0</v>
      </c>
      <c r="CQ30" s="241">
        <f t="shared" si="397"/>
        <v>0</v>
      </c>
      <c r="CR30" s="244">
        <f t="shared" si="398"/>
        <v>0</v>
      </c>
      <c r="CS30" s="197"/>
      <c r="CT30" s="245"/>
      <c r="CU30" s="169">
        <f t="shared" si="399"/>
        <v>0</v>
      </c>
      <c r="CV30" s="169">
        <f t="shared" si="400"/>
        <v>0</v>
      </c>
      <c r="CW30" s="174">
        <f t="shared" si="401"/>
        <v>0</v>
      </c>
      <c r="CX30" s="226">
        <f t="shared" si="332"/>
        <v>0</v>
      </c>
      <c r="CY30" s="226">
        <f t="shared" si="402"/>
        <v>0</v>
      </c>
      <c r="CZ30" s="226">
        <f t="shared" si="403"/>
        <v>0</v>
      </c>
      <c r="DA30" s="227">
        <f t="shared" si="404"/>
        <v>0</v>
      </c>
      <c r="DB30" s="244">
        <f t="shared" si="405"/>
        <v>0</v>
      </c>
      <c r="DC30" s="198"/>
      <c r="DD30" s="245"/>
      <c r="DE30" s="169">
        <f t="shared" si="406"/>
        <v>0</v>
      </c>
      <c r="DF30" s="169">
        <f t="shared" si="407"/>
        <v>0</v>
      </c>
      <c r="DG30" s="174">
        <f t="shared" si="408"/>
        <v>0</v>
      </c>
      <c r="DH30" s="240">
        <f t="shared" si="333"/>
        <v>0</v>
      </c>
      <c r="DI30" s="240">
        <f t="shared" si="409"/>
        <v>0</v>
      </c>
      <c r="DJ30" s="240">
        <f t="shared" si="410"/>
        <v>0</v>
      </c>
      <c r="DK30" s="241">
        <f t="shared" si="411"/>
        <v>0</v>
      </c>
      <c r="DL30" s="244">
        <f t="shared" si="412"/>
        <v>0</v>
      </c>
      <c r="DM30" s="197"/>
      <c r="DN30" s="245"/>
      <c r="DO30" s="169">
        <f t="shared" si="413"/>
        <v>0</v>
      </c>
      <c r="DP30" s="169">
        <f t="shared" si="414"/>
        <v>0</v>
      </c>
      <c r="DQ30" s="174">
        <f t="shared" si="415"/>
        <v>0</v>
      </c>
      <c r="DR30" s="226">
        <f t="shared" si="334"/>
        <v>0</v>
      </c>
      <c r="DS30" s="226">
        <f t="shared" si="416"/>
        <v>0</v>
      </c>
      <c r="DT30" s="226">
        <f t="shared" si="417"/>
        <v>0</v>
      </c>
      <c r="DU30" s="227">
        <f t="shared" si="418"/>
        <v>0</v>
      </c>
      <c r="DV30" s="244">
        <f t="shared" si="419"/>
        <v>0</v>
      </c>
      <c r="DW30" s="198"/>
      <c r="DX30" s="245"/>
      <c r="DY30" s="169">
        <f t="shared" si="420"/>
        <v>0</v>
      </c>
      <c r="DZ30" s="169">
        <f t="shared" si="421"/>
        <v>0</v>
      </c>
      <c r="EA30" s="174">
        <f t="shared" si="422"/>
        <v>0</v>
      </c>
      <c r="EB30" s="240">
        <f t="shared" si="335"/>
        <v>0</v>
      </c>
      <c r="EC30" s="240">
        <f t="shared" si="423"/>
        <v>0</v>
      </c>
      <c r="ED30" s="240">
        <f t="shared" si="424"/>
        <v>0</v>
      </c>
      <c r="EE30" s="241">
        <f t="shared" si="425"/>
        <v>0</v>
      </c>
      <c r="EF30" s="244">
        <f t="shared" si="426"/>
        <v>0</v>
      </c>
      <c r="EG30" s="197"/>
      <c r="EH30" s="245"/>
      <c r="EI30" s="169">
        <f t="shared" si="427"/>
        <v>0</v>
      </c>
      <c r="EJ30" s="169">
        <f t="shared" si="428"/>
        <v>0</v>
      </c>
      <c r="EK30" s="174">
        <f t="shared" si="429"/>
        <v>0</v>
      </c>
      <c r="EL30" s="226">
        <f t="shared" si="336"/>
        <v>0</v>
      </c>
      <c r="EM30" s="226">
        <f t="shared" si="430"/>
        <v>0</v>
      </c>
      <c r="EN30" s="226">
        <f t="shared" si="431"/>
        <v>0</v>
      </c>
      <c r="EO30" s="227">
        <f t="shared" si="432"/>
        <v>0</v>
      </c>
      <c r="EP30" s="244">
        <f t="shared" si="433"/>
        <v>0</v>
      </c>
      <c r="EQ30" s="198"/>
      <c r="ER30" s="245"/>
      <c r="ES30" s="169">
        <f t="shared" si="434"/>
        <v>0</v>
      </c>
      <c r="ET30" s="169">
        <f t="shared" si="435"/>
        <v>0</v>
      </c>
      <c r="EU30" s="174">
        <f t="shared" si="436"/>
        <v>0</v>
      </c>
      <c r="EV30" s="240">
        <f t="shared" si="337"/>
        <v>0</v>
      </c>
      <c r="EW30" s="240">
        <f t="shared" si="437"/>
        <v>0</v>
      </c>
      <c r="EX30" s="240">
        <f t="shared" si="438"/>
        <v>0</v>
      </c>
      <c r="EY30" s="241">
        <f t="shared" si="439"/>
        <v>0</v>
      </c>
      <c r="EZ30" s="244">
        <f t="shared" si="440"/>
        <v>0</v>
      </c>
      <c r="FA30" s="197"/>
      <c r="FB30" s="245"/>
      <c r="FC30" s="169">
        <f t="shared" si="441"/>
        <v>0</v>
      </c>
      <c r="FD30" s="169">
        <f t="shared" si="442"/>
        <v>0</v>
      </c>
      <c r="FE30" s="174">
        <f t="shared" si="443"/>
        <v>0</v>
      </c>
      <c r="FF30" s="226">
        <f t="shared" si="338"/>
        <v>0</v>
      </c>
      <c r="FG30" s="226">
        <f t="shared" si="444"/>
        <v>0</v>
      </c>
      <c r="FH30" s="226">
        <f t="shared" si="445"/>
        <v>0</v>
      </c>
      <c r="FI30" s="227">
        <f t="shared" si="446"/>
        <v>0</v>
      </c>
      <c r="FJ30" s="244">
        <f t="shared" si="447"/>
        <v>0</v>
      </c>
      <c r="FK30" s="198"/>
      <c r="FL30" s="245"/>
      <c r="FM30" s="169">
        <f t="shared" si="448"/>
        <v>0</v>
      </c>
      <c r="FN30" s="169">
        <f t="shared" si="449"/>
        <v>0</v>
      </c>
      <c r="FO30" s="174">
        <f t="shared" si="450"/>
        <v>0</v>
      </c>
      <c r="FP30" s="240">
        <f t="shared" si="339"/>
        <v>0</v>
      </c>
      <c r="FQ30" s="240">
        <f t="shared" si="451"/>
        <v>0</v>
      </c>
      <c r="FR30" s="240">
        <f t="shared" si="452"/>
        <v>0</v>
      </c>
      <c r="FS30" s="241">
        <f t="shared" si="453"/>
        <v>0</v>
      </c>
      <c r="FT30" s="244">
        <f t="shared" si="454"/>
        <v>0</v>
      </c>
      <c r="FU30" s="197"/>
      <c r="FV30" s="245"/>
      <c r="FW30" s="169">
        <f t="shared" si="455"/>
        <v>0</v>
      </c>
      <c r="FX30" s="169">
        <f t="shared" si="456"/>
        <v>0</v>
      </c>
      <c r="FY30" s="174">
        <f t="shared" si="457"/>
        <v>0</v>
      </c>
      <c r="FZ30" s="226">
        <f t="shared" si="340"/>
        <v>0</v>
      </c>
      <c r="GA30" s="226">
        <f t="shared" si="458"/>
        <v>0</v>
      </c>
      <c r="GB30" s="226">
        <f t="shared" si="459"/>
        <v>0</v>
      </c>
      <c r="GC30" s="227">
        <f t="shared" si="460"/>
        <v>0</v>
      </c>
      <c r="GD30" s="244">
        <f t="shared" si="461"/>
        <v>0</v>
      </c>
      <c r="GE30" s="198"/>
      <c r="GF30" s="245"/>
      <c r="GG30" s="169">
        <f t="shared" si="462"/>
        <v>0</v>
      </c>
      <c r="GH30" s="169">
        <f t="shared" si="463"/>
        <v>0</v>
      </c>
      <c r="GI30" s="174">
        <f t="shared" si="464"/>
        <v>0</v>
      </c>
      <c r="GJ30" s="240">
        <f t="shared" si="341"/>
        <v>0</v>
      </c>
      <c r="GK30" s="240">
        <f t="shared" si="465"/>
        <v>0</v>
      </c>
      <c r="GL30" s="240">
        <f t="shared" si="466"/>
        <v>0</v>
      </c>
      <c r="GM30" s="241">
        <f t="shared" si="467"/>
        <v>0</v>
      </c>
      <c r="GN30" s="244">
        <f t="shared" si="468"/>
        <v>0</v>
      </c>
      <c r="GO30" s="197"/>
      <c r="GP30" s="245"/>
      <c r="GQ30" s="169">
        <f t="shared" si="469"/>
        <v>0</v>
      </c>
      <c r="GR30" s="169">
        <f t="shared" si="470"/>
        <v>0</v>
      </c>
      <c r="GS30" s="174">
        <f t="shared" si="471"/>
        <v>0</v>
      </c>
      <c r="GT30" s="226">
        <f t="shared" si="342"/>
        <v>0</v>
      </c>
      <c r="GU30" s="226">
        <f t="shared" si="472"/>
        <v>0</v>
      </c>
      <c r="GV30" s="226">
        <f t="shared" si="473"/>
        <v>0</v>
      </c>
      <c r="GW30" s="227">
        <f t="shared" si="474"/>
        <v>0</v>
      </c>
      <c r="GX30" s="244">
        <f t="shared" si="475"/>
        <v>0</v>
      </c>
      <c r="GY30" s="259"/>
      <c r="GZ30" s="218"/>
    </row>
    <row r="31" spans="2:208" ht="15" customHeight="1" x14ac:dyDescent="0.35">
      <c r="B31" s="545"/>
      <c r="C31" s="192" t="s">
        <v>101</v>
      </c>
      <c r="D31" s="205" t="e">
        <f t="shared" si="120"/>
        <v>#N/A</v>
      </c>
      <c r="E31" s="181" t="e">
        <f>VLOOKUP(D31,data!$E$1:$F$12,2)</f>
        <v>#N/A</v>
      </c>
      <c r="F31" s="354" t="e">
        <f t="shared" si="121"/>
        <v>#N/A</v>
      </c>
      <c r="G31" s="198"/>
      <c r="H31" s="245"/>
      <c r="I31" s="169">
        <f t="shared" si="0"/>
        <v>0</v>
      </c>
      <c r="J31" s="169">
        <f t="shared" si="1"/>
        <v>0</v>
      </c>
      <c r="K31" s="174">
        <f t="shared" si="2"/>
        <v>0</v>
      </c>
      <c r="L31" s="240">
        <f t="shared" si="122"/>
        <v>0</v>
      </c>
      <c r="M31" s="240">
        <f t="shared" si="3"/>
        <v>0</v>
      </c>
      <c r="N31" s="240">
        <f t="shared" si="4"/>
        <v>0</v>
      </c>
      <c r="O31" s="241">
        <f t="shared" si="5"/>
        <v>0</v>
      </c>
      <c r="P31" s="244">
        <f t="shared" si="123"/>
        <v>0</v>
      </c>
      <c r="Q31" s="197"/>
      <c r="R31" s="245"/>
      <c r="S31" s="169">
        <f t="shared" si="343"/>
        <v>0</v>
      </c>
      <c r="T31" s="169">
        <f t="shared" si="344"/>
        <v>0</v>
      </c>
      <c r="U31" s="174">
        <f t="shared" si="345"/>
        <v>0</v>
      </c>
      <c r="V31" s="226">
        <f t="shared" si="124"/>
        <v>0</v>
      </c>
      <c r="W31" s="226">
        <f t="shared" si="346"/>
        <v>0</v>
      </c>
      <c r="X31" s="226">
        <f t="shared" si="347"/>
        <v>0</v>
      </c>
      <c r="Y31" s="227">
        <f t="shared" si="348"/>
        <v>0</v>
      </c>
      <c r="Z31" s="244">
        <f t="shared" si="349"/>
        <v>0</v>
      </c>
      <c r="AA31" s="198"/>
      <c r="AB31" s="245"/>
      <c r="AC31" s="169">
        <f t="shared" si="350"/>
        <v>0</v>
      </c>
      <c r="AD31" s="169">
        <f t="shared" si="351"/>
        <v>0</v>
      </c>
      <c r="AE31" s="174">
        <f t="shared" si="352"/>
        <v>0</v>
      </c>
      <c r="AF31" s="240">
        <f t="shared" si="126"/>
        <v>0</v>
      </c>
      <c r="AG31" s="240">
        <f t="shared" si="353"/>
        <v>0</v>
      </c>
      <c r="AH31" s="240">
        <f t="shared" si="354"/>
        <v>0</v>
      </c>
      <c r="AI31" s="241">
        <f t="shared" si="355"/>
        <v>0</v>
      </c>
      <c r="AJ31" s="244">
        <f t="shared" si="356"/>
        <v>0</v>
      </c>
      <c r="AK31" s="197"/>
      <c r="AL31" s="245"/>
      <c r="AM31" s="169">
        <f t="shared" si="357"/>
        <v>0</v>
      </c>
      <c r="AN31" s="169">
        <f t="shared" si="358"/>
        <v>0</v>
      </c>
      <c r="AO31" s="174">
        <f t="shared" si="359"/>
        <v>0</v>
      </c>
      <c r="AP31" s="226">
        <f t="shared" si="128"/>
        <v>0</v>
      </c>
      <c r="AQ31" s="226">
        <f t="shared" si="360"/>
        <v>0</v>
      </c>
      <c r="AR31" s="226">
        <f t="shared" si="361"/>
        <v>0</v>
      </c>
      <c r="AS31" s="227">
        <f t="shared" si="362"/>
        <v>0</v>
      </c>
      <c r="AT31" s="244">
        <f t="shared" si="363"/>
        <v>0</v>
      </c>
      <c r="AU31" s="198"/>
      <c r="AV31" s="245"/>
      <c r="AW31" s="169">
        <f t="shared" si="364"/>
        <v>0</v>
      </c>
      <c r="AX31" s="169">
        <f t="shared" si="365"/>
        <v>0</v>
      </c>
      <c r="AY31" s="174">
        <f t="shared" si="366"/>
        <v>0</v>
      </c>
      <c r="AZ31" s="240">
        <f t="shared" si="327"/>
        <v>0</v>
      </c>
      <c r="BA31" s="240">
        <f t="shared" si="367"/>
        <v>0</v>
      </c>
      <c r="BB31" s="240">
        <f t="shared" si="368"/>
        <v>0</v>
      </c>
      <c r="BC31" s="241">
        <f t="shared" si="369"/>
        <v>0</v>
      </c>
      <c r="BD31" s="244">
        <f t="shared" si="370"/>
        <v>0</v>
      </c>
      <c r="BE31" s="197"/>
      <c r="BF31" s="245"/>
      <c r="BG31" s="169">
        <f t="shared" si="371"/>
        <v>0</v>
      </c>
      <c r="BH31" s="169">
        <f t="shared" si="372"/>
        <v>0</v>
      </c>
      <c r="BI31" s="174">
        <f t="shared" si="373"/>
        <v>0</v>
      </c>
      <c r="BJ31" s="226">
        <f t="shared" si="328"/>
        <v>0</v>
      </c>
      <c r="BK31" s="226">
        <f t="shared" si="374"/>
        <v>0</v>
      </c>
      <c r="BL31" s="226">
        <f t="shared" si="375"/>
        <v>0</v>
      </c>
      <c r="BM31" s="227">
        <f t="shared" si="376"/>
        <v>0</v>
      </c>
      <c r="BN31" s="244">
        <f t="shared" si="377"/>
        <v>0</v>
      </c>
      <c r="BO31" s="198"/>
      <c r="BP31" s="245"/>
      <c r="BQ31" s="169">
        <f t="shared" si="378"/>
        <v>0</v>
      </c>
      <c r="BR31" s="169">
        <f t="shared" si="379"/>
        <v>0</v>
      </c>
      <c r="BS31" s="174">
        <f t="shared" si="380"/>
        <v>0</v>
      </c>
      <c r="BT31" s="240">
        <f t="shared" si="329"/>
        <v>0</v>
      </c>
      <c r="BU31" s="240">
        <f t="shared" si="381"/>
        <v>0</v>
      </c>
      <c r="BV31" s="240">
        <f t="shared" si="382"/>
        <v>0</v>
      </c>
      <c r="BW31" s="241">
        <f t="shared" si="383"/>
        <v>0</v>
      </c>
      <c r="BX31" s="244">
        <f t="shared" si="384"/>
        <v>0</v>
      </c>
      <c r="BY31" s="197"/>
      <c r="BZ31" s="245"/>
      <c r="CA31" s="169">
        <f t="shared" si="385"/>
        <v>0</v>
      </c>
      <c r="CB31" s="169">
        <f t="shared" si="386"/>
        <v>0</v>
      </c>
      <c r="CC31" s="174">
        <f t="shared" si="387"/>
        <v>0</v>
      </c>
      <c r="CD31" s="226">
        <f t="shared" si="330"/>
        <v>0</v>
      </c>
      <c r="CE31" s="226">
        <f t="shared" si="388"/>
        <v>0</v>
      </c>
      <c r="CF31" s="226">
        <f t="shared" si="389"/>
        <v>0</v>
      </c>
      <c r="CG31" s="227">
        <f t="shared" si="390"/>
        <v>0</v>
      </c>
      <c r="CH31" s="244">
        <f t="shared" si="391"/>
        <v>0</v>
      </c>
      <c r="CI31" s="198"/>
      <c r="CJ31" s="245"/>
      <c r="CK31" s="169">
        <f t="shared" si="392"/>
        <v>0</v>
      </c>
      <c r="CL31" s="169">
        <f t="shared" si="393"/>
        <v>0</v>
      </c>
      <c r="CM31" s="174">
        <f t="shared" si="394"/>
        <v>0</v>
      </c>
      <c r="CN31" s="240">
        <f t="shared" si="331"/>
        <v>0</v>
      </c>
      <c r="CO31" s="240">
        <f t="shared" si="395"/>
        <v>0</v>
      </c>
      <c r="CP31" s="240">
        <f t="shared" si="396"/>
        <v>0</v>
      </c>
      <c r="CQ31" s="241">
        <f t="shared" si="397"/>
        <v>0</v>
      </c>
      <c r="CR31" s="244">
        <f t="shared" si="398"/>
        <v>0</v>
      </c>
      <c r="CS31" s="197"/>
      <c r="CT31" s="245"/>
      <c r="CU31" s="169">
        <f t="shared" si="399"/>
        <v>0</v>
      </c>
      <c r="CV31" s="169">
        <f t="shared" si="400"/>
        <v>0</v>
      </c>
      <c r="CW31" s="174">
        <f t="shared" si="401"/>
        <v>0</v>
      </c>
      <c r="CX31" s="226">
        <f t="shared" si="332"/>
        <v>0</v>
      </c>
      <c r="CY31" s="226">
        <f t="shared" si="402"/>
        <v>0</v>
      </c>
      <c r="CZ31" s="226">
        <f t="shared" si="403"/>
        <v>0</v>
      </c>
      <c r="DA31" s="227">
        <f t="shared" si="404"/>
        <v>0</v>
      </c>
      <c r="DB31" s="244">
        <f t="shared" si="405"/>
        <v>0</v>
      </c>
      <c r="DC31" s="198"/>
      <c r="DD31" s="245"/>
      <c r="DE31" s="169">
        <f t="shared" si="406"/>
        <v>0</v>
      </c>
      <c r="DF31" s="169">
        <f t="shared" si="407"/>
        <v>0</v>
      </c>
      <c r="DG31" s="174">
        <f t="shared" si="408"/>
        <v>0</v>
      </c>
      <c r="DH31" s="240">
        <f t="shared" si="333"/>
        <v>0</v>
      </c>
      <c r="DI31" s="240">
        <f t="shared" si="409"/>
        <v>0</v>
      </c>
      <c r="DJ31" s="240">
        <f t="shared" si="410"/>
        <v>0</v>
      </c>
      <c r="DK31" s="241">
        <f t="shared" si="411"/>
        <v>0</v>
      </c>
      <c r="DL31" s="244">
        <f t="shared" si="412"/>
        <v>0</v>
      </c>
      <c r="DM31" s="197"/>
      <c r="DN31" s="245"/>
      <c r="DO31" s="169">
        <f t="shared" si="413"/>
        <v>0</v>
      </c>
      <c r="DP31" s="169">
        <f t="shared" si="414"/>
        <v>0</v>
      </c>
      <c r="DQ31" s="174">
        <f t="shared" si="415"/>
        <v>0</v>
      </c>
      <c r="DR31" s="226">
        <f t="shared" si="334"/>
        <v>0</v>
      </c>
      <c r="DS31" s="226">
        <f t="shared" si="416"/>
        <v>0</v>
      </c>
      <c r="DT31" s="226">
        <f t="shared" si="417"/>
        <v>0</v>
      </c>
      <c r="DU31" s="227">
        <f t="shared" si="418"/>
        <v>0</v>
      </c>
      <c r="DV31" s="244">
        <f t="shared" si="419"/>
        <v>0</v>
      </c>
      <c r="DW31" s="198"/>
      <c r="DX31" s="245"/>
      <c r="DY31" s="169">
        <f t="shared" si="420"/>
        <v>0</v>
      </c>
      <c r="DZ31" s="169">
        <f t="shared" si="421"/>
        <v>0</v>
      </c>
      <c r="EA31" s="174">
        <f t="shared" si="422"/>
        <v>0</v>
      </c>
      <c r="EB31" s="240">
        <f t="shared" si="335"/>
        <v>0</v>
      </c>
      <c r="EC31" s="240">
        <f t="shared" si="423"/>
        <v>0</v>
      </c>
      <c r="ED31" s="240">
        <f t="shared" si="424"/>
        <v>0</v>
      </c>
      <c r="EE31" s="241">
        <f t="shared" si="425"/>
        <v>0</v>
      </c>
      <c r="EF31" s="244">
        <f t="shared" si="426"/>
        <v>0</v>
      </c>
      <c r="EG31" s="197"/>
      <c r="EH31" s="245"/>
      <c r="EI31" s="169">
        <f t="shared" si="427"/>
        <v>0</v>
      </c>
      <c r="EJ31" s="169">
        <f t="shared" si="428"/>
        <v>0</v>
      </c>
      <c r="EK31" s="174">
        <f t="shared" si="429"/>
        <v>0</v>
      </c>
      <c r="EL31" s="226">
        <f t="shared" si="336"/>
        <v>0</v>
      </c>
      <c r="EM31" s="226">
        <f t="shared" si="430"/>
        <v>0</v>
      </c>
      <c r="EN31" s="226">
        <f t="shared" si="431"/>
        <v>0</v>
      </c>
      <c r="EO31" s="227">
        <f t="shared" si="432"/>
        <v>0</v>
      </c>
      <c r="EP31" s="244">
        <f t="shared" si="433"/>
        <v>0</v>
      </c>
      <c r="EQ31" s="198"/>
      <c r="ER31" s="245"/>
      <c r="ES31" s="169">
        <f t="shared" si="434"/>
        <v>0</v>
      </c>
      <c r="ET31" s="169">
        <f t="shared" si="435"/>
        <v>0</v>
      </c>
      <c r="EU31" s="174">
        <f t="shared" si="436"/>
        <v>0</v>
      </c>
      <c r="EV31" s="240">
        <f t="shared" si="337"/>
        <v>0</v>
      </c>
      <c r="EW31" s="240">
        <f t="shared" si="437"/>
        <v>0</v>
      </c>
      <c r="EX31" s="240">
        <f t="shared" si="438"/>
        <v>0</v>
      </c>
      <c r="EY31" s="241">
        <f t="shared" si="439"/>
        <v>0</v>
      </c>
      <c r="EZ31" s="244">
        <f t="shared" si="440"/>
        <v>0</v>
      </c>
      <c r="FA31" s="197"/>
      <c r="FB31" s="245"/>
      <c r="FC31" s="169">
        <f t="shared" si="441"/>
        <v>0</v>
      </c>
      <c r="FD31" s="169">
        <f t="shared" si="442"/>
        <v>0</v>
      </c>
      <c r="FE31" s="174">
        <f t="shared" si="443"/>
        <v>0</v>
      </c>
      <c r="FF31" s="226">
        <f t="shared" si="338"/>
        <v>0</v>
      </c>
      <c r="FG31" s="226">
        <f t="shared" si="444"/>
        <v>0</v>
      </c>
      <c r="FH31" s="226">
        <f t="shared" si="445"/>
        <v>0</v>
      </c>
      <c r="FI31" s="227">
        <f t="shared" si="446"/>
        <v>0</v>
      </c>
      <c r="FJ31" s="244">
        <f t="shared" si="447"/>
        <v>0</v>
      </c>
      <c r="FK31" s="198"/>
      <c r="FL31" s="245"/>
      <c r="FM31" s="169">
        <f t="shared" si="448"/>
        <v>0</v>
      </c>
      <c r="FN31" s="169">
        <f t="shared" si="449"/>
        <v>0</v>
      </c>
      <c r="FO31" s="174">
        <f t="shared" si="450"/>
        <v>0</v>
      </c>
      <c r="FP31" s="240">
        <f t="shared" si="339"/>
        <v>0</v>
      </c>
      <c r="FQ31" s="240">
        <f t="shared" si="451"/>
        <v>0</v>
      </c>
      <c r="FR31" s="240">
        <f t="shared" si="452"/>
        <v>0</v>
      </c>
      <c r="FS31" s="241">
        <f t="shared" si="453"/>
        <v>0</v>
      </c>
      <c r="FT31" s="244">
        <f t="shared" si="454"/>
        <v>0</v>
      </c>
      <c r="FU31" s="197"/>
      <c r="FV31" s="245"/>
      <c r="FW31" s="169">
        <f t="shared" si="455"/>
        <v>0</v>
      </c>
      <c r="FX31" s="169">
        <f t="shared" si="456"/>
        <v>0</v>
      </c>
      <c r="FY31" s="174">
        <f t="shared" si="457"/>
        <v>0</v>
      </c>
      <c r="FZ31" s="226">
        <f t="shared" si="340"/>
        <v>0</v>
      </c>
      <c r="GA31" s="226">
        <f t="shared" si="458"/>
        <v>0</v>
      </c>
      <c r="GB31" s="226">
        <f t="shared" si="459"/>
        <v>0</v>
      </c>
      <c r="GC31" s="227">
        <f t="shared" si="460"/>
        <v>0</v>
      </c>
      <c r="GD31" s="244">
        <f t="shared" si="461"/>
        <v>0</v>
      </c>
      <c r="GE31" s="198"/>
      <c r="GF31" s="245"/>
      <c r="GG31" s="169">
        <f t="shared" si="462"/>
        <v>0</v>
      </c>
      <c r="GH31" s="169">
        <f t="shared" si="463"/>
        <v>0</v>
      </c>
      <c r="GI31" s="174">
        <f t="shared" si="464"/>
        <v>0</v>
      </c>
      <c r="GJ31" s="240">
        <f t="shared" si="341"/>
        <v>0</v>
      </c>
      <c r="GK31" s="240">
        <f t="shared" si="465"/>
        <v>0</v>
      </c>
      <c r="GL31" s="240">
        <f t="shared" si="466"/>
        <v>0</v>
      </c>
      <c r="GM31" s="241">
        <f t="shared" si="467"/>
        <v>0</v>
      </c>
      <c r="GN31" s="244">
        <f t="shared" si="468"/>
        <v>0</v>
      </c>
      <c r="GO31" s="197"/>
      <c r="GP31" s="245"/>
      <c r="GQ31" s="169">
        <f t="shared" si="469"/>
        <v>0</v>
      </c>
      <c r="GR31" s="169">
        <f t="shared" si="470"/>
        <v>0</v>
      </c>
      <c r="GS31" s="174">
        <f t="shared" si="471"/>
        <v>0</v>
      </c>
      <c r="GT31" s="226">
        <f t="shared" si="342"/>
        <v>0</v>
      </c>
      <c r="GU31" s="226">
        <f t="shared" si="472"/>
        <v>0</v>
      </c>
      <c r="GV31" s="226">
        <f t="shared" si="473"/>
        <v>0</v>
      </c>
      <c r="GW31" s="227">
        <f t="shared" si="474"/>
        <v>0</v>
      </c>
      <c r="GX31" s="244">
        <f t="shared" si="475"/>
        <v>0</v>
      </c>
      <c r="GY31" s="259"/>
      <c r="GZ31" s="218"/>
    </row>
    <row r="32" spans="2:208" ht="15" customHeight="1" x14ac:dyDescent="0.35">
      <c r="B32" s="545"/>
      <c r="C32" s="192" t="s">
        <v>102</v>
      </c>
      <c r="D32" s="205" t="e">
        <f t="shared" si="120"/>
        <v>#N/A</v>
      </c>
      <c r="E32" s="181" t="e">
        <f>VLOOKUP(D32,data!$E$1:$F$12,2)</f>
        <v>#N/A</v>
      </c>
      <c r="F32" s="354" t="e">
        <f t="shared" si="121"/>
        <v>#N/A</v>
      </c>
      <c r="G32" s="198"/>
      <c r="H32" s="245"/>
      <c r="I32" s="169">
        <f t="shared" si="0"/>
        <v>0</v>
      </c>
      <c r="J32" s="169">
        <f t="shared" si="1"/>
        <v>0</v>
      </c>
      <c r="K32" s="174">
        <f t="shared" si="2"/>
        <v>0</v>
      </c>
      <c r="L32" s="240">
        <f t="shared" si="122"/>
        <v>0</v>
      </c>
      <c r="M32" s="240">
        <f t="shared" si="3"/>
        <v>0</v>
      </c>
      <c r="N32" s="240">
        <f t="shared" si="4"/>
        <v>0</v>
      </c>
      <c r="O32" s="241">
        <f t="shared" si="5"/>
        <v>0</v>
      </c>
      <c r="P32" s="244">
        <f t="shared" si="123"/>
        <v>0</v>
      </c>
      <c r="Q32" s="197"/>
      <c r="R32" s="245"/>
      <c r="S32" s="169">
        <f t="shared" si="343"/>
        <v>0</v>
      </c>
      <c r="T32" s="169">
        <f t="shared" si="344"/>
        <v>0</v>
      </c>
      <c r="U32" s="174">
        <f t="shared" si="345"/>
        <v>0</v>
      </c>
      <c r="V32" s="226">
        <f t="shared" si="124"/>
        <v>0</v>
      </c>
      <c r="W32" s="226">
        <f t="shared" si="346"/>
        <v>0</v>
      </c>
      <c r="X32" s="226">
        <f t="shared" si="347"/>
        <v>0</v>
      </c>
      <c r="Y32" s="227">
        <f t="shared" si="348"/>
        <v>0</v>
      </c>
      <c r="Z32" s="244">
        <f t="shared" si="349"/>
        <v>0</v>
      </c>
      <c r="AA32" s="198"/>
      <c r="AB32" s="245"/>
      <c r="AC32" s="169">
        <f t="shared" si="350"/>
        <v>0</v>
      </c>
      <c r="AD32" s="169">
        <f t="shared" si="351"/>
        <v>0</v>
      </c>
      <c r="AE32" s="174">
        <f t="shared" si="352"/>
        <v>0</v>
      </c>
      <c r="AF32" s="240">
        <f t="shared" si="126"/>
        <v>0</v>
      </c>
      <c r="AG32" s="240">
        <f t="shared" si="353"/>
        <v>0</v>
      </c>
      <c r="AH32" s="240">
        <f t="shared" si="354"/>
        <v>0</v>
      </c>
      <c r="AI32" s="241">
        <f t="shared" si="355"/>
        <v>0</v>
      </c>
      <c r="AJ32" s="244">
        <f t="shared" si="356"/>
        <v>0</v>
      </c>
      <c r="AK32" s="197"/>
      <c r="AL32" s="245"/>
      <c r="AM32" s="169">
        <f t="shared" si="357"/>
        <v>0</v>
      </c>
      <c r="AN32" s="169">
        <f t="shared" si="358"/>
        <v>0</v>
      </c>
      <c r="AO32" s="174">
        <f t="shared" si="359"/>
        <v>0</v>
      </c>
      <c r="AP32" s="226">
        <f t="shared" si="128"/>
        <v>0</v>
      </c>
      <c r="AQ32" s="226">
        <f t="shared" si="360"/>
        <v>0</v>
      </c>
      <c r="AR32" s="226">
        <f t="shared" si="361"/>
        <v>0</v>
      </c>
      <c r="AS32" s="227">
        <f t="shared" si="362"/>
        <v>0</v>
      </c>
      <c r="AT32" s="244">
        <f t="shared" si="363"/>
        <v>0</v>
      </c>
      <c r="AU32" s="198"/>
      <c r="AV32" s="245"/>
      <c r="AW32" s="169">
        <f t="shared" si="364"/>
        <v>0</v>
      </c>
      <c r="AX32" s="169">
        <f t="shared" si="365"/>
        <v>0</v>
      </c>
      <c r="AY32" s="174">
        <f t="shared" si="366"/>
        <v>0</v>
      </c>
      <c r="AZ32" s="240">
        <f t="shared" si="327"/>
        <v>0</v>
      </c>
      <c r="BA32" s="240">
        <f t="shared" si="367"/>
        <v>0</v>
      </c>
      <c r="BB32" s="240">
        <f t="shared" si="368"/>
        <v>0</v>
      </c>
      <c r="BC32" s="241">
        <f t="shared" si="369"/>
        <v>0</v>
      </c>
      <c r="BD32" s="244">
        <f t="shared" si="370"/>
        <v>0</v>
      </c>
      <c r="BE32" s="197"/>
      <c r="BF32" s="245"/>
      <c r="BG32" s="169">
        <f t="shared" si="371"/>
        <v>0</v>
      </c>
      <c r="BH32" s="169">
        <f t="shared" si="372"/>
        <v>0</v>
      </c>
      <c r="BI32" s="174">
        <f t="shared" si="373"/>
        <v>0</v>
      </c>
      <c r="BJ32" s="226">
        <f t="shared" si="328"/>
        <v>0</v>
      </c>
      <c r="BK32" s="226">
        <f t="shared" si="374"/>
        <v>0</v>
      </c>
      <c r="BL32" s="226">
        <f t="shared" si="375"/>
        <v>0</v>
      </c>
      <c r="BM32" s="227">
        <f t="shared" si="376"/>
        <v>0</v>
      </c>
      <c r="BN32" s="244">
        <f t="shared" si="377"/>
        <v>0</v>
      </c>
      <c r="BO32" s="198"/>
      <c r="BP32" s="245"/>
      <c r="BQ32" s="169">
        <f t="shared" si="378"/>
        <v>0</v>
      </c>
      <c r="BR32" s="169">
        <f t="shared" si="379"/>
        <v>0</v>
      </c>
      <c r="BS32" s="174">
        <f t="shared" si="380"/>
        <v>0</v>
      </c>
      <c r="BT32" s="240">
        <f t="shared" si="329"/>
        <v>0</v>
      </c>
      <c r="BU32" s="240">
        <f t="shared" si="381"/>
        <v>0</v>
      </c>
      <c r="BV32" s="240">
        <f t="shared" si="382"/>
        <v>0</v>
      </c>
      <c r="BW32" s="241">
        <f t="shared" si="383"/>
        <v>0</v>
      </c>
      <c r="BX32" s="244">
        <f t="shared" si="384"/>
        <v>0</v>
      </c>
      <c r="BY32" s="197"/>
      <c r="BZ32" s="245"/>
      <c r="CA32" s="169">
        <f t="shared" si="385"/>
        <v>0</v>
      </c>
      <c r="CB32" s="169">
        <f t="shared" si="386"/>
        <v>0</v>
      </c>
      <c r="CC32" s="174">
        <f t="shared" si="387"/>
        <v>0</v>
      </c>
      <c r="CD32" s="226">
        <f t="shared" si="330"/>
        <v>0</v>
      </c>
      <c r="CE32" s="226">
        <f t="shared" si="388"/>
        <v>0</v>
      </c>
      <c r="CF32" s="226">
        <f t="shared" si="389"/>
        <v>0</v>
      </c>
      <c r="CG32" s="227">
        <f t="shared" si="390"/>
        <v>0</v>
      </c>
      <c r="CH32" s="244">
        <f t="shared" si="391"/>
        <v>0</v>
      </c>
      <c r="CI32" s="198"/>
      <c r="CJ32" s="245"/>
      <c r="CK32" s="169">
        <f t="shared" si="392"/>
        <v>0</v>
      </c>
      <c r="CL32" s="169">
        <f t="shared" si="393"/>
        <v>0</v>
      </c>
      <c r="CM32" s="174">
        <f t="shared" si="394"/>
        <v>0</v>
      </c>
      <c r="CN32" s="240">
        <f t="shared" si="331"/>
        <v>0</v>
      </c>
      <c r="CO32" s="240">
        <f t="shared" si="395"/>
        <v>0</v>
      </c>
      <c r="CP32" s="240">
        <f t="shared" si="396"/>
        <v>0</v>
      </c>
      <c r="CQ32" s="241">
        <f t="shared" si="397"/>
        <v>0</v>
      </c>
      <c r="CR32" s="244">
        <f t="shared" si="398"/>
        <v>0</v>
      </c>
      <c r="CS32" s="197"/>
      <c r="CT32" s="245"/>
      <c r="CU32" s="169">
        <f t="shared" si="399"/>
        <v>0</v>
      </c>
      <c r="CV32" s="169">
        <f t="shared" si="400"/>
        <v>0</v>
      </c>
      <c r="CW32" s="174">
        <f t="shared" si="401"/>
        <v>0</v>
      </c>
      <c r="CX32" s="226">
        <f t="shared" si="332"/>
        <v>0</v>
      </c>
      <c r="CY32" s="226">
        <f t="shared" si="402"/>
        <v>0</v>
      </c>
      <c r="CZ32" s="226">
        <f t="shared" si="403"/>
        <v>0</v>
      </c>
      <c r="DA32" s="227">
        <f t="shared" si="404"/>
        <v>0</v>
      </c>
      <c r="DB32" s="244">
        <f t="shared" si="405"/>
        <v>0</v>
      </c>
      <c r="DC32" s="198"/>
      <c r="DD32" s="245"/>
      <c r="DE32" s="169">
        <f t="shared" si="406"/>
        <v>0</v>
      </c>
      <c r="DF32" s="169">
        <f t="shared" si="407"/>
        <v>0</v>
      </c>
      <c r="DG32" s="174">
        <f t="shared" si="408"/>
        <v>0</v>
      </c>
      <c r="DH32" s="240">
        <f t="shared" si="333"/>
        <v>0</v>
      </c>
      <c r="DI32" s="240">
        <f t="shared" si="409"/>
        <v>0</v>
      </c>
      <c r="DJ32" s="240">
        <f t="shared" si="410"/>
        <v>0</v>
      </c>
      <c r="DK32" s="241">
        <f t="shared" si="411"/>
        <v>0</v>
      </c>
      <c r="DL32" s="244">
        <f t="shared" si="412"/>
        <v>0</v>
      </c>
      <c r="DM32" s="197"/>
      <c r="DN32" s="245"/>
      <c r="DO32" s="169">
        <f t="shared" si="413"/>
        <v>0</v>
      </c>
      <c r="DP32" s="169">
        <f t="shared" si="414"/>
        <v>0</v>
      </c>
      <c r="DQ32" s="174">
        <f t="shared" si="415"/>
        <v>0</v>
      </c>
      <c r="DR32" s="226">
        <f t="shared" si="334"/>
        <v>0</v>
      </c>
      <c r="DS32" s="226">
        <f t="shared" si="416"/>
        <v>0</v>
      </c>
      <c r="DT32" s="226">
        <f t="shared" si="417"/>
        <v>0</v>
      </c>
      <c r="DU32" s="227">
        <f t="shared" si="418"/>
        <v>0</v>
      </c>
      <c r="DV32" s="244">
        <f t="shared" si="419"/>
        <v>0</v>
      </c>
      <c r="DW32" s="198"/>
      <c r="DX32" s="245"/>
      <c r="DY32" s="169">
        <f t="shared" si="420"/>
        <v>0</v>
      </c>
      <c r="DZ32" s="169">
        <f t="shared" si="421"/>
        <v>0</v>
      </c>
      <c r="EA32" s="174">
        <f t="shared" si="422"/>
        <v>0</v>
      </c>
      <c r="EB32" s="240">
        <f t="shared" si="335"/>
        <v>0</v>
      </c>
      <c r="EC32" s="240">
        <f t="shared" si="423"/>
        <v>0</v>
      </c>
      <c r="ED32" s="240">
        <f t="shared" si="424"/>
        <v>0</v>
      </c>
      <c r="EE32" s="241">
        <f t="shared" si="425"/>
        <v>0</v>
      </c>
      <c r="EF32" s="244">
        <f t="shared" si="426"/>
        <v>0</v>
      </c>
      <c r="EG32" s="197"/>
      <c r="EH32" s="245"/>
      <c r="EI32" s="169">
        <f t="shared" si="427"/>
        <v>0</v>
      </c>
      <c r="EJ32" s="169">
        <f t="shared" si="428"/>
        <v>0</v>
      </c>
      <c r="EK32" s="174">
        <f t="shared" si="429"/>
        <v>0</v>
      </c>
      <c r="EL32" s="226">
        <f t="shared" si="336"/>
        <v>0</v>
      </c>
      <c r="EM32" s="226">
        <f t="shared" si="430"/>
        <v>0</v>
      </c>
      <c r="EN32" s="226">
        <f t="shared" si="431"/>
        <v>0</v>
      </c>
      <c r="EO32" s="227">
        <f t="shared" si="432"/>
        <v>0</v>
      </c>
      <c r="EP32" s="244">
        <f t="shared" si="433"/>
        <v>0</v>
      </c>
      <c r="EQ32" s="198"/>
      <c r="ER32" s="245"/>
      <c r="ES32" s="169">
        <f t="shared" si="434"/>
        <v>0</v>
      </c>
      <c r="ET32" s="169">
        <f t="shared" si="435"/>
        <v>0</v>
      </c>
      <c r="EU32" s="174">
        <f t="shared" si="436"/>
        <v>0</v>
      </c>
      <c r="EV32" s="240">
        <f t="shared" si="337"/>
        <v>0</v>
      </c>
      <c r="EW32" s="240">
        <f t="shared" si="437"/>
        <v>0</v>
      </c>
      <c r="EX32" s="240">
        <f t="shared" si="438"/>
        <v>0</v>
      </c>
      <c r="EY32" s="241">
        <f t="shared" si="439"/>
        <v>0</v>
      </c>
      <c r="EZ32" s="244">
        <f t="shared" si="440"/>
        <v>0</v>
      </c>
      <c r="FA32" s="197"/>
      <c r="FB32" s="245"/>
      <c r="FC32" s="169">
        <f t="shared" si="441"/>
        <v>0</v>
      </c>
      <c r="FD32" s="169">
        <f t="shared" si="442"/>
        <v>0</v>
      </c>
      <c r="FE32" s="174">
        <f t="shared" si="443"/>
        <v>0</v>
      </c>
      <c r="FF32" s="226">
        <f t="shared" si="338"/>
        <v>0</v>
      </c>
      <c r="FG32" s="226">
        <f t="shared" si="444"/>
        <v>0</v>
      </c>
      <c r="FH32" s="226">
        <f t="shared" si="445"/>
        <v>0</v>
      </c>
      <c r="FI32" s="227">
        <f t="shared" si="446"/>
        <v>0</v>
      </c>
      <c r="FJ32" s="244">
        <f t="shared" si="447"/>
        <v>0</v>
      </c>
      <c r="FK32" s="198"/>
      <c r="FL32" s="245"/>
      <c r="FM32" s="169">
        <f t="shared" si="448"/>
        <v>0</v>
      </c>
      <c r="FN32" s="169">
        <f t="shared" si="449"/>
        <v>0</v>
      </c>
      <c r="FO32" s="174">
        <f t="shared" si="450"/>
        <v>0</v>
      </c>
      <c r="FP32" s="240">
        <f t="shared" si="339"/>
        <v>0</v>
      </c>
      <c r="FQ32" s="240">
        <f t="shared" si="451"/>
        <v>0</v>
      </c>
      <c r="FR32" s="240">
        <f t="shared" si="452"/>
        <v>0</v>
      </c>
      <c r="FS32" s="241">
        <f t="shared" si="453"/>
        <v>0</v>
      </c>
      <c r="FT32" s="244">
        <f t="shared" si="454"/>
        <v>0</v>
      </c>
      <c r="FU32" s="197"/>
      <c r="FV32" s="245"/>
      <c r="FW32" s="169">
        <f t="shared" si="455"/>
        <v>0</v>
      </c>
      <c r="FX32" s="169">
        <f t="shared" si="456"/>
        <v>0</v>
      </c>
      <c r="FY32" s="174">
        <f t="shared" si="457"/>
        <v>0</v>
      </c>
      <c r="FZ32" s="226">
        <f t="shared" si="340"/>
        <v>0</v>
      </c>
      <c r="GA32" s="226">
        <f t="shared" si="458"/>
        <v>0</v>
      </c>
      <c r="GB32" s="226">
        <f t="shared" si="459"/>
        <v>0</v>
      </c>
      <c r="GC32" s="227">
        <f t="shared" si="460"/>
        <v>0</v>
      </c>
      <c r="GD32" s="244">
        <f t="shared" si="461"/>
        <v>0</v>
      </c>
      <c r="GE32" s="198"/>
      <c r="GF32" s="245"/>
      <c r="GG32" s="169">
        <f t="shared" si="462"/>
        <v>0</v>
      </c>
      <c r="GH32" s="169">
        <f t="shared" si="463"/>
        <v>0</v>
      </c>
      <c r="GI32" s="174">
        <f t="shared" si="464"/>
        <v>0</v>
      </c>
      <c r="GJ32" s="240">
        <f t="shared" si="341"/>
        <v>0</v>
      </c>
      <c r="GK32" s="240">
        <f t="shared" si="465"/>
        <v>0</v>
      </c>
      <c r="GL32" s="240">
        <f t="shared" si="466"/>
        <v>0</v>
      </c>
      <c r="GM32" s="241">
        <f t="shared" si="467"/>
        <v>0</v>
      </c>
      <c r="GN32" s="244">
        <f t="shared" si="468"/>
        <v>0</v>
      </c>
      <c r="GO32" s="197"/>
      <c r="GP32" s="245"/>
      <c r="GQ32" s="169">
        <f t="shared" si="469"/>
        <v>0</v>
      </c>
      <c r="GR32" s="169">
        <f t="shared" si="470"/>
        <v>0</v>
      </c>
      <c r="GS32" s="174">
        <f t="shared" si="471"/>
        <v>0</v>
      </c>
      <c r="GT32" s="226">
        <f t="shared" si="342"/>
        <v>0</v>
      </c>
      <c r="GU32" s="226">
        <f t="shared" si="472"/>
        <v>0</v>
      </c>
      <c r="GV32" s="226">
        <f t="shared" si="473"/>
        <v>0</v>
      </c>
      <c r="GW32" s="227">
        <f t="shared" si="474"/>
        <v>0</v>
      </c>
      <c r="GX32" s="244">
        <f t="shared" si="475"/>
        <v>0</v>
      </c>
      <c r="GY32" s="259"/>
      <c r="GZ32" s="218"/>
    </row>
    <row r="33" spans="2:210" ht="15" customHeight="1" x14ac:dyDescent="0.35">
      <c r="B33" s="545"/>
      <c r="C33" s="192" t="s">
        <v>103</v>
      </c>
      <c r="D33" s="205" t="e">
        <f t="shared" si="120"/>
        <v>#N/A</v>
      </c>
      <c r="E33" s="181" t="e">
        <f>VLOOKUP(D33,data!$E$1:$F$12,2)</f>
        <v>#N/A</v>
      </c>
      <c r="F33" s="354" t="e">
        <f t="shared" si="121"/>
        <v>#N/A</v>
      </c>
      <c r="G33" s="198"/>
      <c r="H33" s="245"/>
      <c r="I33" s="169">
        <f t="shared" si="0"/>
        <v>0</v>
      </c>
      <c r="J33" s="169">
        <f t="shared" si="1"/>
        <v>0</v>
      </c>
      <c r="K33" s="174">
        <f t="shared" si="2"/>
        <v>0</v>
      </c>
      <c r="L33" s="240">
        <f t="shared" si="122"/>
        <v>0</v>
      </c>
      <c r="M33" s="240">
        <f t="shared" si="3"/>
        <v>0</v>
      </c>
      <c r="N33" s="240">
        <f t="shared" si="4"/>
        <v>0</v>
      </c>
      <c r="O33" s="241">
        <f t="shared" si="5"/>
        <v>0</v>
      </c>
      <c r="P33" s="244">
        <f t="shared" si="123"/>
        <v>0</v>
      </c>
      <c r="Q33" s="197"/>
      <c r="R33" s="245"/>
      <c r="S33" s="169">
        <f t="shared" si="343"/>
        <v>0</v>
      </c>
      <c r="T33" s="169">
        <f t="shared" si="344"/>
        <v>0</v>
      </c>
      <c r="U33" s="174">
        <f t="shared" si="345"/>
        <v>0</v>
      </c>
      <c r="V33" s="226">
        <f t="shared" si="124"/>
        <v>0</v>
      </c>
      <c r="W33" s="226">
        <f t="shared" si="346"/>
        <v>0</v>
      </c>
      <c r="X33" s="226">
        <f t="shared" si="347"/>
        <v>0</v>
      </c>
      <c r="Y33" s="227">
        <f t="shared" si="348"/>
        <v>0</v>
      </c>
      <c r="Z33" s="244">
        <f t="shared" si="349"/>
        <v>0</v>
      </c>
      <c r="AA33" s="198"/>
      <c r="AB33" s="245"/>
      <c r="AC33" s="169">
        <f t="shared" si="350"/>
        <v>0</v>
      </c>
      <c r="AD33" s="169">
        <f t="shared" si="351"/>
        <v>0</v>
      </c>
      <c r="AE33" s="174">
        <f t="shared" si="352"/>
        <v>0</v>
      </c>
      <c r="AF33" s="240">
        <f t="shared" si="126"/>
        <v>0</v>
      </c>
      <c r="AG33" s="240">
        <f t="shared" si="353"/>
        <v>0</v>
      </c>
      <c r="AH33" s="240">
        <f t="shared" si="354"/>
        <v>0</v>
      </c>
      <c r="AI33" s="241">
        <f t="shared" si="355"/>
        <v>0</v>
      </c>
      <c r="AJ33" s="244">
        <f t="shared" si="356"/>
        <v>0</v>
      </c>
      <c r="AK33" s="197"/>
      <c r="AL33" s="245"/>
      <c r="AM33" s="169">
        <f t="shared" si="357"/>
        <v>0</v>
      </c>
      <c r="AN33" s="169">
        <f t="shared" si="358"/>
        <v>0</v>
      </c>
      <c r="AO33" s="174">
        <f t="shared" si="359"/>
        <v>0</v>
      </c>
      <c r="AP33" s="226">
        <f t="shared" si="128"/>
        <v>0</v>
      </c>
      <c r="AQ33" s="226">
        <f t="shared" si="360"/>
        <v>0</v>
      </c>
      <c r="AR33" s="226">
        <f t="shared" si="361"/>
        <v>0</v>
      </c>
      <c r="AS33" s="227">
        <f t="shared" si="362"/>
        <v>0</v>
      </c>
      <c r="AT33" s="244">
        <f t="shared" si="363"/>
        <v>0</v>
      </c>
      <c r="AU33" s="198"/>
      <c r="AV33" s="245"/>
      <c r="AW33" s="169">
        <f t="shared" si="364"/>
        <v>0</v>
      </c>
      <c r="AX33" s="169">
        <f t="shared" si="365"/>
        <v>0</v>
      </c>
      <c r="AY33" s="174">
        <f t="shared" si="366"/>
        <v>0</v>
      </c>
      <c r="AZ33" s="240">
        <f t="shared" si="327"/>
        <v>0</v>
      </c>
      <c r="BA33" s="240">
        <f t="shared" si="367"/>
        <v>0</v>
      </c>
      <c r="BB33" s="240">
        <f t="shared" si="368"/>
        <v>0</v>
      </c>
      <c r="BC33" s="241">
        <f t="shared" si="369"/>
        <v>0</v>
      </c>
      <c r="BD33" s="244">
        <f t="shared" si="370"/>
        <v>0</v>
      </c>
      <c r="BE33" s="197"/>
      <c r="BF33" s="245"/>
      <c r="BG33" s="169">
        <f t="shared" si="371"/>
        <v>0</v>
      </c>
      <c r="BH33" s="169">
        <f t="shared" si="372"/>
        <v>0</v>
      </c>
      <c r="BI33" s="174">
        <f t="shared" si="373"/>
        <v>0</v>
      </c>
      <c r="BJ33" s="226">
        <f t="shared" si="328"/>
        <v>0</v>
      </c>
      <c r="BK33" s="226">
        <f t="shared" si="374"/>
        <v>0</v>
      </c>
      <c r="BL33" s="226">
        <f t="shared" si="375"/>
        <v>0</v>
      </c>
      <c r="BM33" s="227">
        <f t="shared" si="376"/>
        <v>0</v>
      </c>
      <c r="BN33" s="244">
        <f t="shared" si="377"/>
        <v>0</v>
      </c>
      <c r="BO33" s="198"/>
      <c r="BP33" s="245"/>
      <c r="BQ33" s="169">
        <f t="shared" si="378"/>
        <v>0</v>
      </c>
      <c r="BR33" s="169">
        <f t="shared" si="379"/>
        <v>0</v>
      </c>
      <c r="BS33" s="174">
        <f t="shared" si="380"/>
        <v>0</v>
      </c>
      <c r="BT33" s="240">
        <f t="shared" si="329"/>
        <v>0</v>
      </c>
      <c r="BU33" s="240">
        <f t="shared" si="381"/>
        <v>0</v>
      </c>
      <c r="BV33" s="240">
        <f t="shared" si="382"/>
        <v>0</v>
      </c>
      <c r="BW33" s="241">
        <f t="shared" si="383"/>
        <v>0</v>
      </c>
      <c r="BX33" s="244">
        <f t="shared" si="384"/>
        <v>0</v>
      </c>
      <c r="BY33" s="197"/>
      <c r="BZ33" s="245"/>
      <c r="CA33" s="169">
        <f t="shared" si="385"/>
        <v>0</v>
      </c>
      <c r="CB33" s="169">
        <f t="shared" si="386"/>
        <v>0</v>
      </c>
      <c r="CC33" s="174">
        <f t="shared" si="387"/>
        <v>0</v>
      </c>
      <c r="CD33" s="226">
        <f t="shared" si="330"/>
        <v>0</v>
      </c>
      <c r="CE33" s="226">
        <f t="shared" si="388"/>
        <v>0</v>
      </c>
      <c r="CF33" s="226">
        <f t="shared" si="389"/>
        <v>0</v>
      </c>
      <c r="CG33" s="227">
        <f t="shared" si="390"/>
        <v>0</v>
      </c>
      <c r="CH33" s="244">
        <f t="shared" si="391"/>
        <v>0</v>
      </c>
      <c r="CI33" s="198"/>
      <c r="CJ33" s="245"/>
      <c r="CK33" s="169">
        <f t="shared" si="392"/>
        <v>0</v>
      </c>
      <c r="CL33" s="169">
        <f t="shared" si="393"/>
        <v>0</v>
      </c>
      <c r="CM33" s="174">
        <f t="shared" si="394"/>
        <v>0</v>
      </c>
      <c r="CN33" s="240">
        <f t="shared" si="331"/>
        <v>0</v>
      </c>
      <c r="CO33" s="240">
        <f t="shared" si="395"/>
        <v>0</v>
      </c>
      <c r="CP33" s="240">
        <f t="shared" si="396"/>
        <v>0</v>
      </c>
      <c r="CQ33" s="241">
        <f t="shared" si="397"/>
        <v>0</v>
      </c>
      <c r="CR33" s="244">
        <f t="shared" si="398"/>
        <v>0</v>
      </c>
      <c r="CS33" s="197"/>
      <c r="CT33" s="245"/>
      <c r="CU33" s="169">
        <f t="shared" si="399"/>
        <v>0</v>
      </c>
      <c r="CV33" s="169">
        <f t="shared" si="400"/>
        <v>0</v>
      </c>
      <c r="CW33" s="174">
        <f t="shared" si="401"/>
        <v>0</v>
      </c>
      <c r="CX33" s="226">
        <f t="shared" si="332"/>
        <v>0</v>
      </c>
      <c r="CY33" s="226">
        <f t="shared" si="402"/>
        <v>0</v>
      </c>
      <c r="CZ33" s="226">
        <f t="shared" si="403"/>
        <v>0</v>
      </c>
      <c r="DA33" s="227">
        <f t="shared" si="404"/>
        <v>0</v>
      </c>
      <c r="DB33" s="244">
        <f t="shared" si="405"/>
        <v>0</v>
      </c>
      <c r="DC33" s="198"/>
      <c r="DD33" s="245"/>
      <c r="DE33" s="169">
        <f t="shared" si="406"/>
        <v>0</v>
      </c>
      <c r="DF33" s="169">
        <f t="shared" si="407"/>
        <v>0</v>
      </c>
      <c r="DG33" s="174">
        <f t="shared" si="408"/>
        <v>0</v>
      </c>
      <c r="DH33" s="240">
        <f t="shared" si="333"/>
        <v>0</v>
      </c>
      <c r="DI33" s="240">
        <f t="shared" si="409"/>
        <v>0</v>
      </c>
      <c r="DJ33" s="240">
        <f t="shared" si="410"/>
        <v>0</v>
      </c>
      <c r="DK33" s="241">
        <f t="shared" si="411"/>
        <v>0</v>
      </c>
      <c r="DL33" s="244">
        <f t="shared" si="412"/>
        <v>0</v>
      </c>
      <c r="DM33" s="197"/>
      <c r="DN33" s="245"/>
      <c r="DO33" s="169">
        <f t="shared" si="413"/>
        <v>0</v>
      </c>
      <c r="DP33" s="169">
        <f t="shared" si="414"/>
        <v>0</v>
      </c>
      <c r="DQ33" s="174">
        <f t="shared" si="415"/>
        <v>0</v>
      </c>
      <c r="DR33" s="226">
        <f t="shared" si="334"/>
        <v>0</v>
      </c>
      <c r="DS33" s="226">
        <f t="shared" si="416"/>
        <v>0</v>
      </c>
      <c r="DT33" s="226">
        <f t="shared" si="417"/>
        <v>0</v>
      </c>
      <c r="DU33" s="227">
        <f t="shared" si="418"/>
        <v>0</v>
      </c>
      <c r="DV33" s="244">
        <f t="shared" si="419"/>
        <v>0</v>
      </c>
      <c r="DW33" s="198"/>
      <c r="DX33" s="245"/>
      <c r="DY33" s="169">
        <f t="shared" si="420"/>
        <v>0</v>
      </c>
      <c r="DZ33" s="169">
        <f t="shared" si="421"/>
        <v>0</v>
      </c>
      <c r="EA33" s="174">
        <f t="shared" si="422"/>
        <v>0</v>
      </c>
      <c r="EB33" s="240">
        <f t="shared" si="335"/>
        <v>0</v>
      </c>
      <c r="EC33" s="240">
        <f t="shared" si="423"/>
        <v>0</v>
      </c>
      <c r="ED33" s="240">
        <f t="shared" si="424"/>
        <v>0</v>
      </c>
      <c r="EE33" s="241">
        <f t="shared" si="425"/>
        <v>0</v>
      </c>
      <c r="EF33" s="244">
        <f t="shared" si="426"/>
        <v>0</v>
      </c>
      <c r="EG33" s="197"/>
      <c r="EH33" s="245"/>
      <c r="EI33" s="169">
        <f t="shared" si="427"/>
        <v>0</v>
      </c>
      <c r="EJ33" s="169">
        <f t="shared" si="428"/>
        <v>0</v>
      </c>
      <c r="EK33" s="174">
        <f t="shared" si="429"/>
        <v>0</v>
      </c>
      <c r="EL33" s="226">
        <f t="shared" si="336"/>
        <v>0</v>
      </c>
      <c r="EM33" s="226">
        <f t="shared" si="430"/>
        <v>0</v>
      </c>
      <c r="EN33" s="226">
        <f t="shared" si="431"/>
        <v>0</v>
      </c>
      <c r="EO33" s="227">
        <f t="shared" si="432"/>
        <v>0</v>
      </c>
      <c r="EP33" s="244">
        <f t="shared" si="433"/>
        <v>0</v>
      </c>
      <c r="EQ33" s="198"/>
      <c r="ER33" s="245"/>
      <c r="ES33" s="169">
        <f t="shared" si="434"/>
        <v>0</v>
      </c>
      <c r="ET33" s="169">
        <f t="shared" si="435"/>
        <v>0</v>
      </c>
      <c r="EU33" s="174">
        <f t="shared" si="436"/>
        <v>0</v>
      </c>
      <c r="EV33" s="240">
        <f t="shared" si="337"/>
        <v>0</v>
      </c>
      <c r="EW33" s="240">
        <f t="shared" si="437"/>
        <v>0</v>
      </c>
      <c r="EX33" s="240">
        <f t="shared" si="438"/>
        <v>0</v>
      </c>
      <c r="EY33" s="241">
        <f t="shared" si="439"/>
        <v>0</v>
      </c>
      <c r="EZ33" s="244">
        <f t="shared" si="440"/>
        <v>0</v>
      </c>
      <c r="FA33" s="197"/>
      <c r="FB33" s="245"/>
      <c r="FC33" s="169">
        <f t="shared" si="441"/>
        <v>0</v>
      </c>
      <c r="FD33" s="169">
        <f t="shared" si="442"/>
        <v>0</v>
      </c>
      <c r="FE33" s="174">
        <f t="shared" si="443"/>
        <v>0</v>
      </c>
      <c r="FF33" s="226">
        <f t="shared" si="338"/>
        <v>0</v>
      </c>
      <c r="FG33" s="226">
        <f t="shared" si="444"/>
        <v>0</v>
      </c>
      <c r="FH33" s="226">
        <f t="shared" si="445"/>
        <v>0</v>
      </c>
      <c r="FI33" s="227">
        <f t="shared" si="446"/>
        <v>0</v>
      </c>
      <c r="FJ33" s="244">
        <f t="shared" si="447"/>
        <v>0</v>
      </c>
      <c r="FK33" s="198"/>
      <c r="FL33" s="245"/>
      <c r="FM33" s="169">
        <f t="shared" si="448"/>
        <v>0</v>
      </c>
      <c r="FN33" s="169">
        <f t="shared" si="449"/>
        <v>0</v>
      </c>
      <c r="FO33" s="174">
        <f t="shared" si="450"/>
        <v>0</v>
      </c>
      <c r="FP33" s="240">
        <f t="shared" si="339"/>
        <v>0</v>
      </c>
      <c r="FQ33" s="240">
        <f t="shared" si="451"/>
        <v>0</v>
      </c>
      <c r="FR33" s="240">
        <f t="shared" si="452"/>
        <v>0</v>
      </c>
      <c r="FS33" s="241">
        <f t="shared" si="453"/>
        <v>0</v>
      </c>
      <c r="FT33" s="244">
        <f t="shared" si="454"/>
        <v>0</v>
      </c>
      <c r="FU33" s="197"/>
      <c r="FV33" s="245"/>
      <c r="FW33" s="169">
        <f t="shared" si="455"/>
        <v>0</v>
      </c>
      <c r="FX33" s="169">
        <f t="shared" si="456"/>
        <v>0</v>
      </c>
      <c r="FY33" s="174">
        <f t="shared" si="457"/>
        <v>0</v>
      </c>
      <c r="FZ33" s="226">
        <f t="shared" si="340"/>
        <v>0</v>
      </c>
      <c r="GA33" s="226">
        <f t="shared" si="458"/>
        <v>0</v>
      </c>
      <c r="GB33" s="226">
        <f t="shared" si="459"/>
        <v>0</v>
      </c>
      <c r="GC33" s="227">
        <f t="shared" si="460"/>
        <v>0</v>
      </c>
      <c r="GD33" s="244">
        <f t="shared" si="461"/>
        <v>0</v>
      </c>
      <c r="GE33" s="198"/>
      <c r="GF33" s="245"/>
      <c r="GG33" s="169">
        <f t="shared" si="462"/>
        <v>0</v>
      </c>
      <c r="GH33" s="169">
        <f t="shared" si="463"/>
        <v>0</v>
      </c>
      <c r="GI33" s="174">
        <f t="shared" si="464"/>
        <v>0</v>
      </c>
      <c r="GJ33" s="240">
        <f t="shared" si="341"/>
        <v>0</v>
      </c>
      <c r="GK33" s="240">
        <f t="shared" si="465"/>
        <v>0</v>
      </c>
      <c r="GL33" s="240">
        <f t="shared" si="466"/>
        <v>0</v>
      </c>
      <c r="GM33" s="241">
        <f t="shared" si="467"/>
        <v>0</v>
      </c>
      <c r="GN33" s="244">
        <f t="shared" si="468"/>
        <v>0</v>
      </c>
      <c r="GO33" s="197"/>
      <c r="GP33" s="245"/>
      <c r="GQ33" s="169">
        <f t="shared" si="469"/>
        <v>0</v>
      </c>
      <c r="GR33" s="169">
        <f t="shared" si="470"/>
        <v>0</v>
      </c>
      <c r="GS33" s="174">
        <f t="shared" si="471"/>
        <v>0</v>
      </c>
      <c r="GT33" s="226">
        <f t="shared" si="342"/>
        <v>0</v>
      </c>
      <c r="GU33" s="226">
        <f t="shared" si="472"/>
        <v>0</v>
      </c>
      <c r="GV33" s="226">
        <f t="shared" si="473"/>
        <v>0</v>
      </c>
      <c r="GW33" s="227">
        <f t="shared" si="474"/>
        <v>0</v>
      </c>
      <c r="GX33" s="244">
        <f t="shared" si="475"/>
        <v>0</v>
      </c>
      <c r="GY33" s="259"/>
      <c r="GZ33" s="218"/>
    </row>
    <row r="34" spans="2:210" ht="15" customHeight="1" x14ac:dyDescent="0.35">
      <c r="B34" s="545"/>
      <c r="C34" s="192" t="s">
        <v>104</v>
      </c>
      <c r="D34" s="205" t="e">
        <f t="shared" si="120"/>
        <v>#N/A</v>
      </c>
      <c r="E34" s="181" t="e">
        <f>VLOOKUP(D34,data!$E$1:$F$12,2)</f>
        <v>#N/A</v>
      </c>
      <c r="F34" s="354" t="e">
        <f t="shared" si="121"/>
        <v>#N/A</v>
      </c>
      <c r="G34" s="198"/>
      <c r="H34" s="245"/>
      <c r="I34" s="169">
        <f t="shared" si="0"/>
        <v>0</v>
      </c>
      <c r="J34" s="169">
        <f t="shared" si="1"/>
        <v>0</v>
      </c>
      <c r="K34" s="174">
        <f t="shared" si="2"/>
        <v>0</v>
      </c>
      <c r="L34" s="240">
        <f t="shared" si="122"/>
        <v>0</v>
      </c>
      <c r="M34" s="240">
        <f t="shared" si="3"/>
        <v>0</v>
      </c>
      <c r="N34" s="240">
        <f t="shared" si="4"/>
        <v>0</v>
      </c>
      <c r="O34" s="241">
        <f t="shared" si="5"/>
        <v>0</v>
      </c>
      <c r="P34" s="244">
        <f t="shared" si="123"/>
        <v>0</v>
      </c>
      <c r="Q34" s="197"/>
      <c r="R34" s="245"/>
      <c r="S34" s="169">
        <f t="shared" si="343"/>
        <v>0</v>
      </c>
      <c r="T34" s="169">
        <f t="shared" si="344"/>
        <v>0</v>
      </c>
      <c r="U34" s="174">
        <f t="shared" si="345"/>
        <v>0</v>
      </c>
      <c r="V34" s="226">
        <f t="shared" si="124"/>
        <v>0</v>
      </c>
      <c r="W34" s="226">
        <f t="shared" si="346"/>
        <v>0</v>
      </c>
      <c r="X34" s="226">
        <f t="shared" si="347"/>
        <v>0</v>
      </c>
      <c r="Y34" s="227">
        <f t="shared" si="348"/>
        <v>0</v>
      </c>
      <c r="Z34" s="244">
        <f t="shared" si="349"/>
        <v>0</v>
      </c>
      <c r="AA34" s="198"/>
      <c r="AB34" s="245"/>
      <c r="AC34" s="169">
        <f t="shared" si="350"/>
        <v>0</v>
      </c>
      <c r="AD34" s="169">
        <f t="shared" si="351"/>
        <v>0</v>
      </c>
      <c r="AE34" s="174">
        <f t="shared" si="352"/>
        <v>0</v>
      </c>
      <c r="AF34" s="240">
        <f t="shared" si="126"/>
        <v>0</v>
      </c>
      <c r="AG34" s="240">
        <f t="shared" si="353"/>
        <v>0</v>
      </c>
      <c r="AH34" s="240">
        <f t="shared" si="354"/>
        <v>0</v>
      </c>
      <c r="AI34" s="241">
        <f t="shared" si="355"/>
        <v>0</v>
      </c>
      <c r="AJ34" s="244">
        <f t="shared" si="356"/>
        <v>0</v>
      </c>
      <c r="AK34" s="197"/>
      <c r="AL34" s="245"/>
      <c r="AM34" s="169">
        <f t="shared" si="357"/>
        <v>0</v>
      </c>
      <c r="AN34" s="169">
        <f t="shared" si="358"/>
        <v>0</v>
      </c>
      <c r="AO34" s="174">
        <f t="shared" si="359"/>
        <v>0</v>
      </c>
      <c r="AP34" s="226">
        <f t="shared" si="128"/>
        <v>0</v>
      </c>
      <c r="AQ34" s="226">
        <f t="shared" si="360"/>
        <v>0</v>
      </c>
      <c r="AR34" s="226">
        <f t="shared" si="361"/>
        <v>0</v>
      </c>
      <c r="AS34" s="227">
        <f t="shared" si="362"/>
        <v>0</v>
      </c>
      <c r="AT34" s="244">
        <f t="shared" si="363"/>
        <v>0</v>
      </c>
      <c r="AU34" s="198"/>
      <c r="AV34" s="245"/>
      <c r="AW34" s="169">
        <f t="shared" si="364"/>
        <v>0</v>
      </c>
      <c r="AX34" s="169">
        <f t="shared" si="365"/>
        <v>0</v>
      </c>
      <c r="AY34" s="174">
        <f t="shared" si="366"/>
        <v>0</v>
      </c>
      <c r="AZ34" s="240">
        <f t="shared" si="327"/>
        <v>0</v>
      </c>
      <c r="BA34" s="240">
        <f t="shared" si="367"/>
        <v>0</v>
      </c>
      <c r="BB34" s="240">
        <f t="shared" si="368"/>
        <v>0</v>
      </c>
      <c r="BC34" s="241">
        <f t="shared" si="369"/>
        <v>0</v>
      </c>
      <c r="BD34" s="244">
        <f t="shared" si="370"/>
        <v>0</v>
      </c>
      <c r="BE34" s="197"/>
      <c r="BF34" s="245"/>
      <c r="BG34" s="169">
        <f t="shared" si="371"/>
        <v>0</v>
      </c>
      <c r="BH34" s="169">
        <f t="shared" si="372"/>
        <v>0</v>
      </c>
      <c r="BI34" s="174">
        <f t="shared" si="373"/>
        <v>0</v>
      </c>
      <c r="BJ34" s="226">
        <f t="shared" si="328"/>
        <v>0</v>
      </c>
      <c r="BK34" s="226">
        <f t="shared" si="374"/>
        <v>0</v>
      </c>
      <c r="BL34" s="226">
        <f t="shared" si="375"/>
        <v>0</v>
      </c>
      <c r="BM34" s="227">
        <f t="shared" si="376"/>
        <v>0</v>
      </c>
      <c r="BN34" s="244">
        <f t="shared" si="377"/>
        <v>0</v>
      </c>
      <c r="BO34" s="198"/>
      <c r="BP34" s="245"/>
      <c r="BQ34" s="169">
        <f t="shared" si="378"/>
        <v>0</v>
      </c>
      <c r="BR34" s="169">
        <f t="shared" si="379"/>
        <v>0</v>
      </c>
      <c r="BS34" s="174">
        <f t="shared" si="380"/>
        <v>0</v>
      </c>
      <c r="BT34" s="240">
        <f t="shared" si="329"/>
        <v>0</v>
      </c>
      <c r="BU34" s="240">
        <f t="shared" si="381"/>
        <v>0</v>
      </c>
      <c r="BV34" s="240">
        <f t="shared" si="382"/>
        <v>0</v>
      </c>
      <c r="BW34" s="241">
        <f t="shared" si="383"/>
        <v>0</v>
      </c>
      <c r="BX34" s="244">
        <f t="shared" si="384"/>
        <v>0</v>
      </c>
      <c r="BY34" s="197"/>
      <c r="BZ34" s="245"/>
      <c r="CA34" s="169">
        <f t="shared" si="385"/>
        <v>0</v>
      </c>
      <c r="CB34" s="169">
        <f t="shared" si="386"/>
        <v>0</v>
      </c>
      <c r="CC34" s="174">
        <f t="shared" si="387"/>
        <v>0</v>
      </c>
      <c r="CD34" s="226">
        <f t="shared" si="330"/>
        <v>0</v>
      </c>
      <c r="CE34" s="226">
        <f t="shared" si="388"/>
        <v>0</v>
      </c>
      <c r="CF34" s="226">
        <f t="shared" si="389"/>
        <v>0</v>
      </c>
      <c r="CG34" s="227">
        <f t="shared" si="390"/>
        <v>0</v>
      </c>
      <c r="CH34" s="244">
        <f t="shared" si="391"/>
        <v>0</v>
      </c>
      <c r="CI34" s="198"/>
      <c r="CJ34" s="245"/>
      <c r="CK34" s="169">
        <f t="shared" si="392"/>
        <v>0</v>
      </c>
      <c r="CL34" s="169">
        <f t="shared" si="393"/>
        <v>0</v>
      </c>
      <c r="CM34" s="174">
        <f t="shared" si="394"/>
        <v>0</v>
      </c>
      <c r="CN34" s="240">
        <f t="shared" si="331"/>
        <v>0</v>
      </c>
      <c r="CO34" s="240">
        <f t="shared" si="395"/>
        <v>0</v>
      </c>
      <c r="CP34" s="240">
        <f t="shared" si="396"/>
        <v>0</v>
      </c>
      <c r="CQ34" s="241">
        <f t="shared" si="397"/>
        <v>0</v>
      </c>
      <c r="CR34" s="244">
        <f t="shared" si="398"/>
        <v>0</v>
      </c>
      <c r="CS34" s="197"/>
      <c r="CT34" s="245"/>
      <c r="CU34" s="169">
        <f t="shared" si="399"/>
        <v>0</v>
      </c>
      <c r="CV34" s="169">
        <f t="shared" si="400"/>
        <v>0</v>
      </c>
      <c r="CW34" s="174">
        <f t="shared" si="401"/>
        <v>0</v>
      </c>
      <c r="CX34" s="226">
        <f t="shared" si="332"/>
        <v>0</v>
      </c>
      <c r="CY34" s="226">
        <f t="shared" si="402"/>
        <v>0</v>
      </c>
      <c r="CZ34" s="226">
        <f t="shared" si="403"/>
        <v>0</v>
      </c>
      <c r="DA34" s="227">
        <f t="shared" si="404"/>
        <v>0</v>
      </c>
      <c r="DB34" s="244">
        <f t="shared" si="405"/>
        <v>0</v>
      </c>
      <c r="DC34" s="198"/>
      <c r="DD34" s="245"/>
      <c r="DE34" s="169">
        <f t="shared" si="406"/>
        <v>0</v>
      </c>
      <c r="DF34" s="169">
        <f t="shared" si="407"/>
        <v>0</v>
      </c>
      <c r="DG34" s="174">
        <f t="shared" si="408"/>
        <v>0</v>
      </c>
      <c r="DH34" s="240">
        <f t="shared" si="333"/>
        <v>0</v>
      </c>
      <c r="DI34" s="240">
        <f t="shared" si="409"/>
        <v>0</v>
      </c>
      <c r="DJ34" s="240">
        <f t="shared" si="410"/>
        <v>0</v>
      </c>
      <c r="DK34" s="241">
        <f t="shared" si="411"/>
        <v>0</v>
      </c>
      <c r="DL34" s="244">
        <f t="shared" si="412"/>
        <v>0</v>
      </c>
      <c r="DM34" s="197"/>
      <c r="DN34" s="245"/>
      <c r="DO34" s="169">
        <f t="shared" si="413"/>
        <v>0</v>
      </c>
      <c r="DP34" s="169">
        <f t="shared" si="414"/>
        <v>0</v>
      </c>
      <c r="DQ34" s="174">
        <f t="shared" si="415"/>
        <v>0</v>
      </c>
      <c r="DR34" s="226">
        <f t="shared" si="334"/>
        <v>0</v>
      </c>
      <c r="DS34" s="226">
        <f t="shared" si="416"/>
        <v>0</v>
      </c>
      <c r="DT34" s="226">
        <f t="shared" si="417"/>
        <v>0</v>
      </c>
      <c r="DU34" s="227">
        <f t="shared" si="418"/>
        <v>0</v>
      </c>
      <c r="DV34" s="244">
        <f t="shared" si="419"/>
        <v>0</v>
      </c>
      <c r="DW34" s="198"/>
      <c r="DX34" s="245"/>
      <c r="DY34" s="169">
        <f t="shared" si="420"/>
        <v>0</v>
      </c>
      <c r="DZ34" s="169">
        <f t="shared" si="421"/>
        <v>0</v>
      </c>
      <c r="EA34" s="174">
        <f t="shared" si="422"/>
        <v>0</v>
      </c>
      <c r="EB34" s="240">
        <f t="shared" si="335"/>
        <v>0</v>
      </c>
      <c r="EC34" s="240">
        <f t="shared" si="423"/>
        <v>0</v>
      </c>
      <c r="ED34" s="240">
        <f t="shared" si="424"/>
        <v>0</v>
      </c>
      <c r="EE34" s="241">
        <f t="shared" si="425"/>
        <v>0</v>
      </c>
      <c r="EF34" s="244">
        <f t="shared" si="426"/>
        <v>0</v>
      </c>
      <c r="EG34" s="197"/>
      <c r="EH34" s="245"/>
      <c r="EI34" s="169">
        <f t="shared" si="427"/>
        <v>0</v>
      </c>
      <c r="EJ34" s="169">
        <f t="shared" si="428"/>
        <v>0</v>
      </c>
      <c r="EK34" s="174">
        <f t="shared" si="429"/>
        <v>0</v>
      </c>
      <c r="EL34" s="226">
        <f t="shared" si="336"/>
        <v>0</v>
      </c>
      <c r="EM34" s="226">
        <f t="shared" si="430"/>
        <v>0</v>
      </c>
      <c r="EN34" s="226">
        <f t="shared" si="431"/>
        <v>0</v>
      </c>
      <c r="EO34" s="227">
        <f t="shared" si="432"/>
        <v>0</v>
      </c>
      <c r="EP34" s="244">
        <f t="shared" si="433"/>
        <v>0</v>
      </c>
      <c r="EQ34" s="198"/>
      <c r="ER34" s="245"/>
      <c r="ES34" s="169">
        <f t="shared" si="434"/>
        <v>0</v>
      </c>
      <c r="ET34" s="169">
        <f t="shared" si="435"/>
        <v>0</v>
      </c>
      <c r="EU34" s="174">
        <f t="shared" si="436"/>
        <v>0</v>
      </c>
      <c r="EV34" s="240">
        <f t="shared" si="337"/>
        <v>0</v>
      </c>
      <c r="EW34" s="240">
        <f t="shared" si="437"/>
        <v>0</v>
      </c>
      <c r="EX34" s="240">
        <f t="shared" si="438"/>
        <v>0</v>
      </c>
      <c r="EY34" s="241">
        <f t="shared" si="439"/>
        <v>0</v>
      </c>
      <c r="EZ34" s="244">
        <f t="shared" si="440"/>
        <v>0</v>
      </c>
      <c r="FA34" s="197"/>
      <c r="FB34" s="245"/>
      <c r="FC34" s="169">
        <f t="shared" si="441"/>
        <v>0</v>
      </c>
      <c r="FD34" s="169">
        <f t="shared" si="442"/>
        <v>0</v>
      </c>
      <c r="FE34" s="174">
        <f t="shared" si="443"/>
        <v>0</v>
      </c>
      <c r="FF34" s="226">
        <f t="shared" si="338"/>
        <v>0</v>
      </c>
      <c r="FG34" s="226">
        <f t="shared" si="444"/>
        <v>0</v>
      </c>
      <c r="FH34" s="226">
        <f t="shared" si="445"/>
        <v>0</v>
      </c>
      <c r="FI34" s="227">
        <f t="shared" si="446"/>
        <v>0</v>
      </c>
      <c r="FJ34" s="244">
        <f t="shared" si="447"/>
        <v>0</v>
      </c>
      <c r="FK34" s="198"/>
      <c r="FL34" s="245"/>
      <c r="FM34" s="169">
        <f t="shared" si="448"/>
        <v>0</v>
      </c>
      <c r="FN34" s="169">
        <f t="shared" si="449"/>
        <v>0</v>
      </c>
      <c r="FO34" s="174">
        <f t="shared" si="450"/>
        <v>0</v>
      </c>
      <c r="FP34" s="240">
        <f t="shared" si="339"/>
        <v>0</v>
      </c>
      <c r="FQ34" s="240">
        <f t="shared" si="451"/>
        <v>0</v>
      </c>
      <c r="FR34" s="240">
        <f t="shared" si="452"/>
        <v>0</v>
      </c>
      <c r="FS34" s="241">
        <f t="shared" si="453"/>
        <v>0</v>
      </c>
      <c r="FT34" s="244">
        <f t="shared" si="454"/>
        <v>0</v>
      </c>
      <c r="FU34" s="197"/>
      <c r="FV34" s="245"/>
      <c r="FW34" s="169">
        <f t="shared" si="455"/>
        <v>0</v>
      </c>
      <c r="FX34" s="169">
        <f t="shared" si="456"/>
        <v>0</v>
      </c>
      <c r="FY34" s="174">
        <f t="shared" si="457"/>
        <v>0</v>
      </c>
      <c r="FZ34" s="226">
        <f t="shared" si="340"/>
        <v>0</v>
      </c>
      <c r="GA34" s="226">
        <f t="shared" si="458"/>
        <v>0</v>
      </c>
      <c r="GB34" s="226">
        <f t="shared" si="459"/>
        <v>0</v>
      </c>
      <c r="GC34" s="227">
        <f t="shared" si="460"/>
        <v>0</v>
      </c>
      <c r="GD34" s="244">
        <f t="shared" si="461"/>
        <v>0</v>
      </c>
      <c r="GE34" s="198"/>
      <c r="GF34" s="245"/>
      <c r="GG34" s="169">
        <f t="shared" si="462"/>
        <v>0</v>
      </c>
      <c r="GH34" s="169">
        <f t="shared" si="463"/>
        <v>0</v>
      </c>
      <c r="GI34" s="174">
        <f t="shared" si="464"/>
        <v>0</v>
      </c>
      <c r="GJ34" s="240">
        <f t="shared" si="341"/>
        <v>0</v>
      </c>
      <c r="GK34" s="240">
        <f t="shared" si="465"/>
        <v>0</v>
      </c>
      <c r="GL34" s="240">
        <f t="shared" si="466"/>
        <v>0</v>
      </c>
      <c r="GM34" s="241">
        <f t="shared" si="467"/>
        <v>0</v>
      </c>
      <c r="GN34" s="244">
        <f t="shared" si="468"/>
        <v>0</v>
      </c>
      <c r="GO34" s="197"/>
      <c r="GP34" s="245"/>
      <c r="GQ34" s="169">
        <f t="shared" si="469"/>
        <v>0</v>
      </c>
      <c r="GR34" s="169">
        <f t="shared" si="470"/>
        <v>0</v>
      </c>
      <c r="GS34" s="174">
        <f t="shared" si="471"/>
        <v>0</v>
      </c>
      <c r="GT34" s="226">
        <f t="shared" si="342"/>
        <v>0</v>
      </c>
      <c r="GU34" s="226">
        <f t="shared" si="472"/>
        <v>0</v>
      </c>
      <c r="GV34" s="226">
        <f t="shared" si="473"/>
        <v>0</v>
      </c>
      <c r="GW34" s="227">
        <f t="shared" si="474"/>
        <v>0</v>
      </c>
      <c r="GX34" s="244">
        <f t="shared" si="475"/>
        <v>0</v>
      </c>
      <c r="GY34" s="259"/>
      <c r="GZ34" s="218"/>
    </row>
    <row r="35" spans="2:210" ht="15" customHeight="1" x14ac:dyDescent="0.35">
      <c r="B35" s="545"/>
      <c r="C35" s="192" t="s">
        <v>105</v>
      </c>
      <c r="D35" s="205" t="e">
        <f t="shared" si="120"/>
        <v>#N/A</v>
      </c>
      <c r="E35" s="181" t="e">
        <f>VLOOKUP(D35,data!$E$1:$F$12,2)</f>
        <v>#N/A</v>
      </c>
      <c r="F35" s="354" t="e">
        <f t="shared" si="121"/>
        <v>#N/A</v>
      </c>
      <c r="G35" s="198"/>
      <c r="H35" s="245"/>
      <c r="I35" s="169">
        <f t="shared" si="0"/>
        <v>0</v>
      </c>
      <c r="J35" s="169">
        <f t="shared" si="1"/>
        <v>0</v>
      </c>
      <c r="K35" s="174">
        <f t="shared" si="2"/>
        <v>0</v>
      </c>
      <c r="L35" s="240">
        <f t="shared" si="122"/>
        <v>0</v>
      </c>
      <c r="M35" s="240">
        <f t="shared" si="3"/>
        <v>0</v>
      </c>
      <c r="N35" s="240">
        <f t="shared" si="4"/>
        <v>0</v>
      </c>
      <c r="O35" s="241">
        <f t="shared" si="5"/>
        <v>0</v>
      </c>
      <c r="P35" s="244">
        <f t="shared" si="123"/>
        <v>0</v>
      </c>
      <c r="Q35" s="197"/>
      <c r="R35" s="245"/>
      <c r="S35" s="169">
        <f t="shared" si="343"/>
        <v>0</v>
      </c>
      <c r="T35" s="169">
        <f t="shared" si="344"/>
        <v>0</v>
      </c>
      <c r="U35" s="174">
        <f t="shared" si="345"/>
        <v>0</v>
      </c>
      <c r="V35" s="226">
        <f t="shared" si="124"/>
        <v>0</v>
      </c>
      <c r="W35" s="226">
        <f t="shared" si="346"/>
        <v>0</v>
      </c>
      <c r="X35" s="226">
        <f t="shared" si="347"/>
        <v>0</v>
      </c>
      <c r="Y35" s="227">
        <f t="shared" si="348"/>
        <v>0</v>
      </c>
      <c r="Z35" s="244">
        <f t="shared" si="349"/>
        <v>0</v>
      </c>
      <c r="AA35" s="198"/>
      <c r="AB35" s="245"/>
      <c r="AC35" s="169">
        <f t="shared" si="350"/>
        <v>0</v>
      </c>
      <c r="AD35" s="169">
        <f t="shared" si="351"/>
        <v>0</v>
      </c>
      <c r="AE35" s="174">
        <f t="shared" si="352"/>
        <v>0</v>
      </c>
      <c r="AF35" s="240">
        <f t="shared" si="126"/>
        <v>0</v>
      </c>
      <c r="AG35" s="240">
        <f t="shared" si="353"/>
        <v>0</v>
      </c>
      <c r="AH35" s="240">
        <f t="shared" si="354"/>
        <v>0</v>
      </c>
      <c r="AI35" s="241">
        <f t="shared" si="355"/>
        <v>0</v>
      </c>
      <c r="AJ35" s="244">
        <f t="shared" si="356"/>
        <v>0</v>
      </c>
      <c r="AK35" s="197"/>
      <c r="AL35" s="245"/>
      <c r="AM35" s="169">
        <f t="shared" si="357"/>
        <v>0</v>
      </c>
      <c r="AN35" s="169">
        <f t="shared" si="358"/>
        <v>0</v>
      </c>
      <c r="AO35" s="174">
        <f t="shared" si="359"/>
        <v>0</v>
      </c>
      <c r="AP35" s="226">
        <f t="shared" si="128"/>
        <v>0</v>
      </c>
      <c r="AQ35" s="226">
        <f t="shared" si="360"/>
        <v>0</v>
      </c>
      <c r="AR35" s="226">
        <f t="shared" si="361"/>
        <v>0</v>
      </c>
      <c r="AS35" s="227">
        <f t="shared" si="362"/>
        <v>0</v>
      </c>
      <c r="AT35" s="244">
        <f t="shared" si="363"/>
        <v>0</v>
      </c>
      <c r="AU35" s="198"/>
      <c r="AV35" s="245"/>
      <c r="AW35" s="169">
        <f t="shared" si="364"/>
        <v>0</v>
      </c>
      <c r="AX35" s="169">
        <f t="shared" si="365"/>
        <v>0</v>
      </c>
      <c r="AY35" s="174">
        <f t="shared" si="366"/>
        <v>0</v>
      </c>
      <c r="AZ35" s="240">
        <f t="shared" si="327"/>
        <v>0</v>
      </c>
      <c r="BA35" s="240">
        <f t="shared" si="367"/>
        <v>0</v>
      </c>
      <c r="BB35" s="240">
        <f t="shared" si="368"/>
        <v>0</v>
      </c>
      <c r="BC35" s="241">
        <f t="shared" si="369"/>
        <v>0</v>
      </c>
      <c r="BD35" s="244">
        <f t="shared" si="370"/>
        <v>0</v>
      </c>
      <c r="BE35" s="197"/>
      <c r="BF35" s="245"/>
      <c r="BG35" s="169">
        <f t="shared" si="371"/>
        <v>0</v>
      </c>
      <c r="BH35" s="169">
        <f t="shared" si="372"/>
        <v>0</v>
      </c>
      <c r="BI35" s="174">
        <f t="shared" si="373"/>
        <v>0</v>
      </c>
      <c r="BJ35" s="226">
        <f t="shared" si="328"/>
        <v>0</v>
      </c>
      <c r="BK35" s="226">
        <f t="shared" si="374"/>
        <v>0</v>
      </c>
      <c r="BL35" s="226">
        <f t="shared" si="375"/>
        <v>0</v>
      </c>
      <c r="BM35" s="227">
        <f t="shared" si="376"/>
        <v>0</v>
      </c>
      <c r="BN35" s="244">
        <f t="shared" si="377"/>
        <v>0</v>
      </c>
      <c r="BO35" s="198"/>
      <c r="BP35" s="245"/>
      <c r="BQ35" s="169">
        <f t="shared" si="378"/>
        <v>0</v>
      </c>
      <c r="BR35" s="169">
        <f t="shared" si="379"/>
        <v>0</v>
      </c>
      <c r="BS35" s="174">
        <f t="shared" si="380"/>
        <v>0</v>
      </c>
      <c r="BT35" s="240">
        <f t="shared" si="329"/>
        <v>0</v>
      </c>
      <c r="BU35" s="240">
        <f t="shared" si="381"/>
        <v>0</v>
      </c>
      <c r="BV35" s="240">
        <f t="shared" si="382"/>
        <v>0</v>
      </c>
      <c r="BW35" s="241">
        <f t="shared" si="383"/>
        <v>0</v>
      </c>
      <c r="BX35" s="244">
        <f t="shared" si="384"/>
        <v>0</v>
      </c>
      <c r="BY35" s="197"/>
      <c r="BZ35" s="245"/>
      <c r="CA35" s="169">
        <f t="shared" si="385"/>
        <v>0</v>
      </c>
      <c r="CB35" s="169">
        <f t="shared" si="386"/>
        <v>0</v>
      </c>
      <c r="CC35" s="174">
        <f t="shared" si="387"/>
        <v>0</v>
      </c>
      <c r="CD35" s="226">
        <f t="shared" si="330"/>
        <v>0</v>
      </c>
      <c r="CE35" s="226">
        <f t="shared" si="388"/>
        <v>0</v>
      </c>
      <c r="CF35" s="226">
        <f t="shared" si="389"/>
        <v>0</v>
      </c>
      <c r="CG35" s="227">
        <f t="shared" si="390"/>
        <v>0</v>
      </c>
      <c r="CH35" s="244">
        <f t="shared" si="391"/>
        <v>0</v>
      </c>
      <c r="CI35" s="198"/>
      <c r="CJ35" s="245"/>
      <c r="CK35" s="169">
        <f t="shared" si="392"/>
        <v>0</v>
      </c>
      <c r="CL35" s="169">
        <f t="shared" si="393"/>
        <v>0</v>
      </c>
      <c r="CM35" s="174">
        <f t="shared" si="394"/>
        <v>0</v>
      </c>
      <c r="CN35" s="240">
        <f t="shared" si="331"/>
        <v>0</v>
      </c>
      <c r="CO35" s="240">
        <f t="shared" si="395"/>
        <v>0</v>
      </c>
      <c r="CP35" s="240">
        <f t="shared" si="396"/>
        <v>0</v>
      </c>
      <c r="CQ35" s="241">
        <f t="shared" si="397"/>
        <v>0</v>
      </c>
      <c r="CR35" s="244">
        <f t="shared" si="398"/>
        <v>0</v>
      </c>
      <c r="CS35" s="197"/>
      <c r="CT35" s="245"/>
      <c r="CU35" s="169">
        <f t="shared" si="399"/>
        <v>0</v>
      </c>
      <c r="CV35" s="169">
        <f t="shared" si="400"/>
        <v>0</v>
      </c>
      <c r="CW35" s="174">
        <f t="shared" si="401"/>
        <v>0</v>
      </c>
      <c r="CX35" s="226">
        <f t="shared" si="332"/>
        <v>0</v>
      </c>
      <c r="CY35" s="226">
        <f t="shared" si="402"/>
        <v>0</v>
      </c>
      <c r="CZ35" s="226">
        <f t="shared" si="403"/>
        <v>0</v>
      </c>
      <c r="DA35" s="227">
        <f t="shared" si="404"/>
        <v>0</v>
      </c>
      <c r="DB35" s="244">
        <f t="shared" si="405"/>
        <v>0</v>
      </c>
      <c r="DC35" s="198"/>
      <c r="DD35" s="245"/>
      <c r="DE35" s="169">
        <f t="shared" si="406"/>
        <v>0</v>
      </c>
      <c r="DF35" s="169">
        <f t="shared" si="407"/>
        <v>0</v>
      </c>
      <c r="DG35" s="174">
        <f t="shared" si="408"/>
        <v>0</v>
      </c>
      <c r="DH35" s="240">
        <f t="shared" si="333"/>
        <v>0</v>
      </c>
      <c r="DI35" s="240">
        <f t="shared" si="409"/>
        <v>0</v>
      </c>
      <c r="DJ35" s="240">
        <f t="shared" si="410"/>
        <v>0</v>
      </c>
      <c r="DK35" s="241">
        <f t="shared" si="411"/>
        <v>0</v>
      </c>
      <c r="DL35" s="244">
        <f t="shared" si="412"/>
        <v>0</v>
      </c>
      <c r="DM35" s="197"/>
      <c r="DN35" s="245"/>
      <c r="DO35" s="169">
        <f t="shared" si="413"/>
        <v>0</v>
      </c>
      <c r="DP35" s="169">
        <f t="shared" si="414"/>
        <v>0</v>
      </c>
      <c r="DQ35" s="174">
        <f t="shared" si="415"/>
        <v>0</v>
      </c>
      <c r="DR35" s="226">
        <f t="shared" si="334"/>
        <v>0</v>
      </c>
      <c r="DS35" s="226">
        <f t="shared" si="416"/>
        <v>0</v>
      </c>
      <c r="DT35" s="226">
        <f t="shared" si="417"/>
        <v>0</v>
      </c>
      <c r="DU35" s="227">
        <f t="shared" si="418"/>
        <v>0</v>
      </c>
      <c r="DV35" s="244">
        <f t="shared" si="419"/>
        <v>0</v>
      </c>
      <c r="DW35" s="198"/>
      <c r="DX35" s="245"/>
      <c r="DY35" s="169">
        <f t="shared" si="420"/>
        <v>0</v>
      </c>
      <c r="DZ35" s="169">
        <f t="shared" si="421"/>
        <v>0</v>
      </c>
      <c r="EA35" s="174">
        <f t="shared" si="422"/>
        <v>0</v>
      </c>
      <c r="EB35" s="240">
        <f t="shared" si="335"/>
        <v>0</v>
      </c>
      <c r="EC35" s="240">
        <f t="shared" si="423"/>
        <v>0</v>
      </c>
      <c r="ED35" s="240">
        <f t="shared" si="424"/>
        <v>0</v>
      </c>
      <c r="EE35" s="241">
        <f t="shared" si="425"/>
        <v>0</v>
      </c>
      <c r="EF35" s="244">
        <f t="shared" si="426"/>
        <v>0</v>
      </c>
      <c r="EG35" s="197"/>
      <c r="EH35" s="245"/>
      <c r="EI35" s="169">
        <f t="shared" si="427"/>
        <v>0</v>
      </c>
      <c r="EJ35" s="169">
        <f t="shared" si="428"/>
        <v>0</v>
      </c>
      <c r="EK35" s="174">
        <f t="shared" si="429"/>
        <v>0</v>
      </c>
      <c r="EL35" s="226">
        <f t="shared" si="336"/>
        <v>0</v>
      </c>
      <c r="EM35" s="226">
        <f t="shared" si="430"/>
        <v>0</v>
      </c>
      <c r="EN35" s="226">
        <f t="shared" si="431"/>
        <v>0</v>
      </c>
      <c r="EO35" s="227">
        <f t="shared" si="432"/>
        <v>0</v>
      </c>
      <c r="EP35" s="244">
        <f t="shared" si="433"/>
        <v>0</v>
      </c>
      <c r="EQ35" s="198"/>
      <c r="ER35" s="245"/>
      <c r="ES35" s="169">
        <f t="shared" si="434"/>
        <v>0</v>
      </c>
      <c r="ET35" s="169">
        <f t="shared" si="435"/>
        <v>0</v>
      </c>
      <c r="EU35" s="174">
        <f t="shared" si="436"/>
        <v>0</v>
      </c>
      <c r="EV35" s="240">
        <f t="shared" si="337"/>
        <v>0</v>
      </c>
      <c r="EW35" s="240">
        <f t="shared" si="437"/>
        <v>0</v>
      </c>
      <c r="EX35" s="240">
        <f t="shared" si="438"/>
        <v>0</v>
      </c>
      <c r="EY35" s="241">
        <f t="shared" si="439"/>
        <v>0</v>
      </c>
      <c r="EZ35" s="244">
        <f t="shared" si="440"/>
        <v>0</v>
      </c>
      <c r="FA35" s="197"/>
      <c r="FB35" s="245"/>
      <c r="FC35" s="169">
        <f t="shared" si="441"/>
        <v>0</v>
      </c>
      <c r="FD35" s="169">
        <f t="shared" si="442"/>
        <v>0</v>
      </c>
      <c r="FE35" s="174">
        <f t="shared" si="443"/>
        <v>0</v>
      </c>
      <c r="FF35" s="226">
        <f t="shared" si="338"/>
        <v>0</v>
      </c>
      <c r="FG35" s="226">
        <f t="shared" si="444"/>
        <v>0</v>
      </c>
      <c r="FH35" s="226">
        <f t="shared" si="445"/>
        <v>0</v>
      </c>
      <c r="FI35" s="227">
        <f t="shared" si="446"/>
        <v>0</v>
      </c>
      <c r="FJ35" s="244">
        <f t="shared" si="447"/>
        <v>0</v>
      </c>
      <c r="FK35" s="198"/>
      <c r="FL35" s="245"/>
      <c r="FM35" s="169">
        <f t="shared" si="448"/>
        <v>0</v>
      </c>
      <c r="FN35" s="169">
        <f t="shared" si="449"/>
        <v>0</v>
      </c>
      <c r="FO35" s="174">
        <f t="shared" si="450"/>
        <v>0</v>
      </c>
      <c r="FP35" s="240">
        <f t="shared" si="339"/>
        <v>0</v>
      </c>
      <c r="FQ35" s="240">
        <f t="shared" si="451"/>
        <v>0</v>
      </c>
      <c r="FR35" s="240">
        <f t="shared" si="452"/>
        <v>0</v>
      </c>
      <c r="FS35" s="241">
        <f t="shared" si="453"/>
        <v>0</v>
      </c>
      <c r="FT35" s="244">
        <f t="shared" si="454"/>
        <v>0</v>
      </c>
      <c r="FU35" s="197"/>
      <c r="FV35" s="245"/>
      <c r="FW35" s="169">
        <f t="shared" si="455"/>
        <v>0</v>
      </c>
      <c r="FX35" s="169">
        <f t="shared" si="456"/>
        <v>0</v>
      </c>
      <c r="FY35" s="174">
        <f t="shared" si="457"/>
        <v>0</v>
      </c>
      <c r="FZ35" s="226">
        <f t="shared" si="340"/>
        <v>0</v>
      </c>
      <c r="GA35" s="226">
        <f t="shared" si="458"/>
        <v>0</v>
      </c>
      <c r="GB35" s="226">
        <f t="shared" si="459"/>
        <v>0</v>
      </c>
      <c r="GC35" s="227">
        <f t="shared" si="460"/>
        <v>0</v>
      </c>
      <c r="GD35" s="244">
        <f t="shared" si="461"/>
        <v>0</v>
      </c>
      <c r="GE35" s="198"/>
      <c r="GF35" s="245"/>
      <c r="GG35" s="169">
        <f t="shared" si="462"/>
        <v>0</v>
      </c>
      <c r="GH35" s="169">
        <f t="shared" si="463"/>
        <v>0</v>
      </c>
      <c r="GI35" s="174">
        <f t="shared" si="464"/>
        <v>0</v>
      </c>
      <c r="GJ35" s="240">
        <f t="shared" si="341"/>
        <v>0</v>
      </c>
      <c r="GK35" s="240">
        <f t="shared" si="465"/>
        <v>0</v>
      </c>
      <c r="GL35" s="240">
        <f t="shared" si="466"/>
        <v>0</v>
      </c>
      <c r="GM35" s="241">
        <f t="shared" si="467"/>
        <v>0</v>
      </c>
      <c r="GN35" s="244">
        <f t="shared" si="468"/>
        <v>0</v>
      </c>
      <c r="GO35" s="197"/>
      <c r="GP35" s="245"/>
      <c r="GQ35" s="169">
        <f t="shared" si="469"/>
        <v>0</v>
      </c>
      <c r="GR35" s="169">
        <f t="shared" si="470"/>
        <v>0</v>
      </c>
      <c r="GS35" s="174">
        <f t="shared" si="471"/>
        <v>0</v>
      </c>
      <c r="GT35" s="226">
        <f t="shared" si="342"/>
        <v>0</v>
      </c>
      <c r="GU35" s="226">
        <f t="shared" si="472"/>
        <v>0</v>
      </c>
      <c r="GV35" s="226">
        <f t="shared" si="473"/>
        <v>0</v>
      </c>
      <c r="GW35" s="227">
        <f t="shared" si="474"/>
        <v>0</v>
      </c>
      <c r="GX35" s="244">
        <f t="shared" si="475"/>
        <v>0</v>
      </c>
      <c r="GY35" s="259"/>
      <c r="GZ35" s="218"/>
    </row>
    <row r="36" spans="2:210" ht="15" customHeight="1" x14ac:dyDescent="0.35">
      <c r="B36" s="545"/>
      <c r="C36" s="192" t="s">
        <v>106</v>
      </c>
      <c r="D36" s="205" t="e">
        <f t="shared" si="120"/>
        <v>#N/A</v>
      </c>
      <c r="E36" s="181" t="e">
        <f>VLOOKUP(D36,data!$E$1:$F$12,2)</f>
        <v>#N/A</v>
      </c>
      <c r="F36" s="354" t="e">
        <f t="shared" si="121"/>
        <v>#N/A</v>
      </c>
      <c r="G36" s="198"/>
      <c r="H36" s="245"/>
      <c r="I36" s="169">
        <f t="shared" si="0"/>
        <v>0</v>
      </c>
      <c r="J36" s="169">
        <f t="shared" si="1"/>
        <v>0</v>
      </c>
      <c r="K36" s="174">
        <f t="shared" si="2"/>
        <v>0</v>
      </c>
      <c r="L36" s="240">
        <f t="shared" si="122"/>
        <v>0</v>
      </c>
      <c r="M36" s="240">
        <f t="shared" si="3"/>
        <v>0</v>
      </c>
      <c r="N36" s="240">
        <f t="shared" si="4"/>
        <v>0</v>
      </c>
      <c r="O36" s="241">
        <f t="shared" si="5"/>
        <v>0</v>
      </c>
      <c r="P36" s="244">
        <f t="shared" si="123"/>
        <v>0</v>
      </c>
      <c r="Q36" s="197"/>
      <c r="R36" s="245"/>
      <c r="S36" s="169">
        <f t="shared" si="343"/>
        <v>0</v>
      </c>
      <c r="T36" s="169">
        <f t="shared" si="344"/>
        <v>0</v>
      </c>
      <c r="U36" s="174">
        <f t="shared" si="345"/>
        <v>0</v>
      </c>
      <c r="V36" s="226">
        <f t="shared" si="124"/>
        <v>0</v>
      </c>
      <c r="W36" s="226">
        <f t="shared" si="346"/>
        <v>0</v>
      </c>
      <c r="X36" s="226">
        <f t="shared" si="347"/>
        <v>0</v>
      </c>
      <c r="Y36" s="227">
        <f t="shared" si="348"/>
        <v>0</v>
      </c>
      <c r="Z36" s="244">
        <f t="shared" si="349"/>
        <v>0</v>
      </c>
      <c r="AA36" s="198"/>
      <c r="AB36" s="245"/>
      <c r="AC36" s="169">
        <f t="shared" si="350"/>
        <v>0</v>
      </c>
      <c r="AD36" s="169">
        <f t="shared" si="351"/>
        <v>0</v>
      </c>
      <c r="AE36" s="174">
        <f t="shared" si="352"/>
        <v>0</v>
      </c>
      <c r="AF36" s="240">
        <f t="shared" si="126"/>
        <v>0</v>
      </c>
      <c r="AG36" s="240">
        <f t="shared" si="353"/>
        <v>0</v>
      </c>
      <c r="AH36" s="240">
        <f t="shared" si="354"/>
        <v>0</v>
      </c>
      <c r="AI36" s="241">
        <f t="shared" si="355"/>
        <v>0</v>
      </c>
      <c r="AJ36" s="244">
        <f t="shared" si="356"/>
        <v>0</v>
      </c>
      <c r="AK36" s="197"/>
      <c r="AL36" s="245"/>
      <c r="AM36" s="169">
        <f t="shared" si="357"/>
        <v>0</v>
      </c>
      <c r="AN36" s="169">
        <f t="shared" si="358"/>
        <v>0</v>
      </c>
      <c r="AO36" s="174">
        <f t="shared" si="359"/>
        <v>0</v>
      </c>
      <c r="AP36" s="226">
        <f t="shared" si="128"/>
        <v>0</v>
      </c>
      <c r="AQ36" s="226">
        <f t="shared" si="360"/>
        <v>0</v>
      </c>
      <c r="AR36" s="226">
        <f t="shared" si="361"/>
        <v>0</v>
      </c>
      <c r="AS36" s="227">
        <f t="shared" si="362"/>
        <v>0</v>
      </c>
      <c r="AT36" s="244">
        <f t="shared" si="363"/>
        <v>0</v>
      </c>
      <c r="AU36" s="198"/>
      <c r="AV36" s="245"/>
      <c r="AW36" s="169">
        <f t="shared" si="364"/>
        <v>0</v>
      </c>
      <c r="AX36" s="169">
        <f t="shared" si="365"/>
        <v>0</v>
      </c>
      <c r="AY36" s="174">
        <f t="shared" si="366"/>
        <v>0</v>
      </c>
      <c r="AZ36" s="240">
        <f t="shared" si="327"/>
        <v>0</v>
      </c>
      <c r="BA36" s="240">
        <f t="shared" si="367"/>
        <v>0</v>
      </c>
      <c r="BB36" s="240">
        <f t="shared" si="368"/>
        <v>0</v>
      </c>
      <c r="BC36" s="241">
        <f t="shared" si="369"/>
        <v>0</v>
      </c>
      <c r="BD36" s="244">
        <f t="shared" si="370"/>
        <v>0</v>
      </c>
      <c r="BE36" s="197"/>
      <c r="BF36" s="245"/>
      <c r="BG36" s="169">
        <f t="shared" si="371"/>
        <v>0</v>
      </c>
      <c r="BH36" s="169">
        <f t="shared" si="372"/>
        <v>0</v>
      </c>
      <c r="BI36" s="174">
        <f t="shared" si="373"/>
        <v>0</v>
      </c>
      <c r="BJ36" s="226">
        <f t="shared" si="328"/>
        <v>0</v>
      </c>
      <c r="BK36" s="226">
        <f t="shared" si="374"/>
        <v>0</v>
      </c>
      <c r="BL36" s="226">
        <f t="shared" si="375"/>
        <v>0</v>
      </c>
      <c r="BM36" s="227">
        <f t="shared" si="376"/>
        <v>0</v>
      </c>
      <c r="BN36" s="244">
        <f t="shared" si="377"/>
        <v>0</v>
      </c>
      <c r="BO36" s="198"/>
      <c r="BP36" s="245"/>
      <c r="BQ36" s="169">
        <f t="shared" si="378"/>
        <v>0</v>
      </c>
      <c r="BR36" s="169">
        <f t="shared" si="379"/>
        <v>0</v>
      </c>
      <c r="BS36" s="174">
        <f t="shared" si="380"/>
        <v>0</v>
      </c>
      <c r="BT36" s="240">
        <f t="shared" si="329"/>
        <v>0</v>
      </c>
      <c r="BU36" s="240">
        <f t="shared" si="381"/>
        <v>0</v>
      </c>
      <c r="BV36" s="240">
        <f t="shared" si="382"/>
        <v>0</v>
      </c>
      <c r="BW36" s="241">
        <f t="shared" si="383"/>
        <v>0</v>
      </c>
      <c r="BX36" s="244">
        <f t="shared" si="384"/>
        <v>0</v>
      </c>
      <c r="BY36" s="197"/>
      <c r="BZ36" s="245"/>
      <c r="CA36" s="169">
        <f t="shared" si="385"/>
        <v>0</v>
      </c>
      <c r="CB36" s="169">
        <f t="shared" si="386"/>
        <v>0</v>
      </c>
      <c r="CC36" s="174">
        <f t="shared" si="387"/>
        <v>0</v>
      </c>
      <c r="CD36" s="226">
        <f t="shared" si="330"/>
        <v>0</v>
      </c>
      <c r="CE36" s="226">
        <f t="shared" si="388"/>
        <v>0</v>
      </c>
      <c r="CF36" s="226">
        <f t="shared" si="389"/>
        <v>0</v>
      </c>
      <c r="CG36" s="227">
        <f t="shared" si="390"/>
        <v>0</v>
      </c>
      <c r="CH36" s="244">
        <f t="shared" si="391"/>
        <v>0</v>
      </c>
      <c r="CI36" s="198"/>
      <c r="CJ36" s="245"/>
      <c r="CK36" s="169">
        <f t="shared" si="392"/>
        <v>0</v>
      </c>
      <c r="CL36" s="169">
        <f t="shared" si="393"/>
        <v>0</v>
      </c>
      <c r="CM36" s="174">
        <f t="shared" si="394"/>
        <v>0</v>
      </c>
      <c r="CN36" s="240">
        <f t="shared" si="331"/>
        <v>0</v>
      </c>
      <c r="CO36" s="240">
        <f t="shared" si="395"/>
        <v>0</v>
      </c>
      <c r="CP36" s="240">
        <f t="shared" si="396"/>
        <v>0</v>
      </c>
      <c r="CQ36" s="241">
        <f t="shared" si="397"/>
        <v>0</v>
      </c>
      <c r="CR36" s="244">
        <f t="shared" si="398"/>
        <v>0</v>
      </c>
      <c r="CS36" s="197"/>
      <c r="CT36" s="245"/>
      <c r="CU36" s="169">
        <f t="shared" si="399"/>
        <v>0</v>
      </c>
      <c r="CV36" s="169">
        <f t="shared" si="400"/>
        <v>0</v>
      </c>
      <c r="CW36" s="174">
        <f t="shared" si="401"/>
        <v>0</v>
      </c>
      <c r="CX36" s="226">
        <f t="shared" si="332"/>
        <v>0</v>
      </c>
      <c r="CY36" s="226">
        <f t="shared" si="402"/>
        <v>0</v>
      </c>
      <c r="CZ36" s="226">
        <f t="shared" si="403"/>
        <v>0</v>
      </c>
      <c r="DA36" s="227">
        <f t="shared" si="404"/>
        <v>0</v>
      </c>
      <c r="DB36" s="244">
        <f t="shared" si="405"/>
        <v>0</v>
      </c>
      <c r="DC36" s="198"/>
      <c r="DD36" s="245"/>
      <c r="DE36" s="169">
        <f t="shared" si="406"/>
        <v>0</v>
      </c>
      <c r="DF36" s="169">
        <f t="shared" si="407"/>
        <v>0</v>
      </c>
      <c r="DG36" s="174">
        <f t="shared" si="408"/>
        <v>0</v>
      </c>
      <c r="DH36" s="240">
        <f t="shared" si="333"/>
        <v>0</v>
      </c>
      <c r="DI36" s="240">
        <f t="shared" si="409"/>
        <v>0</v>
      </c>
      <c r="DJ36" s="240">
        <f t="shared" si="410"/>
        <v>0</v>
      </c>
      <c r="DK36" s="241">
        <f t="shared" si="411"/>
        <v>0</v>
      </c>
      <c r="DL36" s="244">
        <f t="shared" si="412"/>
        <v>0</v>
      </c>
      <c r="DM36" s="197"/>
      <c r="DN36" s="245"/>
      <c r="DO36" s="169">
        <f t="shared" si="413"/>
        <v>0</v>
      </c>
      <c r="DP36" s="169">
        <f t="shared" si="414"/>
        <v>0</v>
      </c>
      <c r="DQ36" s="174">
        <f t="shared" si="415"/>
        <v>0</v>
      </c>
      <c r="DR36" s="226">
        <f t="shared" si="334"/>
        <v>0</v>
      </c>
      <c r="DS36" s="226">
        <f t="shared" si="416"/>
        <v>0</v>
      </c>
      <c r="DT36" s="226">
        <f t="shared" si="417"/>
        <v>0</v>
      </c>
      <c r="DU36" s="227">
        <f t="shared" si="418"/>
        <v>0</v>
      </c>
      <c r="DV36" s="244">
        <f t="shared" si="419"/>
        <v>0</v>
      </c>
      <c r="DW36" s="198"/>
      <c r="DX36" s="245"/>
      <c r="DY36" s="169">
        <f t="shared" si="420"/>
        <v>0</v>
      </c>
      <c r="DZ36" s="169">
        <f t="shared" si="421"/>
        <v>0</v>
      </c>
      <c r="EA36" s="174">
        <f t="shared" si="422"/>
        <v>0</v>
      </c>
      <c r="EB36" s="240">
        <f t="shared" si="335"/>
        <v>0</v>
      </c>
      <c r="EC36" s="240">
        <f t="shared" si="423"/>
        <v>0</v>
      </c>
      <c r="ED36" s="240">
        <f t="shared" si="424"/>
        <v>0</v>
      </c>
      <c r="EE36" s="241">
        <f t="shared" si="425"/>
        <v>0</v>
      </c>
      <c r="EF36" s="244">
        <f t="shared" si="426"/>
        <v>0</v>
      </c>
      <c r="EG36" s="197"/>
      <c r="EH36" s="245"/>
      <c r="EI36" s="169">
        <f t="shared" si="427"/>
        <v>0</v>
      </c>
      <c r="EJ36" s="169">
        <f t="shared" si="428"/>
        <v>0</v>
      </c>
      <c r="EK36" s="174">
        <f t="shared" si="429"/>
        <v>0</v>
      </c>
      <c r="EL36" s="226">
        <f t="shared" si="336"/>
        <v>0</v>
      </c>
      <c r="EM36" s="226">
        <f t="shared" si="430"/>
        <v>0</v>
      </c>
      <c r="EN36" s="226">
        <f t="shared" si="431"/>
        <v>0</v>
      </c>
      <c r="EO36" s="227">
        <f t="shared" si="432"/>
        <v>0</v>
      </c>
      <c r="EP36" s="244">
        <f t="shared" si="433"/>
        <v>0</v>
      </c>
      <c r="EQ36" s="198"/>
      <c r="ER36" s="245"/>
      <c r="ES36" s="169">
        <f t="shared" si="434"/>
        <v>0</v>
      </c>
      <c r="ET36" s="169">
        <f t="shared" si="435"/>
        <v>0</v>
      </c>
      <c r="EU36" s="174">
        <f t="shared" si="436"/>
        <v>0</v>
      </c>
      <c r="EV36" s="240">
        <f t="shared" si="337"/>
        <v>0</v>
      </c>
      <c r="EW36" s="240">
        <f t="shared" si="437"/>
        <v>0</v>
      </c>
      <c r="EX36" s="240">
        <f t="shared" si="438"/>
        <v>0</v>
      </c>
      <c r="EY36" s="241">
        <f t="shared" si="439"/>
        <v>0</v>
      </c>
      <c r="EZ36" s="244">
        <f t="shared" si="440"/>
        <v>0</v>
      </c>
      <c r="FA36" s="197"/>
      <c r="FB36" s="245"/>
      <c r="FC36" s="169">
        <f t="shared" si="441"/>
        <v>0</v>
      </c>
      <c r="FD36" s="169">
        <f t="shared" si="442"/>
        <v>0</v>
      </c>
      <c r="FE36" s="174">
        <f t="shared" si="443"/>
        <v>0</v>
      </c>
      <c r="FF36" s="226">
        <f t="shared" si="338"/>
        <v>0</v>
      </c>
      <c r="FG36" s="226">
        <f t="shared" si="444"/>
        <v>0</v>
      </c>
      <c r="FH36" s="226">
        <f t="shared" si="445"/>
        <v>0</v>
      </c>
      <c r="FI36" s="227">
        <f t="shared" si="446"/>
        <v>0</v>
      </c>
      <c r="FJ36" s="244">
        <f t="shared" si="447"/>
        <v>0</v>
      </c>
      <c r="FK36" s="198"/>
      <c r="FL36" s="245"/>
      <c r="FM36" s="169">
        <f t="shared" si="448"/>
        <v>0</v>
      </c>
      <c r="FN36" s="169">
        <f t="shared" si="449"/>
        <v>0</v>
      </c>
      <c r="FO36" s="174">
        <f t="shared" si="450"/>
        <v>0</v>
      </c>
      <c r="FP36" s="240">
        <f t="shared" si="339"/>
        <v>0</v>
      </c>
      <c r="FQ36" s="240">
        <f t="shared" si="451"/>
        <v>0</v>
      </c>
      <c r="FR36" s="240">
        <f t="shared" si="452"/>
        <v>0</v>
      </c>
      <c r="FS36" s="241">
        <f t="shared" si="453"/>
        <v>0</v>
      </c>
      <c r="FT36" s="244">
        <f t="shared" si="454"/>
        <v>0</v>
      </c>
      <c r="FU36" s="197"/>
      <c r="FV36" s="245"/>
      <c r="FW36" s="169">
        <f t="shared" si="455"/>
        <v>0</v>
      </c>
      <c r="FX36" s="169">
        <f t="shared" si="456"/>
        <v>0</v>
      </c>
      <c r="FY36" s="174">
        <f t="shared" si="457"/>
        <v>0</v>
      </c>
      <c r="FZ36" s="226">
        <f t="shared" si="340"/>
        <v>0</v>
      </c>
      <c r="GA36" s="226">
        <f t="shared" si="458"/>
        <v>0</v>
      </c>
      <c r="GB36" s="226">
        <f t="shared" si="459"/>
        <v>0</v>
      </c>
      <c r="GC36" s="227">
        <f t="shared" si="460"/>
        <v>0</v>
      </c>
      <c r="GD36" s="244">
        <f t="shared" si="461"/>
        <v>0</v>
      </c>
      <c r="GE36" s="198"/>
      <c r="GF36" s="245"/>
      <c r="GG36" s="169">
        <f t="shared" si="462"/>
        <v>0</v>
      </c>
      <c r="GH36" s="169">
        <f t="shared" si="463"/>
        <v>0</v>
      </c>
      <c r="GI36" s="174">
        <f t="shared" si="464"/>
        <v>0</v>
      </c>
      <c r="GJ36" s="240">
        <f t="shared" si="341"/>
        <v>0</v>
      </c>
      <c r="GK36" s="240">
        <f t="shared" si="465"/>
        <v>0</v>
      </c>
      <c r="GL36" s="240">
        <f t="shared" si="466"/>
        <v>0</v>
      </c>
      <c r="GM36" s="241">
        <f t="shared" si="467"/>
        <v>0</v>
      </c>
      <c r="GN36" s="244">
        <f t="shared" si="468"/>
        <v>0</v>
      </c>
      <c r="GO36" s="197"/>
      <c r="GP36" s="245"/>
      <c r="GQ36" s="169">
        <f t="shared" si="469"/>
        <v>0</v>
      </c>
      <c r="GR36" s="169">
        <f t="shared" si="470"/>
        <v>0</v>
      </c>
      <c r="GS36" s="174">
        <f t="shared" si="471"/>
        <v>0</v>
      </c>
      <c r="GT36" s="226">
        <f t="shared" si="342"/>
        <v>0</v>
      </c>
      <c r="GU36" s="226">
        <f t="shared" si="472"/>
        <v>0</v>
      </c>
      <c r="GV36" s="226">
        <f t="shared" si="473"/>
        <v>0</v>
      </c>
      <c r="GW36" s="227">
        <f t="shared" si="474"/>
        <v>0</v>
      </c>
      <c r="GX36" s="244">
        <f t="shared" si="475"/>
        <v>0</v>
      </c>
      <c r="GY36" s="259"/>
      <c r="GZ36" s="218"/>
    </row>
    <row r="37" spans="2:210" ht="15" customHeight="1" x14ac:dyDescent="0.35">
      <c r="B37" s="545"/>
      <c r="C37" s="192" t="s">
        <v>107</v>
      </c>
      <c r="D37" s="205" t="e">
        <f t="shared" si="120"/>
        <v>#N/A</v>
      </c>
      <c r="E37" s="181" t="e">
        <f>VLOOKUP(D37,data!$E$1:$F$12,2)</f>
        <v>#N/A</v>
      </c>
      <c r="F37" s="354" t="e">
        <f t="shared" si="121"/>
        <v>#N/A</v>
      </c>
      <c r="G37" s="198"/>
      <c r="H37" s="245"/>
      <c r="I37" s="169">
        <f t="shared" si="0"/>
        <v>0</v>
      </c>
      <c r="J37" s="169">
        <f t="shared" si="1"/>
        <v>0</v>
      </c>
      <c r="K37" s="174">
        <f t="shared" si="2"/>
        <v>0</v>
      </c>
      <c r="L37" s="240">
        <f t="shared" si="122"/>
        <v>0</v>
      </c>
      <c r="M37" s="240">
        <f t="shared" si="3"/>
        <v>0</v>
      </c>
      <c r="N37" s="240">
        <f t="shared" si="4"/>
        <v>0</v>
      </c>
      <c r="O37" s="241">
        <f t="shared" si="5"/>
        <v>0</v>
      </c>
      <c r="P37" s="244">
        <f t="shared" si="123"/>
        <v>0</v>
      </c>
      <c r="Q37" s="197"/>
      <c r="R37" s="245"/>
      <c r="S37" s="169">
        <f t="shared" si="343"/>
        <v>0</v>
      </c>
      <c r="T37" s="169">
        <f t="shared" si="344"/>
        <v>0</v>
      </c>
      <c r="U37" s="174">
        <f t="shared" si="345"/>
        <v>0</v>
      </c>
      <c r="V37" s="226">
        <f t="shared" si="124"/>
        <v>0</v>
      </c>
      <c r="W37" s="226">
        <f t="shared" si="346"/>
        <v>0</v>
      </c>
      <c r="X37" s="226">
        <f t="shared" si="347"/>
        <v>0</v>
      </c>
      <c r="Y37" s="227">
        <f t="shared" si="348"/>
        <v>0</v>
      </c>
      <c r="Z37" s="244">
        <f t="shared" si="349"/>
        <v>0</v>
      </c>
      <c r="AA37" s="198"/>
      <c r="AB37" s="245"/>
      <c r="AC37" s="169">
        <f t="shared" si="350"/>
        <v>0</v>
      </c>
      <c r="AD37" s="169">
        <f t="shared" si="351"/>
        <v>0</v>
      </c>
      <c r="AE37" s="174">
        <f t="shared" si="352"/>
        <v>0</v>
      </c>
      <c r="AF37" s="240">
        <f t="shared" si="126"/>
        <v>0</v>
      </c>
      <c r="AG37" s="240">
        <f t="shared" si="353"/>
        <v>0</v>
      </c>
      <c r="AH37" s="240">
        <f t="shared" si="354"/>
        <v>0</v>
      </c>
      <c r="AI37" s="241">
        <f t="shared" si="355"/>
        <v>0</v>
      </c>
      <c r="AJ37" s="244">
        <f t="shared" si="356"/>
        <v>0</v>
      </c>
      <c r="AK37" s="197"/>
      <c r="AL37" s="245"/>
      <c r="AM37" s="169">
        <f t="shared" si="357"/>
        <v>0</v>
      </c>
      <c r="AN37" s="169">
        <f t="shared" si="358"/>
        <v>0</v>
      </c>
      <c r="AO37" s="174">
        <f t="shared" si="359"/>
        <v>0</v>
      </c>
      <c r="AP37" s="226">
        <f t="shared" si="128"/>
        <v>0</v>
      </c>
      <c r="AQ37" s="226">
        <f t="shared" si="360"/>
        <v>0</v>
      </c>
      <c r="AR37" s="226">
        <f t="shared" si="361"/>
        <v>0</v>
      </c>
      <c r="AS37" s="227">
        <f t="shared" si="362"/>
        <v>0</v>
      </c>
      <c r="AT37" s="244">
        <f t="shared" si="363"/>
        <v>0</v>
      </c>
      <c r="AU37" s="198"/>
      <c r="AV37" s="245"/>
      <c r="AW37" s="169">
        <f t="shared" si="364"/>
        <v>0</v>
      </c>
      <c r="AX37" s="169">
        <f t="shared" si="365"/>
        <v>0</v>
      </c>
      <c r="AY37" s="174">
        <f t="shared" si="366"/>
        <v>0</v>
      </c>
      <c r="AZ37" s="240">
        <f t="shared" si="327"/>
        <v>0</v>
      </c>
      <c r="BA37" s="240">
        <f t="shared" si="367"/>
        <v>0</v>
      </c>
      <c r="BB37" s="240">
        <f t="shared" si="368"/>
        <v>0</v>
      </c>
      <c r="BC37" s="241">
        <f t="shared" si="369"/>
        <v>0</v>
      </c>
      <c r="BD37" s="244">
        <f t="shared" si="370"/>
        <v>0</v>
      </c>
      <c r="BE37" s="197"/>
      <c r="BF37" s="245"/>
      <c r="BG37" s="169">
        <f t="shared" si="371"/>
        <v>0</v>
      </c>
      <c r="BH37" s="169">
        <f t="shared" si="372"/>
        <v>0</v>
      </c>
      <c r="BI37" s="174">
        <f t="shared" si="373"/>
        <v>0</v>
      </c>
      <c r="BJ37" s="226">
        <f t="shared" si="328"/>
        <v>0</v>
      </c>
      <c r="BK37" s="226">
        <f t="shared" si="374"/>
        <v>0</v>
      </c>
      <c r="BL37" s="226">
        <f t="shared" si="375"/>
        <v>0</v>
      </c>
      <c r="BM37" s="227">
        <f t="shared" si="376"/>
        <v>0</v>
      </c>
      <c r="BN37" s="244">
        <f t="shared" si="377"/>
        <v>0</v>
      </c>
      <c r="BO37" s="198"/>
      <c r="BP37" s="245"/>
      <c r="BQ37" s="169">
        <f t="shared" si="378"/>
        <v>0</v>
      </c>
      <c r="BR37" s="169">
        <f t="shared" si="379"/>
        <v>0</v>
      </c>
      <c r="BS37" s="174">
        <f t="shared" si="380"/>
        <v>0</v>
      </c>
      <c r="BT37" s="240">
        <f t="shared" si="329"/>
        <v>0</v>
      </c>
      <c r="BU37" s="240">
        <f t="shared" si="381"/>
        <v>0</v>
      </c>
      <c r="BV37" s="240">
        <f t="shared" si="382"/>
        <v>0</v>
      </c>
      <c r="BW37" s="241">
        <f t="shared" si="383"/>
        <v>0</v>
      </c>
      <c r="BX37" s="244">
        <f t="shared" si="384"/>
        <v>0</v>
      </c>
      <c r="BY37" s="197"/>
      <c r="BZ37" s="245"/>
      <c r="CA37" s="169">
        <f t="shared" si="385"/>
        <v>0</v>
      </c>
      <c r="CB37" s="169">
        <f t="shared" si="386"/>
        <v>0</v>
      </c>
      <c r="CC37" s="174">
        <f t="shared" si="387"/>
        <v>0</v>
      </c>
      <c r="CD37" s="226">
        <f t="shared" si="330"/>
        <v>0</v>
      </c>
      <c r="CE37" s="226">
        <f t="shared" si="388"/>
        <v>0</v>
      </c>
      <c r="CF37" s="226">
        <f t="shared" si="389"/>
        <v>0</v>
      </c>
      <c r="CG37" s="227">
        <f t="shared" si="390"/>
        <v>0</v>
      </c>
      <c r="CH37" s="244">
        <f t="shared" si="391"/>
        <v>0</v>
      </c>
      <c r="CI37" s="198"/>
      <c r="CJ37" s="245"/>
      <c r="CK37" s="169">
        <f t="shared" si="392"/>
        <v>0</v>
      </c>
      <c r="CL37" s="169">
        <f t="shared" si="393"/>
        <v>0</v>
      </c>
      <c r="CM37" s="174">
        <f t="shared" si="394"/>
        <v>0</v>
      </c>
      <c r="CN37" s="240">
        <f t="shared" si="331"/>
        <v>0</v>
      </c>
      <c r="CO37" s="240">
        <f t="shared" si="395"/>
        <v>0</v>
      </c>
      <c r="CP37" s="240">
        <f t="shared" si="396"/>
        <v>0</v>
      </c>
      <c r="CQ37" s="241">
        <f t="shared" si="397"/>
        <v>0</v>
      </c>
      <c r="CR37" s="244">
        <f t="shared" si="398"/>
        <v>0</v>
      </c>
      <c r="CS37" s="197"/>
      <c r="CT37" s="245"/>
      <c r="CU37" s="169">
        <f t="shared" si="399"/>
        <v>0</v>
      </c>
      <c r="CV37" s="169">
        <f t="shared" si="400"/>
        <v>0</v>
      </c>
      <c r="CW37" s="174">
        <f t="shared" si="401"/>
        <v>0</v>
      </c>
      <c r="CX37" s="226">
        <f t="shared" si="332"/>
        <v>0</v>
      </c>
      <c r="CY37" s="226">
        <f t="shared" si="402"/>
        <v>0</v>
      </c>
      <c r="CZ37" s="226">
        <f t="shared" si="403"/>
        <v>0</v>
      </c>
      <c r="DA37" s="227">
        <f t="shared" si="404"/>
        <v>0</v>
      </c>
      <c r="DB37" s="244">
        <f t="shared" si="405"/>
        <v>0</v>
      </c>
      <c r="DC37" s="198"/>
      <c r="DD37" s="245"/>
      <c r="DE37" s="169">
        <f t="shared" si="406"/>
        <v>0</v>
      </c>
      <c r="DF37" s="169">
        <f t="shared" si="407"/>
        <v>0</v>
      </c>
      <c r="DG37" s="174">
        <f t="shared" si="408"/>
        <v>0</v>
      </c>
      <c r="DH37" s="240">
        <f t="shared" si="333"/>
        <v>0</v>
      </c>
      <c r="DI37" s="240">
        <f t="shared" si="409"/>
        <v>0</v>
      </c>
      <c r="DJ37" s="240">
        <f t="shared" si="410"/>
        <v>0</v>
      </c>
      <c r="DK37" s="241">
        <f t="shared" si="411"/>
        <v>0</v>
      </c>
      <c r="DL37" s="244">
        <f t="shared" si="412"/>
        <v>0</v>
      </c>
      <c r="DM37" s="197"/>
      <c r="DN37" s="245"/>
      <c r="DO37" s="169">
        <f t="shared" si="413"/>
        <v>0</v>
      </c>
      <c r="DP37" s="169">
        <f t="shared" si="414"/>
        <v>0</v>
      </c>
      <c r="DQ37" s="174">
        <f t="shared" si="415"/>
        <v>0</v>
      </c>
      <c r="DR37" s="226">
        <f t="shared" si="334"/>
        <v>0</v>
      </c>
      <c r="DS37" s="226">
        <f t="shared" si="416"/>
        <v>0</v>
      </c>
      <c r="DT37" s="226">
        <f t="shared" si="417"/>
        <v>0</v>
      </c>
      <c r="DU37" s="227">
        <f t="shared" si="418"/>
        <v>0</v>
      </c>
      <c r="DV37" s="244">
        <f t="shared" si="419"/>
        <v>0</v>
      </c>
      <c r="DW37" s="198"/>
      <c r="DX37" s="245"/>
      <c r="DY37" s="169">
        <f t="shared" si="420"/>
        <v>0</v>
      </c>
      <c r="DZ37" s="169">
        <f t="shared" si="421"/>
        <v>0</v>
      </c>
      <c r="EA37" s="174">
        <f t="shared" si="422"/>
        <v>0</v>
      </c>
      <c r="EB37" s="240">
        <f t="shared" si="335"/>
        <v>0</v>
      </c>
      <c r="EC37" s="240">
        <f t="shared" si="423"/>
        <v>0</v>
      </c>
      <c r="ED37" s="240">
        <f t="shared" si="424"/>
        <v>0</v>
      </c>
      <c r="EE37" s="241">
        <f t="shared" si="425"/>
        <v>0</v>
      </c>
      <c r="EF37" s="244">
        <f t="shared" si="426"/>
        <v>0</v>
      </c>
      <c r="EG37" s="197"/>
      <c r="EH37" s="245"/>
      <c r="EI37" s="169">
        <f t="shared" si="427"/>
        <v>0</v>
      </c>
      <c r="EJ37" s="169">
        <f t="shared" si="428"/>
        <v>0</v>
      </c>
      <c r="EK37" s="174">
        <f t="shared" si="429"/>
        <v>0</v>
      </c>
      <c r="EL37" s="226">
        <f t="shared" si="336"/>
        <v>0</v>
      </c>
      <c r="EM37" s="226">
        <f t="shared" si="430"/>
        <v>0</v>
      </c>
      <c r="EN37" s="226">
        <f t="shared" si="431"/>
        <v>0</v>
      </c>
      <c r="EO37" s="227">
        <f t="shared" si="432"/>
        <v>0</v>
      </c>
      <c r="EP37" s="244">
        <f t="shared" si="433"/>
        <v>0</v>
      </c>
      <c r="EQ37" s="198"/>
      <c r="ER37" s="245"/>
      <c r="ES37" s="169">
        <f t="shared" si="434"/>
        <v>0</v>
      </c>
      <c r="ET37" s="169">
        <f t="shared" si="435"/>
        <v>0</v>
      </c>
      <c r="EU37" s="174">
        <f t="shared" si="436"/>
        <v>0</v>
      </c>
      <c r="EV37" s="240">
        <f t="shared" si="337"/>
        <v>0</v>
      </c>
      <c r="EW37" s="240">
        <f t="shared" si="437"/>
        <v>0</v>
      </c>
      <c r="EX37" s="240">
        <f t="shared" si="438"/>
        <v>0</v>
      </c>
      <c r="EY37" s="241">
        <f t="shared" si="439"/>
        <v>0</v>
      </c>
      <c r="EZ37" s="244">
        <f t="shared" si="440"/>
        <v>0</v>
      </c>
      <c r="FA37" s="197"/>
      <c r="FB37" s="245"/>
      <c r="FC37" s="169">
        <f t="shared" si="441"/>
        <v>0</v>
      </c>
      <c r="FD37" s="169">
        <f t="shared" si="442"/>
        <v>0</v>
      </c>
      <c r="FE37" s="174">
        <f t="shared" si="443"/>
        <v>0</v>
      </c>
      <c r="FF37" s="226">
        <f t="shared" si="338"/>
        <v>0</v>
      </c>
      <c r="FG37" s="226">
        <f t="shared" si="444"/>
        <v>0</v>
      </c>
      <c r="FH37" s="226">
        <f t="shared" si="445"/>
        <v>0</v>
      </c>
      <c r="FI37" s="227">
        <f t="shared" si="446"/>
        <v>0</v>
      </c>
      <c r="FJ37" s="244">
        <f t="shared" si="447"/>
        <v>0</v>
      </c>
      <c r="FK37" s="198"/>
      <c r="FL37" s="245"/>
      <c r="FM37" s="169">
        <f t="shared" si="448"/>
        <v>0</v>
      </c>
      <c r="FN37" s="169">
        <f t="shared" si="449"/>
        <v>0</v>
      </c>
      <c r="FO37" s="174">
        <f t="shared" si="450"/>
        <v>0</v>
      </c>
      <c r="FP37" s="240">
        <f t="shared" si="339"/>
        <v>0</v>
      </c>
      <c r="FQ37" s="240">
        <f t="shared" si="451"/>
        <v>0</v>
      </c>
      <c r="FR37" s="240">
        <f t="shared" si="452"/>
        <v>0</v>
      </c>
      <c r="FS37" s="241">
        <f t="shared" si="453"/>
        <v>0</v>
      </c>
      <c r="FT37" s="244">
        <f t="shared" si="454"/>
        <v>0</v>
      </c>
      <c r="FU37" s="197"/>
      <c r="FV37" s="245"/>
      <c r="FW37" s="169">
        <f t="shared" si="455"/>
        <v>0</v>
      </c>
      <c r="FX37" s="169">
        <f t="shared" si="456"/>
        <v>0</v>
      </c>
      <c r="FY37" s="174">
        <f t="shared" si="457"/>
        <v>0</v>
      </c>
      <c r="FZ37" s="226">
        <f t="shared" si="340"/>
        <v>0</v>
      </c>
      <c r="GA37" s="226">
        <f t="shared" si="458"/>
        <v>0</v>
      </c>
      <c r="GB37" s="226">
        <f t="shared" si="459"/>
        <v>0</v>
      </c>
      <c r="GC37" s="227">
        <f t="shared" si="460"/>
        <v>0</v>
      </c>
      <c r="GD37" s="244">
        <f t="shared" si="461"/>
        <v>0</v>
      </c>
      <c r="GE37" s="198"/>
      <c r="GF37" s="245"/>
      <c r="GG37" s="169">
        <f t="shared" si="462"/>
        <v>0</v>
      </c>
      <c r="GH37" s="169">
        <f t="shared" si="463"/>
        <v>0</v>
      </c>
      <c r="GI37" s="174">
        <f t="shared" si="464"/>
        <v>0</v>
      </c>
      <c r="GJ37" s="240">
        <f t="shared" si="341"/>
        <v>0</v>
      </c>
      <c r="GK37" s="240">
        <f t="shared" si="465"/>
        <v>0</v>
      </c>
      <c r="GL37" s="240">
        <f t="shared" si="466"/>
        <v>0</v>
      </c>
      <c r="GM37" s="241">
        <f t="shared" si="467"/>
        <v>0</v>
      </c>
      <c r="GN37" s="244">
        <f t="shared" si="468"/>
        <v>0</v>
      </c>
      <c r="GO37" s="197"/>
      <c r="GP37" s="245"/>
      <c r="GQ37" s="169">
        <f t="shared" si="469"/>
        <v>0</v>
      </c>
      <c r="GR37" s="169">
        <f t="shared" si="470"/>
        <v>0</v>
      </c>
      <c r="GS37" s="174">
        <f t="shared" si="471"/>
        <v>0</v>
      </c>
      <c r="GT37" s="226">
        <f t="shared" si="342"/>
        <v>0</v>
      </c>
      <c r="GU37" s="226">
        <f t="shared" si="472"/>
        <v>0</v>
      </c>
      <c r="GV37" s="226">
        <f t="shared" si="473"/>
        <v>0</v>
      </c>
      <c r="GW37" s="227">
        <f t="shared" si="474"/>
        <v>0</v>
      </c>
      <c r="GX37" s="244">
        <f t="shared" si="475"/>
        <v>0</v>
      </c>
      <c r="GY37" s="259"/>
      <c r="GZ37" s="218"/>
    </row>
    <row r="38" spans="2:210" ht="15" customHeight="1" x14ac:dyDescent="0.35">
      <c r="B38" s="545"/>
      <c r="C38" s="192" t="s">
        <v>108</v>
      </c>
      <c r="D38" s="205" t="e">
        <f t="shared" si="120"/>
        <v>#N/A</v>
      </c>
      <c r="E38" s="181" t="e">
        <f>VLOOKUP(D38,data!$E$1:$F$12,2)</f>
        <v>#N/A</v>
      </c>
      <c r="F38" s="354" t="e">
        <f t="shared" si="121"/>
        <v>#N/A</v>
      </c>
      <c r="G38" s="198"/>
      <c r="H38" s="245"/>
      <c r="I38" s="169">
        <f t="shared" si="0"/>
        <v>0</v>
      </c>
      <c r="J38" s="169">
        <f t="shared" si="1"/>
        <v>0</v>
      </c>
      <c r="K38" s="174">
        <f t="shared" si="2"/>
        <v>0</v>
      </c>
      <c r="L38" s="240">
        <f t="shared" si="122"/>
        <v>0</v>
      </c>
      <c r="M38" s="240">
        <f t="shared" si="3"/>
        <v>0</v>
      </c>
      <c r="N38" s="240">
        <f t="shared" si="4"/>
        <v>0</v>
      </c>
      <c r="O38" s="241">
        <f t="shared" si="5"/>
        <v>0</v>
      </c>
      <c r="P38" s="244">
        <f t="shared" si="123"/>
        <v>0</v>
      </c>
      <c r="Q38" s="197"/>
      <c r="R38" s="245"/>
      <c r="S38" s="169">
        <f t="shared" si="343"/>
        <v>0</v>
      </c>
      <c r="T38" s="169">
        <f t="shared" si="344"/>
        <v>0</v>
      </c>
      <c r="U38" s="174">
        <f t="shared" si="345"/>
        <v>0</v>
      </c>
      <c r="V38" s="226">
        <f t="shared" si="124"/>
        <v>0</v>
      </c>
      <c r="W38" s="226">
        <f t="shared" si="346"/>
        <v>0</v>
      </c>
      <c r="X38" s="226">
        <f t="shared" si="347"/>
        <v>0</v>
      </c>
      <c r="Y38" s="227">
        <f t="shared" si="348"/>
        <v>0</v>
      </c>
      <c r="Z38" s="244">
        <f t="shared" si="349"/>
        <v>0</v>
      </c>
      <c r="AA38" s="198"/>
      <c r="AB38" s="245"/>
      <c r="AC38" s="169">
        <f t="shared" si="350"/>
        <v>0</v>
      </c>
      <c r="AD38" s="169">
        <f t="shared" si="351"/>
        <v>0</v>
      </c>
      <c r="AE38" s="174">
        <f t="shared" si="352"/>
        <v>0</v>
      </c>
      <c r="AF38" s="240">
        <f t="shared" si="126"/>
        <v>0</v>
      </c>
      <c r="AG38" s="240">
        <f t="shared" si="353"/>
        <v>0</v>
      </c>
      <c r="AH38" s="240">
        <f t="shared" si="354"/>
        <v>0</v>
      </c>
      <c r="AI38" s="241">
        <f t="shared" si="355"/>
        <v>0</v>
      </c>
      <c r="AJ38" s="244">
        <f t="shared" si="356"/>
        <v>0</v>
      </c>
      <c r="AK38" s="197"/>
      <c r="AL38" s="245"/>
      <c r="AM38" s="169">
        <f t="shared" si="357"/>
        <v>0</v>
      </c>
      <c r="AN38" s="169">
        <f t="shared" si="358"/>
        <v>0</v>
      </c>
      <c r="AO38" s="174">
        <f t="shared" si="359"/>
        <v>0</v>
      </c>
      <c r="AP38" s="226">
        <f t="shared" si="128"/>
        <v>0</v>
      </c>
      <c r="AQ38" s="226">
        <f t="shared" si="360"/>
        <v>0</v>
      </c>
      <c r="AR38" s="226">
        <f t="shared" si="361"/>
        <v>0</v>
      </c>
      <c r="AS38" s="227">
        <f t="shared" si="362"/>
        <v>0</v>
      </c>
      <c r="AT38" s="244">
        <f t="shared" si="363"/>
        <v>0</v>
      </c>
      <c r="AU38" s="198"/>
      <c r="AV38" s="245"/>
      <c r="AW38" s="169">
        <f t="shared" si="364"/>
        <v>0</v>
      </c>
      <c r="AX38" s="169">
        <f t="shared" si="365"/>
        <v>0</v>
      </c>
      <c r="AY38" s="174">
        <f t="shared" si="366"/>
        <v>0</v>
      </c>
      <c r="AZ38" s="240">
        <f t="shared" si="327"/>
        <v>0</v>
      </c>
      <c r="BA38" s="240">
        <f t="shared" si="367"/>
        <v>0</v>
      </c>
      <c r="BB38" s="240">
        <f t="shared" si="368"/>
        <v>0</v>
      </c>
      <c r="BC38" s="241">
        <f t="shared" si="369"/>
        <v>0</v>
      </c>
      <c r="BD38" s="244">
        <f t="shared" si="370"/>
        <v>0</v>
      </c>
      <c r="BE38" s="197"/>
      <c r="BF38" s="245"/>
      <c r="BG38" s="169">
        <f t="shared" si="371"/>
        <v>0</v>
      </c>
      <c r="BH38" s="169">
        <f t="shared" si="372"/>
        <v>0</v>
      </c>
      <c r="BI38" s="174">
        <f t="shared" si="373"/>
        <v>0</v>
      </c>
      <c r="BJ38" s="226">
        <f t="shared" si="328"/>
        <v>0</v>
      </c>
      <c r="BK38" s="226">
        <f t="shared" si="374"/>
        <v>0</v>
      </c>
      <c r="BL38" s="226">
        <f t="shared" si="375"/>
        <v>0</v>
      </c>
      <c r="BM38" s="227">
        <f t="shared" si="376"/>
        <v>0</v>
      </c>
      <c r="BN38" s="244">
        <f t="shared" si="377"/>
        <v>0</v>
      </c>
      <c r="BO38" s="198"/>
      <c r="BP38" s="245"/>
      <c r="BQ38" s="169">
        <f t="shared" si="378"/>
        <v>0</v>
      </c>
      <c r="BR38" s="169">
        <f t="shared" si="379"/>
        <v>0</v>
      </c>
      <c r="BS38" s="174">
        <f t="shared" si="380"/>
        <v>0</v>
      </c>
      <c r="BT38" s="240">
        <f t="shared" si="329"/>
        <v>0</v>
      </c>
      <c r="BU38" s="240">
        <f t="shared" si="381"/>
        <v>0</v>
      </c>
      <c r="BV38" s="240">
        <f t="shared" si="382"/>
        <v>0</v>
      </c>
      <c r="BW38" s="241">
        <f t="shared" si="383"/>
        <v>0</v>
      </c>
      <c r="BX38" s="244">
        <f t="shared" si="384"/>
        <v>0</v>
      </c>
      <c r="BY38" s="197"/>
      <c r="BZ38" s="245"/>
      <c r="CA38" s="169">
        <f t="shared" si="385"/>
        <v>0</v>
      </c>
      <c r="CB38" s="169">
        <f t="shared" si="386"/>
        <v>0</v>
      </c>
      <c r="CC38" s="174">
        <f t="shared" si="387"/>
        <v>0</v>
      </c>
      <c r="CD38" s="226">
        <f t="shared" si="330"/>
        <v>0</v>
      </c>
      <c r="CE38" s="226">
        <f t="shared" si="388"/>
        <v>0</v>
      </c>
      <c r="CF38" s="226">
        <f t="shared" si="389"/>
        <v>0</v>
      </c>
      <c r="CG38" s="227">
        <f t="shared" si="390"/>
        <v>0</v>
      </c>
      <c r="CH38" s="244">
        <f t="shared" si="391"/>
        <v>0</v>
      </c>
      <c r="CI38" s="198"/>
      <c r="CJ38" s="245"/>
      <c r="CK38" s="169">
        <f t="shared" si="392"/>
        <v>0</v>
      </c>
      <c r="CL38" s="169">
        <f t="shared" si="393"/>
        <v>0</v>
      </c>
      <c r="CM38" s="174">
        <f t="shared" si="394"/>
        <v>0</v>
      </c>
      <c r="CN38" s="240">
        <f t="shared" si="331"/>
        <v>0</v>
      </c>
      <c r="CO38" s="240">
        <f t="shared" si="395"/>
        <v>0</v>
      </c>
      <c r="CP38" s="240">
        <f t="shared" si="396"/>
        <v>0</v>
      </c>
      <c r="CQ38" s="241">
        <f t="shared" si="397"/>
        <v>0</v>
      </c>
      <c r="CR38" s="244">
        <f t="shared" si="398"/>
        <v>0</v>
      </c>
      <c r="CS38" s="197"/>
      <c r="CT38" s="245"/>
      <c r="CU38" s="169">
        <f t="shared" si="399"/>
        <v>0</v>
      </c>
      <c r="CV38" s="169">
        <f t="shared" si="400"/>
        <v>0</v>
      </c>
      <c r="CW38" s="174">
        <f t="shared" si="401"/>
        <v>0</v>
      </c>
      <c r="CX38" s="226">
        <f t="shared" si="332"/>
        <v>0</v>
      </c>
      <c r="CY38" s="226">
        <f t="shared" si="402"/>
        <v>0</v>
      </c>
      <c r="CZ38" s="226">
        <f t="shared" si="403"/>
        <v>0</v>
      </c>
      <c r="DA38" s="227">
        <f t="shared" si="404"/>
        <v>0</v>
      </c>
      <c r="DB38" s="244">
        <f t="shared" si="405"/>
        <v>0</v>
      </c>
      <c r="DC38" s="198"/>
      <c r="DD38" s="245"/>
      <c r="DE38" s="169">
        <f t="shared" si="406"/>
        <v>0</v>
      </c>
      <c r="DF38" s="169">
        <f t="shared" si="407"/>
        <v>0</v>
      </c>
      <c r="DG38" s="174">
        <f t="shared" si="408"/>
        <v>0</v>
      </c>
      <c r="DH38" s="240">
        <f t="shared" si="333"/>
        <v>0</v>
      </c>
      <c r="DI38" s="240">
        <f t="shared" si="409"/>
        <v>0</v>
      </c>
      <c r="DJ38" s="240">
        <f t="shared" si="410"/>
        <v>0</v>
      </c>
      <c r="DK38" s="241">
        <f t="shared" si="411"/>
        <v>0</v>
      </c>
      <c r="DL38" s="244">
        <f t="shared" si="412"/>
        <v>0</v>
      </c>
      <c r="DM38" s="197"/>
      <c r="DN38" s="245"/>
      <c r="DO38" s="169">
        <f t="shared" si="413"/>
        <v>0</v>
      </c>
      <c r="DP38" s="169">
        <f t="shared" si="414"/>
        <v>0</v>
      </c>
      <c r="DQ38" s="174">
        <f t="shared" si="415"/>
        <v>0</v>
      </c>
      <c r="DR38" s="226">
        <f t="shared" si="334"/>
        <v>0</v>
      </c>
      <c r="DS38" s="226">
        <f t="shared" si="416"/>
        <v>0</v>
      </c>
      <c r="DT38" s="226">
        <f t="shared" si="417"/>
        <v>0</v>
      </c>
      <c r="DU38" s="227">
        <f t="shared" si="418"/>
        <v>0</v>
      </c>
      <c r="DV38" s="244">
        <f t="shared" si="419"/>
        <v>0</v>
      </c>
      <c r="DW38" s="198"/>
      <c r="DX38" s="245"/>
      <c r="DY38" s="169">
        <f t="shared" si="420"/>
        <v>0</v>
      </c>
      <c r="DZ38" s="169">
        <f t="shared" si="421"/>
        <v>0</v>
      </c>
      <c r="EA38" s="174">
        <f t="shared" si="422"/>
        <v>0</v>
      </c>
      <c r="EB38" s="240">
        <f t="shared" si="335"/>
        <v>0</v>
      </c>
      <c r="EC38" s="240">
        <f t="shared" si="423"/>
        <v>0</v>
      </c>
      <c r="ED38" s="240">
        <f t="shared" si="424"/>
        <v>0</v>
      </c>
      <c r="EE38" s="241">
        <f t="shared" si="425"/>
        <v>0</v>
      </c>
      <c r="EF38" s="244">
        <f t="shared" si="426"/>
        <v>0</v>
      </c>
      <c r="EG38" s="197"/>
      <c r="EH38" s="245"/>
      <c r="EI38" s="169">
        <f t="shared" si="427"/>
        <v>0</v>
      </c>
      <c r="EJ38" s="169">
        <f t="shared" si="428"/>
        <v>0</v>
      </c>
      <c r="EK38" s="174">
        <f t="shared" si="429"/>
        <v>0</v>
      </c>
      <c r="EL38" s="226">
        <f t="shared" si="336"/>
        <v>0</v>
      </c>
      <c r="EM38" s="226">
        <f t="shared" si="430"/>
        <v>0</v>
      </c>
      <c r="EN38" s="226">
        <f t="shared" si="431"/>
        <v>0</v>
      </c>
      <c r="EO38" s="227">
        <f t="shared" si="432"/>
        <v>0</v>
      </c>
      <c r="EP38" s="244">
        <f t="shared" si="433"/>
        <v>0</v>
      </c>
      <c r="EQ38" s="198"/>
      <c r="ER38" s="245"/>
      <c r="ES38" s="169">
        <f t="shared" si="434"/>
        <v>0</v>
      </c>
      <c r="ET38" s="169">
        <f t="shared" si="435"/>
        <v>0</v>
      </c>
      <c r="EU38" s="174">
        <f t="shared" si="436"/>
        <v>0</v>
      </c>
      <c r="EV38" s="240">
        <f t="shared" si="337"/>
        <v>0</v>
      </c>
      <c r="EW38" s="240">
        <f t="shared" si="437"/>
        <v>0</v>
      </c>
      <c r="EX38" s="240">
        <f t="shared" si="438"/>
        <v>0</v>
      </c>
      <c r="EY38" s="241">
        <f t="shared" si="439"/>
        <v>0</v>
      </c>
      <c r="EZ38" s="244">
        <f t="shared" si="440"/>
        <v>0</v>
      </c>
      <c r="FA38" s="197"/>
      <c r="FB38" s="245"/>
      <c r="FC38" s="169">
        <f t="shared" si="441"/>
        <v>0</v>
      </c>
      <c r="FD38" s="169">
        <f t="shared" si="442"/>
        <v>0</v>
      </c>
      <c r="FE38" s="174">
        <f t="shared" si="443"/>
        <v>0</v>
      </c>
      <c r="FF38" s="226">
        <f t="shared" si="338"/>
        <v>0</v>
      </c>
      <c r="FG38" s="226">
        <f t="shared" si="444"/>
        <v>0</v>
      </c>
      <c r="FH38" s="226">
        <f t="shared" si="445"/>
        <v>0</v>
      </c>
      <c r="FI38" s="227">
        <f t="shared" si="446"/>
        <v>0</v>
      </c>
      <c r="FJ38" s="244">
        <f t="shared" si="447"/>
        <v>0</v>
      </c>
      <c r="FK38" s="198"/>
      <c r="FL38" s="245"/>
      <c r="FM38" s="169">
        <f t="shared" si="448"/>
        <v>0</v>
      </c>
      <c r="FN38" s="169">
        <f t="shared" si="449"/>
        <v>0</v>
      </c>
      <c r="FO38" s="174">
        <f t="shared" si="450"/>
        <v>0</v>
      </c>
      <c r="FP38" s="240">
        <f t="shared" si="339"/>
        <v>0</v>
      </c>
      <c r="FQ38" s="240">
        <f t="shared" si="451"/>
        <v>0</v>
      </c>
      <c r="FR38" s="240">
        <f t="shared" si="452"/>
        <v>0</v>
      </c>
      <c r="FS38" s="241">
        <f t="shared" si="453"/>
        <v>0</v>
      </c>
      <c r="FT38" s="244">
        <f t="shared" si="454"/>
        <v>0</v>
      </c>
      <c r="FU38" s="197"/>
      <c r="FV38" s="245"/>
      <c r="FW38" s="169">
        <f t="shared" si="455"/>
        <v>0</v>
      </c>
      <c r="FX38" s="169">
        <f t="shared" si="456"/>
        <v>0</v>
      </c>
      <c r="FY38" s="174">
        <f t="shared" si="457"/>
        <v>0</v>
      </c>
      <c r="FZ38" s="226">
        <f t="shared" si="340"/>
        <v>0</v>
      </c>
      <c r="GA38" s="226">
        <f t="shared" si="458"/>
        <v>0</v>
      </c>
      <c r="GB38" s="226">
        <f t="shared" si="459"/>
        <v>0</v>
      </c>
      <c r="GC38" s="227">
        <f t="shared" si="460"/>
        <v>0</v>
      </c>
      <c r="GD38" s="244">
        <f t="shared" si="461"/>
        <v>0</v>
      </c>
      <c r="GE38" s="198"/>
      <c r="GF38" s="245"/>
      <c r="GG38" s="169">
        <f t="shared" si="462"/>
        <v>0</v>
      </c>
      <c r="GH38" s="169">
        <f t="shared" si="463"/>
        <v>0</v>
      </c>
      <c r="GI38" s="174">
        <f t="shared" si="464"/>
        <v>0</v>
      </c>
      <c r="GJ38" s="240">
        <f t="shared" si="341"/>
        <v>0</v>
      </c>
      <c r="GK38" s="240">
        <f t="shared" si="465"/>
        <v>0</v>
      </c>
      <c r="GL38" s="240">
        <f t="shared" si="466"/>
        <v>0</v>
      </c>
      <c r="GM38" s="241">
        <f t="shared" si="467"/>
        <v>0</v>
      </c>
      <c r="GN38" s="244">
        <f t="shared" si="468"/>
        <v>0</v>
      </c>
      <c r="GO38" s="197"/>
      <c r="GP38" s="245"/>
      <c r="GQ38" s="169">
        <f t="shared" si="469"/>
        <v>0</v>
      </c>
      <c r="GR38" s="169">
        <f t="shared" si="470"/>
        <v>0</v>
      </c>
      <c r="GS38" s="174">
        <f t="shared" si="471"/>
        <v>0</v>
      </c>
      <c r="GT38" s="226">
        <f t="shared" si="342"/>
        <v>0</v>
      </c>
      <c r="GU38" s="226">
        <f t="shared" si="472"/>
        <v>0</v>
      </c>
      <c r="GV38" s="226">
        <f t="shared" si="473"/>
        <v>0</v>
      </c>
      <c r="GW38" s="227">
        <f t="shared" si="474"/>
        <v>0</v>
      </c>
      <c r="GX38" s="244">
        <f t="shared" si="475"/>
        <v>0</v>
      </c>
      <c r="GY38" s="259"/>
      <c r="GZ38" s="218"/>
    </row>
    <row r="39" spans="2:210" ht="15" customHeight="1" x14ac:dyDescent="0.35">
      <c r="B39" s="545"/>
      <c r="C39" s="192" t="s">
        <v>109</v>
      </c>
      <c r="D39" s="205" t="e">
        <f t="shared" si="120"/>
        <v>#N/A</v>
      </c>
      <c r="E39" s="181" t="e">
        <f>VLOOKUP(D39,data!$E$1:$F$12,2)</f>
        <v>#N/A</v>
      </c>
      <c r="F39" s="354" t="e">
        <f t="shared" si="121"/>
        <v>#N/A</v>
      </c>
      <c r="G39" s="198"/>
      <c r="H39" s="245"/>
      <c r="I39" s="169">
        <f t="shared" si="0"/>
        <v>0</v>
      </c>
      <c r="J39" s="169">
        <f t="shared" si="1"/>
        <v>0</v>
      </c>
      <c r="K39" s="174">
        <f t="shared" si="2"/>
        <v>0</v>
      </c>
      <c r="L39" s="240">
        <f t="shared" si="122"/>
        <v>0</v>
      </c>
      <c r="M39" s="240">
        <f t="shared" si="3"/>
        <v>0</v>
      </c>
      <c r="N39" s="240">
        <f t="shared" si="4"/>
        <v>0</v>
      </c>
      <c r="O39" s="241">
        <f t="shared" si="5"/>
        <v>0</v>
      </c>
      <c r="P39" s="244">
        <f t="shared" si="123"/>
        <v>0</v>
      </c>
      <c r="Q39" s="197"/>
      <c r="R39" s="245"/>
      <c r="S39" s="169">
        <f t="shared" si="343"/>
        <v>0</v>
      </c>
      <c r="T39" s="169">
        <f t="shared" si="344"/>
        <v>0</v>
      </c>
      <c r="U39" s="174">
        <f t="shared" si="345"/>
        <v>0</v>
      </c>
      <c r="V39" s="226">
        <f t="shared" si="124"/>
        <v>0</v>
      </c>
      <c r="W39" s="226">
        <f t="shared" si="346"/>
        <v>0</v>
      </c>
      <c r="X39" s="226">
        <f t="shared" si="347"/>
        <v>0</v>
      </c>
      <c r="Y39" s="227">
        <f t="shared" si="348"/>
        <v>0</v>
      </c>
      <c r="Z39" s="244">
        <f t="shared" si="349"/>
        <v>0</v>
      </c>
      <c r="AA39" s="198"/>
      <c r="AB39" s="245"/>
      <c r="AC39" s="169">
        <f t="shared" si="350"/>
        <v>0</v>
      </c>
      <c r="AD39" s="169">
        <f t="shared" si="351"/>
        <v>0</v>
      </c>
      <c r="AE39" s="174">
        <f t="shared" si="352"/>
        <v>0</v>
      </c>
      <c r="AF39" s="240">
        <f t="shared" si="126"/>
        <v>0</v>
      </c>
      <c r="AG39" s="240">
        <f t="shared" si="353"/>
        <v>0</v>
      </c>
      <c r="AH39" s="240">
        <f t="shared" si="354"/>
        <v>0</v>
      </c>
      <c r="AI39" s="241">
        <f t="shared" si="355"/>
        <v>0</v>
      </c>
      <c r="AJ39" s="244">
        <f t="shared" si="356"/>
        <v>0</v>
      </c>
      <c r="AK39" s="197"/>
      <c r="AL39" s="245"/>
      <c r="AM39" s="169">
        <f t="shared" si="357"/>
        <v>0</v>
      </c>
      <c r="AN39" s="169">
        <f t="shared" si="358"/>
        <v>0</v>
      </c>
      <c r="AO39" s="174">
        <f t="shared" si="359"/>
        <v>0</v>
      </c>
      <c r="AP39" s="226">
        <f t="shared" si="128"/>
        <v>0</v>
      </c>
      <c r="AQ39" s="226">
        <f t="shared" si="360"/>
        <v>0</v>
      </c>
      <c r="AR39" s="226">
        <f t="shared" si="361"/>
        <v>0</v>
      </c>
      <c r="AS39" s="227">
        <f t="shared" si="362"/>
        <v>0</v>
      </c>
      <c r="AT39" s="244">
        <f t="shared" si="363"/>
        <v>0</v>
      </c>
      <c r="AU39" s="198"/>
      <c r="AV39" s="245"/>
      <c r="AW39" s="169">
        <f t="shared" si="364"/>
        <v>0</v>
      </c>
      <c r="AX39" s="169">
        <f t="shared" si="365"/>
        <v>0</v>
      </c>
      <c r="AY39" s="174">
        <f t="shared" si="366"/>
        <v>0</v>
      </c>
      <c r="AZ39" s="240">
        <f t="shared" si="327"/>
        <v>0</v>
      </c>
      <c r="BA39" s="240">
        <f t="shared" si="367"/>
        <v>0</v>
      </c>
      <c r="BB39" s="240">
        <f t="shared" si="368"/>
        <v>0</v>
      </c>
      <c r="BC39" s="241">
        <f t="shared" si="369"/>
        <v>0</v>
      </c>
      <c r="BD39" s="244">
        <f t="shared" si="370"/>
        <v>0</v>
      </c>
      <c r="BE39" s="197"/>
      <c r="BF39" s="245"/>
      <c r="BG39" s="169">
        <f t="shared" si="371"/>
        <v>0</v>
      </c>
      <c r="BH39" s="169">
        <f t="shared" si="372"/>
        <v>0</v>
      </c>
      <c r="BI39" s="174">
        <f t="shared" si="373"/>
        <v>0</v>
      </c>
      <c r="BJ39" s="226">
        <f t="shared" si="328"/>
        <v>0</v>
      </c>
      <c r="BK39" s="226">
        <f t="shared" si="374"/>
        <v>0</v>
      </c>
      <c r="BL39" s="226">
        <f t="shared" si="375"/>
        <v>0</v>
      </c>
      <c r="BM39" s="227">
        <f t="shared" si="376"/>
        <v>0</v>
      </c>
      <c r="BN39" s="244">
        <f t="shared" si="377"/>
        <v>0</v>
      </c>
      <c r="BO39" s="198"/>
      <c r="BP39" s="245"/>
      <c r="BQ39" s="169">
        <f t="shared" si="378"/>
        <v>0</v>
      </c>
      <c r="BR39" s="169">
        <f t="shared" si="379"/>
        <v>0</v>
      </c>
      <c r="BS39" s="174">
        <f t="shared" si="380"/>
        <v>0</v>
      </c>
      <c r="BT39" s="240">
        <f t="shared" si="329"/>
        <v>0</v>
      </c>
      <c r="BU39" s="240">
        <f t="shared" si="381"/>
        <v>0</v>
      </c>
      <c r="BV39" s="240">
        <f t="shared" si="382"/>
        <v>0</v>
      </c>
      <c r="BW39" s="241">
        <f t="shared" si="383"/>
        <v>0</v>
      </c>
      <c r="BX39" s="244">
        <f t="shared" si="384"/>
        <v>0</v>
      </c>
      <c r="BY39" s="197"/>
      <c r="BZ39" s="245"/>
      <c r="CA39" s="169">
        <f t="shared" si="385"/>
        <v>0</v>
      </c>
      <c r="CB39" s="169">
        <f t="shared" si="386"/>
        <v>0</v>
      </c>
      <c r="CC39" s="174">
        <f t="shared" si="387"/>
        <v>0</v>
      </c>
      <c r="CD39" s="226">
        <f t="shared" si="330"/>
        <v>0</v>
      </c>
      <c r="CE39" s="226">
        <f t="shared" si="388"/>
        <v>0</v>
      </c>
      <c r="CF39" s="226">
        <f t="shared" si="389"/>
        <v>0</v>
      </c>
      <c r="CG39" s="227">
        <f t="shared" si="390"/>
        <v>0</v>
      </c>
      <c r="CH39" s="244">
        <f t="shared" si="391"/>
        <v>0</v>
      </c>
      <c r="CI39" s="198"/>
      <c r="CJ39" s="245"/>
      <c r="CK39" s="169">
        <f t="shared" si="392"/>
        <v>0</v>
      </c>
      <c r="CL39" s="169">
        <f t="shared" si="393"/>
        <v>0</v>
      </c>
      <c r="CM39" s="174">
        <f t="shared" si="394"/>
        <v>0</v>
      </c>
      <c r="CN39" s="240">
        <f t="shared" si="331"/>
        <v>0</v>
      </c>
      <c r="CO39" s="240">
        <f t="shared" si="395"/>
        <v>0</v>
      </c>
      <c r="CP39" s="240">
        <f t="shared" si="396"/>
        <v>0</v>
      </c>
      <c r="CQ39" s="241">
        <f t="shared" si="397"/>
        <v>0</v>
      </c>
      <c r="CR39" s="244">
        <f t="shared" si="398"/>
        <v>0</v>
      </c>
      <c r="CS39" s="197"/>
      <c r="CT39" s="245"/>
      <c r="CU39" s="169">
        <f t="shared" si="399"/>
        <v>0</v>
      </c>
      <c r="CV39" s="169">
        <f t="shared" si="400"/>
        <v>0</v>
      </c>
      <c r="CW39" s="174">
        <f t="shared" si="401"/>
        <v>0</v>
      </c>
      <c r="CX39" s="226">
        <f t="shared" si="332"/>
        <v>0</v>
      </c>
      <c r="CY39" s="226">
        <f t="shared" si="402"/>
        <v>0</v>
      </c>
      <c r="CZ39" s="226">
        <f t="shared" si="403"/>
        <v>0</v>
      </c>
      <c r="DA39" s="227">
        <f t="shared" si="404"/>
        <v>0</v>
      </c>
      <c r="DB39" s="244">
        <f t="shared" si="405"/>
        <v>0</v>
      </c>
      <c r="DC39" s="198"/>
      <c r="DD39" s="245"/>
      <c r="DE39" s="169">
        <f t="shared" si="406"/>
        <v>0</v>
      </c>
      <c r="DF39" s="169">
        <f t="shared" si="407"/>
        <v>0</v>
      </c>
      <c r="DG39" s="174">
        <f t="shared" si="408"/>
        <v>0</v>
      </c>
      <c r="DH39" s="240">
        <f t="shared" si="333"/>
        <v>0</v>
      </c>
      <c r="DI39" s="240">
        <f t="shared" si="409"/>
        <v>0</v>
      </c>
      <c r="DJ39" s="240">
        <f t="shared" si="410"/>
        <v>0</v>
      </c>
      <c r="DK39" s="241">
        <f t="shared" si="411"/>
        <v>0</v>
      </c>
      <c r="DL39" s="244">
        <f t="shared" si="412"/>
        <v>0</v>
      </c>
      <c r="DM39" s="197"/>
      <c r="DN39" s="245"/>
      <c r="DO39" s="169">
        <f t="shared" si="413"/>
        <v>0</v>
      </c>
      <c r="DP39" s="169">
        <f t="shared" si="414"/>
        <v>0</v>
      </c>
      <c r="DQ39" s="174">
        <f t="shared" si="415"/>
        <v>0</v>
      </c>
      <c r="DR39" s="226">
        <f t="shared" si="334"/>
        <v>0</v>
      </c>
      <c r="DS39" s="226">
        <f t="shared" si="416"/>
        <v>0</v>
      </c>
      <c r="DT39" s="226">
        <f t="shared" si="417"/>
        <v>0</v>
      </c>
      <c r="DU39" s="227">
        <f t="shared" si="418"/>
        <v>0</v>
      </c>
      <c r="DV39" s="244">
        <f t="shared" si="419"/>
        <v>0</v>
      </c>
      <c r="DW39" s="198"/>
      <c r="DX39" s="245"/>
      <c r="DY39" s="169">
        <f t="shared" si="420"/>
        <v>0</v>
      </c>
      <c r="DZ39" s="169">
        <f t="shared" si="421"/>
        <v>0</v>
      </c>
      <c r="EA39" s="174">
        <f t="shared" si="422"/>
        <v>0</v>
      </c>
      <c r="EB39" s="240">
        <f t="shared" si="335"/>
        <v>0</v>
      </c>
      <c r="EC39" s="240">
        <f t="shared" si="423"/>
        <v>0</v>
      </c>
      <c r="ED39" s="240">
        <f t="shared" si="424"/>
        <v>0</v>
      </c>
      <c r="EE39" s="241">
        <f t="shared" si="425"/>
        <v>0</v>
      </c>
      <c r="EF39" s="244">
        <f t="shared" si="426"/>
        <v>0</v>
      </c>
      <c r="EG39" s="197"/>
      <c r="EH39" s="245"/>
      <c r="EI39" s="169">
        <f t="shared" si="427"/>
        <v>0</v>
      </c>
      <c r="EJ39" s="169">
        <f t="shared" si="428"/>
        <v>0</v>
      </c>
      <c r="EK39" s="174">
        <f t="shared" si="429"/>
        <v>0</v>
      </c>
      <c r="EL39" s="226">
        <f t="shared" si="336"/>
        <v>0</v>
      </c>
      <c r="EM39" s="226">
        <f t="shared" si="430"/>
        <v>0</v>
      </c>
      <c r="EN39" s="226">
        <f t="shared" si="431"/>
        <v>0</v>
      </c>
      <c r="EO39" s="227">
        <f t="shared" si="432"/>
        <v>0</v>
      </c>
      <c r="EP39" s="244">
        <f t="shared" si="433"/>
        <v>0</v>
      </c>
      <c r="EQ39" s="198"/>
      <c r="ER39" s="245"/>
      <c r="ES39" s="169">
        <f t="shared" si="434"/>
        <v>0</v>
      </c>
      <c r="ET39" s="169">
        <f t="shared" si="435"/>
        <v>0</v>
      </c>
      <c r="EU39" s="174">
        <f t="shared" si="436"/>
        <v>0</v>
      </c>
      <c r="EV39" s="240">
        <f t="shared" si="337"/>
        <v>0</v>
      </c>
      <c r="EW39" s="240">
        <f t="shared" si="437"/>
        <v>0</v>
      </c>
      <c r="EX39" s="240">
        <f t="shared" si="438"/>
        <v>0</v>
      </c>
      <c r="EY39" s="241">
        <f t="shared" si="439"/>
        <v>0</v>
      </c>
      <c r="EZ39" s="244">
        <f t="shared" si="440"/>
        <v>0</v>
      </c>
      <c r="FA39" s="197"/>
      <c r="FB39" s="245"/>
      <c r="FC39" s="169">
        <f t="shared" si="441"/>
        <v>0</v>
      </c>
      <c r="FD39" s="169">
        <f t="shared" si="442"/>
        <v>0</v>
      </c>
      <c r="FE39" s="174">
        <f t="shared" si="443"/>
        <v>0</v>
      </c>
      <c r="FF39" s="226">
        <f t="shared" si="338"/>
        <v>0</v>
      </c>
      <c r="FG39" s="226">
        <f t="shared" si="444"/>
        <v>0</v>
      </c>
      <c r="FH39" s="226">
        <f t="shared" si="445"/>
        <v>0</v>
      </c>
      <c r="FI39" s="227">
        <f t="shared" si="446"/>
        <v>0</v>
      </c>
      <c r="FJ39" s="244">
        <f t="shared" si="447"/>
        <v>0</v>
      </c>
      <c r="FK39" s="198"/>
      <c r="FL39" s="245"/>
      <c r="FM39" s="169">
        <f t="shared" si="448"/>
        <v>0</v>
      </c>
      <c r="FN39" s="169">
        <f t="shared" si="449"/>
        <v>0</v>
      </c>
      <c r="FO39" s="174">
        <f t="shared" si="450"/>
        <v>0</v>
      </c>
      <c r="FP39" s="240">
        <f t="shared" si="339"/>
        <v>0</v>
      </c>
      <c r="FQ39" s="240">
        <f t="shared" si="451"/>
        <v>0</v>
      </c>
      <c r="FR39" s="240">
        <f t="shared" si="452"/>
        <v>0</v>
      </c>
      <c r="FS39" s="241">
        <f t="shared" si="453"/>
        <v>0</v>
      </c>
      <c r="FT39" s="244">
        <f t="shared" si="454"/>
        <v>0</v>
      </c>
      <c r="FU39" s="197"/>
      <c r="FV39" s="245"/>
      <c r="FW39" s="169">
        <f t="shared" si="455"/>
        <v>0</v>
      </c>
      <c r="FX39" s="169">
        <f t="shared" si="456"/>
        <v>0</v>
      </c>
      <c r="FY39" s="174">
        <f t="shared" si="457"/>
        <v>0</v>
      </c>
      <c r="FZ39" s="226">
        <f t="shared" si="340"/>
        <v>0</v>
      </c>
      <c r="GA39" s="226">
        <f t="shared" si="458"/>
        <v>0</v>
      </c>
      <c r="GB39" s="226">
        <f t="shared" si="459"/>
        <v>0</v>
      </c>
      <c r="GC39" s="227">
        <f t="shared" si="460"/>
        <v>0</v>
      </c>
      <c r="GD39" s="244">
        <f t="shared" si="461"/>
        <v>0</v>
      </c>
      <c r="GE39" s="198"/>
      <c r="GF39" s="245"/>
      <c r="GG39" s="169">
        <f t="shared" si="462"/>
        <v>0</v>
      </c>
      <c r="GH39" s="169">
        <f t="shared" si="463"/>
        <v>0</v>
      </c>
      <c r="GI39" s="174">
        <f t="shared" si="464"/>
        <v>0</v>
      </c>
      <c r="GJ39" s="240">
        <f t="shared" si="341"/>
        <v>0</v>
      </c>
      <c r="GK39" s="240">
        <f t="shared" si="465"/>
        <v>0</v>
      </c>
      <c r="GL39" s="240">
        <f t="shared" si="466"/>
        <v>0</v>
      </c>
      <c r="GM39" s="241">
        <f t="shared" si="467"/>
        <v>0</v>
      </c>
      <c r="GN39" s="244">
        <f t="shared" si="468"/>
        <v>0</v>
      </c>
      <c r="GO39" s="197"/>
      <c r="GP39" s="245"/>
      <c r="GQ39" s="169">
        <f t="shared" si="469"/>
        <v>0</v>
      </c>
      <c r="GR39" s="169">
        <f t="shared" si="470"/>
        <v>0</v>
      </c>
      <c r="GS39" s="174">
        <f t="shared" si="471"/>
        <v>0</v>
      </c>
      <c r="GT39" s="226">
        <f t="shared" si="342"/>
        <v>0</v>
      </c>
      <c r="GU39" s="226">
        <f t="shared" si="472"/>
        <v>0</v>
      </c>
      <c r="GV39" s="226">
        <f t="shared" si="473"/>
        <v>0</v>
      </c>
      <c r="GW39" s="227">
        <f t="shared" si="474"/>
        <v>0</v>
      </c>
      <c r="GX39" s="244">
        <f t="shared" si="475"/>
        <v>0</v>
      </c>
      <c r="GY39" s="259"/>
      <c r="GZ39" s="218"/>
    </row>
    <row r="40" spans="2:210" ht="15" customHeight="1" x14ac:dyDescent="0.35">
      <c r="B40" s="545"/>
      <c r="C40" s="192" t="s">
        <v>110</v>
      </c>
      <c r="D40" s="205" t="e">
        <f t="shared" si="120"/>
        <v>#N/A</v>
      </c>
      <c r="E40" s="181" t="e">
        <f>VLOOKUP(D40,data!$E$1:$F$12,2)</f>
        <v>#N/A</v>
      </c>
      <c r="F40" s="354" t="e">
        <f t="shared" si="121"/>
        <v>#N/A</v>
      </c>
      <c r="G40" s="198"/>
      <c r="H40" s="245"/>
      <c r="I40" s="169">
        <f t="shared" si="0"/>
        <v>0</v>
      </c>
      <c r="J40" s="169">
        <f t="shared" si="1"/>
        <v>0</v>
      </c>
      <c r="K40" s="174">
        <f t="shared" si="2"/>
        <v>0</v>
      </c>
      <c r="L40" s="240">
        <f t="shared" si="122"/>
        <v>0</v>
      </c>
      <c r="M40" s="240">
        <f t="shared" si="3"/>
        <v>0</v>
      </c>
      <c r="N40" s="240">
        <f t="shared" si="4"/>
        <v>0</v>
      </c>
      <c r="O40" s="241">
        <f t="shared" si="5"/>
        <v>0</v>
      </c>
      <c r="P40" s="244">
        <f t="shared" si="123"/>
        <v>0</v>
      </c>
      <c r="Q40" s="197"/>
      <c r="R40" s="245"/>
      <c r="S40" s="169">
        <f t="shared" si="343"/>
        <v>0</v>
      </c>
      <c r="T40" s="169">
        <f t="shared" si="344"/>
        <v>0</v>
      </c>
      <c r="U40" s="174">
        <f t="shared" si="345"/>
        <v>0</v>
      </c>
      <c r="V40" s="226">
        <f t="shared" si="124"/>
        <v>0</v>
      </c>
      <c r="W40" s="226">
        <f t="shared" si="346"/>
        <v>0</v>
      </c>
      <c r="X40" s="226">
        <f t="shared" si="347"/>
        <v>0</v>
      </c>
      <c r="Y40" s="227">
        <f t="shared" si="348"/>
        <v>0</v>
      </c>
      <c r="Z40" s="244">
        <f t="shared" si="349"/>
        <v>0</v>
      </c>
      <c r="AA40" s="198"/>
      <c r="AB40" s="245"/>
      <c r="AC40" s="169">
        <f t="shared" si="350"/>
        <v>0</v>
      </c>
      <c r="AD40" s="169">
        <f t="shared" si="351"/>
        <v>0</v>
      </c>
      <c r="AE40" s="174">
        <f t="shared" si="352"/>
        <v>0</v>
      </c>
      <c r="AF40" s="240">
        <f t="shared" si="126"/>
        <v>0</v>
      </c>
      <c r="AG40" s="240">
        <f t="shared" si="353"/>
        <v>0</v>
      </c>
      <c r="AH40" s="240">
        <f t="shared" si="354"/>
        <v>0</v>
      </c>
      <c r="AI40" s="241">
        <f t="shared" si="355"/>
        <v>0</v>
      </c>
      <c r="AJ40" s="244">
        <f t="shared" si="356"/>
        <v>0</v>
      </c>
      <c r="AK40" s="197"/>
      <c r="AL40" s="245"/>
      <c r="AM40" s="169">
        <f t="shared" si="357"/>
        <v>0</v>
      </c>
      <c r="AN40" s="169">
        <f t="shared" si="358"/>
        <v>0</v>
      </c>
      <c r="AO40" s="174">
        <f t="shared" si="359"/>
        <v>0</v>
      </c>
      <c r="AP40" s="226">
        <f t="shared" si="128"/>
        <v>0</v>
      </c>
      <c r="AQ40" s="226">
        <f t="shared" si="360"/>
        <v>0</v>
      </c>
      <c r="AR40" s="226">
        <f t="shared" si="361"/>
        <v>0</v>
      </c>
      <c r="AS40" s="227">
        <f t="shared" si="362"/>
        <v>0</v>
      </c>
      <c r="AT40" s="244">
        <f t="shared" si="363"/>
        <v>0</v>
      </c>
      <c r="AU40" s="198"/>
      <c r="AV40" s="245"/>
      <c r="AW40" s="169">
        <f t="shared" si="364"/>
        <v>0</v>
      </c>
      <c r="AX40" s="169">
        <f t="shared" si="365"/>
        <v>0</v>
      </c>
      <c r="AY40" s="174">
        <f t="shared" si="366"/>
        <v>0</v>
      </c>
      <c r="AZ40" s="240">
        <f t="shared" si="327"/>
        <v>0</v>
      </c>
      <c r="BA40" s="240">
        <f t="shared" si="367"/>
        <v>0</v>
      </c>
      <c r="BB40" s="240">
        <f t="shared" si="368"/>
        <v>0</v>
      </c>
      <c r="BC40" s="241">
        <f t="shared" si="369"/>
        <v>0</v>
      </c>
      <c r="BD40" s="244">
        <f t="shared" si="370"/>
        <v>0</v>
      </c>
      <c r="BE40" s="197"/>
      <c r="BF40" s="245"/>
      <c r="BG40" s="169">
        <f t="shared" si="371"/>
        <v>0</v>
      </c>
      <c r="BH40" s="169">
        <f t="shared" si="372"/>
        <v>0</v>
      </c>
      <c r="BI40" s="174">
        <f t="shared" si="373"/>
        <v>0</v>
      </c>
      <c r="BJ40" s="226">
        <f t="shared" si="328"/>
        <v>0</v>
      </c>
      <c r="BK40" s="226">
        <f t="shared" si="374"/>
        <v>0</v>
      </c>
      <c r="BL40" s="226">
        <f t="shared" si="375"/>
        <v>0</v>
      </c>
      <c r="BM40" s="227">
        <f t="shared" si="376"/>
        <v>0</v>
      </c>
      <c r="BN40" s="244">
        <f t="shared" si="377"/>
        <v>0</v>
      </c>
      <c r="BO40" s="198"/>
      <c r="BP40" s="245"/>
      <c r="BQ40" s="169">
        <f t="shared" si="378"/>
        <v>0</v>
      </c>
      <c r="BR40" s="169">
        <f t="shared" si="379"/>
        <v>0</v>
      </c>
      <c r="BS40" s="174">
        <f t="shared" si="380"/>
        <v>0</v>
      </c>
      <c r="BT40" s="240">
        <f t="shared" si="329"/>
        <v>0</v>
      </c>
      <c r="BU40" s="240">
        <f t="shared" si="381"/>
        <v>0</v>
      </c>
      <c r="BV40" s="240">
        <f t="shared" si="382"/>
        <v>0</v>
      </c>
      <c r="BW40" s="241">
        <f t="shared" si="383"/>
        <v>0</v>
      </c>
      <c r="BX40" s="244">
        <f t="shared" si="384"/>
        <v>0</v>
      </c>
      <c r="BY40" s="197"/>
      <c r="BZ40" s="245"/>
      <c r="CA40" s="169">
        <f t="shared" si="385"/>
        <v>0</v>
      </c>
      <c r="CB40" s="169">
        <f t="shared" si="386"/>
        <v>0</v>
      </c>
      <c r="CC40" s="174">
        <f t="shared" si="387"/>
        <v>0</v>
      </c>
      <c r="CD40" s="226">
        <f t="shared" si="330"/>
        <v>0</v>
      </c>
      <c r="CE40" s="226">
        <f t="shared" si="388"/>
        <v>0</v>
      </c>
      <c r="CF40" s="226">
        <f t="shared" si="389"/>
        <v>0</v>
      </c>
      <c r="CG40" s="227">
        <f t="shared" si="390"/>
        <v>0</v>
      </c>
      <c r="CH40" s="244">
        <f t="shared" si="391"/>
        <v>0</v>
      </c>
      <c r="CI40" s="198"/>
      <c r="CJ40" s="245"/>
      <c r="CK40" s="169">
        <f t="shared" si="392"/>
        <v>0</v>
      </c>
      <c r="CL40" s="169">
        <f t="shared" si="393"/>
        <v>0</v>
      </c>
      <c r="CM40" s="174">
        <f t="shared" si="394"/>
        <v>0</v>
      </c>
      <c r="CN40" s="240">
        <f t="shared" si="331"/>
        <v>0</v>
      </c>
      <c r="CO40" s="240">
        <f t="shared" si="395"/>
        <v>0</v>
      </c>
      <c r="CP40" s="240">
        <f t="shared" si="396"/>
        <v>0</v>
      </c>
      <c r="CQ40" s="241">
        <f t="shared" si="397"/>
        <v>0</v>
      </c>
      <c r="CR40" s="244">
        <f t="shared" si="398"/>
        <v>0</v>
      </c>
      <c r="CS40" s="197"/>
      <c r="CT40" s="245"/>
      <c r="CU40" s="169">
        <f t="shared" si="399"/>
        <v>0</v>
      </c>
      <c r="CV40" s="169">
        <f t="shared" si="400"/>
        <v>0</v>
      </c>
      <c r="CW40" s="174">
        <f t="shared" si="401"/>
        <v>0</v>
      </c>
      <c r="CX40" s="226">
        <f t="shared" si="332"/>
        <v>0</v>
      </c>
      <c r="CY40" s="226">
        <f t="shared" si="402"/>
        <v>0</v>
      </c>
      <c r="CZ40" s="226">
        <f t="shared" si="403"/>
        <v>0</v>
      </c>
      <c r="DA40" s="227">
        <f t="shared" si="404"/>
        <v>0</v>
      </c>
      <c r="DB40" s="244">
        <f t="shared" si="405"/>
        <v>0</v>
      </c>
      <c r="DC40" s="198"/>
      <c r="DD40" s="245"/>
      <c r="DE40" s="169">
        <f t="shared" si="406"/>
        <v>0</v>
      </c>
      <c r="DF40" s="169">
        <f t="shared" si="407"/>
        <v>0</v>
      </c>
      <c r="DG40" s="174">
        <f t="shared" si="408"/>
        <v>0</v>
      </c>
      <c r="DH40" s="240">
        <f t="shared" si="333"/>
        <v>0</v>
      </c>
      <c r="DI40" s="240">
        <f t="shared" si="409"/>
        <v>0</v>
      </c>
      <c r="DJ40" s="240">
        <f t="shared" si="410"/>
        <v>0</v>
      </c>
      <c r="DK40" s="241">
        <f t="shared" si="411"/>
        <v>0</v>
      </c>
      <c r="DL40" s="244">
        <f t="shared" si="412"/>
        <v>0</v>
      </c>
      <c r="DM40" s="197"/>
      <c r="DN40" s="245"/>
      <c r="DO40" s="169">
        <f t="shared" si="413"/>
        <v>0</v>
      </c>
      <c r="DP40" s="169">
        <f t="shared" si="414"/>
        <v>0</v>
      </c>
      <c r="DQ40" s="174">
        <f t="shared" si="415"/>
        <v>0</v>
      </c>
      <c r="DR40" s="226">
        <f t="shared" si="334"/>
        <v>0</v>
      </c>
      <c r="DS40" s="226">
        <f t="shared" si="416"/>
        <v>0</v>
      </c>
      <c r="DT40" s="226">
        <f t="shared" si="417"/>
        <v>0</v>
      </c>
      <c r="DU40" s="227">
        <f t="shared" si="418"/>
        <v>0</v>
      </c>
      <c r="DV40" s="244">
        <f t="shared" si="419"/>
        <v>0</v>
      </c>
      <c r="DW40" s="198"/>
      <c r="DX40" s="245"/>
      <c r="DY40" s="169">
        <f t="shared" si="420"/>
        <v>0</v>
      </c>
      <c r="DZ40" s="169">
        <f t="shared" si="421"/>
        <v>0</v>
      </c>
      <c r="EA40" s="174">
        <f t="shared" si="422"/>
        <v>0</v>
      </c>
      <c r="EB40" s="240">
        <f t="shared" si="335"/>
        <v>0</v>
      </c>
      <c r="EC40" s="240">
        <f t="shared" si="423"/>
        <v>0</v>
      </c>
      <c r="ED40" s="240">
        <f t="shared" si="424"/>
        <v>0</v>
      </c>
      <c r="EE40" s="241">
        <f t="shared" si="425"/>
        <v>0</v>
      </c>
      <c r="EF40" s="244">
        <f t="shared" si="426"/>
        <v>0</v>
      </c>
      <c r="EG40" s="197"/>
      <c r="EH40" s="245"/>
      <c r="EI40" s="169">
        <f t="shared" si="427"/>
        <v>0</v>
      </c>
      <c r="EJ40" s="169">
        <f t="shared" si="428"/>
        <v>0</v>
      </c>
      <c r="EK40" s="174">
        <f t="shared" si="429"/>
        <v>0</v>
      </c>
      <c r="EL40" s="226">
        <f t="shared" si="336"/>
        <v>0</v>
      </c>
      <c r="EM40" s="226">
        <f t="shared" si="430"/>
        <v>0</v>
      </c>
      <c r="EN40" s="226">
        <f t="shared" si="431"/>
        <v>0</v>
      </c>
      <c r="EO40" s="227">
        <f t="shared" si="432"/>
        <v>0</v>
      </c>
      <c r="EP40" s="244">
        <f t="shared" si="433"/>
        <v>0</v>
      </c>
      <c r="EQ40" s="198"/>
      <c r="ER40" s="245"/>
      <c r="ES40" s="169">
        <f t="shared" si="434"/>
        <v>0</v>
      </c>
      <c r="ET40" s="169">
        <f t="shared" si="435"/>
        <v>0</v>
      </c>
      <c r="EU40" s="174">
        <f t="shared" si="436"/>
        <v>0</v>
      </c>
      <c r="EV40" s="240">
        <f t="shared" si="337"/>
        <v>0</v>
      </c>
      <c r="EW40" s="240">
        <f t="shared" si="437"/>
        <v>0</v>
      </c>
      <c r="EX40" s="240">
        <f t="shared" si="438"/>
        <v>0</v>
      </c>
      <c r="EY40" s="241">
        <f t="shared" si="439"/>
        <v>0</v>
      </c>
      <c r="EZ40" s="244">
        <f t="shared" si="440"/>
        <v>0</v>
      </c>
      <c r="FA40" s="197"/>
      <c r="FB40" s="245"/>
      <c r="FC40" s="169">
        <f t="shared" si="441"/>
        <v>0</v>
      </c>
      <c r="FD40" s="169">
        <f t="shared" si="442"/>
        <v>0</v>
      </c>
      <c r="FE40" s="174">
        <f t="shared" si="443"/>
        <v>0</v>
      </c>
      <c r="FF40" s="226">
        <f t="shared" si="338"/>
        <v>0</v>
      </c>
      <c r="FG40" s="226">
        <f t="shared" si="444"/>
        <v>0</v>
      </c>
      <c r="FH40" s="226">
        <f t="shared" si="445"/>
        <v>0</v>
      </c>
      <c r="FI40" s="227">
        <f t="shared" si="446"/>
        <v>0</v>
      </c>
      <c r="FJ40" s="244">
        <f t="shared" si="447"/>
        <v>0</v>
      </c>
      <c r="FK40" s="198"/>
      <c r="FL40" s="245"/>
      <c r="FM40" s="169">
        <f t="shared" si="448"/>
        <v>0</v>
      </c>
      <c r="FN40" s="169">
        <f t="shared" si="449"/>
        <v>0</v>
      </c>
      <c r="FO40" s="174">
        <f t="shared" si="450"/>
        <v>0</v>
      </c>
      <c r="FP40" s="240">
        <f t="shared" si="339"/>
        <v>0</v>
      </c>
      <c r="FQ40" s="240">
        <f t="shared" si="451"/>
        <v>0</v>
      </c>
      <c r="FR40" s="240">
        <f t="shared" si="452"/>
        <v>0</v>
      </c>
      <c r="FS40" s="241">
        <f t="shared" si="453"/>
        <v>0</v>
      </c>
      <c r="FT40" s="244">
        <f t="shared" si="454"/>
        <v>0</v>
      </c>
      <c r="FU40" s="197"/>
      <c r="FV40" s="245"/>
      <c r="FW40" s="169">
        <f t="shared" si="455"/>
        <v>0</v>
      </c>
      <c r="FX40" s="169">
        <f t="shared" si="456"/>
        <v>0</v>
      </c>
      <c r="FY40" s="174">
        <f t="shared" si="457"/>
        <v>0</v>
      </c>
      <c r="FZ40" s="226">
        <f t="shared" si="340"/>
        <v>0</v>
      </c>
      <c r="GA40" s="226">
        <f t="shared" si="458"/>
        <v>0</v>
      </c>
      <c r="GB40" s="226">
        <f t="shared" si="459"/>
        <v>0</v>
      </c>
      <c r="GC40" s="227">
        <f t="shared" si="460"/>
        <v>0</v>
      </c>
      <c r="GD40" s="244">
        <f t="shared" si="461"/>
        <v>0</v>
      </c>
      <c r="GE40" s="198"/>
      <c r="GF40" s="245"/>
      <c r="GG40" s="169">
        <f t="shared" si="462"/>
        <v>0</v>
      </c>
      <c r="GH40" s="169">
        <f t="shared" si="463"/>
        <v>0</v>
      </c>
      <c r="GI40" s="174">
        <f t="shared" si="464"/>
        <v>0</v>
      </c>
      <c r="GJ40" s="240">
        <f t="shared" si="341"/>
        <v>0</v>
      </c>
      <c r="GK40" s="240">
        <f t="shared" si="465"/>
        <v>0</v>
      </c>
      <c r="GL40" s="240">
        <f t="shared" si="466"/>
        <v>0</v>
      </c>
      <c r="GM40" s="241">
        <f t="shared" si="467"/>
        <v>0</v>
      </c>
      <c r="GN40" s="244">
        <f t="shared" si="468"/>
        <v>0</v>
      </c>
      <c r="GO40" s="197"/>
      <c r="GP40" s="245"/>
      <c r="GQ40" s="169">
        <f t="shared" si="469"/>
        <v>0</v>
      </c>
      <c r="GR40" s="169">
        <f t="shared" si="470"/>
        <v>0</v>
      </c>
      <c r="GS40" s="174">
        <f t="shared" si="471"/>
        <v>0</v>
      </c>
      <c r="GT40" s="226">
        <f t="shared" si="342"/>
        <v>0</v>
      </c>
      <c r="GU40" s="226">
        <f t="shared" si="472"/>
        <v>0</v>
      </c>
      <c r="GV40" s="226">
        <f t="shared" si="473"/>
        <v>0</v>
      </c>
      <c r="GW40" s="227">
        <f t="shared" si="474"/>
        <v>0</v>
      </c>
      <c r="GX40" s="244">
        <f t="shared" si="475"/>
        <v>0</v>
      </c>
      <c r="GY40" s="259"/>
      <c r="GZ40" s="218"/>
    </row>
    <row r="41" spans="2:210" ht="15" customHeight="1" x14ac:dyDescent="0.35">
      <c r="B41" s="545"/>
      <c r="C41" s="192" t="s">
        <v>111</v>
      </c>
      <c r="D41" s="205" t="e">
        <f t="shared" si="120"/>
        <v>#N/A</v>
      </c>
      <c r="E41" s="181" t="e">
        <f>VLOOKUP(D41,data!$E$1:$F$12,2)</f>
        <v>#N/A</v>
      </c>
      <c r="F41" s="354" t="e">
        <f t="shared" si="121"/>
        <v>#N/A</v>
      </c>
      <c r="G41" s="198"/>
      <c r="H41" s="245"/>
      <c r="I41" s="169">
        <f t="shared" si="0"/>
        <v>0</v>
      </c>
      <c r="J41" s="169">
        <f t="shared" si="1"/>
        <v>0</v>
      </c>
      <c r="K41" s="174">
        <f t="shared" si="2"/>
        <v>0</v>
      </c>
      <c r="L41" s="240">
        <f t="shared" si="122"/>
        <v>0</v>
      </c>
      <c r="M41" s="240">
        <f t="shared" si="3"/>
        <v>0</v>
      </c>
      <c r="N41" s="240">
        <f t="shared" si="4"/>
        <v>0</v>
      </c>
      <c r="O41" s="241">
        <f t="shared" si="5"/>
        <v>0</v>
      </c>
      <c r="P41" s="244">
        <f t="shared" si="123"/>
        <v>0</v>
      </c>
      <c r="Q41" s="197"/>
      <c r="R41" s="245"/>
      <c r="S41" s="169">
        <f t="shared" si="343"/>
        <v>0</v>
      </c>
      <c r="T41" s="169">
        <f t="shared" si="344"/>
        <v>0</v>
      </c>
      <c r="U41" s="174">
        <f t="shared" si="345"/>
        <v>0</v>
      </c>
      <c r="V41" s="226">
        <f t="shared" si="124"/>
        <v>0</v>
      </c>
      <c r="W41" s="226">
        <f t="shared" si="346"/>
        <v>0</v>
      </c>
      <c r="X41" s="226">
        <f t="shared" si="347"/>
        <v>0</v>
      </c>
      <c r="Y41" s="227">
        <f t="shared" si="348"/>
        <v>0</v>
      </c>
      <c r="Z41" s="244">
        <f t="shared" si="349"/>
        <v>0</v>
      </c>
      <c r="AA41" s="198"/>
      <c r="AB41" s="245"/>
      <c r="AC41" s="169">
        <f t="shared" si="350"/>
        <v>0</v>
      </c>
      <c r="AD41" s="169">
        <f t="shared" si="351"/>
        <v>0</v>
      </c>
      <c r="AE41" s="174">
        <f t="shared" si="352"/>
        <v>0</v>
      </c>
      <c r="AF41" s="240">
        <f t="shared" si="126"/>
        <v>0</v>
      </c>
      <c r="AG41" s="240">
        <f t="shared" si="353"/>
        <v>0</v>
      </c>
      <c r="AH41" s="240">
        <f t="shared" si="354"/>
        <v>0</v>
      </c>
      <c r="AI41" s="241">
        <f t="shared" si="355"/>
        <v>0</v>
      </c>
      <c r="AJ41" s="244">
        <f t="shared" si="356"/>
        <v>0</v>
      </c>
      <c r="AK41" s="197"/>
      <c r="AL41" s="245"/>
      <c r="AM41" s="169">
        <f t="shared" si="357"/>
        <v>0</v>
      </c>
      <c r="AN41" s="169">
        <f t="shared" si="358"/>
        <v>0</v>
      </c>
      <c r="AO41" s="174">
        <f t="shared" si="359"/>
        <v>0</v>
      </c>
      <c r="AP41" s="226">
        <f t="shared" si="128"/>
        <v>0</v>
      </c>
      <c r="AQ41" s="226">
        <f t="shared" si="360"/>
        <v>0</v>
      </c>
      <c r="AR41" s="226">
        <f t="shared" si="361"/>
        <v>0</v>
      </c>
      <c r="AS41" s="227">
        <f t="shared" si="362"/>
        <v>0</v>
      </c>
      <c r="AT41" s="244">
        <f t="shared" si="363"/>
        <v>0</v>
      </c>
      <c r="AU41" s="198"/>
      <c r="AV41" s="245"/>
      <c r="AW41" s="169">
        <f t="shared" si="364"/>
        <v>0</v>
      </c>
      <c r="AX41" s="169">
        <f t="shared" si="365"/>
        <v>0</v>
      </c>
      <c r="AY41" s="174">
        <f t="shared" si="366"/>
        <v>0</v>
      </c>
      <c r="AZ41" s="240">
        <f t="shared" si="327"/>
        <v>0</v>
      </c>
      <c r="BA41" s="240">
        <f t="shared" si="367"/>
        <v>0</v>
      </c>
      <c r="BB41" s="240">
        <f t="shared" si="368"/>
        <v>0</v>
      </c>
      <c r="BC41" s="241">
        <f t="shared" si="369"/>
        <v>0</v>
      </c>
      <c r="BD41" s="244">
        <f t="shared" si="370"/>
        <v>0</v>
      </c>
      <c r="BE41" s="197"/>
      <c r="BF41" s="245"/>
      <c r="BG41" s="169">
        <f t="shared" si="371"/>
        <v>0</v>
      </c>
      <c r="BH41" s="169">
        <f t="shared" si="372"/>
        <v>0</v>
      </c>
      <c r="BI41" s="174">
        <f t="shared" si="373"/>
        <v>0</v>
      </c>
      <c r="BJ41" s="226">
        <f t="shared" si="328"/>
        <v>0</v>
      </c>
      <c r="BK41" s="226">
        <f t="shared" si="374"/>
        <v>0</v>
      </c>
      <c r="BL41" s="226">
        <f t="shared" si="375"/>
        <v>0</v>
      </c>
      <c r="BM41" s="227">
        <f t="shared" si="376"/>
        <v>0</v>
      </c>
      <c r="BN41" s="244">
        <f t="shared" si="377"/>
        <v>0</v>
      </c>
      <c r="BO41" s="198"/>
      <c r="BP41" s="245"/>
      <c r="BQ41" s="169">
        <f t="shared" si="378"/>
        <v>0</v>
      </c>
      <c r="BR41" s="169">
        <f t="shared" si="379"/>
        <v>0</v>
      </c>
      <c r="BS41" s="174">
        <f t="shared" si="380"/>
        <v>0</v>
      </c>
      <c r="BT41" s="240">
        <f t="shared" si="329"/>
        <v>0</v>
      </c>
      <c r="BU41" s="240">
        <f t="shared" si="381"/>
        <v>0</v>
      </c>
      <c r="BV41" s="240">
        <f t="shared" si="382"/>
        <v>0</v>
      </c>
      <c r="BW41" s="241">
        <f t="shared" si="383"/>
        <v>0</v>
      </c>
      <c r="BX41" s="244">
        <f t="shared" si="384"/>
        <v>0</v>
      </c>
      <c r="BY41" s="197"/>
      <c r="BZ41" s="245"/>
      <c r="CA41" s="169">
        <f t="shared" si="385"/>
        <v>0</v>
      </c>
      <c r="CB41" s="169">
        <f t="shared" si="386"/>
        <v>0</v>
      </c>
      <c r="CC41" s="174">
        <f t="shared" si="387"/>
        <v>0</v>
      </c>
      <c r="CD41" s="226">
        <f t="shared" si="330"/>
        <v>0</v>
      </c>
      <c r="CE41" s="226">
        <f t="shared" si="388"/>
        <v>0</v>
      </c>
      <c r="CF41" s="226">
        <f t="shared" si="389"/>
        <v>0</v>
      </c>
      <c r="CG41" s="227">
        <f t="shared" si="390"/>
        <v>0</v>
      </c>
      <c r="CH41" s="244">
        <f t="shared" si="391"/>
        <v>0</v>
      </c>
      <c r="CI41" s="198"/>
      <c r="CJ41" s="245"/>
      <c r="CK41" s="169">
        <f t="shared" si="392"/>
        <v>0</v>
      </c>
      <c r="CL41" s="169">
        <f t="shared" si="393"/>
        <v>0</v>
      </c>
      <c r="CM41" s="174">
        <f t="shared" si="394"/>
        <v>0</v>
      </c>
      <c r="CN41" s="240">
        <f t="shared" si="331"/>
        <v>0</v>
      </c>
      <c r="CO41" s="240">
        <f t="shared" si="395"/>
        <v>0</v>
      </c>
      <c r="CP41" s="240">
        <f t="shared" si="396"/>
        <v>0</v>
      </c>
      <c r="CQ41" s="241">
        <f t="shared" si="397"/>
        <v>0</v>
      </c>
      <c r="CR41" s="244">
        <f t="shared" si="398"/>
        <v>0</v>
      </c>
      <c r="CS41" s="197"/>
      <c r="CT41" s="245"/>
      <c r="CU41" s="169">
        <f t="shared" si="399"/>
        <v>0</v>
      </c>
      <c r="CV41" s="169">
        <f t="shared" si="400"/>
        <v>0</v>
      </c>
      <c r="CW41" s="174">
        <f t="shared" si="401"/>
        <v>0</v>
      </c>
      <c r="CX41" s="226">
        <f t="shared" si="332"/>
        <v>0</v>
      </c>
      <c r="CY41" s="226">
        <f t="shared" si="402"/>
        <v>0</v>
      </c>
      <c r="CZ41" s="226">
        <f t="shared" si="403"/>
        <v>0</v>
      </c>
      <c r="DA41" s="227">
        <f t="shared" si="404"/>
        <v>0</v>
      </c>
      <c r="DB41" s="244">
        <f t="shared" si="405"/>
        <v>0</v>
      </c>
      <c r="DC41" s="198"/>
      <c r="DD41" s="245"/>
      <c r="DE41" s="169">
        <f t="shared" si="406"/>
        <v>0</v>
      </c>
      <c r="DF41" s="169">
        <f t="shared" si="407"/>
        <v>0</v>
      </c>
      <c r="DG41" s="174">
        <f t="shared" si="408"/>
        <v>0</v>
      </c>
      <c r="DH41" s="240">
        <f t="shared" si="333"/>
        <v>0</v>
      </c>
      <c r="DI41" s="240">
        <f t="shared" si="409"/>
        <v>0</v>
      </c>
      <c r="DJ41" s="240">
        <f t="shared" si="410"/>
        <v>0</v>
      </c>
      <c r="DK41" s="241">
        <f t="shared" si="411"/>
        <v>0</v>
      </c>
      <c r="DL41" s="244">
        <f t="shared" si="412"/>
        <v>0</v>
      </c>
      <c r="DM41" s="197"/>
      <c r="DN41" s="245"/>
      <c r="DO41" s="169">
        <f t="shared" si="413"/>
        <v>0</v>
      </c>
      <c r="DP41" s="169">
        <f t="shared" si="414"/>
        <v>0</v>
      </c>
      <c r="DQ41" s="174">
        <f t="shared" si="415"/>
        <v>0</v>
      </c>
      <c r="DR41" s="226">
        <f t="shared" si="334"/>
        <v>0</v>
      </c>
      <c r="DS41" s="226">
        <f t="shared" si="416"/>
        <v>0</v>
      </c>
      <c r="DT41" s="226">
        <f t="shared" si="417"/>
        <v>0</v>
      </c>
      <c r="DU41" s="227">
        <f t="shared" si="418"/>
        <v>0</v>
      </c>
      <c r="DV41" s="244">
        <f t="shared" si="419"/>
        <v>0</v>
      </c>
      <c r="DW41" s="198"/>
      <c r="DX41" s="245"/>
      <c r="DY41" s="169">
        <f t="shared" si="420"/>
        <v>0</v>
      </c>
      <c r="DZ41" s="169">
        <f t="shared" si="421"/>
        <v>0</v>
      </c>
      <c r="EA41" s="174">
        <f t="shared" si="422"/>
        <v>0</v>
      </c>
      <c r="EB41" s="240">
        <f t="shared" si="335"/>
        <v>0</v>
      </c>
      <c r="EC41" s="240">
        <f t="shared" si="423"/>
        <v>0</v>
      </c>
      <c r="ED41" s="240">
        <f t="shared" si="424"/>
        <v>0</v>
      </c>
      <c r="EE41" s="241">
        <f t="shared" si="425"/>
        <v>0</v>
      </c>
      <c r="EF41" s="244">
        <f t="shared" si="426"/>
        <v>0</v>
      </c>
      <c r="EG41" s="197"/>
      <c r="EH41" s="245"/>
      <c r="EI41" s="169">
        <f t="shared" si="427"/>
        <v>0</v>
      </c>
      <c r="EJ41" s="169">
        <f t="shared" si="428"/>
        <v>0</v>
      </c>
      <c r="EK41" s="174">
        <f t="shared" si="429"/>
        <v>0</v>
      </c>
      <c r="EL41" s="226">
        <f t="shared" si="336"/>
        <v>0</v>
      </c>
      <c r="EM41" s="226">
        <f t="shared" si="430"/>
        <v>0</v>
      </c>
      <c r="EN41" s="226">
        <f t="shared" si="431"/>
        <v>0</v>
      </c>
      <c r="EO41" s="227">
        <f t="shared" si="432"/>
        <v>0</v>
      </c>
      <c r="EP41" s="244">
        <f t="shared" si="433"/>
        <v>0</v>
      </c>
      <c r="EQ41" s="198"/>
      <c r="ER41" s="245"/>
      <c r="ES41" s="169">
        <f t="shared" si="434"/>
        <v>0</v>
      </c>
      <c r="ET41" s="169">
        <f t="shared" si="435"/>
        <v>0</v>
      </c>
      <c r="EU41" s="174">
        <f t="shared" si="436"/>
        <v>0</v>
      </c>
      <c r="EV41" s="240">
        <f t="shared" si="337"/>
        <v>0</v>
      </c>
      <c r="EW41" s="240">
        <f t="shared" si="437"/>
        <v>0</v>
      </c>
      <c r="EX41" s="240">
        <f t="shared" si="438"/>
        <v>0</v>
      </c>
      <c r="EY41" s="241">
        <f t="shared" si="439"/>
        <v>0</v>
      </c>
      <c r="EZ41" s="244">
        <f t="shared" si="440"/>
        <v>0</v>
      </c>
      <c r="FA41" s="197"/>
      <c r="FB41" s="245"/>
      <c r="FC41" s="169">
        <f t="shared" si="441"/>
        <v>0</v>
      </c>
      <c r="FD41" s="169">
        <f t="shared" si="442"/>
        <v>0</v>
      </c>
      <c r="FE41" s="174">
        <f t="shared" si="443"/>
        <v>0</v>
      </c>
      <c r="FF41" s="226">
        <f t="shared" si="338"/>
        <v>0</v>
      </c>
      <c r="FG41" s="226">
        <f t="shared" si="444"/>
        <v>0</v>
      </c>
      <c r="FH41" s="226">
        <f t="shared" si="445"/>
        <v>0</v>
      </c>
      <c r="FI41" s="227">
        <f t="shared" si="446"/>
        <v>0</v>
      </c>
      <c r="FJ41" s="244">
        <f t="shared" si="447"/>
        <v>0</v>
      </c>
      <c r="FK41" s="198"/>
      <c r="FL41" s="245"/>
      <c r="FM41" s="169">
        <f t="shared" si="448"/>
        <v>0</v>
      </c>
      <c r="FN41" s="169">
        <f t="shared" si="449"/>
        <v>0</v>
      </c>
      <c r="FO41" s="174">
        <f t="shared" si="450"/>
        <v>0</v>
      </c>
      <c r="FP41" s="240">
        <f t="shared" si="339"/>
        <v>0</v>
      </c>
      <c r="FQ41" s="240">
        <f t="shared" si="451"/>
        <v>0</v>
      </c>
      <c r="FR41" s="240">
        <f t="shared" si="452"/>
        <v>0</v>
      </c>
      <c r="FS41" s="241">
        <f t="shared" si="453"/>
        <v>0</v>
      </c>
      <c r="FT41" s="244">
        <f t="shared" si="454"/>
        <v>0</v>
      </c>
      <c r="FU41" s="197"/>
      <c r="FV41" s="245"/>
      <c r="FW41" s="169">
        <f t="shared" si="455"/>
        <v>0</v>
      </c>
      <c r="FX41" s="169">
        <f t="shared" si="456"/>
        <v>0</v>
      </c>
      <c r="FY41" s="174">
        <f t="shared" si="457"/>
        <v>0</v>
      </c>
      <c r="FZ41" s="226">
        <f t="shared" si="340"/>
        <v>0</v>
      </c>
      <c r="GA41" s="226">
        <f t="shared" si="458"/>
        <v>0</v>
      </c>
      <c r="GB41" s="226">
        <f t="shared" si="459"/>
        <v>0</v>
      </c>
      <c r="GC41" s="227">
        <f t="shared" si="460"/>
        <v>0</v>
      </c>
      <c r="GD41" s="244">
        <f t="shared" si="461"/>
        <v>0</v>
      </c>
      <c r="GE41" s="198"/>
      <c r="GF41" s="245"/>
      <c r="GG41" s="169">
        <f t="shared" si="462"/>
        <v>0</v>
      </c>
      <c r="GH41" s="169">
        <f t="shared" si="463"/>
        <v>0</v>
      </c>
      <c r="GI41" s="174">
        <f t="shared" si="464"/>
        <v>0</v>
      </c>
      <c r="GJ41" s="240">
        <f t="shared" si="341"/>
        <v>0</v>
      </c>
      <c r="GK41" s="240">
        <f t="shared" si="465"/>
        <v>0</v>
      </c>
      <c r="GL41" s="240">
        <f t="shared" si="466"/>
        <v>0</v>
      </c>
      <c r="GM41" s="241">
        <f t="shared" si="467"/>
        <v>0</v>
      </c>
      <c r="GN41" s="244">
        <f t="shared" si="468"/>
        <v>0</v>
      </c>
      <c r="GO41" s="197"/>
      <c r="GP41" s="245"/>
      <c r="GQ41" s="169">
        <f t="shared" si="469"/>
        <v>0</v>
      </c>
      <c r="GR41" s="169">
        <f t="shared" si="470"/>
        <v>0</v>
      </c>
      <c r="GS41" s="174">
        <f t="shared" si="471"/>
        <v>0</v>
      </c>
      <c r="GT41" s="226">
        <f t="shared" si="342"/>
        <v>0</v>
      </c>
      <c r="GU41" s="226">
        <f t="shared" si="472"/>
        <v>0</v>
      </c>
      <c r="GV41" s="226">
        <f t="shared" si="473"/>
        <v>0</v>
      </c>
      <c r="GW41" s="227">
        <f t="shared" si="474"/>
        <v>0</v>
      </c>
      <c r="GX41" s="244">
        <f t="shared" si="475"/>
        <v>0</v>
      </c>
      <c r="GY41" s="259"/>
      <c r="GZ41" s="218"/>
    </row>
    <row r="42" spans="2:210" ht="15" customHeight="1" thickBot="1" x14ac:dyDescent="0.4">
      <c r="B42" s="545"/>
      <c r="C42" s="194" t="s">
        <v>112</v>
      </c>
      <c r="D42" s="209" t="e">
        <f t="shared" si="120"/>
        <v>#N/A</v>
      </c>
      <c r="E42" s="455" t="e">
        <f>VLOOKUP(D42,data!$E$1:$F$12,2)</f>
        <v>#N/A</v>
      </c>
      <c r="F42" s="354" t="e">
        <f t="shared" si="121"/>
        <v>#N/A</v>
      </c>
      <c r="G42" s="198"/>
      <c r="H42" s="245"/>
      <c r="I42" s="171">
        <f t="shared" si="0"/>
        <v>0</v>
      </c>
      <c r="J42" s="171">
        <f t="shared" si="1"/>
        <v>0</v>
      </c>
      <c r="K42" s="175">
        <f t="shared" si="2"/>
        <v>0</v>
      </c>
      <c r="L42" s="240">
        <f t="shared" si="122"/>
        <v>0</v>
      </c>
      <c r="M42" s="240">
        <f t="shared" si="3"/>
        <v>0</v>
      </c>
      <c r="N42" s="240">
        <f t="shared" si="4"/>
        <v>0</v>
      </c>
      <c r="O42" s="241">
        <f t="shared" si="5"/>
        <v>0</v>
      </c>
      <c r="P42" s="248">
        <f t="shared" si="123"/>
        <v>0</v>
      </c>
      <c r="Q42" s="197"/>
      <c r="R42" s="245"/>
      <c r="S42" s="171">
        <f t="shared" si="343"/>
        <v>0</v>
      </c>
      <c r="T42" s="171">
        <f t="shared" si="344"/>
        <v>0</v>
      </c>
      <c r="U42" s="175">
        <f t="shared" si="345"/>
        <v>0</v>
      </c>
      <c r="V42" s="226">
        <f t="shared" si="124"/>
        <v>0</v>
      </c>
      <c r="W42" s="226">
        <f t="shared" si="346"/>
        <v>0</v>
      </c>
      <c r="X42" s="226">
        <f t="shared" si="347"/>
        <v>0</v>
      </c>
      <c r="Y42" s="227">
        <f t="shared" si="348"/>
        <v>0</v>
      </c>
      <c r="Z42" s="248">
        <f t="shared" si="349"/>
        <v>0</v>
      </c>
      <c r="AA42" s="198"/>
      <c r="AB42" s="245"/>
      <c r="AC42" s="171">
        <f t="shared" si="350"/>
        <v>0</v>
      </c>
      <c r="AD42" s="171">
        <f t="shared" si="351"/>
        <v>0</v>
      </c>
      <c r="AE42" s="175">
        <f t="shared" si="352"/>
        <v>0</v>
      </c>
      <c r="AF42" s="240">
        <f t="shared" si="126"/>
        <v>0</v>
      </c>
      <c r="AG42" s="240">
        <f t="shared" si="353"/>
        <v>0</v>
      </c>
      <c r="AH42" s="240">
        <f t="shared" si="354"/>
        <v>0</v>
      </c>
      <c r="AI42" s="241">
        <f t="shared" si="355"/>
        <v>0</v>
      </c>
      <c r="AJ42" s="248">
        <f t="shared" si="356"/>
        <v>0</v>
      </c>
      <c r="AK42" s="197"/>
      <c r="AL42" s="245"/>
      <c r="AM42" s="171">
        <f t="shared" si="357"/>
        <v>0</v>
      </c>
      <c r="AN42" s="171">
        <f t="shared" si="358"/>
        <v>0</v>
      </c>
      <c r="AO42" s="175">
        <f t="shared" si="359"/>
        <v>0</v>
      </c>
      <c r="AP42" s="226">
        <f t="shared" si="128"/>
        <v>0</v>
      </c>
      <c r="AQ42" s="226">
        <f t="shared" si="360"/>
        <v>0</v>
      </c>
      <c r="AR42" s="226">
        <f t="shared" si="361"/>
        <v>0</v>
      </c>
      <c r="AS42" s="227">
        <f t="shared" si="362"/>
        <v>0</v>
      </c>
      <c r="AT42" s="248">
        <f t="shared" si="363"/>
        <v>0</v>
      </c>
      <c r="AU42" s="198"/>
      <c r="AV42" s="245"/>
      <c r="AW42" s="171">
        <f t="shared" si="364"/>
        <v>0</v>
      </c>
      <c r="AX42" s="171">
        <f t="shared" si="365"/>
        <v>0</v>
      </c>
      <c r="AY42" s="175">
        <f t="shared" si="366"/>
        <v>0</v>
      </c>
      <c r="AZ42" s="240">
        <f t="shared" si="327"/>
        <v>0</v>
      </c>
      <c r="BA42" s="240">
        <f t="shared" si="367"/>
        <v>0</v>
      </c>
      <c r="BB42" s="240">
        <f t="shared" si="368"/>
        <v>0</v>
      </c>
      <c r="BC42" s="241">
        <f t="shared" si="369"/>
        <v>0</v>
      </c>
      <c r="BD42" s="248">
        <f t="shared" si="370"/>
        <v>0</v>
      </c>
      <c r="BE42" s="197"/>
      <c r="BF42" s="245"/>
      <c r="BG42" s="171">
        <f t="shared" si="371"/>
        <v>0</v>
      </c>
      <c r="BH42" s="171">
        <f t="shared" si="372"/>
        <v>0</v>
      </c>
      <c r="BI42" s="175">
        <f t="shared" si="373"/>
        <v>0</v>
      </c>
      <c r="BJ42" s="226">
        <f t="shared" si="328"/>
        <v>0</v>
      </c>
      <c r="BK42" s="226">
        <f t="shared" si="374"/>
        <v>0</v>
      </c>
      <c r="BL42" s="226">
        <f t="shared" si="375"/>
        <v>0</v>
      </c>
      <c r="BM42" s="227">
        <f t="shared" si="376"/>
        <v>0</v>
      </c>
      <c r="BN42" s="248">
        <f t="shared" si="377"/>
        <v>0</v>
      </c>
      <c r="BO42" s="198"/>
      <c r="BP42" s="245"/>
      <c r="BQ42" s="171">
        <f t="shared" si="378"/>
        <v>0</v>
      </c>
      <c r="BR42" s="171">
        <f t="shared" si="379"/>
        <v>0</v>
      </c>
      <c r="BS42" s="175">
        <f t="shared" si="380"/>
        <v>0</v>
      </c>
      <c r="BT42" s="240">
        <f t="shared" si="329"/>
        <v>0</v>
      </c>
      <c r="BU42" s="240">
        <f t="shared" si="381"/>
        <v>0</v>
      </c>
      <c r="BV42" s="240">
        <f t="shared" si="382"/>
        <v>0</v>
      </c>
      <c r="BW42" s="241">
        <f t="shared" si="383"/>
        <v>0</v>
      </c>
      <c r="BX42" s="248">
        <f t="shared" si="384"/>
        <v>0</v>
      </c>
      <c r="BY42" s="197"/>
      <c r="BZ42" s="245"/>
      <c r="CA42" s="171">
        <f t="shared" si="385"/>
        <v>0</v>
      </c>
      <c r="CB42" s="171">
        <f t="shared" si="386"/>
        <v>0</v>
      </c>
      <c r="CC42" s="175">
        <f t="shared" si="387"/>
        <v>0</v>
      </c>
      <c r="CD42" s="226">
        <f t="shared" si="330"/>
        <v>0</v>
      </c>
      <c r="CE42" s="226">
        <f t="shared" si="388"/>
        <v>0</v>
      </c>
      <c r="CF42" s="226">
        <f t="shared" si="389"/>
        <v>0</v>
      </c>
      <c r="CG42" s="227">
        <f t="shared" si="390"/>
        <v>0</v>
      </c>
      <c r="CH42" s="248">
        <f t="shared" si="391"/>
        <v>0</v>
      </c>
      <c r="CI42" s="198"/>
      <c r="CJ42" s="245"/>
      <c r="CK42" s="171">
        <f t="shared" si="392"/>
        <v>0</v>
      </c>
      <c r="CL42" s="171">
        <f t="shared" si="393"/>
        <v>0</v>
      </c>
      <c r="CM42" s="175">
        <f t="shared" si="394"/>
        <v>0</v>
      </c>
      <c r="CN42" s="240">
        <f t="shared" si="331"/>
        <v>0</v>
      </c>
      <c r="CO42" s="240">
        <f t="shared" si="395"/>
        <v>0</v>
      </c>
      <c r="CP42" s="240">
        <f t="shared" si="396"/>
        <v>0</v>
      </c>
      <c r="CQ42" s="241">
        <f t="shared" si="397"/>
        <v>0</v>
      </c>
      <c r="CR42" s="248">
        <f t="shared" si="398"/>
        <v>0</v>
      </c>
      <c r="CS42" s="197"/>
      <c r="CT42" s="245"/>
      <c r="CU42" s="171">
        <f t="shared" si="399"/>
        <v>0</v>
      </c>
      <c r="CV42" s="171">
        <f t="shared" si="400"/>
        <v>0</v>
      </c>
      <c r="CW42" s="175">
        <f t="shared" si="401"/>
        <v>0</v>
      </c>
      <c r="CX42" s="226">
        <f t="shared" si="332"/>
        <v>0</v>
      </c>
      <c r="CY42" s="226">
        <f t="shared" si="402"/>
        <v>0</v>
      </c>
      <c r="CZ42" s="226">
        <f t="shared" si="403"/>
        <v>0</v>
      </c>
      <c r="DA42" s="227">
        <f t="shared" si="404"/>
        <v>0</v>
      </c>
      <c r="DB42" s="248">
        <f t="shared" si="405"/>
        <v>0</v>
      </c>
      <c r="DC42" s="198"/>
      <c r="DD42" s="245"/>
      <c r="DE42" s="171">
        <f t="shared" si="406"/>
        <v>0</v>
      </c>
      <c r="DF42" s="171">
        <f t="shared" si="407"/>
        <v>0</v>
      </c>
      <c r="DG42" s="175">
        <f t="shared" si="408"/>
        <v>0</v>
      </c>
      <c r="DH42" s="240">
        <f t="shared" si="333"/>
        <v>0</v>
      </c>
      <c r="DI42" s="240">
        <f t="shared" si="409"/>
        <v>0</v>
      </c>
      <c r="DJ42" s="240">
        <f t="shared" si="410"/>
        <v>0</v>
      </c>
      <c r="DK42" s="241">
        <f t="shared" si="411"/>
        <v>0</v>
      </c>
      <c r="DL42" s="248">
        <f t="shared" si="412"/>
        <v>0</v>
      </c>
      <c r="DM42" s="197"/>
      <c r="DN42" s="245"/>
      <c r="DO42" s="171">
        <f t="shared" si="413"/>
        <v>0</v>
      </c>
      <c r="DP42" s="171">
        <f t="shared" si="414"/>
        <v>0</v>
      </c>
      <c r="DQ42" s="175">
        <f t="shared" si="415"/>
        <v>0</v>
      </c>
      <c r="DR42" s="226">
        <f t="shared" si="334"/>
        <v>0</v>
      </c>
      <c r="DS42" s="226">
        <f t="shared" si="416"/>
        <v>0</v>
      </c>
      <c r="DT42" s="226">
        <f t="shared" si="417"/>
        <v>0</v>
      </c>
      <c r="DU42" s="227">
        <f t="shared" si="418"/>
        <v>0</v>
      </c>
      <c r="DV42" s="248">
        <f t="shared" si="419"/>
        <v>0</v>
      </c>
      <c r="DW42" s="198"/>
      <c r="DX42" s="245"/>
      <c r="DY42" s="171">
        <f t="shared" si="420"/>
        <v>0</v>
      </c>
      <c r="DZ42" s="171">
        <f t="shared" si="421"/>
        <v>0</v>
      </c>
      <c r="EA42" s="175">
        <f t="shared" si="422"/>
        <v>0</v>
      </c>
      <c r="EB42" s="240">
        <f t="shared" si="335"/>
        <v>0</v>
      </c>
      <c r="EC42" s="240">
        <f t="shared" si="423"/>
        <v>0</v>
      </c>
      <c r="ED42" s="240">
        <f t="shared" si="424"/>
        <v>0</v>
      </c>
      <c r="EE42" s="241">
        <f t="shared" si="425"/>
        <v>0</v>
      </c>
      <c r="EF42" s="248">
        <f t="shared" si="426"/>
        <v>0</v>
      </c>
      <c r="EG42" s="197"/>
      <c r="EH42" s="245"/>
      <c r="EI42" s="171">
        <f t="shared" si="427"/>
        <v>0</v>
      </c>
      <c r="EJ42" s="171">
        <f t="shared" si="428"/>
        <v>0</v>
      </c>
      <c r="EK42" s="175">
        <f t="shared" si="429"/>
        <v>0</v>
      </c>
      <c r="EL42" s="226">
        <f t="shared" si="336"/>
        <v>0</v>
      </c>
      <c r="EM42" s="226">
        <f t="shared" si="430"/>
        <v>0</v>
      </c>
      <c r="EN42" s="226">
        <f t="shared" si="431"/>
        <v>0</v>
      </c>
      <c r="EO42" s="227">
        <f t="shared" si="432"/>
        <v>0</v>
      </c>
      <c r="EP42" s="248">
        <f t="shared" si="433"/>
        <v>0</v>
      </c>
      <c r="EQ42" s="198"/>
      <c r="ER42" s="245"/>
      <c r="ES42" s="171">
        <f t="shared" si="434"/>
        <v>0</v>
      </c>
      <c r="ET42" s="171">
        <f t="shared" si="435"/>
        <v>0</v>
      </c>
      <c r="EU42" s="175">
        <f t="shared" si="436"/>
        <v>0</v>
      </c>
      <c r="EV42" s="240">
        <f t="shared" si="337"/>
        <v>0</v>
      </c>
      <c r="EW42" s="240">
        <f t="shared" si="437"/>
        <v>0</v>
      </c>
      <c r="EX42" s="240">
        <f t="shared" si="438"/>
        <v>0</v>
      </c>
      <c r="EY42" s="241">
        <f t="shared" si="439"/>
        <v>0</v>
      </c>
      <c r="EZ42" s="248">
        <f t="shared" si="440"/>
        <v>0</v>
      </c>
      <c r="FA42" s="197"/>
      <c r="FB42" s="245"/>
      <c r="FC42" s="171">
        <f t="shared" si="441"/>
        <v>0</v>
      </c>
      <c r="FD42" s="171">
        <f t="shared" si="442"/>
        <v>0</v>
      </c>
      <c r="FE42" s="175">
        <f t="shared" si="443"/>
        <v>0</v>
      </c>
      <c r="FF42" s="226">
        <f t="shared" si="338"/>
        <v>0</v>
      </c>
      <c r="FG42" s="226">
        <f t="shared" si="444"/>
        <v>0</v>
      </c>
      <c r="FH42" s="226">
        <f t="shared" si="445"/>
        <v>0</v>
      </c>
      <c r="FI42" s="227">
        <f t="shared" si="446"/>
        <v>0</v>
      </c>
      <c r="FJ42" s="248">
        <f t="shared" si="447"/>
        <v>0</v>
      </c>
      <c r="FK42" s="198"/>
      <c r="FL42" s="245"/>
      <c r="FM42" s="171">
        <f t="shared" si="448"/>
        <v>0</v>
      </c>
      <c r="FN42" s="171">
        <f t="shared" si="449"/>
        <v>0</v>
      </c>
      <c r="FO42" s="175">
        <f t="shared" si="450"/>
        <v>0</v>
      </c>
      <c r="FP42" s="240">
        <f t="shared" si="339"/>
        <v>0</v>
      </c>
      <c r="FQ42" s="240">
        <f t="shared" si="451"/>
        <v>0</v>
      </c>
      <c r="FR42" s="240">
        <f t="shared" si="452"/>
        <v>0</v>
      </c>
      <c r="FS42" s="241">
        <f t="shared" si="453"/>
        <v>0</v>
      </c>
      <c r="FT42" s="248">
        <f t="shared" si="454"/>
        <v>0</v>
      </c>
      <c r="FU42" s="197"/>
      <c r="FV42" s="245"/>
      <c r="FW42" s="171">
        <f t="shared" si="455"/>
        <v>0</v>
      </c>
      <c r="FX42" s="171">
        <f t="shared" si="456"/>
        <v>0</v>
      </c>
      <c r="FY42" s="175">
        <f t="shared" si="457"/>
        <v>0</v>
      </c>
      <c r="FZ42" s="226">
        <f t="shared" si="340"/>
        <v>0</v>
      </c>
      <c r="GA42" s="226">
        <f t="shared" si="458"/>
        <v>0</v>
      </c>
      <c r="GB42" s="226">
        <f t="shared" si="459"/>
        <v>0</v>
      </c>
      <c r="GC42" s="227">
        <f t="shared" si="460"/>
        <v>0</v>
      </c>
      <c r="GD42" s="248">
        <f t="shared" si="461"/>
        <v>0</v>
      </c>
      <c r="GE42" s="198"/>
      <c r="GF42" s="245"/>
      <c r="GG42" s="171">
        <f t="shared" si="462"/>
        <v>0</v>
      </c>
      <c r="GH42" s="171">
        <f t="shared" si="463"/>
        <v>0</v>
      </c>
      <c r="GI42" s="175">
        <f t="shared" si="464"/>
        <v>0</v>
      </c>
      <c r="GJ42" s="240">
        <f t="shared" si="341"/>
        <v>0</v>
      </c>
      <c r="GK42" s="240">
        <f t="shared" si="465"/>
        <v>0</v>
      </c>
      <c r="GL42" s="240">
        <f t="shared" si="466"/>
        <v>0</v>
      </c>
      <c r="GM42" s="241">
        <f t="shared" si="467"/>
        <v>0</v>
      </c>
      <c r="GN42" s="248">
        <f t="shared" si="468"/>
        <v>0</v>
      </c>
      <c r="GO42" s="197"/>
      <c r="GP42" s="245"/>
      <c r="GQ42" s="171">
        <f t="shared" si="469"/>
        <v>0</v>
      </c>
      <c r="GR42" s="171">
        <f t="shared" si="470"/>
        <v>0</v>
      </c>
      <c r="GS42" s="175">
        <f t="shared" si="471"/>
        <v>0</v>
      </c>
      <c r="GT42" s="226">
        <f t="shared" si="342"/>
        <v>0</v>
      </c>
      <c r="GU42" s="226">
        <f t="shared" si="472"/>
        <v>0</v>
      </c>
      <c r="GV42" s="226">
        <f t="shared" si="473"/>
        <v>0</v>
      </c>
      <c r="GW42" s="227">
        <f t="shared" si="474"/>
        <v>0</v>
      </c>
      <c r="GX42" s="248">
        <f t="shared" si="475"/>
        <v>0</v>
      </c>
      <c r="GY42" s="260"/>
      <c r="GZ42" s="219"/>
    </row>
    <row r="43" spans="2:210" ht="15" customHeight="1" thickBot="1" x14ac:dyDescent="0.4">
      <c r="B43" s="249"/>
      <c r="C43" s="230"/>
      <c r="D43" s="182"/>
      <c r="E43" s="211"/>
      <c r="F43" s="356"/>
      <c r="G43" s="185"/>
      <c r="H43" s="253"/>
      <c r="I43" s="184"/>
      <c r="J43" s="184"/>
      <c r="K43" s="184"/>
      <c r="L43" s="201"/>
      <c r="M43" s="202"/>
      <c r="N43" s="203"/>
      <c r="O43" s="250">
        <f>SUM(O25:O42)</f>
        <v>0</v>
      </c>
      <c r="P43" s="254"/>
      <c r="Q43" s="185"/>
      <c r="R43" s="253"/>
      <c r="S43" s="184"/>
      <c r="T43" s="184"/>
      <c r="U43" s="184"/>
      <c r="V43" s="201"/>
      <c r="W43" s="202"/>
      <c r="X43" s="203"/>
      <c r="Y43" s="204">
        <f>SUM(Y25:Y42)</f>
        <v>0</v>
      </c>
      <c r="Z43" s="255"/>
      <c r="AA43" s="185"/>
      <c r="AB43" s="253"/>
      <c r="AC43" s="184"/>
      <c r="AD43" s="184"/>
      <c r="AE43" s="184"/>
      <c r="AF43" s="201"/>
      <c r="AG43" s="202"/>
      <c r="AH43" s="203"/>
      <c r="AI43" s="250">
        <f>SUM(AI25:AI42)</f>
        <v>0</v>
      </c>
      <c r="AJ43" s="254"/>
      <c r="AK43" s="185"/>
      <c r="AL43" s="253"/>
      <c r="AM43" s="184"/>
      <c r="AN43" s="184"/>
      <c r="AO43" s="184"/>
      <c r="AP43" s="201"/>
      <c r="AQ43" s="202"/>
      <c r="AR43" s="203"/>
      <c r="AS43" s="204">
        <f>SUM(AS25:AS42)</f>
        <v>0</v>
      </c>
      <c r="AT43" s="255"/>
      <c r="AU43" s="185"/>
      <c r="AV43" s="253"/>
      <c r="AW43" s="184"/>
      <c r="AX43" s="184"/>
      <c r="AY43" s="184"/>
      <c r="AZ43" s="201"/>
      <c r="BA43" s="202"/>
      <c r="BB43" s="203"/>
      <c r="BC43" s="250">
        <f>SUM(BC25:BC42)</f>
        <v>0</v>
      </c>
      <c r="BD43" s="254"/>
      <c r="BE43" s="185"/>
      <c r="BF43" s="253"/>
      <c r="BG43" s="184"/>
      <c r="BH43" s="184"/>
      <c r="BI43" s="184"/>
      <c r="BJ43" s="201"/>
      <c r="BK43" s="202"/>
      <c r="BL43" s="203"/>
      <c r="BM43" s="204">
        <f>SUM(BM25:BM42)</f>
        <v>0</v>
      </c>
      <c r="BN43" s="255"/>
      <c r="BO43" s="185"/>
      <c r="BP43" s="253"/>
      <c r="BQ43" s="184"/>
      <c r="BR43" s="184"/>
      <c r="BS43" s="184"/>
      <c r="BT43" s="201"/>
      <c r="BU43" s="202"/>
      <c r="BV43" s="203"/>
      <c r="BW43" s="250">
        <f>SUM(BW25:BW42)</f>
        <v>0</v>
      </c>
      <c r="BX43" s="254"/>
      <c r="BY43" s="185"/>
      <c r="BZ43" s="253"/>
      <c r="CA43" s="184"/>
      <c r="CB43" s="184"/>
      <c r="CC43" s="184"/>
      <c r="CD43" s="201"/>
      <c r="CE43" s="202"/>
      <c r="CF43" s="203"/>
      <c r="CG43" s="204">
        <f>SUM(CG25:CG42)</f>
        <v>0</v>
      </c>
      <c r="CH43" s="255"/>
      <c r="CI43" s="185"/>
      <c r="CJ43" s="253"/>
      <c r="CK43" s="184"/>
      <c r="CL43" s="184"/>
      <c r="CM43" s="184"/>
      <c r="CN43" s="201"/>
      <c r="CO43" s="202"/>
      <c r="CP43" s="203"/>
      <c r="CQ43" s="250">
        <f>SUM(CQ25:CQ42)</f>
        <v>0</v>
      </c>
      <c r="CR43" s="254"/>
      <c r="CS43" s="185"/>
      <c r="CT43" s="253"/>
      <c r="CU43" s="184"/>
      <c r="CV43" s="184"/>
      <c r="CW43" s="184"/>
      <c r="CX43" s="201"/>
      <c r="CY43" s="202"/>
      <c r="CZ43" s="203"/>
      <c r="DA43" s="204">
        <f>SUM(DA25:DA42)</f>
        <v>0</v>
      </c>
      <c r="DB43" s="255"/>
      <c r="DC43" s="185"/>
      <c r="DD43" s="253"/>
      <c r="DE43" s="184"/>
      <c r="DF43" s="184"/>
      <c r="DG43" s="184"/>
      <c r="DH43" s="201"/>
      <c r="DI43" s="202"/>
      <c r="DJ43" s="203"/>
      <c r="DK43" s="250">
        <f>SUM(DK25:DK42)</f>
        <v>0</v>
      </c>
      <c r="DL43" s="254"/>
      <c r="DM43" s="185"/>
      <c r="DN43" s="253"/>
      <c r="DO43" s="184"/>
      <c r="DP43" s="184"/>
      <c r="DQ43" s="184"/>
      <c r="DR43" s="201"/>
      <c r="DS43" s="202"/>
      <c r="DT43" s="203"/>
      <c r="DU43" s="204">
        <f>SUM(DU25:DU42)</f>
        <v>0</v>
      </c>
      <c r="DV43" s="255"/>
      <c r="DW43" s="185"/>
      <c r="DX43" s="253"/>
      <c r="DY43" s="184"/>
      <c r="DZ43" s="184"/>
      <c r="EA43" s="184"/>
      <c r="EB43" s="201"/>
      <c r="EC43" s="202"/>
      <c r="ED43" s="203"/>
      <c r="EE43" s="250">
        <f>SUM(EE25:EE42)</f>
        <v>0</v>
      </c>
      <c r="EF43" s="254"/>
      <c r="EG43" s="185"/>
      <c r="EH43" s="253"/>
      <c r="EI43" s="184"/>
      <c r="EJ43" s="184"/>
      <c r="EK43" s="184"/>
      <c r="EL43" s="201"/>
      <c r="EM43" s="202"/>
      <c r="EN43" s="203"/>
      <c r="EO43" s="204">
        <f>SUM(EO25:EO42)</f>
        <v>0</v>
      </c>
      <c r="EP43" s="255"/>
      <c r="EQ43" s="185"/>
      <c r="ER43" s="253"/>
      <c r="ES43" s="184"/>
      <c r="ET43" s="184"/>
      <c r="EU43" s="184"/>
      <c r="EV43" s="201"/>
      <c r="EW43" s="202"/>
      <c r="EX43" s="203"/>
      <c r="EY43" s="250">
        <f>SUM(EY25:EY42)</f>
        <v>0</v>
      </c>
      <c r="EZ43" s="254"/>
      <c r="FA43" s="185"/>
      <c r="FB43" s="253"/>
      <c r="FC43" s="184"/>
      <c r="FD43" s="184"/>
      <c r="FE43" s="184"/>
      <c r="FF43" s="201"/>
      <c r="FG43" s="202"/>
      <c r="FH43" s="203"/>
      <c r="FI43" s="204">
        <f>SUM(FI25:FI42)</f>
        <v>0</v>
      </c>
      <c r="FJ43" s="255"/>
      <c r="FK43" s="185"/>
      <c r="FL43" s="253"/>
      <c r="FM43" s="184"/>
      <c r="FN43" s="184"/>
      <c r="FO43" s="184"/>
      <c r="FP43" s="201"/>
      <c r="FQ43" s="202"/>
      <c r="FR43" s="203"/>
      <c r="FS43" s="250">
        <f>SUM(FS25:FS42)</f>
        <v>0</v>
      </c>
      <c r="FT43" s="254"/>
      <c r="FU43" s="185"/>
      <c r="FV43" s="253"/>
      <c r="FW43" s="184"/>
      <c r="FX43" s="184"/>
      <c r="FY43" s="184"/>
      <c r="FZ43" s="201"/>
      <c r="GA43" s="202"/>
      <c r="GB43" s="203"/>
      <c r="GC43" s="204">
        <f>SUM(GC25:GC42)</f>
        <v>0</v>
      </c>
      <c r="GD43" s="255"/>
      <c r="GE43" s="185"/>
      <c r="GF43" s="253"/>
      <c r="GG43" s="184"/>
      <c r="GH43" s="184"/>
      <c r="GI43" s="184"/>
      <c r="GJ43" s="201"/>
      <c r="GK43" s="202"/>
      <c r="GL43" s="203"/>
      <c r="GM43" s="250">
        <f>SUM(GM25:GM42)</f>
        <v>0</v>
      </c>
      <c r="GN43" s="254"/>
      <c r="GO43" s="185"/>
      <c r="GP43" s="253"/>
      <c r="GQ43" s="184"/>
      <c r="GR43" s="184"/>
      <c r="GS43" s="184"/>
      <c r="GT43" s="201"/>
      <c r="GU43" s="202"/>
      <c r="GV43" s="203"/>
      <c r="GW43" s="204">
        <f>SUM(GW25:GW42)</f>
        <v>0</v>
      </c>
      <c r="GX43" s="255"/>
      <c r="GY43" s="257">
        <f>SUM(G43:GW43)+GZ24</f>
        <v>0</v>
      </c>
      <c r="GZ43" s="256"/>
    </row>
    <row r="44" spans="2:210" s="275" customFormat="1" ht="23.25" hidden="1" customHeight="1" x14ac:dyDescent="0.35">
      <c r="G44" s="277">
        <f>SUM(G5:G43)</f>
        <v>0</v>
      </c>
      <c r="I44" s="170"/>
      <c r="J44" s="170"/>
      <c r="K44" s="170"/>
      <c r="O44" s="276"/>
      <c r="Q44" s="277">
        <f>SUM(Q5:Q43)</f>
        <v>0</v>
      </c>
      <c r="S44" s="170"/>
      <c r="T44" s="170"/>
      <c r="U44" s="170"/>
      <c r="Y44" s="276"/>
      <c r="AA44" s="277">
        <f>SUM(AA5:AA43)</f>
        <v>0</v>
      </c>
      <c r="AC44" s="170"/>
      <c r="AD44" s="170"/>
      <c r="AE44" s="170"/>
      <c r="AI44" s="276"/>
      <c r="AK44" s="277">
        <f>SUM(AK5:AK43)</f>
        <v>0</v>
      </c>
      <c r="AM44" s="170"/>
      <c r="AN44" s="170"/>
      <c r="AO44" s="170"/>
      <c r="AS44" s="276"/>
      <c r="AU44" s="277">
        <f>SUM(AU5:AU43)</f>
        <v>0</v>
      </c>
      <c r="AW44" s="170"/>
      <c r="AX44" s="170"/>
      <c r="AY44" s="170"/>
      <c r="BC44" s="276"/>
      <c r="BE44" s="277">
        <f>SUM(BE5:BE43)</f>
        <v>0</v>
      </c>
      <c r="BG44" s="170"/>
      <c r="BH44" s="170"/>
      <c r="BI44" s="170"/>
      <c r="BM44" s="276"/>
      <c r="BO44" s="277">
        <f>SUM(BO5:BO43)</f>
        <v>0</v>
      </c>
      <c r="BQ44" s="170"/>
      <c r="BR44" s="170"/>
      <c r="BS44" s="170"/>
      <c r="BW44" s="276"/>
      <c r="BY44" s="277">
        <f>SUM(BY5:BY43)</f>
        <v>0</v>
      </c>
      <c r="CA44" s="170"/>
      <c r="CB44" s="170"/>
      <c r="CC44" s="170"/>
      <c r="CG44" s="276"/>
      <c r="CI44" s="277">
        <f>SUM(CI5:CI43)</f>
        <v>0</v>
      </c>
      <c r="CK44" s="170"/>
      <c r="CL44" s="170"/>
      <c r="CM44" s="170"/>
      <c r="CQ44" s="276"/>
      <c r="CS44" s="277">
        <f>SUM(CS5:CS43)</f>
        <v>0</v>
      </c>
      <c r="CU44" s="170"/>
      <c r="CV44" s="170"/>
      <c r="CW44" s="170"/>
      <c r="DA44" s="276"/>
      <c r="DC44" s="277">
        <f>SUM(DC5:DC43)</f>
        <v>0</v>
      </c>
      <c r="DE44" s="170"/>
      <c r="DF44" s="170"/>
      <c r="DG44" s="170"/>
      <c r="DK44" s="276"/>
      <c r="DM44" s="277">
        <f>SUM(DM5:DM43)</f>
        <v>0</v>
      </c>
      <c r="DO44" s="170"/>
      <c r="DP44" s="170"/>
      <c r="DQ44" s="170"/>
      <c r="DU44" s="276"/>
      <c r="DW44" s="277">
        <f>SUM(DW5:DW43)</f>
        <v>0</v>
      </c>
      <c r="DY44" s="170"/>
      <c r="DZ44" s="170"/>
      <c r="EA44" s="170"/>
      <c r="EE44" s="276"/>
      <c r="EG44" s="277">
        <f>SUM(EG5:EG43)</f>
        <v>0</v>
      </c>
      <c r="EI44" s="170"/>
      <c r="EJ44" s="170"/>
      <c r="EK44" s="170"/>
      <c r="EO44" s="276"/>
      <c r="EQ44" s="277">
        <f>SUM(EQ5:EQ43)</f>
        <v>0</v>
      </c>
      <c r="ES44" s="170"/>
      <c r="ET44" s="170"/>
      <c r="EU44" s="170"/>
      <c r="EY44" s="276"/>
      <c r="FA44" s="277">
        <f>SUM(FA5:FA43)</f>
        <v>0</v>
      </c>
      <c r="FC44" s="170"/>
      <c r="FD44" s="170"/>
      <c r="FE44" s="170"/>
      <c r="FI44" s="276"/>
      <c r="FK44" s="277">
        <f>SUM(FK5:FK43)</f>
        <v>0</v>
      </c>
      <c r="FM44" s="170"/>
      <c r="FN44" s="170"/>
      <c r="FO44" s="170"/>
      <c r="FS44" s="276"/>
      <c r="FU44" s="277">
        <f>SUM(FU5:FU43)</f>
        <v>0</v>
      </c>
      <c r="FW44" s="170"/>
      <c r="FX44" s="170"/>
      <c r="FY44" s="170"/>
      <c r="GC44" s="276"/>
      <c r="GE44" s="277">
        <f>SUM(GE5:GE43)</f>
        <v>0</v>
      </c>
      <c r="GG44" s="170"/>
      <c r="GH44" s="170"/>
      <c r="GI44" s="170"/>
      <c r="GM44" s="276"/>
      <c r="GO44" s="277">
        <f>SUM(GO5:GO43)</f>
        <v>0</v>
      </c>
      <c r="GQ44" s="170"/>
      <c r="GR44" s="170"/>
      <c r="GS44" s="170"/>
      <c r="GW44" s="276"/>
      <c r="GY44" s="280">
        <f>COUNTIF(G44:GW44,"&gt;0")</f>
        <v>0</v>
      </c>
      <c r="GZ44" s="277">
        <f>SUM(G44:GW44)</f>
        <v>0</v>
      </c>
      <c r="HB44" s="277"/>
    </row>
    <row r="45" spans="2:210" s="275" customFormat="1" ht="34.5" hidden="1" customHeight="1" x14ac:dyDescent="0.35">
      <c r="G45" s="277">
        <f>COUNTIF(G5:G42,"&gt;0")</f>
        <v>0</v>
      </c>
      <c r="I45" s="170"/>
      <c r="J45" s="170"/>
      <c r="K45" s="170"/>
      <c r="Q45" s="277">
        <f>COUNTIF(Q5:Q42,"&gt;0")</f>
        <v>0</v>
      </c>
      <c r="S45" s="170"/>
      <c r="T45" s="170"/>
      <c r="U45" s="170"/>
      <c r="AA45" s="277">
        <f>COUNTIF(AA5:AA42,"&gt;0")</f>
        <v>0</v>
      </c>
      <c r="AC45" s="170"/>
      <c r="AD45" s="170"/>
      <c r="AE45" s="170"/>
      <c r="AK45" s="277">
        <f>COUNTIF(AK5:AK42,"&gt;0")</f>
        <v>0</v>
      </c>
      <c r="AM45" s="170"/>
      <c r="AN45" s="170"/>
      <c r="AO45" s="170"/>
      <c r="AU45" s="277">
        <f>COUNTIF(AU5:AU42,"&gt;0")</f>
        <v>0</v>
      </c>
      <c r="AW45" s="170"/>
      <c r="AX45" s="170"/>
      <c r="AY45" s="170"/>
      <c r="BE45" s="277">
        <f>COUNTIF(BE5:BE42,"&gt;0")</f>
        <v>0</v>
      </c>
      <c r="BG45" s="170"/>
      <c r="BH45" s="170"/>
      <c r="BI45" s="170"/>
      <c r="BO45" s="277">
        <f>COUNTIF(BO5:BO42,"&gt;0")</f>
        <v>0</v>
      </c>
      <c r="BQ45" s="170"/>
      <c r="BR45" s="170"/>
      <c r="BS45" s="170"/>
      <c r="BY45" s="277">
        <f>COUNTIF(BY5:BY42,"&gt;0")</f>
        <v>0</v>
      </c>
      <c r="CA45" s="170"/>
      <c r="CB45" s="170"/>
      <c r="CC45" s="170"/>
      <c r="CI45" s="277">
        <f>COUNTIF(CI5:CI42,"&gt;0")</f>
        <v>0</v>
      </c>
      <c r="CK45" s="170"/>
      <c r="CL45" s="170"/>
      <c r="CM45" s="170"/>
      <c r="CS45" s="277">
        <f>COUNTIF(CS5:CS42,"&gt;0")</f>
        <v>0</v>
      </c>
      <c r="CU45" s="170"/>
      <c r="CV45" s="170"/>
      <c r="CW45" s="170"/>
      <c r="DC45" s="277">
        <f>COUNTIF(DC5:DC42,"&gt;0")</f>
        <v>0</v>
      </c>
      <c r="DE45" s="170"/>
      <c r="DF45" s="170"/>
      <c r="DG45" s="170"/>
      <c r="DM45" s="277">
        <f>COUNTIF(DM5:DM42,"&gt;0")</f>
        <v>0</v>
      </c>
      <c r="DO45" s="170"/>
      <c r="DP45" s="170"/>
      <c r="DQ45" s="170"/>
      <c r="DW45" s="277">
        <f>COUNTIF(DW5:DW42,"&gt;0")</f>
        <v>0</v>
      </c>
      <c r="DY45" s="170"/>
      <c r="DZ45" s="170"/>
      <c r="EA45" s="170"/>
      <c r="EG45" s="277">
        <f>COUNTIF(EG5:EG42,"&gt;0")</f>
        <v>0</v>
      </c>
      <c r="EI45" s="170"/>
      <c r="EJ45" s="170"/>
      <c r="EK45" s="170"/>
      <c r="EQ45" s="277">
        <f>COUNTIF(EQ5:EQ42,"&gt;0")</f>
        <v>0</v>
      </c>
      <c r="ES45" s="170"/>
      <c r="ET45" s="170"/>
      <c r="EU45" s="170"/>
      <c r="FA45" s="277">
        <f>COUNTIF(FA5:FA42,"&gt;0")</f>
        <v>0</v>
      </c>
      <c r="FC45" s="170"/>
      <c r="FD45" s="170"/>
      <c r="FE45" s="170"/>
      <c r="FK45" s="277">
        <f>COUNTIF(FK5:FK42,"&gt;0")</f>
        <v>0</v>
      </c>
      <c r="FM45" s="170"/>
      <c r="FN45" s="170"/>
      <c r="FO45" s="170"/>
      <c r="FU45" s="277">
        <f>COUNTIF(FU5:FU42,"&gt;0")</f>
        <v>0</v>
      </c>
      <c r="FW45" s="170"/>
      <c r="FX45" s="170"/>
      <c r="FY45" s="170"/>
      <c r="GE45" s="277">
        <f>COUNTIF(GE5:GE42,"&gt;0")</f>
        <v>0</v>
      </c>
      <c r="GG45" s="170"/>
      <c r="GH45" s="170"/>
      <c r="GI45" s="170"/>
      <c r="GO45" s="277">
        <f>COUNTIF(GO5:GO42,"&gt;0")</f>
        <v>0</v>
      </c>
      <c r="GQ45" s="170"/>
      <c r="GR45" s="170"/>
      <c r="GS45" s="170"/>
      <c r="GZ45" s="277">
        <f>SUM(G45:GW45)</f>
        <v>0</v>
      </c>
    </row>
    <row r="46" spans="2:210" s="167" customFormat="1" ht="24" hidden="1" customHeight="1" x14ac:dyDescent="0.35">
      <c r="D46" s="275"/>
      <c r="I46" s="170"/>
      <c r="J46" s="170"/>
      <c r="K46" s="170"/>
      <c r="S46" s="170"/>
      <c r="T46" s="170"/>
      <c r="U46" s="170"/>
      <c r="AC46" s="170"/>
      <c r="AD46" s="170"/>
      <c r="AE46" s="170"/>
      <c r="AM46" s="170"/>
      <c r="AN46" s="170"/>
      <c r="AO46" s="170"/>
      <c r="AW46" s="170"/>
      <c r="AX46" s="170"/>
      <c r="AY46" s="170"/>
      <c r="BG46" s="170"/>
      <c r="BH46" s="170"/>
      <c r="BI46" s="170"/>
      <c r="BQ46" s="170"/>
      <c r="BR46" s="170"/>
      <c r="BS46" s="170"/>
      <c r="CA46" s="170"/>
      <c r="CB46" s="170"/>
      <c r="CC46" s="170"/>
      <c r="CK46" s="170"/>
      <c r="CL46" s="170"/>
      <c r="CM46" s="170"/>
      <c r="CU46" s="170"/>
      <c r="CV46" s="170"/>
      <c r="CW46" s="170"/>
      <c r="DE46" s="170"/>
      <c r="DF46" s="170"/>
      <c r="DG46" s="170"/>
      <c r="DO46" s="170"/>
      <c r="DP46" s="170"/>
      <c r="DQ46" s="170"/>
      <c r="DY46" s="170"/>
      <c r="DZ46" s="170"/>
      <c r="EA46" s="170"/>
      <c r="EI46" s="170"/>
      <c r="EJ46" s="170"/>
      <c r="EK46" s="170"/>
      <c r="ES46" s="170"/>
      <c r="ET46" s="170"/>
      <c r="EU46" s="170"/>
      <c r="FC46" s="170"/>
      <c r="FD46" s="170"/>
      <c r="FE46" s="170"/>
      <c r="FM46" s="170"/>
      <c r="FN46" s="170"/>
      <c r="FO46" s="170"/>
      <c r="FW46" s="170"/>
      <c r="FX46" s="170"/>
      <c r="FY46" s="170"/>
      <c r="GG46" s="170"/>
      <c r="GH46" s="170"/>
      <c r="GI46" s="170"/>
      <c r="GQ46" s="170"/>
      <c r="GR46" s="170"/>
      <c r="GS46" s="170"/>
      <c r="GZ46" s="280">
        <f>IF(GZ45&gt;0,GZ44/GZ45,0)</f>
        <v>0</v>
      </c>
    </row>
  </sheetData>
  <sheetProtection algorithmName="SHA-512" hashValue="ZZtybETlLZ87ii+cnDHKdN9VHe/ktd90++JMz7nTp5LvbpDMRPH27R7kg7vGbI0zfCoUmoYSO9gggfBez7ku5g==" saltValue="oGrSK0rcmiQA44e3HsY0eg=="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E5:E13">
    <cfRule type="containsErrors" dxfId="49" priority="10">
      <formula>ISERROR(E5)</formula>
    </cfRule>
  </conditionalFormatting>
  <conditionalFormatting sqref="F6:F13">
    <cfRule type="containsErrors" dxfId="48" priority="9">
      <formula>ISERROR(F6)</formula>
    </cfRule>
  </conditionalFormatting>
  <conditionalFormatting sqref="E6:F6">
    <cfRule type="expression" dxfId="47" priority="8">
      <formula>$F6&gt;2026</formula>
    </cfRule>
  </conditionalFormatting>
  <conditionalFormatting sqref="E7:F13">
    <cfRule type="expression" dxfId="46" priority="7">
      <formula>$F7&gt;2026</formula>
    </cfRule>
  </conditionalFormatting>
  <conditionalFormatting sqref="E15:E23">
    <cfRule type="containsErrors" dxfId="45" priority="6">
      <formula>ISERROR(E15)</formula>
    </cfRule>
  </conditionalFormatting>
  <conditionalFormatting sqref="F15:F23">
    <cfRule type="containsErrors" dxfId="44" priority="5">
      <formula>ISERROR(F15)</formula>
    </cfRule>
  </conditionalFormatting>
  <conditionalFormatting sqref="E15:F23">
    <cfRule type="expression" dxfId="43" priority="4">
      <formula>$F15&gt;2026</formula>
    </cfRule>
  </conditionalFormatting>
  <conditionalFormatting sqref="E25:E42">
    <cfRule type="containsErrors" dxfId="42" priority="3">
      <formula>ISERROR(E25)</formula>
    </cfRule>
  </conditionalFormatting>
  <conditionalFormatting sqref="F25:F42">
    <cfRule type="containsErrors" dxfId="41" priority="2">
      <formula>ISERROR(F25)</formula>
    </cfRule>
  </conditionalFormatting>
  <conditionalFormatting sqref="E25:F42">
    <cfRule type="expression" dxfId="4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E5:F42"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182CB-2FA8-4C85-939C-4E3E3B004EEA}">
  <sheetPr>
    <tabColor rgb="FFBCE292"/>
  </sheetPr>
  <dimension ref="B1:QH46"/>
  <sheetViews>
    <sheetView workbookViewId="0">
      <pane xSplit="6" ySplit="4" topLeftCell="G5" activePane="bottomRight" state="frozen"/>
      <selection activeCell="AA35" sqref="AA35"/>
      <selection pane="topRight" activeCell="AA35" sqref="AA35"/>
      <selection pane="bottomLeft" activeCell="AA35" sqref="AA35"/>
      <selection pane="bottomRight" activeCell="G4" sqref="G4:P4"/>
    </sheetView>
  </sheetViews>
  <sheetFormatPr defaultColWidth="9.1796875" defaultRowHeight="14.5" x14ac:dyDescent="0.35"/>
  <cols>
    <col min="1" max="1" width="2.1796875" style="212" customWidth="1"/>
    <col min="2" max="2" width="3.81640625" style="212" customWidth="1"/>
    <col min="3" max="3" width="6.81640625" style="167" customWidth="1"/>
    <col min="4" max="4" width="12.453125" style="234" hidden="1" customWidth="1"/>
    <col min="5" max="5" width="13.81640625" style="168" customWidth="1"/>
    <col min="6" max="6" width="5.453125" style="212" customWidth="1"/>
    <col min="7" max="7" width="8" style="167" customWidth="1"/>
    <col min="8" max="8" width="8.54296875" style="167" customWidth="1"/>
    <col min="9" max="9" width="6.1796875" style="170" hidden="1" customWidth="1"/>
    <col min="10" max="10" width="4.7265625" style="170" hidden="1" customWidth="1"/>
    <col min="11" max="11" width="6" style="170" hidden="1" customWidth="1"/>
    <col min="12" max="12" width="6.54296875" style="167" hidden="1" customWidth="1"/>
    <col min="13" max="13" width="8.81640625" style="167" customWidth="1"/>
    <col min="14" max="14" width="9.1796875" style="167" hidden="1" customWidth="1"/>
    <col min="15" max="15" width="8" style="167" hidden="1" customWidth="1"/>
    <col min="16" max="16" width="8.81640625" style="167" customWidth="1"/>
    <col min="17" max="17" width="10.1796875" style="212" hidden="1" customWidth="1"/>
    <col min="18" max="18" width="8" style="167" customWidth="1"/>
    <col min="19" max="19" width="8.453125" style="167" customWidth="1"/>
    <col min="20" max="20" width="3.1796875" style="170" hidden="1" customWidth="1"/>
    <col min="21" max="21" width="2.81640625" style="170" hidden="1" customWidth="1"/>
    <col min="22" max="22" width="3.81640625" style="170" hidden="1" customWidth="1"/>
    <col min="23" max="23" width="6.54296875" style="167" hidden="1" customWidth="1"/>
    <col min="24" max="24" width="8.81640625" style="167" customWidth="1"/>
    <col min="25" max="25" width="8.1796875" style="167" hidden="1" customWidth="1"/>
    <col min="26" max="26" width="8.81640625" style="167" hidden="1" customWidth="1"/>
    <col min="27" max="27" width="8.81640625" style="167" customWidth="1"/>
    <col min="28" max="28" width="11.54296875" style="212" hidden="1" customWidth="1"/>
    <col min="29" max="29" width="8" style="167" customWidth="1"/>
    <col min="30" max="30" width="8.54296875" style="167" customWidth="1"/>
    <col min="31" max="31" width="2.54296875" style="170" hidden="1" customWidth="1"/>
    <col min="32" max="32" width="3.1796875" style="170" hidden="1" customWidth="1"/>
    <col min="33" max="33" width="3" style="170" hidden="1" customWidth="1"/>
    <col min="34" max="34" width="6.54296875" style="167" hidden="1" customWidth="1"/>
    <col min="35" max="35" width="8.81640625" style="167" customWidth="1"/>
    <col min="36" max="36" width="9.1796875" style="167" hidden="1" customWidth="1"/>
    <col min="37" max="37" width="8" style="167" hidden="1" customWidth="1"/>
    <col min="38" max="38" width="8.81640625" style="167" customWidth="1"/>
    <col min="39" max="39" width="9.81640625" style="212" hidden="1" customWidth="1"/>
    <col min="40" max="40" width="8" style="167" customWidth="1"/>
    <col min="41" max="41" width="8.453125" style="167" customWidth="1"/>
    <col min="42" max="42" width="3.1796875" style="170" hidden="1" customWidth="1"/>
    <col min="43" max="43" width="2.81640625" style="170" hidden="1" customWidth="1"/>
    <col min="44" max="44" width="3.81640625" style="170" hidden="1" customWidth="1"/>
    <col min="45" max="45" width="6.54296875" style="167" hidden="1" customWidth="1"/>
    <col min="46" max="46" width="8.81640625" style="167" customWidth="1"/>
    <col min="47" max="47" width="8.1796875" style="167" hidden="1" customWidth="1"/>
    <col min="48" max="48" width="8.81640625" style="167" hidden="1" customWidth="1"/>
    <col min="49" max="49" width="8.81640625" style="167" customWidth="1"/>
    <col min="50" max="50" width="4.453125" style="212" hidden="1" customWidth="1"/>
    <col min="51" max="51" width="8" style="167" customWidth="1"/>
    <col min="52" max="52" width="8.54296875" style="167" customWidth="1"/>
    <col min="53" max="53" width="2.54296875" style="170" hidden="1" customWidth="1"/>
    <col min="54" max="54" width="3.1796875" style="170" hidden="1" customWidth="1"/>
    <col min="55" max="55" width="3" style="170" hidden="1" customWidth="1"/>
    <col min="56" max="56" width="6.54296875" style="167" hidden="1" customWidth="1"/>
    <col min="57" max="57" width="8.81640625" style="167" customWidth="1"/>
    <col min="58" max="58" width="9.1796875" style="167" hidden="1" customWidth="1"/>
    <col min="59" max="59" width="8" style="167" hidden="1" customWidth="1"/>
    <col min="60" max="60" width="8.81640625" style="167" customWidth="1"/>
    <col min="61" max="61" width="10.1796875" style="212" hidden="1" customWidth="1"/>
    <col min="62" max="62" width="8" style="167" customWidth="1"/>
    <col min="63" max="63" width="8.453125" style="167" customWidth="1"/>
    <col min="64" max="64" width="3.1796875" style="170" hidden="1" customWidth="1"/>
    <col min="65" max="65" width="2.81640625" style="170" hidden="1" customWidth="1"/>
    <col min="66" max="66" width="3.81640625" style="170" hidden="1" customWidth="1"/>
    <col min="67" max="67" width="6.54296875" style="167" hidden="1" customWidth="1"/>
    <col min="68" max="68" width="8.81640625" style="167" customWidth="1"/>
    <col min="69" max="69" width="8.1796875" style="167" hidden="1" customWidth="1"/>
    <col min="70" max="70" width="8.81640625" style="167" hidden="1" customWidth="1"/>
    <col min="71" max="71" width="8.81640625" style="167" customWidth="1"/>
    <col min="72" max="72" width="11.54296875" style="212" hidden="1" customWidth="1"/>
    <col min="73" max="73" width="8" style="167" customWidth="1"/>
    <col min="74" max="74" width="8.54296875" style="167" customWidth="1"/>
    <col min="75" max="75" width="2.54296875" style="170" hidden="1" customWidth="1"/>
    <col min="76" max="76" width="3.1796875" style="170" hidden="1" customWidth="1"/>
    <col min="77" max="77" width="3" style="170" hidden="1" customWidth="1"/>
    <col min="78" max="78" width="6.54296875" style="167" hidden="1" customWidth="1"/>
    <col min="79" max="79" width="8.81640625" style="167" customWidth="1"/>
    <col min="80" max="80" width="9.1796875" style="167" hidden="1" customWidth="1"/>
    <col min="81" max="81" width="8" style="167" hidden="1" customWidth="1"/>
    <col min="82" max="82" width="8.81640625" style="167" customWidth="1"/>
    <col min="83" max="83" width="9.81640625" style="212" hidden="1" customWidth="1"/>
    <col min="84" max="84" width="8" style="167" customWidth="1"/>
    <col min="85" max="85" width="8.453125" style="167" customWidth="1"/>
    <col min="86" max="86" width="3.1796875" style="170" hidden="1" customWidth="1"/>
    <col min="87" max="87" width="2.81640625" style="170" hidden="1" customWidth="1"/>
    <col min="88" max="88" width="3.81640625" style="170" hidden="1" customWidth="1"/>
    <col min="89" max="89" width="6.54296875" style="167" hidden="1" customWidth="1"/>
    <col min="90" max="90" width="8.81640625" style="167" customWidth="1"/>
    <col min="91" max="91" width="8.1796875" style="167" hidden="1" customWidth="1"/>
    <col min="92" max="92" width="8.81640625" style="167" hidden="1" customWidth="1"/>
    <col min="93" max="93" width="8.81640625" style="167" customWidth="1"/>
    <col min="94" max="94" width="4.453125" style="212" hidden="1" customWidth="1"/>
    <col min="95" max="95" width="8" style="167" customWidth="1"/>
    <col min="96" max="96" width="8.54296875" style="167" customWidth="1"/>
    <col min="97" max="97" width="2.54296875" style="170" hidden="1" customWidth="1"/>
    <col min="98" max="98" width="3.1796875" style="170" hidden="1" customWidth="1"/>
    <col min="99" max="99" width="3" style="170" hidden="1" customWidth="1"/>
    <col min="100" max="100" width="6.54296875" style="167" hidden="1" customWidth="1"/>
    <col min="101" max="101" width="8.81640625" style="167" customWidth="1"/>
    <col min="102" max="102" width="9.1796875" style="167" hidden="1" customWidth="1"/>
    <col min="103" max="103" width="8" style="167" hidden="1" customWidth="1"/>
    <col min="104" max="104" width="8.81640625" style="167" customWidth="1"/>
    <col min="105" max="105" width="10.1796875" style="212" hidden="1" customWidth="1"/>
    <col min="106" max="106" width="8" style="167" customWidth="1"/>
    <col min="107" max="107" width="8.453125" style="167" customWidth="1"/>
    <col min="108" max="108" width="3.1796875" style="170" hidden="1" customWidth="1"/>
    <col min="109" max="109" width="2.81640625" style="170" hidden="1" customWidth="1"/>
    <col min="110" max="110" width="3.81640625" style="170" hidden="1" customWidth="1"/>
    <col min="111" max="111" width="6.54296875" style="167" hidden="1" customWidth="1"/>
    <col min="112" max="112" width="8.81640625" style="167" customWidth="1"/>
    <col min="113" max="113" width="8.1796875" style="167" hidden="1" customWidth="1"/>
    <col min="114" max="114" width="8.81640625" style="167" hidden="1" customWidth="1"/>
    <col min="115" max="115" width="8.81640625" style="167" customWidth="1"/>
    <col min="116" max="116" width="11.54296875" style="212" hidden="1" customWidth="1"/>
    <col min="117" max="117" width="8" style="167" customWidth="1"/>
    <col min="118" max="118" width="8.54296875" style="167" customWidth="1"/>
    <col min="119" max="119" width="2.54296875" style="170" hidden="1" customWidth="1"/>
    <col min="120" max="120" width="3.1796875" style="170" hidden="1" customWidth="1"/>
    <col min="121" max="121" width="3" style="170" hidden="1" customWidth="1"/>
    <col min="122" max="122" width="6.54296875" style="167" hidden="1" customWidth="1"/>
    <col min="123" max="123" width="8.81640625" style="167" customWidth="1"/>
    <col min="124" max="124" width="9.1796875" style="167" hidden="1" customWidth="1"/>
    <col min="125" max="125" width="8" style="167" hidden="1" customWidth="1"/>
    <col min="126" max="126" width="8.81640625" style="167" customWidth="1"/>
    <col min="127" max="127" width="9.81640625" style="212" hidden="1" customWidth="1"/>
    <col min="128" max="128" width="8" style="167" customWidth="1"/>
    <col min="129" max="129" width="8.453125" style="167" customWidth="1"/>
    <col min="130" max="130" width="3.1796875" style="170" hidden="1" customWidth="1"/>
    <col min="131" max="131" width="2.81640625" style="170" hidden="1" customWidth="1"/>
    <col min="132" max="132" width="3.81640625" style="170" hidden="1" customWidth="1"/>
    <col min="133" max="133" width="6.54296875" style="167" hidden="1" customWidth="1"/>
    <col min="134" max="134" width="8.81640625" style="167" customWidth="1"/>
    <col min="135" max="135" width="8.1796875" style="167" hidden="1" customWidth="1"/>
    <col min="136" max="136" width="8.81640625" style="167" hidden="1" customWidth="1"/>
    <col min="137" max="137" width="8.81640625" style="167" customWidth="1"/>
    <col min="138" max="138" width="4.453125" style="212" hidden="1" customWidth="1"/>
    <col min="139" max="139" width="8" style="167" customWidth="1"/>
    <col min="140" max="140" width="8.54296875" style="167" customWidth="1"/>
    <col min="141" max="141" width="2.54296875" style="170" hidden="1" customWidth="1"/>
    <col min="142" max="142" width="3.1796875" style="170" hidden="1" customWidth="1"/>
    <col min="143" max="143" width="3" style="170" hidden="1" customWidth="1"/>
    <col min="144" max="144" width="6.54296875" style="167" hidden="1" customWidth="1"/>
    <col min="145" max="145" width="8.81640625" style="167" customWidth="1"/>
    <col min="146" max="146" width="9.1796875" style="167" hidden="1" customWidth="1"/>
    <col min="147" max="147" width="8" style="167" hidden="1" customWidth="1"/>
    <col min="148" max="148" width="8.81640625" style="167" customWidth="1"/>
    <col min="149" max="149" width="10.1796875" style="212" hidden="1" customWidth="1"/>
    <col min="150" max="150" width="8" style="167" customWidth="1"/>
    <col min="151" max="151" width="8.453125" style="167" customWidth="1"/>
    <col min="152" max="152" width="3.1796875" style="170" hidden="1" customWidth="1"/>
    <col min="153" max="153" width="2.81640625" style="170" hidden="1" customWidth="1"/>
    <col min="154" max="154" width="3.81640625" style="170" hidden="1" customWidth="1"/>
    <col min="155" max="155" width="6.54296875" style="167" hidden="1" customWidth="1"/>
    <col min="156" max="156" width="8.81640625" style="167" customWidth="1"/>
    <col min="157" max="157" width="8.1796875" style="167" hidden="1" customWidth="1"/>
    <col min="158" max="158" width="8.81640625" style="167" hidden="1" customWidth="1"/>
    <col min="159" max="159" width="8.81640625" style="167" customWidth="1"/>
    <col min="160" max="160" width="11.54296875" style="212" hidden="1" customWidth="1"/>
    <col min="161" max="161" width="8" style="167" customWidth="1"/>
    <col min="162" max="162" width="8.54296875" style="167" customWidth="1"/>
    <col min="163" max="163" width="2.54296875" style="170" hidden="1" customWidth="1"/>
    <col min="164" max="164" width="3.1796875" style="170" hidden="1" customWidth="1"/>
    <col min="165" max="165" width="3" style="170" hidden="1" customWidth="1"/>
    <col min="166" max="166" width="6.54296875" style="167" hidden="1" customWidth="1"/>
    <col min="167" max="167" width="8.81640625" style="167" customWidth="1"/>
    <col min="168" max="168" width="9.1796875" style="167" hidden="1" customWidth="1"/>
    <col min="169" max="169" width="8" style="167" hidden="1" customWidth="1"/>
    <col min="170" max="170" width="8.81640625" style="167" customWidth="1"/>
    <col min="171" max="171" width="9.81640625" style="212" hidden="1" customWidth="1"/>
    <col min="172" max="172" width="8" style="167" customWidth="1"/>
    <col min="173" max="173" width="8.453125" style="167" customWidth="1"/>
    <col min="174" max="174" width="3.1796875" style="170" hidden="1" customWidth="1"/>
    <col min="175" max="175" width="2.81640625" style="170" hidden="1" customWidth="1"/>
    <col min="176" max="176" width="3.81640625" style="170" hidden="1" customWidth="1"/>
    <col min="177" max="177" width="6.54296875" style="167" hidden="1" customWidth="1"/>
    <col min="178" max="178" width="8.81640625" style="167" customWidth="1"/>
    <col min="179" max="179" width="8.1796875" style="167" hidden="1" customWidth="1"/>
    <col min="180" max="180" width="8.81640625" style="167" hidden="1" customWidth="1"/>
    <col min="181" max="181" width="8.81640625" style="167" customWidth="1"/>
    <col min="182" max="182" width="4.453125" style="212" hidden="1" customWidth="1"/>
    <col min="183" max="183" width="8" style="167" customWidth="1"/>
    <col min="184" max="184" width="8.54296875" style="167" customWidth="1"/>
    <col min="185" max="185" width="2.54296875" style="170" hidden="1" customWidth="1"/>
    <col min="186" max="186" width="3.1796875" style="170" hidden="1" customWidth="1"/>
    <col min="187" max="187" width="3" style="170" hidden="1" customWidth="1"/>
    <col min="188" max="188" width="6.54296875" style="167" hidden="1" customWidth="1"/>
    <col min="189" max="189" width="8.81640625" style="167" customWidth="1"/>
    <col min="190" max="190" width="9.1796875" style="167" hidden="1" customWidth="1"/>
    <col min="191" max="191" width="8" style="167" hidden="1" customWidth="1"/>
    <col min="192" max="192" width="8.81640625" style="167" customWidth="1"/>
    <col min="193" max="193" width="10.1796875" style="212" hidden="1" customWidth="1"/>
    <col min="194" max="194" width="8" style="167" customWidth="1"/>
    <col min="195" max="195" width="8.453125" style="167" customWidth="1"/>
    <col min="196" max="196" width="3.1796875" style="170" hidden="1" customWidth="1"/>
    <col min="197" max="197" width="2.81640625" style="170" hidden="1" customWidth="1"/>
    <col min="198" max="198" width="3.81640625" style="170" hidden="1" customWidth="1"/>
    <col min="199" max="199" width="6.54296875" style="167" hidden="1" customWidth="1"/>
    <col min="200" max="200" width="8.81640625" style="167" customWidth="1"/>
    <col min="201" max="201" width="8.1796875" style="167" hidden="1" customWidth="1"/>
    <col min="202" max="202" width="8.81640625" style="167" hidden="1" customWidth="1"/>
    <col min="203" max="203" width="8.81640625" style="167" customWidth="1"/>
    <col min="204" max="204" width="11.54296875" style="212" hidden="1" customWidth="1"/>
    <col min="205" max="205" width="8" style="167" customWidth="1"/>
    <col min="206" max="206" width="8.54296875" style="167" customWidth="1"/>
    <col min="207" max="207" width="7.26953125" style="170" hidden="1" customWidth="1"/>
    <col min="208" max="208" width="6.81640625" style="170" hidden="1" customWidth="1"/>
    <col min="209" max="209" width="6.7265625" style="170" hidden="1" customWidth="1"/>
    <col min="210" max="210" width="8.453125" style="167" hidden="1" customWidth="1"/>
    <col min="211" max="211" width="8.81640625" style="167" customWidth="1"/>
    <col min="212" max="212" width="11.81640625" style="167" hidden="1" customWidth="1"/>
    <col min="213" max="213" width="6.81640625" style="167" hidden="1" customWidth="1"/>
    <col min="214" max="214" width="8.81640625" style="167" customWidth="1"/>
    <col min="215" max="215" width="5.54296875" style="212" hidden="1" customWidth="1"/>
    <col min="216" max="216" width="8" style="167" customWidth="1"/>
    <col min="217" max="217" width="8.453125" style="167" customWidth="1"/>
    <col min="218" max="218" width="4.453125" style="170" hidden="1" customWidth="1"/>
    <col min="219" max="219" width="5.26953125" style="170" hidden="1" customWidth="1"/>
    <col min="220" max="220" width="3.1796875" style="170" hidden="1" customWidth="1"/>
    <col min="221" max="221" width="6" style="167" hidden="1" customWidth="1"/>
    <col min="222" max="222" width="8.81640625" style="167" customWidth="1"/>
    <col min="223" max="223" width="5.453125" style="167" hidden="1" customWidth="1"/>
    <col min="224" max="224" width="6.1796875" style="167" hidden="1" customWidth="1"/>
    <col min="225" max="225" width="6.7265625" style="167" customWidth="1"/>
    <col min="226" max="226" width="6.7265625" style="212" hidden="1" customWidth="1"/>
    <col min="227" max="228" width="6.7265625" style="167" hidden="1" customWidth="1"/>
    <col min="229" max="231" width="6.7265625" style="170" hidden="1" customWidth="1"/>
    <col min="232" max="232" width="6.7265625" style="167" hidden="1" customWidth="1"/>
    <col min="233" max="233" width="9.26953125" style="167" hidden="1" customWidth="1"/>
    <col min="234" max="235" width="6.7265625" style="167" hidden="1" customWidth="1"/>
    <col min="236" max="236" width="9.7265625" style="167" hidden="1" customWidth="1"/>
    <col min="237" max="237" width="6.7265625" style="212" hidden="1" customWidth="1"/>
    <col min="238" max="239" width="6.7265625" style="167" hidden="1" customWidth="1"/>
    <col min="240" max="242" width="6.7265625" style="170" hidden="1" customWidth="1"/>
    <col min="243" max="247" width="6.7265625" style="167" hidden="1" customWidth="1"/>
    <col min="248" max="248" width="6.7265625" style="212" hidden="1" customWidth="1"/>
    <col min="249" max="250" width="6.7265625" style="167" hidden="1" customWidth="1"/>
    <col min="251" max="253" width="6.7265625" style="170" hidden="1" customWidth="1"/>
    <col min="254" max="258" width="6.7265625" style="167" hidden="1" customWidth="1"/>
    <col min="259" max="259" width="6.7265625" style="212" hidden="1" customWidth="1"/>
    <col min="260" max="261" width="6.7265625" style="167" hidden="1" customWidth="1"/>
    <col min="262" max="264" width="6.7265625" style="170" hidden="1" customWidth="1"/>
    <col min="265" max="269" width="6.7265625" style="167" hidden="1" customWidth="1"/>
    <col min="270" max="270" width="6.7265625" style="212" hidden="1" customWidth="1"/>
    <col min="271" max="272" width="6.7265625" style="167" hidden="1" customWidth="1"/>
    <col min="273" max="275" width="6.7265625" style="170" hidden="1" customWidth="1"/>
    <col min="276" max="280" width="6.7265625" style="167" hidden="1" customWidth="1"/>
    <col min="281" max="281" width="6.7265625" style="212" hidden="1" customWidth="1"/>
    <col min="282" max="283" width="6.7265625" style="167" hidden="1" customWidth="1"/>
    <col min="284" max="286" width="6.7265625" style="170" hidden="1" customWidth="1"/>
    <col min="287" max="291" width="6.7265625" style="167" hidden="1" customWidth="1"/>
    <col min="292" max="292" width="6.7265625" style="212" hidden="1" customWidth="1"/>
    <col min="293" max="294" width="6.7265625" style="167" hidden="1" customWidth="1"/>
    <col min="295" max="297" width="6.7265625" style="170" hidden="1" customWidth="1"/>
    <col min="298" max="302" width="6.7265625" style="167" hidden="1" customWidth="1"/>
    <col min="303" max="303" width="6.7265625" style="212" hidden="1" customWidth="1"/>
    <col min="304" max="305" width="6.7265625" style="167" hidden="1" customWidth="1"/>
    <col min="306" max="308" width="6.7265625" style="170" hidden="1" customWidth="1"/>
    <col min="309" max="313" width="6.7265625" style="167" hidden="1" customWidth="1"/>
    <col min="314" max="314" width="6.7265625" style="212" hidden="1" customWidth="1"/>
    <col min="315" max="316" width="6.7265625" style="167" hidden="1" customWidth="1"/>
    <col min="317" max="319" width="6.7265625" style="170" hidden="1" customWidth="1"/>
    <col min="320" max="324" width="6.7265625" style="167" hidden="1" customWidth="1"/>
    <col min="325" max="325" width="6.7265625" style="212" hidden="1" customWidth="1"/>
    <col min="326" max="327" width="6.7265625" style="167" hidden="1" customWidth="1"/>
    <col min="328" max="330" width="6.7265625" style="170" hidden="1" customWidth="1"/>
    <col min="331" max="335" width="6.7265625" style="167" hidden="1" customWidth="1"/>
    <col min="336" max="336" width="6.7265625" style="212" hidden="1" customWidth="1"/>
    <col min="337" max="338" width="6.7265625" style="167" hidden="1" customWidth="1"/>
    <col min="339" max="341" width="6.7265625" style="170" hidden="1" customWidth="1"/>
    <col min="342" max="346" width="6.7265625" style="167" hidden="1" customWidth="1"/>
    <col min="347" max="347" width="6.7265625" style="212" hidden="1" customWidth="1"/>
    <col min="348" max="349" width="6.7265625" style="167" hidden="1" customWidth="1"/>
    <col min="350" max="352" width="6.7265625" style="170" hidden="1" customWidth="1"/>
    <col min="353" max="357" width="6.7265625" style="167" hidden="1" customWidth="1"/>
    <col min="358" max="358" width="6.7265625" style="212" hidden="1" customWidth="1"/>
    <col min="359" max="360" width="6.7265625" style="167" hidden="1" customWidth="1"/>
    <col min="361" max="363" width="6.7265625" style="170" hidden="1" customWidth="1"/>
    <col min="364" max="368" width="6.7265625" style="167" hidden="1" customWidth="1"/>
    <col min="369" max="369" width="6.7265625" style="212" hidden="1" customWidth="1"/>
    <col min="370" max="371" width="6.7265625" style="167" hidden="1" customWidth="1"/>
    <col min="372" max="374" width="6.7265625" style="170" hidden="1" customWidth="1"/>
    <col min="375" max="379" width="6.7265625" style="167" hidden="1" customWidth="1"/>
    <col min="380" max="380" width="6.7265625" style="212" hidden="1" customWidth="1"/>
    <col min="381" max="382" width="6.7265625" style="167" hidden="1" customWidth="1"/>
    <col min="383" max="385" width="6.7265625" style="170" hidden="1" customWidth="1"/>
    <col min="386" max="390" width="6.7265625" style="167" hidden="1" customWidth="1"/>
    <col min="391" max="391" width="6.7265625" style="212" hidden="1" customWidth="1"/>
    <col min="392" max="393" width="6.7265625" style="167" hidden="1" customWidth="1"/>
    <col min="394" max="396" width="6.7265625" style="170" hidden="1" customWidth="1"/>
    <col min="397" max="401" width="6.7265625" style="167" hidden="1" customWidth="1"/>
    <col min="402" max="402" width="6.7265625" style="212" hidden="1" customWidth="1"/>
    <col min="403" max="404" width="6.7265625" style="167" hidden="1" customWidth="1"/>
    <col min="405" max="407" width="6.7265625" style="170" hidden="1" customWidth="1"/>
    <col min="408" max="412" width="6.7265625" style="167" hidden="1" customWidth="1"/>
    <col min="413" max="413" width="6.7265625" style="212" hidden="1" customWidth="1"/>
    <col min="414" max="415" width="6.7265625" style="167" hidden="1" customWidth="1"/>
    <col min="416" max="418" width="6.7265625" style="170" hidden="1" customWidth="1"/>
    <col min="419" max="423" width="6.7265625" style="167" hidden="1" customWidth="1"/>
    <col min="424" max="424" width="6.7265625" style="212" hidden="1" customWidth="1"/>
    <col min="425" max="426" width="6.7265625" style="167" hidden="1" customWidth="1"/>
    <col min="427" max="429" width="6.7265625" style="170" hidden="1" customWidth="1"/>
    <col min="430" max="434" width="6.7265625" style="167" hidden="1" customWidth="1"/>
    <col min="435" max="435" width="6.7265625" style="212" hidden="1" customWidth="1"/>
    <col min="436" max="437" width="6.7265625" style="167" hidden="1" customWidth="1"/>
    <col min="438" max="440" width="6.7265625" style="170" hidden="1" customWidth="1"/>
    <col min="441" max="445" width="6.7265625" style="167" hidden="1" customWidth="1"/>
    <col min="446" max="446" width="6.7265625" style="212" hidden="1" customWidth="1"/>
    <col min="447" max="447" width="11.54296875" style="212" customWidth="1"/>
    <col min="448" max="448" width="10.453125" style="212" customWidth="1"/>
    <col min="449" max="449" width="5.81640625" style="212" customWidth="1"/>
    <col min="450" max="16384" width="9.1796875" style="212"/>
  </cols>
  <sheetData>
    <row r="1" spans="2:448" ht="15" thickBot="1" x14ac:dyDescent="0.4"/>
    <row r="2" spans="2:448" ht="29" thickBot="1" x14ac:dyDescent="0.35">
      <c r="C2" s="285" t="s">
        <v>134</v>
      </c>
      <c r="D2" s="286"/>
      <c r="E2" s="287"/>
      <c r="F2" s="352"/>
      <c r="G2" s="288"/>
      <c r="H2" s="288"/>
      <c r="I2" s="289"/>
      <c r="J2" s="289"/>
      <c r="K2" s="289"/>
      <c r="L2" s="288"/>
      <c r="M2" s="288"/>
      <c r="N2" s="288"/>
      <c r="O2" s="288"/>
      <c r="P2" s="290"/>
      <c r="Q2" s="291"/>
      <c r="R2" s="288"/>
      <c r="S2" s="288"/>
      <c r="T2" s="289"/>
      <c r="U2" s="289"/>
      <c r="V2" s="289"/>
      <c r="W2" s="288"/>
      <c r="X2" s="288"/>
      <c r="Y2" s="288"/>
      <c r="Z2" s="288"/>
      <c r="AA2" s="290"/>
      <c r="AB2" s="291"/>
      <c r="AC2" s="292"/>
      <c r="AD2" s="288"/>
      <c r="AE2" s="289"/>
      <c r="AF2" s="289"/>
      <c r="AG2" s="289"/>
      <c r="AH2" s="288"/>
      <c r="AI2" s="288"/>
      <c r="AJ2" s="288"/>
      <c r="AK2" s="288"/>
      <c r="AL2" s="290"/>
      <c r="AM2" s="291"/>
      <c r="AN2" s="292">
        <v>4</v>
      </c>
      <c r="AO2" s="288"/>
      <c r="AP2" s="289"/>
      <c r="AQ2" s="289"/>
      <c r="AR2" s="289"/>
      <c r="AS2" s="288"/>
      <c r="AT2" s="288"/>
      <c r="AU2" s="288"/>
      <c r="AV2" s="288"/>
      <c r="AW2" s="290"/>
      <c r="AX2" s="291"/>
      <c r="AY2" s="292">
        <v>5</v>
      </c>
      <c r="AZ2" s="288"/>
      <c r="BA2" s="289"/>
      <c r="BB2" s="289"/>
      <c r="BC2" s="289"/>
      <c r="BD2" s="288"/>
      <c r="BE2" s="288"/>
      <c r="BF2" s="288"/>
      <c r="BG2" s="288"/>
      <c r="BH2" s="290"/>
      <c r="BI2" s="291"/>
      <c r="BJ2" s="292">
        <v>6</v>
      </c>
      <c r="BK2" s="288"/>
      <c r="BL2" s="289"/>
      <c r="BM2" s="289"/>
      <c r="BN2" s="289"/>
      <c r="BO2" s="288"/>
      <c r="BP2" s="288"/>
      <c r="BQ2" s="288"/>
      <c r="BR2" s="288"/>
      <c r="BS2" s="290"/>
      <c r="BT2" s="291"/>
      <c r="BU2" s="292">
        <v>7</v>
      </c>
      <c r="BV2" s="288"/>
      <c r="BW2" s="289"/>
      <c r="BX2" s="289"/>
      <c r="BY2" s="289"/>
      <c r="BZ2" s="288"/>
      <c r="CA2" s="288"/>
      <c r="CB2" s="288"/>
      <c r="CC2" s="288"/>
      <c r="CD2" s="290"/>
      <c r="CE2" s="291"/>
      <c r="CF2" s="292">
        <v>8</v>
      </c>
      <c r="CG2" s="288"/>
      <c r="CH2" s="289"/>
      <c r="CI2" s="289"/>
      <c r="CJ2" s="289"/>
      <c r="CK2" s="288"/>
      <c r="CL2" s="288"/>
      <c r="CM2" s="288"/>
      <c r="CN2" s="288"/>
      <c r="CO2" s="290"/>
      <c r="CP2" s="291"/>
      <c r="CQ2" s="292">
        <v>9</v>
      </c>
      <c r="CR2" s="288"/>
      <c r="CS2" s="289"/>
      <c r="CT2" s="289"/>
      <c r="CU2" s="289"/>
      <c r="CV2" s="288"/>
      <c r="CW2" s="288"/>
      <c r="CX2" s="288"/>
      <c r="CY2" s="288"/>
      <c r="CZ2" s="290"/>
      <c r="DA2" s="291"/>
      <c r="DB2" s="292">
        <v>10</v>
      </c>
      <c r="DC2" s="288"/>
      <c r="DD2" s="289"/>
      <c r="DE2" s="289"/>
      <c r="DF2" s="289"/>
      <c r="DG2" s="288"/>
      <c r="DH2" s="288"/>
      <c r="DI2" s="288"/>
      <c r="DJ2" s="288"/>
      <c r="DK2" s="290"/>
      <c r="DL2" s="291"/>
      <c r="DM2" s="292">
        <v>11</v>
      </c>
      <c r="DN2" s="288"/>
      <c r="DO2" s="289"/>
      <c r="DP2" s="289"/>
      <c r="DQ2" s="289"/>
      <c r="DR2" s="288"/>
      <c r="DS2" s="288"/>
      <c r="DT2" s="288"/>
      <c r="DU2" s="288"/>
      <c r="DV2" s="290"/>
      <c r="DW2" s="291"/>
      <c r="DX2" s="292">
        <v>12</v>
      </c>
      <c r="DY2" s="288"/>
      <c r="DZ2" s="289"/>
      <c r="EA2" s="289"/>
      <c r="EB2" s="289"/>
      <c r="EC2" s="288"/>
      <c r="ED2" s="288"/>
      <c r="EE2" s="288"/>
      <c r="EF2" s="288"/>
      <c r="EG2" s="290"/>
      <c r="EH2" s="291"/>
      <c r="EI2" s="292">
        <v>13</v>
      </c>
      <c r="EJ2" s="288"/>
      <c r="EK2" s="289"/>
      <c r="EL2" s="289"/>
      <c r="EM2" s="289"/>
      <c r="EN2" s="288"/>
      <c r="EO2" s="288"/>
      <c r="EP2" s="288"/>
      <c r="EQ2" s="288"/>
      <c r="ER2" s="290"/>
      <c r="ES2" s="291"/>
      <c r="ET2" s="292">
        <v>14</v>
      </c>
      <c r="EU2" s="288"/>
      <c r="EV2" s="289"/>
      <c r="EW2" s="289"/>
      <c r="EX2" s="289"/>
      <c r="EY2" s="288"/>
      <c r="EZ2" s="288"/>
      <c r="FA2" s="288"/>
      <c r="FB2" s="288"/>
      <c r="FC2" s="290"/>
      <c r="FD2" s="291"/>
      <c r="FE2" s="292">
        <v>15</v>
      </c>
      <c r="FF2" s="288"/>
      <c r="FG2" s="289"/>
      <c r="FH2" s="289"/>
      <c r="FI2" s="289"/>
      <c r="FJ2" s="288"/>
      <c r="FK2" s="288"/>
      <c r="FL2" s="288"/>
      <c r="FM2" s="288"/>
      <c r="FN2" s="290"/>
      <c r="FO2" s="291"/>
      <c r="FP2" s="292">
        <v>16</v>
      </c>
      <c r="FQ2" s="288"/>
      <c r="FR2" s="289"/>
      <c r="FS2" s="289"/>
      <c r="FT2" s="289"/>
      <c r="FU2" s="288"/>
      <c r="FV2" s="288"/>
      <c r="FW2" s="288"/>
      <c r="FX2" s="288"/>
      <c r="FY2" s="290"/>
      <c r="FZ2" s="291"/>
      <c r="GA2" s="292">
        <v>17</v>
      </c>
      <c r="GB2" s="288"/>
      <c r="GC2" s="289"/>
      <c r="GD2" s="289"/>
      <c r="GE2" s="289"/>
      <c r="GF2" s="288"/>
      <c r="GG2" s="288"/>
      <c r="GH2" s="288"/>
      <c r="GI2" s="288"/>
      <c r="GJ2" s="290"/>
      <c r="GK2" s="291"/>
      <c r="GL2" s="292">
        <v>18</v>
      </c>
      <c r="GM2" s="288"/>
      <c r="GN2" s="289"/>
      <c r="GO2" s="289"/>
      <c r="GP2" s="289"/>
      <c r="GQ2" s="288"/>
      <c r="GR2" s="288"/>
      <c r="GS2" s="288"/>
      <c r="GT2" s="288"/>
      <c r="GU2" s="290"/>
      <c r="GV2" s="291"/>
      <c r="GW2" s="292">
        <v>19</v>
      </c>
      <c r="GX2" s="288"/>
      <c r="GY2" s="289"/>
      <c r="GZ2" s="289"/>
      <c r="HA2" s="289"/>
      <c r="HB2" s="288"/>
      <c r="HC2" s="288"/>
      <c r="HD2" s="288"/>
      <c r="HE2" s="288"/>
      <c r="HF2" s="290"/>
      <c r="HG2" s="291"/>
      <c r="HH2" s="292">
        <v>20</v>
      </c>
      <c r="HI2" s="288"/>
      <c r="HJ2" s="289"/>
      <c r="HK2" s="289"/>
      <c r="HL2" s="289"/>
      <c r="HM2" s="288"/>
      <c r="HN2" s="288"/>
      <c r="HO2" s="288"/>
      <c r="HP2" s="288"/>
      <c r="HQ2" s="290"/>
      <c r="HR2" s="291"/>
      <c r="HS2" s="288">
        <v>21</v>
      </c>
      <c r="HT2" s="288"/>
      <c r="HU2" s="289"/>
      <c r="HV2" s="289"/>
      <c r="HW2" s="289"/>
      <c r="HX2" s="288"/>
      <c r="HY2" s="288"/>
      <c r="HZ2" s="288"/>
      <c r="IA2" s="288"/>
      <c r="IB2" s="290"/>
      <c r="IC2" s="291"/>
      <c r="ID2" s="292">
        <v>22</v>
      </c>
      <c r="IE2" s="288"/>
      <c r="IF2" s="289"/>
      <c r="IG2" s="289"/>
      <c r="IH2" s="289"/>
      <c r="II2" s="288"/>
      <c r="IJ2" s="288"/>
      <c r="IK2" s="288"/>
      <c r="IL2" s="288"/>
      <c r="IM2" s="290"/>
      <c r="IN2" s="291"/>
      <c r="IO2" s="292">
        <v>23</v>
      </c>
      <c r="IP2" s="288"/>
      <c r="IQ2" s="289"/>
      <c r="IR2" s="289"/>
      <c r="IS2" s="289"/>
      <c r="IT2" s="288"/>
      <c r="IU2" s="288"/>
      <c r="IV2" s="288"/>
      <c r="IW2" s="288"/>
      <c r="IX2" s="290"/>
      <c r="IY2" s="291"/>
      <c r="IZ2" s="292">
        <v>24</v>
      </c>
      <c r="JA2" s="288"/>
      <c r="JB2" s="289"/>
      <c r="JC2" s="289"/>
      <c r="JD2" s="289"/>
      <c r="JE2" s="288"/>
      <c r="JF2" s="288"/>
      <c r="JG2" s="288"/>
      <c r="JH2" s="288"/>
      <c r="JI2" s="290"/>
      <c r="JJ2" s="291"/>
      <c r="JK2" s="292">
        <v>25</v>
      </c>
      <c r="JL2" s="288"/>
      <c r="JM2" s="289"/>
      <c r="JN2" s="289"/>
      <c r="JO2" s="289"/>
      <c r="JP2" s="288"/>
      <c r="JQ2" s="288"/>
      <c r="JR2" s="288"/>
      <c r="JS2" s="288"/>
      <c r="JT2" s="290"/>
      <c r="JU2" s="291"/>
      <c r="JV2" s="292">
        <v>26</v>
      </c>
      <c r="JW2" s="288"/>
      <c r="JX2" s="289"/>
      <c r="JY2" s="289"/>
      <c r="JZ2" s="289"/>
      <c r="KA2" s="288"/>
      <c r="KB2" s="288"/>
      <c r="KC2" s="288"/>
      <c r="KD2" s="288"/>
      <c r="KE2" s="290"/>
      <c r="KF2" s="291"/>
      <c r="KG2" s="292">
        <v>27</v>
      </c>
      <c r="KH2" s="288"/>
      <c r="KI2" s="289"/>
      <c r="KJ2" s="289"/>
      <c r="KK2" s="289"/>
      <c r="KL2" s="288"/>
      <c r="KM2" s="288"/>
      <c r="KN2" s="288"/>
      <c r="KO2" s="288"/>
      <c r="KP2" s="290"/>
      <c r="KQ2" s="291"/>
      <c r="KR2" s="292">
        <v>28</v>
      </c>
      <c r="KS2" s="288"/>
      <c r="KT2" s="289"/>
      <c r="KU2" s="289"/>
      <c r="KV2" s="289"/>
      <c r="KW2" s="288"/>
      <c r="KX2" s="288"/>
      <c r="KY2" s="288"/>
      <c r="KZ2" s="288"/>
      <c r="LA2" s="290"/>
      <c r="LB2" s="291"/>
      <c r="LC2" s="292">
        <v>29</v>
      </c>
      <c r="LD2" s="288"/>
      <c r="LE2" s="289"/>
      <c r="LF2" s="289"/>
      <c r="LG2" s="289"/>
      <c r="LH2" s="288"/>
      <c r="LI2" s="288"/>
      <c r="LJ2" s="288"/>
      <c r="LK2" s="288"/>
      <c r="LL2" s="290"/>
      <c r="LM2" s="291"/>
      <c r="LN2" s="292">
        <v>30</v>
      </c>
      <c r="LO2" s="288"/>
      <c r="LP2" s="289"/>
      <c r="LQ2" s="289"/>
      <c r="LR2" s="289"/>
      <c r="LS2" s="288"/>
      <c r="LT2" s="288"/>
      <c r="LU2" s="288"/>
      <c r="LV2" s="288"/>
      <c r="LW2" s="290"/>
      <c r="LX2" s="291"/>
      <c r="LY2" s="292">
        <v>31</v>
      </c>
      <c r="LZ2" s="288"/>
      <c r="MA2" s="289"/>
      <c r="MB2" s="289"/>
      <c r="MC2" s="289"/>
      <c r="MD2" s="288"/>
      <c r="ME2" s="288"/>
      <c r="MF2" s="288"/>
      <c r="MG2" s="288"/>
      <c r="MH2" s="290"/>
      <c r="MI2" s="291"/>
      <c r="MJ2" s="292">
        <v>32</v>
      </c>
      <c r="MK2" s="288"/>
      <c r="ML2" s="289"/>
      <c r="MM2" s="289"/>
      <c r="MN2" s="289"/>
      <c r="MO2" s="288"/>
      <c r="MP2" s="288"/>
      <c r="MQ2" s="288"/>
      <c r="MR2" s="288"/>
      <c r="MS2" s="290"/>
      <c r="MT2" s="291"/>
      <c r="MU2" s="292">
        <v>33</v>
      </c>
      <c r="MV2" s="288"/>
      <c r="MW2" s="289"/>
      <c r="MX2" s="289"/>
      <c r="MY2" s="289"/>
      <c r="MZ2" s="288"/>
      <c r="NA2" s="288"/>
      <c r="NB2" s="288"/>
      <c r="NC2" s="288"/>
      <c r="ND2" s="290"/>
      <c r="NE2" s="291"/>
      <c r="NF2" s="292">
        <v>34</v>
      </c>
      <c r="NG2" s="288"/>
      <c r="NH2" s="289"/>
      <c r="NI2" s="289"/>
      <c r="NJ2" s="289"/>
      <c r="NK2" s="288"/>
      <c r="NL2" s="288"/>
      <c r="NM2" s="288"/>
      <c r="NN2" s="288"/>
      <c r="NO2" s="290"/>
      <c r="NP2" s="291"/>
      <c r="NQ2" s="292">
        <v>35</v>
      </c>
      <c r="NR2" s="288"/>
      <c r="NS2" s="289"/>
      <c r="NT2" s="289"/>
      <c r="NU2" s="289"/>
      <c r="NV2" s="288"/>
      <c r="NW2" s="288"/>
      <c r="NX2" s="288"/>
      <c r="NY2" s="288"/>
      <c r="NZ2" s="290"/>
      <c r="OA2" s="291"/>
      <c r="OB2" s="292">
        <v>36</v>
      </c>
      <c r="OC2" s="288"/>
      <c r="OD2" s="289"/>
      <c r="OE2" s="289"/>
      <c r="OF2" s="289"/>
      <c r="OG2" s="288"/>
      <c r="OH2" s="288"/>
      <c r="OI2" s="288"/>
      <c r="OJ2" s="288"/>
      <c r="OK2" s="290"/>
      <c r="OL2" s="291"/>
      <c r="OM2" s="292">
        <v>37</v>
      </c>
      <c r="ON2" s="288"/>
      <c r="OO2" s="289"/>
      <c r="OP2" s="289"/>
      <c r="OQ2" s="289"/>
      <c r="OR2" s="288"/>
      <c r="OS2" s="288"/>
      <c r="OT2" s="288"/>
      <c r="OU2" s="288"/>
      <c r="OV2" s="290"/>
      <c r="OW2" s="291"/>
      <c r="OX2" s="292">
        <v>38</v>
      </c>
      <c r="OY2" s="288"/>
      <c r="OZ2" s="289"/>
      <c r="PA2" s="289"/>
      <c r="PB2" s="289"/>
      <c r="PC2" s="288"/>
      <c r="PD2" s="288"/>
      <c r="PE2" s="288"/>
      <c r="PF2" s="288"/>
      <c r="PG2" s="290"/>
      <c r="PH2" s="291"/>
      <c r="PI2" s="292">
        <v>39</v>
      </c>
      <c r="PJ2" s="288"/>
      <c r="PK2" s="289"/>
      <c r="PL2" s="289"/>
      <c r="PM2" s="289"/>
      <c r="PN2" s="288"/>
      <c r="PO2" s="288"/>
      <c r="PP2" s="288"/>
      <c r="PQ2" s="288"/>
      <c r="PR2" s="290"/>
      <c r="PS2" s="291"/>
      <c r="PT2" s="292">
        <v>40</v>
      </c>
      <c r="PU2" s="288"/>
      <c r="PV2" s="289"/>
      <c r="PW2" s="289"/>
      <c r="PX2" s="289"/>
      <c r="PY2" s="288"/>
      <c r="PZ2" s="288"/>
      <c r="QA2" s="288"/>
      <c r="QB2" s="288"/>
      <c r="QC2" s="290"/>
      <c r="QD2" s="291"/>
      <c r="QE2" s="291"/>
      <c r="QF2" s="294"/>
    </row>
    <row r="3" spans="2:448" ht="99" customHeight="1" thickBot="1" x14ac:dyDescent="0.4">
      <c r="C3" s="549" t="s">
        <v>67</v>
      </c>
      <c r="D3" s="550"/>
      <c r="E3" s="550"/>
      <c r="F3" s="550"/>
      <c r="G3" s="220" t="s">
        <v>115</v>
      </c>
      <c r="H3" s="220" t="s">
        <v>116</v>
      </c>
      <c r="I3" s="374"/>
      <c r="J3" s="374"/>
      <c r="K3" s="374" t="s">
        <v>114</v>
      </c>
      <c r="L3" s="373"/>
      <c r="M3" s="220" t="s">
        <v>117</v>
      </c>
      <c r="N3" s="220" t="s">
        <v>113</v>
      </c>
      <c r="O3" s="220" t="s">
        <v>68</v>
      </c>
      <c r="P3" s="222" t="s">
        <v>127</v>
      </c>
      <c r="Q3" s="178" t="s">
        <v>132</v>
      </c>
      <c r="R3" s="223" t="s">
        <v>115</v>
      </c>
      <c r="S3" s="223" t="s">
        <v>116</v>
      </c>
      <c r="T3" s="224"/>
      <c r="U3" s="224"/>
      <c r="V3" s="224" t="s">
        <v>114</v>
      </c>
      <c r="W3" s="373"/>
      <c r="X3" s="223" t="s">
        <v>117</v>
      </c>
      <c r="Y3" s="223" t="s">
        <v>113</v>
      </c>
      <c r="Z3" s="223" t="s">
        <v>68</v>
      </c>
      <c r="AA3" s="225" t="s">
        <v>127</v>
      </c>
      <c r="AB3" s="210" t="s">
        <v>132</v>
      </c>
      <c r="AC3" s="220" t="s">
        <v>115</v>
      </c>
      <c r="AD3" s="220" t="s">
        <v>116</v>
      </c>
      <c r="AE3" s="221"/>
      <c r="AF3" s="221"/>
      <c r="AG3" s="221" t="s">
        <v>114</v>
      </c>
      <c r="AH3" s="373"/>
      <c r="AI3" s="220" t="s">
        <v>117</v>
      </c>
      <c r="AJ3" s="220" t="s">
        <v>113</v>
      </c>
      <c r="AK3" s="220" t="s">
        <v>68</v>
      </c>
      <c r="AL3" s="222" t="s">
        <v>127</v>
      </c>
      <c r="AM3" s="178" t="s">
        <v>132</v>
      </c>
      <c r="AN3" s="223" t="s">
        <v>115</v>
      </c>
      <c r="AO3" s="223" t="s">
        <v>116</v>
      </c>
      <c r="AP3" s="224"/>
      <c r="AQ3" s="224"/>
      <c r="AR3" s="224" t="s">
        <v>114</v>
      </c>
      <c r="AS3" s="373"/>
      <c r="AT3" s="223" t="s">
        <v>117</v>
      </c>
      <c r="AU3" s="223" t="s">
        <v>113</v>
      </c>
      <c r="AV3" s="223" t="s">
        <v>68</v>
      </c>
      <c r="AW3" s="225" t="s">
        <v>127</v>
      </c>
      <c r="AX3" s="210" t="s">
        <v>132</v>
      </c>
      <c r="AY3" s="220" t="s">
        <v>115</v>
      </c>
      <c r="AZ3" s="220" t="s">
        <v>116</v>
      </c>
      <c r="BA3" s="221"/>
      <c r="BB3" s="221"/>
      <c r="BC3" s="221" t="s">
        <v>114</v>
      </c>
      <c r="BD3" s="373"/>
      <c r="BE3" s="220" t="s">
        <v>117</v>
      </c>
      <c r="BF3" s="220" t="s">
        <v>113</v>
      </c>
      <c r="BG3" s="220" t="s">
        <v>68</v>
      </c>
      <c r="BH3" s="222" t="s">
        <v>127</v>
      </c>
      <c r="BI3" s="178" t="s">
        <v>132</v>
      </c>
      <c r="BJ3" s="223" t="s">
        <v>115</v>
      </c>
      <c r="BK3" s="223" t="s">
        <v>116</v>
      </c>
      <c r="BL3" s="224"/>
      <c r="BM3" s="224"/>
      <c r="BN3" s="224" t="s">
        <v>114</v>
      </c>
      <c r="BO3" s="373"/>
      <c r="BP3" s="223" t="s">
        <v>117</v>
      </c>
      <c r="BQ3" s="223" t="s">
        <v>113</v>
      </c>
      <c r="BR3" s="223" t="s">
        <v>68</v>
      </c>
      <c r="BS3" s="225" t="s">
        <v>127</v>
      </c>
      <c r="BT3" s="210" t="s">
        <v>132</v>
      </c>
      <c r="BU3" s="220" t="s">
        <v>115</v>
      </c>
      <c r="BV3" s="220" t="s">
        <v>116</v>
      </c>
      <c r="BW3" s="221"/>
      <c r="BX3" s="221"/>
      <c r="BY3" s="221" t="s">
        <v>114</v>
      </c>
      <c r="BZ3" s="373"/>
      <c r="CA3" s="220" t="s">
        <v>117</v>
      </c>
      <c r="CB3" s="220" t="s">
        <v>113</v>
      </c>
      <c r="CC3" s="220" t="s">
        <v>68</v>
      </c>
      <c r="CD3" s="222" t="s">
        <v>127</v>
      </c>
      <c r="CE3" s="178" t="s">
        <v>132</v>
      </c>
      <c r="CF3" s="223" t="s">
        <v>115</v>
      </c>
      <c r="CG3" s="223" t="s">
        <v>116</v>
      </c>
      <c r="CH3" s="224"/>
      <c r="CI3" s="224"/>
      <c r="CJ3" s="224" t="s">
        <v>114</v>
      </c>
      <c r="CK3" s="373"/>
      <c r="CL3" s="223" t="s">
        <v>117</v>
      </c>
      <c r="CM3" s="223" t="s">
        <v>113</v>
      </c>
      <c r="CN3" s="223" t="s">
        <v>68</v>
      </c>
      <c r="CO3" s="225" t="s">
        <v>127</v>
      </c>
      <c r="CP3" s="210" t="s">
        <v>132</v>
      </c>
      <c r="CQ3" s="220" t="s">
        <v>115</v>
      </c>
      <c r="CR3" s="220" t="s">
        <v>116</v>
      </c>
      <c r="CS3" s="221"/>
      <c r="CT3" s="221"/>
      <c r="CU3" s="221" t="s">
        <v>114</v>
      </c>
      <c r="CV3" s="373"/>
      <c r="CW3" s="220" t="s">
        <v>117</v>
      </c>
      <c r="CX3" s="220" t="s">
        <v>113</v>
      </c>
      <c r="CY3" s="220" t="s">
        <v>68</v>
      </c>
      <c r="CZ3" s="222" t="s">
        <v>127</v>
      </c>
      <c r="DA3" s="178" t="s">
        <v>132</v>
      </c>
      <c r="DB3" s="223" t="s">
        <v>115</v>
      </c>
      <c r="DC3" s="223" t="s">
        <v>116</v>
      </c>
      <c r="DD3" s="224"/>
      <c r="DE3" s="224"/>
      <c r="DF3" s="224" t="s">
        <v>114</v>
      </c>
      <c r="DG3" s="373"/>
      <c r="DH3" s="223" t="s">
        <v>117</v>
      </c>
      <c r="DI3" s="223" t="s">
        <v>113</v>
      </c>
      <c r="DJ3" s="223" t="s">
        <v>68</v>
      </c>
      <c r="DK3" s="225" t="s">
        <v>127</v>
      </c>
      <c r="DL3" s="210" t="s">
        <v>132</v>
      </c>
      <c r="DM3" s="220" t="s">
        <v>115</v>
      </c>
      <c r="DN3" s="220" t="s">
        <v>116</v>
      </c>
      <c r="DO3" s="221"/>
      <c r="DP3" s="221"/>
      <c r="DQ3" s="221" t="s">
        <v>114</v>
      </c>
      <c r="DR3" s="373"/>
      <c r="DS3" s="220" t="s">
        <v>117</v>
      </c>
      <c r="DT3" s="220" t="s">
        <v>113</v>
      </c>
      <c r="DU3" s="220" t="s">
        <v>68</v>
      </c>
      <c r="DV3" s="222" t="s">
        <v>127</v>
      </c>
      <c r="DW3" s="178" t="s">
        <v>132</v>
      </c>
      <c r="DX3" s="223" t="s">
        <v>115</v>
      </c>
      <c r="DY3" s="223" t="s">
        <v>116</v>
      </c>
      <c r="DZ3" s="224"/>
      <c r="EA3" s="224"/>
      <c r="EB3" s="224" t="s">
        <v>114</v>
      </c>
      <c r="EC3" s="373"/>
      <c r="ED3" s="223" t="s">
        <v>117</v>
      </c>
      <c r="EE3" s="223" t="s">
        <v>113</v>
      </c>
      <c r="EF3" s="223" t="s">
        <v>68</v>
      </c>
      <c r="EG3" s="225" t="s">
        <v>127</v>
      </c>
      <c r="EH3" s="210" t="s">
        <v>132</v>
      </c>
      <c r="EI3" s="220" t="s">
        <v>115</v>
      </c>
      <c r="EJ3" s="220" t="s">
        <v>116</v>
      </c>
      <c r="EK3" s="221"/>
      <c r="EL3" s="221"/>
      <c r="EM3" s="221" t="s">
        <v>114</v>
      </c>
      <c r="EN3" s="373"/>
      <c r="EO3" s="220" t="s">
        <v>117</v>
      </c>
      <c r="EP3" s="220" t="s">
        <v>113</v>
      </c>
      <c r="EQ3" s="220" t="s">
        <v>68</v>
      </c>
      <c r="ER3" s="222" t="s">
        <v>127</v>
      </c>
      <c r="ES3" s="178" t="s">
        <v>132</v>
      </c>
      <c r="ET3" s="223" t="s">
        <v>115</v>
      </c>
      <c r="EU3" s="223" t="s">
        <v>116</v>
      </c>
      <c r="EV3" s="224"/>
      <c r="EW3" s="224"/>
      <c r="EX3" s="224" t="s">
        <v>114</v>
      </c>
      <c r="EY3" s="373"/>
      <c r="EZ3" s="223" t="s">
        <v>117</v>
      </c>
      <c r="FA3" s="223" t="s">
        <v>113</v>
      </c>
      <c r="FB3" s="223" t="s">
        <v>68</v>
      </c>
      <c r="FC3" s="225" t="s">
        <v>127</v>
      </c>
      <c r="FD3" s="210" t="s">
        <v>132</v>
      </c>
      <c r="FE3" s="220" t="s">
        <v>115</v>
      </c>
      <c r="FF3" s="220" t="s">
        <v>116</v>
      </c>
      <c r="FG3" s="221"/>
      <c r="FH3" s="221"/>
      <c r="FI3" s="221" t="s">
        <v>114</v>
      </c>
      <c r="FJ3" s="373"/>
      <c r="FK3" s="220" t="s">
        <v>117</v>
      </c>
      <c r="FL3" s="220" t="s">
        <v>113</v>
      </c>
      <c r="FM3" s="220" t="s">
        <v>68</v>
      </c>
      <c r="FN3" s="222" t="s">
        <v>127</v>
      </c>
      <c r="FO3" s="178" t="s">
        <v>132</v>
      </c>
      <c r="FP3" s="223" t="s">
        <v>115</v>
      </c>
      <c r="FQ3" s="223" t="s">
        <v>116</v>
      </c>
      <c r="FR3" s="224"/>
      <c r="FS3" s="224"/>
      <c r="FT3" s="224" t="s">
        <v>114</v>
      </c>
      <c r="FU3" s="373"/>
      <c r="FV3" s="223" t="s">
        <v>117</v>
      </c>
      <c r="FW3" s="223" t="s">
        <v>113</v>
      </c>
      <c r="FX3" s="223" t="s">
        <v>68</v>
      </c>
      <c r="FY3" s="225" t="s">
        <v>127</v>
      </c>
      <c r="FZ3" s="210" t="s">
        <v>132</v>
      </c>
      <c r="GA3" s="220" t="s">
        <v>115</v>
      </c>
      <c r="GB3" s="220" t="s">
        <v>116</v>
      </c>
      <c r="GC3" s="221"/>
      <c r="GD3" s="221"/>
      <c r="GE3" s="221" t="s">
        <v>114</v>
      </c>
      <c r="GF3" s="373"/>
      <c r="GG3" s="220" t="s">
        <v>117</v>
      </c>
      <c r="GH3" s="220" t="s">
        <v>113</v>
      </c>
      <c r="GI3" s="220" t="s">
        <v>68</v>
      </c>
      <c r="GJ3" s="222" t="s">
        <v>127</v>
      </c>
      <c r="GK3" s="178" t="s">
        <v>132</v>
      </c>
      <c r="GL3" s="223" t="s">
        <v>115</v>
      </c>
      <c r="GM3" s="223" t="s">
        <v>116</v>
      </c>
      <c r="GN3" s="224"/>
      <c r="GO3" s="224"/>
      <c r="GP3" s="224" t="s">
        <v>114</v>
      </c>
      <c r="GQ3" s="373"/>
      <c r="GR3" s="223" t="s">
        <v>117</v>
      </c>
      <c r="GS3" s="223" t="s">
        <v>113</v>
      </c>
      <c r="GT3" s="223" t="s">
        <v>68</v>
      </c>
      <c r="GU3" s="225" t="s">
        <v>127</v>
      </c>
      <c r="GV3" s="210" t="s">
        <v>132</v>
      </c>
      <c r="GW3" s="220" t="s">
        <v>115</v>
      </c>
      <c r="GX3" s="220" t="s">
        <v>116</v>
      </c>
      <c r="GY3" s="374"/>
      <c r="GZ3" s="374"/>
      <c r="HA3" s="374" t="s">
        <v>114</v>
      </c>
      <c r="HB3" s="373"/>
      <c r="HC3" s="220" t="s">
        <v>117</v>
      </c>
      <c r="HD3" s="373" t="s">
        <v>113</v>
      </c>
      <c r="HE3" s="373" t="s">
        <v>68</v>
      </c>
      <c r="HF3" s="222" t="s">
        <v>127</v>
      </c>
      <c r="HG3" s="178" t="s">
        <v>132</v>
      </c>
      <c r="HH3" s="223" t="s">
        <v>115</v>
      </c>
      <c r="HI3" s="223" t="s">
        <v>116</v>
      </c>
      <c r="HJ3" s="224"/>
      <c r="HK3" s="224"/>
      <c r="HL3" s="224" t="s">
        <v>114</v>
      </c>
      <c r="HM3" s="373"/>
      <c r="HN3" s="223" t="s">
        <v>117</v>
      </c>
      <c r="HO3" s="223" t="s">
        <v>113</v>
      </c>
      <c r="HP3" s="223" t="s">
        <v>68</v>
      </c>
      <c r="HQ3" s="225" t="s">
        <v>127</v>
      </c>
      <c r="HR3" s="178" t="s">
        <v>132</v>
      </c>
      <c r="HS3" s="220" t="s">
        <v>115</v>
      </c>
      <c r="HT3" s="220" t="s">
        <v>116</v>
      </c>
      <c r="HU3" s="374"/>
      <c r="HV3" s="374"/>
      <c r="HW3" s="374" t="s">
        <v>114</v>
      </c>
      <c r="HX3" s="373"/>
      <c r="HY3" s="220" t="s">
        <v>117</v>
      </c>
      <c r="HZ3" s="373" t="s">
        <v>113</v>
      </c>
      <c r="IA3" s="373" t="s">
        <v>68</v>
      </c>
      <c r="IB3" s="222" t="s">
        <v>127</v>
      </c>
      <c r="IC3" s="178" t="s">
        <v>132</v>
      </c>
      <c r="ID3" s="223" t="s">
        <v>115</v>
      </c>
      <c r="IE3" s="223" t="s">
        <v>116</v>
      </c>
      <c r="IF3" s="374"/>
      <c r="IG3" s="374"/>
      <c r="IH3" s="374" t="s">
        <v>114</v>
      </c>
      <c r="II3" s="373"/>
      <c r="IJ3" s="223" t="s">
        <v>117</v>
      </c>
      <c r="IK3" s="373" t="s">
        <v>113</v>
      </c>
      <c r="IL3" s="373" t="s">
        <v>68</v>
      </c>
      <c r="IM3" s="225" t="s">
        <v>127</v>
      </c>
      <c r="IN3" s="178" t="s">
        <v>132</v>
      </c>
      <c r="IO3" s="220" t="s">
        <v>115</v>
      </c>
      <c r="IP3" s="220" t="s">
        <v>116</v>
      </c>
      <c r="IQ3" s="374"/>
      <c r="IR3" s="374"/>
      <c r="IS3" s="374" t="s">
        <v>114</v>
      </c>
      <c r="IT3" s="373"/>
      <c r="IU3" s="220" t="s">
        <v>117</v>
      </c>
      <c r="IV3" s="373" t="s">
        <v>113</v>
      </c>
      <c r="IW3" s="373" t="s">
        <v>68</v>
      </c>
      <c r="IX3" s="222" t="s">
        <v>127</v>
      </c>
      <c r="IY3" s="178" t="s">
        <v>132</v>
      </c>
      <c r="IZ3" s="223" t="s">
        <v>115</v>
      </c>
      <c r="JA3" s="223" t="s">
        <v>116</v>
      </c>
      <c r="JB3" s="374"/>
      <c r="JC3" s="374"/>
      <c r="JD3" s="374" t="s">
        <v>114</v>
      </c>
      <c r="JE3" s="373"/>
      <c r="JF3" s="223" t="s">
        <v>117</v>
      </c>
      <c r="JG3" s="373" t="s">
        <v>113</v>
      </c>
      <c r="JH3" s="373" t="s">
        <v>68</v>
      </c>
      <c r="JI3" s="225" t="s">
        <v>127</v>
      </c>
      <c r="JJ3" s="178" t="s">
        <v>132</v>
      </c>
      <c r="JK3" s="220" t="s">
        <v>115</v>
      </c>
      <c r="JL3" s="220" t="s">
        <v>116</v>
      </c>
      <c r="JM3" s="374"/>
      <c r="JN3" s="374"/>
      <c r="JO3" s="374" t="s">
        <v>114</v>
      </c>
      <c r="JP3" s="373"/>
      <c r="JQ3" s="220" t="s">
        <v>117</v>
      </c>
      <c r="JR3" s="373" t="s">
        <v>113</v>
      </c>
      <c r="JS3" s="373" t="s">
        <v>68</v>
      </c>
      <c r="JT3" s="222" t="s">
        <v>127</v>
      </c>
      <c r="JU3" s="178" t="s">
        <v>132</v>
      </c>
      <c r="JV3" s="223" t="s">
        <v>115</v>
      </c>
      <c r="JW3" s="223" t="s">
        <v>116</v>
      </c>
      <c r="JX3" s="374"/>
      <c r="JY3" s="374"/>
      <c r="JZ3" s="374" t="s">
        <v>114</v>
      </c>
      <c r="KA3" s="373"/>
      <c r="KB3" s="223" t="s">
        <v>117</v>
      </c>
      <c r="KC3" s="373" t="s">
        <v>113</v>
      </c>
      <c r="KD3" s="373" t="s">
        <v>68</v>
      </c>
      <c r="KE3" s="225" t="s">
        <v>127</v>
      </c>
      <c r="KF3" s="178" t="s">
        <v>132</v>
      </c>
      <c r="KG3" s="220" t="s">
        <v>115</v>
      </c>
      <c r="KH3" s="220" t="s">
        <v>116</v>
      </c>
      <c r="KI3" s="374"/>
      <c r="KJ3" s="374"/>
      <c r="KK3" s="374" t="s">
        <v>114</v>
      </c>
      <c r="KL3" s="373"/>
      <c r="KM3" s="220" t="s">
        <v>117</v>
      </c>
      <c r="KN3" s="373" t="s">
        <v>113</v>
      </c>
      <c r="KO3" s="373" t="s">
        <v>68</v>
      </c>
      <c r="KP3" s="222" t="s">
        <v>127</v>
      </c>
      <c r="KQ3" s="178" t="s">
        <v>132</v>
      </c>
      <c r="KR3" s="223" t="s">
        <v>115</v>
      </c>
      <c r="KS3" s="223" t="s">
        <v>116</v>
      </c>
      <c r="KT3" s="374"/>
      <c r="KU3" s="374"/>
      <c r="KV3" s="374" t="s">
        <v>114</v>
      </c>
      <c r="KW3" s="373"/>
      <c r="KX3" s="223" t="s">
        <v>117</v>
      </c>
      <c r="KY3" s="373" t="s">
        <v>113</v>
      </c>
      <c r="KZ3" s="373" t="s">
        <v>68</v>
      </c>
      <c r="LA3" s="225" t="s">
        <v>127</v>
      </c>
      <c r="LB3" s="178" t="s">
        <v>132</v>
      </c>
      <c r="LC3" s="220" t="s">
        <v>115</v>
      </c>
      <c r="LD3" s="220" t="s">
        <v>116</v>
      </c>
      <c r="LE3" s="374"/>
      <c r="LF3" s="374"/>
      <c r="LG3" s="374" t="s">
        <v>114</v>
      </c>
      <c r="LH3" s="373"/>
      <c r="LI3" s="220" t="s">
        <v>117</v>
      </c>
      <c r="LJ3" s="373" t="s">
        <v>113</v>
      </c>
      <c r="LK3" s="373" t="s">
        <v>68</v>
      </c>
      <c r="LL3" s="222" t="s">
        <v>127</v>
      </c>
      <c r="LM3" s="178" t="s">
        <v>132</v>
      </c>
      <c r="LN3" s="223" t="s">
        <v>115</v>
      </c>
      <c r="LO3" s="223" t="s">
        <v>116</v>
      </c>
      <c r="LP3" s="374"/>
      <c r="LQ3" s="374"/>
      <c r="LR3" s="374" t="s">
        <v>114</v>
      </c>
      <c r="LS3" s="373"/>
      <c r="LT3" s="223" t="s">
        <v>117</v>
      </c>
      <c r="LU3" s="373" t="s">
        <v>113</v>
      </c>
      <c r="LV3" s="373" t="s">
        <v>68</v>
      </c>
      <c r="LW3" s="225" t="s">
        <v>127</v>
      </c>
      <c r="LX3" s="178" t="s">
        <v>132</v>
      </c>
      <c r="LY3" s="220" t="s">
        <v>115</v>
      </c>
      <c r="LZ3" s="220" t="s">
        <v>116</v>
      </c>
      <c r="MA3" s="374"/>
      <c r="MB3" s="374"/>
      <c r="MC3" s="374" t="s">
        <v>114</v>
      </c>
      <c r="MD3" s="373"/>
      <c r="ME3" s="220" t="s">
        <v>117</v>
      </c>
      <c r="MF3" s="373" t="s">
        <v>113</v>
      </c>
      <c r="MG3" s="373" t="s">
        <v>68</v>
      </c>
      <c r="MH3" s="222" t="s">
        <v>127</v>
      </c>
      <c r="MI3" s="178" t="s">
        <v>132</v>
      </c>
      <c r="MJ3" s="223" t="s">
        <v>115</v>
      </c>
      <c r="MK3" s="223" t="s">
        <v>116</v>
      </c>
      <c r="ML3" s="374"/>
      <c r="MM3" s="374"/>
      <c r="MN3" s="374" t="s">
        <v>114</v>
      </c>
      <c r="MO3" s="373"/>
      <c r="MP3" s="223" t="s">
        <v>117</v>
      </c>
      <c r="MQ3" s="373" t="s">
        <v>113</v>
      </c>
      <c r="MR3" s="373" t="s">
        <v>68</v>
      </c>
      <c r="MS3" s="225" t="s">
        <v>127</v>
      </c>
      <c r="MT3" s="178" t="s">
        <v>132</v>
      </c>
      <c r="MU3" s="220" t="s">
        <v>115</v>
      </c>
      <c r="MV3" s="220" t="s">
        <v>116</v>
      </c>
      <c r="MW3" s="374"/>
      <c r="MX3" s="374"/>
      <c r="MY3" s="374" t="s">
        <v>114</v>
      </c>
      <c r="MZ3" s="373"/>
      <c r="NA3" s="220" t="s">
        <v>117</v>
      </c>
      <c r="NB3" s="373" t="s">
        <v>113</v>
      </c>
      <c r="NC3" s="373" t="s">
        <v>68</v>
      </c>
      <c r="ND3" s="222" t="s">
        <v>127</v>
      </c>
      <c r="NE3" s="178" t="s">
        <v>132</v>
      </c>
      <c r="NF3" s="223" t="s">
        <v>115</v>
      </c>
      <c r="NG3" s="223" t="s">
        <v>116</v>
      </c>
      <c r="NH3" s="374"/>
      <c r="NI3" s="374"/>
      <c r="NJ3" s="374" t="s">
        <v>114</v>
      </c>
      <c r="NK3" s="373"/>
      <c r="NL3" s="223" t="s">
        <v>117</v>
      </c>
      <c r="NM3" s="373" t="s">
        <v>113</v>
      </c>
      <c r="NN3" s="373" t="s">
        <v>68</v>
      </c>
      <c r="NO3" s="225" t="s">
        <v>127</v>
      </c>
      <c r="NP3" s="178" t="s">
        <v>132</v>
      </c>
      <c r="NQ3" s="220" t="s">
        <v>115</v>
      </c>
      <c r="NR3" s="220" t="s">
        <v>116</v>
      </c>
      <c r="NS3" s="374"/>
      <c r="NT3" s="374"/>
      <c r="NU3" s="374" t="s">
        <v>114</v>
      </c>
      <c r="NV3" s="373"/>
      <c r="NW3" s="220" t="s">
        <v>117</v>
      </c>
      <c r="NX3" s="373" t="s">
        <v>113</v>
      </c>
      <c r="NY3" s="373" t="s">
        <v>68</v>
      </c>
      <c r="NZ3" s="222" t="s">
        <v>127</v>
      </c>
      <c r="OA3" s="178" t="s">
        <v>132</v>
      </c>
      <c r="OB3" s="223" t="s">
        <v>115</v>
      </c>
      <c r="OC3" s="223" t="s">
        <v>116</v>
      </c>
      <c r="OD3" s="374"/>
      <c r="OE3" s="374"/>
      <c r="OF3" s="374" t="s">
        <v>114</v>
      </c>
      <c r="OG3" s="373"/>
      <c r="OH3" s="223" t="s">
        <v>117</v>
      </c>
      <c r="OI3" s="373" t="s">
        <v>113</v>
      </c>
      <c r="OJ3" s="373" t="s">
        <v>68</v>
      </c>
      <c r="OK3" s="225" t="s">
        <v>127</v>
      </c>
      <c r="OL3" s="178" t="s">
        <v>132</v>
      </c>
      <c r="OM3" s="220" t="s">
        <v>115</v>
      </c>
      <c r="ON3" s="220" t="s">
        <v>116</v>
      </c>
      <c r="OO3" s="374"/>
      <c r="OP3" s="374"/>
      <c r="OQ3" s="374" t="s">
        <v>114</v>
      </c>
      <c r="OR3" s="373"/>
      <c r="OS3" s="220" t="s">
        <v>117</v>
      </c>
      <c r="OT3" s="373" t="s">
        <v>113</v>
      </c>
      <c r="OU3" s="373" t="s">
        <v>68</v>
      </c>
      <c r="OV3" s="222" t="s">
        <v>127</v>
      </c>
      <c r="OW3" s="178" t="s">
        <v>132</v>
      </c>
      <c r="OX3" s="223" t="s">
        <v>115</v>
      </c>
      <c r="OY3" s="223" t="s">
        <v>116</v>
      </c>
      <c r="OZ3" s="374"/>
      <c r="PA3" s="374"/>
      <c r="PB3" s="374" t="s">
        <v>114</v>
      </c>
      <c r="PC3" s="373"/>
      <c r="PD3" s="223" t="s">
        <v>117</v>
      </c>
      <c r="PE3" s="373" t="s">
        <v>113</v>
      </c>
      <c r="PF3" s="373" t="s">
        <v>68</v>
      </c>
      <c r="PG3" s="225" t="s">
        <v>127</v>
      </c>
      <c r="PH3" s="178" t="s">
        <v>132</v>
      </c>
      <c r="PI3" s="220" t="s">
        <v>115</v>
      </c>
      <c r="PJ3" s="220" t="s">
        <v>116</v>
      </c>
      <c r="PK3" s="374"/>
      <c r="PL3" s="374"/>
      <c r="PM3" s="374" t="s">
        <v>114</v>
      </c>
      <c r="PN3" s="373"/>
      <c r="PO3" s="220" t="s">
        <v>117</v>
      </c>
      <c r="PP3" s="373" t="s">
        <v>113</v>
      </c>
      <c r="PQ3" s="373" t="s">
        <v>68</v>
      </c>
      <c r="PR3" s="222" t="s">
        <v>127</v>
      </c>
      <c r="PS3" s="178" t="s">
        <v>132</v>
      </c>
      <c r="PT3" s="223" t="s">
        <v>115</v>
      </c>
      <c r="PU3" s="223" t="s">
        <v>116</v>
      </c>
      <c r="PV3" s="374"/>
      <c r="PW3" s="374"/>
      <c r="PX3" s="374" t="s">
        <v>114</v>
      </c>
      <c r="PY3" s="373"/>
      <c r="PZ3" s="223" t="s">
        <v>117</v>
      </c>
      <c r="QA3" s="373" t="s">
        <v>113</v>
      </c>
      <c r="QB3" s="373" t="s">
        <v>68</v>
      </c>
      <c r="QC3" s="225" t="s">
        <v>127</v>
      </c>
      <c r="QD3" s="178" t="s">
        <v>132</v>
      </c>
      <c r="QE3" s="281" t="s">
        <v>128</v>
      </c>
      <c r="QF3" s="282" t="s">
        <v>126</v>
      </c>
    </row>
    <row r="4" spans="2:448" s="213" customFormat="1" ht="25" customHeight="1" thickBot="1" x14ac:dyDescent="0.4">
      <c r="C4" s="551" t="s">
        <v>66</v>
      </c>
      <c r="D4" s="552"/>
      <c r="E4" s="552"/>
      <c r="F4" s="553"/>
      <c r="G4" s="546"/>
      <c r="H4" s="547"/>
      <c r="I4" s="547"/>
      <c r="J4" s="547"/>
      <c r="K4" s="547"/>
      <c r="L4" s="547"/>
      <c r="M4" s="547"/>
      <c r="N4" s="547"/>
      <c r="O4" s="547"/>
      <c r="P4" s="548"/>
      <c r="Q4" s="231"/>
      <c r="R4" s="546"/>
      <c r="S4" s="547"/>
      <c r="T4" s="547"/>
      <c r="U4" s="547"/>
      <c r="V4" s="547"/>
      <c r="W4" s="547"/>
      <c r="X4" s="547"/>
      <c r="Y4" s="547"/>
      <c r="Z4" s="547"/>
      <c r="AA4" s="548"/>
      <c r="AB4" s="231"/>
      <c r="AC4" s="546"/>
      <c r="AD4" s="547"/>
      <c r="AE4" s="547"/>
      <c r="AF4" s="547"/>
      <c r="AG4" s="547"/>
      <c r="AH4" s="547"/>
      <c r="AI4" s="547"/>
      <c r="AJ4" s="547"/>
      <c r="AK4" s="547"/>
      <c r="AL4" s="548"/>
      <c r="AM4" s="231"/>
      <c r="AN4" s="546"/>
      <c r="AO4" s="547"/>
      <c r="AP4" s="547"/>
      <c r="AQ4" s="547"/>
      <c r="AR4" s="547"/>
      <c r="AS4" s="547"/>
      <c r="AT4" s="547"/>
      <c r="AU4" s="547"/>
      <c r="AV4" s="547"/>
      <c r="AW4" s="548"/>
      <c r="AX4" s="231"/>
      <c r="AY4" s="546"/>
      <c r="AZ4" s="547"/>
      <c r="BA4" s="547"/>
      <c r="BB4" s="547"/>
      <c r="BC4" s="547"/>
      <c r="BD4" s="547"/>
      <c r="BE4" s="547"/>
      <c r="BF4" s="547"/>
      <c r="BG4" s="547"/>
      <c r="BH4" s="548"/>
      <c r="BI4" s="231"/>
      <c r="BJ4" s="546"/>
      <c r="BK4" s="547"/>
      <c r="BL4" s="547"/>
      <c r="BM4" s="547"/>
      <c r="BN4" s="547"/>
      <c r="BO4" s="547"/>
      <c r="BP4" s="547"/>
      <c r="BQ4" s="547"/>
      <c r="BR4" s="547"/>
      <c r="BS4" s="548"/>
      <c r="BT4" s="231"/>
      <c r="BU4" s="546"/>
      <c r="BV4" s="547"/>
      <c r="BW4" s="547"/>
      <c r="BX4" s="547"/>
      <c r="BY4" s="547"/>
      <c r="BZ4" s="547"/>
      <c r="CA4" s="547"/>
      <c r="CB4" s="547"/>
      <c r="CC4" s="547"/>
      <c r="CD4" s="548"/>
      <c r="CE4" s="231"/>
      <c r="CF4" s="546"/>
      <c r="CG4" s="547"/>
      <c r="CH4" s="547"/>
      <c r="CI4" s="547"/>
      <c r="CJ4" s="547"/>
      <c r="CK4" s="547"/>
      <c r="CL4" s="547"/>
      <c r="CM4" s="547"/>
      <c r="CN4" s="547"/>
      <c r="CO4" s="548"/>
      <c r="CP4" s="231"/>
      <c r="CQ4" s="546"/>
      <c r="CR4" s="547"/>
      <c r="CS4" s="547"/>
      <c r="CT4" s="547"/>
      <c r="CU4" s="547"/>
      <c r="CV4" s="547"/>
      <c r="CW4" s="547"/>
      <c r="CX4" s="547"/>
      <c r="CY4" s="547"/>
      <c r="CZ4" s="548"/>
      <c r="DA4" s="231"/>
      <c r="DB4" s="546"/>
      <c r="DC4" s="547"/>
      <c r="DD4" s="547"/>
      <c r="DE4" s="547"/>
      <c r="DF4" s="547"/>
      <c r="DG4" s="547"/>
      <c r="DH4" s="547"/>
      <c r="DI4" s="547"/>
      <c r="DJ4" s="547"/>
      <c r="DK4" s="548"/>
      <c r="DL4" s="231"/>
      <c r="DM4" s="546"/>
      <c r="DN4" s="547"/>
      <c r="DO4" s="547"/>
      <c r="DP4" s="547"/>
      <c r="DQ4" s="547"/>
      <c r="DR4" s="547"/>
      <c r="DS4" s="547"/>
      <c r="DT4" s="547"/>
      <c r="DU4" s="547"/>
      <c r="DV4" s="548"/>
      <c r="DW4" s="231"/>
      <c r="DX4" s="546"/>
      <c r="DY4" s="547"/>
      <c r="DZ4" s="547"/>
      <c r="EA4" s="547"/>
      <c r="EB4" s="547"/>
      <c r="EC4" s="547"/>
      <c r="ED4" s="547"/>
      <c r="EE4" s="547"/>
      <c r="EF4" s="547"/>
      <c r="EG4" s="548"/>
      <c r="EH4" s="231"/>
      <c r="EI4" s="365"/>
      <c r="EJ4" s="366"/>
      <c r="EK4" s="366"/>
      <c r="EL4" s="366"/>
      <c r="EM4" s="366"/>
      <c r="EN4" s="366"/>
      <c r="EO4" s="366"/>
      <c r="EP4" s="366"/>
      <c r="EQ4" s="366"/>
      <c r="ER4" s="367"/>
      <c r="ES4" s="231"/>
      <c r="ET4" s="546"/>
      <c r="EU4" s="547"/>
      <c r="EV4" s="547"/>
      <c r="EW4" s="547"/>
      <c r="EX4" s="547"/>
      <c r="EY4" s="547"/>
      <c r="EZ4" s="547"/>
      <c r="FA4" s="547"/>
      <c r="FB4" s="547"/>
      <c r="FC4" s="548"/>
      <c r="FD4" s="231"/>
      <c r="FE4" s="546"/>
      <c r="FF4" s="547"/>
      <c r="FG4" s="547"/>
      <c r="FH4" s="547"/>
      <c r="FI4" s="547"/>
      <c r="FJ4" s="547"/>
      <c r="FK4" s="547"/>
      <c r="FL4" s="547"/>
      <c r="FM4" s="547"/>
      <c r="FN4" s="548"/>
      <c r="FO4" s="231"/>
      <c r="FP4" s="365"/>
      <c r="FQ4" s="366"/>
      <c r="FR4" s="366"/>
      <c r="FS4" s="366"/>
      <c r="FT4" s="366"/>
      <c r="FU4" s="366"/>
      <c r="FV4" s="366"/>
      <c r="FW4" s="366"/>
      <c r="FX4" s="366"/>
      <c r="FY4" s="367"/>
      <c r="FZ4" s="231"/>
      <c r="GA4" s="546"/>
      <c r="GB4" s="547"/>
      <c r="GC4" s="547"/>
      <c r="GD4" s="547"/>
      <c r="GE4" s="547"/>
      <c r="GF4" s="547"/>
      <c r="GG4" s="547"/>
      <c r="GH4" s="547"/>
      <c r="GI4" s="547"/>
      <c r="GJ4" s="548"/>
      <c r="GK4" s="231"/>
      <c r="GL4" s="546"/>
      <c r="GM4" s="547"/>
      <c r="GN4" s="547"/>
      <c r="GO4" s="547"/>
      <c r="GP4" s="547"/>
      <c r="GQ4" s="547"/>
      <c r="GR4" s="547"/>
      <c r="GS4" s="547"/>
      <c r="GT4" s="547"/>
      <c r="GU4" s="548"/>
      <c r="GV4" s="231"/>
      <c r="GW4" s="546"/>
      <c r="GX4" s="547"/>
      <c r="GY4" s="547"/>
      <c r="GZ4" s="547"/>
      <c r="HA4" s="547"/>
      <c r="HB4" s="547"/>
      <c r="HC4" s="547"/>
      <c r="HD4" s="547"/>
      <c r="HE4" s="547"/>
      <c r="HF4" s="548"/>
      <c r="HG4" s="231"/>
      <c r="HH4" s="546"/>
      <c r="HI4" s="547"/>
      <c r="HJ4" s="547"/>
      <c r="HK4" s="547"/>
      <c r="HL4" s="547"/>
      <c r="HM4" s="547"/>
      <c r="HN4" s="547"/>
      <c r="HO4" s="547"/>
      <c r="HP4" s="547"/>
      <c r="HQ4" s="548"/>
      <c r="HR4" s="231"/>
      <c r="HS4" s="546"/>
      <c r="HT4" s="547"/>
      <c r="HU4" s="547"/>
      <c r="HV4" s="547"/>
      <c r="HW4" s="547"/>
      <c r="HX4" s="547"/>
      <c r="HY4" s="547"/>
      <c r="HZ4" s="547"/>
      <c r="IA4" s="547"/>
      <c r="IB4" s="548"/>
      <c r="IC4" s="231"/>
      <c r="ID4" s="546"/>
      <c r="IE4" s="547"/>
      <c r="IF4" s="547"/>
      <c r="IG4" s="547"/>
      <c r="IH4" s="547"/>
      <c r="II4" s="547"/>
      <c r="IJ4" s="547"/>
      <c r="IK4" s="547"/>
      <c r="IL4" s="547"/>
      <c r="IM4" s="548"/>
      <c r="IN4" s="231"/>
      <c r="IO4" s="546"/>
      <c r="IP4" s="547"/>
      <c r="IQ4" s="547"/>
      <c r="IR4" s="547"/>
      <c r="IS4" s="547"/>
      <c r="IT4" s="547"/>
      <c r="IU4" s="547"/>
      <c r="IV4" s="547"/>
      <c r="IW4" s="547"/>
      <c r="IX4" s="548"/>
      <c r="IY4" s="231"/>
      <c r="IZ4" s="546"/>
      <c r="JA4" s="547"/>
      <c r="JB4" s="547"/>
      <c r="JC4" s="547"/>
      <c r="JD4" s="547"/>
      <c r="JE4" s="547"/>
      <c r="JF4" s="547"/>
      <c r="JG4" s="547"/>
      <c r="JH4" s="547"/>
      <c r="JI4" s="548"/>
      <c r="JJ4" s="231"/>
      <c r="JK4" s="546"/>
      <c r="JL4" s="547"/>
      <c r="JM4" s="547"/>
      <c r="JN4" s="547"/>
      <c r="JO4" s="547"/>
      <c r="JP4" s="547"/>
      <c r="JQ4" s="547"/>
      <c r="JR4" s="547"/>
      <c r="JS4" s="547"/>
      <c r="JT4" s="548"/>
      <c r="JU4" s="231"/>
      <c r="JV4" s="546"/>
      <c r="JW4" s="547"/>
      <c r="JX4" s="547"/>
      <c r="JY4" s="547"/>
      <c r="JZ4" s="547"/>
      <c r="KA4" s="547"/>
      <c r="KB4" s="547"/>
      <c r="KC4" s="547"/>
      <c r="KD4" s="547"/>
      <c r="KE4" s="548"/>
      <c r="KF4" s="231"/>
      <c r="KG4" s="546"/>
      <c r="KH4" s="547"/>
      <c r="KI4" s="547"/>
      <c r="KJ4" s="547"/>
      <c r="KK4" s="547"/>
      <c r="KL4" s="547"/>
      <c r="KM4" s="547"/>
      <c r="KN4" s="547"/>
      <c r="KO4" s="547"/>
      <c r="KP4" s="548"/>
      <c r="KQ4" s="231"/>
      <c r="KR4" s="546"/>
      <c r="KS4" s="547"/>
      <c r="KT4" s="547"/>
      <c r="KU4" s="547"/>
      <c r="KV4" s="547"/>
      <c r="KW4" s="547"/>
      <c r="KX4" s="547"/>
      <c r="KY4" s="547"/>
      <c r="KZ4" s="547"/>
      <c r="LA4" s="548"/>
      <c r="LB4" s="231"/>
      <c r="LC4" s="546"/>
      <c r="LD4" s="547"/>
      <c r="LE4" s="547"/>
      <c r="LF4" s="547"/>
      <c r="LG4" s="547"/>
      <c r="LH4" s="547"/>
      <c r="LI4" s="547"/>
      <c r="LJ4" s="547"/>
      <c r="LK4" s="547"/>
      <c r="LL4" s="548"/>
      <c r="LM4" s="231"/>
      <c r="LN4" s="546"/>
      <c r="LO4" s="547"/>
      <c r="LP4" s="547"/>
      <c r="LQ4" s="547"/>
      <c r="LR4" s="547"/>
      <c r="LS4" s="547"/>
      <c r="LT4" s="547"/>
      <c r="LU4" s="547"/>
      <c r="LV4" s="547"/>
      <c r="LW4" s="548"/>
      <c r="LX4" s="231"/>
      <c r="LY4" s="546"/>
      <c r="LZ4" s="547"/>
      <c r="MA4" s="547"/>
      <c r="MB4" s="547"/>
      <c r="MC4" s="547"/>
      <c r="MD4" s="547"/>
      <c r="ME4" s="547"/>
      <c r="MF4" s="547"/>
      <c r="MG4" s="547"/>
      <c r="MH4" s="548"/>
      <c r="MI4" s="231"/>
      <c r="MJ4" s="546"/>
      <c r="MK4" s="547"/>
      <c r="ML4" s="547"/>
      <c r="MM4" s="547"/>
      <c r="MN4" s="547"/>
      <c r="MO4" s="547"/>
      <c r="MP4" s="547"/>
      <c r="MQ4" s="547"/>
      <c r="MR4" s="547"/>
      <c r="MS4" s="548"/>
      <c r="MT4" s="231"/>
      <c r="MU4" s="546"/>
      <c r="MV4" s="547"/>
      <c r="MW4" s="547"/>
      <c r="MX4" s="547"/>
      <c r="MY4" s="547"/>
      <c r="MZ4" s="547"/>
      <c r="NA4" s="547"/>
      <c r="NB4" s="547"/>
      <c r="NC4" s="547"/>
      <c r="ND4" s="548"/>
      <c r="NE4" s="231"/>
      <c r="NF4" s="546"/>
      <c r="NG4" s="547"/>
      <c r="NH4" s="547"/>
      <c r="NI4" s="547"/>
      <c r="NJ4" s="547"/>
      <c r="NK4" s="547"/>
      <c r="NL4" s="547"/>
      <c r="NM4" s="547"/>
      <c r="NN4" s="547"/>
      <c r="NO4" s="548"/>
      <c r="NP4" s="231"/>
      <c r="NQ4" s="546"/>
      <c r="NR4" s="547"/>
      <c r="NS4" s="547"/>
      <c r="NT4" s="547"/>
      <c r="NU4" s="547"/>
      <c r="NV4" s="547"/>
      <c r="NW4" s="547"/>
      <c r="NX4" s="547"/>
      <c r="NY4" s="547"/>
      <c r="NZ4" s="548"/>
      <c r="OA4" s="231"/>
      <c r="OB4" s="546"/>
      <c r="OC4" s="547"/>
      <c r="OD4" s="547"/>
      <c r="OE4" s="547"/>
      <c r="OF4" s="547"/>
      <c r="OG4" s="547"/>
      <c r="OH4" s="547"/>
      <c r="OI4" s="547"/>
      <c r="OJ4" s="547"/>
      <c r="OK4" s="548"/>
      <c r="OL4" s="231"/>
      <c r="OM4" s="546"/>
      <c r="ON4" s="547"/>
      <c r="OO4" s="547"/>
      <c r="OP4" s="547"/>
      <c r="OQ4" s="547"/>
      <c r="OR4" s="547"/>
      <c r="OS4" s="547"/>
      <c r="OT4" s="547"/>
      <c r="OU4" s="547"/>
      <c r="OV4" s="548"/>
      <c r="OW4" s="231"/>
      <c r="OX4" s="546"/>
      <c r="OY4" s="547"/>
      <c r="OZ4" s="547"/>
      <c r="PA4" s="547"/>
      <c r="PB4" s="547"/>
      <c r="PC4" s="547"/>
      <c r="PD4" s="547"/>
      <c r="PE4" s="547"/>
      <c r="PF4" s="547"/>
      <c r="PG4" s="548"/>
      <c r="PH4" s="231"/>
      <c r="PI4" s="546"/>
      <c r="PJ4" s="547"/>
      <c r="PK4" s="547"/>
      <c r="PL4" s="547"/>
      <c r="PM4" s="547"/>
      <c r="PN4" s="547"/>
      <c r="PO4" s="547"/>
      <c r="PP4" s="547"/>
      <c r="PQ4" s="547"/>
      <c r="PR4" s="548"/>
      <c r="PS4" s="231"/>
      <c r="PT4" s="546"/>
      <c r="PU4" s="547"/>
      <c r="PV4" s="547"/>
      <c r="PW4" s="547"/>
      <c r="PX4" s="547"/>
      <c r="PY4" s="547"/>
      <c r="PZ4" s="547"/>
      <c r="QA4" s="547"/>
      <c r="QB4" s="547"/>
      <c r="QC4" s="548"/>
      <c r="QD4" s="231"/>
      <c r="QE4" s="232"/>
      <c r="QF4" s="233"/>
    </row>
    <row r="5" spans="2:448" ht="15" customHeight="1" x14ac:dyDescent="0.35">
      <c r="B5" s="544"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372">
        <f t="shared" ref="L5:L13" si="0">CEILING(G5,0.1)</f>
        <v>0</v>
      </c>
      <c r="M5" s="240">
        <f t="shared" ref="M5:M13" si="1">1720/12*G5</f>
        <v>0</v>
      </c>
      <c r="N5" s="240">
        <f>IF(K5&gt;0,IF(K5=1,M5,M5+N3),0)</f>
        <v>0</v>
      </c>
      <c r="O5" s="240">
        <f>IF(G5&gt;0,H5,0)</f>
        <v>0</v>
      </c>
      <c r="P5" s="241">
        <f>IF(OR(K5=0,K5=1),IF(H5&gt;=M5,M5,H5),IF(O5&gt;=N5,N5-Q3,O5-Q3))</f>
        <v>0</v>
      </c>
      <c r="Q5" s="242">
        <f>P5</f>
        <v>0</v>
      </c>
      <c r="R5" s="197"/>
      <c r="S5" s="245"/>
      <c r="T5" s="169">
        <f>IF(R5&lt;&gt;0,1,0)</f>
        <v>0</v>
      </c>
      <c r="U5" s="169">
        <f>IF(T5=0,0,1)</f>
        <v>0</v>
      </c>
      <c r="V5" s="174">
        <f>IF(U5&lt;25,IF(U5&lt;13,U5,U5-12),U5-24)</f>
        <v>0</v>
      </c>
      <c r="W5" s="372">
        <f t="shared" ref="W5:W13" si="2">CEILING(R5,0.1)</f>
        <v>0</v>
      </c>
      <c r="X5" s="226">
        <f>1720/12*R5</f>
        <v>0</v>
      </c>
      <c r="Y5" s="226">
        <f>IF(V5&gt;0,IF(V5=1,X5,X5+Y3),0)</f>
        <v>0</v>
      </c>
      <c r="Z5" s="226">
        <f>IF(R5&gt;0,S5,0)</f>
        <v>0</v>
      </c>
      <c r="AA5" s="227">
        <f>IF(OR(V5=0,V5=1),IF(S5&gt;=X5,X5,S5),IF(Z5&gt;=Y5,Y5-AB3,Z5-AB3))</f>
        <v>0</v>
      </c>
      <c r="AB5" s="242">
        <f>AA5</f>
        <v>0</v>
      </c>
      <c r="AC5" s="197"/>
      <c r="AD5" s="239"/>
      <c r="AE5" s="169">
        <f>IF(AC5&lt;&gt;0,1,0)</f>
        <v>0</v>
      </c>
      <c r="AF5" s="169">
        <f>IF(AE5=0,0,1)</f>
        <v>0</v>
      </c>
      <c r="AG5" s="174">
        <f>IF(AF5&lt;25,IF(AF5&lt;13,AF5,AF5-12),AF5-24)</f>
        <v>0</v>
      </c>
      <c r="AH5" s="372">
        <f t="shared" ref="AH5:AH13" si="3">CEILING(AC5,0.1)</f>
        <v>0</v>
      </c>
      <c r="AI5" s="240">
        <f t="shared" ref="AI5:AI13" si="4">1720/12*AC5</f>
        <v>0</v>
      </c>
      <c r="AJ5" s="240">
        <f>IF(AG5&gt;0,IF(AG5=1,AI5,AI5+AJ3),0)</f>
        <v>0</v>
      </c>
      <c r="AK5" s="240">
        <f>IF(AC5&gt;0,AD5,0)</f>
        <v>0</v>
      </c>
      <c r="AL5" s="241">
        <f>IF(OR(AG5=0,AG5=1),IF(AD5&gt;=AI5,AI5,AD5),IF(AK5&gt;=AJ5,AJ5-AM3,AK5-AM3))</f>
        <v>0</v>
      </c>
      <c r="AM5" s="242">
        <f>AL5</f>
        <v>0</v>
      </c>
      <c r="AN5" s="197"/>
      <c r="AO5" s="239"/>
      <c r="AP5" s="169">
        <f>IF(AN5&lt;&gt;0,1,0)</f>
        <v>0</v>
      </c>
      <c r="AQ5" s="169">
        <f>IF(AP5=0,0,1)</f>
        <v>0</v>
      </c>
      <c r="AR5" s="174">
        <f>IF(AQ5&lt;25,IF(AQ5&lt;13,AQ5,AQ5-12),AQ5-24)</f>
        <v>0</v>
      </c>
      <c r="AS5" s="372">
        <f t="shared" ref="AS5:AS13" si="5">CEILING(AN5,0.1)</f>
        <v>0</v>
      </c>
      <c r="AT5" s="226">
        <f>1720/12*AN5</f>
        <v>0</v>
      </c>
      <c r="AU5" s="226">
        <f>IF(AR5&gt;0,IF(AR5=1,AT5,AT5+AU3),0)</f>
        <v>0</v>
      </c>
      <c r="AV5" s="226">
        <f>IF(AN5&gt;0,AO5,0)</f>
        <v>0</v>
      </c>
      <c r="AW5" s="227">
        <f>IF(OR(AR5=0,AR5=1),IF(AO5&gt;=AT5,AT5,AO5),IF(AV5&gt;=AU5,AU5-AX3,AV5-AX3))</f>
        <v>0</v>
      </c>
      <c r="AX5" s="242">
        <f>AW5</f>
        <v>0</v>
      </c>
      <c r="AY5" s="197"/>
      <c r="AZ5" s="239"/>
      <c r="BA5" s="169">
        <f>IF(AY5&lt;&gt;0,1,0)</f>
        <v>0</v>
      </c>
      <c r="BB5" s="169">
        <f>IF(BA5=0,0,1)</f>
        <v>0</v>
      </c>
      <c r="BC5" s="174">
        <f>IF(BB5&lt;25,IF(BB5&lt;13,BB5,BB5-12),BB5-24)</f>
        <v>0</v>
      </c>
      <c r="BD5" s="372">
        <f t="shared" ref="BD5:BD13" si="6">CEILING(AY5,0.1)</f>
        <v>0</v>
      </c>
      <c r="BE5" s="240">
        <f>1720/12*AY5</f>
        <v>0</v>
      </c>
      <c r="BF5" s="240">
        <f>IF(BC5&gt;0,IF(BC5=1,BE5,BE5+BF3),0)</f>
        <v>0</v>
      </c>
      <c r="BG5" s="240">
        <f>IF(AY5&gt;0,AZ5,0)</f>
        <v>0</v>
      </c>
      <c r="BH5" s="241">
        <f>IF(OR(BC5=0,BC5=1),IF(AZ5&gt;=BE5,BE5,AZ5),IF(BG5&gt;=BF5,BF5-BI3,BG5-BI3))</f>
        <v>0</v>
      </c>
      <c r="BI5" s="242">
        <f>BH5</f>
        <v>0</v>
      </c>
      <c r="BJ5" s="197"/>
      <c r="BK5" s="245"/>
      <c r="BL5" s="169">
        <f>IF(BJ5&lt;&gt;0,1,0)</f>
        <v>0</v>
      </c>
      <c r="BM5" s="169">
        <f>IF(BL5=0,0,1)</f>
        <v>0</v>
      </c>
      <c r="BN5" s="174">
        <f>IF(BM5&lt;25,IF(BM5&lt;13,BM5,BM5-12),BM5-24)</f>
        <v>0</v>
      </c>
      <c r="BO5" s="372">
        <f t="shared" ref="BO5:BO13" si="7">CEILING(BJ5,0.1)</f>
        <v>0</v>
      </c>
      <c r="BP5" s="226">
        <f>1720/12*BJ5</f>
        <v>0</v>
      </c>
      <c r="BQ5" s="226">
        <f>IF(BN5&gt;0,IF(BN5=1,BP5,BP5+BQ3),0)</f>
        <v>0</v>
      </c>
      <c r="BR5" s="226">
        <f>IF(BJ5&gt;0,BK5,0)</f>
        <v>0</v>
      </c>
      <c r="BS5" s="227">
        <f>IF(OR(BN5=0,BN5=1),IF(BK5&gt;=BP5,BP5,BK5),IF(BR5&gt;=BQ5,BQ5-BT3,BR5-BT3))</f>
        <v>0</v>
      </c>
      <c r="BT5" s="242">
        <f>BS5</f>
        <v>0</v>
      </c>
      <c r="BU5" s="197"/>
      <c r="BV5" s="239"/>
      <c r="BW5" s="169">
        <f>IF(BU5&lt;&gt;0,1,0)</f>
        <v>0</v>
      </c>
      <c r="BX5" s="169">
        <f>IF(BW5=0,0,1)</f>
        <v>0</v>
      </c>
      <c r="BY5" s="174">
        <f>IF(BX5&lt;25,IF(BX5&lt;13,BX5,BX5-12),BX5-24)</f>
        <v>0</v>
      </c>
      <c r="BZ5" s="372">
        <f t="shared" ref="BZ5:BZ13" si="8">CEILING(BU5,0.1)</f>
        <v>0</v>
      </c>
      <c r="CA5" s="240">
        <f>1720/12*BU5</f>
        <v>0</v>
      </c>
      <c r="CB5" s="240">
        <f>IF(BY5&gt;0,IF(BY5=1,CA5,CA5+CB3),0)</f>
        <v>0</v>
      </c>
      <c r="CC5" s="240">
        <f>IF(BU5&gt;0,BV5,0)</f>
        <v>0</v>
      </c>
      <c r="CD5" s="241">
        <f>IF(OR(BY5=0,BY5=1),IF(BV5&gt;=CA5,CA5,BV5),IF(CC5&gt;=CB5,CB5-CE3,CC5-CE3))</f>
        <v>0</v>
      </c>
      <c r="CE5" s="242">
        <f>CD5</f>
        <v>0</v>
      </c>
      <c r="CF5" s="197"/>
      <c r="CG5" s="239"/>
      <c r="CH5" s="169">
        <f>IF(CF5&lt;&gt;0,1,0)</f>
        <v>0</v>
      </c>
      <c r="CI5" s="169">
        <f>IF(CH5=0,0,1)</f>
        <v>0</v>
      </c>
      <c r="CJ5" s="174">
        <f>IF(CI5&lt;25,IF(CI5&lt;13,CI5,CI5-12),CI5-24)</f>
        <v>0</v>
      </c>
      <c r="CK5" s="372">
        <f t="shared" ref="CK5:CK13" si="9">CEILING(CF5,0.1)</f>
        <v>0</v>
      </c>
      <c r="CL5" s="226">
        <f>1720/12*CF5</f>
        <v>0</v>
      </c>
      <c r="CM5" s="226">
        <f>IF(CJ5&gt;0,IF(CJ5=1,CL5,CL5+CM3),0)</f>
        <v>0</v>
      </c>
      <c r="CN5" s="226">
        <f>IF(CF5&gt;0,CG5,0)</f>
        <v>0</v>
      </c>
      <c r="CO5" s="227">
        <f>IF(OR(CJ5=0,CJ5=1),IF(CG5&gt;=CL5,CL5,CG5),IF(CN5&gt;=CM5,CM5-CP3,CN5-CP3))</f>
        <v>0</v>
      </c>
      <c r="CP5" s="242">
        <f>CO5</f>
        <v>0</v>
      </c>
      <c r="CQ5" s="197"/>
      <c r="CR5" s="239"/>
      <c r="CS5" s="169">
        <f>IF(CQ5&lt;&gt;0,1,0)</f>
        <v>0</v>
      </c>
      <c r="CT5" s="169">
        <f>IF(CS5=0,0,1)</f>
        <v>0</v>
      </c>
      <c r="CU5" s="174">
        <f>IF(CT5&lt;25,IF(CT5&lt;13,CT5,CT5-12),CT5-24)</f>
        <v>0</v>
      </c>
      <c r="CV5" s="372">
        <f t="shared" ref="CV5:CV13" si="10">CEILING(CQ5,0.1)</f>
        <v>0</v>
      </c>
      <c r="CW5" s="240">
        <f>1720/12*CQ5</f>
        <v>0</v>
      </c>
      <c r="CX5" s="240">
        <f>IF(CU5&gt;0,IF(CU5=1,CW5,CW5+CX3),0)</f>
        <v>0</v>
      </c>
      <c r="CY5" s="240">
        <f>IF(CQ5&gt;0,CR5,0)</f>
        <v>0</v>
      </c>
      <c r="CZ5" s="241">
        <f>IF(OR(CU5=0,CU5=1),IF(CR5&gt;=CW5,CW5,CR5),IF(CY5&gt;=CX5,CX5-DA3,CY5-DA3))</f>
        <v>0</v>
      </c>
      <c r="DA5" s="242">
        <f>CZ5</f>
        <v>0</v>
      </c>
      <c r="DB5" s="197"/>
      <c r="DC5" s="245"/>
      <c r="DD5" s="169">
        <f>IF(DB5&lt;&gt;0,1,0)</f>
        <v>0</v>
      </c>
      <c r="DE5" s="169">
        <f>IF(DD5=0,0,1)</f>
        <v>0</v>
      </c>
      <c r="DF5" s="174">
        <f>IF(DE5&lt;25,IF(DE5&lt;13,DE5,DE5-12),DE5-24)</f>
        <v>0</v>
      </c>
      <c r="DG5" s="372">
        <f t="shared" ref="DG5:DG13" si="11">CEILING(DB5,0.1)</f>
        <v>0</v>
      </c>
      <c r="DH5" s="226">
        <f>1720/12*DB5</f>
        <v>0</v>
      </c>
      <c r="DI5" s="226">
        <f>IF(DF5&gt;0,IF(DF5=1,DH5,DH5+DI3),0)</f>
        <v>0</v>
      </c>
      <c r="DJ5" s="226">
        <f>IF(DB5&gt;0,DC5,0)</f>
        <v>0</v>
      </c>
      <c r="DK5" s="227">
        <f>IF(OR(DF5=0,DF5=1),IF(DC5&gt;=DH5,DH5,DC5),IF(DJ5&gt;=DI5,DI5-DL3,DJ5-DL3))</f>
        <v>0</v>
      </c>
      <c r="DL5" s="242">
        <f>DK5</f>
        <v>0</v>
      </c>
      <c r="DM5" s="197"/>
      <c r="DN5" s="239"/>
      <c r="DO5" s="169">
        <f>IF(DM5&lt;&gt;0,1,0)</f>
        <v>0</v>
      </c>
      <c r="DP5" s="169">
        <f>IF(DO5=0,0,1)</f>
        <v>0</v>
      </c>
      <c r="DQ5" s="174">
        <f>IF(DP5&lt;25,IF(DP5&lt;13,DP5,DP5-12),DP5-24)</f>
        <v>0</v>
      </c>
      <c r="DR5" s="372">
        <f t="shared" ref="DR5:DR13" si="12">CEILING(DM5,0.1)</f>
        <v>0</v>
      </c>
      <c r="DS5" s="240">
        <f>1720/12*DM5</f>
        <v>0</v>
      </c>
      <c r="DT5" s="240">
        <f>IF(DQ5&gt;0,IF(DQ5=1,DS5,DS5+DT3),0)</f>
        <v>0</v>
      </c>
      <c r="DU5" s="240">
        <f>IF(DM5&gt;0,DN5,0)</f>
        <v>0</v>
      </c>
      <c r="DV5" s="241">
        <f>IF(OR(DQ5=0,DQ5=1),IF(DN5&gt;=DS5,DS5,DN5),IF(DU5&gt;=DT5,DT5-DW3,DU5-DW3))</f>
        <v>0</v>
      </c>
      <c r="DW5" s="242">
        <f>DV5</f>
        <v>0</v>
      </c>
      <c r="DX5" s="197"/>
      <c r="DY5" s="239"/>
      <c r="DZ5" s="169">
        <f>IF(DX5&lt;&gt;0,1,0)</f>
        <v>0</v>
      </c>
      <c r="EA5" s="169">
        <f>IF(DZ5=0,0,1)</f>
        <v>0</v>
      </c>
      <c r="EB5" s="174">
        <f>IF(EA5&lt;25,IF(EA5&lt;13,EA5,EA5-12),EA5-24)</f>
        <v>0</v>
      </c>
      <c r="EC5" s="372">
        <f t="shared" ref="EC5:EC13" si="13">CEILING(DX5,0.1)</f>
        <v>0</v>
      </c>
      <c r="ED5" s="226">
        <f>1720/12*DX5</f>
        <v>0</v>
      </c>
      <c r="EE5" s="226">
        <f>IF(EB5&gt;0,IF(EB5=1,ED5,ED5+EE3),0)</f>
        <v>0</v>
      </c>
      <c r="EF5" s="226">
        <f>IF(DX5&gt;0,DY5,0)</f>
        <v>0</v>
      </c>
      <c r="EG5" s="227">
        <f>IF(OR(EB5=0,EB5=1),IF(DY5&gt;=ED5,ED5,DY5),IF(EF5&gt;=EE5,EE5-EH3,EF5-EH3))</f>
        <v>0</v>
      </c>
      <c r="EH5" s="242">
        <f>EG5</f>
        <v>0</v>
      </c>
      <c r="EI5" s="197"/>
      <c r="EJ5" s="239"/>
      <c r="EK5" s="169">
        <f>IF(EI5&lt;&gt;0,1,0)</f>
        <v>0</v>
      </c>
      <c r="EL5" s="169">
        <f>IF(EK5=0,0,1)</f>
        <v>0</v>
      </c>
      <c r="EM5" s="174">
        <f>IF(EL5&lt;25,IF(EL5&lt;13,EL5,EL5-12),EL5-24)</f>
        <v>0</v>
      </c>
      <c r="EN5" s="372">
        <f t="shared" ref="EN5:EN13" si="14">CEILING(EI5,0.1)</f>
        <v>0</v>
      </c>
      <c r="EO5" s="240">
        <f>1720/12*EI5</f>
        <v>0</v>
      </c>
      <c r="EP5" s="240">
        <f>IF(EM5&gt;0,IF(EM5=1,EO5,EO5+EP3),0)</f>
        <v>0</v>
      </c>
      <c r="EQ5" s="240">
        <f>IF(EI5&gt;0,EJ5,0)</f>
        <v>0</v>
      </c>
      <c r="ER5" s="241">
        <f>IF(OR(EM5=0,EM5=1),IF(EJ5&gt;=EO5,EO5,EJ5),IF(EQ5&gt;=EP5,EP5-ES3,EQ5-ES3))</f>
        <v>0</v>
      </c>
      <c r="ES5" s="242">
        <f>ER5</f>
        <v>0</v>
      </c>
      <c r="ET5" s="197"/>
      <c r="EU5" s="245"/>
      <c r="EV5" s="169">
        <f>IF(ET5&lt;&gt;0,1,0)</f>
        <v>0</v>
      </c>
      <c r="EW5" s="169">
        <f>IF(EV5=0,0,1)</f>
        <v>0</v>
      </c>
      <c r="EX5" s="174">
        <f>IF(EW5&lt;25,IF(EW5&lt;13,EW5,EW5-12),EW5-24)</f>
        <v>0</v>
      </c>
      <c r="EY5" s="372">
        <f t="shared" ref="EY5:EY13" si="15">CEILING(ET5,0.1)</f>
        <v>0</v>
      </c>
      <c r="EZ5" s="226">
        <f>1720/12*ET5</f>
        <v>0</v>
      </c>
      <c r="FA5" s="226">
        <f>IF(EX5&gt;0,IF(EX5=1,EZ5,EZ5+FA3),0)</f>
        <v>0</v>
      </c>
      <c r="FB5" s="226">
        <f>IF(ET5&gt;0,EU5,0)</f>
        <v>0</v>
      </c>
      <c r="FC5" s="227">
        <f>IF(OR(EX5=0,EX5=1),IF(EU5&gt;=EZ5,EZ5,EU5),IF(FB5&gt;=FA5,FA5-FD3,FB5-FD3))</f>
        <v>0</v>
      </c>
      <c r="FD5" s="242">
        <f>FC5</f>
        <v>0</v>
      </c>
      <c r="FE5" s="197"/>
      <c r="FF5" s="239"/>
      <c r="FG5" s="169">
        <f>IF(FE5&lt;&gt;0,1,0)</f>
        <v>0</v>
      </c>
      <c r="FH5" s="169">
        <f>IF(FG5=0,0,1)</f>
        <v>0</v>
      </c>
      <c r="FI5" s="174">
        <f>IF(FH5&lt;25,IF(FH5&lt;13,FH5,FH5-12),FH5-24)</f>
        <v>0</v>
      </c>
      <c r="FJ5" s="372">
        <f t="shared" ref="FJ5:FJ13" si="16">CEILING(FE5,0.1)</f>
        <v>0</v>
      </c>
      <c r="FK5" s="240">
        <f>1720/12*FE5</f>
        <v>0</v>
      </c>
      <c r="FL5" s="240">
        <f>IF(FI5&gt;0,IF(FI5=1,FK5,FK5+FL3),0)</f>
        <v>0</v>
      </c>
      <c r="FM5" s="240">
        <f>IF(FE5&gt;0,FF5,0)</f>
        <v>0</v>
      </c>
      <c r="FN5" s="241">
        <f>IF(OR(FI5=0,FI5=1),IF(FF5&gt;=FK5,FK5,FF5),IF(FM5&gt;=FL5,FL5-FO3,FM5-FO3))</f>
        <v>0</v>
      </c>
      <c r="FO5" s="242">
        <f>FN5</f>
        <v>0</v>
      </c>
      <c r="FP5" s="197"/>
      <c r="FQ5" s="239"/>
      <c r="FR5" s="169">
        <f>IF(FP5&lt;&gt;0,1,0)</f>
        <v>0</v>
      </c>
      <c r="FS5" s="169">
        <f>IF(FR5=0,0,1)</f>
        <v>0</v>
      </c>
      <c r="FT5" s="174">
        <f>IF(FS5&lt;25,IF(FS5&lt;13,FS5,FS5-12),FS5-24)</f>
        <v>0</v>
      </c>
      <c r="FU5" s="372">
        <f t="shared" ref="FU5:FU13" si="17">CEILING(FP5,0.1)</f>
        <v>0</v>
      </c>
      <c r="FV5" s="226">
        <f>1720/12*FP5</f>
        <v>0</v>
      </c>
      <c r="FW5" s="226">
        <f>IF(FT5&gt;0,IF(FT5=1,FV5,FV5+FW3),0)</f>
        <v>0</v>
      </c>
      <c r="FX5" s="226">
        <f>IF(FP5&gt;0,FQ5,0)</f>
        <v>0</v>
      </c>
      <c r="FY5" s="227">
        <f>IF(OR(FT5=0,FT5=1),IF(FQ5&gt;=FV5,FV5,FQ5),IF(FX5&gt;=FW5,FW5-FZ3,FX5-FZ3))</f>
        <v>0</v>
      </c>
      <c r="FZ5" s="242">
        <f>FY5</f>
        <v>0</v>
      </c>
      <c r="GA5" s="197"/>
      <c r="GB5" s="239"/>
      <c r="GC5" s="169">
        <f>IF(GA5&lt;&gt;0,1,0)</f>
        <v>0</v>
      </c>
      <c r="GD5" s="169">
        <f>IF(GC5=0,0,1)</f>
        <v>0</v>
      </c>
      <c r="GE5" s="174">
        <f>IF(GD5&lt;25,IF(GD5&lt;13,GD5,GD5-12),GD5-24)</f>
        <v>0</v>
      </c>
      <c r="GF5" s="372">
        <f t="shared" ref="GF5:GF13" si="18">CEILING(GA5,0.1)</f>
        <v>0</v>
      </c>
      <c r="GG5" s="240">
        <f>1720/12*GA5</f>
        <v>0</v>
      </c>
      <c r="GH5" s="240">
        <f>IF(GE5&gt;0,IF(GE5=1,GG5,GG5+GH3),0)</f>
        <v>0</v>
      </c>
      <c r="GI5" s="240">
        <f>IF(GA5&gt;0,GB5,0)</f>
        <v>0</v>
      </c>
      <c r="GJ5" s="241">
        <f>IF(OR(GE5=0,GE5=1),IF(GB5&gt;=GG5,GG5,GB5),IF(GI5&gt;=GH5,GH5-GK3,GI5-GK3))</f>
        <v>0</v>
      </c>
      <c r="GK5" s="242">
        <f>GJ5</f>
        <v>0</v>
      </c>
      <c r="GL5" s="197"/>
      <c r="GM5" s="245"/>
      <c r="GN5" s="169">
        <f>IF(GL5&lt;&gt;0,1,0)</f>
        <v>0</v>
      </c>
      <c r="GO5" s="169">
        <f>IF(GN5=0,0,1)</f>
        <v>0</v>
      </c>
      <c r="GP5" s="174">
        <f>IF(GO5&lt;25,IF(GO5&lt;13,GO5,GO5-12),GO5-24)</f>
        <v>0</v>
      </c>
      <c r="GQ5" s="372">
        <f t="shared" ref="GQ5:GQ13" si="19">CEILING(GL5,0.1)</f>
        <v>0</v>
      </c>
      <c r="GR5" s="226">
        <f>1720/12*GL5</f>
        <v>0</v>
      </c>
      <c r="GS5" s="226">
        <f>IF(GP5&gt;0,IF(GP5=1,GR5,GR5+GS3),0)</f>
        <v>0</v>
      </c>
      <c r="GT5" s="226">
        <f>IF(GL5&gt;0,GM5,0)</f>
        <v>0</v>
      </c>
      <c r="GU5" s="227">
        <f>IF(OR(GP5=0,GP5=1),IF(GM5&gt;=GR5,GR5,GM5),IF(GT5&gt;=GS5,GS5-GV3,GT5-GV3))</f>
        <v>0</v>
      </c>
      <c r="GV5" s="242">
        <f>GU5</f>
        <v>0</v>
      </c>
      <c r="GW5" s="197"/>
      <c r="GX5" s="239"/>
      <c r="GY5" s="169">
        <f>IF(GW5&lt;&gt;0,1,0)</f>
        <v>0</v>
      </c>
      <c r="GZ5" s="169">
        <f>IF(GY5=0,0,1)</f>
        <v>0</v>
      </c>
      <c r="HA5" s="174">
        <f>IF(GZ5&lt;25,IF(GZ5&lt;13,GZ5,GZ5-12),GZ5-24)</f>
        <v>0</v>
      </c>
      <c r="HB5" s="372">
        <f t="shared" ref="HB5:HB13" si="20">CEILING(GW5,0.1)</f>
        <v>0</v>
      </c>
      <c r="HC5" s="240">
        <f>1720/12*GW5</f>
        <v>0</v>
      </c>
      <c r="HD5" s="240">
        <f>IF(HA5&gt;0,IF(HA5=1,HC5,HC5+HD3),0)</f>
        <v>0</v>
      </c>
      <c r="HE5" s="240">
        <f>IF(GW5&gt;0,GX5,0)</f>
        <v>0</v>
      </c>
      <c r="HF5" s="241">
        <f>IF(OR(HA5=0,HA5=1),IF(GX5&gt;=HC5,HC5,GX5),IF(HE5&gt;=HD5,HD5-HG3,HE5-HG3))</f>
        <v>0</v>
      </c>
      <c r="HG5" s="242">
        <f>HF5</f>
        <v>0</v>
      </c>
      <c r="HH5" s="197"/>
      <c r="HI5" s="239"/>
      <c r="HJ5" s="169">
        <f>IF(HH5&lt;&gt;0,1,0)</f>
        <v>0</v>
      </c>
      <c r="HK5" s="169">
        <f>IF(HJ5=0,0,1)</f>
        <v>0</v>
      </c>
      <c r="HL5" s="174">
        <f>IF(HK5&lt;25,IF(HK5&lt;13,HK5,HK5-12),HK5-24)</f>
        <v>0</v>
      </c>
      <c r="HM5" s="372">
        <f t="shared" ref="HM5:HM13" si="21">CEILING(HH5,0.1)</f>
        <v>0</v>
      </c>
      <c r="HN5" s="226">
        <f>1720/12*HH5</f>
        <v>0</v>
      </c>
      <c r="HO5" s="226">
        <f>IF(HL5&gt;0,IF(HL5=1,HN5,HN5+HO3),0)</f>
        <v>0</v>
      </c>
      <c r="HP5" s="226">
        <f>IF(HH5&gt;0,HI5,0)</f>
        <v>0</v>
      </c>
      <c r="HQ5" s="227">
        <f>IF(OR(HL5=0,HL5=1),IF(HI5&gt;=HN5,HN5,HI5),IF(HP5&gt;=HO5,HO5-HR3,HP5-HR3))</f>
        <v>0</v>
      </c>
      <c r="HR5" s="242">
        <f>HQ5</f>
        <v>0</v>
      </c>
      <c r="HS5" s="197"/>
      <c r="HT5" s="239"/>
      <c r="HU5" s="169">
        <f>IF(HS5&lt;&gt;0,1,0)</f>
        <v>0</v>
      </c>
      <c r="HV5" s="169">
        <f>IF(HU5=0,0,1)</f>
        <v>0</v>
      </c>
      <c r="HW5" s="174">
        <f>IF(HV5&lt;25,IF(HV5&lt;13,HV5,HV5-12),HV5-24)</f>
        <v>0</v>
      </c>
      <c r="HX5" s="372">
        <f t="shared" ref="HX5:HX13" si="22">CEILING(HS5,0.1)</f>
        <v>0</v>
      </c>
      <c r="HY5" s="240">
        <f>1720/12*HS5</f>
        <v>0</v>
      </c>
      <c r="HZ5" s="240">
        <f>IF(HW5&gt;0,IF(HW5=1,HY5,HY5+HZ3),0)</f>
        <v>0</v>
      </c>
      <c r="IA5" s="240">
        <f>IF(HS5&gt;0,HT5,0)</f>
        <v>0</v>
      </c>
      <c r="IB5" s="241">
        <f>IF(OR(HW5=0,HW5=1),IF(HT5&gt;=HY5,HY5,HT5),IF(IA5&gt;=HZ5,HZ5-IC3,IA5-IC3))</f>
        <v>0</v>
      </c>
      <c r="IC5" s="242">
        <f>IB5</f>
        <v>0</v>
      </c>
      <c r="ID5" s="197"/>
      <c r="IE5" s="245"/>
      <c r="IF5" s="169">
        <f>IF(ID5&lt;&gt;0,1,0)</f>
        <v>0</v>
      </c>
      <c r="IG5" s="169">
        <f>IF(IF5=0,0,1)</f>
        <v>0</v>
      </c>
      <c r="IH5" s="174">
        <f>IF(IG5&lt;25,IF(IG5&lt;13,IG5,IG5-12),IG5-24)</f>
        <v>0</v>
      </c>
      <c r="II5" s="372">
        <f t="shared" ref="II5:II13" si="23">CEILING(ID5,0.1)</f>
        <v>0</v>
      </c>
      <c r="IJ5" s="226">
        <f>1720/12*ID5</f>
        <v>0</v>
      </c>
      <c r="IK5" s="226">
        <f>IF(IH5&gt;0,IF(IH5=1,IJ5,IJ5+IK3),0)</f>
        <v>0</v>
      </c>
      <c r="IL5" s="226">
        <f>IF(ID5&gt;0,IE5,0)</f>
        <v>0</v>
      </c>
      <c r="IM5" s="227">
        <f>IF(OR(IH5=0,IH5=1),IF(IE5&gt;=IJ5,IJ5,IE5),IF(IL5&gt;=IK5,IK5-IN3,IL5-IN3))</f>
        <v>0</v>
      </c>
      <c r="IN5" s="242">
        <f>IM5</f>
        <v>0</v>
      </c>
      <c r="IO5" s="197"/>
      <c r="IP5" s="239"/>
      <c r="IQ5" s="169">
        <f>IF(IO5&lt;&gt;0,1,0)</f>
        <v>0</v>
      </c>
      <c r="IR5" s="169">
        <f>IF(IQ5=0,0,1)</f>
        <v>0</v>
      </c>
      <c r="IS5" s="174">
        <f>IF(IR5&lt;25,IF(IR5&lt;13,IR5,IR5-12),IR5-24)</f>
        <v>0</v>
      </c>
      <c r="IT5" s="372">
        <f t="shared" ref="IT5:IT13" si="24">CEILING(IO5,0.1)</f>
        <v>0</v>
      </c>
      <c r="IU5" s="240">
        <f>1720/12*IO5</f>
        <v>0</v>
      </c>
      <c r="IV5" s="240">
        <f>IF(IS5&gt;0,IF(IS5=1,IU5,IU5+IV3),0)</f>
        <v>0</v>
      </c>
      <c r="IW5" s="240">
        <f>IF(IO5&gt;0,IP5,0)</f>
        <v>0</v>
      </c>
      <c r="IX5" s="241">
        <f>IF(OR(IS5=0,IS5=1),IF(IP5&gt;=IU5,IU5,IP5),IF(IW5&gt;=IV5,IV5-IY3,IW5-IY3))</f>
        <v>0</v>
      </c>
      <c r="IY5" s="242">
        <f>IX5</f>
        <v>0</v>
      </c>
      <c r="IZ5" s="197"/>
      <c r="JA5" s="239"/>
      <c r="JB5" s="169">
        <f>IF(IZ5&lt;&gt;0,1,0)</f>
        <v>0</v>
      </c>
      <c r="JC5" s="169">
        <f>IF(JB5=0,0,1)</f>
        <v>0</v>
      </c>
      <c r="JD5" s="174">
        <f>IF(JC5&lt;25,IF(JC5&lt;13,JC5,JC5-12),JC5-24)</f>
        <v>0</v>
      </c>
      <c r="JE5" s="372">
        <f t="shared" ref="JE5:JE13" si="25">CEILING(IZ5,0.1)</f>
        <v>0</v>
      </c>
      <c r="JF5" s="226">
        <f>1720/12*IZ5</f>
        <v>0</v>
      </c>
      <c r="JG5" s="226">
        <f>IF(JD5&gt;0,IF(JD5=1,JF5,JF5+JG3),0)</f>
        <v>0</v>
      </c>
      <c r="JH5" s="226">
        <f>IF(IZ5&gt;0,JA5,0)</f>
        <v>0</v>
      </c>
      <c r="JI5" s="227">
        <f>IF(OR(JD5=0,JD5=1),IF(JA5&gt;=JF5,JF5,JA5),IF(JH5&gt;=JG5,JG5-JJ3,JH5-JJ3))</f>
        <v>0</v>
      </c>
      <c r="JJ5" s="242">
        <f>JI5</f>
        <v>0</v>
      </c>
      <c r="JK5" s="197"/>
      <c r="JL5" s="239"/>
      <c r="JM5" s="169">
        <f>IF(JK5&lt;&gt;0,1,0)</f>
        <v>0</v>
      </c>
      <c r="JN5" s="169">
        <f>IF(JM5=0,0,1)</f>
        <v>0</v>
      </c>
      <c r="JO5" s="174">
        <f>IF(JN5&lt;25,IF(JN5&lt;13,JN5,JN5-12),JN5-24)</f>
        <v>0</v>
      </c>
      <c r="JP5" s="372">
        <f t="shared" ref="JP5:JP13" si="26">CEILING(JK5,0.1)</f>
        <v>0</v>
      </c>
      <c r="JQ5" s="240">
        <f>1720/12*JK5</f>
        <v>0</v>
      </c>
      <c r="JR5" s="240">
        <f>IF(JO5&gt;0,IF(JO5=1,JQ5,JQ5+JR3),0)</f>
        <v>0</v>
      </c>
      <c r="JS5" s="240">
        <f>IF(JK5&gt;0,JL5,0)</f>
        <v>0</v>
      </c>
      <c r="JT5" s="241">
        <f>IF(OR(JO5=0,JO5=1),IF(JL5&gt;=JQ5,JQ5,JL5),IF(JS5&gt;=JR5,JR5-JU3,JS5-JU3))</f>
        <v>0</v>
      </c>
      <c r="JU5" s="242">
        <f>JT5</f>
        <v>0</v>
      </c>
      <c r="JV5" s="197"/>
      <c r="JW5" s="245"/>
      <c r="JX5" s="169">
        <f>IF(JV5&lt;&gt;0,1,0)</f>
        <v>0</v>
      </c>
      <c r="JY5" s="169">
        <f>IF(JX5=0,0,1)</f>
        <v>0</v>
      </c>
      <c r="JZ5" s="174">
        <f>IF(JY5&lt;25,IF(JY5&lt;13,JY5,JY5-12),JY5-24)</f>
        <v>0</v>
      </c>
      <c r="KA5" s="372">
        <f t="shared" ref="KA5:KA13" si="27">CEILING(JV5,0.1)</f>
        <v>0</v>
      </c>
      <c r="KB5" s="226">
        <f>1720/12*JV5</f>
        <v>0</v>
      </c>
      <c r="KC5" s="226">
        <f>IF(JZ5&gt;0,IF(JZ5=1,KB5,KB5+KC3),0)</f>
        <v>0</v>
      </c>
      <c r="KD5" s="226">
        <f>IF(JV5&gt;0,JW5,0)</f>
        <v>0</v>
      </c>
      <c r="KE5" s="227">
        <f>IF(OR(JZ5=0,JZ5=1),IF(JW5&gt;=KB5,KB5,JW5),IF(KD5&gt;=KC5,KC5-KF3,KD5-KF3))</f>
        <v>0</v>
      </c>
      <c r="KF5" s="242">
        <f>KE5</f>
        <v>0</v>
      </c>
      <c r="KG5" s="197"/>
      <c r="KH5" s="239"/>
      <c r="KI5" s="169">
        <f>IF(KG5&lt;&gt;0,1,0)</f>
        <v>0</v>
      </c>
      <c r="KJ5" s="169">
        <f>IF(KI5=0,0,1)</f>
        <v>0</v>
      </c>
      <c r="KK5" s="174">
        <f>IF(KJ5&lt;25,IF(KJ5&lt;13,KJ5,KJ5-12),KJ5-24)</f>
        <v>0</v>
      </c>
      <c r="KL5" s="372">
        <f t="shared" ref="KL5:KL13" si="28">CEILING(KG5,0.1)</f>
        <v>0</v>
      </c>
      <c r="KM5" s="240">
        <f>1720/12*KG5</f>
        <v>0</v>
      </c>
      <c r="KN5" s="240">
        <f>IF(KK5&gt;0,IF(KK5=1,KM5,KM5+KN3),0)</f>
        <v>0</v>
      </c>
      <c r="KO5" s="240">
        <f>IF(KG5&gt;0,KH5,0)</f>
        <v>0</v>
      </c>
      <c r="KP5" s="241">
        <f>IF(OR(KK5=0,KK5=1),IF(KH5&gt;=KM5,KM5,KH5),IF(KO5&gt;=KN5,KN5-KQ3,KO5-KQ3))</f>
        <v>0</v>
      </c>
      <c r="KQ5" s="242">
        <f>KP5</f>
        <v>0</v>
      </c>
      <c r="KR5" s="197"/>
      <c r="KS5" s="239"/>
      <c r="KT5" s="169">
        <f>IF(KR5&lt;&gt;0,1,0)</f>
        <v>0</v>
      </c>
      <c r="KU5" s="169">
        <f>IF(KT5=0,0,1)</f>
        <v>0</v>
      </c>
      <c r="KV5" s="174">
        <f>IF(KU5&lt;25,IF(KU5&lt;13,KU5,KU5-12),KU5-24)</f>
        <v>0</v>
      </c>
      <c r="KW5" s="372">
        <f t="shared" ref="KW5:KW13" si="29">CEILING(KR5,0.1)</f>
        <v>0</v>
      </c>
      <c r="KX5" s="226">
        <f>1720/12*KR5</f>
        <v>0</v>
      </c>
      <c r="KY5" s="226">
        <f>IF(KV5&gt;0,IF(KV5=1,KX5,KX5+KY3),0)</f>
        <v>0</v>
      </c>
      <c r="KZ5" s="226">
        <f>IF(KR5&gt;0,KS5,0)</f>
        <v>0</v>
      </c>
      <c r="LA5" s="227">
        <f>IF(OR(KV5=0,KV5=1),IF(KS5&gt;=KX5,KX5,KS5),IF(KZ5&gt;=KY5,KY5-LB3,KZ5-LB3))</f>
        <v>0</v>
      </c>
      <c r="LB5" s="242">
        <f>LA5</f>
        <v>0</v>
      </c>
      <c r="LC5" s="197"/>
      <c r="LD5" s="239"/>
      <c r="LE5" s="169">
        <f>IF(LC5&lt;&gt;0,1,0)</f>
        <v>0</v>
      </c>
      <c r="LF5" s="169">
        <f>IF(LE5=0,0,1)</f>
        <v>0</v>
      </c>
      <c r="LG5" s="174">
        <f>IF(LF5&lt;25,IF(LF5&lt;13,LF5,LF5-12),LF5-24)</f>
        <v>0</v>
      </c>
      <c r="LH5" s="372">
        <f t="shared" ref="LH5:LH13" si="30">CEILING(LC5,0.1)</f>
        <v>0</v>
      </c>
      <c r="LI5" s="240">
        <f>1720/12*LC5</f>
        <v>0</v>
      </c>
      <c r="LJ5" s="240">
        <f>IF(LG5&gt;0,IF(LG5=1,LI5,LI5+LJ3),0)</f>
        <v>0</v>
      </c>
      <c r="LK5" s="240">
        <f>IF(LC5&gt;0,LD5,0)</f>
        <v>0</v>
      </c>
      <c r="LL5" s="241">
        <f>IF(OR(LG5=0,LG5=1),IF(LD5&gt;=LI5,LI5,LD5),IF(LK5&gt;=LJ5,LJ5-LM3,LK5-LM3))</f>
        <v>0</v>
      </c>
      <c r="LM5" s="242">
        <f>LL5</f>
        <v>0</v>
      </c>
      <c r="LN5" s="197"/>
      <c r="LO5" s="245"/>
      <c r="LP5" s="169">
        <f>IF(LN5&lt;&gt;0,1,0)</f>
        <v>0</v>
      </c>
      <c r="LQ5" s="169">
        <f>IF(LP5=0,0,1)</f>
        <v>0</v>
      </c>
      <c r="LR5" s="174">
        <f>IF(LQ5&lt;25,IF(LQ5&lt;13,LQ5,LQ5-12),LQ5-24)</f>
        <v>0</v>
      </c>
      <c r="LS5" s="372">
        <f t="shared" ref="LS5:LS13" si="31">CEILING(LN5,0.1)</f>
        <v>0</v>
      </c>
      <c r="LT5" s="226">
        <f>1720/12*LN5</f>
        <v>0</v>
      </c>
      <c r="LU5" s="226">
        <f>IF(LR5&gt;0,IF(LR5=1,LT5,LT5+LU3),0)</f>
        <v>0</v>
      </c>
      <c r="LV5" s="226">
        <f>IF(LN5&gt;0,LO5,0)</f>
        <v>0</v>
      </c>
      <c r="LW5" s="227">
        <f>IF(OR(LR5=0,LR5=1),IF(LO5&gt;=LT5,LT5,LO5),IF(LV5&gt;=LU5,LU5-LX3,LV5-LX3))</f>
        <v>0</v>
      </c>
      <c r="LX5" s="242">
        <f>LW5</f>
        <v>0</v>
      </c>
      <c r="LY5" s="197"/>
      <c r="LZ5" s="239"/>
      <c r="MA5" s="169">
        <f>IF(LY5&lt;&gt;0,1,0)</f>
        <v>0</v>
      </c>
      <c r="MB5" s="169">
        <f>IF(MA5=0,0,1)</f>
        <v>0</v>
      </c>
      <c r="MC5" s="174">
        <f>IF(MB5&lt;25,IF(MB5&lt;13,MB5,MB5-12),MB5-24)</f>
        <v>0</v>
      </c>
      <c r="MD5" s="372">
        <f t="shared" ref="MD5:MD13" si="32">CEILING(LY5,0.1)</f>
        <v>0</v>
      </c>
      <c r="ME5" s="240">
        <f>1720/12*LY5</f>
        <v>0</v>
      </c>
      <c r="MF5" s="240">
        <f>IF(MC5&gt;0,IF(MC5=1,ME5,ME5+MF3),0)</f>
        <v>0</v>
      </c>
      <c r="MG5" s="240">
        <f>IF(LY5&gt;0,LZ5,0)</f>
        <v>0</v>
      </c>
      <c r="MH5" s="241">
        <f>IF(OR(MC5=0,MC5=1),IF(LZ5&gt;=ME5,ME5,LZ5),IF(MG5&gt;=MF5,MF5-MI3,MG5-MI3))</f>
        <v>0</v>
      </c>
      <c r="MI5" s="242">
        <f>MH5</f>
        <v>0</v>
      </c>
      <c r="MJ5" s="197"/>
      <c r="MK5" s="239"/>
      <c r="ML5" s="169">
        <f>IF(MJ5&lt;&gt;0,1,0)</f>
        <v>0</v>
      </c>
      <c r="MM5" s="169">
        <f>IF(ML5=0,0,1)</f>
        <v>0</v>
      </c>
      <c r="MN5" s="174">
        <f>IF(MM5&lt;25,IF(MM5&lt;13,MM5,MM5-12),MM5-24)</f>
        <v>0</v>
      </c>
      <c r="MO5" s="372">
        <f t="shared" ref="MO5:MO13" si="33">CEILING(MJ5,0.1)</f>
        <v>0</v>
      </c>
      <c r="MP5" s="226">
        <f>1720/12*MJ5</f>
        <v>0</v>
      </c>
      <c r="MQ5" s="226">
        <f>IF(MN5&gt;0,IF(MN5=1,MP5,MP5+MQ3),0)</f>
        <v>0</v>
      </c>
      <c r="MR5" s="226">
        <f>IF(MJ5&gt;0,MK5,0)</f>
        <v>0</v>
      </c>
      <c r="MS5" s="227">
        <f>IF(OR(MN5=0,MN5=1),IF(MK5&gt;=MP5,MP5,MK5),IF(MR5&gt;=MQ5,MQ5-MT3,MR5-MT3))</f>
        <v>0</v>
      </c>
      <c r="MT5" s="242">
        <f>MS5</f>
        <v>0</v>
      </c>
      <c r="MU5" s="197"/>
      <c r="MV5" s="239"/>
      <c r="MW5" s="169">
        <f>IF(MU5&lt;&gt;0,1,0)</f>
        <v>0</v>
      </c>
      <c r="MX5" s="169">
        <f>IF(MW5=0,0,1)</f>
        <v>0</v>
      </c>
      <c r="MY5" s="174">
        <f>IF(MX5&lt;25,IF(MX5&lt;13,MX5,MX5-12),MX5-24)</f>
        <v>0</v>
      </c>
      <c r="MZ5" s="372">
        <f t="shared" ref="MZ5:MZ13" si="34">CEILING(MU5,0.1)</f>
        <v>0</v>
      </c>
      <c r="NA5" s="240">
        <f>1720/12*MU5</f>
        <v>0</v>
      </c>
      <c r="NB5" s="240">
        <f>IF(MY5&gt;0,IF(MY5=1,NA5,NA5+NB3),0)</f>
        <v>0</v>
      </c>
      <c r="NC5" s="240">
        <f>IF(MU5&gt;0,MV5,0)</f>
        <v>0</v>
      </c>
      <c r="ND5" s="241">
        <f>IF(OR(MY5=0,MY5=1),IF(MV5&gt;=NA5,NA5,MV5),IF(NC5&gt;=NB5,NB5-NE3,NC5-NE3))</f>
        <v>0</v>
      </c>
      <c r="NE5" s="242">
        <f>ND5</f>
        <v>0</v>
      </c>
      <c r="NF5" s="197"/>
      <c r="NG5" s="245"/>
      <c r="NH5" s="169">
        <f>IF(NF5&lt;&gt;0,1,0)</f>
        <v>0</v>
      </c>
      <c r="NI5" s="169">
        <f>IF(NH5=0,0,1)</f>
        <v>0</v>
      </c>
      <c r="NJ5" s="174">
        <f>IF(NI5&lt;25,IF(NI5&lt;13,NI5,NI5-12),NI5-24)</f>
        <v>0</v>
      </c>
      <c r="NK5" s="372">
        <f t="shared" ref="NK5:NK13" si="35">CEILING(NF5,0.1)</f>
        <v>0</v>
      </c>
      <c r="NL5" s="226">
        <f>1720/12*NF5</f>
        <v>0</v>
      </c>
      <c r="NM5" s="226">
        <f>IF(NJ5&gt;0,IF(NJ5=1,NL5,NL5+NM3),0)</f>
        <v>0</v>
      </c>
      <c r="NN5" s="226">
        <f>IF(NF5&gt;0,NG5,0)</f>
        <v>0</v>
      </c>
      <c r="NO5" s="227">
        <f>IF(OR(NJ5=0,NJ5=1),IF(NG5&gt;=NL5,NL5,NG5),IF(NN5&gt;=NM5,NM5-NP3,NN5-NP3))</f>
        <v>0</v>
      </c>
      <c r="NP5" s="242">
        <f>NO5</f>
        <v>0</v>
      </c>
      <c r="NQ5" s="197"/>
      <c r="NR5" s="239"/>
      <c r="NS5" s="169">
        <f>IF(NQ5&lt;&gt;0,1,0)</f>
        <v>0</v>
      </c>
      <c r="NT5" s="169">
        <f>IF(NS5=0,0,1)</f>
        <v>0</v>
      </c>
      <c r="NU5" s="174">
        <f>IF(NT5&lt;25,IF(NT5&lt;13,NT5,NT5-12),NT5-24)</f>
        <v>0</v>
      </c>
      <c r="NV5" s="372">
        <f t="shared" ref="NV5:NV13" si="36">CEILING(NQ5,0.1)</f>
        <v>0</v>
      </c>
      <c r="NW5" s="240">
        <f>1720/12*NQ5</f>
        <v>0</v>
      </c>
      <c r="NX5" s="240">
        <f>IF(NU5&gt;0,IF(NU5=1,NW5,NW5+NX3),0)</f>
        <v>0</v>
      </c>
      <c r="NY5" s="240">
        <f>IF(NQ5&gt;0,NR5,0)</f>
        <v>0</v>
      </c>
      <c r="NZ5" s="241">
        <f>IF(OR(NU5=0,NU5=1),IF(NR5&gt;=NW5,NW5,NR5),IF(NY5&gt;=NX5,NX5-OA3,NY5-OA3))</f>
        <v>0</v>
      </c>
      <c r="OA5" s="242">
        <f>NZ5</f>
        <v>0</v>
      </c>
      <c r="OB5" s="197"/>
      <c r="OC5" s="239"/>
      <c r="OD5" s="169">
        <f>IF(OB5&lt;&gt;0,1,0)</f>
        <v>0</v>
      </c>
      <c r="OE5" s="169">
        <f>IF(OD5=0,0,1)</f>
        <v>0</v>
      </c>
      <c r="OF5" s="174">
        <f>IF(OE5&lt;25,IF(OE5&lt;13,OE5,OE5-12),OE5-24)</f>
        <v>0</v>
      </c>
      <c r="OG5" s="372">
        <f t="shared" ref="OG5:OG13" si="37">CEILING(OB5,0.1)</f>
        <v>0</v>
      </c>
      <c r="OH5" s="226">
        <f>1720/12*OB5</f>
        <v>0</v>
      </c>
      <c r="OI5" s="226">
        <f>IF(OF5&gt;0,IF(OF5=1,OH5,OH5+OI3),0)</f>
        <v>0</v>
      </c>
      <c r="OJ5" s="226">
        <f>IF(OB5&gt;0,OC5,0)</f>
        <v>0</v>
      </c>
      <c r="OK5" s="227">
        <f>IF(OR(OF5=0,OF5=1),IF(OC5&gt;=OH5,OH5,OC5),IF(OJ5&gt;=OI5,OI5-OL3,OJ5-OL3))</f>
        <v>0</v>
      </c>
      <c r="OL5" s="242">
        <f>OK5</f>
        <v>0</v>
      </c>
      <c r="OM5" s="197"/>
      <c r="ON5" s="239"/>
      <c r="OO5" s="169">
        <f>IF(OM5&lt;&gt;0,1,0)</f>
        <v>0</v>
      </c>
      <c r="OP5" s="169">
        <f>IF(OO5=0,0,1)</f>
        <v>0</v>
      </c>
      <c r="OQ5" s="174">
        <f>IF(OP5&lt;25,IF(OP5&lt;13,OP5,OP5-12),OP5-24)</f>
        <v>0</v>
      </c>
      <c r="OR5" s="372">
        <f t="shared" ref="OR5:OR13" si="38">CEILING(OM5,0.1)</f>
        <v>0</v>
      </c>
      <c r="OS5" s="240">
        <f>1720/12*OM5</f>
        <v>0</v>
      </c>
      <c r="OT5" s="240">
        <f>IF(OQ5&gt;0,IF(OQ5=1,OS5,OS5+OT3),0)</f>
        <v>0</v>
      </c>
      <c r="OU5" s="240">
        <f>IF(OM5&gt;0,ON5,0)</f>
        <v>0</v>
      </c>
      <c r="OV5" s="241">
        <f>IF(OR(OQ5=0,OQ5=1),IF(ON5&gt;=OS5,OS5,ON5),IF(OU5&gt;=OT5,OT5-OW3,OU5-OW3))</f>
        <v>0</v>
      </c>
      <c r="OW5" s="242">
        <f>OV5</f>
        <v>0</v>
      </c>
      <c r="OX5" s="197"/>
      <c r="OY5" s="245"/>
      <c r="OZ5" s="169">
        <f>IF(OX5&lt;&gt;0,1,0)</f>
        <v>0</v>
      </c>
      <c r="PA5" s="169">
        <f>IF(OZ5=0,0,1)</f>
        <v>0</v>
      </c>
      <c r="PB5" s="174">
        <f>IF(PA5&lt;25,IF(PA5&lt;13,PA5,PA5-12),PA5-24)</f>
        <v>0</v>
      </c>
      <c r="PC5" s="372">
        <f t="shared" ref="PC5:PC13" si="39">CEILING(OX5,0.1)</f>
        <v>0</v>
      </c>
      <c r="PD5" s="226">
        <f>1720/12*OX5</f>
        <v>0</v>
      </c>
      <c r="PE5" s="226">
        <f>IF(PB5&gt;0,IF(PB5=1,PD5,PD5+PE3),0)</f>
        <v>0</v>
      </c>
      <c r="PF5" s="226">
        <f>IF(OX5&gt;0,OY5,0)</f>
        <v>0</v>
      </c>
      <c r="PG5" s="227">
        <f>IF(OR(PB5=0,PB5=1),IF(OY5&gt;=PD5,PD5,OY5),IF(PF5&gt;=PE5,PE5-PH3,PF5-PH3))</f>
        <v>0</v>
      </c>
      <c r="PH5" s="242">
        <f>PG5</f>
        <v>0</v>
      </c>
      <c r="PI5" s="197"/>
      <c r="PJ5" s="239"/>
      <c r="PK5" s="169">
        <f>IF(PI5&lt;&gt;0,1,0)</f>
        <v>0</v>
      </c>
      <c r="PL5" s="169">
        <f>IF(PK5=0,0,1)</f>
        <v>0</v>
      </c>
      <c r="PM5" s="174">
        <f>IF(PL5&lt;25,IF(PL5&lt;13,PL5,PL5-12),PL5-24)</f>
        <v>0</v>
      </c>
      <c r="PN5" s="372">
        <f t="shared" ref="PN5:PN13" si="40">CEILING(PI5,0.1)</f>
        <v>0</v>
      </c>
      <c r="PO5" s="240">
        <f>1720/12*PI5</f>
        <v>0</v>
      </c>
      <c r="PP5" s="240">
        <f>IF(PM5&gt;0,IF(PM5=1,PO5,PO5+PP3),0)</f>
        <v>0</v>
      </c>
      <c r="PQ5" s="240">
        <f>IF(PI5&gt;0,PJ5,0)</f>
        <v>0</v>
      </c>
      <c r="PR5" s="241">
        <f>IF(OR(PM5=0,PM5=1),IF(PJ5&gt;=PO5,PO5,PJ5),IF(PQ5&gt;=PP5,PP5-PS3,PQ5-PS3))</f>
        <v>0</v>
      </c>
      <c r="PS5" s="242">
        <f>PR5</f>
        <v>0</v>
      </c>
      <c r="PT5" s="197"/>
      <c r="PU5" s="239"/>
      <c r="PV5" s="169">
        <f>IF(PT5&lt;&gt;0,1,0)</f>
        <v>0</v>
      </c>
      <c r="PW5" s="169">
        <f>IF(PV5=0,0,1)</f>
        <v>0</v>
      </c>
      <c r="PX5" s="174">
        <f>IF(PW5&lt;25,IF(PW5&lt;13,PW5,PW5-12),PW5-24)</f>
        <v>0</v>
      </c>
      <c r="PY5" s="372">
        <f t="shared" ref="PY5:PY13" si="41">CEILING(PT5,0.1)</f>
        <v>0</v>
      </c>
      <c r="PZ5" s="226">
        <f>1720/12*PT5</f>
        <v>0</v>
      </c>
      <c r="QA5" s="226">
        <f>IF(PX5&gt;0,IF(PX5=1,PZ5,PZ5+QA3),0)</f>
        <v>0</v>
      </c>
      <c r="QB5" s="226">
        <f>IF(PT5&gt;0,PU5,0)</f>
        <v>0</v>
      </c>
      <c r="QC5" s="227">
        <f>IF(OR(PX5=0,PX5=1),IF(PU5&gt;=PZ5,PZ5,PU5),IF(QB5&gt;=QA5,QA5-QD3,QB5-QD3))</f>
        <v>0</v>
      </c>
      <c r="QD5" s="242">
        <f>QC5</f>
        <v>0</v>
      </c>
      <c r="QE5" s="214"/>
      <c r="QF5" s="217"/>
    </row>
    <row r="6" spans="2:448" ht="15" customHeight="1" x14ac:dyDescent="0.35">
      <c r="B6" s="545"/>
      <c r="C6" s="192" t="s">
        <v>3</v>
      </c>
      <c r="D6" s="205" t="e">
        <f>IF(D5=12,1,D5+1)</f>
        <v>#N/A</v>
      </c>
      <c r="E6" s="181" t="e">
        <f>VLOOKUP(D6,data!$E$1:$F$12,2)</f>
        <v>#N/A</v>
      </c>
      <c r="F6" s="354" t="e">
        <f>IF(D6=1,F5+1,F5)</f>
        <v>#N/A</v>
      </c>
      <c r="G6" s="198"/>
      <c r="H6" s="243"/>
      <c r="I6" s="169">
        <f t="shared" ref="I6:I13" si="42">IF(I5=0,IF(G6&lt;&gt;0,1,0),1)</f>
        <v>0</v>
      </c>
      <c r="J6" s="169">
        <f t="shared" ref="J6:J42" si="43">IF(I6=0,0,J5+1)</f>
        <v>0</v>
      </c>
      <c r="K6" s="174">
        <f t="shared" ref="K6:K42" si="44">IF(J6&lt;25,IF(J6&lt;13,J6,J6-12),J6-24)</f>
        <v>0</v>
      </c>
      <c r="L6" s="372">
        <f t="shared" si="0"/>
        <v>0</v>
      </c>
      <c r="M6" s="240">
        <f t="shared" si="1"/>
        <v>0</v>
      </c>
      <c r="N6" s="240">
        <f t="shared" ref="N6:N13" si="45">IF(K6&gt;0,IF(K6=1,M6,M6+N5),0)</f>
        <v>0</v>
      </c>
      <c r="O6" s="240">
        <f t="shared" ref="O6:O13" si="46">IF(G6&gt;0,IF(K6=1,H6,H6+O5),O5)</f>
        <v>0</v>
      </c>
      <c r="P6" s="241">
        <f t="shared" ref="P6:P13" si="47">IF(OR(K6=0,K6=1),IF(H6&gt;=M6,M6,H6),IF(O6&gt;=N6,N6-Q5,O6-Q5))</f>
        <v>0</v>
      </c>
      <c r="Q6" s="244">
        <f t="shared" ref="Q6:Q13" si="48">IF(K6=1,P6,P6+Q5)</f>
        <v>0</v>
      </c>
      <c r="R6" s="197"/>
      <c r="S6" s="245"/>
      <c r="T6" s="169">
        <f t="shared" ref="T6:T13" si="49">IF(T5=0,IF(R6&lt;&gt;0,1,0),1)</f>
        <v>0</v>
      </c>
      <c r="U6" s="169">
        <f t="shared" ref="U6:U13" si="50">IF(T6=0,0,U5+1)</f>
        <v>0</v>
      </c>
      <c r="V6" s="174">
        <f t="shared" ref="V6:V13" si="51">IF(U6&lt;25,IF(U6&lt;13,U6,U6-12),U6-24)</f>
        <v>0</v>
      </c>
      <c r="W6" s="372">
        <f t="shared" si="2"/>
        <v>0</v>
      </c>
      <c r="X6" s="226">
        <f>1720/12*R6</f>
        <v>0</v>
      </c>
      <c r="Y6" s="226">
        <f t="shared" ref="Y6:Y13" si="52">IF(V6&gt;0,IF(V6=1,X6,X6+Y5),0)</f>
        <v>0</v>
      </c>
      <c r="Z6" s="226">
        <f t="shared" ref="Z6:Z13" si="53">IF(R6&gt;0,IF(V6=1,S6,S6+Z5),Z5)</f>
        <v>0</v>
      </c>
      <c r="AA6" s="227">
        <f t="shared" ref="AA6:AA13" si="54">IF(OR(V6=0,V6=1),IF(S6&gt;=X6,X6,S6),IF(Z6&gt;=Y6,Y6-AB5,Z6-AB5))</f>
        <v>0</v>
      </c>
      <c r="AB6" s="244">
        <f>IF(V6=1,AA6,AA6+AB5)</f>
        <v>0</v>
      </c>
      <c r="AC6" s="198"/>
      <c r="AD6" s="243"/>
      <c r="AE6" s="169">
        <f t="shared" ref="AE6:AE13" si="55">IF(AE5=0,IF(AC6&lt;&gt;0,1,0),1)</f>
        <v>0</v>
      </c>
      <c r="AF6" s="169">
        <f t="shared" ref="AF6:AF13" si="56">IF(AE6=0,0,AF5+1)</f>
        <v>0</v>
      </c>
      <c r="AG6" s="174">
        <f t="shared" ref="AG6:AG13" si="57">IF(AF6&lt;25,IF(AF6&lt;13,AF6,AF6-12),AF6-24)</f>
        <v>0</v>
      </c>
      <c r="AH6" s="372">
        <f t="shared" si="3"/>
        <v>0</v>
      </c>
      <c r="AI6" s="240">
        <f t="shared" si="4"/>
        <v>0</v>
      </c>
      <c r="AJ6" s="240">
        <f t="shared" ref="AJ6:AJ13" si="58">IF(AG6&gt;0,IF(AG6=1,AI6,AI6+AJ5),0)</f>
        <v>0</v>
      </c>
      <c r="AK6" s="240">
        <f t="shared" ref="AK6:AK13" si="59">IF(AC6&gt;0,IF(AG6=1,AD6,AD6+AK5),AK5)</f>
        <v>0</v>
      </c>
      <c r="AL6" s="241">
        <f t="shared" ref="AL6:AL13" si="60">IF(OR(AG6=0,AG6=1),IF(AD6&gt;=AI6,AI6,AD6),IF(AK6&gt;=AJ6,AJ6-AM5,AK6-AM5))</f>
        <v>0</v>
      </c>
      <c r="AM6" s="244">
        <f t="shared" ref="AM6:AM13" si="61">IF(AG6=1,AL6,AL6+AM5)</f>
        <v>0</v>
      </c>
      <c r="AN6" s="197"/>
      <c r="AO6" s="243"/>
      <c r="AP6" s="169">
        <f t="shared" ref="AP6:AP13" si="62">IF(AP5=0,IF(AN6&lt;&gt;0,1,0),1)</f>
        <v>0</v>
      </c>
      <c r="AQ6" s="169">
        <f t="shared" ref="AQ6:AQ13" si="63">IF(AP6=0,0,AQ5+1)</f>
        <v>0</v>
      </c>
      <c r="AR6" s="174">
        <f t="shared" ref="AR6:AR13" si="64">IF(AQ6&lt;25,IF(AQ6&lt;13,AQ6,AQ6-12),AQ6-24)</f>
        <v>0</v>
      </c>
      <c r="AS6" s="372">
        <f t="shared" si="5"/>
        <v>0</v>
      </c>
      <c r="AT6" s="226">
        <f>1720/12*AN6</f>
        <v>0</v>
      </c>
      <c r="AU6" s="226">
        <f t="shared" ref="AU6:AU13" si="65">IF(AR6&gt;0,IF(AR6=1,AT6,AT6+AU5),0)</f>
        <v>0</v>
      </c>
      <c r="AV6" s="226">
        <f t="shared" ref="AV6:AV13" si="66">IF(AN6&gt;0,IF(AR6=1,AO6,AO6+AV5),AV5)</f>
        <v>0</v>
      </c>
      <c r="AW6" s="227">
        <f t="shared" ref="AW6:AW13" si="67">IF(OR(AR6=0,AR6=1),IF(AO6&gt;=AT6,AT6,AO6),IF(AV6&gt;=AU6,AU6-AX5,AV6-AX5))</f>
        <v>0</v>
      </c>
      <c r="AX6" s="244">
        <f>IF(AR6=1,AW6,AW6+AX5)</f>
        <v>0</v>
      </c>
      <c r="AY6" s="198"/>
      <c r="AZ6" s="243"/>
      <c r="BA6" s="169">
        <f t="shared" ref="BA6:BA13" si="68">IF(BA5=0,IF(AY6&lt;&gt;0,1,0),1)</f>
        <v>0</v>
      </c>
      <c r="BB6" s="169">
        <f t="shared" ref="BB6:BB13" si="69">IF(BA6=0,0,BB5+1)</f>
        <v>0</v>
      </c>
      <c r="BC6" s="174">
        <f t="shared" ref="BC6:BC13" si="70">IF(BB6&lt;25,IF(BB6&lt;13,BB6,BB6-12),BB6-24)</f>
        <v>0</v>
      </c>
      <c r="BD6" s="372">
        <f t="shared" si="6"/>
        <v>0</v>
      </c>
      <c r="BE6" s="240">
        <f>1720/12*AY6</f>
        <v>0</v>
      </c>
      <c r="BF6" s="240">
        <f t="shared" ref="BF6:BF13" si="71">IF(BC6&gt;0,IF(BC6=1,BE6,BE6+BF5),0)</f>
        <v>0</v>
      </c>
      <c r="BG6" s="240">
        <f t="shared" ref="BG6:BG13" si="72">IF(AY6&gt;0,IF(BC6=1,AZ6,AZ6+BG5),BG5)</f>
        <v>0</v>
      </c>
      <c r="BH6" s="241">
        <f t="shared" ref="BH6:BH13" si="73">IF(OR(BC6=0,BC6=1),IF(AZ6&gt;=BE6,BE6,AZ6),IF(BG6&gt;=BF6,BF6-BI5,BG6-BI5))</f>
        <v>0</v>
      </c>
      <c r="BI6" s="244">
        <f>IF(BC6=1,BH6,BH6+BI5)</f>
        <v>0</v>
      </c>
      <c r="BJ6" s="197"/>
      <c r="BK6" s="245"/>
      <c r="BL6" s="169">
        <f t="shared" ref="BL6:BL13" si="74">IF(BL5=0,IF(BJ6&lt;&gt;0,1,0),1)</f>
        <v>0</v>
      </c>
      <c r="BM6" s="169">
        <f t="shared" ref="BM6:BM13" si="75">IF(BL6=0,0,BM5+1)</f>
        <v>0</v>
      </c>
      <c r="BN6" s="174">
        <f t="shared" ref="BN6:BN13" si="76">IF(BM6&lt;25,IF(BM6&lt;13,BM6,BM6-12),BM6-24)</f>
        <v>0</v>
      </c>
      <c r="BO6" s="372">
        <f t="shared" si="7"/>
        <v>0</v>
      </c>
      <c r="BP6" s="226">
        <f>1720/12*BJ6</f>
        <v>0</v>
      </c>
      <c r="BQ6" s="226">
        <f t="shared" ref="BQ6:BQ13" si="77">IF(BN6&gt;0,IF(BN6=1,BP6,BP6+BQ5),0)</f>
        <v>0</v>
      </c>
      <c r="BR6" s="226">
        <f t="shared" ref="BR6:BR13" si="78">IF(BJ6&gt;0,IF(BN6=1,BK6,BK6+BR5),BR5)</f>
        <v>0</v>
      </c>
      <c r="BS6" s="227">
        <f t="shared" ref="BS6:BS13" si="79">IF(OR(BN6=0,BN6=1),IF(BK6&gt;=BP6,BP6,BK6),IF(BR6&gt;=BQ6,BQ6-BT5,BR6-BT5))</f>
        <v>0</v>
      </c>
      <c r="BT6" s="244">
        <f>IF(BN6=1,BS6,BS6+BT5)</f>
        <v>0</v>
      </c>
      <c r="BU6" s="198"/>
      <c r="BV6" s="243"/>
      <c r="BW6" s="169">
        <f t="shared" ref="BW6:BW13" si="80">IF(BW5=0,IF(BU6&lt;&gt;0,1,0),1)</f>
        <v>0</v>
      </c>
      <c r="BX6" s="169">
        <f t="shared" ref="BX6:BX13" si="81">IF(BW6=0,0,BX5+1)</f>
        <v>0</v>
      </c>
      <c r="BY6" s="174">
        <f t="shared" ref="BY6:BY13" si="82">IF(BX6&lt;25,IF(BX6&lt;13,BX6,BX6-12),BX6-24)</f>
        <v>0</v>
      </c>
      <c r="BZ6" s="372">
        <f t="shared" si="8"/>
        <v>0</v>
      </c>
      <c r="CA6" s="240">
        <f>1720/12*BU6</f>
        <v>0</v>
      </c>
      <c r="CB6" s="240">
        <f t="shared" ref="CB6:CB13" si="83">IF(BY6&gt;0,IF(BY6=1,CA6,CA6+CB5),0)</f>
        <v>0</v>
      </c>
      <c r="CC6" s="240">
        <f t="shared" ref="CC6:CC13" si="84">IF(BU6&gt;0,IF(BY6=1,BV6,BV6+CC5),CC5)</f>
        <v>0</v>
      </c>
      <c r="CD6" s="241">
        <f t="shared" ref="CD6:CD13" si="85">IF(OR(BY6=0,BY6=1),IF(BV6&gt;=CA6,CA6,BV6),IF(CC6&gt;=CB6,CB6-CE5,CC6-CE5))</f>
        <v>0</v>
      </c>
      <c r="CE6" s="244">
        <f>IF(BY6=1,CD6,CD6+CE5)</f>
        <v>0</v>
      </c>
      <c r="CF6" s="197"/>
      <c r="CG6" s="243"/>
      <c r="CH6" s="169">
        <f t="shared" ref="CH6:CH13" si="86">IF(CH5=0,IF(CF6&lt;&gt;0,1,0),1)</f>
        <v>0</v>
      </c>
      <c r="CI6" s="169">
        <f t="shared" ref="CI6:CI13" si="87">IF(CH6=0,0,CI5+1)</f>
        <v>0</v>
      </c>
      <c r="CJ6" s="174">
        <f t="shared" ref="CJ6:CJ13" si="88">IF(CI6&lt;25,IF(CI6&lt;13,CI6,CI6-12),CI6-24)</f>
        <v>0</v>
      </c>
      <c r="CK6" s="372">
        <f t="shared" si="9"/>
        <v>0</v>
      </c>
      <c r="CL6" s="226">
        <f>1720/12*CF6</f>
        <v>0</v>
      </c>
      <c r="CM6" s="226">
        <f t="shared" ref="CM6:CM13" si="89">IF(CJ6&gt;0,IF(CJ6=1,CL6,CL6+CM5),0)</f>
        <v>0</v>
      </c>
      <c r="CN6" s="226">
        <f t="shared" ref="CN6:CN13" si="90">IF(CF6&gt;0,IF(CJ6=1,CG6,CG6+CN5),CN5)</f>
        <v>0</v>
      </c>
      <c r="CO6" s="227">
        <f t="shared" ref="CO6:CO13" si="91">IF(OR(CJ6=0,CJ6=1),IF(CG6&gt;=CL6,CL6,CG6),IF(CN6&gt;=CM6,CM6-CP5,CN6-CP5))</f>
        <v>0</v>
      </c>
      <c r="CP6" s="244">
        <f>IF(CJ6=1,CO6,CO6+CP5)</f>
        <v>0</v>
      </c>
      <c r="CQ6" s="198"/>
      <c r="CR6" s="243"/>
      <c r="CS6" s="169">
        <f t="shared" ref="CS6:CS13" si="92">IF(CS5=0,IF(CQ6&lt;&gt;0,1,0),1)</f>
        <v>0</v>
      </c>
      <c r="CT6" s="169">
        <f t="shared" ref="CT6:CT13" si="93">IF(CS6=0,0,CT5+1)</f>
        <v>0</v>
      </c>
      <c r="CU6" s="174">
        <f t="shared" ref="CU6:CU13" si="94">IF(CT6&lt;25,IF(CT6&lt;13,CT6,CT6-12),CT6-24)</f>
        <v>0</v>
      </c>
      <c r="CV6" s="372">
        <f t="shared" si="10"/>
        <v>0</v>
      </c>
      <c r="CW6" s="240">
        <f>1720/12*CQ6</f>
        <v>0</v>
      </c>
      <c r="CX6" s="240">
        <f t="shared" ref="CX6:CX13" si="95">IF(CU6&gt;0,IF(CU6=1,CW6,CW6+CX5),0)</f>
        <v>0</v>
      </c>
      <c r="CY6" s="240">
        <f t="shared" ref="CY6:CY13" si="96">IF(CQ6&gt;0,IF(CU6=1,CR6,CR6+CY5),CY5)</f>
        <v>0</v>
      </c>
      <c r="CZ6" s="241">
        <f t="shared" ref="CZ6:CZ13" si="97">IF(OR(CU6=0,CU6=1),IF(CR6&gt;=CW6,CW6,CR6),IF(CY6&gt;=CX6,CX6-DA5,CY6-DA5))</f>
        <v>0</v>
      </c>
      <c r="DA6" s="244">
        <f>IF(CU6=1,CZ6,CZ6+DA5)</f>
        <v>0</v>
      </c>
      <c r="DB6" s="197"/>
      <c r="DC6" s="245"/>
      <c r="DD6" s="169">
        <f t="shared" ref="DD6:DD13" si="98">IF(DD5=0,IF(DB6&lt;&gt;0,1,0),1)</f>
        <v>0</v>
      </c>
      <c r="DE6" s="169">
        <f t="shared" ref="DE6:DE13" si="99">IF(DD6=0,0,DE5+1)</f>
        <v>0</v>
      </c>
      <c r="DF6" s="174">
        <f t="shared" ref="DF6:DF13" si="100">IF(DE6&lt;25,IF(DE6&lt;13,DE6,DE6-12),DE6-24)</f>
        <v>0</v>
      </c>
      <c r="DG6" s="372">
        <f t="shared" si="11"/>
        <v>0</v>
      </c>
      <c r="DH6" s="226">
        <f>1720/12*DB6</f>
        <v>0</v>
      </c>
      <c r="DI6" s="226">
        <f t="shared" ref="DI6:DI13" si="101">IF(DF6&gt;0,IF(DF6=1,DH6,DH6+DI5),0)</f>
        <v>0</v>
      </c>
      <c r="DJ6" s="226">
        <f t="shared" ref="DJ6:DJ13" si="102">IF(DB6&gt;0,IF(DF6=1,DC6,DC6+DJ5),DJ5)</f>
        <v>0</v>
      </c>
      <c r="DK6" s="227">
        <f t="shared" ref="DK6:DK13" si="103">IF(OR(DF6=0,DF6=1),IF(DC6&gt;=DH6,DH6,DC6),IF(DJ6&gt;=DI6,DI6-DL5,DJ6-DL5))</f>
        <v>0</v>
      </c>
      <c r="DL6" s="244">
        <f>IF(DF6=1,DK6,DK6+DL5)</f>
        <v>0</v>
      </c>
      <c r="DM6" s="198"/>
      <c r="DN6" s="243"/>
      <c r="DO6" s="169">
        <f t="shared" ref="DO6:DO13" si="104">IF(DO5=0,IF(DM6&lt;&gt;0,1,0),1)</f>
        <v>0</v>
      </c>
      <c r="DP6" s="169">
        <f t="shared" ref="DP6:DP13" si="105">IF(DO6=0,0,DP5+1)</f>
        <v>0</v>
      </c>
      <c r="DQ6" s="174">
        <f t="shared" ref="DQ6:DQ13" si="106">IF(DP6&lt;25,IF(DP6&lt;13,DP6,DP6-12),DP6-24)</f>
        <v>0</v>
      </c>
      <c r="DR6" s="372">
        <f t="shared" si="12"/>
        <v>0</v>
      </c>
      <c r="DS6" s="240">
        <f>1720/12*DM6</f>
        <v>0</v>
      </c>
      <c r="DT6" s="240">
        <f t="shared" ref="DT6:DT13" si="107">IF(DQ6&gt;0,IF(DQ6=1,DS6,DS6+DT5),0)</f>
        <v>0</v>
      </c>
      <c r="DU6" s="240">
        <f t="shared" ref="DU6:DU13" si="108">IF(DM6&gt;0,IF(DQ6=1,DN6,DN6+DU5),DU5)</f>
        <v>0</v>
      </c>
      <c r="DV6" s="241">
        <f t="shared" ref="DV6:DV13" si="109">IF(OR(DQ6=0,DQ6=1),IF(DN6&gt;=DS6,DS6,DN6),IF(DU6&gt;=DT6,DT6-DW5,DU6-DW5))</f>
        <v>0</v>
      </c>
      <c r="DW6" s="244">
        <f>IF(DQ6=1,DV6,DV6+DW5)</f>
        <v>0</v>
      </c>
      <c r="DX6" s="197"/>
      <c r="DY6" s="243"/>
      <c r="DZ6" s="169">
        <f t="shared" ref="DZ6:DZ13" si="110">IF(DZ5=0,IF(DX6&lt;&gt;0,1,0),1)</f>
        <v>0</v>
      </c>
      <c r="EA6" s="169">
        <f t="shared" ref="EA6:EA13" si="111">IF(DZ6=0,0,EA5+1)</f>
        <v>0</v>
      </c>
      <c r="EB6" s="174">
        <f t="shared" ref="EB6:EB13" si="112">IF(EA6&lt;25,IF(EA6&lt;13,EA6,EA6-12),EA6-24)</f>
        <v>0</v>
      </c>
      <c r="EC6" s="372">
        <f t="shared" si="13"/>
        <v>0</v>
      </c>
      <c r="ED6" s="226">
        <f>1720/12*DX6</f>
        <v>0</v>
      </c>
      <c r="EE6" s="226">
        <f t="shared" ref="EE6:EE13" si="113">IF(EB6&gt;0,IF(EB6=1,ED6,ED6+EE5),0)</f>
        <v>0</v>
      </c>
      <c r="EF6" s="226">
        <f t="shared" ref="EF6:EF13" si="114">IF(DX6&gt;0,IF(EB6=1,DY6,DY6+EF5),EF5)</f>
        <v>0</v>
      </c>
      <c r="EG6" s="227">
        <f t="shared" ref="EG6:EG13" si="115">IF(OR(EB6=0,EB6=1),IF(DY6&gt;=ED6,ED6,DY6),IF(EF6&gt;=EE6,EE6-EH5,EF6-EH5))</f>
        <v>0</v>
      </c>
      <c r="EH6" s="244">
        <f>IF(EB6=1,EG6,EG6+EH5)</f>
        <v>0</v>
      </c>
      <c r="EI6" s="198"/>
      <c r="EJ6" s="243"/>
      <c r="EK6" s="169">
        <f t="shared" ref="EK6:EK13" si="116">IF(EK5=0,IF(EI6&lt;&gt;0,1,0),1)</f>
        <v>0</v>
      </c>
      <c r="EL6" s="169">
        <f t="shared" ref="EL6:EL13" si="117">IF(EK6=0,0,EL5+1)</f>
        <v>0</v>
      </c>
      <c r="EM6" s="174">
        <f t="shared" ref="EM6:EM13" si="118">IF(EL6&lt;25,IF(EL6&lt;13,EL6,EL6-12),EL6-24)</f>
        <v>0</v>
      </c>
      <c r="EN6" s="372">
        <f t="shared" si="14"/>
        <v>0</v>
      </c>
      <c r="EO6" s="240">
        <f>1720/12*EI6</f>
        <v>0</v>
      </c>
      <c r="EP6" s="240">
        <f t="shared" ref="EP6:EP13" si="119">IF(EM6&gt;0,IF(EM6=1,EO6,EO6+EP5),0)</f>
        <v>0</v>
      </c>
      <c r="EQ6" s="240">
        <f t="shared" ref="EQ6:EQ13" si="120">IF(EI6&gt;0,IF(EM6=1,EJ6,EJ6+EQ5),EQ5)</f>
        <v>0</v>
      </c>
      <c r="ER6" s="241">
        <f t="shared" ref="ER6:ER13" si="121">IF(OR(EM6=0,EM6=1),IF(EJ6&gt;=EO6,EO6,EJ6),IF(EQ6&gt;=EP6,EP6-ES5,EQ6-ES5))</f>
        <v>0</v>
      </c>
      <c r="ES6" s="244">
        <f>IF(EM6=1,ER6,ER6+ES5)</f>
        <v>0</v>
      </c>
      <c r="ET6" s="197"/>
      <c r="EU6" s="245"/>
      <c r="EV6" s="169">
        <f t="shared" ref="EV6:EV13" si="122">IF(EV5=0,IF(ET6&lt;&gt;0,1,0),1)</f>
        <v>0</v>
      </c>
      <c r="EW6" s="169">
        <f t="shared" ref="EW6:EW13" si="123">IF(EV6=0,0,EW5+1)</f>
        <v>0</v>
      </c>
      <c r="EX6" s="174">
        <f t="shared" ref="EX6:EX13" si="124">IF(EW6&lt;25,IF(EW6&lt;13,EW6,EW6-12),EW6-24)</f>
        <v>0</v>
      </c>
      <c r="EY6" s="372">
        <f t="shared" si="15"/>
        <v>0</v>
      </c>
      <c r="EZ6" s="226">
        <f>1720/12*ET6</f>
        <v>0</v>
      </c>
      <c r="FA6" s="226">
        <f t="shared" ref="FA6:FA13" si="125">IF(EX6&gt;0,IF(EX6=1,EZ6,EZ6+FA5),0)</f>
        <v>0</v>
      </c>
      <c r="FB6" s="226">
        <f t="shared" ref="FB6:FB13" si="126">IF(ET6&gt;0,IF(EX6=1,EU6,EU6+FB5),FB5)</f>
        <v>0</v>
      </c>
      <c r="FC6" s="227">
        <f t="shared" ref="FC6:FC13" si="127">IF(OR(EX6=0,EX6=1),IF(EU6&gt;=EZ6,EZ6,EU6),IF(FB6&gt;=FA6,FA6-FD5,FB6-FD5))</f>
        <v>0</v>
      </c>
      <c r="FD6" s="244">
        <f>IF(EX6=1,FC6,FC6+FD5)</f>
        <v>0</v>
      </c>
      <c r="FE6" s="198"/>
      <c r="FF6" s="243"/>
      <c r="FG6" s="169">
        <f t="shared" ref="FG6:FG13" si="128">IF(FG5=0,IF(FE6&lt;&gt;0,1,0),1)</f>
        <v>0</v>
      </c>
      <c r="FH6" s="169">
        <f t="shared" ref="FH6:FH13" si="129">IF(FG6=0,0,FH5+1)</f>
        <v>0</v>
      </c>
      <c r="FI6" s="174">
        <f t="shared" ref="FI6:FI13" si="130">IF(FH6&lt;25,IF(FH6&lt;13,FH6,FH6-12),FH6-24)</f>
        <v>0</v>
      </c>
      <c r="FJ6" s="372">
        <f t="shared" si="16"/>
        <v>0</v>
      </c>
      <c r="FK6" s="240">
        <f>1720/12*FE6</f>
        <v>0</v>
      </c>
      <c r="FL6" s="240">
        <f t="shared" ref="FL6:FL13" si="131">IF(FI6&gt;0,IF(FI6=1,FK6,FK6+FL5),0)</f>
        <v>0</v>
      </c>
      <c r="FM6" s="240">
        <f t="shared" ref="FM6:FM13" si="132">IF(FE6&gt;0,IF(FI6=1,FF6,FF6+FM5),FM5)</f>
        <v>0</v>
      </c>
      <c r="FN6" s="241">
        <f t="shared" ref="FN6:FN13" si="133">IF(OR(FI6=0,FI6=1),IF(FF6&gt;=FK6,FK6,FF6),IF(FM6&gt;=FL6,FL6-FO5,FM6-FO5))</f>
        <v>0</v>
      </c>
      <c r="FO6" s="244">
        <f>IF(FI6=1,FN6,FN6+FO5)</f>
        <v>0</v>
      </c>
      <c r="FP6" s="197"/>
      <c r="FQ6" s="243"/>
      <c r="FR6" s="169">
        <f t="shared" ref="FR6:FR13" si="134">IF(FR5=0,IF(FP6&lt;&gt;0,1,0),1)</f>
        <v>0</v>
      </c>
      <c r="FS6" s="169">
        <f t="shared" ref="FS6:FS13" si="135">IF(FR6=0,0,FS5+1)</f>
        <v>0</v>
      </c>
      <c r="FT6" s="174">
        <f t="shared" ref="FT6:FT13" si="136">IF(FS6&lt;25,IF(FS6&lt;13,FS6,FS6-12),FS6-24)</f>
        <v>0</v>
      </c>
      <c r="FU6" s="372">
        <f t="shared" si="17"/>
        <v>0</v>
      </c>
      <c r="FV6" s="226">
        <f>1720/12*FP6</f>
        <v>0</v>
      </c>
      <c r="FW6" s="226">
        <f t="shared" ref="FW6:FW13" si="137">IF(FT6&gt;0,IF(FT6=1,FV6,FV6+FW5),0)</f>
        <v>0</v>
      </c>
      <c r="FX6" s="226">
        <f t="shared" ref="FX6:FX13" si="138">IF(FP6&gt;0,IF(FT6=1,FQ6,FQ6+FX5),FX5)</f>
        <v>0</v>
      </c>
      <c r="FY6" s="227">
        <f t="shared" ref="FY6:FY13" si="139">IF(OR(FT6=0,FT6=1),IF(FQ6&gt;=FV6,FV6,FQ6),IF(FX6&gt;=FW6,FW6-FZ5,FX6-FZ5))</f>
        <v>0</v>
      </c>
      <c r="FZ6" s="244">
        <f>IF(FT6=1,FY6,FY6+FZ5)</f>
        <v>0</v>
      </c>
      <c r="GA6" s="198"/>
      <c r="GB6" s="243"/>
      <c r="GC6" s="169">
        <f t="shared" ref="GC6:GC13" si="140">IF(GC5=0,IF(GA6&lt;&gt;0,1,0),1)</f>
        <v>0</v>
      </c>
      <c r="GD6" s="169">
        <f t="shared" ref="GD6:GD13" si="141">IF(GC6=0,0,GD5+1)</f>
        <v>0</v>
      </c>
      <c r="GE6" s="174">
        <f t="shared" ref="GE6:GE13" si="142">IF(GD6&lt;25,IF(GD6&lt;13,GD6,GD6-12),GD6-24)</f>
        <v>0</v>
      </c>
      <c r="GF6" s="372">
        <f t="shared" si="18"/>
        <v>0</v>
      </c>
      <c r="GG6" s="240">
        <f>1720/12*GA6</f>
        <v>0</v>
      </c>
      <c r="GH6" s="240">
        <f t="shared" ref="GH6:GH13" si="143">IF(GE6&gt;0,IF(GE6=1,GG6,GG6+GH5),0)</f>
        <v>0</v>
      </c>
      <c r="GI6" s="240">
        <f t="shared" ref="GI6:GI13" si="144">IF(GA6&gt;0,IF(GE6=1,GB6,GB6+GI5),GI5)</f>
        <v>0</v>
      </c>
      <c r="GJ6" s="241">
        <f t="shared" ref="GJ6:GJ13" si="145">IF(OR(GE6=0,GE6=1),IF(GB6&gt;=GG6,GG6,GB6),IF(GI6&gt;=GH6,GH6-GK5,GI6-GK5))</f>
        <v>0</v>
      </c>
      <c r="GK6" s="244">
        <f>IF(GE6=1,GJ6,GJ6+GK5)</f>
        <v>0</v>
      </c>
      <c r="GL6" s="197"/>
      <c r="GM6" s="245"/>
      <c r="GN6" s="169">
        <f t="shared" ref="GN6:GN13" si="146">IF(GN5=0,IF(GL6&lt;&gt;0,1,0),1)</f>
        <v>0</v>
      </c>
      <c r="GO6" s="169">
        <f t="shared" ref="GO6:GO13" si="147">IF(GN6=0,0,GO5+1)</f>
        <v>0</v>
      </c>
      <c r="GP6" s="174">
        <f t="shared" ref="GP6:GP13" si="148">IF(GO6&lt;25,IF(GO6&lt;13,GO6,GO6-12),GO6-24)</f>
        <v>0</v>
      </c>
      <c r="GQ6" s="372">
        <f t="shared" si="19"/>
        <v>0</v>
      </c>
      <c r="GR6" s="226">
        <f>1720/12*GL6</f>
        <v>0</v>
      </c>
      <c r="GS6" s="226">
        <f t="shared" ref="GS6:GS13" si="149">IF(GP6&gt;0,IF(GP6=1,GR6,GR6+GS5),0)</f>
        <v>0</v>
      </c>
      <c r="GT6" s="226">
        <f t="shared" ref="GT6:GT13" si="150">IF(GL6&gt;0,IF(GP6=1,GM6,GM6+GT5),GT5)</f>
        <v>0</v>
      </c>
      <c r="GU6" s="227">
        <f t="shared" ref="GU6:GU13" si="151">IF(OR(GP6=0,GP6=1),IF(GM6&gt;=GR6,GR6,GM6),IF(GT6&gt;=GS6,GS6-GV5,GT6-GV5))</f>
        <v>0</v>
      </c>
      <c r="GV6" s="244">
        <f>IF(GP6=1,GU6,GU6+GV5)</f>
        <v>0</v>
      </c>
      <c r="GW6" s="198"/>
      <c r="GX6" s="243"/>
      <c r="GY6" s="169">
        <f t="shared" ref="GY6:GY13" si="152">IF(GY5=0,IF(GW6&lt;&gt;0,1,0),1)</f>
        <v>0</v>
      </c>
      <c r="GZ6" s="169">
        <f t="shared" ref="GZ6:GZ13" si="153">IF(GY6=0,0,GZ5+1)</f>
        <v>0</v>
      </c>
      <c r="HA6" s="174">
        <f t="shared" ref="HA6:HA13" si="154">IF(GZ6&lt;25,IF(GZ6&lt;13,GZ6,GZ6-12),GZ6-24)</f>
        <v>0</v>
      </c>
      <c r="HB6" s="372">
        <f t="shared" si="20"/>
        <v>0</v>
      </c>
      <c r="HC6" s="240">
        <f>1720/12*GW6</f>
        <v>0</v>
      </c>
      <c r="HD6" s="240">
        <f t="shared" ref="HD6:HD13" si="155">IF(HA6&gt;0,IF(HA6=1,HC6,HC6+HD5),0)</f>
        <v>0</v>
      </c>
      <c r="HE6" s="240">
        <f t="shared" ref="HE6:HE13" si="156">IF(GW6&gt;0,IF(HA6=1,GX6,GX6+HE5),HE5)</f>
        <v>0</v>
      </c>
      <c r="HF6" s="241">
        <f t="shared" ref="HF6:HF13" si="157">IF(OR(HA6=0,HA6=1),IF(GX6&gt;=HC6,HC6,GX6),IF(HE6&gt;=HD6,HD6-HG5,HE6-HG5))</f>
        <v>0</v>
      </c>
      <c r="HG6" s="244">
        <f>IF(HA6=1,HF6,HF6+HG5)</f>
        <v>0</v>
      </c>
      <c r="HH6" s="197"/>
      <c r="HI6" s="243"/>
      <c r="HJ6" s="169">
        <f t="shared" ref="HJ6:HJ13" si="158">IF(HJ5=0,IF(HH6&lt;&gt;0,1,0),1)</f>
        <v>0</v>
      </c>
      <c r="HK6" s="169">
        <f t="shared" ref="HK6:HK13" si="159">IF(HJ6=0,0,HK5+1)</f>
        <v>0</v>
      </c>
      <c r="HL6" s="174">
        <f t="shared" ref="HL6:HL13" si="160">IF(HK6&lt;25,IF(HK6&lt;13,HK6,HK6-12),HK6-24)</f>
        <v>0</v>
      </c>
      <c r="HM6" s="372">
        <f t="shared" si="21"/>
        <v>0</v>
      </c>
      <c r="HN6" s="226">
        <f>1720/12*HH6</f>
        <v>0</v>
      </c>
      <c r="HO6" s="226">
        <f t="shared" ref="HO6:HO13" si="161">IF(HL6&gt;0,IF(HL6=1,HN6,HN6+HO5),0)</f>
        <v>0</v>
      </c>
      <c r="HP6" s="226">
        <f t="shared" ref="HP6:HP13" si="162">IF(HH6&gt;0,IF(HL6=1,HI6,HI6+HP5),HP5)</f>
        <v>0</v>
      </c>
      <c r="HQ6" s="227">
        <f t="shared" ref="HQ6:HQ13" si="163">IF(OR(HL6=0,HL6=1),IF(HI6&gt;=HN6,HN6,HI6),IF(HP6&gt;=HO6,HO6-HR5,HP6-HR5))</f>
        <v>0</v>
      </c>
      <c r="HR6" s="244">
        <f>IF(HL6=1,HQ6,HQ6+HR5)</f>
        <v>0</v>
      </c>
      <c r="HS6" s="198"/>
      <c r="HT6" s="243"/>
      <c r="HU6" s="169">
        <f t="shared" ref="HU6:HU13" si="164">IF(HU5=0,IF(HS6&lt;&gt;0,1,0),1)</f>
        <v>0</v>
      </c>
      <c r="HV6" s="169">
        <f t="shared" ref="HV6:HV13" si="165">IF(HU6=0,0,HV5+1)</f>
        <v>0</v>
      </c>
      <c r="HW6" s="174">
        <f t="shared" ref="HW6:HW13" si="166">IF(HV6&lt;25,IF(HV6&lt;13,HV6,HV6-12),HV6-24)</f>
        <v>0</v>
      </c>
      <c r="HX6" s="372">
        <f t="shared" si="22"/>
        <v>0</v>
      </c>
      <c r="HY6" s="240">
        <f>1720/12*HS6</f>
        <v>0</v>
      </c>
      <c r="HZ6" s="240">
        <f t="shared" ref="HZ6:HZ13" si="167">IF(HW6&gt;0,IF(HW6=1,HY6,HY6+HZ5),0)</f>
        <v>0</v>
      </c>
      <c r="IA6" s="240">
        <f t="shared" ref="IA6:IA13" si="168">IF(HS6&gt;0,IF(HW6=1,HT6,HT6+IA5),IA5)</f>
        <v>0</v>
      </c>
      <c r="IB6" s="241">
        <f t="shared" ref="IB6:IB13" si="169">IF(OR(HW6=0,HW6=1),IF(HT6&gt;=HY6,HY6,HT6),IF(IA6&gt;=HZ6,HZ6-IC5,IA6-IC5))</f>
        <v>0</v>
      </c>
      <c r="IC6" s="244">
        <f>IF(HW6=1,IB6,IB6+IC5)</f>
        <v>0</v>
      </c>
      <c r="ID6" s="197"/>
      <c r="IE6" s="245"/>
      <c r="IF6" s="169">
        <f t="shared" ref="IF6:IF13" si="170">IF(IF5=0,IF(ID6&lt;&gt;0,1,0),1)</f>
        <v>0</v>
      </c>
      <c r="IG6" s="169">
        <f t="shared" ref="IG6:IG13" si="171">IF(IF6=0,0,IG5+1)</f>
        <v>0</v>
      </c>
      <c r="IH6" s="174">
        <f t="shared" ref="IH6:IH13" si="172">IF(IG6&lt;25,IF(IG6&lt;13,IG6,IG6-12),IG6-24)</f>
        <v>0</v>
      </c>
      <c r="II6" s="372">
        <f t="shared" si="23"/>
        <v>0</v>
      </c>
      <c r="IJ6" s="226">
        <f>1720/12*ID6</f>
        <v>0</v>
      </c>
      <c r="IK6" s="226">
        <f t="shared" ref="IK6:IK13" si="173">IF(IH6&gt;0,IF(IH6=1,IJ6,IJ6+IK5),0)</f>
        <v>0</v>
      </c>
      <c r="IL6" s="226">
        <f t="shared" ref="IL6:IL13" si="174">IF(ID6&gt;0,IF(IH6=1,IE6,IE6+IL5),IL5)</f>
        <v>0</v>
      </c>
      <c r="IM6" s="227">
        <f t="shared" ref="IM6:IM13" si="175">IF(OR(IH6=0,IH6=1),IF(IE6&gt;=IJ6,IJ6,IE6),IF(IL6&gt;=IK6,IK6-IN5,IL6-IN5))</f>
        <v>0</v>
      </c>
      <c r="IN6" s="244">
        <f>IF(IH6=1,IM6,IM6+IN5)</f>
        <v>0</v>
      </c>
      <c r="IO6" s="198"/>
      <c r="IP6" s="243"/>
      <c r="IQ6" s="169">
        <f t="shared" ref="IQ6:IQ13" si="176">IF(IQ5=0,IF(IO6&lt;&gt;0,1,0),1)</f>
        <v>0</v>
      </c>
      <c r="IR6" s="169">
        <f t="shared" ref="IR6:IR13" si="177">IF(IQ6=0,0,IR5+1)</f>
        <v>0</v>
      </c>
      <c r="IS6" s="174">
        <f t="shared" ref="IS6:IS13" si="178">IF(IR6&lt;25,IF(IR6&lt;13,IR6,IR6-12),IR6-24)</f>
        <v>0</v>
      </c>
      <c r="IT6" s="372">
        <f t="shared" si="24"/>
        <v>0</v>
      </c>
      <c r="IU6" s="240">
        <f>1720/12*IO6</f>
        <v>0</v>
      </c>
      <c r="IV6" s="240">
        <f t="shared" ref="IV6:IV13" si="179">IF(IS6&gt;0,IF(IS6=1,IU6,IU6+IV5),0)</f>
        <v>0</v>
      </c>
      <c r="IW6" s="240">
        <f t="shared" ref="IW6:IW13" si="180">IF(IO6&gt;0,IF(IS6=1,IP6,IP6+IW5),IW5)</f>
        <v>0</v>
      </c>
      <c r="IX6" s="241">
        <f t="shared" ref="IX6:IX13" si="181">IF(OR(IS6=0,IS6=1),IF(IP6&gt;=IU6,IU6,IP6),IF(IW6&gt;=IV6,IV6-IY5,IW6-IY5))</f>
        <v>0</v>
      </c>
      <c r="IY6" s="244">
        <f>IF(IS6=1,IX6,IX6+IY5)</f>
        <v>0</v>
      </c>
      <c r="IZ6" s="197"/>
      <c r="JA6" s="243"/>
      <c r="JB6" s="169">
        <f t="shared" ref="JB6:JB13" si="182">IF(JB5=0,IF(IZ6&lt;&gt;0,1,0),1)</f>
        <v>0</v>
      </c>
      <c r="JC6" s="169">
        <f t="shared" ref="JC6:JC13" si="183">IF(JB6=0,0,JC5+1)</f>
        <v>0</v>
      </c>
      <c r="JD6" s="174">
        <f t="shared" ref="JD6:JD13" si="184">IF(JC6&lt;25,IF(JC6&lt;13,JC6,JC6-12),JC6-24)</f>
        <v>0</v>
      </c>
      <c r="JE6" s="372">
        <f t="shared" si="25"/>
        <v>0</v>
      </c>
      <c r="JF6" s="226">
        <f>1720/12*IZ6</f>
        <v>0</v>
      </c>
      <c r="JG6" s="226">
        <f t="shared" ref="JG6:JG13" si="185">IF(JD6&gt;0,IF(JD6=1,JF6,JF6+JG5),0)</f>
        <v>0</v>
      </c>
      <c r="JH6" s="226">
        <f t="shared" ref="JH6:JH13" si="186">IF(IZ6&gt;0,IF(JD6=1,JA6,JA6+JH5),JH5)</f>
        <v>0</v>
      </c>
      <c r="JI6" s="227">
        <f t="shared" ref="JI6:JI13" si="187">IF(OR(JD6=0,JD6=1),IF(JA6&gt;=JF6,JF6,JA6),IF(JH6&gt;=JG6,JG6-JJ5,JH6-JJ5))</f>
        <v>0</v>
      </c>
      <c r="JJ6" s="244">
        <f>IF(JD6=1,JI6,JI6+JJ5)</f>
        <v>0</v>
      </c>
      <c r="JK6" s="198"/>
      <c r="JL6" s="243"/>
      <c r="JM6" s="169">
        <f t="shared" ref="JM6:JM13" si="188">IF(JM5=0,IF(JK6&lt;&gt;0,1,0),1)</f>
        <v>0</v>
      </c>
      <c r="JN6" s="169">
        <f t="shared" ref="JN6:JN13" si="189">IF(JM6=0,0,JN5+1)</f>
        <v>0</v>
      </c>
      <c r="JO6" s="174">
        <f t="shared" ref="JO6:JO13" si="190">IF(JN6&lt;25,IF(JN6&lt;13,JN6,JN6-12),JN6-24)</f>
        <v>0</v>
      </c>
      <c r="JP6" s="372">
        <f t="shared" si="26"/>
        <v>0</v>
      </c>
      <c r="JQ6" s="240">
        <f>1720/12*JK6</f>
        <v>0</v>
      </c>
      <c r="JR6" s="240">
        <f t="shared" ref="JR6:JR13" si="191">IF(JO6&gt;0,IF(JO6=1,JQ6,JQ6+JR5),0)</f>
        <v>0</v>
      </c>
      <c r="JS6" s="240">
        <f t="shared" ref="JS6:JS13" si="192">IF(JK6&gt;0,IF(JO6=1,JL6,JL6+JS5),JS5)</f>
        <v>0</v>
      </c>
      <c r="JT6" s="241">
        <f t="shared" ref="JT6:JT13" si="193">IF(OR(JO6=0,JO6=1),IF(JL6&gt;=JQ6,JQ6,JL6),IF(JS6&gt;=JR6,JR6-JU5,JS6-JU5))</f>
        <v>0</v>
      </c>
      <c r="JU6" s="244">
        <f>IF(JO6=1,JT6,JT6+JU5)</f>
        <v>0</v>
      </c>
      <c r="JV6" s="197"/>
      <c r="JW6" s="245"/>
      <c r="JX6" s="169">
        <f t="shared" ref="JX6:JX13" si="194">IF(JX5=0,IF(JV6&lt;&gt;0,1,0),1)</f>
        <v>0</v>
      </c>
      <c r="JY6" s="169">
        <f t="shared" ref="JY6:JY13" si="195">IF(JX6=0,0,JY5+1)</f>
        <v>0</v>
      </c>
      <c r="JZ6" s="174">
        <f t="shared" ref="JZ6:JZ13" si="196">IF(JY6&lt;25,IF(JY6&lt;13,JY6,JY6-12),JY6-24)</f>
        <v>0</v>
      </c>
      <c r="KA6" s="372">
        <f t="shared" si="27"/>
        <v>0</v>
      </c>
      <c r="KB6" s="226">
        <f>1720/12*JV6</f>
        <v>0</v>
      </c>
      <c r="KC6" s="226">
        <f t="shared" ref="KC6:KC13" si="197">IF(JZ6&gt;0,IF(JZ6=1,KB6,KB6+KC5),0)</f>
        <v>0</v>
      </c>
      <c r="KD6" s="226">
        <f t="shared" ref="KD6:KD13" si="198">IF(JV6&gt;0,IF(JZ6=1,JW6,JW6+KD5),KD5)</f>
        <v>0</v>
      </c>
      <c r="KE6" s="227">
        <f t="shared" ref="KE6:KE13" si="199">IF(OR(JZ6=0,JZ6=1),IF(JW6&gt;=KB6,KB6,JW6),IF(KD6&gt;=KC6,KC6-KF5,KD6-KF5))</f>
        <v>0</v>
      </c>
      <c r="KF6" s="244">
        <f>IF(JZ6=1,KE6,KE6+KF5)</f>
        <v>0</v>
      </c>
      <c r="KG6" s="198"/>
      <c r="KH6" s="243"/>
      <c r="KI6" s="169">
        <f t="shared" ref="KI6:KI13" si="200">IF(KI5=0,IF(KG6&lt;&gt;0,1,0),1)</f>
        <v>0</v>
      </c>
      <c r="KJ6" s="169">
        <f t="shared" ref="KJ6:KJ13" si="201">IF(KI6=0,0,KJ5+1)</f>
        <v>0</v>
      </c>
      <c r="KK6" s="174">
        <f t="shared" ref="KK6:KK13" si="202">IF(KJ6&lt;25,IF(KJ6&lt;13,KJ6,KJ6-12),KJ6-24)</f>
        <v>0</v>
      </c>
      <c r="KL6" s="372">
        <f t="shared" si="28"/>
        <v>0</v>
      </c>
      <c r="KM6" s="240">
        <f>1720/12*KG6</f>
        <v>0</v>
      </c>
      <c r="KN6" s="240">
        <f t="shared" ref="KN6:KN13" si="203">IF(KK6&gt;0,IF(KK6=1,KM6,KM6+KN5),0)</f>
        <v>0</v>
      </c>
      <c r="KO6" s="240">
        <f t="shared" ref="KO6:KO13" si="204">IF(KG6&gt;0,IF(KK6=1,KH6,KH6+KO5),KO5)</f>
        <v>0</v>
      </c>
      <c r="KP6" s="241">
        <f t="shared" ref="KP6:KP13" si="205">IF(OR(KK6=0,KK6=1),IF(KH6&gt;=KM6,KM6,KH6),IF(KO6&gt;=KN6,KN6-KQ5,KO6-KQ5))</f>
        <v>0</v>
      </c>
      <c r="KQ6" s="244">
        <f>IF(KK6=1,KP6,KP6+KQ5)</f>
        <v>0</v>
      </c>
      <c r="KR6" s="197"/>
      <c r="KS6" s="243"/>
      <c r="KT6" s="169">
        <f t="shared" ref="KT6:KT13" si="206">IF(KT5=0,IF(KR6&lt;&gt;0,1,0),1)</f>
        <v>0</v>
      </c>
      <c r="KU6" s="169">
        <f t="shared" ref="KU6:KU13" si="207">IF(KT6=0,0,KU5+1)</f>
        <v>0</v>
      </c>
      <c r="KV6" s="174">
        <f t="shared" ref="KV6:KV13" si="208">IF(KU6&lt;25,IF(KU6&lt;13,KU6,KU6-12),KU6-24)</f>
        <v>0</v>
      </c>
      <c r="KW6" s="372">
        <f t="shared" si="29"/>
        <v>0</v>
      </c>
      <c r="KX6" s="226">
        <f>1720/12*KR6</f>
        <v>0</v>
      </c>
      <c r="KY6" s="226">
        <f t="shared" ref="KY6:KY13" si="209">IF(KV6&gt;0,IF(KV6=1,KX6,KX6+KY5),0)</f>
        <v>0</v>
      </c>
      <c r="KZ6" s="226">
        <f t="shared" ref="KZ6:KZ13" si="210">IF(KR6&gt;0,IF(KV6=1,KS6,KS6+KZ5),KZ5)</f>
        <v>0</v>
      </c>
      <c r="LA6" s="227">
        <f t="shared" ref="LA6:LA13" si="211">IF(OR(KV6=0,KV6=1),IF(KS6&gt;=KX6,KX6,KS6),IF(KZ6&gt;=KY6,KY6-LB5,KZ6-LB5))</f>
        <v>0</v>
      </c>
      <c r="LB6" s="244">
        <f>IF(KV6=1,LA6,LA6+LB5)</f>
        <v>0</v>
      </c>
      <c r="LC6" s="198"/>
      <c r="LD6" s="243"/>
      <c r="LE6" s="169">
        <f t="shared" ref="LE6:LE13" si="212">IF(LE5=0,IF(LC6&lt;&gt;0,1,0),1)</f>
        <v>0</v>
      </c>
      <c r="LF6" s="169">
        <f t="shared" ref="LF6:LF13" si="213">IF(LE6=0,0,LF5+1)</f>
        <v>0</v>
      </c>
      <c r="LG6" s="174">
        <f t="shared" ref="LG6:LG13" si="214">IF(LF6&lt;25,IF(LF6&lt;13,LF6,LF6-12),LF6-24)</f>
        <v>0</v>
      </c>
      <c r="LH6" s="372">
        <f t="shared" si="30"/>
        <v>0</v>
      </c>
      <c r="LI6" s="240">
        <f>1720/12*LC6</f>
        <v>0</v>
      </c>
      <c r="LJ6" s="240">
        <f t="shared" ref="LJ6:LJ13" si="215">IF(LG6&gt;0,IF(LG6=1,LI6,LI6+LJ5),0)</f>
        <v>0</v>
      </c>
      <c r="LK6" s="240">
        <f t="shared" ref="LK6:LK13" si="216">IF(LC6&gt;0,IF(LG6=1,LD6,LD6+LK5),LK5)</f>
        <v>0</v>
      </c>
      <c r="LL6" s="241">
        <f t="shared" ref="LL6:LL13" si="217">IF(OR(LG6=0,LG6=1),IF(LD6&gt;=LI6,LI6,LD6),IF(LK6&gt;=LJ6,LJ6-LM5,LK6-LM5))</f>
        <v>0</v>
      </c>
      <c r="LM6" s="244">
        <f>IF(LG6=1,LL6,LL6+LM5)</f>
        <v>0</v>
      </c>
      <c r="LN6" s="197"/>
      <c r="LO6" s="245"/>
      <c r="LP6" s="169">
        <f t="shared" ref="LP6:LP13" si="218">IF(LP5=0,IF(LN6&lt;&gt;0,1,0),1)</f>
        <v>0</v>
      </c>
      <c r="LQ6" s="169">
        <f t="shared" ref="LQ6:LQ13" si="219">IF(LP6=0,0,LQ5+1)</f>
        <v>0</v>
      </c>
      <c r="LR6" s="174">
        <f t="shared" ref="LR6:LR13" si="220">IF(LQ6&lt;25,IF(LQ6&lt;13,LQ6,LQ6-12),LQ6-24)</f>
        <v>0</v>
      </c>
      <c r="LS6" s="372">
        <f t="shared" si="31"/>
        <v>0</v>
      </c>
      <c r="LT6" s="226">
        <f>1720/12*LN6</f>
        <v>0</v>
      </c>
      <c r="LU6" s="226">
        <f t="shared" ref="LU6:LU13" si="221">IF(LR6&gt;0,IF(LR6=1,LT6,LT6+LU5),0)</f>
        <v>0</v>
      </c>
      <c r="LV6" s="226">
        <f t="shared" ref="LV6:LV13" si="222">IF(LN6&gt;0,IF(LR6=1,LO6,LO6+LV5),LV5)</f>
        <v>0</v>
      </c>
      <c r="LW6" s="227">
        <f t="shared" ref="LW6:LW13" si="223">IF(OR(LR6=0,LR6=1),IF(LO6&gt;=LT6,LT6,LO6),IF(LV6&gt;=LU6,LU6-LX5,LV6-LX5))</f>
        <v>0</v>
      </c>
      <c r="LX6" s="244">
        <f>IF(LR6=1,LW6,LW6+LX5)</f>
        <v>0</v>
      </c>
      <c r="LY6" s="198"/>
      <c r="LZ6" s="243"/>
      <c r="MA6" s="169">
        <f t="shared" ref="MA6:MA13" si="224">IF(MA5=0,IF(LY6&lt;&gt;0,1,0),1)</f>
        <v>0</v>
      </c>
      <c r="MB6" s="169">
        <f t="shared" ref="MB6:MB13" si="225">IF(MA6=0,0,MB5+1)</f>
        <v>0</v>
      </c>
      <c r="MC6" s="174">
        <f t="shared" ref="MC6:MC13" si="226">IF(MB6&lt;25,IF(MB6&lt;13,MB6,MB6-12),MB6-24)</f>
        <v>0</v>
      </c>
      <c r="MD6" s="372">
        <f t="shared" si="32"/>
        <v>0</v>
      </c>
      <c r="ME6" s="240">
        <f>1720/12*LY6</f>
        <v>0</v>
      </c>
      <c r="MF6" s="240">
        <f t="shared" ref="MF6:MF13" si="227">IF(MC6&gt;0,IF(MC6=1,ME6,ME6+MF5),0)</f>
        <v>0</v>
      </c>
      <c r="MG6" s="240">
        <f t="shared" ref="MG6:MG13" si="228">IF(LY6&gt;0,IF(MC6=1,LZ6,LZ6+MG5),MG5)</f>
        <v>0</v>
      </c>
      <c r="MH6" s="241">
        <f t="shared" ref="MH6:MH13" si="229">IF(OR(MC6=0,MC6=1),IF(LZ6&gt;=ME6,ME6,LZ6),IF(MG6&gt;=MF6,MF6-MI5,MG6-MI5))</f>
        <v>0</v>
      </c>
      <c r="MI6" s="244">
        <f>IF(MC6=1,MH6,MH6+MI5)</f>
        <v>0</v>
      </c>
      <c r="MJ6" s="197"/>
      <c r="MK6" s="243"/>
      <c r="ML6" s="169">
        <f t="shared" ref="ML6:ML13" si="230">IF(ML5=0,IF(MJ6&lt;&gt;0,1,0),1)</f>
        <v>0</v>
      </c>
      <c r="MM6" s="169">
        <f t="shared" ref="MM6:MM13" si="231">IF(ML6=0,0,MM5+1)</f>
        <v>0</v>
      </c>
      <c r="MN6" s="174">
        <f t="shared" ref="MN6:MN13" si="232">IF(MM6&lt;25,IF(MM6&lt;13,MM6,MM6-12),MM6-24)</f>
        <v>0</v>
      </c>
      <c r="MO6" s="372">
        <f t="shared" si="33"/>
        <v>0</v>
      </c>
      <c r="MP6" s="226">
        <f>1720/12*MJ6</f>
        <v>0</v>
      </c>
      <c r="MQ6" s="226">
        <f t="shared" ref="MQ6:MQ13" si="233">IF(MN6&gt;0,IF(MN6=1,MP6,MP6+MQ5),0)</f>
        <v>0</v>
      </c>
      <c r="MR6" s="226">
        <f t="shared" ref="MR6:MR13" si="234">IF(MJ6&gt;0,IF(MN6=1,MK6,MK6+MR5),MR5)</f>
        <v>0</v>
      </c>
      <c r="MS6" s="227">
        <f t="shared" ref="MS6:MS13" si="235">IF(OR(MN6=0,MN6=1),IF(MK6&gt;=MP6,MP6,MK6),IF(MR6&gt;=MQ6,MQ6-MT5,MR6-MT5))</f>
        <v>0</v>
      </c>
      <c r="MT6" s="244">
        <f>IF(MN6=1,MS6,MS6+MT5)</f>
        <v>0</v>
      </c>
      <c r="MU6" s="198"/>
      <c r="MV6" s="243"/>
      <c r="MW6" s="169">
        <f t="shared" ref="MW6:MW13" si="236">IF(MW5=0,IF(MU6&lt;&gt;0,1,0),1)</f>
        <v>0</v>
      </c>
      <c r="MX6" s="169">
        <f t="shared" ref="MX6:MX13" si="237">IF(MW6=0,0,MX5+1)</f>
        <v>0</v>
      </c>
      <c r="MY6" s="174">
        <f t="shared" ref="MY6:MY13" si="238">IF(MX6&lt;25,IF(MX6&lt;13,MX6,MX6-12),MX6-24)</f>
        <v>0</v>
      </c>
      <c r="MZ6" s="372">
        <f t="shared" si="34"/>
        <v>0</v>
      </c>
      <c r="NA6" s="240">
        <f>1720/12*MU6</f>
        <v>0</v>
      </c>
      <c r="NB6" s="240">
        <f t="shared" ref="NB6:NB13" si="239">IF(MY6&gt;0,IF(MY6=1,NA6,NA6+NB5),0)</f>
        <v>0</v>
      </c>
      <c r="NC6" s="240">
        <f t="shared" ref="NC6:NC13" si="240">IF(MU6&gt;0,IF(MY6=1,MV6,MV6+NC5),NC5)</f>
        <v>0</v>
      </c>
      <c r="ND6" s="241">
        <f t="shared" ref="ND6:ND13" si="241">IF(OR(MY6=0,MY6=1),IF(MV6&gt;=NA6,NA6,MV6),IF(NC6&gt;=NB6,NB6-NE5,NC6-NE5))</f>
        <v>0</v>
      </c>
      <c r="NE6" s="244">
        <f>IF(MY6=1,ND6,ND6+NE5)</f>
        <v>0</v>
      </c>
      <c r="NF6" s="197"/>
      <c r="NG6" s="245"/>
      <c r="NH6" s="169">
        <f t="shared" ref="NH6:NH13" si="242">IF(NH5=0,IF(NF6&lt;&gt;0,1,0),1)</f>
        <v>0</v>
      </c>
      <c r="NI6" s="169">
        <f t="shared" ref="NI6:NI13" si="243">IF(NH6=0,0,NI5+1)</f>
        <v>0</v>
      </c>
      <c r="NJ6" s="174">
        <f t="shared" ref="NJ6:NJ13" si="244">IF(NI6&lt;25,IF(NI6&lt;13,NI6,NI6-12),NI6-24)</f>
        <v>0</v>
      </c>
      <c r="NK6" s="372">
        <f t="shared" si="35"/>
        <v>0</v>
      </c>
      <c r="NL6" s="226">
        <f>1720/12*NF6</f>
        <v>0</v>
      </c>
      <c r="NM6" s="226">
        <f t="shared" ref="NM6:NM13" si="245">IF(NJ6&gt;0,IF(NJ6=1,NL6,NL6+NM5),0)</f>
        <v>0</v>
      </c>
      <c r="NN6" s="226">
        <f t="shared" ref="NN6:NN13" si="246">IF(NF6&gt;0,IF(NJ6=1,NG6,NG6+NN5),NN5)</f>
        <v>0</v>
      </c>
      <c r="NO6" s="227">
        <f t="shared" ref="NO6:NO13" si="247">IF(OR(NJ6=0,NJ6=1),IF(NG6&gt;=NL6,NL6,NG6),IF(NN6&gt;=NM6,NM6-NP5,NN6-NP5))</f>
        <v>0</v>
      </c>
      <c r="NP6" s="244">
        <f>IF(NJ6=1,NO6,NO6+NP5)</f>
        <v>0</v>
      </c>
      <c r="NQ6" s="198"/>
      <c r="NR6" s="243"/>
      <c r="NS6" s="169">
        <f t="shared" ref="NS6:NS13" si="248">IF(NS5=0,IF(NQ6&lt;&gt;0,1,0),1)</f>
        <v>0</v>
      </c>
      <c r="NT6" s="169">
        <f t="shared" ref="NT6:NT13" si="249">IF(NS6=0,0,NT5+1)</f>
        <v>0</v>
      </c>
      <c r="NU6" s="174">
        <f t="shared" ref="NU6:NU13" si="250">IF(NT6&lt;25,IF(NT6&lt;13,NT6,NT6-12),NT6-24)</f>
        <v>0</v>
      </c>
      <c r="NV6" s="372">
        <f t="shared" si="36"/>
        <v>0</v>
      </c>
      <c r="NW6" s="240">
        <f>1720/12*NQ6</f>
        <v>0</v>
      </c>
      <c r="NX6" s="240">
        <f t="shared" ref="NX6:NX13" si="251">IF(NU6&gt;0,IF(NU6=1,NW6,NW6+NX5),0)</f>
        <v>0</v>
      </c>
      <c r="NY6" s="240">
        <f t="shared" ref="NY6:NY13" si="252">IF(NQ6&gt;0,IF(NU6=1,NR6,NR6+NY5),NY5)</f>
        <v>0</v>
      </c>
      <c r="NZ6" s="241">
        <f t="shared" ref="NZ6:NZ13" si="253">IF(OR(NU6=0,NU6=1),IF(NR6&gt;=NW6,NW6,NR6),IF(NY6&gt;=NX6,NX6-OA5,NY6-OA5))</f>
        <v>0</v>
      </c>
      <c r="OA6" s="244">
        <f>IF(NU6=1,NZ6,NZ6+OA5)</f>
        <v>0</v>
      </c>
      <c r="OB6" s="197"/>
      <c r="OC6" s="243"/>
      <c r="OD6" s="169">
        <f t="shared" ref="OD6:OD13" si="254">IF(OD5=0,IF(OB6&lt;&gt;0,1,0),1)</f>
        <v>0</v>
      </c>
      <c r="OE6" s="169">
        <f t="shared" ref="OE6:OE13" si="255">IF(OD6=0,0,OE5+1)</f>
        <v>0</v>
      </c>
      <c r="OF6" s="174">
        <f t="shared" ref="OF6:OF13" si="256">IF(OE6&lt;25,IF(OE6&lt;13,OE6,OE6-12),OE6-24)</f>
        <v>0</v>
      </c>
      <c r="OG6" s="372">
        <f t="shared" si="37"/>
        <v>0</v>
      </c>
      <c r="OH6" s="226">
        <f>1720/12*OB6</f>
        <v>0</v>
      </c>
      <c r="OI6" s="226">
        <f t="shared" ref="OI6:OI13" si="257">IF(OF6&gt;0,IF(OF6=1,OH6,OH6+OI5),0)</f>
        <v>0</v>
      </c>
      <c r="OJ6" s="226">
        <f t="shared" ref="OJ6:OJ13" si="258">IF(OB6&gt;0,IF(OF6=1,OC6,OC6+OJ5),OJ5)</f>
        <v>0</v>
      </c>
      <c r="OK6" s="227">
        <f t="shared" ref="OK6:OK13" si="259">IF(OR(OF6=0,OF6=1),IF(OC6&gt;=OH6,OH6,OC6),IF(OJ6&gt;=OI6,OI6-OL5,OJ6-OL5))</f>
        <v>0</v>
      </c>
      <c r="OL6" s="244">
        <f>IF(OF6=1,OK6,OK6+OL5)</f>
        <v>0</v>
      </c>
      <c r="OM6" s="198"/>
      <c r="ON6" s="243"/>
      <c r="OO6" s="169">
        <f t="shared" ref="OO6:OO13" si="260">IF(OO5=0,IF(OM6&lt;&gt;0,1,0),1)</f>
        <v>0</v>
      </c>
      <c r="OP6" s="169">
        <f t="shared" ref="OP6:OP13" si="261">IF(OO6=0,0,OP5+1)</f>
        <v>0</v>
      </c>
      <c r="OQ6" s="174">
        <f t="shared" ref="OQ6:OQ13" si="262">IF(OP6&lt;25,IF(OP6&lt;13,OP6,OP6-12),OP6-24)</f>
        <v>0</v>
      </c>
      <c r="OR6" s="372">
        <f t="shared" si="38"/>
        <v>0</v>
      </c>
      <c r="OS6" s="240">
        <f>1720/12*OM6</f>
        <v>0</v>
      </c>
      <c r="OT6" s="240">
        <f t="shared" ref="OT6:OT13" si="263">IF(OQ6&gt;0,IF(OQ6=1,OS6,OS6+OT5),0)</f>
        <v>0</v>
      </c>
      <c r="OU6" s="240">
        <f t="shared" ref="OU6:OU13" si="264">IF(OM6&gt;0,IF(OQ6=1,ON6,ON6+OU5),OU5)</f>
        <v>0</v>
      </c>
      <c r="OV6" s="241">
        <f t="shared" ref="OV6:OV13" si="265">IF(OR(OQ6=0,OQ6=1),IF(ON6&gt;=OS6,OS6,ON6),IF(OU6&gt;=OT6,OT6-OW5,OU6-OW5))</f>
        <v>0</v>
      </c>
      <c r="OW6" s="244">
        <f>IF(OQ6=1,OV6,OV6+OW5)</f>
        <v>0</v>
      </c>
      <c r="OX6" s="197"/>
      <c r="OY6" s="245"/>
      <c r="OZ6" s="169">
        <f t="shared" ref="OZ6:OZ13" si="266">IF(OZ5=0,IF(OX6&lt;&gt;0,1,0),1)</f>
        <v>0</v>
      </c>
      <c r="PA6" s="169">
        <f t="shared" ref="PA6:PA13" si="267">IF(OZ6=0,0,PA5+1)</f>
        <v>0</v>
      </c>
      <c r="PB6" s="174">
        <f t="shared" ref="PB6:PB13" si="268">IF(PA6&lt;25,IF(PA6&lt;13,PA6,PA6-12),PA6-24)</f>
        <v>0</v>
      </c>
      <c r="PC6" s="372">
        <f t="shared" si="39"/>
        <v>0</v>
      </c>
      <c r="PD6" s="226">
        <f>1720/12*OX6</f>
        <v>0</v>
      </c>
      <c r="PE6" s="226">
        <f t="shared" ref="PE6:PE13" si="269">IF(PB6&gt;0,IF(PB6=1,PD6,PD6+PE5),0)</f>
        <v>0</v>
      </c>
      <c r="PF6" s="226">
        <f t="shared" ref="PF6:PF13" si="270">IF(OX6&gt;0,IF(PB6=1,OY6,OY6+PF5),PF5)</f>
        <v>0</v>
      </c>
      <c r="PG6" s="227">
        <f t="shared" ref="PG6:PG13" si="271">IF(OR(PB6=0,PB6=1),IF(OY6&gt;=PD6,PD6,OY6),IF(PF6&gt;=PE6,PE6-PH5,PF6-PH5))</f>
        <v>0</v>
      </c>
      <c r="PH6" s="244">
        <f>IF(PB6=1,PG6,PG6+PH5)</f>
        <v>0</v>
      </c>
      <c r="PI6" s="198"/>
      <c r="PJ6" s="243"/>
      <c r="PK6" s="169">
        <f t="shared" ref="PK6:PK13" si="272">IF(PK5=0,IF(PI6&lt;&gt;0,1,0),1)</f>
        <v>0</v>
      </c>
      <c r="PL6" s="169">
        <f t="shared" ref="PL6:PL13" si="273">IF(PK6=0,0,PL5+1)</f>
        <v>0</v>
      </c>
      <c r="PM6" s="174">
        <f t="shared" ref="PM6:PM13" si="274">IF(PL6&lt;25,IF(PL6&lt;13,PL6,PL6-12),PL6-24)</f>
        <v>0</v>
      </c>
      <c r="PN6" s="372">
        <f t="shared" si="40"/>
        <v>0</v>
      </c>
      <c r="PO6" s="240">
        <f>1720/12*PI6</f>
        <v>0</v>
      </c>
      <c r="PP6" s="240">
        <f t="shared" ref="PP6:PP13" si="275">IF(PM6&gt;0,IF(PM6=1,PO6,PO6+PP5),0)</f>
        <v>0</v>
      </c>
      <c r="PQ6" s="240">
        <f t="shared" ref="PQ6:PQ13" si="276">IF(PI6&gt;0,IF(PM6=1,PJ6,PJ6+PQ5),PQ5)</f>
        <v>0</v>
      </c>
      <c r="PR6" s="241">
        <f t="shared" ref="PR6:PR13" si="277">IF(OR(PM6=0,PM6=1),IF(PJ6&gt;=PO6,PO6,PJ6),IF(PQ6&gt;=PP6,PP6-PS5,PQ6-PS5))</f>
        <v>0</v>
      </c>
      <c r="PS6" s="244">
        <f>IF(PM6=1,PR6,PR6+PS5)</f>
        <v>0</v>
      </c>
      <c r="PT6" s="197"/>
      <c r="PU6" s="243"/>
      <c r="PV6" s="169">
        <f t="shared" ref="PV6:PV13" si="278">IF(PV5=0,IF(PT6&lt;&gt;0,1,0),1)</f>
        <v>0</v>
      </c>
      <c r="PW6" s="169">
        <f t="shared" ref="PW6:PW13" si="279">IF(PV6=0,0,PW5+1)</f>
        <v>0</v>
      </c>
      <c r="PX6" s="174">
        <f t="shared" ref="PX6:PX13" si="280">IF(PW6&lt;25,IF(PW6&lt;13,PW6,PW6-12),PW6-24)</f>
        <v>0</v>
      </c>
      <c r="PY6" s="372">
        <f t="shared" si="41"/>
        <v>0</v>
      </c>
      <c r="PZ6" s="226">
        <f>1720/12*PT6</f>
        <v>0</v>
      </c>
      <c r="QA6" s="226">
        <f t="shared" ref="QA6:QA13" si="281">IF(PX6&gt;0,IF(PX6=1,PZ6,PZ6+QA5),0)</f>
        <v>0</v>
      </c>
      <c r="QB6" s="226">
        <f t="shared" ref="QB6:QB13" si="282">IF(PT6&gt;0,IF(PX6=1,PU6,PU6+QB5),QB5)</f>
        <v>0</v>
      </c>
      <c r="QC6" s="227">
        <f t="shared" ref="QC6:QC13" si="283">IF(OR(PX6=0,PX6=1),IF(PU6&gt;=PZ6,PZ6,PU6),IF(QB6&gt;=QA6,QA6-QD5,QB6-QD5))</f>
        <v>0</v>
      </c>
      <c r="QD6" s="244">
        <f>IF(PX6=1,QC6,QC6+QD5)</f>
        <v>0</v>
      </c>
      <c r="QE6" s="215"/>
      <c r="QF6" s="218"/>
    </row>
    <row r="7" spans="2:448" ht="15" customHeight="1" x14ac:dyDescent="0.35">
      <c r="B7" s="545"/>
      <c r="C7" s="192" t="s">
        <v>1</v>
      </c>
      <c r="D7" s="205" t="e">
        <f t="shared" ref="D7:D42" si="284">IF(D6=12,1,D6+1)</f>
        <v>#N/A</v>
      </c>
      <c r="E7" s="181" t="e">
        <f>VLOOKUP(D7,data!$E$1:$F$12,2)</f>
        <v>#N/A</v>
      </c>
      <c r="F7" s="354" t="e">
        <f t="shared" ref="F7:F42" si="285">IF(D7=1,F6+1,F6)</f>
        <v>#N/A</v>
      </c>
      <c r="G7" s="198"/>
      <c r="H7" s="245"/>
      <c r="I7" s="169">
        <f t="shared" si="42"/>
        <v>0</v>
      </c>
      <c r="J7" s="169">
        <f t="shared" si="43"/>
        <v>0</v>
      </c>
      <c r="K7" s="174">
        <f t="shared" si="44"/>
        <v>0</v>
      </c>
      <c r="L7" s="372">
        <f t="shared" si="0"/>
        <v>0</v>
      </c>
      <c r="M7" s="240">
        <f t="shared" si="1"/>
        <v>0</v>
      </c>
      <c r="N7" s="240">
        <f t="shared" si="45"/>
        <v>0</v>
      </c>
      <c r="O7" s="240">
        <f t="shared" si="46"/>
        <v>0</v>
      </c>
      <c r="P7" s="241">
        <f t="shared" si="47"/>
        <v>0</v>
      </c>
      <c r="Q7" s="244">
        <f t="shared" si="48"/>
        <v>0</v>
      </c>
      <c r="R7" s="197"/>
      <c r="S7" s="245"/>
      <c r="T7" s="169">
        <f t="shared" si="49"/>
        <v>0</v>
      </c>
      <c r="U7" s="169">
        <f t="shared" si="50"/>
        <v>0</v>
      </c>
      <c r="V7" s="174">
        <f t="shared" si="51"/>
        <v>0</v>
      </c>
      <c r="W7" s="372">
        <f t="shared" si="2"/>
        <v>0</v>
      </c>
      <c r="X7" s="226">
        <f t="shared" ref="X7:X42" si="286">1720/12*R7</f>
        <v>0</v>
      </c>
      <c r="Y7" s="226">
        <f t="shared" si="52"/>
        <v>0</v>
      </c>
      <c r="Z7" s="226">
        <f t="shared" si="53"/>
        <v>0</v>
      </c>
      <c r="AA7" s="227">
        <f t="shared" si="54"/>
        <v>0</v>
      </c>
      <c r="AB7" s="244">
        <f t="shared" ref="AB7:AB13" si="287">IF(V7=1,AA7,AA7+AB6)</f>
        <v>0</v>
      </c>
      <c r="AC7" s="198"/>
      <c r="AD7" s="245"/>
      <c r="AE7" s="169">
        <f t="shared" si="55"/>
        <v>0</v>
      </c>
      <c r="AF7" s="169">
        <f t="shared" si="56"/>
        <v>0</v>
      </c>
      <c r="AG7" s="174">
        <f t="shared" si="57"/>
        <v>0</v>
      </c>
      <c r="AH7" s="372">
        <f t="shared" si="3"/>
        <v>0</v>
      </c>
      <c r="AI7" s="240">
        <f t="shared" si="4"/>
        <v>0</v>
      </c>
      <c r="AJ7" s="240">
        <f t="shared" si="58"/>
        <v>0</v>
      </c>
      <c r="AK7" s="240">
        <f t="shared" si="59"/>
        <v>0</v>
      </c>
      <c r="AL7" s="241">
        <f t="shared" si="60"/>
        <v>0</v>
      </c>
      <c r="AM7" s="244">
        <f t="shared" si="61"/>
        <v>0</v>
      </c>
      <c r="AN7" s="197"/>
      <c r="AO7" s="245"/>
      <c r="AP7" s="169">
        <f t="shared" si="62"/>
        <v>0</v>
      </c>
      <c r="AQ7" s="169">
        <f t="shared" si="63"/>
        <v>0</v>
      </c>
      <c r="AR7" s="174">
        <f t="shared" si="64"/>
        <v>0</v>
      </c>
      <c r="AS7" s="372">
        <f t="shared" si="5"/>
        <v>0</v>
      </c>
      <c r="AT7" s="226">
        <f t="shared" ref="AT7:AT42" si="288">1720/12*AN7</f>
        <v>0</v>
      </c>
      <c r="AU7" s="226">
        <f t="shared" si="65"/>
        <v>0</v>
      </c>
      <c r="AV7" s="226">
        <f t="shared" si="66"/>
        <v>0</v>
      </c>
      <c r="AW7" s="227">
        <f t="shared" si="67"/>
        <v>0</v>
      </c>
      <c r="AX7" s="244">
        <f t="shared" ref="AX7:AX13" si="289">IF(AR7=1,AW7,AW7+AX6)</f>
        <v>0</v>
      </c>
      <c r="AY7" s="198"/>
      <c r="AZ7" s="245"/>
      <c r="BA7" s="169">
        <f t="shared" si="68"/>
        <v>0</v>
      </c>
      <c r="BB7" s="169">
        <f t="shared" si="69"/>
        <v>0</v>
      </c>
      <c r="BC7" s="174">
        <f t="shared" si="70"/>
        <v>0</v>
      </c>
      <c r="BD7" s="372">
        <f t="shared" si="6"/>
        <v>0</v>
      </c>
      <c r="BE7" s="240">
        <f t="shared" ref="BE7:BE9" si="290">1720/12*AY7</f>
        <v>0</v>
      </c>
      <c r="BF7" s="240">
        <f t="shared" si="71"/>
        <v>0</v>
      </c>
      <c r="BG7" s="240">
        <f t="shared" si="72"/>
        <v>0</v>
      </c>
      <c r="BH7" s="241">
        <f t="shared" si="73"/>
        <v>0</v>
      </c>
      <c r="BI7" s="244">
        <f t="shared" ref="BI7:BI13" si="291">IF(BC7=1,BH7,BH7+BI6)</f>
        <v>0</v>
      </c>
      <c r="BJ7" s="197"/>
      <c r="BK7" s="245"/>
      <c r="BL7" s="169">
        <f t="shared" si="74"/>
        <v>0</v>
      </c>
      <c r="BM7" s="169">
        <f t="shared" si="75"/>
        <v>0</v>
      </c>
      <c r="BN7" s="174">
        <f t="shared" si="76"/>
        <v>0</v>
      </c>
      <c r="BO7" s="372">
        <f t="shared" si="7"/>
        <v>0</v>
      </c>
      <c r="BP7" s="226">
        <f t="shared" ref="BP7:BP9" si="292">1720/12*BJ7</f>
        <v>0</v>
      </c>
      <c r="BQ7" s="226">
        <f t="shared" si="77"/>
        <v>0</v>
      </c>
      <c r="BR7" s="226">
        <f t="shared" si="78"/>
        <v>0</v>
      </c>
      <c r="BS7" s="227">
        <f t="shared" si="79"/>
        <v>0</v>
      </c>
      <c r="BT7" s="244">
        <f t="shared" ref="BT7:BT13" si="293">IF(BN7=1,BS7,BS7+BT6)</f>
        <v>0</v>
      </c>
      <c r="BU7" s="198"/>
      <c r="BV7" s="245"/>
      <c r="BW7" s="169">
        <f t="shared" si="80"/>
        <v>0</v>
      </c>
      <c r="BX7" s="169">
        <f t="shared" si="81"/>
        <v>0</v>
      </c>
      <c r="BY7" s="174">
        <f t="shared" si="82"/>
        <v>0</v>
      </c>
      <c r="BZ7" s="372">
        <f t="shared" si="8"/>
        <v>0</v>
      </c>
      <c r="CA7" s="240">
        <f t="shared" ref="CA7:CA9" si="294">1720/12*BU7</f>
        <v>0</v>
      </c>
      <c r="CB7" s="240">
        <f t="shared" si="83"/>
        <v>0</v>
      </c>
      <c r="CC7" s="240">
        <f t="shared" si="84"/>
        <v>0</v>
      </c>
      <c r="CD7" s="241">
        <f t="shared" si="85"/>
        <v>0</v>
      </c>
      <c r="CE7" s="244">
        <f t="shared" ref="CE7:CE13" si="295">IF(BY7=1,CD7,CD7+CE6)</f>
        <v>0</v>
      </c>
      <c r="CF7" s="197"/>
      <c r="CG7" s="245"/>
      <c r="CH7" s="169">
        <f t="shared" si="86"/>
        <v>0</v>
      </c>
      <c r="CI7" s="169">
        <f t="shared" si="87"/>
        <v>0</v>
      </c>
      <c r="CJ7" s="174">
        <f t="shared" si="88"/>
        <v>0</v>
      </c>
      <c r="CK7" s="372">
        <f t="shared" si="9"/>
        <v>0</v>
      </c>
      <c r="CL7" s="226">
        <f t="shared" ref="CL7:CL9" si="296">1720/12*CF7</f>
        <v>0</v>
      </c>
      <c r="CM7" s="226">
        <f t="shared" si="89"/>
        <v>0</v>
      </c>
      <c r="CN7" s="226">
        <f t="shared" si="90"/>
        <v>0</v>
      </c>
      <c r="CO7" s="227">
        <f t="shared" si="91"/>
        <v>0</v>
      </c>
      <c r="CP7" s="244">
        <f t="shared" ref="CP7:CP13" si="297">IF(CJ7=1,CO7,CO7+CP6)</f>
        <v>0</v>
      </c>
      <c r="CQ7" s="198"/>
      <c r="CR7" s="245"/>
      <c r="CS7" s="169">
        <f t="shared" si="92"/>
        <v>0</v>
      </c>
      <c r="CT7" s="169">
        <f t="shared" si="93"/>
        <v>0</v>
      </c>
      <c r="CU7" s="174">
        <f t="shared" si="94"/>
        <v>0</v>
      </c>
      <c r="CV7" s="372">
        <f t="shared" si="10"/>
        <v>0</v>
      </c>
      <c r="CW7" s="240">
        <f t="shared" ref="CW7:CW9" si="298">1720/12*CQ7</f>
        <v>0</v>
      </c>
      <c r="CX7" s="240">
        <f t="shared" si="95"/>
        <v>0</v>
      </c>
      <c r="CY7" s="240">
        <f t="shared" si="96"/>
        <v>0</v>
      </c>
      <c r="CZ7" s="241">
        <f t="shared" si="97"/>
        <v>0</v>
      </c>
      <c r="DA7" s="244">
        <f t="shared" ref="DA7:DA13" si="299">IF(CU7=1,CZ7,CZ7+DA6)</f>
        <v>0</v>
      </c>
      <c r="DB7" s="197"/>
      <c r="DC7" s="245"/>
      <c r="DD7" s="169">
        <f t="shared" si="98"/>
        <v>0</v>
      </c>
      <c r="DE7" s="169">
        <f t="shared" si="99"/>
        <v>0</v>
      </c>
      <c r="DF7" s="174">
        <f t="shared" si="100"/>
        <v>0</v>
      </c>
      <c r="DG7" s="372">
        <f t="shared" si="11"/>
        <v>0</v>
      </c>
      <c r="DH7" s="226">
        <f t="shared" ref="DH7:DH9" si="300">1720/12*DB7</f>
        <v>0</v>
      </c>
      <c r="DI7" s="226">
        <f t="shared" si="101"/>
        <v>0</v>
      </c>
      <c r="DJ7" s="226">
        <f t="shared" si="102"/>
        <v>0</v>
      </c>
      <c r="DK7" s="227">
        <f t="shared" si="103"/>
        <v>0</v>
      </c>
      <c r="DL7" s="244">
        <f t="shared" ref="DL7:DL13" si="301">IF(DF7=1,DK7,DK7+DL6)</f>
        <v>0</v>
      </c>
      <c r="DM7" s="198"/>
      <c r="DN7" s="245"/>
      <c r="DO7" s="169">
        <f t="shared" si="104"/>
        <v>0</v>
      </c>
      <c r="DP7" s="169">
        <f t="shared" si="105"/>
        <v>0</v>
      </c>
      <c r="DQ7" s="174">
        <f t="shared" si="106"/>
        <v>0</v>
      </c>
      <c r="DR7" s="372">
        <f t="shared" si="12"/>
        <v>0</v>
      </c>
      <c r="DS7" s="240">
        <f t="shared" ref="DS7:DS9" si="302">1720/12*DM7</f>
        <v>0</v>
      </c>
      <c r="DT7" s="240">
        <f t="shared" si="107"/>
        <v>0</v>
      </c>
      <c r="DU7" s="240">
        <f t="shared" si="108"/>
        <v>0</v>
      </c>
      <c r="DV7" s="241">
        <f t="shared" si="109"/>
        <v>0</v>
      </c>
      <c r="DW7" s="244">
        <f t="shared" ref="DW7:DW13" si="303">IF(DQ7=1,DV7,DV7+DW6)</f>
        <v>0</v>
      </c>
      <c r="DX7" s="197"/>
      <c r="DY7" s="245"/>
      <c r="DZ7" s="169">
        <f t="shared" si="110"/>
        <v>0</v>
      </c>
      <c r="EA7" s="169">
        <f t="shared" si="111"/>
        <v>0</v>
      </c>
      <c r="EB7" s="174">
        <f t="shared" si="112"/>
        <v>0</v>
      </c>
      <c r="EC7" s="372">
        <f t="shared" si="13"/>
        <v>0</v>
      </c>
      <c r="ED7" s="226">
        <f t="shared" ref="ED7:ED9" si="304">1720/12*DX7</f>
        <v>0</v>
      </c>
      <c r="EE7" s="226">
        <f t="shared" si="113"/>
        <v>0</v>
      </c>
      <c r="EF7" s="226">
        <f t="shared" si="114"/>
        <v>0</v>
      </c>
      <c r="EG7" s="227">
        <f t="shared" si="115"/>
        <v>0</v>
      </c>
      <c r="EH7" s="244">
        <f t="shared" ref="EH7:EH13" si="305">IF(EB7=1,EG7,EG7+EH6)</f>
        <v>0</v>
      </c>
      <c r="EI7" s="198"/>
      <c r="EJ7" s="245"/>
      <c r="EK7" s="169">
        <f t="shared" si="116"/>
        <v>0</v>
      </c>
      <c r="EL7" s="169">
        <f t="shared" si="117"/>
        <v>0</v>
      </c>
      <c r="EM7" s="174">
        <f t="shared" si="118"/>
        <v>0</v>
      </c>
      <c r="EN7" s="372">
        <f t="shared" si="14"/>
        <v>0</v>
      </c>
      <c r="EO7" s="240">
        <f t="shared" ref="EO7:EO9" si="306">1720/12*EI7</f>
        <v>0</v>
      </c>
      <c r="EP7" s="240">
        <f t="shared" si="119"/>
        <v>0</v>
      </c>
      <c r="EQ7" s="240">
        <f t="shared" si="120"/>
        <v>0</v>
      </c>
      <c r="ER7" s="241">
        <f t="shared" si="121"/>
        <v>0</v>
      </c>
      <c r="ES7" s="244">
        <f t="shared" ref="ES7:ES13" si="307">IF(EM7=1,ER7,ER7+ES6)</f>
        <v>0</v>
      </c>
      <c r="ET7" s="197"/>
      <c r="EU7" s="245"/>
      <c r="EV7" s="169">
        <f t="shared" si="122"/>
        <v>0</v>
      </c>
      <c r="EW7" s="169">
        <f t="shared" si="123"/>
        <v>0</v>
      </c>
      <c r="EX7" s="174">
        <f t="shared" si="124"/>
        <v>0</v>
      </c>
      <c r="EY7" s="372">
        <f t="shared" si="15"/>
        <v>0</v>
      </c>
      <c r="EZ7" s="226">
        <f t="shared" ref="EZ7:EZ9" si="308">1720/12*ET7</f>
        <v>0</v>
      </c>
      <c r="FA7" s="226">
        <f t="shared" si="125"/>
        <v>0</v>
      </c>
      <c r="FB7" s="226">
        <f t="shared" si="126"/>
        <v>0</v>
      </c>
      <c r="FC7" s="227">
        <f t="shared" si="127"/>
        <v>0</v>
      </c>
      <c r="FD7" s="244">
        <f t="shared" ref="FD7:FD13" si="309">IF(EX7=1,FC7,FC7+FD6)</f>
        <v>0</v>
      </c>
      <c r="FE7" s="198"/>
      <c r="FF7" s="245"/>
      <c r="FG7" s="169">
        <f t="shared" si="128"/>
        <v>0</v>
      </c>
      <c r="FH7" s="169">
        <f t="shared" si="129"/>
        <v>0</v>
      </c>
      <c r="FI7" s="174">
        <f t="shared" si="130"/>
        <v>0</v>
      </c>
      <c r="FJ7" s="372">
        <f t="shared" si="16"/>
        <v>0</v>
      </c>
      <c r="FK7" s="240">
        <f t="shared" ref="FK7:FK9" si="310">1720/12*FE7</f>
        <v>0</v>
      </c>
      <c r="FL7" s="240">
        <f t="shared" si="131"/>
        <v>0</v>
      </c>
      <c r="FM7" s="240">
        <f t="shared" si="132"/>
        <v>0</v>
      </c>
      <c r="FN7" s="241">
        <f t="shared" si="133"/>
        <v>0</v>
      </c>
      <c r="FO7" s="244">
        <f t="shared" ref="FO7:FO13" si="311">IF(FI7=1,FN7,FN7+FO6)</f>
        <v>0</v>
      </c>
      <c r="FP7" s="197"/>
      <c r="FQ7" s="245"/>
      <c r="FR7" s="169">
        <f t="shared" si="134"/>
        <v>0</v>
      </c>
      <c r="FS7" s="169">
        <f t="shared" si="135"/>
        <v>0</v>
      </c>
      <c r="FT7" s="174">
        <f t="shared" si="136"/>
        <v>0</v>
      </c>
      <c r="FU7" s="372">
        <f t="shared" si="17"/>
        <v>0</v>
      </c>
      <c r="FV7" s="226">
        <f t="shared" ref="FV7:FV9" si="312">1720/12*FP7</f>
        <v>0</v>
      </c>
      <c r="FW7" s="226">
        <f t="shared" si="137"/>
        <v>0</v>
      </c>
      <c r="FX7" s="226">
        <f t="shared" si="138"/>
        <v>0</v>
      </c>
      <c r="FY7" s="227">
        <f t="shared" si="139"/>
        <v>0</v>
      </c>
      <c r="FZ7" s="244">
        <f t="shared" ref="FZ7:FZ13" si="313">IF(FT7=1,FY7,FY7+FZ6)</f>
        <v>0</v>
      </c>
      <c r="GA7" s="198"/>
      <c r="GB7" s="245"/>
      <c r="GC7" s="169">
        <f t="shared" si="140"/>
        <v>0</v>
      </c>
      <c r="GD7" s="169">
        <f t="shared" si="141"/>
        <v>0</v>
      </c>
      <c r="GE7" s="174">
        <f t="shared" si="142"/>
        <v>0</v>
      </c>
      <c r="GF7" s="372">
        <f t="shared" si="18"/>
        <v>0</v>
      </c>
      <c r="GG7" s="240">
        <f t="shared" ref="GG7:GG9" si="314">1720/12*GA7</f>
        <v>0</v>
      </c>
      <c r="GH7" s="240">
        <f t="shared" si="143"/>
        <v>0</v>
      </c>
      <c r="GI7" s="240">
        <f t="shared" si="144"/>
        <v>0</v>
      </c>
      <c r="GJ7" s="241">
        <f t="shared" si="145"/>
        <v>0</v>
      </c>
      <c r="GK7" s="244">
        <f t="shared" ref="GK7:GK13" si="315">IF(GE7=1,GJ7,GJ7+GK6)</f>
        <v>0</v>
      </c>
      <c r="GL7" s="197"/>
      <c r="GM7" s="245"/>
      <c r="GN7" s="169">
        <f t="shared" si="146"/>
        <v>0</v>
      </c>
      <c r="GO7" s="169">
        <f t="shared" si="147"/>
        <v>0</v>
      </c>
      <c r="GP7" s="174">
        <f t="shared" si="148"/>
        <v>0</v>
      </c>
      <c r="GQ7" s="372">
        <f t="shared" si="19"/>
        <v>0</v>
      </c>
      <c r="GR7" s="226">
        <f t="shared" ref="GR7:GR9" si="316">1720/12*GL7</f>
        <v>0</v>
      </c>
      <c r="GS7" s="226">
        <f t="shared" si="149"/>
        <v>0</v>
      </c>
      <c r="GT7" s="226">
        <f t="shared" si="150"/>
        <v>0</v>
      </c>
      <c r="GU7" s="227">
        <f t="shared" si="151"/>
        <v>0</v>
      </c>
      <c r="GV7" s="244">
        <f t="shared" ref="GV7:GV13" si="317">IF(GP7=1,GU7,GU7+GV6)</f>
        <v>0</v>
      </c>
      <c r="GW7" s="198"/>
      <c r="GX7" s="245"/>
      <c r="GY7" s="169">
        <f t="shared" si="152"/>
        <v>0</v>
      </c>
      <c r="GZ7" s="169">
        <f t="shared" si="153"/>
        <v>0</v>
      </c>
      <c r="HA7" s="174">
        <f t="shared" si="154"/>
        <v>0</v>
      </c>
      <c r="HB7" s="372">
        <f t="shared" si="20"/>
        <v>0</v>
      </c>
      <c r="HC7" s="240">
        <f t="shared" ref="HC7:HC9" si="318">1720/12*GW7</f>
        <v>0</v>
      </c>
      <c r="HD7" s="240">
        <f t="shared" si="155"/>
        <v>0</v>
      </c>
      <c r="HE7" s="240">
        <f t="shared" si="156"/>
        <v>0</v>
      </c>
      <c r="HF7" s="241">
        <f t="shared" si="157"/>
        <v>0</v>
      </c>
      <c r="HG7" s="244">
        <f t="shared" ref="HG7:HG13" si="319">IF(HA7=1,HF7,HF7+HG6)</f>
        <v>0</v>
      </c>
      <c r="HH7" s="197"/>
      <c r="HI7" s="245"/>
      <c r="HJ7" s="169">
        <f t="shared" si="158"/>
        <v>0</v>
      </c>
      <c r="HK7" s="169">
        <f t="shared" si="159"/>
        <v>0</v>
      </c>
      <c r="HL7" s="174">
        <f t="shared" si="160"/>
        <v>0</v>
      </c>
      <c r="HM7" s="372">
        <f t="shared" si="21"/>
        <v>0</v>
      </c>
      <c r="HN7" s="226">
        <f t="shared" ref="HN7:HN9" si="320">1720/12*HH7</f>
        <v>0</v>
      </c>
      <c r="HO7" s="226">
        <f t="shared" si="161"/>
        <v>0</v>
      </c>
      <c r="HP7" s="226">
        <f t="shared" si="162"/>
        <v>0</v>
      </c>
      <c r="HQ7" s="227">
        <f t="shared" si="163"/>
        <v>0</v>
      </c>
      <c r="HR7" s="244">
        <f t="shared" ref="HR7:HR13" si="321">IF(HL7=1,HQ7,HQ7+HR6)</f>
        <v>0</v>
      </c>
      <c r="HS7" s="198"/>
      <c r="HT7" s="245"/>
      <c r="HU7" s="169">
        <f t="shared" si="164"/>
        <v>0</v>
      </c>
      <c r="HV7" s="169">
        <f t="shared" si="165"/>
        <v>0</v>
      </c>
      <c r="HW7" s="174">
        <f t="shared" si="166"/>
        <v>0</v>
      </c>
      <c r="HX7" s="372">
        <f t="shared" si="22"/>
        <v>0</v>
      </c>
      <c r="HY7" s="240">
        <f t="shared" ref="HY7:HY9" si="322">1720/12*HS7</f>
        <v>0</v>
      </c>
      <c r="HZ7" s="240">
        <f t="shared" si="167"/>
        <v>0</v>
      </c>
      <c r="IA7" s="240">
        <f t="shared" si="168"/>
        <v>0</v>
      </c>
      <c r="IB7" s="241">
        <f t="shared" si="169"/>
        <v>0</v>
      </c>
      <c r="IC7" s="244">
        <f t="shared" ref="IC7:IC13" si="323">IF(HW7=1,IB7,IB7+IC6)</f>
        <v>0</v>
      </c>
      <c r="ID7" s="197"/>
      <c r="IE7" s="245"/>
      <c r="IF7" s="169">
        <f t="shared" si="170"/>
        <v>0</v>
      </c>
      <c r="IG7" s="169">
        <f t="shared" si="171"/>
        <v>0</v>
      </c>
      <c r="IH7" s="174">
        <f t="shared" si="172"/>
        <v>0</v>
      </c>
      <c r="II7" s="372">
        <f t="shared" si="23"/>
        <v>0</v>
      </c>
      <c r="IJ7" s="226">
        <f t="shared" ref="IJ7:IJ9" si="324">1720/12*ID7</f>
        <v>0</v>
      </c>
      <c r="IK7" s="226">
        <f t="shared" si="173"/>
        <v>0</v>
      </c>
      <c r="IL7" s="226">
        <f t="shared" si="174"/>
        <v>0</v>
      </c>
      <c r="IM7" s="227">
        <f t="shared" si="175"/>
        <v>0</v>
      </c>
      <c r="IN7" s="244">
        <f t="shared" ref="IN7:IN13" si="325">IF(IH7=1,IM7,IM7+IN6)</f>
        <v>0</v>
      </c>
      <c r="IO7" s="198"/>
      <c r="IP7" s="245"/>
      <c r="IQ7" s="169">
        <f t="shared" si="176"/>
        <v>0</v>
      </c>
      <c r="IR7" s="169">
        <f t="shared" si="177"/>
        <v>0</v>
      </c>
      <c r="IS7" s="174">
        <f t="shared" si="178"/>
        <v>0</v>
      </c>
      <c r="IT7" s="372">
        <f t="shared" si="24"/>
        <v>0</v>
      </c>
      <c r="IU7" s="240">
        <f t="shared" ref="IU7:IU9" si="326">1720/12*IO7</f>
        <v>0</v>
      </c>
      <c r="IV7" s="240">
        <f t="shared" si="179"/>
        <v>0</v>
      </c>
      <c r="IW7" s="240">
        <f t="shared" si="180"/>
        <v>0</v>
      </c>
      <c r="IX7" s="241">
        <f t="shared" si="181"/>
        <v>0</v>
      </c>
      <c r="IY7" s="244">
        <f t="shared" ref="IY7:IY13" si="327">IF(IS7=1,IX7,IX7+IY6)</f>
        <v>0</v>
      </c>
      <c r="IZ7" s="197"/>
      <c r="JA7" s="245"/>
      <c r="JB7" s="169">
        <f t="shared" si="182"/>
        <v>0</v>
      </c>
      <c r="JC7" s="169">
        <f t="shared" si="183"/>
        <v>0</v>
      </c>
      <c r="JD7" s="174">
        <f t="shared" si="184"/>
        <v>0</v>
      </c>
      <c r="JE7" s="372">
        <f t="shared" si="25"/>
        <v>0</v>
      </c>
      <c r="JF7" s="226">
        <f t="shared" ref="JF7:JF9" si="328">1720/12*IZ7</f>
        <v>0</v>
      </c>
      <c r="JG7" s="226">
        <f t="shared" si="185"/>
        <v>0</v>
      </c>
      <c r="JH7" s="226">
        <f t="shared" si="186"/>
        <v>0</v>
      </c>
      <c r="JI7" s="227">
        <f t="shared" si="187"/>
        <v>0</v>
      </c>
      <c r="JJ7" s="244">
        <f t="shared" ref="JJ7:JJ13" si="329">IF(JD7=1,JI7,JI7+JJ6)</f>
        <v>0</v>
      </c>
      <c r="JK7" s="198"/>
      <c r="JL7" s="245"/>
      <c r="JM7" s="169">
        <f t="shared" si="188"/>
        <v>0</v>
      </c>
      <c r="JN7" s="169">
        <f t="shared" si="189"/>
        <v>0</v>
      </c>
      <c r="JO7" s="174">
        <f t="shared" si="190"/>
        <v>0</v>
      </c>
      <c r="JP7" s="372">
        <f t="shared" si="26"/>
        <v>0</v>
      </c>
      <c r="JQ7" s="240">
        <f t="shared" ref="JQ7:JQ9" si="330">1720/12*JK7</f>
        <v>0</v>
      </c>
      <c r="JR7" s="240">
        <f t="shared" si="191"/>
        <v>0</v>
      </c>
      <c r="JS7" s="240">
        <f t="shared" si="192"/>
        <v>0</v>
      </c>
      <c r="JT7" s="241">
        <f t="shared" si="193"/>
        <v>0</v>
      </c>
      <c r="JU7" s="244">
        <f t="shared" ref="JU7:JU13" si="331">IF(JO7=1,JT7,JT7+JU6)</f>
        <v>0</v>
      </c>
      <c r="JV7" s="197"/>
      <c r="JW7" s="245"/>
      <c r="JX7" s="169">
        <f t="shared" si="194"/>
        <v>0</v>
      </c>
      <c r="JY7" s="169">
        <f t="shared" si="195"/>
        <v>0</v>
      </c>
      <c r="JZ7" s="174">
        <f t="shared" si="196"/>
        <v>0</v>
      </c>
      <c r="KA7" s="372">
        <f t="shared" si="27"/>
        <v>0</v>
      </c>
      <c r="KB7" s="226">
        <f t="shared" ref="KB7:KB9" si="332">1720/12*JV7</f>
        <v>0</v>
      </c>
      <c r="KC7" s="226">
        <f t="shared" si="197"/>
        <v>0</v>
      </c>
      <c r="KD7" s="226">
        <f t="shared" si="198"/>
        <v>0</v>
      </c>
      <c r="KE7" s="227">
        <f t="shared" si="199"/>
        <v>0</v>
      </c>
      <c r="KF7" s="244">
        <f t="shared" ref="KF7:KF13" si="333">IF(JZ7=1,KE7,KE7+KF6)</f>
        <v>0</v>
      </c>
      <c r="KG7" s="198"/>
      <c r="KH7" s="245"/>
      <c r="KI7" s="169">
        <f t="shared" si="200"/>
        <v>0</v>
      </c>
      <c r="KJ7" s="169">
        <f t="shared" si="201"/>
        <v>0</v>
      </c>
      <c r="KK7" s="174">
        <f t="shared" si="202"/>
        <v>0</v>
      </c>
      <c r="KL7" s="372">
        <f t="shared" si="28"/>
        <v>0</v>
      </c>
      <c r="KM7" s="240">
        <f t="shared" ref="KM7:KM9" si="334">1720/12*KG7</f>
        <v>0</v>
      </c>
      <c r="KN7" s="240">
        <f t="shared" si="203"/>
        <v>0</v>
      </c>
      <c r="KO7" s="240">
        <f t="shared" si="204"/>
        <v>0</v>
      </c>
      <c r="KP7" s="241">
        <f t="shared" si="205"/>
        <v>0</v>
      </c>
      <c r="KQ7" s="244">
        <f t="shared" ref="KQ7:KQ13" si="335">IF(KK7=1,KP7,KP7+KQ6)</f>
        <v>0</v>
      </c>
      <c r="KR7" s="197"/>
      <c r="KS7" s="245"/>
      <c r="KT7" s="169">
        <f t="shared" si="206"/>
        <v>0</v>
      </c>
      <c r="KU7" s="169">
        <f t="shared" si="207"/>
        <v>0</v>
      </c>
      <c r="KV7" s="174">
        <f t="shared" si="208"/>
        <v>0</v>
      </c>
      <c r="KW7" s="372">
        <f t="shared" si="29"/>
        <v>0</v>
      </c>
      <c r="KX7" s="226">
        <f t="shared" ref="KX7:KX9" si="336">1720/12*KR7</f>
        <v>0</v>
      </c>
      <c r="KY7" s="226">
        <f t="shared" si="209"/>
        <v>0</v>
      </c>
      <c r="KZ7" s="226">
        <f t="shared" si="210"/>
        <v>0</v>
      </c>
      <c r="LA7" s="227">
        <f t="shared" si="211"/>
        <v>0</v>
      </c>
      <c r="LB7" s="244">
        <f t="shared" ref="LB7:LB13" si="337">IF(KV7=1,LA7,LA7+LB6)</f>
        <v>0</v>
      </c>
      <c r="LC7" s="198"/>
      <c r="LD7" s="245"/>
      <c r="LE7" s="169">
        <f t="shared" si="212"/>
        <v>0</v>
      </c>
      <c r="LF7" s="169">
        <f t="shared" si="213"/>
        <v>0</v>
      </c>
      <c r="LG7" s="174">
        <f t="shared" si="214"/>
        <v>0</v>
      </c>
      <c r="LH7" s="372">
        <f t="shared" si="30"/>
        <v>0</v>
      </c>
      <c r="LI7" s="240">
        <f t="shared" ref="LI7:LI9" si="338">1720/12*LC7</f>
        <v>0</v>
      </c>
      <c r="LJ7" s="240">
        <f t="shared" si="215"/>
        <v>0</v>
      </c>
      <c r="LK7" s="240">
        <f t="shared" si="216"/>
        <v>0</v>
      </c>
      <c r="LL7" s="241">
        <f t="shared" si="217"/>
        <v>0</v>
      </c>
      <c r="LM7" s="244">
        <f t="shared" ref="LM7:LM13" si="339">IF(LG7=1,LL7,LL7+LM6)</f>
        <v>0</v>
      </c>
      <c r="LN7" s="197"/>
      <c r="LO7" s="245"/>
      <c r="LP7" s="169">
        <f t="shared" si="218"/>
        <v>0</v>
      </c>
      <c r="LQ7" s="169">
        <f t="shared" si="219"/>
        <v>0</v>
      </c>
      <c r="LR7" s="174">
        <f t="shared" si="220"/>
        <v>0</v>
      </c>
      <c r="LS7" s="372">
        <f t="shared" si="31"/>
        <v>0</v>
      </c>
      <c r="LT7" s="226">
        <f t="shared" ref="LT7:LT9" si="340">1720/12*LN7</f>
        <v>0</v>
      </c>
      <c r="LU7" s="226">
        <f t="shared" si="221"/>
        <v>0</v>
      </c>
      <c r="LV7" s="226">
        <f t="shared" si="222"/>
        <v>0</v>
      </c>
      <c r="LW7" s="227">
        <f t="shared" si="223"/>
        <v>0</v>
      </c>
      <c r="LX7" s="244">
        <f t="shared" ref="LX7:LX13" si="341">IF(LR7=1,LW7,LW7+LX6)</f>
        <v>0</v>
      </c>
      <c r="LY7" s="198"/>
      <c r="LZ7" s="245"/>
      <c r="MA7" s="169">
        <f t="shared" si="224"/>
        <v>0</v>
      </c>
      <c r="MB7" s="169">
        <f t="shared" si="225"/>
        <v>0</v>
      </c>
      <c r="MC7" s="174">
        <f t="shared" si="226"/>
        <v>0</v>
      </c>
      <c r="MD7" s="372">
        <f t="shared" si="32"/>
        <v>0</v>
      </c>
      <c r="ME7" s="240">
        <f t="shared" ref="ME7:ME9" si="342">1720/12*LY7</f>
        <v>0</v>
      </c>
      <c r="MF7" s="240">
        <f t="shared" si="227"/>
        <v>0</v>
      </c>
      <c r="MG7" s="240">
        <f t="shared" si="228"/>
        <v>0</v>
      </c>
      <c r="MH7" s="241">
        <f t="shared" si="229"/>
        <v>0</v>
      </c>
      <c r="MI7" s="244">
        <f t="shared" ref="MI7:MI13" si="343">IF(MC7=1,MH7,MH7+MI6)</f>
        <v>0</v>
      </c>
      <c r="MJ7" s="197"/>
      <c r="MK7" s="245"/>
      <c r="ML7" s="169">
        <f t="shared" si="230"/>
        <v>0</v>
      </c>
      <c r="MM7" s="169">
        <f t="shared" si="231"/>
        <v>0</v>
      </c>
      <c r="MN7" s="174">
        <f t="shared" si="232"/>
        <v>0</v>
      </c>
      <c r="MO7" s="372">
        <f t="shared" si="33"/>
        <v>0</v>
      </c>
      <c r="MP7" s="226">
        <f t="shared" ref="MP7:MP9" si="344">1720/12*MJ7</f>
        <v>0</v>
      </c>
      <c r="MQ7" s="226">
        <f t="shared" si="233"/>
        <v>0</v>
      </c>
      <c r="MR7" s="226">
        <f t="shared" si="234"/>
        <v>0</v>
      </c>
      <c r="MS7" s="227">
        <f t="shared" si="235"/>
        <v>0</v>
      </c>
      <c r="MT7" s="244">
        <f t="shared" ref="MT7:MT13" si="345">IF(MN7=1,MS7,MS7+MT6)</f>
        <v>0</v>
      </c>
      <c r="MU7" s="198"/>
      <c r="MV7" s="245"/>
      <c r="MW7" s="169">
        <f t="shared" si="236"/>
        <v>0</v>
      </c>
      <c r="MX7" s="169">
        <f t="shared" si="237"/>
        <v>0</v>
      </c>
      <c r="MY7" s="174">
        <f t="shared" si="238"/>
        <v>0</v>
      </c>
      <c r="MZ7" s="372">
        <f t="shared" si="34"/>
        <v>0</v>
      </c>
      <c r="NA7" s="240">
        <f t="shared" ref="NA7:NA9" si="346">1720/12*MU7</f>
        <v>0</v>
      </c>
      <c r="NB7" s="240">
        <f t="shared" si="239"/>
        <v>0</v>
      </c>
      <c r="NC7" s="240">
        <f t="shared" si="240"/>
        <v>0</v>
      </c>
      <c r="ND7" s="241">
        <f t="shared" si="241"/>
        <v>0</v>
      </c>
      <c r="NE7" s="244">
        <f t="shared" ref="NE7:NE13" si="347">IF(MY7=1,ND7,ND7+NE6)</f>
        <v>0</v>
      </c>
      <c r="NF7" s="197"/>
      <c r="NG7" s="245"/>
      <c r="NH7" s="169">
        <f t="shared" si="242"/>
        <v>0</v>
      </c>
      <c r="NI7" s="169">
        <f t="shared" si="243"/>
        <v>0</v>
      </c>
      <c r="NJ7" s="174">
        <f t="shared" si="244"/>
        <v>0</v>
      </c>
      <c r="NK7" s="372">
        <f t="shared" si="35"/>
        <v>0</v>
      </c>
      <c r="NL7" s="226">
        <f t="shared" ref="NL7:NL9" si="348">1720/12*NF7</f>
        <v>0</v>
      </c>
      <c r="NM7" s="226">
        <f t="shared" si="245"/>
        <v>0</v>
      </c>
      <c r="NN7" s="226">
        <f t="shared" si="246"/>
        <v>0</v>
      </c>
      <c r="NO7" s="227">
        <f t="shared" si="247"/>
        <v>0</v>
      </c>
      <c r="NP7" s="244">
        <f t="shared" ref="NP7:NP13" si="349">IF(NJ7=1,NO7,NO7+NP6)</f>
        <v>0</v>
      </c>
      <c r="NQ7" s="198"/>
      <c r="NR7" s="245"/>
      <c r="NS7" s="169">
        <f t="shared" si="248"/>
        <v>0</v>
      </c>
      <c r="NT7" s="169">
        <f t="shared" si="249"/>
        <v>0</v>
      </c>
      <c r="NU7" s="174">
        <f t="shared" si="250"/>
        <v>0</v>
      </c>
      <c r="NV7" s="372">
        <f t="shared" si="36"/>
        <v>0</v>
      </c>
      <c r="NW7" s="240">
        <f t="shared" ref="NW7:NW9" si="350">1720/12*NQ7</f>
        <v>0</v>
      </c>
      <c r="NX7" s="240">
        <f t="shared" si="251"/>
        <v>0</v>
      </c>
      <c r="NY7" s="240">
        <f t="shared" si="252"/>
        <v>0</v>
      </c>
      <c r="NZ7" s="241">
        <f t="shared" si="253"/>
        <v>0</v>
      </c>
      <c r="OA7" s="244">
        <f t="shared" ref="OA7:OA13" si="351">IF(NU7=1,NZ7,NZ7+OA6)</f>
        <v>0</v>
      </c>
      <c r="OB7" s="197"/>
      <c r="OC7" s="245"/>
      <c r="OD7" s="169">
        <f t="shared" si="254"/>
        <v>0</v>
      </c>
      <c r="OE7" s="169">
        <f t="shared" si="255"/>
        <v>0</v>
      </c>
      <c r="OF7" s="174">
        <f t="shared" si="256"/>
        <v>0</v>
      </c>
      <c r="OG7" s="372">
        <f t="shared" si="37"/>
        <v>0</v>
      </c>
      <c r="OH7" s="226">
        <f t="shared" ref="OH7:OH9" si="352">1720/12*OB7</f>
        <v>0</v>
      </c>
      <c r="OI7" s="226">
        <f t="shared" si="257"/>
        <v>0</v>
      </c>
      <c r="OJ7" s="226">
        <f t="shared" si="258"/>
        <v>0</v>
      </c>
      <c r="OK7" s="227">
        <f t="shared" si="259"/>
        <v>0</v>
      </c>
      <c r="OL7" s="244">
        <f t="shared" ref="OL7:OL13" si="353">IF(OF7=1,OK7,OK7+OL6)</f>
        <v>0</v>
      </c>
      <c r="OM7" s="198"/>
      <c r="ON7" s="245"/>
      <c r="OO7" s="169">
        <f t="shared" si="260"/>
        <v>0</v>
      </c>
      <c r="OP7" s="169">
        <f t="shared" si="261"/>
        <v>0</v>
      </c>
      <c r="OQ7" s="174">
        <f t="shared" si="262"/>
        <v>0</v>
      </c>
      <c r="OR7" s="372">
        <f t="shared" si="38"/>
        <v>0</v>
      </c>
      <c r="OS7" s="240">
        <f t="shared" ref="OS7:OS9" si="354">1720/12*OM7</f>
        <v>0</v>
      </c>
      <c r="OT7" s="240">
        <f t="shared" si="263"/>
        <v>0</v>
      </c>
      <c r="OU7" s="240">
        <f t="shared" si="264"/>
        <v>0</v>
      </c>
      <c r="OV7" s="241">
        <f t="shared" si="265"/>
        <v>0</v>
      </c>
      <c r="OW7" s="244">
        <f t="shared" ref="OW7:OW13" si="355">IF(OQ7=1,OV7,OV7+OW6)</f>
        <v>0</v>
      </c>
      <c r="OX7" s="197"/>
      <c r="OY7" s="245"/>
      <c r="OZ7" s="169">
        <f t="shared" si="266"/>
        <v>0</v>
      </c>
      <c r="PA7" s="169">
        <f t="shared" si="267"/>
        <v>0</v>
      </c>
      <c r="PB7" s="174">
        <f t="shared" si="268"/>
        <v>0</v>
      </c>
      <c r="PC7" s="372">
        <f t="shared" si="39"/>
        <v>0</v>
      </c>
      <c r="PD7" s="226">
        <f t="shared" ref="PD7:PD9" si="356">1720/12*OX7</f>
        <v>0</v>
      </c>
      <c r="PE7" s="226">
        <f t="shared" si="269"/>
        <v>0</v>
      </c>
      <c r="PF7" s="226">
        <f t="shared" si="270"/>
        <v>0</v>
      </c>
      <c r="PG7" s="227">
        <f t="shared" si="271"/>
        <v>0</v>
      </c>
      <c r="PH7" s="244">
        <f t="shared" ref="PH7:PH13" si="357">IF(PB7=1,PG7,PG7+PH6)</f>
        <v>0</v>
      </c>
      <c r="PI7" s="198"/>
      <c r="PJ7" s="245"/>
      <c r="PK7" s="169">
        <f t="shared" si="272"/>
        <v>0</v>
      </c>
      <c r="PL7" s="169">
        <f t="shared" si="273"/>
        <v>0</v>
      </c>
      <c r="PM7" s="174">
        <f t="shared" si="274"/>
        <v>0</v>
      </c>
      <c r="PN7" s="372">
        <f t="shared" si="40"/>
        <v>0</v>
      </c>
      <c r="PO7" s="240">
        <f t="shared" ref="PO7:PO9" si="358">1720/12*PI7</f>
        <v>0</v>
      </c>
      <c r="PP7" s="240">
        <f t="shared" si="275"/>
        <v>0</v>
      </c>
      <c r="PQ7" s="240">
        <f t="shared" si="276"/>
        <v>0</v>
      </c>
      <c r="PR7" s="241">
        <f t="shared" si="277"/>
        <v>0</v>
      </c>
      <c r="PS7" s="244">
        <f t="shared" ref="PS7:PS13" si="359">IF(PM7=1,PR7,PR7+PS6)</f>
        <v>0</v>
      </c>
      <c r="PT7" s="197"/>
      <c r="PU7" s="245"/>
      <c r="PV7" s="169">
        <f t="shared" si="278"/>
        <v>0</v>
      </c>
      <c r="PW7" s="169">
        <f t="shared" si="279"/>
        <v>0</v>
      </c>
      <c r="PX7" s="174">
        <f t="shared" si="280"/>
        <v>0</v>
      </c>
      <c r="PY7" s="372">
        <f t="shared" si="41"/>
        <v>0</v>
      </c>
      <c r="PZ7" s="226">
        <f t="shared" ref="PZ7:PZ9" si="360">1720/12*PT7</f>
        <v>0</v>
      </c>
      <c r="QA7" s="226">
        <f t="shared" si="281"/>
        <v>0</v>
      </c>
      <c r="QB7" s="226">
        <f t="shared" si="282"/>
        <v>0</v>
      </c>
      <c r="QC7" s="227">
        <f t="shared" si="283"/>
        <v>0</v>
      </c>
      <c r="QD7" s="244">
        <f t="shared" ref="QD7:QD13" si="361">IF(PX7=1,QC7,QC7+QD6)</f>
        <v>0</v>
      </c>
      <c r="QE7" s="215"/>
      <c r="QF7" s="218"/>
    </row>
    <row r="8" spans="2:448" ht="15" customHeight="1" x14ac:dyDescent="0.35">
      <c r="B8" s="545"/>
      <c r="C8" s="192" t="s">
        <v>5</v>
      </c>
      <c r="D8" s="205" t="e">
        <f t="shared" si="284"/>
        <v>#N/A</v>
      </c>
      <c r="E8" s="181" t="e">
        <f>VLOOKUP(D8,data!$E$1:$F$12,2)</f>
        <v>#N/A</v>
      </c>
      <c r="F8" s="354" t="e">
        <f t="shared" si="285"/>
        <v>#N/A</v>
      </c>
      <c r="G8" s="198"/>
      <c r="H8" s="245"/>
      <c r="I8" s="169">
        <f t="shared" si="42"/>
        <v>0</v>
      </c>
      <c r="J8" s="169">
        <f t="shared" si="43"/>
        <v>0</v>
      </c>
      <c r="K8" s="174">
        <f t="shared" si="44"/>
        <v>0</v>
      </c>
      <c r="L8" s="372">
        <f t="shared" si="0"/>
        <v>0</v>
      </c>
      <c r="M8" s="240">
        <f t="shared" si="1"/>
        <v>0</v>
      </c>
      <c r="N8" s="240">
        <f t="shared" si="45"/>
        <v>0</v>
      </c>
      <c r="O8" s="240">
        <f t="shared" si="46"/>
        <v>0</v>
      </c>
      <c r="P8" s="241">
        <f t="shared" si="47"/>
        <v>0</v>
      </c>
      <c r="Q8" s="244">
        <f t="shared" si="48"/>
        <v>0</v>
      </c>
      <c r="R8" s="198"/>
      <c r="S8" s="245"/>
      <c r="T8" s="169">
        <f t="shared" si="49"/>
        <v>0</v>
      </c>
      <c r="U8" s="169">
        <f t="shared" si="50"/>
        <v>0</v>
      </c>
      <c r="V8" s="174">
        <f t="shared" si="51"/>
        <v>0</v>
      </c>
      <c r="W8" s="372">
        <f t="shared" si="2"/>
        <v>0</v>
      </c>
      <c r="X8" s="226">
        <f t="shared" si="286"/>
        <v>0</v>
      </c>
      <c r="Y8" s="226">
        <f t="shared" si="52"/>
        <v>0</v>
      </c>
      <c r="Z8" s="226">
        <f t="shared" si="53"/>
        <v>0</v>
      </c>
      <c r="AA8" s="227">
        <f t="shared" si="54"/>
        <v>0</v>
      </c>
      <c r="AB8" s="244">
        <f t="shared" si="287"/>
        <v>0</v>
      </c>
      <c r="AC8" s="198"/>
      <c r="AD8" s="243"/>
      <c r="AE8" s="169">
        <f t="shared" si="55"/>
        <v>0</v>
      </c>
      <c r="AF8" s="169">
        <f t="shared" si="56"/>
        <v>0</v>
      </c>
      <c r="AG8" s="174">
        <f t="shared" si="57"/>
        <v>0</v>
      </c>
      <c r="AH8" s="372">
        <f t="shared" si="3"/>
        <v>0</v>
      </c>
      <c r="AI8" s="240">
        <f t="shared" si="4"/>
        <v>0</v>
      </c>
      <c r="AJ8" s="240">
        <f t="shared" si="58"/>
        <v>0</v>
      </c>
      <c r="AK8" s="240">
        <f t="shared" si="59"/>
        <v>0</v>
      </c>
      <c r="AL8" s="241">
        <f t="shared" si="60"/>
        <v>0</v>
      </c>
      <c r="AM8" s="244">
        <f t="shared" si="61"/>
        <v>0</v>
      </c>
      <c r="AN8" s="197"/>
      <c r="AO8" s="243"/>
      <c r="AP8" s="169">
        <f t="shared" si="62"/>
        <v>0</v>
      </c>
      <c r="AQ8" s="169">
        <f t="shared" si="63"/>
        <v>0</v>
      </c>
      <c r="AR8" s="174">
        <f t="shared" si="64"/>
        <v>0</v>
      </c>
      <c r="AS8" s="372">
        <f t="shared" si="5"/>
        <v>0</v>
      </c>
      <c r="AT8" s="226">
        <f t="shared" si="288"/>
        <v>0</v>
      </c>
      <c r="AU8" s="226">
        <f t="shared" si="65"/>
        <v>0</v>
      </c>
      <c r="AV8" s="226">
        <f t="shared" si="66"/>
        <v>0</v>
      </c>
      <c r="AW8" s="227">
        <f t="shared" si="67"/>
        <v>0</v>
      </c>
      <c r="AX8" s="244">
        <f t="shared" si="289"/>
        <v>0</v>
      </c>
      <c r="AY8" s="198"/>
      <c r="AZ8" s="243"/>
      <c r="BA8" s="169">
        <f t="shared" si="68"/>
        <v>0</v>
      </c>
      <c r="BB8" s="169">
        <f t="shared" si="69"/>
        <v>0</v>
      </c>
      <c r="BC8" s="174">
        <f t="shared" si="70"/>
        <v>0</v>
      </c>
      <c r="BD8" s="372">
        <f t="shared" si="6"/>
        <v>0</v>
      </c>
      <c r="BE8" s="240">
        <f t="shared" si="290"/>
        <v>0</v>
      </c>
      <c r="BF8" s="240">
        <f t="shared" si="71"/>
        <v>0</v>
      </c>
      <c r="BG8" s="240">
        <f t="shared" si="72"/>
        <v>0</v>
      </c>
      <c r="BH8" s="241">
        <f t="shared" si="73"/>
        <v>0</v>
      </c>
      <c r="BI8" s="244">
        <f t="shared" si="291"/>
        <v>0</v>
      </c>
      <c r="BJ8" s="197"/>
      <c r="BK8" s="245"/>
      <c r="BL8" s="169">
        <f t="shared" si="74"/>
        <v>0</v>
      </c>
      <c r="BM8" s="169">
        <f t="shared" si="75"/>
        <v>0</v>
      </c>
      <c r="BN8" s="174">
        <f t="shared" si="76"/>
        <v>0</v>
      </c>
      <c r="BO8" s="372">
        <f t="shared" si="7"/>
        <v>0</v>
      </c>
      <c r="BP8" s="226">
        <f t="shared" si="292"/>
        <v>0</v>
      </c>
      <c r="BQ8" s="226">
        <f t="shared" si="77"/>
        <v>0</v>
      </c>
      <c r="BR8" s="226">
        <f t="shared" si="78"/>
        <v>0</v>
      </c>
      <c r="BS8" s="227">
        <f t="shared" si="79"/>
        <v>0</v>
      </c>
      <c r="BT8" s="244">
        <f t="shared" si="293"/>
        <v>0</v>
      </c>
      <c r="BU8" s="198"/>
      <c r="BV8" s="243"/>
      <c r="BW8" s="169">
        <f t="shared" si="80"/>
        <v>0</v>
      </c>
      <c r="BX8" s="169">
        <f t="shared" si="81"/>
        <v>0</v>
      </c>
      <c r="BY8" s="174">
        <f t="shared" si="82"/>
        <v>0</v>
      </c>
      <c r="BZ8" s="372">
        <f t="shared" si="8"/>
        <v>0</v>
      </c>
      <c r="CA8" s="240">
        <f t="shared" si="294"/>
        <v>0</v>
      </c>
      <c r="CB8" s="240">
        <f t="shared" si="83"/>
        <v>0</v>
      </c>
      <c r="CC8" s="240">
        <f t="shared" si="84"/>
        <v>0</v>
      </c>
      <c r="CD8" s="241">
        <f t="shared" si="85"/>
        <v>0</v>
      </c>
      <c r="CE8" s="244">
        <f t="shared" si="295"/>
        <v>0</v>
      </c>
      <c r="CF8" s="197"/>
      <c r="CG8" s="243"/>
      <c r="CH8" s="169">
        <f t="shared" si="86"/>
        <v>0</v>
      </c>
      <c r="CI8" s="169">
        <f t="shared" si="87"/>
        <v>0</v>
      </c>
      <c r="CJ8" s="174">
        <f t="shared" si="88"/>
        <v>0</v>
      </c>
      <c r="CK8" s="372">
        <f t="shared" si="9"/>
        <v>0</v>
      </c>
      <c r="CL8" s="226">
        <f t="shared" si="296"/>
        <v>0</v>
      </c>
      <c r="CM8" s="226">
        <f t="shared" si="89"/>
        <v>0</v>
      </c>
      <c r="CN8" s="226">
        <f t="shared" si="90"/>
        <v>0</v>
      </c>
      <c r="CO8" s="227">
        <f t="shared" si="91"/>
        <v>0</v>
      </c>
      <c r="CP8" s="244">
        <f t="shared" si="297"/>
        <v>0</v>
      </c>
      <c r="CQ8" s="198"/>
      <c r="CR8" s="243"/>
      <c r="CS8" s="169">
        <f t="shared" si="92"/>
        <v>0</v>
      </c>
      <c r="CT8" s="169">
        <f t="shared" si="93"/>
        <v>0</v>
      </c>
      <c r="CU8" s="174">
        <f t="shared" si="94"/>
        <v>0</v>
      </c>
      <c r="CV8" s="372">
        <f t="shared" si="10"/>
        <v>0</v>
      </c>
      <c r="CW8" s="240">
        <f t="shared" si="298"/>
        <v>0</v>
      </c>
      <c r="CX8" s="240">
        <f t="shared" si="95"/>
        <v>0</v>
      </c>
      <c r="CY8" s="240">
        <f t="shared" si="96"/>
        <v>0</v>
      </c>
      <c r="CZ8" s="241">
        <f t="shared" si="97"/>
        <v>0</v>
      </c>
      <c r="DA8" s="244">
        <f t="shared" si="299"/>
        <v>0</v>
      </c>
      <c r="DB8" s="197"/>
      <c r="DC8" s="245"/>
      <c r="DD8" s="169">
        <f t="shared" si="98"/>
        <v>0</v>
      </c>
      <c r="DE8" s="169">
        <f t="shared" si="99"/>
        <v>0</v>
      </c>
      <c r="DF8" s="174">
        <f t="shared" si="100"/>
        <v>0</v>
      </c>
      <c r="DG8" s="372">
        <f t="shared" si="11"/>
        <v>0</v>
      </c>
      <c r="DH8" s="226">
        <f t="shared" si="300"/>
        <v>0</v>
      </c>
      <c r="DI8" s="226">
        <f t="shared" si="101"/>
        <v>0</v>
      </c>
      <c r="DJ8" s="226">
        <f t="shared" si="102"/>
        <v>0</v>
      </c>
      <c r="DK8" s="227">
        <f t="shared" si="103"/>
        <v>0</v>
      </c>
      <c r="DL8" s="244">
        <f t="shared" si="301"/>
        <v>0</v>
      </c>
      <c r="DM8" s="198"/>
      <c r="DN8" s="243"/>
      <c r="DO8" s="169">
        <f t="shared" si="104"/>
        <v>0</v>
      </c>
      <c r="DP8" s="169">
        <f t="shared" si="105"/>
        <v>0</v>
      </c>
      <c r="DQ8" s="174">
        <f t="shared" si="106"/>
        <v>0</v>
      </c>
      <c r="DR8" s="372">
        <f t="shared" si="12"/>
        <v>0</v>
      </c>
      <c r="DS8" s="240">
        <f t="shared" si="302"/>
        <v>0</v>
      </c>
      <c r="DT8" s="240">
        <f t="shared" si="107"/>
        <v>0</v>
      </c>
      <c r="DU8" s="240">
        <f t="shared" si="108"/>
        <v>0</v>
      </c>
      <c r="DV8" s="241">
        <f t="shared" si="109"/>
        <v>0</v>
      </c>
      <c r="DW8" s="244">
        <f t="shared" si="303"/>
        <v>0</v>
      </c>
      <c r="DX8" s="197"/>
      <c r="DY8" s="243"/>
      <c r="DZ8" s="169">
        <f t="shared" si="110"/>
        <v>0</v>
      </c>
      <c r="EA8" s="169">
        <f t="shared" si="111"/>
        <v>0</v>
      </c>
      <c r="EB8" s="174">
        <f t="shared" si="112"/>
        <v>0</v>
      </c>
      <c r="EC8" s="372">
        <f t="shared" si="13"/>
        <v>0</v>
      </c>
      <c r="ED8" s="226">
        <f t="shared" si="304"/>
        <v>0</v>
      </c>
      <c r="EE8" s="226">
        <f t="shared" si="113"/>
        <v>0</v>
      </c>
      <c r="EF8" s="226">
        <f t="shared" si="114"/>
        <v>0</v>
      </c>
      <c r="EG8" s="227">
        <f t="shared" si="115"/>
        <v>0</v>
      </c>
      <c r="EH8" s="244">
        <f t="shared" si="305"/>
        <v>0</v>
      </c>
      <c r="EI8" s="198"/>
      <c r="EJ8" s="243"/>
      <c r="EK8" s="169">
        <f t="shared" si="116"/>
        <v>0</v>
      </c>
      <c r="EL8" s="169">
        <f t="shared" si="117"/>
        <v>0</v>
      </c>
      <c r="EM8" s="174">
        <f t="shared" si="118"/>
        <v>0</v>
      </c>
      <c r="EN8" s="372">
        <f t="shared" si="14"/>
        <v>0</v>
      </c>
      <c r="EO8" s="240">
        <f t="shared" si="306"/>
        <v>0</v>
      </c>
      <c r="EP8" s="240">
        <f t="shared" si="119"/>
        <v>0</v>
      </c>
      <c r="EQ8" s="240">
        <f t="shared" si="120"/>
        <v>0</v>
      </c>
      <c r="ER8" s="241">
        <f t="shared" si="121"/>
        <v>0</v>
      </c>
      <c r="ES8" s="244">
        <f t="shared" si="307"/>
        <v>0</v>
      </c>
      <c r="ET8" s="197"/>
      <c r="EU8" s="245"/>
      <c r="EV8" s="169">
        <f t="shared" si="122"/>
        <v>0</v>
      </c>
      <c r="EW8" s="169">
        <f t="shared" si="123"/>
        <v>0</v>
      </c>
      <c r="EX8" s="174">
        <f t="shared" si="124"/>
        <v>0</v>
      </c>
      <c r="EY8" s="372">
        <f t="shared" si="15"/>
        <v>0</v>
      </c>
      <c r="EZ8" s="226">
        <f t="shared" si="308"/>
        <v>0</v>
      </c>
      <c r="FA8" s="226">
        <f t="shared" si="125"/>
        <v>0</v>
      </c>
      <c r="FB8" s="226">
        <f t="shared" si="126"/>
        <v>0</v>
      </c>
      <c r="FC8" s="227">
        <f t="shared" si="127"/>
        <v>0</v>
      </c>
      <c r="FD8" s="244">
        <f t="shared" si="309"/>
        <v>0</v>
      </c>
      <c r="FE8" s="198"/>
      <c r="FF8" s="243"/>
      <c r="FG8" s="169">
        <f t="shared" si="128"/>
        <v>0</v>
      </c>
      <c r="FH8" s="169">
        <f t="shared" si="129"/>
        <v>0</v>
      </c>
      <c r="FI8" s="174">
        <f t="shared" si="130"/>
        <v>0</v>
      </c>
      <c r="FJ8" s="372">
        <f t="shared" si="16"/>
        <v>0</v>
      </c>
      <c r="FK8" s="240">
        <f t="shared" si="310"/>
        <v>0</v>
      </c>
      <c r="FL8" s="240">
        <f t="shared" si="131"/>
        <v>0</v>
      </c>
      <c r="FM8" s="240">
        <f t="shared" si="132"/>
        <v>0</v>
      </c>
      <c r="FN8" s="241">
        <f t="shared" si="133"/>
        <v>0</v>
      </c>
      <c r="FO8" s="244">
        <f t="shared" si="311"/>
        <v>0</v>
      </c>
      <c r="FP8" s="197"/>
      <c r="FQ8" s="243"/>
      <c r="FR8" s="169">
        <f t="shared" si="134"/>
        <v>0</v>
      </c>
      <c r="FS8" s="169">
        <f t="shared" si="135"/>
        <v>0</v>
      </c>
      <c r="FT8" s="174">
        <f t="shared" si="136"/>
        <v>0</v>
      </c>
      <c r="FU8" s="372">
        <f t="shared" si="17"/>
        <v>0</v>
      </c>
      <c r="FV8" s="226">
        <f t="shared" si="312"/>
        <v>0</v>
      </c>
      <c r="FW8" s="226">
        <f t="shared" si="137"/>
        <v>0</v>
      </c>
      <c r="FX8" s="226">
        <f t="shared" si="138"/>
        <v>0</v>
      </c>
      <c r="FY8" s="227">
        <f t="shared" si="139"/>
        <v>0</v>
      </c>
      <c r="FZ8" s="244">
        <f t="shared" si="313"/>
        <v>0</v>
      </c>
      <c r="GA8" s="198"/>
      <c r="GB8" s="243"/>
      <c r="GC8" s="169">
        <f t="shared" si="140"/>
        <v>0</v>
      </c>
      <c r="GD8" s="169">
        <f t="shared" si="141"/>
        <v>0</v>
      </c>
      <c r="GE8" s="174">
        <f t="shared" si="142"/>
        <v>0</v>
      </c>
      <c r="GF8" s="372">
        <f t="shared" si="18"/>
        <v>0</v>
      </c>
      <c r="GG8" s="240">
        <f t="shared" si="314"/>
        <v>0</v>
      </c>
      <c r="GH8" s="240">
        <f t="shared" si="143"/>
        <v>0</v>
      </c>
      <c r="GI8" s="240">
        <f t="shared" si="144"/>
        <v>0</v>
      </c>
      <c r="GJ8" s="241">
        <f t="shared" si="145"/>
        <v>0</v>
      </c>
      <c r="GK8" s="244">
        <f t="shared" si="315"/>
        <v>0</v>
      </c>
      <c r="GL8" s="197"/>
      <c r="GM8" s="245"/>
      <c r="GN8" s="169">
        <f t="shared" si="146"/>
        <v>0</v>
      </c>
      <c r="GO8" s="169">
        <f t="shared" si="147"/>
        <v>0</v>
      </c>
      <c r="GP8" s="174">
        <f t="shared" si="148"/>
        <v>0</v>
      </c>
      <c r="GQ8" s="372">
        <f t="shared" si="19"/>
        <v>0</v>
      </c>
      <c r="GR8" s="226">
        <f t="shared" si="316"/>
        <v>0</v>
      </c>
      <c r="GS8" s="226">
        <f t="shared" si="149"/>
        <v>0</v>
      </c>
      <c r="GT8" s="226">
        <f t="shared" si="150"/>
        <v>0</v>
      </c>
      <c r="GU8" s="227">
        <f t="shared" si="151"/>
        <v>0</v>
      </c>
      <c r="GV8" s="244">
        <f t="shared" si="317"/>
        <v>0</v>
      </c>
      <c r="GW8" s="198"/>
      <c r="GX8" s="243"/>
      <c r="GY8" s="169">
        <f t="shared" si="152"/>
        <v>0</v>
      </c>
      <c r="GZ8" s="169">
        <f t="shared" si="153"/>
        <v>0</v>
      </c>
      <c r="HA8" s="174">
        <f t="shared" si="154"/>
        <v>0</v>
      </c>
      <c r="HB8" s="372">
        <f t="shared" si="20"/>
        <v>0</v>
      </c>
      <c r="HC8" s="240">
        <f t="shared" si="318"/>
        <v>0</v>
      </c>
      <c r="HD8" s="240">
        <f t="shared" si="155"/>
        <v>0</v>
      </c>
      <c r="HE8" s="240">
        <f t="shared" si="156"/>
        <v>0</v>
      </c>
      <c r="HF8" s="241">
        <f t="shared" si="157"/>
        <v>0</v>
      </c>
      <c r="HG8" s="244">
        <f t="shared" si="319"/>
        <v>0</v>
      </c>
      <c r="HH8" s="197"/>
      <c r="HI8" s="243"/>
      <c r="HJ8" s="169">
        <f t="shared" si="158"/>
        <v>0</v>
      </c>
      <c r="HK8" s="169">
        <f t="shared" si="159"/>
        <v>0</v>
      </c>
      <c r="HL8" s="174">
        <f t="shared" si="160"/>
        <v>0</v>
      </c>
      <c r="HM8" s="372">
        <f t="shared" si="21"/>
        <v>0</v>
      </c>
      <c r="HN8" s="226">
        <f t="shared" si="320"/>
        <v>0</v>
      </c>
      <c r="HO8" s="226">
        <f t="shared" si="161"/>
        <v>0</v>
      </c>
      <c r="HP8" s="226">
        <f t="shared" si="162"/>
        <v>0</v>
      </c>
      <c r="HQ8" s="227">
        <f t="shared" si="163"/>
        <v>0</v>
      </c>
      <c r="HR8" s="244">
        <f t="shared" si="321"/>
        <v>0</v>
      </c>
      <c r="HS8" s="198"/>
      <c r="HT8" s="243"/>
      <c r="HU8" s="169">
        <f t="shared" si="164"/>
        <v>0</v>
      </c>
      <c r="HV8" s="169">
        <f t="shared" si="165"/>
        <v>0</v>
      </c>
      <c r="HW8" s="174">
        <f t="shared" si="166"/>
        <v>0</v>
      </c>
      <c r="HX8" s="372">
        <f t="shared" si="22"/>
        <v>0</v>
      </c>
      <c r="HY8" s="240">
        <f t="shared" si="322"/>
        <v>0</v>
      </c>
      <c r="HZ8" s="240">
        <f t="shared" si="167"/>
        <v>0</v>
      </c>
      <c r="IA8" s="240">
        <f t="shared" si="168"/>
        <v>0</v>
      </c>
      <c r="IB8" s="241">
        <f t="shared" si="169"/>
        <v>0</v>
      </c>
      <c r="IC8" s="244">
        <f t="shared" si="323"/>
        <v>0</v>
      </c>
      <c r="ID8" s="197"/>
      <c r="IE8" s="245"/>
      <c r="IF8" s="169">
        <f t="shared" si="170"/>
        <v>0</v>
      </c>
      <c r="IG8" s="169">
        <f t="shared" si="171"/>
        <v>0</v>
      </c>
      <c r="IH8" s="174">
        <f t="shared" si="172"/>
        <v>0</v>
      </c>
      <c r="II8" s="372">
        <f t="shared" si="23"/>
        <v>0</v>
      </c>
      <c r="IJ8" s="226">
        <f t="shared" si="324"/>
        <v>0</v>
      </c>
      <c r="IK8" s="226">
        <f t="shared" si="173"/>
        <v>0</v>
      </c>
      <c r="IL8" s="226">
        <f t="shared" si="174"/>
        <v>0</v>
      </c>
      <c r="IM8" s="227">
        <f t="shared" si="175"/>
        <v>0</v>
      </c>
      <c r="IN8" s="244">
        <f t="shared" si="325"/>
        <v>0</v>
      </c>
      <c r="IO8" s="198"/>
      <c r="IP8" s="243"/>
      <c r="IQ8" s="169">
        <f t="shared" si="176"/>
        <v>0</v>
      </c>
      <c r="IR8" s="169">
        <f t="shared" si="177"/>
        <v>0</v>
      </c>
      <c r="IS8" s="174">
        <f t="shared" si="178"/>
        <v>0</v>
      </c>
      <c r="IT8" s="372">
        <f t="shared" si="24"/>
        <v>0</v>
      </c>
      <c r="IU8" s="240">
        <f t="shared" si="326"/>
        <v>0</v>
      </c>
      <c r="IV8" s="240">
        <f t="shared" si="179"/>
        <v>0</v>
      </c>
      <c r="IW8" s="240">
        <f t="shared" si="180"/>
        <v>0</v>
      </c>
      <c r="IX8" s="241">
        <f t="shared" si="181"/>
        <v>0</v>
      </c>
      <c r="IY8" s="244">
        <f t="shared" si="327"/>
        <v>0</v>
      </c>
      <c r="IZ8" s="197"/>
      <c r="JA8" s="243"/>
      <c r="JB8" s="169">
        <f t="shared" si="182"/>
        <v>0</v>
      </c>
      <c r="JC8" s="169">
        <f t="shared" si="183"/>
        <v>0</v>
      </c>
      <c r="JD8" s="174">
        <f t="shared" si="184"/>
        <v>0</v>
      </c>
      <c r="JE8" s="372">
        <f t="shared" si="25"/>
        <v>0</v>
      </c>
      <c r="JF8" s="226">
        <f t="shared" si="328"/>
        <v>0</v>
      </c>
      <c r="JG8" s="226">
        <f t="shared" si="185"/>
        <v>0</v>
      </c>
      <c r="JH8" s="226">
        <f t="shared" si="186"/>
        <v>0</v>
      </c>
      <c r="JI8" s="227">
        <f t="shared" si="187"/>
        <v>0</v>
      </c>
      <c r="JJ8" s="244">
        <f t="shared" si="329"/>
        <v>0</v>
      </c>
      <c r="JK8" s="198"/>
      <c r="JL8" s="243"/>
      <c r="JM8" s="169">
        <f t="shared" si="188"/>
        <v>0</v>
      </c>
      <c r="JN8" s="169">
        <f t="shared" si="189"/>
        <v>0</v>
      </c>
      <c r="JO8" s="174">
        <f t="shared" si="190"/>
        <v>0</v>
      </c>
      <c r="JP8" s="372">
        <f t="shared" si="26"/>
        <v>0</v>
      </c>
      <c r="JQ8" s="240">
        <f t="shared" si="330"/>
        <v>0</v>
      </c>
      <c r="JR8" s="240">
        <f t="shared" si="191"/>
        <v>0</v>
      </c>
      <c r="JS8" s="240">
        <f t="shared" si="192"/>
        <v>0</v>
      </c>
      <c r="JT8" s="241">
        <f t="shared" si="193"/>
        <v>0</v>
      </c>
      <c r="JU8" s="244">
        <f t="shared" si="331"/>
        <v>0</v>
      </c>
      <c r="JV8" s="197"/>
      <c r="JW8" s="245"/>
      <c r="JX8" s="169">
        <f t="shared" si="194"/>
        <v>0</v>
      </c>
      <c r="JY8" s="169">
        <f t="shared" si="195"/>
        <v>0</v>
      </c>
      <c r="JZ8" s="174">
        <f t="shared" si="196"/>
        <v>0</v>
      </c>
      <c r="KA8" s="372">
        <f t="shared" si="27"/>
        <v>0</v>
      </c>
      <c r="KB8" s="226">
        <f t="shared" si="332"/>
        <v>0</v>
      </c>
      <c r="KC8" s="226">
        <f t="shared" si="197"/>
        <v>0</v>
      </c>
      <c r="KD8" s="226">
        <f t="shared" si="198"/>
        <v>0</v>
      </c>
      <c r="KE8" s="227">
        <f t="shared" si="199"/>
        <v>0</v>
      </c>
      <c r="KF8" s="244">
        <f t="shared" si="333"/>
        <v>0</v>
      </c>
      <c r="KG8" s="198"/>
      <c r="KH8" s="243"/>
      <c r="KI8" s="169">
        <f t="shared" si="200"/>
        <v>0</v>
      </c>
      <c r="KJ8" s="169">
        <f t="shared" si="201"/>
        <v>0</v>
      </c>
      <c r="KK8" s="174">
        <f t="shared" si="202"/>
        <v>0</v>
      </c>
      <c r="KL8" s="372">
        <f t="shared" si="28"/>
        <v>0</v>
      </c>
      <c r="KM8" s="240">
        <f t="shared" si="334"/>
        <v>0</v>
      </c>
      <c r="KN8" s="240">
        <f t="shared" si="203"/>
        <v>0</v>
      </c>
      <c r="KO8" s="240">
        <f t="shared" si="204"/>
        <v>0</v>
      </c>
      <c r="KP8" s="241">
        <f t="shared" si="205"/>
        <v>0</v>
      </c>
      <c r="KQ8" s="244">
        <f t="shared" si="335"/>
        <v>0</v>
      </c>
      <c r="KR8" s="197"/>
      <c r="KS8" s="243"/>
      <c r="KT8" s="169">
        <f t="shared" si="206"/>
        <v>0</v>
      </c>
      <c r="KU8" s="169">
        <f t="shared" si="207"/>
        <v>0</v>
      </c>
      <c r="KV8" s="174">
        <f t="shared" si="208"/>
        <v>0</v>
      </c>
      <c r="KW8" s="372">
        <f t="shared" si="29"/>
        <v>0</v>
      </c>
      <c r="KX8" s="226">
        <f t="shared" si="336"/>
        <v>0</v>
      </c>
      <c r="KY8" s="226">
        <f t="shared" si="209"/>
        <v>0</v>
      </c>
      <c r="KZ8" s="226">
        <f t="shared" si="210"/>
        <v>0</v>
      </c>
      <c r="LA8" s="227">
        <f t="shared" si="211"/>
        <v>0</v>
      </c>
      <c r="LB8" s="244">
        <f t="shared" si="337"/>
        <v>0</v>
      </c>
      <c r="LC8" s="198"/>
      <c r="LD8" s="243"/>
      <c r="LE8" s="169">
        <f t="shared" si="212"/>
        <v>0</v>
      </c>
      <c r="LF8" s="169">
        <f t="shared" si="213"/>
        <v>0</v>
      </c>
      <c r="LG8" s="174">
        <f t="shared" si="214"/>
        <v>0</v>
      </c>
      <c r="LH8" s="372">
        <f t="shared" si="30"/>
        <v>0</v>
      </c>
      <c r="LI8" s="240">
        <f t="shared" si="338"/>
        <v>0</v>
      </c>
      <c r="LJ8" s="240">
        <f t="shared" si="215"/>
        <v>0</v>
      </c>
      <c r="LK8" s="240">
        <f t="shared" si="216"/>
        <v>0</v>
      </c>
      <c r="LL8" s="241">
        <f t="shared" si="217"/>
        <v>0</v>
      </c>
      <c r="LM8" s="244">
        <f t="shared" si="339"/>
        <v>0</v>
      </c>
      <c r="LN8" s="197"/>
      <c r="LO8" s="245"/>
      <c r="LP8" s="169">
        <f t="shared" si="218"/>
        <v>0</v>
      </c>
      <c r="LQ8" s="169">
        <f t="shared" si="219"/>
        <v>0</v>
      </c>
      <c r="LR8" s="174">
        <f t="shared" si="220"/>
        <v>0</v>
      </c>
      <c r="LS8" s="372">
        <f t="shared" si="31"/>
        <v>0</v>
      </c>
      <c r="LT8" s="226">
        <f t="shared" si="340"/>
        <v>0</v>
      </c>
      <c r="LU8" s="226">
        <f t="shared" si="221"/>
        <v>0</v>
      </c>
      <c r="LV8" s="226">
        <f t="shared" si="222"/>
        <v>0</v>
      </c>
      <c r="LW8" s="227">
        <f t="shared" si="223"/>
        <v>0</v>
      </c>
      <c r="LX8" s="244">
        <f t="shared" si="341"/>
        <v>0</v>
      </c>
      <c r="LY8" s="198"/>
      <c r="LZ8" s="243"/>
      <c r="MA8" s="169">
        <f t="shared" si="224"/>
        <v>0</v>
      </c>
      <c r="MB8" s="169">
        <f t="shared" si="225"/>
        <v>0</v>
      </c>
      <c r="MC8" s="174">
        <f t="shared" si="226"/>
        <v>0</v>
      </c>
      <c r="MD8" s="372">
        <f t="shared" si="32"/>
        <v>0</v>
      </c>
      <c r="ME8" s="240">
        <f t="shared" si="342"/>
        <v>0</v>
      </c>
      <c r="MF8" s="240">
        <f t="shared" si="227"/>
        <v>0</v>
      </c>
      <c r="MG8" s="240">
        <f t="shared" si="228"/>
        <v>0</v>
      </c>
      <c r="MH8" s="241">
        <f t="shared" si="229"/>
        <v>0</v>
      </c>
      <c r="MI8" s="244">
        <f t="shared" si="343"/>
        <v>0</v>
      </c>
      <c r="MJ8" s="197"/>
      <c r="MK8" s="243"/>
      <c r="ML8" s="169">
        <f t="shared" si="230"/>
        <v>0</v>
      </c>
      <c r="MM8" s="169">
        <f t="shared" si="231"/>
        <v>0</v>
      </c>
      <c r="MN8" s="174">
        <f t="shared" si="232"/>
        <v>0</v>
      </c>
      <c r="MO8" s="372">
        <f t="shared" si="33"/>
        <v>0</v>
      </c>
      <c r="MP8" s="226">
        <f t="shared" si="344"/>
        <v>0</v>
      </c>
      <c r="MQ8" s="226">
        <f t="shared" si="233"/>
        <v>0</v>
      </c>
      <c r="MR8" s="226">
        <f t="shared" si="234"/>
        <v>0</v>
      </c>
      <c r="MS8" s="227">
        <f t="shared" si="235"/>
        <v>0</v>
      </c>
      <c r="MT8" s="244">
        <f t="shared" si="345"/>
        <v>0</v>
      </c>
      <c r="MU8" s="198"/>
      <c r="MV8" s="243"/>
      <c r="MW8" s="169">
        <f t="shared" si="236"/>
        <v>0</v>
      </c>
      <c r="MX8" s="169">
        <f t="shared" si="237"/>
        <v>0</v>
      </c>
      <c r="MY8" s="174">
        <f t="shared" si="238"/>
        <v>0</v>
      </c>
      <c r="MZ8" s="372">
        <f t="shared" si="34"/>
        <v>0</v>
      </c>
      <c r="NA8" s="240">
        <f t="shared" si="346"/>
        <v>0</v>
      </c>
      <c r="NB8" s="240">
        <f t="shared" si="239"/>
        <v>0</v>
      </c>
      <c r="NC8" s="240">
        <f t="shared" si="240"/>
        <v>0</v>
      </c>
      <c r="ND8" s="241">
        <f t="shared" si="241"/>
        <v>0</v>
      </c>
      <c r="NE8" s="244">
        <f t="shared" si="347"/>
        <v>0</v>
      </c>
      <c r="NF8" s="197"/>
      <c r="NG8" s="245"/>
      <c r="NH8" s="169">
        <f t="shared" si="242"/>
        <v>0</v>
      </c>
      <c r="NI8" s="169">
        <f t="shared" si="243"/>
        <v>0</v>
      </c>
      <c r="NJ8" s="174">
        <f t="shared" si="244"/>
        <v>0</v>
      </c>
      <c r="NK8" s="372">
        <f t="shared" si="35"/>
        <v>0</v>
      </c>
      <c r="NL8" s="226">
        <f t="shared" si="348"/>
        <v>0</v>
      </c>
      <c r="NM8" s="226">
        <f t="shared" si="245"/>
        <v>0</v>
      </c>
      <c r="NN8" s="226">
        <f t="shared" si="246"/>
        <v>0</v>
      </c>
      <c r="NO8" s="227">
        <f t="shared" si="247"/>
        <v>0</v>
      </c>
      <c r="NP8" s="244">
        <f t="shared" si="349"/>
        <v>0</v>
      </c>
      <c r="NQ8" s="198"/>
      <c r="NR8" s="243"/>
      <c r="NS8" s="169">
        <f t="shared" si="248"/>
        <v>0</v>
      </c>
      <c r="NT8" s="169">
        <f t="shared" si="249"/>
        <v>0</v>
      </c>
      <c r="NU8" s="174">
        <f t="shared" si="250"/>
        <v>0</v>
      </c>
      <c r="NV8" s="372">
        <f t="shared" si="36"/>
        <v>0</v>
      </c>
      <c r="NW8" s="240">
        <f t="shared" si="350"/>
        <v>0</v>
      </c>
      <c r="NX8" s="240">
        <f t="shared" si="251"/>
        <v>0</v>
      </c>
      <c r="NY8" s="240">
        <f t="shared" si="252"/>
        <v>0</v>
      </c>
      <c r="NZ8" s="241">
        <f t="shared" si="253"/>
        <v>0</v>
      </c>
      <c r="OA8" s="244">
        <f t="shared" si="351"/>
        <v>0</v>
      </c>
      <c r="OB8" s="197"/>
      <c r="OC8" s="243"/>
      <c r="OD8" s="169">
        <f t="shared" si="254"/>
        <v>0</v>
      </c>
      <c r="OE8" s="169">
        <f t="shared" si="255"/>
        <v>0</v>
      </c>
      <c r="OF8" s="174">
        <f t="shared" si="256"/>
        <v>0</v>
      </c>
      <c r="OG8" s="372">
        <f t="shared" si="37"/>
        <v>0</v>
      </c>
      <c r="OH8" s="226">
        <f t="shared" si="352"/>
        <v>0</v>
      </c>
      <c r="OI8" s="226">
        <f t="shared" si="257"/>
        <v>0</v>
      </c>
      <c r="OJ8" s="226">
        <f t="shared" si="258"/>
        <v>0</v>
      </c>
      <c r="OK8" s="227">
        <f t="shared" si="259"/>
        <v>0</v>
      </c>
      <c r="OL8" s="244">
        <f t="shared" si="353"/>
        <v>0</v>
      </c>
      <c r="OM8" s="198"/>
      <c r="ON8" s="243"/>
      <c r="OO8" s="169">
        <f t="shared" si="260"/>
        <v>0</v>
      </c>
      <c r="OP8" s="169">
        <f t="shared" si="261"/>
        <v>0</v>
      </c>
      <c r="OQ8" s="174">
        <f t="shared" si="262"/>
        <v>0</v>
      </c>
      <c r="OR8" s="372">
        <f t="shared" si="38"/>
        <v>0</v>
      </c>
      <c r="OS8" s="240">
        <f t="shared" si="354"/>
        <v>0</v>
      </c>
      <c r="OT8" s="240">
        <f t="shared" si="263"/>
        <v>0</v>
      </c>
      <c r="OU8" s="240">
        <f t="shared" si="264"/>
        <v>0</v>
      </c>
      <c r="OV8" s="241">
        <f t="shared" si="265"/>
        <v>0</v>
      </c>
      <c r="OW8" s="244">
        <f t="shared" si="355"/>
        <v>0</v>
      </c>
      <c r="OX8" s="197"/>
      <c r="OY8" s="245"/>
      <c r="OZ8" s="169">
        <f t="shared" si="266"/>
        <v>0</v>
      </c>
      <c r="PA8" s="169">
        <f t="shared" si="267"/>
        <v>0</v>
      </c>
      <c r="PB8" s="174">
        <f t="shared" si="268"/>
        <v>0</v>
      </c>
      <c r="PC8" s="372">
        <f t="shared" si="39"/>
        <v>0</v>
      </c>
      <c r="PD8" s="226">
        <f t="shared" si="356"/>
        <v>0</v>
      </c>
      <c r="PE8" s="226">
        <f t="shared" si="269"/>
        <v>0</v>
      </c>
      <c r="PF8" s="226">
        <f t="shared" si="270"/>
        <v>0</v>
      </c>
      <c r="PG8" s="227">
        <f t="shared" si="271"/>
        <v>0</v>
      </c>
      <c r="PH8" s="244">
        <f t="shared" si="357"/>
        <v>0</v>
      </c>
      <c r="PI8" s="198"/>
      <c r="PJ8" s="243"/>
      <c r="PK8" s="169">
        <f t="shared" si="272"/>
        <v>0</v>
      </c>
      <c r="PL8" s="169">
        <f t="shared" si="273"/>
        <v>0</v>
      </c>
      <c r="PM8" s="174">
        <f t="shared" si="274"/>
        <v>0</v>
      </c>
      <c r="PN8" s="372">
        <f t="shared" si="40"/>
        <v>0</v>
      </c>
      <c r="PO8" s="240">
        <f t="shared" si="358"/>
        <v>0</v>
      </c>
      <c r="PP8" s="240">
        <f t="shared" si="275"/>
        <v>0</v>
      </c>
      <c r="PQ8" s="240">
        <f t="shared" si="276"/>
        <v>0</v>
      </c>
      <c r="PR8" s="241">
        <f t="shared" si="277"/>
        <v>0</v>
      </c>
      <c r="PS8" s="244">
        <f t="shared" si="359"/>
        <v>0</v>
      </c>
      <c r="PT8" s="197"/>
      <c r="PU8" s="243"/>
      <c r="PV8" s="169">
        <f t="shared" si="278"/>
        <v>0</v>
      </c>
      <c r="PW8" s="169">
        <f t="shared" si="279"/>
        <v>0</v>
      </c>
      <c r="PX8" s="174">
        <f t="shared" si="280"/>
        <v>0</v>
      </c>
      <c r="PY8" s="372">
        <f t="shared" si="41"/>
        <v>0</v>
      </c>
      <c r="PZ8" s="226">
        <f t="shared" si="360"/>
        <v>0</v>
      </c>
      <c r="QA8" s="226">
        <f t="shared" si="281"/>
        <v>0</v>
      </c>
      <c r="QB8" s="226">
        <f t="shared" si="282"/>
        <v>0</v>
      </c>
      <c r="QC8" s="227">
        <f t="shared" si="283"/>
        <v>0</v>
      </c>
      <c r="QD8" s="244">
        <f t="shared" si="361"/>
        <v>0</v>
      </c>
      <c r="QE8" s="215"/>
      <c r="QF8" s="218"/>
    </row>
    <row r="9" spans="2:448" ht="15" customHeight="1" x14ac:dyDescent="0.35">
      <c r="B9" s="545"/>
      <c r="C9" s="192" t="s">
        <v>7</v>
      </c>
      <c r="D9" s="205" t="e">
        <f t="shared" si="284"/>
        <v>#N/A</v>
      </c>
      <c r="E9" s="181" t="e">
        <f>VLOOKUP(D9,data!$E$1:$F$12,2)</f>
        <v>#N/A</v>
      </c>
      <c r="F9" s="354" t="e">
        <f t="shared" si="285"/>
        <v>#N/A</v>
      </c>
      <c r="G9" s="198"/>
      <c r="H9" s="245"/>
      <c r="I9" s="169">
        <f t="shared" si="42"/>
        <v>0</v>
      </c>
      <c r="J9" s="169">
        <f t="shared" si="43"/>
        <v>0</v>
      </c>
      <c r="K9" s="174">
        <f t="shared" si="44"/>
        <v>0</v>
      </c>
      <c r="L9" s="372">
        <f t="shared" si="0"/>
        <v>0</v>
      </c>
      <c r="M9" s="240">
        <f t="shared" si="1"/>
        <v>0</v>
      </c>
      <c r="N9" s="240">
        <f t="shared" si="45"/>
        <v>0</v>
      </c>
      <c r="O9" s="240">
        <f t="shared" si="46"/>
        <v>0</v>
      </c>
      <c r="P9" s="241">
        <f t="shared" si="47"/>
        <v>0</v>
      </c>
      <c r="Q9" s="244">
        <f t="shared" si="48"/>
        <v>0</v>
      </c>
      <c r="R9" s="198"/>
      <c r="S9" s="245"/>
      <c r="T9" s="169">
        <f t="shared" si="49"/>
        <v>0</v>
      </c>
      <c r="U9" s="169">
        <f t="shared" si="50"/>
        <v>0</v>
      </c>
      <c r="V9" s="174">
        <f t="shared" si="51"/>
        <v>0</v>
      </c>
      <c r="W9" s="372">
        <f t="shared" si="2"/>
        <v>0</v>
      </c>
      <c r="X9" s="226">
        <f t="shared" si="286"/>
        <v>0</v>
      </c>
      <c r="Y9" s="226">
        <f t="shared" si="52"/>
        <v>0</v>
      </c>
      <c r="Z9" s="226">
        <f t="shared" si="53"/>
        <v>0</v>
      </c>
      <c r="AA9" s="227">
        <f t="shared" si="54"/>
        <v>0</v>
      </c>
      <c r="AB9" s="244">
        <f t="shared" si="287"/>
        <v>0</v>
      </c>
      <c r="AC9" s="198"/>
      <c r="AD9" s="245"/>
      <c r="AE9" s="169">
        <f t="shared" si="55"/>
        <v>0</v>
      </c>
      <c r="AF9" s="169">
        <f t="shared" si="56"/>
        <v>0</v>
      </c>
      <c r="AG9" s="174">
        <f t="shared" si="57"/>
        <v>0</v>
      </c>
      <c r="AH9" s="372">
        <f t="shared" si="3"/>
        <v>0</v>
      </c>
      <c r="AI9" s="240">
        <f t="shared" si="4"/>
        <v>0</v>
      </c>
      <c r="AJ9" s="240">
        <f t="shared" si="58"/>
        <v>0</v>
      </c>
      <c r="AK9" s="240">
        <f t="shared" si="59"/>
        <v>0</v>
      </c>
      <c r="AL9" s="241">
        <f t="shared" si="60"/>
        <v>0</v>
      </c>
      <c r="AM9" s="244">
        <f t="shared" si="61"/>
        <v>0</v>
      </c>
      <c r="AN9" s="197"/>
      <c r="AO9" s="245"/>
      <c r="AP9" s="169">
        <f t="shared" si="62"/>
        <v>0</v>
      </c>
      <c r="AQ9" s="169">
        <f t="shared" si="63"/>
        <v>0</v>
      </c>
      <c r="AR9" s="174">
        <f t="shared" si="64"/>
        <v>0</v>
      </c>
      <c r="AS9" s="372">
        <f t="shared" si="5"/>
        <v>0</v>
      </c>
      <c r="AT9" s="226">
        <f t="shared" si="288"/>
        <v>0</v>
      </c>
      <c r="AU9" s="226">
        <f t="shared" si="65"/>
        <v>0</v>
      </c>
      <c r="AV9" s="226">
        <f t="shared" si="66"/>
        <v>0</v>
      </c>
      <c r="AW9" s="227">
        <f t="shared" si="67"/>
        <v>0</v>
      </c>
      <c r="AX9" s="244">
        <f t="shared" si="289"/>
        <v>0</v>
      </c>
      <c r="AY9" s="198"/>
      <c r="AZ9" s="245"/>
      <c r="BA9" s="169">
        <f t="shared" si="68"/>
        <v>0</v>
      </c>
      <c r="BB9" s="169">
        <f t="shared" si="69"/>
        <v>0</v>
      </c>
      <c r="BC9" s="174">
        <f t="shared" si="70"/>
        <v>0</v>
      </c>
      <c r="BD9" s="372">
        <f t="shared" si="6"/>
        <v>0</v>
      </c>
      <c r="BE9" s="240">
        <f t="shared" si="290"/>
        <v>0</v>
      </c>
      <c r="BF9" s="240">
        <f t="shared" si="71"/>
        <v>0</v>
      </c>
      <c r="BG9" s="240">
        <f t="shared" si="72"/>
        <v>0</v>
      </c>
      <c r="BH9" s="241">
        <f t="shared" si="73"/>
        <v>0</v>
      </c>
      <c r="BI9" s="244">
        <f t="shared" si="291"/>
        <v>0</v>
      </c>
      <c r="BJ9" s="197"/>
      <c r="BK9" s="245"/>
      <c r="BL9" s="169">
        <f t="shared" si="74"/>
        <v>0</v>
      </c>
      <c r="BM9" s="169">
        <f t="shared" si="75"/>
        <v>0</v>
      </c>
      <c r="BN9" s="174">
        <f t="shared" si="76"/>
        <v>0</v>
      </c>
      <c r="BO9" s="372">
        <f t="shared" si="7"/>
        <v>0</v>
      </c>
      <c r="BP9" s="226">
        <f t="shared" si="292"/>
        <v>0</v>
      </c>
      <c r="BQ9" s="226">
        <f t="shared" si="77"/>
        <v>0</v>
      </c>
      <c r="BR9" s="226">
        <f t="shared" si="78"/>
        <v>0</v>
      </c>
      <c r="BS9" s="227">
        <f t="shared" si="79"/>
        <v>0</v>
      </c>
      <c r="BT9" s="244">
        <f t="shared" si="293"/>
        <v>0</v>
      </c>
      <c r="BU9" s="198"/>
      <c r="BV9" s="245"/>
      <c r="BW9" s="169">
        <f t="shared" si="80"/>
        <v>0</v>
      </c>
      <c r="BX9" s="169">
        <f t="shared" si="81"/>
        <v>0</v>
      </c>
      <c r="BY9" s="174">
        <f t="shared" si="82"/>
        <v>0</v>
      </c>
      <c r="BZ9" s="372">
        <f t="shared" si="8"/>
        <v>0</v>
      </c>
      <c r="CA9" s="240">
        <f t="shared" si="294"/>
        <v>0</v>
      </c>
      <c r="CB9" s="240">
        <f t="shared" si="83"/>
        <v>0</v>
      </c>
      <c r="CC9" s="240">
        <f t="shared" si="84"/>
        <v>0</v>
      </c>
      <c r="CD9" s="241">
        <f t="shared" si="85"/>
        <v>0</v>
      </c>
      <c r="CE9" s="244">
        <f t="shared" si="295"/>
        <v>0</v>
      </c>
      <c r="CF9" s="197"/>
      <c r="CG9" s="245"/>
      <c r="CH9" s="169">
        <f t="shared" si="86"/>
        <v>0</v>
      </c>
      <c r="CI9" s="169">
        <f t="shared" si="87"/>
        <v>0</v>
      </c>
      <c r="CJ9" s="174">
        <f t="shared" si="88"/>
        <v>0</v>
      </c>
      <c r="CK9" s="372">
        <f t="shared" si="9"/>
        <v>0</v>
      </c>
      <c r="CL9" s="226">
        <f t="shared" si="296"/>
        <v>0</v>
      </c>
      <c r="CM9" s="226">
        <f t="shared" si="89"/>
        <v>0</v>
      </c>
      <c r="CN9" s="226">
        <f t="shared" si="90"/>
        <v>0</v>
      </c>
      <c r="CO9" s="227">
        <f t="shared" si="91"/>
        <v>0</v>
      </c>
      <c r="CP9" s="244">
        <f t="shared" si="297"/>
        <v>0</v>
      </c>
      <c r="CQ9" s="198"/>
      <c r="CR9" s="245"/>
      <c r="CS9" s="169">
        <f t="shared" si="92"/>
        <v>0</v>
      </c>
      <c r="CT9" s="169">
        <f t="shared" si="93"/>
        <v>0</v>
      </c>
      <c r="CU9" s="174">
        <f t="shared" si="94"/>
        <v>0</v>
      </c>
      <c r="CV9" s="372">
        <f t="shared" si="10"/>
        <v>0</v>
      </c>
      <c r="CW9" s="240">
        <f t="shared" si="298"/>
        <v>0</v>
      </c>
      <c r="CX9" s="240">
        <f t="shared" si="95"/>
        <v>0</v>
      </c>
      <c r="CY9" s="240">
        <f t="shared" si="96"/>
        <v>0</v>
      </c>
      <c r="CZ9" s="241">
        <f t="shared" si="97"/>
        <v>0</v>
      </c>
      <c r="DA9" s="244">
        <f t="shared" si="299"/>
        <v>0</v>
      </c>
      <c r="DB9" s="197"/>
      <c r="DC9" s="245"/>
      <c r="DD9" s="169">
        <f t="shared" si="98"/>
        <v>0</v>
      </c>
      <c r="DE9" s="169">
        <f t="shared" si="99"/>
        <v>0</v>
      </c>
      <c r="DF9" s="174">
        <f t="shared" si="100"/>
        <v>0</v>
      </c>
      <c r="DG9" s="372">
        <f t="shared" si="11"/>
        <v>0</v>
      </c>
      <c r="DH9" s="226">
        <f t="shared" si="300"/>
        <v>0</v>
      </c>
      <c r="DI9" s="226">
        <f t="shared" si="101"/>
        <v>0</v>
      </c>
      <c r="DJ9" s="226">
        <f t="shared" si="102"/>
        <v>0</v>
      </c>
      <c r="DK9" s="227">
        <f t="shared" si="103"/>
        <v>0</v>
      </c>
      <c r="DL9" s="244">
        <f t="shared" si="301"/>
        <v>0</v>
      </c>
      <c r="DM9" s="198"/>
      <c r="DN9" s="245"/>
      <c r="DO9" s="169">
        <f t="shared" si="104"/>
        <v>0</v>
      </c>
      <c r="DP9" s="169">
        <f t="shared" si="105"/>
        <v>0</v>
      </c>
      <c r="DQ9" s="174">
        <f t="shared" si="106"/>
        <v>0</v>
      </c>
      <c r="DR9" s="372">
        <f t="shared" si="12"/>
        <v>0</v>
      </c>
      <c r="DS9" s="240">
        <f t="shared" si="302"/>
        <v>0</v>
      </c>
      <c r="DT9" s="240">
        <f t="shared" si="107"/>
        <v>0</v>
      </c>
      <c r="DU9" s="240">
        <f t="shared" si="108"/>
        <v>0</v>
      </c>
      <c r="DV9" s="241">
        <f t="shared" si="109"/>
        <v>0</v>
      </c>
      <c r="DW9" s="244">
        <f t="shared" si="303"/>
        <v>0</v>
      </c>
      <c r="DX9" s="197"/>
      <c r="DY9" s="245"/>
      <c r="DZ9" s="169">
        <f t="shared" si="110"/>
        <v>0</v>
      </c>
      <c r="EA9" s="169">
        <f t="shared" si="111"/>
        <v>0</v>
      </c>
      <c r="EB9" s="174">
        <f t="shared" si="112"/>
        <v>0</v>
      </c>
      <c r="EC9" s="372">
        <f t="shared" si="13"/>
        <v>0</v>
      </c>
      <c r="ED9" s="226">
        <f t="shared" si="304"/>
        <v>0</v>
      </c>
      <c r="EE9" s="226">
        <f t="shared" si="113"/>
        <v>0</v>
      </c>
      <c r="EF9" s="226">
        <f t="shared" si="114"/>
        <v>0</v>
      </c>
      <c r="EG9" s="227">
        <f t="shared" si="115"/>
        <v>0</v>
      </c>
      <c r="EH9" s="244">
        <f t="shared" si="305"/>
        <v>0</v>
      </c>
      <c r="EI9" s="198"/>
      <c r="EJ9" s="245"/>
      <c r="EK9" s="169">
        <f t="shared" si="116"/>
        <v>0</v>
      </c>
      <c r="EL9" s="169">
        <f t="shared" si="117"/>
        <v>0</v>
      </c>
      <c r="EM9" s="174">
        <f t="shared" si="118"/>
        <v>0</v>
      </c>
      <c r="EN9" s="372">
        <f t="shared" si="14"/>
        <v>0</v>
      </c>
      <c r="EO9" s="240">
        <f t="shared" si="306"/>
        <v>0</v>
      </c>
      <c r="EP9" s="240">
        <f t="shared" si="119"/>
        <v>0</v>
      </c>
      <c r="EQ9" s="240">
        <f t="shared" si="120"/>
        <v>0</v>
      </c>
      <c r="ER9" s="241">
        <f t="shared" si="121"/>
        <v>0</v>
      </c>
      <c r="ES9" s="244">
        <f t="shared" si="307"/>
        <v>0</v>
      </c>
      <c r="ET9" s="197"/>
      <c r="EU9" s="245"/>
      <c r="EV9" s="169">
        <f t="shared" si="122"/>
        <v>0</v>
      </c>
      <c r="EW9" s="169">
        <f t="shared" si="123"/>
        <v>0</v>
      </c>
      <c r="EX9" s="174">
        <f t="shared" si="124"/>
        <v>0</v>
      </c>
      <c r="EY9" s="372">
        <f t="shared" si="15"/>
        <v>0</v>
      </c>
      <c r="EZ9" s="226">
        <f t="shared" si="308"/>
        <v>0</v>
      </c>
      <c r="FA9" s="226">
        <f t="shared" si="125"/>
        <v>0</v>
      </c>
      <c r="FB9" s="226">
        <f t="shared" si="126"/>
        <v>0</v>
      </c>
      <c r="FC9" s="227">
        <f t="shared" si="127"/>
        <v>0</v>
      </c>
      <c r="FD9" s="244">
        <f t="shared" si="309"/>
        <v>0</v>
      </c>
      <c r="FE9" s="198"/>
      <c r="FF9" s="245"/>
      <c r="FG9" s="169">
        <f t="shared" si="128"/>
        <v>0</v>
      </c>
      <c r="FH9" s="169">
        <f t="shared" si="129"/>
        <v>0</v>
      </c>
      <c r="FI9" s="174">
        <f t="shared" si="130"/>
        <v>0</v>
      </c>
      <c r="FJ9" s="372">
        <f t="shared" si="16"/>
        <v>0</v>
      </c>
      <c r="FK9" s="240">
        <f t="shared" si="310"/>
        <v>0</v>
      </c>
      <c r="FL9" s="240">
        <f t="shared" si="131"/>
        <v>0</v>
      </c>
      <c r="FM9" s="240">
        <f t="shared" si="132"/>
        <v>0</v>
      </c>
      <c r="FN9" s="241">
        <f t="shared" si="133"/>
        <v>0</v>
      </c>
      <c r="FO9" s="244">
        <f t="shared" si="311"/>
        <v>0</v>
      </c>
      <c r="FP9" s="197"/>
      <c r="FQ9" s="245"/>
      <c r="FR9" s="169">
        <f t="shared" si="134"/>
        <v>0</v>
      </c>
      <c r="FS9" s="169">
        <f t="shared" si="135"/>
        <v>0</v>
      </c>
      <c r="FT9" s="174">
        <f t="shared" si="136"/>
        <v>0</v>
      </c>
      <c r="FU9" s="372">
        <f t="shared" si="17"/>
        <v>0</v>
      </c>
      <c r="FV9" s="226">
        <f t="shared" si="312"/>
        <v>0</v>
      </c>
      <c r="FW9" s="226">
        <f t="shared" si="137"/>
        <v>0</v>
      </c>
      <c r="FX9" s="226">
        <f t="shared" si="138"/>
        <v>0</v>
      </c>
      <c r="FY9" s="227">
        <f t="shared" si="139"/>
        <v>0</v>
      </c>
      <c r="FZ9" s="244">
        <f t="shared" si="313"/>
        <v>0</v>
      </c>
      <c r="GA9" s="198"/>
      <c r="GB9" s="245"/>
      <c r="GC9" s="169">
        <f t="shared" si="140"/>
        <v>0</v>
      </c>
      <c r="GD9" s="169">
        <f t="shared" si="141"/>
        <v>0</v>
      </c>
      <c r="GE9" s="174">
        <f t="shared" si="142"/>
        <v>0</v>
      </c>
      <c r="GF9" s="372">
        <f t="shared" si="18"/>
        <v>0</v>
      </c>
      <c r="GG9" s="240">
        <f t="shared" si="314"/>
        <v>0</v>
      </c>
      <c r="GH9" s="240">
        <f t="shared" si="143"/>
        <v>0</v>
      </c>
      <c r="GI9" s="240">
        <f t="shared" si="144"/>
        <v>0</v>
      </c>
      <c r="GJ9" s="241">
        <f t="shared" si="145"/>
        <v>0</v>
      </c>
      <c r="GK9" s="244">
        <f t="shared" si="315"/>
        <v>0</v>
      </c>
      <c r="GL9" s="197"/>
      <c r="GM9" s="245"/>
      <c r="GN9" s="169">
        <f t="shared" si="146"/>
        <v>0</v>
      </c>
      <c r="GO9" s="169">
        <f t="shared" si="147"/>
        <v>0</v>
      </c>
      <c r="GP9" s="174">
        <f t="shared" si="148"/>
        <v>0</v>
      </c>
      <c r="GQ9" s="372">
        <f t="shared" si="19"/>
        <v>0</v>
      </c>
      <c r="GR9" s="226">
        <f t="shared" si="316"/>
        <v>0</v>
      </c>
      <c r="GS9" s="226">
        <f t="shared" si="149"/>
        <v>0</v>
      </c>
      <c r="GT9" s="226">
        <f t="shared" si="150"/>
        <v>0</v>
      </c>
      <c r="GU9" s="227">
        <f t="shared" si="151"/>
        <v>0</v>
      </c>
      <c r="GV9" s="244">
        <f t="shared" si="317"/>
        <v>0</v>
      </c>
      <c r="GW9" s="198"/>
      <c r="GX9" s="245"/>
      <c r="GY9" s="169">
        <f t="shared" si="152"/>
        <v>0</v>
      </c>
      <c r="GZ9" s="169">
        <f t="shared" si="153"/>
        <v>0</v>
      </c>
      <c r="HA9" s="174">
        <f t="shared" si="154"/>
        <v>0</v>
      </c>
      <c r="HB9" s="372">
        <f t="shared" si="20"/>
        <v>0</v>
      </c>
      <c r="HC9" s="240">
        <f t="shared" si="318"/>
        <v>0</v>
      </c>
      <c r="HD9" s="240">
        <f t="shared" si="155"/>
        <v>0</v>
      </c>
      <c r="HE9" s="240">
        <f t="shared" si="156"/>
        <v>0</v>
      </c>
      <c r="HF9" s="241">
        <f t="shared" si="157"/>
        <v>0</v>
      </c>
      <c r="HG9" s="244">
        <f t="shared" si="319"/>
        <v>0</v>
      </c>
      <c r="HH9" s="197"/>
      <c r="HI9" s="245"/>
      <c r="HJ9" s="169">
        <f t="shared" si="158"/>
        <v>0</v>
      </c>
      <c r="HK9" s="169">
        <f t="shared" si="159"/>
        <v>0</v>
      </c>
      <c r="HL9" s="174">
        <f t="shared" si="160"/>
        <v>0</v>
      </c>
      <c r="HM9" s="372">
        <f t="shared" si="21"/>
        <v>0</v>
      </c>
      <c r="HN9" s="226">
        <f t="shared" si="320"/>
        <v>0</v>
      </c>
      <c r="HO9" s="226">
        <f t="shared" si="161"/>
        <v>0</v>
      </c>
      <c r="HP9" s="226">
        <f t="shared" si="162"/>
        <v>0</v>
      </c>
      <c r="HQ9" s="227">
        <f t="shared" si="163"/>
        <v>0</v>
      </c>
      <c r="HR9" s="244">
        <f t="shared" si="321"/>
        <v>0</v>
      </c>
      <c r="HS9" s="198"/>
      <c r="HT9" s="245"/>
      <c r="HU9" s="169">
        <f t="shared" si="164"/>
        <v>0</v>
      </c>
      <c r="HV9" s="169">
        <f t="shared" si="165"/>
        <v>0</v>
      </c>
      <c r="HW9" s="174">
        <f t="shared" si="166"/>
        <v>0</v>
      </c>
      <c r="HX9" s="372">
        <f t="shared" si="22"/>
        <v>0</v>
      </c>
      <c r="HY9" s="240">
        <f t="shared" si="322"/>
        <v>0</v>
      </c>
      <c r="HZ9" s="240">
        <f t="shared" si="167"/>
        <v>0</v>
      </c>
      <c r="IA9" s="240">
        <f t="shared" si="168"/>
        <v>0</v>
      </c>
      <c r="IB9" s="241">
        <f t="shared" si="169"/>
        <v>0</v>
      </c>
      <c r="IC9" s="244">
        <f t="shared" si="323"/>
        <v>0</v>
      </c>
      <c r="ID9" s="197"/>
      <c r="IE9" s="245"/>
      <c r="IF9" s="169">
        <f t="shared" si="170"/>
        <v>0</v>
      </c>
      <c r="IG9" s="169">
        <f t="shared" si="171"/>
        <v>0</v>
      </c>
      <c r="IH9" s="174">
        <f t="shared" si="172"/>
        <v>0</v>
      </c>
      <c r="II9" s="372">
        <f t="shared" si="23"/>
        <v>0</v>
      </c>
      <c r="IJ9" s="226">
        <f t="shared" si="324"/>
        <v>0</v>
      </c>
      <c r="IK9" s="226">
        <f t="shared" si="173"/>
        <v>0</v>
      </c>
      <c r="IL9" s="226">
        <f t="shared" si="174"/>
        <v>0</v>
      </c>
      <c r="IM9" s="227">
        <f t="shared" si="175"/>
        <v>0</v>
      </c>
      <c r="IN9" s="244">
        <f t="shared" si="325"/>
        <v>0</v>
      </c>
      <c r="IO9" s="198"/>
      <c r="IP9" s="245"/>
      <c r="IQ9" s="169">
        <f t="shared" si="176"/>
        <v>0</v>
      </c>
      <c r="IR9" s="169">
        <f t="shared" si="177"/>
        <v>0</v>
      </c>
      <c r="IS9" s="174">
        <f t="shared" si="178"/>
        <v>0</v>
      </c>
      <c r="IT9" s="372">
        <f t="shared" si="24"/>
        <v>0</v>
      </c>
      <c r="IU9" s="240">
        <f t="shared" si="326"/>
        <v>0</v>
      </c>
      <c r="IV9" s="240">
        <f t="shared" si="179"/>
        <v>0</v>
      </c>
      <c r="IW9" s="240">
        <f t="shared" si="180"/>
        <v>0</v>
      </c>
      <c r="IX9" s="241">
        <f t="shared" si="181"/>
        <v>0</v>
      </c>
      <c r="IY9" s="244">
        <f t="shared" si="327"/>
        <v>0</v>
      </c>
      <c r="IZ9" s="197"/>
      <c r="JA9" s="245"/>
      <c r="JB9" s="169">
        <f t="shared" si="182"/>
        <v>0</v>
      </c>
      <c r="JC9" s="169">
        <f t="shared" si="183"/>
        <v>0</v>
      </c>
      <c r="JD9" s="174">
        <f t="shared" si="184"/>
        <v>0</v>
      </c>
      <c r="JE9" s="372">
        <f t="shared" si="25"/>
        <v>0</v>
      </c>
      <c r="JF9" s="226">
        <f t="shared" si="328"/>
        <v>0</v>
      </c>
      <c r="JG9" s="226">
        <f t="shared" si="185"/>
        <v>0</v>
      </c>
      <c r="JH9" s="226">
        <f t="shared" si="186"/>
        <v>0</v>
      </c>
      <c r="JI9" s="227">
        <f t="shared" si="187"/>
        <v>0</v>
      </c>
      <c r="JJ9" s="244">
        <f t="shared" si="329"/>
        <v>0</v>
      </c>
      <c r="JK9" s="198"/>
      <c r="JL9" s="245"/>
      <c r="JM9" s="169">
        <f t="shared" si="188"/>
        <v>0</v>
      </c>
      <c r="JN9" s="169">
        <f t="shared" si="189"/>
        <v>0</v>
      </c>
      <c r="JO9" s="174">
        <f t="shared" si="190"/>
        <v>0</v>
      </c>
      <c r="JP9" s="372">
        <f t="shared" si="26"/>
        <v>0</v>
      </c>
      <c r="JQ9" s="240">
        <f t="shared" si="330"/>
        <v>0</v>
      </c>
      <c r="JR9" s="240">
        <f t="shared" si="191"/>
        <v>0</v>
      </c>
      <c r="JS9" s="240">
        <f t="shared" si="192"/>
        <v>0</v>
      </c>
      <c r="JT9" s="241">
        <f t="shared" si="193"/>
        <v>0</v>
      </c>
      <c r="JU9" s="244">
        <f t="shared" si="331"/>
        <v>0</v>
      </c>
      <c r="JV9" s="197"/>
      <c r="JW9" s="245"/>
      <c r="JX9" s="169">
        <f t="shared" si="194"/>
        <v>0</v>
      </c>
      <c r="JY9" s="169">
        <f t="shared" si="195"/>
        <v>0</v>
      </c>
      <c r="JZ9" s="174">
        <f t="shared" si="196"/>
        <v>0</v>
      </c>
      <c r="KA9" s="372">
        <f t="shared" si="27"/>
        <v>0</v>
      </c>
      <c r="KB9" s="226">
        <f t="shared" si="332"/>
        <v>0</v>
      </c>
      <c r="KC9" s="226">
        <f t="shared" si="197"/>
        <v>0</v>
      </c>
      <c r="KD9" s="226">
        <f t="shared" si="198"/>
        <v>0</v>
      </c>
      <c r="KE9" s="227">
        <f t="shared" si="199"/>
        <v>0</v>
      </c>
      <c r="KF9" s="244">
        <f t="shared" si="333"/>
        <v>0</v>
      </c>
      <c r="KG9" s="198"/>
      <c r="KH9" s="245"/>
      <c r="KI9" s="169">
        <f t="shared" si="200"/>
        <v>0</v>
      </c>
      <c r="KJ9" s="169">
        <f t="shared" si="201"/>
        <v>0</v>
      </c>
      <c r="KK9" s="174">
        <f t="shared" si="202"/>
        <v>0</v>
      </c>
      <c r="KL9" s="372">
        <f t="shared" si="28"/>
        <v>0</v>
      </c>
      <c r="KM9" s="240">
        <f t="shared" si="334"/>
        <v>0</v>
      </c>
      <c r="KN9" s="240">
        <f t="shared" si="203"/>
        <v>0</v>
      </c>
      <c r="KO9" s="240">
        <f t="shared" si="204"/>
        <v>0</v>
      </c>
      <c r="KP9" s="241">
        <f t="shared" si="205"/>
        <v>0</v>
      </c>
      <c r="KQ9" s="244">
        <f t="shared" si="335"/>
        <v>0</v>
      </c>
      <c r="KR9" s="197"/>
      <c r="KS9" s="245"/>
      <c r="KT9" s="169">
        <f t="shared" si="206"/>
        <v>0</v>
      </c>
      <c r="KU9" s="169">
        <f t="shared" si="207"/>
        <v>0</v>
      </c>
      <c r="KV9" s="174">
        <f t="shared" si="208"/>
        <v>0</v>
      </c>
      <c r="KW9" s="372">
        <f t="shared" si="29"/>
        <v>0</v>
      </c>
      <c r="KX9" s="226">
        <f t="shared" si="336"/>
        <v>0</v>
      </c>
      <c r="KY9" s="226">
        <f t="shared" si="209"/>
        <v>0</v>
      </c>
      <c r="KZ9" s="226">
        <f t="shared" si="210"/>
        <v>0</v>
      </c>
      <c r="LA9" s="227">
        <f t="shared" si="211"/>
        <v>0</v>
      </c>
      <c r="LB9" s="244">
        <f t="shared" si="337"/>
        <v>0</v>
      </c>
      <c r="LC9" s="198"/>
      <c r="LD9" s="245"/>
      <c r="LE9" s="169">
        <f t="shared" si="212"/>
        <v>0</v>
      </c>
      <c r="LF9" s="169">
        <f t="shared" si="213"/>
        <v>0</v>
      </c>
      <c r="LG9" s="174">
        <f t="shared" si="214"/>
        <v>0</v>
      </c>
      <c r="LH9" s="372">
        <f t="shared" si="30"/>
        <v>0</v>
      </c>
      <c r="LI9" s="240">
        <f t="shared" si="338"/>
        <v>0</v>
      </c>
      <c r="LJ9" s="240">
        <f t="shared" si="215"/>
        <v>0</v>
      </c>
      <c r="LK9" s="240">
        <f t="shared" si="216"/>
        <v>0</v>
      </c>
      <c r="LL9" s="241">
        <f t="shared" si="217"/>
        <v>0</v>
      </c>
      <c r="LM9" s="244">
        <f t="shared" si="339"/>
        <v>0</v>
      </c>
      <c r="LN9" s="197"/>
      <c r="LO9" s="245"/>
      <c r="LP9" s="169">
        <f t="shared" si="218"/>
        <v>0</v>
      </c>
      <c r="LQ9" s="169">
        <f t="shared" si="219"/>
        <v>0</v>
      </c>
      <c r="LR9" s="174">
        <f t="shared" si="220"/>
        <v>0</v>
      </c>
      <c r="LS9" s="372">
        <f t="shared" si="31"/>
        <v>0</v>
      </c>
      <c r="LT9" s="226">
        <f t="shared" si="340"/>
        <v>0</v>
      </c>
      <c r="LU9" s="226">
        <f t="shared" si="221"/>
        <v>0</v>
      </c>
      <c r="LV9" s="226">
        <f t="shared" si="222"/>
        <v>0</v>
      </c>
      <c r="LW9" s="227">
        <f t="shared" si="223"/>
        <v>0</v>
      </c>
      <c r="LX9" s="244">
        <f t="shared" si="341"/>
        <v>0</v>
      </c>
      <c r="LY9" s="198"/>
      <c r="LZ9" s="245"/>
      <c r="MA9" s="169">
        <f t="shared" si="224"/>
        <v>0</v>
      </c>
      <c r="MB9" s="169">
        <f t="shared" si="225"/>
        <v>0</v>
      </c>
      <c r="MC9" s="174">
        <f t="shared" si="226"/>
        <v>0</v>
      </c>
      <c r="MD9" s="372">
        <f t="shared" si="32"/>
        <v>0</v>
      </c>
      <c r="ME9" s="240">
        <f t="shared" si="342"/>
        <v>0</v>
      </c>
      <c r="MF9" s="240">
        <f t="shared" si="227"/>
        <v>0</v>
      </c>
      <c r="MG9" s="240">
        <f t="shared" si="228"/>
        <v>0</v>
      </c>
      <c r="MH9" s="241">
        <f t="shared" si="229"/>
        <v>0</v>
      </c>
      <c r="MI9" s="244">
        <f t="shared" si="343"/>
        <v>0</v>
      </c>
      <c r="MJ9" s="197"/>
      <c r="MK9" s="245"/>
      <c r="ML9" s="169">
        <f t="shared" si="230"/>
        <v>0</v>
      </c>
      <c r="MM9" s="169">
        <f t="shared" si="231"/>
        <v>0</v>
      </c>
      <c r="MN9" s="174">
        <f t="shared" si="232"/>
        <v>0</v>
      </c>
      <c r="MO9" s="372">
        <f t="shared" si="33"/>
        <v>0</v>
      </c>
      <c r="MP9" s="226">
        <f t="shared" si="344"/>
        <v>0</v>
      </c>
      <c r="MQ9" s="226">
        <f t="shared" si="233"/>
        <v>0</v>
      </c>
      <c r="MR9" s="226">
        <f t="shared" si="234"/>
        <v>0</v>
      </c>
      <c r="MS9" s="227">
        <f t="shared" si="235"/>
        <v>0</v>
      </c>
      <c r="MT9" s="244">
        <f t="shared" si="345"/>
        <v>0</v>
      </c>
      <c r="MU9" s="198"/>
      <c r="MV9" s="245"/>
      <c r="MW9" s="169">
        <f t="shared" si="236"/>
        <v>0</v>
      </c>
      <c r="MX9" s="169">
        <f t="shared" si="237"/>
        <v>0</v>
      </c>
      <c r="MY9" s="174">
        <f t="shared" si="238"/>
        <v>0</v>
      </c>
      <c r="MZ9" s="372">
        <f t="shared" si="34"/>
        <v>0</v>
      </c>
      <c r="NA9" s="240">
        <f t="shared" si="346"/>
        <v>0</v>
      </c>
      <c r="NB9" s="240">
        <f t="shared" si="239"/>
        <v>0</v>
      </c>
      <c r="NC9" s="240">
        <f t="shared" si="240"/>
        <v>0</v>
      </c>
      <c r="ND9" s="241">
        <f t="shared" si="241"/>
        <v>0</v>
      </c>
      <c r="NE9" s="244">
        <f t="shared" si="347"/>
        <v>0</v>
      </c>
      <c r="NF9" s="197"/>
      <c r="NG9" s="245"/>
      <c r="NH9" s="169">
        <f t="shared" si="242"/>
        <v>0</v>
      </c>
      <c r="NI9" s="169">
        <f t="shared" si="243"/>
        <v>0</v>
      </c>
      <c r="NJ9" s="174">
        <f t="shared" si="244"/>
        <v>0</v>
      </c>
      <c r="NK9" s="372">
        <f t="shared" si="35"/>
        <v>0</v>
      </c>
      <c r="NL9" s="226">
        <f t="shared" si="348"/>
        <v>0</v>
      </c>
      <c r="NM9" s="226">
        <f t="shared" si="245"/>
        <v>0</v>
      </c>
      <c r="NN9" s="226">
        <f t="shared" si="246"/>
        <v>0</v>
      </c>
      <c r="NO9" s="227">
        <f t="shared" si="247"/>
        <v>0</v>
      </c>
      <c r="NP9" s="244">
        <f t="shared" si="349"/>
        <v>0</v>
      </c>
      <c r="NQ9" s="198"/>
      <c r="NR9" s="245"/>
      <c r="NS9" s="169">
        <f t="shared" si="248"/>
        <v>0</v>
      </c>
      <c r="NT9" s="169">
        <f t="shared" si="249"/>
        <v>0</v>
      </c>
      <c r="NU9" s="174">
        <f t="shared" si="250"/>
        <v>0</v>
      </c>
      <c r="NV9" s="372">
        <f t="shared" si="36"/>
        <v>0</v>
      </c>
      <c r="NW9" s="240">
        <f t="shared" si="350"/>
        <v>0</v>
      </c>
      <c r="NX9" s="240">
        <f t="shared" si="251"/>
        <v>0</v>
      </c>
      <c r="NY9" s="240">
        <f t="shared" si="252"/>
        <v>0</v>
      </c>
      <c r="NZ9" s="241">
        <f t="shared" si="253"/>
        <v>0</v>
      </c>
      <c r="OA9" s="244">
        <f t="shared" si="351"/>
        <v>0</v>
      </c>
      <c r="OB9" s="197"/>
      <c r="OC9" s="245"/>
      <c r="OD9" s="169">
        <f t="shared" si="254"/>
        <v>0</v>
      </c>
      <c r="OE9" s="169">
        <f t="shared" si="255"/>
        <v>0</v>
      </c>
      <c r="OF9" s="174">
        <f t="shared" si="256"/>
        <v>0</v>
      </c>
      <c r="OG9" s="372">
        <f t="shared" si="37"/>
        <v>0</v>
      </c>
      <c r="OH9" s="226">
        <f t="shared" si="352"/>
        <v>0</v>
      </c>
      <c r="OI9" s="226">
        <f t="shared" si="257"/>
        <v>0</v>
      </c>
      <c r="OJ9" s="226">
        <f t="shared" si="258"/>
        <v>0</v>
      </c>
      <c r="OK9" s="227">
        <f t="shared" si="259"/>
        <v>0</v>
      </c>
      <c r="OL9" s="244">
        <f t="shared" si="353"/>
        <v>0</v>
      </c>
      <c r="OM9" s="198"/>
      <c r="ON9" s="245"/>
      <c r="OO9" s="169">
        <f t="shared" si="260"/>
        <v>0</v>
      </c>
      <c r="OP9" s="169">
        <f t="shared" si="261"/>
        <v>0</v>
      </c>
      <c r="OQ9" s="174">
        <f t="shared" si="262"/>
        <v>0</v>
      </c>
      <c r="OR9" s="372">
        <f t="shared" si="38"/>
        <v>0</v>
      </c>
      <c r="OS9" s="240">
        <f t="shared" si="354"/>
        <v>0</v>
      </c>
      <c r="OT9" s="240">
        <f t="shared" si="263"/>
        <v>0</v>
      </c>
      <c r="OU9" s="240">
        <f t="shared" si="264"/>
        <v>0</v>
      </c>
      <c r="OV9" s="241">
        <f t="shared" si="265"/>
        <v>0</v>
      </c>
      <c r="OW9" s="244">
        <f t="shared" si="355"/>
        <v>0</v>
      </c>
      <c r="OX9" s="197"/>
      <c r="OY9" s="245"/>
      <c r="OZ9" s="169">
        <f t="shared" si="266"/>
        <v>0</v>
      </c>
      <c r="PA9" s="169">
        <f t="shared" si="267"/>
        <v>0</v>
      </c>
      <c r="PB9" s="174">
        <f t="shared" si="268"/>
        <v>0</v>
      </c>
      <c r="PC9" s="372">
        <f t="shared" si="39"/>
        <v>0</v>
      </c>
      <c r="PD9" s="226">
        <f t="shared" si="356"/>
        <v>0</v>
      </c>
      <c r="PE9" s="226">
        <f t="shared" si="269"/>
        <v>0</v>
      </c>
      <c r="PF9" s="226">
        <f t="shared" si="270"/>
        <v>0</v>
      </c>
      <c r="PG9" s="227">
        <f t="shared" si="271"/>
        <v>0</v>
      </c>
      <c r="PH9" s="244">
        <f t="shared" si="357"/>
        <v>0</v>
      </c>
      <c r="PI9" s="198"/>
      <c r="PJ9" s="245"/>
      <c r="PK9" s="169">
        <f t="shared" si="272"/>
        <v>0</v>
      </c>
      <c r="PL9" s="169">
        <f t="shared" si="273"/>
        <v>0</v>
      </c>
      <c r="PM9" s="174">
        <f t="shared" si="274"/>
        <v>0</v>
      </c>
      <c r="PN9" s="372">
        <f t="shared" si="40"/>
        <v>0</v>
      </c>
      <c r="PO9" s="240">
        <f t="shared" si="358"/>
        <v>0</v>
      </c>
      <c r="PP9" s="240">
        <f t="shared" si="275"/>
        <v>0</v>
      </c>
      <c r="PQ9" s="240">
        <f t="shared" si="276"/>
        <v>0</v>
      </c>
      <c r="PR9" s="241">
        <f t="shared" si="277"/>
        <v>0</v>
      </c>
      <c r="PS9" s="244">
        <f t="shared" si="359"/>
        <v>0</v>
      </c>
      <c r="PT9" s="197"/>
      <c r="PU9" s="245"/>
      <c r="PV9" s="169">
        <f t="shared" si="278"/>
        <v>0</v>
      </c>
      <c r="PW9" s="169">
        <f t="shared" si="279"/>
        <v>0</v>
      </c>
      <c r="PX9" s="174">
        <f t="shared" si="280"/>
        <v>0</v>
      </c>
      <c r="PY9" s="372">
        <f t="shared" si="41"/>
        <v>0</v>
      </c>
      <c r="PZ9" s="226">
        <f t="shared" si="360"/>
        <v>0</v>
      </c>
      <c r="QA9" s="226">
        <f t="shared" si="281"/>
        <v>0</v>
      </c>
      <c r="QB9" s="226">
        <f t="shared" si="282"/>
        <v>0</v>
      </c>
      <c r="QC9" s="227">
        <f t="shared" si="283"/>
        <v>0</v>
      </c>
      <c r="QD9" s="244">
        <f t="shared" si="361"/>
        <v>0</v>
      </c>
      <c r="QE9" s="215"/>
      <c r="QF9" s="218"/>
    </row>
    <row r="10" spans="2:448" ht="15" customHeight="1" x14ac:dyDescent="0.35">
      <c r="B10" s="545"/>
      <c r="C10" s="192" t="s">
        <v>9</v>
      </c>
      <c r="D10" s="205" t="e">
        <f t="shared" si="284"/>
        <v>#N/A</v>
      </c>
      <c r="E10" s="181" t="e">
        <f>VLOOKUP(D10,data!$E$1:$F$12,2)</f>
        <v>#N/A</v>
      </c>
      <c r="F10" s="354" t="e">
        <f t="shared" si="285"/>
        <v>#N/A</v>
      </c>
      <c r="G10" s="198"/>
      <c r="H10" s="245"/>
      <c r="I10" s="169">
        <f t="shared" si="42"/>
        <v>0</v>
      </c>
      <c r="J10" s="169">
        <f t="shared" si="43"/>
        <v>0</v>
      </c>
      <c r="K10" s="174">
        <f t="shared" si="44"/>
        <v>0</v>
      </c>
      <c r="L10" s="372">
        <f t="shared" si="0"/>
        <v>0</v>
      </c>
      <c r="M10" s="240">
        <f t="shared" si="1"/>
        <v>0</v>
      </c>
      <c r="N10" s="240">
        <f t="shared" si="45"/>
        <v>0</v>
      </c>
      <c r="O10" s="240">
        <f t="shared" si="46"/>
        <v>0</v>
      </c>
      <c r="P10" s="241">
        <f t="shared" si="47"/>
        <v>0</v>
      </c>
      <c r="Q10" s="244">
        <f t="shared" si="48"/>
        <v>0</v>
      </c>
      <c r="R10" s="198"/>
      <c r="S10" s="245"/>
      <c r="T10" s="169">
        <f t="shared" si="49"/>
        <v>0</v>
      </c>
      <c r="U10" s="169">
        <f t="shared" si="50"/>
        <v>0</v>
      </c>
      <c r="V10" s="174">
        <f t="shared" si="51"/>
        <v>0</v>
      </c>
      <c r="W10" s="372">
        <f t="shared" si="2"/>
        <v>0</v>
      </c>
      <c r="X10" s="226">
        <f>1720/12*R10</f>
        <v>0</v>
      </c>
      <c r="Y10" s="226">
        <f t="shared" si="52"/>
        <v>0</v>
      </c>
      <c r="Z10" s="226">
        <f t="shared" si="53"/>
        <v>0</v>
      </c>
      <c r="AA10" s="227">
        <f t="shared" si="54"/>
        <v>0</v>
      </c>
      <c r="AB10" s="244">
        <f t="shared" si="287"/>
        <v>0</v>
      </c>
      <c r="AC10" s="198"/>
      <c r="AD10" s="243"/>
      <c r="AE10" s="169">
        <f t="shared" si="55"/>
        <v>0</v>
      </c>
      <c r="AF10" s="169">
        <f t="shared" si="56"/>
        <v>0</v>
      </c>
      <c r="AG10" s="174">
        <f t="shared" si="57"/>
        <v>0</v>
      </c>
      <c r="AH10" s="372">
        <f t="shared" si="3"/>
        <v>0</v>
      </c>
      <c r="AI10" s="240">
        <f t="shared" si="4"/>
        <v>0</v>
      </c>
      <c r="AJ10" s="240">
        <f t="shared" si="58"/>
        <v>0</v>
      </c>
      <c r="AK10" s="240">
        <f t="shared" si="59"/>
        <v>0</v>
      </c>
      <c r="AL10" s="241">
        <f t="shared" si="60"/>
        <v>0</v>
      </c>
      <c r="AM10" s="244">
        <f t="shared" si="61"/>
        <v>0</v>
      </c>
      <c r="AN10" s="197"/>
      <c r="AO10" s="243"/>
      <c r="AP10" s="169">
        <f t="shared" si="62"/>
        <v>0</v>
      </c>
      <c r="AQ10" s="169">
        <f t="shared" si="63"/>
        <v>0</v>
      </c>
      <c r="AR10" s="174">
        <f t="shared" si="64"/>
        <v>0</v>
      </c>
      <c r="AS10" s="372">
        <f t="shared" si="5"/>
        <v>0</v>
      </c>
      <c r="AT10" s="226">
        <f>1720/12*AN10</f>
        <v>0</v>
      </c>
      <c r="AU10" s="226">
        <f t="shared" si="65"/>
        <v>0</v>
      </c>
      <c r="AV10" s="226">
        <f t="shared" si="66"/>
        <v>0</v>
      </c>
      <c r="AW10" s="227">
        <f t="shared" si="67"/>
        <v>0</v>
      </c>
      <c r="AX10" s="244">
        <f t="shared" si="289"/>
        <v>0</v>
      </c>
      <c r="AY10" s="198"/>
      <c r="AZ10" s="243"/>
      <c r="BA10" s="169">
        <f t="shared" si="68"/>
        <v>0</v>
      </c>
      <c r="BB10" s="169">
        <f t="shared" si="69"/>
        <v>0</v>
      </c>
      <c r="BC10" s="174">
        <f t="shared" si="70"/>
        <v>0</v>
      </c>
      <c r="BD10" s="372">
        <f t="shared" si="6"/>
        <v>0</v>
      </c>
      <c r="BE10" s="240">
        <f>1720/12*AY10</f>
        <v>0</v>
      </c>
      <c r="BF10" s="240">
        <f t="shared" si="71"/>
        <v>0</v>
      </c>
      <c r="BG10" s="240">
        <f t="shared" si="72"/>
        <v>0</v>
      </c>
      <c r="BH10" s="241">
        <f t="shared" si="73"/>
        <v>0</v>
      </c>
      <c r="BI10" s="244">
        <f t="shared" si="291"/>
        <v>0</v>
      </c>
      <c r="BJ10" s="197"/>
      <c r="BK10" s="245"/>
      <c r="BL10" s="169">
        <f t="shared" si="74"/>
        <v>0</v>
      </c>
      <c r="BM10" s="169">
        <f t="shared" si="75"/>
        <v>0</v>
      </c>
      <c r="BN10" s="174">
        <f t="shared" si="76"/>
        <v>0</v>
      </c>
      <c r="BO10" s="372">
        <f t="shared" si="7"/>
        <v>0</v>
      </c>
      <c r="BP10" s="226">
        <f>1720/12*BJ10</f>
        <v>0</v>
      </c>
      <c r="BQ10" s="226">
        <f t="shared" si="77"/>
        <v>0</v>
      </c>
      <c r="BR10" s="226">
        <f t="shared" si="78"/>
        <v>0</v>
      </c>
      <c r="BS10" s="227">
        <f t="shared" si="79"/>
        <v>0</v>
      </c>
      <c r="BT10" s="244">
        <f t="shared" si="293"/>
        <v>0</v>
      </c>
      <c r="BU10" s="198"/>
      <c r="BV10" s="243"/>
      <c r="BW10" s="169">
        <f t="shared" si="80"/>
        <v>0</v>
      </c>
      <c r="BX10" s="169">
        <f t="shared" si="81"/>
        <v>0</v>
      </c>
      <c r="BY10" s="174">
        <f t="shared" si="82"/>
        <v>0</v>
      </c>
      <c r="BZ10" s="372">
        <f t="shared" si="8"/>
        <v>0</v>
      </c>
      <c r="CA10" s="240">
        <f>1720/12*BU10</f>
        <v>0</v>
      </c>
      <c r="CB10" s="240">
        <f t="shared" si="83"/>
        <v>0</v>
      </c>
      <c r="CC10" s="240">
        <f t="shared" si="84"/>
        <v>0</v>
      </c>
      <c r="CD10" s="241">
        <f t="shared" si="85"/>
        <v>0</v>
      </c>
      <c r="CE10" s="244">
        <f t="shared" si="295"/>
        <v>0</v>
      </c>
      <c r="CF10" s="197"/>
      <c r="CG10" s="243"/>
      <c r="CH10" s="169">
        <f t="shared" si="86"/>
        <v>0</v>
      </c>
      <c r="CI10" s="169">
        <f t="shared" si="87"/>
        <v>0</v>
      </c>
      <c r="CJ10" s="174">
        <f t="shared" si="88"/>
        <v>0</v>
      </c>
      <c r="CK10" s="372">
        <f t="shared" si="9"/>
        <v>0</v>
      </c>
      <c r="CL10" s="226">
        <f>1720/12*CF10</f>
        <v>0</v>
      </c>
      <c r="CM10" s="226">
        <f t="shared" si="89"/>
        <v>0</v>
      </c>
      <c r="CN10" s="226">
        <f t="shared" si="90"/>
        <v>0</v>
      </c>
      <c r="CO10" s="227">
        <f t="shared" si="91"/>
        <v>0</v>
      </c>
      <c r="CP10" s="244">
        <f t="shared" si="297"/>
        <v>0</v>
      </c>
      <c r="CQ10" s="198"/>
      <c r="CR10" s="243"/>
      <c r="CS10" s="169">
        <f t="shared" si="92"/>
        <v>0</v>
      </c>
      <c r="CT10" s="169">
        <f t="shared" si="93"/>
        <v>0</v>
      </c>
      <c r="CU10" s="174">
        <f t="shared" si="94"/>
        <v>0</v>
      </c>
      <c r="CV10" s="372">
        <f t="shared" si="10"/>
        <v>0</v>
      </c>
      <c r="CW10" s="240">
        <f>1720/12*CQ10</f>
        <v>0</v>
      </c>
      <c r="CX10" s="240">
        <f t="shared" si="95"/>
        <v>0</v>
      </c>
      <c r="CY10" s="240">
        <f t="shared" si="96"/>
        <v>0</v>
      </c>
      <c r="CZ10" s="241">
        <f t="shared" si="97"/>
        <v>0</v>
      </c>
      <c r="DA10" s="244">
        <f t="shared" si="299"/>
        <v>0</v>
      </c>
      <c r="DB10" s="197"/>
      <c r="DC10" s="245"/>
      <c r="DD10" s="169">
        <f t="shared" si="98"/>
        <v>0</v>
      </c>
      <c r="DE10" s="169">
        <f t="shared" si="99"/>
        <v>0</v>
      </c>
      <c r="DF10" s="174">
        <f t="shared" si="100"/>
        <v>0</v>
      </c>
      <c r="DG10" s="372">
        <f t="shared" si="11"/>
        <v>0</v>
      </c>
      <c r="DH10" s="226">
        <f>1720/12*DB10</f>
        <v>0</v>
      </c>
      <c r="DI10" s="226">
        <f t="shared" si="101"/>
        <v>0</v>
      </c>
      <c r="DJ10" s="226">
        <f t="shared" si="102"/>
        <v>0</v>
      </c>
      <c r="DK10" s="227">
        <f t="shared" si="103"/>
        <v>0</v>
      </c>
      <c r="DL10" s="244">
        <f t="shared" si="301"/>
        <v>0</v>
      </c>
      <c r="DM10" s="198"/>
      <c r="DN10" s="243"/>
      <c r="DO10" s="169">
        <f t="shared" si="104"/>
        <v>0</v>
      </c>
      <c r="DP10" s="169">
        <f t="shared" si="105"/>
        <v>0</v>
      </c>
      <c r="DQ10" s="174">
        <f t="shared" si="106"/>
        <v>0</v>
      </c>
      <c r="DR10" s="372">
        <f t="shared" si="12"/>
        <v>0</v>
      </c>
      <c r="DS10" s="240">
        <f>1720/12*DM10</f>
        <v>0</v>
      </c>
      <c r="DT10" s="240">
        <f t="shared" si="107"/>
        <v>0</v>
      </c>
      <c r="DU10" s="240">
        <f t="shared" si="108"/>
        <v>0</v>
      </c>
      <c r="DV10" s="241">
        <f t="shared" si="109"/>
        <v>0</v>
      </c>
      <c r="DW10" s="244">
        <f t="shared" si="303"/>
        <v>0</v>
      </c>
      <c r="DX10" s="197"/>
      <c r="DY10" s="243"/>
      <c r="DZ10" s="169">
        <f t="shared" si="110"/>
        <v>0</v>
      </c>
      <c r="EA10" s="169">
        <f t="shared" si="111"/>
        <v>0</v>
      </c>
      <c r="EB10" s="174">
        <f t="shared" si="112"/>
        <v>0</v>
      </c>
      <c r="EC10" s="372">
        <f t="shared" si="13"/>
        <v>0</v>
      </c>
      <c r="ED10" s="226">
        <f>1720/12*DX10</f>
        <v>0</v>
      </c>
      <c r="EE10" s="226">
        <f t="shared" si="113"/>
        <v>0</v>
      </c>
      <c r="EF10" s="226">
        <f t="shared" si="114"/>
        <v>0</v>
      </c>
      <c r="EG10" s="227">
        <f t="shared" si="115"/>
        <v>0</v>
      </c>
      <c r="EH10" s="244">
        <f t="shared" si="305"/>
        <v>0</v>
      </c>
      <c r="EI10" s="198"/>
      <c r="EJ10" s="243"/>
      <c r="EK10" s="169">
        <f t="shared" si="116"/>
        <v>0</v>
      </c>
      <c r="EL10" s="169">
        <f t="shared" si="117"/>
        <v>0</v>
      </c>
      <c r="EM10" s="174">
        <f t="shared" si="118"/>
        <v>0</v>
      </c>
      <c r="EN10" s="372">
        <f t="shared" si="14"/>
        <v>0</v>
      </c>
      <c r="EO10" s="240">
        <f>1720/12*EI10</f>
        <v>0</v>
      </c>
      <c r="EP10" s="240">
        <f t="shared" si="119"/>
        <v>0</v>
      </c>
      <c r="EQ10" s="240">
        <f t="shared" si="120"/>
        <v>0</v>
      </c>
      <c r="ER10" s="241">
        <f t="shared" si="121"/>
        <v>0</v>
      </c>
      <c r="ES10" s="244">
        <f t="shared" si="307"/>
        <v>0</v>
      </c>
      <c r="ET10" s="197"/>
      <c r="EU10" s="245"/>
      <c r="EV10" s="169">
        <f t="shared" si="122"/>
        <v>0</v>
      </c>
      <c r="EW10" s="169">
        <f t="shared" si="123"/>
        <v>0</v>
      </c>
      <c r="EX10" s="174">
        <f t="shared" si="124"/>
        <v>0</v>
      </c>
      <c r="EY10" s="372">
        <f t="shared" si="15"/>
        <v>0</v>
      </c>
      <c r="EZ10" s="226">
        <f>1720/12*ET10</f>
        <v>0</v>
      </c>
      <c r="FA10" s="226">
        <f t="shared" si="125"/>
        <v>0</v>
      </c>
      <c r="FB10" s="226">
        <f t="shared" si="126"/>
        <v>0</v>
      </c>
      <c r="FC10" s="227">
        <f t="shared" si="127"/>
        <v>0</v>
      </c>
      <c r="FD10" s="244">
        <f t="shared" si="309"/>
        <v>0</v>
      </c>
      <c r="FE10" s="198"/>
      <c r="FF10" s="243"/>
      <c r="FG10" s="169">
        <f t="shared" si="128"/>
        <v>0</v>
      </c>
      <c r="FH10" s="169">
        <f t="shared" si="129"/>
        <v>0</v>
      </c>
      <c r="FI10" s="174">
        <f t="shared" si="130"/>
        <v>0</v>
      </c>
      <c r="FJ10" s="372">
        <f t="shared" si="16"/>
        <v>0</v>
      </c>
      <c r="FK10" s="240">
        <f>1720/12*FE10</f>
        <v>0</v>
      </c>
      <c r="FL10" s="240">
        <f t="shared" si="131"/>
        <v>0</v>
      </c>
      <c r="FM10" s="240">
        <f t="shared" si="132"/>
        <v>0</v>
      </c>
      <c r="FN10" s="241">
        <f t="shared" si="133"/>
        <v>0</v>
      </c>
      <c r="FO10" s="244">
        <f t="shared" si="311"/>
        <v>0</v>
      </c>
      <c r="FP10" s="197"/>
      <c r="FQ10" s="243"/>
      <c r="FR10" s="169">
        <f t="shared" si="134"/>
        <v>0</v>
      </c>
      <c r="FS10" s="169">
        <f t="shared" si="135"/>
        <v>0</v>
      </c>
      <c r="FT10" s="174">
        <f t="shared" si="136"/>
        <v>0</v>
      </c>
      <c r="FU10" s="372">
        <f t="shared" si="17"/>
        <v>0</v>
      </c>
      <c r="FV10" s="226">
        <f>1720/12*FP10</f>
        <v>0</v>
      </c>
      <c r="FW10" s="226">
        <f t="shared" si="137"/>
        <v>0</v>
      </c>
      <c r="FX10" s="226">
        <f t="shared" si="138"/>
        <v>0</v>
      </c>
      <c r="FY10" s="227">
        <f t="shared" si="139"/>
        <v>0</v>
      </c>
      <c r="FZ10" s="244">
        <f t="shared" si="313"/>
        <v>0</v>
      </c>
      <c r="GA10" s="198"/>
      <c r="GB10" s="243"/>
      <c r="GC10" s="169">
        <f t="shared" si="140"/>
        <v>0</v>
      </c>
      <c r="GD10" s="169">
        <f t="shared" si="141"/>
        <v>0</v>
      </c>
      <c r="GE10" s="174">
        <f t="shared" si="142"/>
        <v>0</v>
      </c>
      <c r="GF10" s="372">
        <f t="shared" si="18"/>
        <v>0</v>
      </c>
      <c r="GG10" s="240">
        <f>1720/12*GA10</f>
        <v>0</v>
      </c>
      <c r="GH10" s="240">
        <f t="shared" si="143"/>
        <v>0</v>
      </c>
      <c r="GI10" s="240">
        <f t="shared" si="144"/>
        <v>0</v>
      </c>
      <c r="GJ10" s="241">
        <f t="shared" si="145"/>
        <v>0</v>
      </c>
      <c r="GK10" s="244">
        <f t="shared" si="315"/>
        <v>0</v>
      </c>
      <c r="GL10" s="197"/>
      <c r="GM10" s="245"/>
      <c r="GN10" s="169">
        <f t="shared" si="146"/>
        <v>0</v>
      </c>
      <c r="GO10" s="169">
        <f t="shared" si="147"/>
        <v>0</v>
      </c>
      <c r="GP10" s="174">
        <f t="shared" si="148"/>
        <v>0</v>
      </c>
      <c r="GQ10" s="372">
        <f t="shared" si="19"/>
        <v>0</v>
      </c>
      <c r="GR10" s="226">
        <f>1720/12*GL10</f>
        <v>0</v>
      </c>
      <c r="GS10" s="226">
        <f t="shared" si="149"/>
        <v>0</v>
      </c>
      <c r="GT10" s="226">
        <f t="shared" si="150"/>
        <v>0</v>
      </c>
      <c r="GU10" s="227">
        <f t="shared" si="151"/>
        <v>0</v>
      </c>
      <c r="GV10" s="244">
        <f t="shared" si="317"/>
        <v>0</v>
      </c>
      <c r="GW10" s="198"/>
      <c r="GX10" s="245"/>
      <c r="GY10" s="169">
        <f t="shared" si="152"/>
        <v>0</v>
      </c>
      <c r="GZ10" s="169">
        <f t="shared" si="153"/>
        <v>0</v>
      </c>
      <c r="HA10" s="174">
        <f t="shared" si="154"/>
        <v>0</v>
      </c>
      <c r="HB10" s="372">
        <f t="shared" si="20"/>
        <v>0</v>
      </c>
      <c r="HC10" s="240">
        <f>1720/12*GW10</f>
        <v>0</v>
      </c>
      <c r="HD10" s="240">
        <f t="shared" si="155"/>
        <v>0</v>
      </c>
      <c r="HE10" s="240">
        <f t="shared" si="156"/>
        <v>0</v>
      </c>
      <c r="HF10" s="241">
        <f t="shared" si="157"/>
        <v>0</v>
      </c>
      <c r="HG10" s="244">
        <f t="shared" si="319"/>
        <v>0</v>
      </c>
      <c r="HH10" s="197"/>
      <c r="HI10" s="243"/>
      <c r="HJ10" s="169">
        <f t="shared" si="158"/>
        <v>0</v>
      </c>
      <c r="HK10" s="169">
        <f t="shared" si="159"/>
        <v>0</v>
      </c>
      <c r="HL10" s="174">
        <f t="shared" si="160"/>
        <v>0</v>
      </c>
      <c r="HM10" s="372">
        <f t="shared" si="21"/>
        <v>0</v>
      </c>
      <c r="HN10" s="226">
        <f>1720/12*HH10</f>
        <v>0</v>
      </c>
      <c r="HO10" s="226">
        <f t="shared" si="161"/>
        <v>0</v>
      </c>
      <c r="HP10" s="226">
        <f t="shared" si="162"/>
        <v>0</v>
      </c>
      <c r="HQ10" s="227">
        <f t="shared" si="163"/>
        <v>0</v>
      </c>
      <c r="HR10" s="244">
        <f t="shared" si="321"/>
        <v>0</v>
      </c>
      <c r="HS10" s="198"/>
      <c r="HT10" s="243"/>
      <c r="HU10" s="169">
        <f t="shared" si="164"/>
        <v>0</v>
      </c>
      <c r="HV10" s="169">
        <f t="shared" si="165"/>
        <v>0</v>
      </c>
      <c r="HW10" s="174">
        <f t="shared" si="166"/>
        <v>0</v>
      </c>
      <c r="HX10" s="372">
        <f t="shared" si="22"/>
        <v>0</v>
      </c>
      <c r="HY10" s="240">
        <f>1720/12*HS10</f>
        <v>0</v>
      </c>
      <c r="HZ10" s="240">
        <f t="shared" si="167"/>
        <v>0</v>
      </c>
      <c r="IA10" s="240">
        <f t="shared" si="168"/>
        <v>0</v>
      </c>
      <c r="IB10" s="241">
        <f t="shared" si="169"/>
        <v>0</v>
      </c>
      <c r="IC10" s="244">
        <f t="shared" si="323"/>
        <v>0</v>
      </c>
      <c r="ID10" s="197"/>
      <c r="IE10" s="245"/>
      <c r="IF10" s="169">
        <f t="shared" si="170"/>
        <v>0</v>
      </c>
      <c r="IG10" s="169">
        <f t="shared" si="171"/>
        <v>0</v>
      </c>
      <c r="IH10" s="174">
        <f t="shared" si="172"/>
        <v>0</v>
      </c>
      <c r="II10" s="372">
        <f t="shared" si="23"/>
        <v>0</v>
      </c>
      <c r="IJ10" s="226">
        <f>1720/12*ID10</f>
        <v>0</v>
      </c>
      <c r="IK10" s="226">
        <f t="shared" si="173"/>
        <v>0</v>
      </c>
      <c r="IL10" s="226">
        <f t="shared" si="174"/>
        <v>0</v>
      </c>
      <c r="IM10" s="227">
        <f t="shared" si="175"/>
        <v>0</v>
      </c>
      <c r="IN10" s="244">
        <f t="shared" si="325"/>
        <v>0</v>
      </c>
      <c r="IO10" s="198"/>
      <c r="IP10" s="243"/>
      <c r="IQ10" s="169">
        <f t="shared" si="176"/>
        <v>0</v>
      </c>
      <c r="IR10" s="169">
        <f t="shared" si="177"/>
        <v>0</v>
      </c>
      <c r="IS10" s="174">
        <f t="shared" si="178"/>
        <v>0</v>
      </c>
      <c r="IT10" s="372">
        <f t="shared" si="24"/>
        <v>0</v>
      </c>
      <c r="IU10" s="240">
        <f>1720/12*IO10</f>
        <v>0</v>
      </c>
      <c r="IV10" s="240">
        <f t="shared" si="179"/>
        <v>0</v>
      </c>
      <c r="IW10" s="240">
        <f t="shared" si="180"/>
        <v>0</v>
      </c>
      <c r="IX10" s="241">
        <f t="shared" si="181"/>
        <v>0</v>
      </c>
      <c r="IY10" s="244">
        <f t="shared" si="327"/>
        <v>0</v>
      </c>
      <c r="IZ10" s="197"/>
      <c r="JA10" s="243"/>
      <c r="JB10" s="169">
        <f t="shared" si="182"/>
        <v>0</v>
      </c>
      <c r="JC10" s="169">
        <f t="shared" si="183"/>
        <v>0</v>
      </c>
      <c r="JD10" s="174">
        <f t="shared" si="184"/>
        <v>0</v>
      </c>
      <c r="JE10" s="372">
        <f t="shared" si="25"/>
        <v>0</v>
      </c>
      <c r="JF10" s="226">
        <f>1720/12*IZ10</f>
        <v>0</v>
      </c>
      <c r="JG10" s="226">
        <f t="shared" si="185"/>
        <v>0</v>
      </c>
      <c r="JH10" s="226">
        <f t="shared" si="186"/>
        <v>0</v>
      </c>
      <c r="JI10" s="227">
        <f t="shared" si="187"/>
        <v>0</v>
      </c>
      <c r="JJ10" s="244">
        <f t="shared" si="329"/>
        <v>0</v>
      </c>
      <c r="JK10" s="198"/>
      <c r="JL10" s="243"/>
      <c r="JM10" s="169">
        <f t="shared" si="188"/>
        <v>0</v>
      </c>
      <c r="JN10" s="169">
        <f t="shared" si="189"/>
        <v>0</v>
      </c>
      <c r="JO10" s="174">
        <f t="shared" si="190"/>
        <v>0</v>
      </c>
      <c r="JP10" s="372">
        <f t="shared" si="26"/>
        <v>0</v>
      </c>
      <c r="JQ10" s="240">
        <f>1720/12*JK10</f>
        <v>0</v>
      </c>
      <c r="JR10" s="240">
        <f t="shared" si="191"/>
        <v>0</v>
      </c>
      <c r="JS10" s="240">
        <f t="shared" si="192"/>
        <v>0</v>
      </c>
      <c r="JT10" s="241">
        <f t="shared" si="193"/>
        <v>0</v>
      </c>
      <c r="JU10" s="244">
        <f t="shared" si="331"/>
        <v>0</v>
      </c>
      <c r="JV10" s="197"/>
      <c r="JW10" s="245"/>
      <c r="JX10" s="169">
        <f t="shared" si="194"/>
        <v>0</v>
      </c>
      <c r="JY10" s="169">
        <f t="shared" si="195"/>
        <v>0</v>
      </c>
      <c r="JZ10" s="174">
        <f t="shared" si="196"/>
        <v>0</v>
      </c>
      <c r="KA10" s="372">
        <f t="shared" si="27"/>
        <v>0</v>
      </c>
      <c r="KB10" s="226">
        <f>1720/12*JV10</f>
        <v>0</v>
      </c>
      <c r="KC10" s="226">
        <f t="shared" si="197"/>
        <v>0</v>
      </c>
      <c r="KD10" s="226">
        <f t="shared" si="198"/>
        <v>0</v>
      </c>
      <c r="KE10" s="227">
        <f t="shared" si="199"/>
        <v>0</v>
      </c>
      <c r="KF10" s="244">
        <f t="shared" si="333"/>
        <v>0</v>
      </c>
      <c r="KG10" s="198"/>
      <c r="KH10" s="243"/>
      <c r="KI10" s="169">
        <f t="shared" si="200"/>
        <v>0</v>
      </c>
      <c r="KJ10" s="169">
        <f t="shared" si="201"/>
        <v>0</v>
      </c>
      <c r="KK10" s="174">
        <f t="shared" si="202"/>
        <v>0</v>
      </c>
      <c r="KL10" s="372">
        <f t="shared" si="28"/>
        <v>0</v>
      </c>
      <c r="KM10" s="240">
        <f>1720/12*KG10</f>
        <v>0</v>
      </c>
      <c r="KN10" s="240">
        <f t="shared" si="203"/>
        <v>0</v>
      </c>
      <c r="KO10" s="240">
        <f t="shared" si="204"/>
        <v>0</v>
      </c>
      <c r="KP10" s="241">
        <f t="shared" si="205"/>
        <v>0</v>
      </c>
      <c r="KQ10" s="244">
        <f t="shared" si="335"/>
        <v>0</v>
      </c>
      <c r="KR10" s="197"/>
      <c r="KS10" s="243"/>
      <c r="KT10" s="169">
        <f t="shared" si="206"/>
        <v>0</v>
      </c>
      <c r="KU10" s="169">
        <f t="shared" si="207"/>
        <v>0</v>
      </c>
      <c r="KV10" s="174">
        <f t="shared" si="208"/>
        <v>0</v>
      </c>
      <c r="KW10" s="372">
        <f t="shared" si="29"/>
        <v>0</v>
      </c>
      <c r="KX10" s="226">
        <f>1720/12*KR10</f>
        <v>0</v>
      </c>
      <c r="KY10" s="226">
        <f t="shared" si="209"/>
        <v>0</v>
      </c>
      <c r="KZ10" s="226">
        <f t="shared" si="210"/>
        <v>0</v>
      </c>
      <c r="LA10" s="227">
        <f t="shared" si="211"/>
        <v>0</v>
      </c>
      <c r="LB10" s="244">
        <f t="shared" si="337"/>
        <v>0</v>
      </c>
      <c r="LC10" s="198"/>
      <c r="LD10" s="243"/>
      <c r="LE10" s="169">
        <f t="shared" si="212"/>
        <v>0</v>
      </c>
      <c r="LF10" s="169">
        <f t="shared" si="213"/>
        <v>0</v>
      </c>
      <c r="LG10" s="174">
        <f t="shared" si="214"/>
        <v>0</v>
      </c>
      <c r="LH10" s="372">
        <f t="shared" si="30"/>
        <v>0</v>
      </c>
      <c r="LI10" s="240">
        <f>1720/12*LC10</f>
        <v>0</v>
      </c>
      <c r="LJ10" s="240">
        <f t="shared" si="215"/>
        <v>0</v>
      </c>
      <c r="LK10" s="240">
        <f t="shared" si="216"/>
        <v>0</v>
      </c>
      <c r="LL10" s="241">
        <f t="shared" si="217"/>
        <v>0</v>
      </c>
      <c r="LM10" s="244">
        <f t="shared" si="339"/>
        <v>0</v>
      </c>
      <c r="LN10" s="197"/>
      <c r="LO10" s="245"/>
      <c r="LP10" s="169">
        <f t="shared" si="218"/>
        <v>0</v>
      </c>
      <c r="LQ10" s="169">
        <f t="shared" si="219"/>
        <v>0</v>
      </c>
      <c r="LR10" s="174">
        <f t="shared" si="220"/>
        <v>0</v>
      </c>
      <c r="LS10" s="372">
        <f t="shared" si="31"/>
        <v>0</v>
      </c>
      <c r="LT10" s="226">
        <f>1720/12*LN10</f>
        <v>0</v>
      </c>
      <c r="LU10" s="226">
        <f t="shared" si="221"/>
        <v>0</v>
      </c>
      <c r="LV10" s="226">
        <f t="shared" si="222"/>
        <v>0</v>
      </c>
      <c r="LW10" s="227">
        <f t="shared" si="223"/>
        <v>0</v>
      </c>
      <c r="LX10" s="244">
        <f t="shared" si="341"/>
        <v>0</v>
      </c>
      <c r="LY10" s="198"/>
      <c r="LZ10" s="243"/>
      <c r="MA10" s="169">
        <f t="shared" si="224"/>
        <v>0</v>
      </c>
      <c r="MB10" s="169">
        <f t="shared" si="225"/>
        <v>0</v>
      </c>
      <c r="MC10" s="174">
        <f t="shared" si="226"/>
        <v>0</v>
      </c>
      <c r="MD10" s="372">
        <f t="shared" si="32"/>
        <v>0</v>
      </c>
      <c r="ME10" s="240">
        <f>1720/12*LY10</f>
        <v>0</v>
      </c>
      <c r="MF10" s="240">
        <f t="shared" si="227"/>
        <v>0</v>
      </c>
      <c r="MG10" s="240">
        <f t="shared" si="228"/>
        <v>0</v>
      </c>
      <c r="MH10" s="241">
        <f t="shared" si="229"/>
        <v>0</v>
      </c>
      <c r="MI10" s="244">
        <f t="shared" si="343"/>
        <v>0</v>
      </c>
      <c r="MJ10" s="197"/>
      <c r="MK10" s="243"/>
      <c r="ML10" s="169">
        <f t="shared" si="230"/>
        <v>0</v>
      </c>
      <c r="MM10" s="169">
        <f t="shared" si="231"/>
        <v>0</v>
      </c>
      <c r="MN10" s="174">
        <f t="shared" si="232"/>
        <v>0</v>
      </c>
      <c r="MO10" s="372">
        <f t="shared" si="33"/>
        <v>0</v>
      </c>
      <c r="MP10" s="226">
        <f>1720/12*MJ10</f>
        <v>0</v>
      </c>
      <c r="MQ10" s="226">
        <f t="shared" si="233"/>
        <v>0</v>
      </c>
      <c r="MR10" s="226">
        <f t="shared" si="234"/>
        <v>0</v>
      </c>
      <c r="MS10" s="227">
        <f t="shared" si="235"/>
        <v>0</v>
      </c>
      <c r="MT10" s="244">
        <f t="shared" si="345"/>
        <v>0</v>
      </c>
      <c r="MU10" s="198"/>
      <c r="MV10" s="243"/>
      <c r="MW10" s="169">
        <f t="shared" si="236"/>
        <v>0</v>
      </c>
      <c r="MX10" s="169">
        <f t="shared" si="237"/>
        <v>0</v>
      </c>
      <c r="MY10" s="174">
        <f t="shared" si="238"/>
        <v>0</v>
      </c>
      <c r="MZ10" s="372">
        <f t="shared" si="34"/>
        <v>0</v>
      </c>
      <c r="NA10" s="240">
        <f>1720/12*MU10</f>
        <v>0</v>
      </c>
      <c r="NB10" s="240">
        <f t="shared" si="239"/>
        <v>0</v>
      </c>
      <c r="NC10" s="240">
        <f t="shared" si="240"/>
        <v>0</v>
      </c>
      <c r="ND10" s="241">
        <f t="shared" si="241"/>
        <v>0</v>
      </c>
      <c r="NE10" s="244">
        <f t="shared" si="347"/>
        <v>0</v>
      </c>
      <c r="NF10" s="197"/>
      <c r="NG10" s="245"/>
      <c r="NH10" s="169">
        <f t="shared" si="242"/>
        <v>0</v>
      </c>
      <c r="NI10" s="169">
        <f t="shared" si="243"/>
        <v>0</v>
      </c>
      <c r="NJ10" s="174">
        <f t="shared" si="244"/>
        <v>0</v>
      </c>
      <c r="NK10" s="372">
        <f t="shared" si="35"/>
        <v>0</v>
      </c>
      <c r="NL10" s="226">
        <f>1720/12*NF10</f>
        <v>0</v>
      </c>
      <c r="NM10" s="226">
        <f t="shared" si="245"/>
        <v>0</v>
      </c>
      <c r="NN10" s="226">
        <f t="shared" si="246"/>
        <v>0</v>
      </c>
      <c r="NO10" s="227">
        <f t="shared" si="247"/>
        <v>0</v>
      </c>
      <c r="NP10" s="244">
        <f t="shared" si="349"/>
        <v>0</v>
      </c>
      <c r="NQ10" s="198"/>
      <c r="NR10" s="243"/>
      <c r="NS10" s="169">
        <f t="shared" si="248"/>
        <v>0</v>
      </c>
      <c r="NT10" s="169">
        <f t="shared" si="249"/>
        <v>0</v>
      </c>
      <c r="NU10" s="174">
        <f t="shared" si="250"/>
        <v>0</v>
      </c>
      <c r="NV10" s="372">
        <f t="shared" si="36"/>
        <v>0</v>
      </c>
      <c r="NW10" s="240">
        <f>1720/12*NQ10</f>
        <v>0</v>
      </c>
      <c r="NX10" s="240">
        <f t="shared" si="251"/>
        <v>0</v>
      </c>
      <c r="NY10" s="240">
        <f t="shared" si="252"/>
        <v>0</v>
      </c>
      <c r="NZ10" s="241">
        <f t="shared" si="253"/>
        <v>0</v>
      </c>
      <c r="OA10" s="244">
        <f t="shared" si="351"/>
        <v>0</v>
      </c>
      <c r="OB10" s="197"/>
      <c r="OC10" s="243"/>
      <c r="OD10" s="169">
        <f t="shared" si="254"/>
        <v>0</v>
      </c>
      <c r="OE10" s="169">
        <f t="shared" si="255"/>
        <v>0</v>
      </c>
      <c r="OF10" s="174">
        <f t="shared" si="256"/>
        <v>0</v>
      </c>
      <c r="OG10" s="372">
        <f t="shared" si="37"/>
        <v>0</v>
      </c>
      <c r="OH10" s="226">
        <f>1720/12*OB10</f>
        <v>0</v>
      </c>
      <c r="OI10" s="226">
        <f t="shared" si="257"/>
        <v>0</v>
      </c>
      <c r="OJ10" s="226">
        <f t="shared" si="258"/>
        <v>0</v>
      </c>
      <c r="OK10" s="227">
        <f t="shared" si="259"/>
        <v>0</v>
      </c>
      <c r="OL10" s="244">
        <f t="shared" si="353"/>
        <v>0</v>
      </c>
      <c r="OM10" s="198"/>
      <c r="ON10" s="243"/>
      <c r="OO10" s="169">
        <f t="shared" si="260"/>
        <v>0</v>
      </c>
      <c r="OP10" s="169">
        <f t="shared" si="261"/>
        <v>0</v>
      </c>
      <c r="OQ10" s="174">
        <f t="shared" si="262"/>
        <v>0</v>
      </c>
      <c r="OR10" s="372">
        <f t="shared" si="38"/>
        <v>0</v>
      </c>
      <c r="OS10" s="240">
        <f>1720/12*OM10</f>
        <v>0</v>
      </c>
      <c r="OT10" s="240">
        <f t="shared" si="263"/>
        <v>0</v>
      </c>
      <c r="OU10" s="240">
        <f t="shared" si="264"/>
        <v>0</v>
      </c>
      <c r="OV10" s="241">
        <f t="shared" si="265"/>
        <v>0</v>
      </c>
      <c r="OW10" s="244">
        <f t="shared" si="355"/>
        <v>0</v>
      </c>
      <c r="OX10" s="197"/>
      <c r="OY10" s="245"/>
      <c r="OZ10" s="169">
        <f t="shared" si="266"/>
        <v>0</v>
      </c>
      <c r="PA10" s="169">
        <f t="shared" si="267"/>
        <v>0</v>
      </c>
      <c r="PB10" s="174">
        <f t="shared" si="268"/>
        <v>0</v>
      </c>
      <c r="PC10" s="372">
        <f t="shared" si="39"/>
        <v>0</v>
      </c>
      <c r="PD10" s="226">
        <f>1720/12*OX10</f>
        <v>0</v>
      </c>
      <c r="PE10" s="226">
        <f t="shared" si="269"/>
        <v>0</v>
      </c>
      <c r="PF10" s="226">
        <f t="shared" si="270"/>
        <v>0</v>
      </c>
      <c r="PG10" s="227">
        <f t="shared" si="271"/>
        <v>0</v>
      </c>
      <c r="PH10" s="244">
        <f t="shared" si="357"/>
        <v>0</v>
      </c>
      <c r="PI10" s="198"/>
      <c r="PJ10" s="243"/>
      <c r="PK10" s="169">
        <f t="shared" si="272"/>
        <v>0</v>
      </c>
      <c r="PL10" s="169">
        <f t="shared" si="273"/>
        <v>0</v>
      </c>
      <c r="PM10" s="174">
        <f t="shared" si="274"/>
        <v>0</v>
      </c>
      <c r="PN10" s="372">
        <f t="shared" si="40"/>
        <v>0</v>
      </c>
      <c r="PO10" s="240">
        <f>1720/12*PI10</f>
        <v>0</v>
      </c>
      <c r="PP10" s="240">
        <f t="shared" si="275"/>
        <v>0</v>
      </c>
      <c r="PQ10" s="240">
        <f t="shared" si="276"/>
        <v>0</v>
      </c>
      <c r="PR10" s="241">
        <f t="shared" si="277"/>
        <v>0</v>
      </c>
      <c r="PS10" s="244">
        <f t="shared" si="359"/>
        <v>0</v>
      </c>
      <c r="PT10" s="197"/>
      <c r="PU10" s="243"/>
      <c r="PV10" s="169">
        <f t="shared" si="278"/>
        <v>0</v>
      </c>
      <c r="PW10" s="169">
        <f t="shared" si="279"/>
        <v>0</v>
      </c>
      <c r="PX10" s="174">
        <f t="shared" si="280"/>
        <v>0</v>
      </c>
      <c r="PY10" s="372">
        <f t="shared" si="41"/>
        <v>0</v>
      </c>
      <c r="PZ10" s="226">
        <f>1720/12*PT10</f>
        <v>0</v>
      </c>
      <c r="QA10" s="226">
        <f t="shared" si="281"/>
        <v>0</v>
      </c>
      <c r="QB10" s="226">
        <f t="shared" si="282"/>
        <v>0</v>
      </c>
      <c r="QC10" s="227">
        <f t="shared" si="283"/>
        <v>0</v>
      </c>
      <c r="QD10" s="244">
        <f t="shared" si="361"/>
        <v>0</v>
      </c>
      <c r="QE10" s="215"/>
      <c r="QF10" s="218"/>
    </row>
    <row r="11" spans="2:448" ht="15" customHeight="1" x14ac:dyDescent="0.35">
      <c r="B11" s="545"/>
      <c r="C11" s="192" t="s">
        <v>10</v>
      </c>
      <c r="D11" s="205" t="e">
        <f t="shared" si="284"/>
        <v>#N/A</v>
      </c>
      <c r="E11" s="181" t="e">
        <f>VLOOKUP(D11,data!$E$1:$F$12,2)</f>
        <v>#N/A</v>
      </c>
      <c r="F11" s="354" t="e">
        <f t="shared" si="285"/>
        <v>#N/A</v>
      </c>
      <c r="G11" s="198"/>
      <c r="H11" s="245"/>
      <c r="I11" s="169">
        <f t="shared" si="42"/>
        <v>0</v>
      </c>
      <c r="J11" s="169">
        <f t="shared" si="43"/>
        <v>0</v>
      </c>
      <c r="K11" s="174">
        <f t="shared" si="44"/>
        <v>0</v>
      </c>
      <c r="L11" s="372">
        <f t="shared" si="0"/>
        <v>0</v>
      </c>
      <c r="M11" s="240">
        <f t="shared" si="1"/>
        <v>0</v>
      </c>
      <c r="N11" s="240">
        <f t="shared" si="45"/>
        <v>0</v>
      </c>
      <c r="O11" s="240">
        <f t="shared" si="46"/>
        <v>0</v>
      </c>
      <c r="P11" s="241">
        <f t="shared" si="47"/>
        <v>0</v>
      </c>
      <c r="Q11" s="244">
        <f t="shared" si="48"/>
        <v>0</v>
      </c>
      <c r="R11" s="198"/>
      <c r="S11" s="245"/>
      <c r="T11" s="169">
        <f t="shared" si="49"/>
        <v>0</v>
      </c>
      <c r="U11" s="169">
        <f t="shared" si="50"/>
        <v>0</v>
      </c>
      <c r="V11" s="174">
        <f t="shared" si="51"/>
        <v>0</v>
      </c>
      <c r="W11" s="372">
        <f t="shared" si="2"/>
        <v>0</v>
      </c>
      <c r="X11" s="226">
        <f t="shared" si="286"/>
        <v>0</v>
      </c>
      <c r="Y11" s="226">
        <f t="shared" si="52"/>
        <v>0</v>
      </c>
      <c r="Z11" s="226">
        <f t="shared" si="53"/>
        <v>0</v>
      </c>
      <c r="AA11" s="227">
        <f t="shared" si="54"/>
        <v>0</v>
      </c>
      <c r="AB11" s="244">
        <f t="shared" si="287"/>
        <v>0</v>
      </c>
      <c r="AC11" s="198"/>
      <c r="AD11" s="245"/>
      <c r="AE11" s="169">
        <f t="shared" si="55"/>
        <v>0</v>
      </c>
      <c r="AF11" s="169">
        <f t="shared" si="56"/>
        <v>0</v>
      </c>
      <c r="AG11" s="174">
        <f t="shared" si="57"/>
        <v>0</v>
      </c>
      <c r="AH11" s="372">
        <f t="shared" si="3"/>
        <v>0</v>
      </c>
      <c r="AI11" s="240">
        <f t="shared" si="4"/>
        <v>0</v>
      </c>
      <c r="AJ11" s="240">
        <f t="shared" si="58"/>
        <v>0</v>
      </c>
      <c r="AK11" s="240">
        <f t="shared" si="59"/>
        <v>0</v>
      </c>
      <c r="AL11" s="241">
        <f t="shared" si="60"/>
        <v>0</v>
      </c>
      <c r="AM11" s="244">
        <f t="shared" si="61"/>
        <v>0</v>
      </c>
      <c r="AN11" s="197"/>
      <c r="AO11" s="245"/>
      <c r="AP11" s="169">
        <f t="shared" si="62"/>
        <v>0</v>
      </c>
      <c r="AQ11" s="169">
        <f t="shared" si="63"/>
        <v>0</v>
      </c>
      <c r="AR11" s="174">
        <f t="shared" si="64"/>
        <v>0</v>
      </c>
      <c r="AS11" s="372">
        <f t="shared" si="5"/>
        <v>0</v>
      </c>
      <c r="AT11" s="226">
        <f t="shared" si="288"/>
        <v>0</v>
      </c>
      <c r="AU11" s="226">
        <f t="shared" si="65"/>
        <v>0</v>
      </c>
      <c r="AV11" s="226">
        <f t="shared" si="66"/>
        <v>0</v>
      </c>
      <c r="AW11" s="227">
        <f t="shared" si="67"/>
        <v>0</v>
      </c>
      <c r="AX11" s="244">
        <f t="shared" si="289"/>
        <v>0</v>
      </c>
      <c r="AY11" s="198"/>
      <c r="AZ11" s="245"/>
      <c r="BA11" s="169">
        <f t="shared" si="68"/>
        <v>0</v>
      </c>
      <c r="BB11" s="169">
        <f t="shared" si="69"/>
        <v>0</v>
      </c>
      <c r="BC11" s="174">
        <f t="shared" si="70"/>
        <v>0</v>
      </c>
      <c r="BD11" s="372">
        <f t="shared" si="6"/>
        <v>0</v>
      </c>
      <c r="BE11" s="240">
        <f t="shared" ref="BE11:BE13" si="362">1720/12*AY11</f>
        <v>0</v>
      </c>
      <c r="BF11" s="240">
        <f t="shared" si="71"/>
        <v>0</v>
      </c>
      <c r="BG11" s="240">
        <f t="shared" si="72"/>
        <v>0</v>
      </c>
      <c r="BH11" s="241">
        <f t="shared" si="73"/>
        <v>0</v>
      </c>
      <c r="BI11" s="244">
        <f t="shared" si="291"/>
        <v>0</v>
      </c>
      <c r="BJ11" s="197"/>
      <c r="BK11" s="245"/>
      <c r="BL11" s="169">
        <f t="shared" si="74"/>
        <v>0</v>
      </c>
      <c r="BM11" s="169">
        <f t="shared" si="75"/>
        <v>0</v>
      </c>
      <c r="BN11" s="174">
        <f t="shared" si="76"/>
        <v>0</v>
      </c>
      <c r="BO11" s="372">
        <f t="shared" si="7"/>
        <v>0</v>
      </c>
      <c r="BP11" s="226">
        <f t="shared" ref="BP11:BP13" si="363">1720/12*BJ11</f>
        <v>0</v>
      </c>
      <c r="BQ11" s="226">
        <f t="shared" si="77"/>
        <v>0</v>
      </c>
      <c r="BR11" s="226">
        <f t="shared" si="78"/>
        <v>0</v>
      </c>
      <c r="BS11" s="227">
        <f t="shared" si="79"/>
        <v>0</v>
      </c>
      <c r="BT11" s="244">
        <f t="shared" si="293"/>
        <v>0</v>
      </c>
      <c r="BU11" s="198"/>
      <c r="BV11" s="245"/>
      <c r="BW11" s="169">
        <f t="shared" si="80"/>
        <v>0</v>
      </c>
      <c r="BX11" s="169">
        <f t="shared" si="81"/>
        <v>0</v>
      </c>
      <c r="BY11" s="174">
        <f t="shared" si="82"/>
        <v>0</v>
      </c>
      <c r="BZ11" s="372">
        <f t="shared" si="8"/>
        <v>0</v>
      </c>
      <c r="CA11" s="240">
        <f t="shared" ref="CA11:CA13" si="364">1720/12*BU11</f>
        <v>0</v>
      </c>
      <c r="CB11" s="240">
        <f t="shared" si="83"/>
        <v>0</v>
      </c>
      <c r="CC11" s="240">
        <f t="shared" si="84"/>
        <v>0</v>
      </c>
      <c r="CD11" s="241">
        <f t="shared" si="85"/>
        <v>0</v>
      </c>
      <c r="CE11" s="244">
        <f t="shared" si="295"/>
        <v>0</v>
      </c>
      <c r="CF11" s="197"/>
      <c r="CG11" s="245"/>
      <c r="CH11" s="169">
        <f t="shared" si="86"/>
        <v>0</v>
      </c>
      <c r="CI11" s="169">
        <f t="shared" si="87"/>
        <v>0</v>
      </c>
      <c r="CJ11" s="174">
        <f t="shared" si="88"/>
        <v>0</v>
      </c>
      <c r="CK11" s="372">
        <f t="shared" si="9"/>
        <v>0</v>
      </c>
      <c r="CL11" s="226">
        <f t="shared" ref="CL11:CL13" si="365">1720/12*CF11</f>
        <v>0</v>
      </c>
      <c r="CM11" s="226">
        <f t="shared" si="89"/>
        <v>0</v>
      </c>
      <c r="CN11" s="226">
        <f t="shared" si="90"/>
        <v>0</v>
      </c>
      <c r="CO11" s="227">
        <f t="shared" si="91"/>
        <v>0</v>
      </c>
      <c r="CP11" s="244">
        <f t="shared" si="297"/>
        <v>0</v>
      </c>
      <c r="CQ11" s="198"/>
      <c r="CR11" s="245"/>
      <c r="CS11" s="169">
        <f t="shared" si="92"/>
        <v>0</v>
      </c>
      <c r="CT11" s="169">
        <f t="shared" si="93"/>
        <v>0</v>
      </c>
      <c r="CU11" s="174">
        <f t="shared" si="94"/>
        <v>0</v>
      </c>
      <c r="CV11" s="372">
        <f t="shared" si="10"/>
        <v>0</v>
      </c>
      <c r="CW11" s="240">
        <f t="shared" ref="CW11:CW13" si="366">1720/12*CQ11</f>
        <v>0</v>
      </c>
      <c r="CX11" s="240">
        <f t="shared" si="95"/>
        <v>0</v>
      </c>
      <c r="CY11" s="240">
        <f t="shared" si="96"/>
        <v>0</v>
      </c>
      <c r="CZ11" s="241">
        <f t="shared" si="97"/>
        <v>0</v>
      </c>
      <c r="DA11" s="244">
        <f t="shared" si="299"/>
        <v>0</v>
      </c>
      <c r="DB11" s="197"/>
      <c r="DC11" s="245"/>
      <c r="DD11" s="169">
        <f t="shared" si="98"/>
        <v>0</v>
      </c>
      <c r="DE11" s="169">
        <f t="shared" si="99"/>
        <v>0</v>
      </c>
      <c r="DF11" s="174">
        <f t="shared" si="100"/>
        <v>0</v>
      </c>
      <c r="DG11" s="372">
        <f t="shared" si="11"/>
        <v>0</v>
      </c>
      <c r="DH11" s="226">
        <f t="shared" ref="DH11:DH13" si="367">1720/12*DB11</f>
        <v>0</v>
      </c>
      <c r="DI11" s="226">
        <f t="shared" si="101"/>
        <v>0</v>
      </c>
      <c r="DJ11" s="226">
        <f t="shared" si="102"/>
        <v>0</v>
      </c>
      <c r="DK11" s="227">
        <f t="shared" si="103"/>
        <v>0</v>
      </c>
      <c r="DL11" s="244">
        <f t="shared" si="301"/>
        <v>0</v>
      </c>
      <c r="DM11" s="198"/>
      <c r="DN11" s="245"/>
      <c r="DO11" s="169">
        <f t="shared" si="104"/>
        <v>0</v>
      </c>
      <c r="DP11" s="169">
        <f t="shared" si="105"/>
        <v>0</v>
      </c>
      <c r="DQ11" s="174">
        <f t="shared" si="106"/>
        <v>0</v>
      </c>
      <c r="DR11" s="372">
        <f t="shared" si="12"/>
        <v>0</v>
      </c>
      <c r="DS11" s="240">
        <f t="shared" ref="DS11:DS13" si="368">1720/12*DM11</f>
        <v>0</v>
      </c>
      <c r="DT11" s="240">
        <f t="shared" si="107"/>
        <v>0</v>
      </c>
      <c r="DU11" s="240">
        <f t="shared" si="108"/>
        <v>0</v>
      </c>
      <c r="DV11" s="241">
        <f t="shared" si="109"/>
        <v>0</v>
      </c>
      <c r="DW11" s="244">
        <f t="shared" si="303"/>
        <v>0</v>
      </c>
      <c r="DX11" s="197"/>
      <c r="DY11" s="245"/>
      <c r="DZ11" s="169">
        <f t="shared" si="110"/>
        <v>0</v>
      </c>
      <c r="EA11" s="169">
        <f t="shared" si="111"/>
        <v>0</v>
      </c>
      <c r="EB11" s="174">
        <f t="shared" si="112"/>
        <v>0</v>
      </c>
      <c r="EC11" s="372">
        <f t="shared" si="13"/>
        <v>0</v>
      </c>
      <c r="ED11" s="226">
        <f t="shared" ref="ED11:ED13" si="369">1720/12*DX11</f>
        <v>0</v>
      </c>
      <c r="EE11" s="226">
        <f t="shared" si="113"/>
        <v>0</v>
      </c>
      <c r="EF11" s="226">
        <f t="shared" si="114"/>
        <v>0</v>
      </c>
      <c r="EG11" s="227">
        <f t="shared" si="115"/>
        <v>0</v>
      </c>
      <c r="EH11" s="244">
        <f t="shared" si="305"/>
        <v>0</v>
      </c>
      <c r="EI11" s="198"/>
      <c r="EJ11" s="245"/>
      <c r="EK11" s="169">
        <f t="shared" si="116"/>
        <v>0</v>
      </c>
      <c r="EL11" s="169">
        <f t="shared" si="117"/>
        <v>0</v>
      </c>
      <c r="EM11" s="174">
        <f t="shared" si="118"/>
        <v>0</v>
      </c>
      <c r="EN11" s="372">
        <f t="shared" si="14"/>
        <v>0</v>
      </c>
      <c r="EO11" s="240">
        <f t="shared" ref="EO11:EO13" si="370">1720/12*EI11</f>
        <v>0</v>
      </c>
      <c r="EP11" s="240">
        <f t="shared" si="119"/>
        <v>0</v>
      </c>
      <c r="EQ11" s="240">
        <f t="shared" si="120"/>
        <v>0</v>
      </c>
      <c r="ER11" s="241">
        <f t="shared" si="121"/>
        <v>0</v>
      </c>
      <c r="ES11" s="244">
        <f t="shared" si="307"/>
        <v>0</v>
      </c>
      <c r="ET11" s="197"/>
      <c r="EU11" s="245"/>
      <c r="EV11" s="169">
        <f t="shared" si="122"/>
        <v>0</v>
      </c>
      <c r="EW11" s="169">
        <f t="shared" si="123"/>
        <v>0</v>
      </c>
      <c r="EX11" s="174">
        <f t="shared" si="124"/>
        <v>0</v>
      </c>
      <c r="EY11" s="372">
        <f t="shared" si="15"/>
        <v>0</v>
      </c>
      <c r="EZ11" s="226">
        <f t="shared" ref="EZ11:EZ13" si="371">1720/12*ET11</f>
        <v>0</v>
      </c>
      <c r="FA11" s="226">
        <f t="shared" si="125"/>
        <v>0</v>
      </c>
      <c r="FB11" s="226">
        <f t="shared" si="126"/>
        <v>0</v>
      </c>
      <c r="FC11" s="227">
        <f t="shared" si="127"/>
        <v>0</v>
      </c>
      <c r="FD11" s="244">
        <f t="shared" si="309"/>
        <v>0</v>
      </c>
      <c r="FE11" s="198"/>
      <c r="FF11" s="245"/>
      <c r="FG11" s="169">
        <f t="shared" si="128"/>
        <v>0</v>
      </c>
      <c r="FH11" s="169">
        <f t="shared" si="129"/>
        <v>0</v>
      </c>
      <c r="FI11" s="174">
        <f t="shared" si="130"/>
        <v>0</v>
      </c>
      <c r="FJ11" s="372">
        <f t="shared" si="16"/>
        <v>0</v>
      </c>
      <c r="FK11" s="240">
        <f t="shared" ref="FK11:FK13" si="372">1720/12*FE11</f>
        <v>0</v>
      </c>
      <c r="FL11" s="240">
        <f t="shared" si="131"/>
        <v>0</v>
      </c>
      <c r="FM11" s="240">
        <f t="shared" si="132"/>
        <v>0</v>
      </c>
      <c r="FN11" s="241">
        <f t="shared" si="133"/>
        <v>0</v>
      </c>
      <c r="FO11" s="244">
        <f t="shared" si="311"/>
        <v>0</v>
      </c>
      <c r="FP11" s="197"/>
      <c r="FQ11" s="245"/>
      <c r="FR11" s="169">
        <f t="shared" si="134"/>
        <v>0</v>
      </c>
      <c r="FS11" s="169">
        <f t="shared" si="135"/>
        <v>0</v>
      </c>
      <c r="FT11" s="174">
        <f t="shared" si="136"/>
        <v>0</v>
      </c>
      <c r="FU11" s="372">
        <f t="shared" si="17"/>
        <v>0</v>
      </c>
      <c r="FV11" s="226">
        <f t="shared" ref="FV11:FV13" si="373">1720/12*FP11</f>
        <v>0</v>
      </c>
      <c r="FW11" s="226">
        <f t="shared" si="137"/>
        <v>0</v>
      </c>
      <c r="FX11" s="226">
        <f t="shared" si="138"/>
        <v>0</v>
      </c>
      <c r="FY11" s="227">
        <f t="shared" si="139"/>
        <v>0</v>
      </c>
      <c r="FZ11" s="244">
        <f t="shared" si="313"/>
        <v>0</v>
      </c>
      <c r="GA11" s="198"/>
      <c r="GB11" s="245"/>
      <c r="GC11" s="169">
        <f t="shared" si="140"/>
        <v>0</v>
      </c>
      <c r="GD11" s="169">
        <f t="shared" si="141"/>
        <v>0</v>
      </c>
      <c r="GE11" s="174">
        <f t="shared" si="142"/>
        <v>0</v>
      </c>
      <c r="GF11" s="372">
        <f t="shared" si="18"/>
        <v>0</v>
      </c>
      <c r="GG11" s="240">
        <f t="shared" ref="GG11:GG13" si="374">1720/12*GA11</f>
        <v>0</v>
      </c>
      <c r="GH11" s="240">
        <f t="shared" si="143"/>
        <v>0</v>
      </c>
      <c r="GI11" s="240">
        <f t="shared" si="144"/>
        <v>0</v>
      </c>
      <c r="GJ11" s="241">
        <f t="shared" si="145"/>
        <v>0</v>
      </c>
      <c r="GK11" s="244">
        <f t="shared" si="315"/>
        <v>0</v>
      </c>
      <c r="GL11" s="197"/>
      <c r="GM11" s="245"/>
      <c r="GN11" s="169">
        <f t="shared" si="146"/>
        <v>0</v>
      </c>
      <c r="GO11" s="169">
        <f t="shared" si="147"/>
        <v>0</v>
      </c>
      <c r="GP11" s="174">
        <f t="shared" si="148"/>
        <v>0</v>
      </c>
      <c r="GQ11" s="372">
        <f t="shared" si="19"/>
        <v>0</v>
      </c>
      <c r="GR11" s="226">
        <f t="shared" ref="GR11:GR13" si="375">1720/12*GL11</f>
        <v>0</v>
      </c>
      <c r="GS11" s="226">
        <f t="shared" si="149"/>
        <v>0</v>
      </c>
      <c r="GT11" s="226">
        <f t="shared" si="150"/>
        <v>0</v>
      </c>
      <c r="GU11" s="227">
        <f t="shared" si="151"/>
        <v>0</v>
      </c>
      <c r="GV11" s="244">
        <f t="shared" si="317"/>
        <v>0</v>
      </c>
      <c r="GW11" s="198"/>
      <c r="GX11" s="245"/>
      <c r="GY11" s="169">
        <f t="shared" si="152"/>
        <v>0</v>
      </c>
      <c r="GZ11" s="169">
        <f t="shared" si="153"/>
        <v>0</v>
      </c>
      <c r="HA11" s="174">
        <f t="shared" si="154"/>
        <v>0</v>
      </c>
      <c r="HB11" s="372">
        <f t="shared" si="20"/>
        <v>0</v>
      </c>
      <c r="HC11" s="240">
        <f t="shared" ref="HC11:HC13" si="376">1720/12*GW11</f>
        <v>0</v>
      </c>
      <c r="HD11" s="240">
        <f t="shared" si="155"/>
        <v>0</v>
      </c>
      <c r="HE11" s="240">
        <f t="shared" si="156"/>
        <v>0</v>
      </c>
      <c r="HF11" s="241">
        <f t="shared" si="157"/>
        <v>0</v>
      </c>
      <c r="HG11" s="244">
        <f t="shared" si="319"/>
        <v>0</v>
      </c>
      <c r="HH11" s="197"/>
      <c r="HI11" s="245"/>
      <c r="HJ11" s="169">
        <f t="shared" si="158"/>
        <v>0</v>
      </c>
      <c r="HK11" s="169">
        <f t="shared" si="159"/>
        <v>0</v>
      </c>
      <c r="HL11" s="174">
        <f t="shared" si="160"/>
        <v>0</v>
      </c>
      <c r="HM11" s="372">
        <f t="shared" si="21"/>
        <v>0</v>
      </c>
      <c r="HN11" s="226">
        <f t="shared" ref="HN11:HN13" si="377">1720/12*HH11</f>
        <v>0</v>
      </c>
      <c r="HO11" s="226">
        <f t="shared" si="161"/>
        <v>0</v>
      </c>
      <c r="HP11" s="226">
        <f t="shared" si="162"/>
        <v>0</v>
      </c>
      <c r="HQ11" s="227">
        <f t="shared" si="163"/>
        <v>0</v>
      </c>
      <c r="HR11" s="244">
        <f t="shared" si="321"/>
        <v>0</v>
      </c>
      <c r="HS11" s="198"/>
      <c r="HT11" s="245"/>
      <c r="HU11" s="169">
        <f t="shared" si="164"/>
        <v>0</v>
      </c>
      <c r="HV11" s="169">
        <f t="shared" si="165"/>
        <v>0</v>
      </c>
      <c r="HW11" s="174">
        <f t="shared" si="166"/>
        <v>0</v>
      </c>
      <c r="HX11" s="372">
        <f t="shared" si="22"/>
        <v>0</v>
      </c>
      <c r="HY11" s="240">
        <f t="shared" ref="HY11:HY13" si="378">1720/12*HS11</f>
        <v>0</v>
      </c>
      <c r="HZ11" s="240">
        <f t="shared" si="167"/>
        <v>0</v>
      </c>
      <c r="IA11" s="240">
        <f t="shared" si="168"/>
        <v>0</v>
      </c>
      <c r="IB11" s="241">
        <f t="shared" si="169"/>
        <v>0</v>
      </c>
      <c r="IC11" s="244">
        <f t="shared" si="323"/>
        <v>0</v>
      </c>
      <c r="ID11" s="197"/>
      <c r="IE11" s="245"/>
      <c r="IF11" s="169">
        <f t="shared" si="170"/>
        <v>0</v>
      </c>
      <c r="IG11" s="169">
        <f t="shared" si="171"/>
        <v>0</v>
      </c>
      <c r="IH11" s="174">
        <f t="shared" si="172"/>
        <v>0</v>
      </c>
      <c r="II11" s="372">
        <f t="shared" si="23"/>
        <v>0</v>
      </c>
      <c r="IJ11" s="226">
        <f t="shared" ref="IJ11:IJ13" si="379">1720/12*ID11</f>
        <v>0</v>
      </c>
      <c r="IK11" s="226">
        <f t="shared" si="173"/>
        <v>0</v>
      </c>
      <c r="IL11" s="226">
        <f t="shared" si="174"/>
        <v>0</v>
      </c>
      <c r="IM11" s="227">
        <f t="shared" si="175"/>
        <v>0</v>
      </c>
      <c r="IN11" s="244">
        <f t="shared" si="325"/>
        <v>0</v>
      </c>
      <c r="IO11" s="198"/>
      <c r="IP11" s="245"/>
      <c r="IQ11" s="169">
        <f t="shared" si="176"/>
        <v>0</v>
      </c>
      <c r="IR11" s="169">
        <f t="shared" si="177"/>
        <v>0</v>
      </c>
      <c r="IS11" s="174">
        <f t="shared" si="178"/>
        <v>0</v>
      </c>
      <c r="IT11" s="372">
        <f t="shared" si="24"/>
        <v>0</v>
      </c>
      <c r="IU11" s="240">
        <f t="shared" ref="IU11:IU13" si="380">1720/12*IO11</f>
        <v>0</v>
      </c>
      <c r="IV11" s="240">
        <f t="shared" si="179"/>
        <v>0</v>
      </c>
      <c r="IW11" s="240">
        <f t="shared" si="180"/>
        <v>0</v>
      </c>
      <c r="IX11" s="241">
        <f t="shared" si="181"/>
        <v>0</v>
      </c>
      <c r="IY11" s="244">
        <f t="shared" si="327"/>
        <v>0</v>
      </c>
      <c r="IZ11" s="197"/>
      <c r="JA11" s="245"/>
      <c r="JB11" s="169">
        <f t="shared" si="182"/>
        <v>0</v>
      </c>
      <c r="JC11" s="169">
        <f t="shared" si="183"/>
        <v>0</v>
      </c>
      <c r="JD11" s="174">
        <f t="shared" si="184"/>
        <v>0</v>
      </c>
      <c r="JE11" s="372">
        <f t="shared" si="25"/>
        <v>0</v>
      </c>
      <c r="JF11" s="226">
        <f t="shared" ref="JF11:JF13" si="381">1720/12*IZ11</f>
        <v>0</v>
      </c>
      <c r="JG11" s="226">
        <f t="shared" si="185"/>
        <v>0</v>
      </c>
      <c r="JH11" s="226">
        <f t="shared" si="186"/>
        <v>0</v>
      </c>
      <c r="JI11" s="227">
        <f t="shared" si="187"/>
        <v>0</v>
      </c>
      <c r="JJ11" s="244">
        <f t="shared" si="329"/>
        <v>0</v>
      </c>
      <c r="JK11" s="198"/>
      <c r="JL11" s="245"/>
      <c r="JM11" s="169">
        <f t="shared" si="188"/>
        <v>0</v>
      </c>
      <c r="JN11" s="169">
        <f t="shared" si="189"/>
        <v>0</v>
      </c>
      <c r="JO11" s="174">
        <f t="shared" si="190"/>
        <v>0</v>
      </c>
      <c r="JP11" s="372">
        <f t="shared" si="26"/>
        <v>0</v>
      </c>
      <c r="JQ11" s="240">
        <f t="shared" ref="JQ11:JQ13" si="382">1720/12*JK11</f>
        <v>0</v>
      </c>
      <c r="JR11" s="240">
        <f t="shared" si="191"/>
        <v>0</v>
      </c>
      <c r="JS11" s="240">
        <f t="shared" si="192"/>
        <v>0</v>
      </c>
      <c r="JT11" s="241">
        <f t="shared" si="193"/>
        <v>0</v>
      </c>
      <c r="JU11" s="244">
        <f t="shared" si="331"/>
        <v>0</v>
      </c>
      <c r="JV11" s="197"/>
      <c r="JW11" s="245"/>
      <c r="JX11" s="169">
        <f t="shared" si="194"/>
        <v>0</v>
      </c>
      <c r="JY11" s="169">
        <f t="shared" si="195"/>
        <v>0</v>
      </c>
      <c r="JZ11" s="174">
        <f t="shared" si="196"/>
        <v>0</v>
      </c>
      <c r="KA11" s="372">
        <f t="shared" si="27"/>
        <v>0</v>
      </c>
      <c r="KB11" s="226">
        <f t="shared" ref="KB11:KB13" si="383">1720/12*JV11</f>
        <v>0</v>
      </c>
      <c r="KC11" s="226">
        <f t="shared" si="197"/>
        <v>0</v>
      </c>
      <c r="KD11" s="226">
        <f t="shared" si="198"/>
        <v>0</v>
      </c>
      <c r="KE11" s="227">
        <f t="shared" si="199"/>
        <v>0</v>
      </c>
      <c r="KF11" s="244">
        <f t="shared" si="333"/>
        <v>0</v>
      </c>
      <c r="KG11" s="198"/>
      <c r="KH11" s="245"/>
      <c r="KI11" s="169">
        <f t="shared" si="200"/>
        <v>0</v>
      </c>
      <c r="KJ11" s="169">
        <f t="shared" si="201"/>
        <v>0</v>
      </c>
      <c r="KK11" s="174">
        <f t="shared" si="202"/>
        <v>0</v>
      </c>
      <c r="KL11" s="372">
        <f t="shared" si="28"/>
        <v>0</v>
      </c>
      <c r="KM11" s="240">
        <f t="shared" ref="KM11:KM13" si="384">1720/12*KG11</f>
        <v>0</v>
      </c>
      <c r="KN11" s="240">
        <f t="shared" si="203"/>
        <v>0</v>
      </c>
      <c r="KO11" s="240">
        <f t="shared" si="204"/>
        <v>0</v>
      </c>
      <c r="KP11" s="241">
        <f t="shared" si="205"/>
        <v>0</v>
      </c>
      <c r="KQ11" s="244">
        <f t="shared" si="335"/>
        <v>0</v>
      </c>
      <c r="KR11" s="197"/>
      <c r="KS11" s="245"/>
      <c r="KT11" s="169">
        <f t="shared" si="206"/>
        <v>0</v>
      </c>
      <c r="KU11" s="169">
        <f t="shared" si="207"/>
        <v>0</v>
      </c>
      <c r="KV11" s="174">
        <f t="shared" si="208"/>
        <v>0</v>
      </c>
      <c r="KW11" s="372">
        <f t="shared" si="29"/>
        <v>0</v>
      </c>
      <c r="KX11" s="226">
        <f t="shared" ref="KX11:KX13" si="385">1720/12*KR11</f>
        <v>0</v>
      </c>
      <c r="KY11" s="226">
        <f t="shared" si="209"/>
        <v>0</v>
      </c>
      <c r="KZ11" s="226">
        <f t="shared" si="210"/>
        <v>0</v>
      </c>
      <c r="LA11" s="227">
        <f t="shared" si="211"/>
        <v>0</v>
      </c>
      <c r="LB11" s="244">
        <f t="shared" si="337"/>
        <v>0</v>
      </c>
      <c r="LC11" s="198"/>
      <c r="LD11" s="245"/>
      <c r="LE11" s="169">
        <f t="shared" si="212"/>
        <v>0</v>
      </c>
      <c r="LF11" s="169">
        <f t="shared" si="213"/>
        <v>0</v>
      </c>
      <c r="LG11" s="174">
        <f t="shared" si="214"/>
        <v>0</v>
      </c>
      <c r="LH11" s="372">
        <f t="shared" si="30"/>
        <v>0</v>
      </c>
      <c r="LI11" s="240">
        <f t="shared" ref="LI11:LI13" si="386">1720/12*LC11</f>
        <v>0</v>
      </c>
      <c r="LJ11" s="240">
        <f t="shared" si="215"/>
        <v>0</v>
      </c>
      <c r="LK11" s="240">
        <f t="shared" si="216"/>
        <v>0</v>
      </c>
      <c r="LL11" s="241">
        <f t="shared" si="217"/>
        <v>0</v>
      </c>
      <c r="LM11" s="244">
        <f t="shared" si="339"/>
        <v>0</v>
      </c>
      <c r="LN11" s="197"/>
      <c r="LO11" s="245"/>
      <c r="LP11" s="169">
        <f t="shared" si="218"/>
        <v>0</v>
      </c>
      <c r="LQ11" s="169">
        <f t="shared" si="219"/>
        <v>0</v>
      </c>
      <c r="LR11" s="174">
        <f t="shared" si="220"/>
        <v>0</v>
      </c>
      <c r="LS11" s="372">
        <f t="shared" si="31"/>
        <v>0</v>
      </c>
      <c r="LT11" s="226">
        <f t="shared" ref="LT11:LT13" si="387">1720/12*LN11</f>
        <v>0</v>
      </c>
      <c r="LU11" s="226">
        <f t="shared" si="221"/>
        <v>0</v>
      </c>
      <c r="LV11" s="226">
        <f t="shared" si="222"/>
        <v>0</v>
      </c>
      <c r="LW11" s="227">
        <f t="shared" si="223"/>
        <v>0</v>
      </c>
      <c r="LX11" s="244">
        <f t="shared" si="341"/>
        <v>0</v>
      </c>
      <c r="LY11" s="198"/>
      <c r="LZ11" s="245"/>
      <c r="MA11" s="169">
        <f t="shared" si="224"/>
        <v>0</v>
      </c>
      <c r="MB11" s="169">
        <f t="shared" si="225"/>
        <v>0</v>
      </c>
      <c r="MC11" s="174">
        <f t="shared" si="226"/>
        <v>0</v>
      </c>
      <c r="MD11" s="372">
        <f t="shared" si="32"/>
        <v>0</v>
      </c>
      <c r="ME11" s="240">
        <f t="shared" ref="ME11:ME13" si="388">1720/12*LY11</f>
        <v>0</v>
      </c>
      <c r="MF11" s="240">
        <f t="shared" si="227"/>
        <v>0</v>
      </c>
      <c r="MG11" s="240">
        <f t="shared" si="228"/>
        <v>0</v>
      </c>
      <c r="MH11" s="241">
        <f t="shared" si="229"/>
        <v>0</v>
      </c>
      <c r="MI11" s="244">
        <f t="shared" si="343"/>
        <v>0</v>
      </c>
      <c r="MJ11" s="197"/>
      <c r="MK11" s="245"/>
      <c r="ML11" s="169">
        <f t="shared" si="230"/>
        <v>0</v>
      </c>
      <c r="MM11" s="169">
        <f t="shared" si="231"/>
        <v>0</v>
      </c>
      <c r="MN11" s="174">
        <f t="shared" si="232"/>
        <v>0</v>
      </c>
      <c r="MO11" s="372">
        <f t="shared" si="33"/>
        <v>0</v>
      </c>
      <c r="MP11" s="226">
        <f t="shared" ref="MP11:MP13" si="389">1720/12*MJ11</f>
        <v>0</v>
      </c>
      <c r="MQ11" s="226">
        <f t="shared" si="233"/>
        <v>0</v>
      </c>
      <c r="MR11" s="226">
        <f t="shared" si="234"/>
        <v>0</v>
      </c>
      <c r="MS11" s="227">
        <f t="shared" si="235"/>
        <v>0</v>
      </c>
      <c r="MT11" s="244">
        <f t="shared" si="345"/>
        <v>0</v>
      </c>
      <c r="MU11" s="198"/>
      <c r="MV11" s="245"/>
      <c r="MW11" s="169">
        <f t="shared" si="236"/>
        <v>0</v>
      </c>
      <c r="MX11" s="169">
        <f t="shared" si="237"/>
        <v>0</v>
      </c>
      <c r="MY11" s="174">
        <f t="shared" si="238"/>
        <v>0</v>
      </c>
      <c r="MZ11" s="372">
        <f t="shared" si="34"/>
        <v>0</v>
      </c>
      <c r="NA11" s="240">
        <f t="shared" ref="NA11:NA13" si="390">1720/12*MU11</f>
        <v>0</v>
      </c>
      <c r="NB11" s="240">
        <f t="shared" si="239"/>
        <v>0</v>
      </c>
      <c r="NC11" s="240">
        <f t="shared" si="240"/>
        <v>0</v>
      </c>
      <c r="ND11" s="241">
        <f t="shared" si="241"/>
        <v>0</v>
      </c>
      <c r="NE11" s="244">
        <f t="shared" si="347"/>
        <v>0</v>
      </c>
      <c r="NF11" s="197"/>
      <c r="NG11" s="245"/>
      <c r="NH11" s="169">
        <f t="shared" si="242"/>
        <v>0</v>
      </c>
      <c r="NI11" s="169">
        <f t="shared" si="243"/>
        <v>0</v>
      </c>
      <c r="NJ11" s="174">
        <f t="shared" si="244"/>
        <v>0</v>
      </c>
      <c r="NK11" s="372">
        <f t="shared" si="35"/>
        <v>0</v>
      </c>
      <c r="NL11" s="226">
        <f t="shared" ref="NL11:NL13" si="391">1720/12*NF11</f>
        <v>0</v>
      </c>
      <c r="NM11" s="226">
        <f t="shared" si="245"/>
        <v>0</v>
      </c>
      <c r="NN11" s="226">
        <f t="shared" si="246"/>
        <v>0</v>
      </c>
      <c r="NO11" s="227">
        <f t="shared" si="247"/>
        <v>0</v>
      </c>
      <c r="NP11" s="244">
        <f t="shared" si="349"/>
        <v>0</v>
      </c>
      <c r="NQ11" s="198"/>
      <c r="NR11" s="245"/>
      <c r="NS11" s="169">
        <f t="shared" si="248"/>
        <v>0</v>
      </c>
      <c r="NT11" s="169">
        <f t="shared" si="249"/>
        <v>0</v>
      </c>
      <c r="NU11" s="174">
        <f t="shared" si="250"/>
        <v>0</v>
      </c>
      <c r="NV11" s="372">
        <f t="shared" si="36"/>
        <v>0</v>
      </c>
      <c r="NW11" s="240">
        <f t="shared" ref="NW11:NW13" si="392">1720/12*NQ11</f>
        <v>0</v>
      </c>
      <c r="NX11" s="240">
        <f t="shared" si="251"/>
        <v>0</v>
      </c>
      <c r="NY11" s="240">
        <f t="shared" si="252"/>
        <v>0</v>
      </c>
      <c r="NZ11" s="241">
        <f t="shared" si="253"/>
        <v>0</v>
      </c>
      <c r="OA11" s="244">
        <f t="shared" si="351"/>
        <v>0</v>
      </c>
      <c r="OB11" s="197"/>
      <c r="OC11" s="245"/>
      <c r="OD11" s="169">
        <f t="shared" si="254"/>
        <v>0</v>
      </c>
      <c r="OE11" s="169">
        <f t="shared" si="255"/>
        <v>0</v>
      </c>
      <c r="OF11" s="174">
        <f t="shared" si="256"/>
        <v>0</v>
      </c>
      <c r="OG11" s="372">
        <f t="shared" si="37"/>
        <v>0</v>
      </c>
      <c r="OH11" s="226">
        <f t="shared" ref="OH11:OH13" si="393">1720/12*OB11</f>
        <v>0</v>
      </c>
      <c r="OI11" s="226">
        <f t="shared" si="257"/>
        <v>0</v>
      </c>
      <c r="OJ11" s="226">
        <f t="shared" si="258"/>
        <v>0</v>
      </c>
      <c r="OK11" s="227">
        <f t="shared" si="259"/>
        <v>0</v>
      </c>
      <c r="OL11" s="244">
        <f t="shared" si="353"/>
        <v>0</v>
      </c>
      <c r="OM11" s="198"/>
      <c r="ON11" s="245"/>
      <c r="OO11" s="169">
        <f t="shared" si="260"/>
        <v>0</v>
      </c>
      <c r="OP11" s="169">
        <f t="shared" si="261"/>
        <v>0</v>
      </c>
      <c r="OQ11" s="174">
        <f t="shared" si="262"/>
        <v>0</v>
      </c>
      <c r="OR11" s="372">
        <f t="shared" si="38"/>
        <v>0</v>
      </c>
      <c r="OS11" s="240">
        <f t="shared" ref="OS11:OS13" si="394">1720/12*OM11</f>
        <v>0</v>
      </c>
      <c r="OT11" s="240">
        <f t="shared" si="263"/>
        <v>0</v>
      </c>
      <c r="OU11" s="240">
        <f t="shared" si="264"/>
        <v>0</v>
      </c>
      <c r="OV11" s="241">
        <f t="shared" si="265"/>
        <v>0</v>
      </c>
      <c r="OW11" s="244">
        <f t="shared" si="355"/>
        <v>0</v>
      </c>
      <c r="OX11" s="197"/>
      <c r="OY11" s="245"/>
      <c r="OZ11" s="169">
        <f t="shared" si="266"/>
        <v>0</v>
      </c>
      <c r="PA11" s="169">
        <f t="shared" si="267"/>
        <v>0</v>
      </c>
      <c r="PB11" s="174">
        <f t="shared" si="268"/>
        <v>0</v>
      </c>
      <c r="PC11" s="372">
        <f t="shared" si="39"/>
        <v>0</v>
      </c>
      <c r="PD11" s="226">
        <f t="shared" ref="PD11:PD13" si="395">1720/12*OX11</f>
        <v>0</v>
      </c>
      <c r="PE11" s="226">
        <f t="shared" si="269"/>
        <v>0</v>
      </c>
      <c r="PF11" s="226">
        <f t="shared" si="270"/>
        <v>0</v>
      </c>
      <c r="PG11" s="227">
        <f t="shared" si="271"/>
        <v>0</v>
      </c>
      <c r="PH11" s="244">
        <f t="shared" si="357"/>
        <v>0</v>
      </c>
      <c r="PI11" s="198"/>
      <c r="PJ11" s="245"/>
      <c r="PK11" s="169">
        <f t="shared" si="272"/>
        <v>0</v>
      </c>
      <c r="PL11" s="169">
        <f t="shared" si="273"/>
        <v>0</v>
      </c>
      <c r="PM11" s="174">
        <f t="shared" si="274"/>
        <v>0</v>
      </c>
      <c r="PN11" s="372">
        <f t="shared" si="40"/>
        <v>0</v>
      </c>
      <c r="PO11" s="240">
        <f t="shared" ref="PO11:PO13" si="396">1720/12*PI11</f>
        <v>0</v>
      </c>
      <c r="PP11" s="240">
        <f t="shared" si="275"/>
        <v>0</v>
      </c>
      <c r="PQ11" s="240">
        <f t="shared" si="276"/>
        <v>0</v>
      </c>
      <c r="PR11" s="241">
        <f t="shared" si="277"/>
        <v>0</v>
      </c>
      <c r="PS11" s="244">
        <f t="shared" si="359"/>
        <v>0</v>
      </c>
      <c r="PT11" s="197"/>
      <c r="PU11" s="245"/>
      <c r="PV11" s="169">
        <f t="shared" si="278"/>
        <v>0</v>
      </c>
      <c r="PW11" s="169">
        <f t="shared" si="279"/>
        <v>0</v>
      </c>
      <c r="PX11" s="174">
        <f t="shared" si="280"/>
        <v>0</v>
      </c>
      <c r="PY11" s="372">
        <f t="shared" si="41"/>
        <v>0</v>
      </c>
      <c r="PZ11" s="226">
        <f t="shared" ref="PZ11:PZ13" si="397">1720/12*PT11</f>
        <v>0</v>
      </c>
      <c r="QA11" s="226">
        <f t="shared" si="281"/>
        <v>0</v>
      </c>
      <c r="QB11" s="226">
        <f t="shared" si="282"/>
        <v>0</v>
      </c>
      <c r="QC11" s="227">
        <f t="shared" si="283"/>
        <v>0</v>
      </c>
      <c r="QD11" s="244">
        <f t="shared" si="361"/>
        <v>0</v>
      </c>
      <c r="QE11" s="215"/>
      <c r="QF11" s="218"/>
    </row>
    <row r="12" spans="2:448" ht="15" customHeight="1" x14ac:dyDescent="0.35">
      <c r="B12" s="545"/>
      <c r="C12" s="192" t="s">
        <v>84</v>
      </c>
      <c r="D12" s="205" t="e">
        <f t="shared" si="284"/>
        <v>#N/A</v>
      </c>
      <c r="E12" s="181" t="e">
        <f>VLOOKUP(D12,data!$E$1:$F$12,2)</f>
        <v>#N/A</v>
      </c>
      <c r="F12" s="354" t="e">
        <f t="shared" si="285"/>
        <v>#N/A</v>
      </c>
      <c r="G12" s="198"/>
      <c r="H12" s="245"/>
      <c r="I12" s="169">
        <f t="shared" si="42"/>
        <v>0</v>
      </c>
      <c r="J12" s="169">
        <f t="shared" si="43"/>
        <v>0</v>
      </c>
      <c r="K12" s="174">
        <f t="shared" si="44"/>
        <v>0</v>
      </c>
      <c r="L12" s="372">
        <f t="shared" si="0"/>
        <v>0</v>
      </c>
      <c r="M12" s="240">
        <f t="shared" si="1"/>
        <v>0</v>
      </c>
      <c r="N12" s="240">
        <f t="shared" si="45"/>
        <v>0</v>
      </c>
      <c r="O12" s="240">
        <f t="shared" si="46"/>
        <v>0</v>
      </c>
      <c r="P12" s="241">
        <f t="shared" si="47"/>
        <v>0</v>
      </c>
      <c r="Q12" s="244">
        <f t="shared" si="48"/>
        <v>0</v>
      </c>
      <c r="R12" s="198"/>
      <c r="S12" s="245"/>
      <c r="T12" s="169">
        <f t="shared" si="49"/>
        <v>0</v>
      </c>
      <c r="U12" s="169">
        <f t="shared" si="50"/>
        <v>0</v>
      </c>
      <c r="V12" s="174">
        <f t="shared" si="51"/>
        <v>0</v>
      </c>
      <c r="W12" s="372">
        <f t="shared" si="2"/>
        <v>0</v>
      </c>
      <c r="X12" s="226">
        <f t="shared" si="286"/>
        <v>0</v>
      </c>
      <c r="Y12" s="226">
        <f t="shared" si="52"/>
        <v>0</v>
      </c>
      <c r="Z12" s="226">
        <f t="shared" si="53"/>
        <v>0</v>
      </c>
      <c r="AA12" s="227">
        <f t="shared" si="54"/>
        <v>0</v>
      </c>
      <c r="AB12" s="244">
        <f t="shared" si="287"/>
        <v>0</v>
      </c>
      <c r="AC12" s="198"/>
      <c r="AD12" s="243"/>
      <c r="AE12" s="169">
        <f t="shared" si="55"/>
        <v>0</v>
      </c>
      <c r="AF12" s="169">
        <f t="shared" si="56"/>
        <v>0</v>
      </c>
      <c r="AG12" s="174">
        <f t="shared" si="57"/>
        <v>0</v>
      </c>
      <c r="AH12" s="372">
        <f t="shared" si="3"/>
        <v>0</v>
      </c>
      <c r="AI12" s="240">
        <f t="shared" si="4"/>
        <v>0</v>
      </c>
      <c r="AJ12" s="240">
        <f t="shared" si="58"/>
        <v>0</v>
      </c>
      <c r="AK12" s="240">
        <f t="shared" si="59"/>
        <v>0</v>
      </c>
      <c r="AL12" s="241">
        <f t="shared" si="60"/>
        <v>0</v>
      </c>
      <c r="AM12" s="244">
        <f t="shared" si="61"/>
        <v>0</v>
      </c>
      <c r="AN12" s="197"/>
      <c r="AO12" s="243"/>
      <c r="AP12" s="169">
        <f t="shared" si="62"/>
        <v>0</v>
      </c>
      <c r="AQ12" s="169">
        <f t="shared" si="63"/>
        <v>0</v>
      </c>
      <c r="AR12" s="174">
        <f t="shared" si="64"/>
        <v>0</v>
      </c>
      <c r="AS12" s="372">
        <f t="shared" si="5"/>
        <v>0</v>
      </c>
      <c r="AT12" s="226">
        <f t="shared" si="288"/>
        <v>0</v>
      </c>
      <c r="AU12" s="226">
        <f t="shared" si="65"/>
        <v>0</v>
      </c>
      <c r="AV12" s="226">
        <f t="shared" si="66"/>
        <v>0</v>
      </c>
      <c r="AW12" s="227">
        <f t="shared" si="67"/>
        <v>0</v>
      </c>
      <c r="AX12" s="244">
        <f t="shared" si="289"/>
        <v>0</v>
      </c>
      <c r="AY12" s="198"/>
      <c r="AZ12" s="243"/>
      <c r="BA12" s="169">
        <f t="shared" si="68"/>
        <v>0</v>
      </c>
      <c r="BB12" s="169">
        <f t="shared" si="69"/>
        <v>0</v>
      </c>
      <c r="BC12" s="174">
        <f t="shared" si="70"/>
        <v>0</v>
      </c>
      <c r="BD12" s="372">
        <f t="shared" si="6"/>
        <v>0</v>
      </c>
      <c r="BE12" s="240">
        <f t="shared" si="362"/>
        <v>0</v>
      </c>
      <c r="BF12" s="240">
        <f t="shared" si="71"/>
        <v>0</v>
      </c>
      <c r="BG12" s="240">
        <f t="shared" si="72"/>
        <v>0</v>
      </c>
      <c r="BH12" s="241">
        <f t="shared" si="73"/>
        <v>0</v>
      </c>
      <c r="BI12" s="244">
        <f t="shared" si="291"/>
        <v>0</v>
      </c>
      <c r="BJ12" s="197"/>
      <c r="BK12" s="245"/>
      <c r="BL12" s="169">
        <f t="shared" si="74"/>
        <v>0</v>
      </c>
      <c r="BM12" s="169">
        <f t="shared" si="75"/>
        <v>0</v>
      </c>
      <c r="BN12" s="174">
        <f t="shared" si="76"/>
        <v>0</v>
      </c>
      <c r="BO12" s="372">
        <f t="shared" si="7"/>
        <v>0</v>
      </c>
      <c r="BP12" s="226">
        <f t="shared" si="363"/>
        <v>0</v>
      </c>
      <c r="BQ12" s="226">
        <f t="shared" si="77"/>
        <v>0</v>
      </c>
      <c r="BR12" s="226">
        <f t="shared" si="78"/>
        <v>0</v>
      </c>
      <c r="BS12" s="227">
        <f t="shared" si="79"/>
        <v>0</v>
      </c>
      <c r="BT12" s="244">
        <f t="shared" si="293"/>
        <v>0</v>
      </c>
      <c r="BU12" s="198"/>
      <c r="BV12" s="243"/>
      <c r="BW12" s="169">
        <f t="shared" si="80"/>
        <v>0</v>
      </c>
      <c r="BX12" s="169">
        <f t="shared" si="81"/>
        <v>0</v>
      </c>
      <c r="BY12" s="174">
        <f t="shared" si="82"/>
        <v>0</v>
      </c>
      <c r="BZ12" s="372">
        <f t="shared" si="8"/>
        <v>0</v>
      </c>
      <c r="CA12" s="240">
        <f t="shared" si="364"/>
        <v>0</v>
      </c>
      <c r="CB12" s="240">
        <f t="shared" si="83"/>
        <v>0</v>
      </c>
      <c r="CC12" s="240">
        <f t="shared" si="84"/>
        <v>0</v>
      </c>
      <c r="CD12" s="241">
        <f t="shared" si="85"/>
        <v>0</v>
      </c>
      <c r="CE12" s="244">
        <f t="shared" si="295"/>
        <v>0</v>
      </c>
      <c r="CF12" s="197"/>
      <c r="CG12" s="243"/>
      <c r="CH12" s="169">
        <f t="shared" si="86"/>
        <v>0</v>
      </c>
      <c r="CI12" s="169">
        <f t="shared" si="87"/>
        <v>0</v>
      </c>
      <c r="CJ12" s="174">
        <f t="shared" si="88"/>
        <v>0</v>
      </c>
      <c r="CK12" s="372">
        <f t="shared" si="9"/>
        <v>0</v>
      </c>
      <c r="CL12" s="226">
        <f t="shared" si="365"/>
        <v>0</v>
      </c>
      <c r="CM12" s="226">
        <f t="shared" si="89"/>
        <v>0</v>
      </c>
      <c r="CN12" s="226">
        <f t="shared" si="90"/>
        <v>0</v>
      </c>
      <c r="CO12" s="227">
        <f t="shared" si="91"/>
        <v>0</v>
      </c>
      <c r="CP12" s="244">
        <f t="shared" si="297"/>
        <v>0</v>
      </c>
      <c r="CQ12" s="198"/>
      <c r="CR12" s="243"/>
      <c r="CS12" s="169">
        <f t="shared" si="92"/>
        <v>0</v>
      </c>
      <c r="CT12" s="169">
        <f t="shared" si="93"/>
        <v>0</v>
      </c>
      <c r="CU12" s="174">
        <f t="shared" si="94"/>
        <v>0</v>
      </c>
      <c r="CV12" s="372">
        <f t="shared" si="10"/>
        <v>0</v>
      </c>
      <c r="CW12" s="240">
        <f t="shared" si="366"/>
        <v>0</v>
      </c>
      <c r="CX12" s="240">
        <f t="shared" si="95"/>
        <v>0</v>
      </c>
      <c r="CY12" s="240">
        <f t="shared" si="96"/>
        <v>0</v>
      </c>
      <c r="CZ12" s="241">
        <f t="shared" si="97"/>
        <v>0</v>
      </c>
      <c r="DA12" s="244">
        <f t="shared" si="299"/>
        <v>0</v>
      </c>
      <c r="DB12" s="197"/>
      <c r="DC12" s="245"/>
      <c r="DD12" s="169">
        <f t="shared" si="98"/>
        <v>0</v>
      </c>
      <c r="DE12" s="169">
        <f t="shared" si="99"/>
        <v>0</v>
      </c>
      <c r="DF12" s="174">
        <f t="shared" si="100"/>
        <v>0</v>
      </c>
      <c r="DG12" s="372">
        <f t="shared" si="11"/>
        <v>0</v>
      </c>
      <c r="DH12" s="226">
        <f t="shared" si="367"/>
        <v>0</v>
      </c>
      <c r="DI12" s="226">
        <f t="shared" si="101"/>
        <v>0</v>
      </c>
      <c r="DJ12" s="226">
        <f t="shared" si="102"/>
        <v>0</v>
      </c>
      <c r="DK12" s="227">
        <f t="shared" si="103"/>
        <v>0</v>
      </c>
      <c r="DL12" s="244">
        <f t="shared" si="301"/>
        <v>0</v>
      </c>
      <c r="DM12" s="198"/>
      <c r="DN12" s="243"/>
      <c r="DO12" s="169">
        <f t="shared" si="104"/>
        <v>0</v>
      </c>
      <c r="DP12" s="169">
        <f t="shared" si="105"/>
        <v>0</v>
      </c>
      <c r="DQ12" s="174">
        <f t="shared" si="106"/>
        <v>0</v>
      </c>
      <c r="DR12" s="372">
        <f t="shared" si="12"/>
        <v>0</v>
      </c>
      <c r="DS12" s="240">
        <f t="shared" si="368"/>
        <v>0</v>
      </c>
      <c r="DT12" s="240">
        <f t="shared" si="107"/>
        <v>0</v>
      </c>
      <c r="DU12" s="240">
        <f t="shared" si="108"/>
        <v>0</v>
      </c>
      <c r="DV12" s="241">
        <f t="shared" si="109"/>
        <v>0</v>
      </c>
      <c r="DW12" s="244">
        <f t="shared" si="303"/>
        <v>0</v>
      </c>
      <c r="DX12" s="197"/>
      <c r="DY12" s="243"/>
      <c r="DZ12" s="169">
        <f t="shared" si="110"/>
        <v>0</v>
      </c>
      <c r="EA12" s="169">
        <f t="shared" si="111"/>
        <v>0</v>
      </c>
      <c r="EB12" s="174">
        <f t="shared" si="112"/>
        <v>0</v>
      </c>
      <c r="EC12" s="372">
        <f t="shared" si="13"/>
        <v>0</v>
      </c>
      <c r="ED12" s="226">
        <f t="shared" si="369"/>
        <v>0</v>
      </c>
      <c r="EE12" s="226">
        <f t="shared" si="113"/>
        <v>0</v>
      </c>
      <c r="EF12" s="226">
        <f t="shared" si="114"/>
        <v>0</v>
      </c>
      <c r="EG12" s="227">
        <f t="shared" si="115"/>
        <v>0</v>
      </c>
      <c r="EH12" s="244">
        <f t="shared" si="305"/>
        <v>0</v>
      </c>
      <c r="EI12" s="198"/>
      <c r="EJ12" s="243"/>
      <c r="EK12" s="169">
        <f t="shared" si="116"/>
        <v>0</v>
      </c>
      <c r="EL12" s="169">
        <f t="shared" si="117"/>
        <v>0</v>
      </c>
      <c r="EM12" s="174">
        <f t="shared" si="118"/>
        <v>0</v>
      </c>
      <c r="EN12" s="372">
        <f t="shared" si="14"/>
        <v>0</v>
      </c>
      <c r="EO12" s="240">
        <f t="shared" si="370"/>
        <v>0</v>
      </c>
      <c r="EP12" s="240">
        <f t="shared" si="119"/>
        <v>0</v>
      </c>
      <c r="EQ12" s="240">
        <f t="shared" si="120"/>
        <v>0</v>
      </c>
      <c r="ER12" s="241">
        <f t="shared" si="121"/>
        <v>0</v>
      </c>
      <c r="ES12" s="244">
        <f t="shared" si="307"/>
        <v>0</v>
      </c>
      <c r="ET12" s="197"/>
      <c r="EU12" s="245"/>
      <c r="EV12" s="169">
        <f t="shared" si="122"/>
        <v>0</v>
      </c>
      <c r="EW12" s="169">
        <f t="shared" si="123"/>
        <v>0</v>
      </c>
      <c r="EX12" s="174">
        <f t="shared" si="124"/>
        <v>0</v>
      </c>
      <c r="EY12" s="372">
        <f t="shared" si="15"/>
        <v>0</v>
      </c>
      <c r="EZ12" s="226">
        <f t="shared" si="371"/>
        <v>0</v>
      </c>
      <c r="FA12" s="226">
        <f t="shared" si="125"/>
        <v>0</v>
      </c>
      <c r="FB12" s="226">
        <f t="shared" si="126"/>
        <v>0</v>
      </c>
      <c r="FC12" s="227">
        <f t="shared" si="127"/>
        <v>0</v>
      </c>
      <c r="FD12" s="244">
        <f t="shared" si="309"/>
        <v>0</v>
      </c>
      <c r="FE12" s="198"/>
      <c r="FF12" s="243"/>
      <c r="FG12" s="169">
        <f t="shared" si="128"/>
        <v>0</v>
      </c>
      <c r="FH12" s="169">
        <f t="shared" si="129"/>
        <v>0</v>
      </c>
      <c r="FI12" s="174">
        <f t="shared" si="130"/>
        <v>0</v>
      </c>
      <c r="FJ12" s="372">
        <f t="shared" si="16"/>
        <v>0</v>
      </c>
      <c r="FK12" s="240">
        <f t="shared" si="372"/>
        <v>0</v>
      </c>
      <c r="FL12" s="240">
        <f t="shared" si="131"/>
        <v>0</v>
      </c>
      <c r="FM12" s="240">
        <f t="shared" si="132"/>
        <v>0</v>
      </c>
      <c r="FN12" s="241">
        <f t="shared" si="133"/>
        <v>0</v>
      </c>
      <c r="FO12" s="244">
        <f t="shared" si="311"/>
        <v>0</v>
      </c>
      <c r="FP12" s="197"/>
      <c r="FQ12" s="243"/>
      <c r="FR12" s="169">
        <f t="shared" si="134"/>
        <v>0</v>
      </c>
      <c r="FS12" s="169">
        <f t="shared" si="135"/>
        <v>0</v>
      </c>
      <c r="FT12" s="174">
        <f t="shared" si="136"/>
        <v>0</v>
      </c>
      <c r="FU12" s="372">
        <f t="shared" si="17"/>
        <v>0</v>
      </c>
      <c r="FV12" s="226">
        <f t="shared" si="373"/>
        <v>0</v>
      </c>
      <c r="FW12" s="226">
        <f t="shared" si="137"/>
        <v>0</v>
      </c>
      <c r="FX12" s="226">
        <f t="shared" si="138"/>
        <v>0</v>
      </c>
      <c r="FY12" s="227">
        <f t="shared" si="139"/>
        <v>0</v>
      </c>
      <c r="FZ12" s="244">
        <f t="shared" si="313"/>
        <v>0</v>
      </c>
      <c r="GA12" s="198"/>
      <c r="GB12" s="243"/>
      <c r="GC12" s="169">
        <f t="shared" si="140"/>
        <v>0</v>
      </c>
      <c r="GD12" s="169">
        <f t="shared" si="141"/>
        <v>0</v>
      </c>
      <c r="GE12" s="174">
        <f t="shared" si="142"/>
        <v>0</v>
      </c>
      <c r="GF12" s="372">
        <f t="shared" si="18"/>
        <v>0</v>
      </c>
      <c r="GG12" s="240">
        <f t="shared" si="374"/>
        <v>0</v>
      </c>
      <c r="GH12" s="240">
        <f t="shared" si="143"/>
        <v>0</v>
      </c>
      <c r="GI12" s="240">
        <f t="shared" si="144"/>
        <v>0</v>
      </c>
      <c r="GJ12" s="241">
        <f t="shared" si="145"/>
        <v>0</v>
      </c>
      <c r="GK12" s="244">
        <f t="shared" si="315"/>
        <v>0</v>
      </c>
      <c r="GL12" s="197"/>
      <c r="GM12" s="245"/>
      <c r="GN12" s="169">
        <f t="shared" si="146"/>
        <v>0</v>
      </c>
      <c r="GO12" s="169">
        <f t="shared" si="147"/>
        <v>0</v>
      </c>
      <c r="GP12" s="174">
        <f t="shared" si="148"/>
        <v>0</v>
      </c>
      <c r="GQ12" s="372">
        <f t="shared" si="19"/>
        <v>0</v>
      </c>
      <c r="GR12" s="226">
        <f t="shared" si="375"/>
        <v>0</v>
      </c>
      <c r="GS12" s="226">
        <f t="shared" si="149"/>
        <v>0</v>
      </c>
      <c r="GT12" s="226">
        <f t="shared" si="150"/>
        <v>0</v>
      </c>
      <c r="GU12" s="227">
        <f t="shared" si="151"/>
        <v>0</v>
      </c>
      <c r="GV12" s="244">
        <f t="shared" si="317"/>
        <v>0</v>
      </c>
      <c r="GW12" s="198"/>
      <c r="GX12" s="245"/>
      <c r="GY12" s="169">
        <f t="shared" si="152"/>
        <v>0</v>
      </c>
      <c r="GZ12" s="169">
        <f t="shared" si="153"/>
        <v>0</v>
      </c>
      <c r="HA12" s="174">
        <f t="shared" si="154"/>
        <v>0</v>
      </c>
      <c r="HB12" s="372">
        <f t="shared" si="20"/>
        <v>0</v>
      </c>
      <c r="HC12" s="240">
        <f t="shared" si="376"/>
        <v>0</v>
      </c>
      <c r="HD12" s="240">
        <f t="shared" si="155"/>
        <v>0</v>
      </c>
      <c r="HE12" s="240">
        <f t="shared" si="156"/>
        <v>0</v>
      </c>
      <c r="HF12" s="241">
        <f t="shared" si="157"/>
        <v>0</v>
      </c>
      <c r="HG12" s="244">
        <f t="shared" si="319"/>
        <v>0</v>
      </c>
      <c r="HH12" s="197"/>
      <c r="HI12" s="243"/>
      <c r="HJ12" s="169">
        <f t="shared" si="158"/>
        <v>0</v>
      </c>
      <c r="HK12" s="169">
        <f t="shared" si="159"/>
        <v>0</v>
      </c>
      <c r="HL12" s="174">
        <f t="shared" si="160"/>
        <v>0</v>
      </c>
      <c r="HM12" s="372">
        <f t="shared" si="21"/>
        <v>0</v>
      </c>
      <c r="HN12" s="226">
        <f t="shared" si="377"/>
        <v>0</v>
      </c>
      <c r="HO12" s="226">
        <f t="shared" si="161"/>
        <v>0</v>
      </c>
      <c r="HP12" s="226">
        <f t="shared" si="162"/>
        <v>0</v>
      </c>
      <c r="HQ12" s="227">
        <f t="shared" si="163"/>
        <v>0</v>
      </c>
      <c r="HR12" s="244">
        <f t="shared" si="321"/>
        <v>0</v>
      </c>
      <c r="HS12" s="198"/>
      <c r="HT12" s="243"/>
      <c r="HU12" s="169">
        <f t="shared" si="164"/>
        <v>0</v>
      </c>
      <c r="HV12" s="169">
        <f t="shared" si="165"/>
        <v>0</v>
      </c>
      <c r="HW12" s="174">
        <f t="shared" si="166"/>
        <v>0</v>
      </c>
      <c r="HX12" s="372">
        <f t="shared" si="22"/>
        <v>0</v>
      </c>
      <c r="HY12" s="240">
        <f t="shared" si="378"/>
        <v>0</v>
      </c>
      <c r="HZ12" s="240">
        <f t="shared" si="167"/>
        <v>0</v>
      </c>
      <c r="IA12" s="240">
        <f t="shared" si="168"/>
        <v>0</v>
      </c>
      <c r="IB12" s="241">
        <f t="shared" si="169"/>
        <v>0</v>
      </c>
      <c r="IC12" s="244">
        <f t="shared" si="323"/>
        <v>0</v>
      </c>
      <c r="ID12" s="197"/>
      <c r="IE12" s="245"/>
      <c r="IF12" s="169">
        <f t="shared" si="170"/>
        <v>0</v>
      </c>
      <c r="IG12" s="169">
        <f t="shared" si="171"/>
        <v>0</v>
      </c>
      <c r="IH12" s="174">
        <f t="shared" si="172"/>
        <v>0</v>
      </c>
      <c r="II12" s="372">
        <f t="shared" si="23"/>
        <v>0</v>
      </c>
      <c r="IJ12" s="226">
        <f t="shared" si="379"/>
        <v>0</v>
      </c>
      <c r="IK12" s="226">
        <f t="shared" si="173"/>
        <v>0</v>
      </c>
      <c r="IL12" s="226">
        <f t="shared" si="174"/>
        <v>0</v>
      </c>
      <c r="IM12" s="227">
        <f t="shared" si="175"/>
        <v>0</v>
      </c>
      <c r="IN12" s="244">
        <f t="shared" si="325"/>
        <v>0</v>
      </c>
      <c r="IO12" s="198"/>
      <c r="IP12" s="243"/>
      <c r="IQ12" s="169">
        <f t="shared" si="176"/>
        <v>0</v>
      </c>
      <c r="IR12" s="169">
        <f t="shared" si="177"/>
        <v>0</v>
      </c>
      <c r="IS12" s="174">
        <f t="shared" si="178"/>
        <v>0</v>
      </c>
      <c r="IT12" s="372">
        <f t="shared" si="24"/>
        <v>0</v>
      </c>
      <c r="IU12" s="240">
        <f t="shared" si="380"/>
        <v>0</v>
      </c>
      <c r="IV12" s="240">
        <f t="shared" si="179"/>
        <v>0</v>
      </c>
      <c r="IW12" s="240">
        <f t="shared" si="180"/>
        <v>0</v>
      </c>
      <c r="IX12" s="241">
        <f t="shared" si="181"/>
        <v>0</v>
      </c>
      <c r="IY12" s="244">
        <f t="shared" si="327"/>
        <v>0</v>
      </c>
      <c r="IZ12" s="197"/>
      <c r="JA12" s="243"/>
      <c r="JB12" s="169">
        <f t="shared" si="182"/>
        <v>0</v>
      </c>
      <c r="JC12" s="169">
        <f t="shared" si="183"/>
        <v>0</v>
      </c>
      <c r="JD12" s="174">
        <f t="shared" si="184"/>
        <v>0</v>
      </c>
      <c r="JE12" s="372">
        <f t="shared" si="25"/>
        <v>0</v>
      </c>
      <c r="JF12" s="226">
        <f t="shared" si="381"/>
        <v>0</v>
      </c>
      <c r="JG12" s="226">
        <f t="shared" si="185"/>
        <v>0</v>
      </c>
      <c r="JH12" s="226">
        <f t="shared" si="186"/>
        <v>0</v>
      </c>
      <c r="JI12" s="227">
        <f t="shared" si="187"/>
        <v>0</v>
      </c>
      <c r="JJ12" s="244">
        <f t="shared" si="329"/>
        <v>0</v>
      </c>
      <c r="JK12" s="198"/>
      <c r="JL12" s="243"/>
      <c r="JM12" s="169">
        <f t="shared" si="188"/>
        <v>0</v>
      </c>
      <c r="JN12" s="169">
        <f t="shared" si="189"/>
        <v>0</v>
      </c>
      <c r="JO12" s="174">
        <f t="shared" si="190"/>
        <v>0</v>
      </c>
      <c r="JP12" s="372">
        <f t="shared" si="26"/>
        <v>0</v>
      </c>
      <c r="JQ12" s="240">
        <f t="shared" si="382"/>
        <v>0</v>
      </c>
      <c r="JR12" s="240">
        <f t="shared" si="191"/>
        <v>0</v>
      </c>
      <c r="JS12" s="240">
        <f t="shared" si="192"/>
        <v>0</v>
      </c>
      <c r="JT12" s="241">
        <f t="shared" si="193"/>
        <v>0</v>
      </c>
      <c r="JU12" s="244">
        <f t="shared" si="331"/>
        <v>0</v>
      </c>
      <c r="JV12" s="197"/>
      <c r="JW12" s="245"/>
      <c r="JX12" s="169">
        <f t="shared" si="194"/>
        <v>0</v>
      </c>
      <c r="JY12" s="169">
        <f t="shared" si="195"/>
        <v>0</v>
      </c>
      <c r="JZ12" s="174">
        <f t="shared" si="196"/>
        <v>0</v>
      </c>
      <c r="KA12" s="372">
        <f t="shared" si="27"/>
        <v>0</v>
      </c>
      <c r="KB12" s="226">
        <f t="shared" si="383"/>
        <v>0</v>
      </c>
      <c r="KC12" s="226">
        <f t="shared" si="197"/>
        <v>0</v>
      </c>
      <c r="KD12" s="226">
        <f t="shared" si="198"/>
        <v>0</v>
      </c>
      <c r="KE12" s="227">
        <f t="shared" si="199"/>
        <v>0</v>
      </c>
      <c r="KF12" s="244">
        <f t="shared" si="333"/>
        <v>0</v>
      </c>
      <c r="KG12" s="198"/>
      <c r="KH12" s="243"/>
      <c r="KI12" s="169">
        <f t="shared" si="200"/>
        <v>0</v>
      </c>
      <c r="KJ12" s="169">
        <f t="shared" si="201"/>
        <v>0</v>
      </c>
      <c r="KK12" s="174">
        <f t="shared" si="202"/>
        <v>0</v>
      </c>
      <c r="KL12" s="372">
        <f t="shared" si="28"/>
        <v>0</v>
      </c>
      <c r="KM12" s="240">
        <f t="shared" si="384"/>
        <v>0</v>
      </c>
      <c r="KN12" s="240">
        <f t="shared" si="203"/>
        <v>0</v>
      </c>
      <c r="KO12" s="240">
        <f t="shared" si="204"/>
        <v>0</v>
      </c>
      <c r="KP12" s="241">
        <f t="shared" si="205"/>
        <v>0</v>
      </c>
      <c r="KQ12" s="244">
        <f t="shared" si="335"/>
        <v>0</v>
      </c>
      <c r="KR12" s="197"/>
      <c r="KS12" s="243"/>
      <c r="KT12" s="169">
        <f t="shared" si="206"/>
        <v>0</v>
      </c>
      <c r="KU12" s="169">
        <f t="shared" si="207"/>
        <v>0</v>
      </c>
      <c r="KV12" s="174">
        <f t="shared" si="208"/>
        <v>0</v>
      </c>
      <c r="KW12" s="372">
        <f t="shared" si="29"/>
        <v>0</v>
      </c>
      <c r="KX12" s="226">
        <f t="shared" si="385"/>
        <v>0</v>
      </c>
      <c r="KY12" s="226">
        <f t="shared" si="209"/>
        <v>0</v>
      </c>
      <c r="KZ12" s="226">
        <f t="shared" si="210"/>
        <v>0</v>
      </c>
      <c r="LA12" s="227">
        <f t="shared" si="211"/>
        <v>0</v>
      </c>
      <c r="LB12" s="244">
        <f t="shared" si="337"/>
        <v>0</v>
      </c>
      <c r="LC12" s="198"/>
      <c r="LD12" s="243"/>
      <c r="LE12" s="169">
        <f t="shared" si="212"/>
        <v>0</v>
      </c>
      <c r="LF12" s="169">
        <f t="shared" si="213"/>
        <v>0</v>
      </c>
      <c r="LG12" s="174">
        <f t="shared" si="214"/>
        <v>0</v>
      </c>
      <c r="LH12" s="372">
        <f t="shared" si="30"/>
        <v>0</v>
      </c>
      <c r="LI12" s="240">
        <f t="shared" si="386"/>
        <v>0</v>
      </c>
      <c r="LJ12" s="240">
        <f t="shared" si="215"/>
        <v>0</v>
      </c>
      <c r="LK12" s="240">
        <f t="shared" si="216"/>
        <v>0</v>
      </c>
      <c r="LL12" s="241">
        <f t="shared" si="217"/>
        <v>0</v>
      </c>
      <c r="LM12" s="244">
        <f t="shared" si="339"/>
        <v>0</v>
      </c>
      <c r="LN12" s="197"/>
      <c r="LO12" s="245"/>
      <c r="LP12" s="169">
        <f t="shared" si="218"/>
        <v>0</v>
      </c>
      <c r="LQ12" s="169">
        <f t="shared" si="219"/>
        <v>0</v>
      </c>
      <c r="LR12" s="174">
        <f t="shared" si="220"/>
        <v>0</v>
      </c>
      <c r="LS12" s="372">
        <f t="shared" si="31"/>
        <v>0</v>
      </c>
      <c r="LT12" s="226">
        <f t="shared" si="387"/>
        <v>0</v>
      </c>
      <c r="LU12" s="226">
        <f t="shared" si="221"/>
        <v>0</v>
      </c>
      <c r="LV12" s="226">
        <f t="shared" si="222"/>
        <v>0</v>
      </c>
      <c r="LW12" s="227">
        <f t="shared" si="223"/>
        <v>0</v>
      </c>
      <c r="LX12" s="244">
        <f t="shared" si="341"/>
        <v>0</v>
      </c>
      <c r="LY12" s="198"/>
      <c r="LZ12" s="243"/>
      <c r="MA12" s="169">
        <f t="shared" si="224"/>
        <v>0</v>
      </c>
      <c r="MB12" s="169">
        <f t="shared" si="225"/>
        <v>0</v>
      </c>
      <c r="MC12" s="174">
        <f t="shared" si="226"/>
        <v>0</v>
      </c>
      <c r="MD12" s="372">
        <f t="shared" si="32"/>
        <v>0</v>
      </c>
      <c r="ME12" s="240">
        <f t="shared" si="388"/>
        <v>0</v>
      </c>
      <c r="MF12" s="240">
        <f t="shared" si="227"/>
        <v>0</v>
      </c>
      <c r="MG12" s="240">
        <f t="shared" si="228"/>
        <v>0</v>
      </c>
      <c r="MH12" s="241">
        <f t="shared" si="229"/>
        <v>0</v>
      </c>
      <c r="MI12" s="244">
        <f t="shared" si="343"/>
        <v>0</v>
      </c>
      <c r="MJ12" s="197"/>
      <c r="MK12" s="243"/>
      <c r="ML12" s="169">
        <f t="shared" si="230"/>
        <v>0</v>
      </c>
      <c r="MM12" s="169">
        <f t="shared" si="231"/>
        <v>0</v>
      </c>
      <c r="MN12" s="174">
        <f t="shared" si="232"/>
        <v>0</v>
      </c>
      <c r="MO12" s="372">
        <f t="shared" si="33"/>
        <v>0</v>
      </c>
      <c r="MP12" s="226">
        <f t="shared" si="389"/>
        <v>0</v>
      </c>
      <c r="MQ12" s="226">
        <f t="shared" si="233"/>
        <v>0</v>
      </c>
      <c r="MR12" s="226">
        <f t="shared" si="234"/>
        <v>0</v>
      </c>
      <c r="MS12" s="227">
        <f t="shared" si="235"/>
        <v>0</v>
      </c>
      <c r="MT12" s="244">
        <f t="shared" si="345"/>
        <v>0</v>
      </c>
      <c r="MU12" s="198"/>
      <c r="MV12" s="243"/>
      <c r="MW12" s="169">
        <f t="shared" si="236"/>
        <v>0</v>
      </c>
      <c r="MX12" s="169">
        <f t="shared" si="237"/>
        <v>0</v>
      </c>
      <c r="MY12" s="174">
        <f t="shared" si="238"/>
        <v>0</v>
      </c>
      <c r="MZ12" s="372">
        <f t="shared" si="34"/>
        <v>0</v>
      </c>
      <c r="NA12" s="240">
        <f t="shared" si="390"/>
        <v>0</v>
      </c>
      <c r="NB12" s="240">
        <f t="shared" si="239"/>
        <v>0</v>
      </c>
      <c r="NC12" s="240">
        <f t="shared" si="240"/>
        <v>0</v>
      </c>
      <c r="ND12" s="241">
        <f t="shared" si="241"/>
        <v>0</v>
      </c>
      <c r="NE12" s="244">
        <f t="shared" si="347"/>
        <v>0</v>
      </c>
      <c r="NF12" s="197"/>
      <c r="NG12" s="245"/>
      <c r="NH12" s="169">
        <f t="shared" si="242"/>
        <v>0</v>
      </c>
      <c r="NI12" s="169">
        <f t="shared" si="243"/>
        <v>0</v>
      </c>
      <c r="NJ12" s="174">
        <f t="shared" si="244"/>
        <v>0</v>
      </c>
      <c r="NK12" s="372">
        <f t="shared" si="35"/>
        <v>0</v>
      </c>
      <c r="NL12" s="226">
        <f t="shared" si="391"/>
        <v>0</v>
      </c>
      <c r="NM12" s="226">
        <f t="shared" si="245"/>
        <v>0</v>
      </c>
      <c r="NN12" s="226">
        <f t="shared" si="246"/>
        <v>0</v>
      </c>
      <c r="NO12" s="227">
        <f t="shared" si="247"/>
        <v>0</v>
      </c>
      <c r="NP12" s="244">
        <f t="shared" si="349"/>
        <v>0</v>
      </c>
      <c r="NQ12" s="198"/>
      <c r="NR12" s="243"/>
      <c r="NS12" s="169">
        <f t="shared" si="248"/>
        <v>0</v>
      </c>
      <c r="NT12" s="169">
        <f t="shared" si="249"/>
        <v>0</v>
      </c>
      <c r="NU12" s="174">
        <f t="shared" si="250"/>
        <v>0</v>
      </c>
      <c r="NV12" s="372">
        <f t="shared" si="36"/>
        <v>0</v>
      </c>
      <c r="NW12" s="240">
        <f t="shared" si="392"/>
        <v>0</v>
      </c>
      <c r="NX12" s="240">
        <f t="shared" si="251"/>
        <v>0</v>
      </c>
      <c r="NY12" s="240">
        <f t="shared" si="252"/>
        <v>0</v>
      </c>
      <c r="NZ12" s="241">
        <f t="shared" si="253"/>
        <v>0</v>
      </c>
      <c r="OA12" s="244">
        <f t="shared" si="351"/>
        <v>0</v>
      </c>
      <c r="OB12" s="197"/>
      <c r="OC12" s="243"/>
      <c r="OD12" s="169">
        <f t="shared" si="254"/>
        <v>0</v>
      </c>
      <c r="OE12" s="169">
        <f t="shared" si="255"/>
        <v>0</v>
      </c>
      <c r="OF12" s="174">
        <f t="shared" si="256"/>
        <v>0</v>
      </c>
      <c r="OG12" s="372">
        <f t="shared" si="37"/>
        <v>0</v>
      </c>
      <c r="OH12" s="226">
        <f t="shared" si="393"/>
        <v>0</v>
      </c>
      <c r="OI12" s="226">
        <f t="shared" si="257"/>
        <v>0</v>
      </c>
      <c r="OJ12" s="226">
        <f t="shared" si="258"/>
        <v>0</v>
      </c>
      <c r="OK12" s="227">
        <f t="shared" si="259"/>
        <v>0</v>
      </c>
      <c r="OL12" s="244">
        <f t="shared" si="353"/>
        <v>0</v>
      </c>
      <c r="OM12" s="198"/>
      <c r="ON12" s="243"/>
      <c r="OO12" s="169">
        <f t="shared" si="260"/>
        <v>0</v>
      </c>
      <c r="OP12" s="169">
        <f t="shared" si="261"/>
        <v>0</v>
      </c>
      <c r="OQ12" s="174">
        <f t="shared" si="262"/>
        <v>0</v>
      </c>
      <c r="OR12" s="372">
        <f t="shared" si="38"/>
        <v>0</v>
      </c>
      <c r="OS12" s="240">
        <f t="shared" si="394"/>
        <v>0</v>
      </c>
      <c r="OT12" s="240">
        <f t="shared" si="263"/>
        <v>0</v>
      </c>
      <c r="OU12" s="240">
        <f t="shared" si="264"/>
        <v>0</v>
      </c>
      <c r="OV12" s="241">
        <f t="shared" si="265"/>
        <v>0</v>
      </c>
      <c r="OW12" s="244">
        <f t="shared" si="355"/>
        <v>0</v>
      </c>
      <c r="OX12" s="197"/>
      <c r="OY12" s="245"/>
      <c r="OZ12" s="169">
        <f t="shared" si="266"/>
        <v>0</v>
      </c>
      <c r="PA12" s="169">
        <f t="shared" si="267"/>
        <v>0</v>
      </c>
      <c r="PB12" s="174">
        <f t="shared" si="268"/>
        <v>0</v>
      </c>
      <c r="PC12" s="372">
        <f t="shared" si="39"/>
        <v>0</v>
      </c>
      <c r="PD12" s="226">
        <f t="shared" si="395"/>
        <v>0</v>
      </c>
      <c r="PE12" s="226">
        <f t="shared" si="269"/>
        <v>0</v>
      </c>
      <c r="PF12" s="226">
        <f t="shared" si="270"/>
        <v>0</v>
      </c>
      <c r="PG12" s="227">
        <f t="shared" si="271"/>
        <v>0</v>
      </c>
      <c r="PH12" s="244">
        <f t="shared" si="357"/>
        <v>0</v>
      </c>
      <c r="PI12" s="198"/>
      <c r="PJ12" s="243"/>
      <c r="PK12" s="169">
        <f t="shared" si="272"/>
        <v>0</v>
      </c>
      <c r="PL12" s="169">
        <f t="shared" si="273"/>
        <v>0</v>
      </c>
      <c r="PM12" s="174">
        <f t="shared" si="274"/>
        <v>0</v>
      </c>
      <c r="PN12" s="372">
        <f t="shared" si="40"/>
        <v>0</v>
      </c>
      <c r="PO12" s="240">
        <f t="shared" si="396"/>
        <v>0</v>
      </c>
      <c r="PP12" s="240">
        <f t="shared" si="275"/>
        <v>0</v>
      </c>
      <c r="PQ12" s="240">
        <f t="shared" si="276"/>
        <v>0</v>
      </c>
      <c r="PR12" s="241">
        <f t="shared" si="277"/>
        <v>0</v>
      </c>
      <c r="PS12" s="244">
        <f t="shared" si="359"/>
        <v>0</v>
      </c>
      <c r="PT12" s="197"/>
      <c r="PU12" s="243"/>
      <c r="PV12" s="169">
        <f t="shared" si="278"/>
        <v>0</v>
      </c>
      <c r="PW12" s="169">
        <f t="shared" si="279"/>
        <v>0</v>
      </c>
      <c r="PX12" s="174">
        <f t="shared" si="280"/>
        <v>0</v>
      </c>
      <c r="PY12" s="372">
        <f t="shared" si="41"/>
        <v>0</v>
      </c>
      <c r="PZ12" s="226">
        <f t="shared" si="397"/>
        <v>0</v>
      </c>
      <c r="QA12" s="226">
        <f t="shared" si="281"/>
        <v>0</v>
      </c>
      <c r="QB12" s="226">
        <f t="shared" si="282"/>
        <v>0</v>
      </c>
      <c r="QC12" s="227">
        <f t="shared" si="283"/>
        <v>0</v>
      </c>
      <c r="QD12" s="244">
        <f t="shared" si="361"/>
        <v>0</v>
      </c>
      <c r="QE12" s="215"/>
      <c r="QF12" s="218"/>
    </row>
    <row r="13" spans="2:448" ht="15" thickBot="1" x14ac:dyDescent="0.4">
      <c r="B13" s="545"/>
      <c r="C13" s="193" t="s">
        <v>85</v>
      </c>
      <c r="D13" s="206" t="e">
        <f t="shared" si="284"/>
        <v>#N/A</v>
      </c>
      <c r="E13" s="181" t="e">
        <f>VLOOKUP(D13,data!$E$1:$F$12,2)</f>
        <v>#N/A</v>
      </c>
      <c r="F13" s="354" t="e">
        <f t="shared" si="285"/>
        <v>#N/A</v>
      </c>
      <c r="G13" s="198"/>
      <c r="H13" s="245"/>
      <c r="I13" s="179">
        <f t="shared" si="42"/>
        <v>0</v>
      </c>
      <c r="J13" s="179">
        <f t="shared" si="43"/>
        <v>0</v>
      </c>
      <c r="K13" s="180">
        <f t="shared" si="44"/>
        <v>0</v>
      </c>
      <c r="L13" s="372">
        <f t="shared" si="0"/>
        <v>0</v>
      </c>
      <c r="M13" s="240">
        <f t="shared" si="1"/>
        <v>0</v>
      </c>
      <c r="N13" s="246">
        <f t="shared" si="45"/>
        <v>0</v>
      </c>
      <c r="O13" s="246">
        <f t="shared" si="46"/>
        <v>0</v>
      </c>
      <c r="P13" s="247">
        <f t="shared" si="47"/>
        <v>0</v>
      </c>
      <c r="Q13" s="248">
        <f t="shared" si="48"/>
        <v>0</v>
      </c>
      <c r="R13" s="198"/>
      <c r="S13" s="245"/>
      <c r="T13" s="179">
        <f t="shared" si="49"/>
        <v>0</v>
      </c>
      <c r="U13" s="179">
        <f t="shared" si="50"/>
        <v>0</v>
      </c>
      <c r="V13" s="180">
        <f t="shared" si="51"/>
        <v>0</v>
      </c>
      <c r="W13" s="372">
        <f t="shared" si="2"/>
        <v>0</v>
      </c>
      <c r="X13" s="226">
        <f t="shared" si="286"/>
        <v>0</v>
      </c>
      <c r="Y13" s="228">
        <f t="shared" si="52"/>
        <v>0</v>
      </c>
      <c r="Z13" s="228">
        <f t="shared" si="53"/>
        <v>0</v>
      </c>
      <c r="AA13" s="229">
        <f t="shared" si="54"/>
        <v>0</v>
      </c>
      <c r="AB13" s="248">
        <f t="shared" si="287"/>
        <v>0</v>
      </c>
      <c r="AC13" s="199"/>
      <c r="AD13" s="245"/>
      <c r="AE13" s="179">
        <f t="shared" si="55"/>
        <v>0</v>
      </c>
      <c r="AF13" s="179">
        <f t="shared" si="56"/>
        <v>0</v>
      </c>
      <c r="AG13" s="180">
        <f t="shared" si="57"/>
        <v>0</v>
      </c>
      <c r="AH13" s="372">
        <f t="shared" si="3"/>
        <v>0</v>
      </c>
      <c r="AI13" s="240">
        <f t="shared" si="4"/>
        <v>0</v>
      </c>
      <c r="AJ13" s="246">
        <f t="shared" si="58"/>
        <v>0</v>
      </c>
      <c r="AK13" s="246">
        <f t="shared" si="59"/>
        <v>0</v>
      </c>
      <c r="AL13" s="247">
        <f t="shared" si="60"/>
        <v>0</v>
      </c>
      <c r="AM13" s="248">
        <f t="shared" si="61"/>
        <v>0</v>
      </c>
      <c r="AN13" s="197"/>
      <c r="AO13" s="245"/>
      <c r="AP13" s="179">
        <f t="shared" si="62"/>
        <v>0</v>
      </c>
      <c r="AQ13" s="179">
        <f t="shared" si="63"/>
        <v>0</v>
      </c>
      <c r="AR13" s="180">
        <f t="shared" si="64"/>
        <v>0</v>
      </c>
      <c r="AS13" s="372">
        <f t="shared" si="5"/>
        <v>0</v>
      </c>
      <c r="AT13" s="226">
        <f t="shared" si="288"/>
        <v>0</v>
      </c>
      <c r="AU13" s="228">
        <f t="shared" si="65"/>
        <v>0</v>
      </c>
      <c r="AV13" s="228">
        <f t="shared" si="66"/>
        <v>0</v>
      </c>
      <c r="AW13" s="229">
        <f t="shared" si="67"/>
        <v>0</v>
      </c>
      <c r="AX13" s="248">
        <f t="shared" si="289"/>
        <v>0</v>
      </c>
      <c r="AY13" s="199"/>
      <c r="AZ13" s="245"/>
      <c r="BA13" s="179">
        <f t="shared" si="68"/>
        <v>0</v>
      </c>
      <c r="BB13" s="179">
        <f t="shared" si="69"/>
        <v>0</v>
      </c>
      <c r="BC13" s="180">
        <f t="shared" si="70"/>
        <v>0</v>
      </c>
      <c r="BD13" s="372">
        <f t="shared" si="6"/>
        <v>0</v>
      </c>
      <c r="BE13" s="240">
        <f t="shared" si="362"/>
        <v>0</v>
      </c>
      <c r="BF13" s="246">
        <f t="shared" si="71"/>
        <v>0</v>
      </c>
      <c r="BG13" s="246">
        <f t="shared" si="72"/>
        <v>0</v>
      </c>
      <c r="BH13" s="247">
        <f t="shared" si="73"/>
        <v>0</v>
      </c>
      <c r="BI13" s="248">
        <f t="shared" si="291"/>
        <v>0</v>
      </c>
      <c r="BJ13" s="197"/>
      <c r="BK13" s="245"/>
      <c r="BL13" s="179">
        <f t="shared" si="74"/>
        <v>0</v>
      </c>
      <c r="BM13" s="179">
        <f t="shared" si="75"/>
        <v>0</v>
      </c>
      <c r="BN13" s="180">
        <f t="shared" si="76"/>
        <v>0</v>
      </c>
      <c r="BO13" s="372">
        <f t="shared" si="7"/>
        <v>0</v>
      </c>
      <c r="BP13" s="226">
        <f t="shared" si="363"/>
        <v>0</v>
      </c>
      <c r="BQ13" s="228">
        <f t="shared" si="77"/>
        <v>0</v>
      </c>
      <c r="BR13" s="228">
        <f t="shared" si="78"/>
        <v>0</v>
      </c>
      <c r="BS13" s="229">
        <f t="shared" si="79"/>
        <v>0</v>
      </c>
      <c r="BT13" s="248">
        <f t="shared" si="293"/>
        <v>0</v>
      </c>
      <c r="BU13" s="199"/>
      <c r="BV13" s="245"/>
      <c r="BW13" s="179">
        <f t="shared" si="80"/>
        <v>0</v>
      </c>
      <c r="BX13" s="179">
        <f t="shared" si="81"/>
        <v>0</v>
      </c>
      <c r="BY13" s="180">
        <f t="shared" si="82"/>
        <v>0</v>
      </c>
      <c r="BZ13" s="372">
        <f t="shared" si="8"/>
        <v>0</v>
      </c>
      <c r="CA13" s="240">
        <f t="shared" si="364"/>
        <v>0</v>
      </c>
      <c r="CB13" s="246">
        <f t="shared" si="83"/>
        <v>0</v>
      </c>
      <c r="CC13" s="246">
        <f t="shared" si="84"/>
        <v>0</v>
      </c>
      <c r="CD13" s="247">
        <f t="shared" si="85"/>
        <v>0</v>
      </c>
      <c r="CE13" s="248">
        <f t="shared" si="295"/>
        <v>0</v>
      </c>
      <c r="CF13" s="197"/>
      <c r="CG13" s="245"/>
      <c r="CH13" s="179">
        <f t="shared" si="86"/>
        <v>0</v>
      </c>
      <c r="CI13" s="179">
        <f t="shared" si="87"/>
        <v>0</v>
      </c>
      <c r="CJ13" s="180">
        <f t="shared" si="88"/>
        <v>0</v>
      </c>
      <c r="CK13" s="372">
        <f t="shared" si="9"/>
        <v>0</v>
      </c>
      <c r="CL13" s="226">
        <f t="shared" si="365"/>
        <v>0</v>
      </c>
      <c r="CM13" s="228">
        <f t="shared" si="89"/>
        <v>0</v>
      </c>
      <c r="CN13" s="228">
        <f t="shared" si="90"/>
        <v>0</v>
      </c>
      <c r="CO13" s="229">
        <f t="shared" si="91"/>
        <v>0</v>
      </c>
      <c r="CP13" s="248">
        <f t="shared" si="297"/>
        <v>0</v>
      </c>
      <c r="CQ13" s="199"/>
      <c r="CR13" s="245"/>
      <c r="CS13" s="179">
        <f t="shared" si="92"/>
        <v>0</v>
      </c>
      <c r="CT13" s="179">
        <f t="shared" si="93"/>
        <v>0</v>
      </c>
      <c r="CU13" s="180">
        <f t="shared" si="94"/>
        <v>0</v>
      </c>
      <c r="CV13" s="372">
        <f t="shared" si="10"/>
        <v>0</v>
      </c>
      <c r="CW13" s="240">
        <f t="shared" si="366"/>
        <v>0</v>
      </c>
      <c r="CX13" s="246">
        <f t="shared" si="95"/>
        <v>0</v>
      </c>
      <c r="CY13" s="246">
        <f t="shared" si="96"/>
        <v>0</v>
      </c>
      <c r="CZ13" s="247">
        <f t="shared" si="97"/>
        <v>0</v>
      </c>
      <c r="DA13" s="248">
        <f t="shared" si="299"/>
        <v>0</v>
      </c>
      <c r="DB13" s="197"/>
      <c r="DC13" s="245"/>
      <c r="DD13" s="179">
        <f t="shared" si="98"/>
        <v>0</v>
      </c>
      <c r="DE13" s="179">
        <f t="shared" si="99"/>
        <v>0</v>
      </c>
      <c r="DF13" s="180">
        <f t="shared" si="100"/>
        <v>0</v>
      </c>
      <c r="DG13" s="372">
        <f t="shared" si="11"/>
        <v>0</v>
      </c>
      <c r="DH13" s="226">
        <f t="shared" si="367"/>
        <v>0</v>
      </c>
      <c r="DI13" s="228">
        <f t="shared" si="101"/>
        <v>0</v>
      </c>
      <c r="DJ13" s="228">
        <f t="shared" si="102"/>
        <v>0</v>
      </c>
      <c r="DK13" s="229">
        <f t="shared" si="103"/>
        <v>0</v>
      </c>
      <c r="DL13" s="248">
        <f t="shared" si="301"/>
        <v>0</v>
      </c>
      <c r="DM13" s="199"/>
      <c r="DN13" s="245"/>
      <c r="DO13" s="179">
        <f t="shared" si="104"/>
        <v>0</v>
      </c>
      <c r="DP13" s="179">
        <f t="shared" si="105"/>
        <v>0</v>
      </c>
      <c r="DQ13" s="180">
        <f t="shared" si="106"/>
        <v>0</v>
      </c>
      <c r="DR13" s="372">
        <f t="shared" si="12"/>
        <v>0</v>
      </c>
      <c r="DS13" s="240">
        <f t="shared" si="368"/>
        <v>0</v>
      </c>
      <c r="DT13" s="246">
        <f t="shared" si="107"/>
        <v>0</v>
      </c>
      <c r="DU13" s="246">
        <f t="shared" si="108"/>
        <v>0</v>
      </c>
      <c r="DV13" s="247">
        <f t="shared" si="109"/>
        <v>0</v>
      </c>
      <c r="DW13" s="248">
        <f t="shared" si="303"/>
        <v>0</v>
      </c>
      <c r="DX13" s="197"/>
      <c r="DY13" s="245"/>
      <c r="DZ13" s="179">
        <f t="shared" si="110"/>
        <v>0</v>
      </c>
      <c r="EA13" s="179">
        <f t="shared" si="111"/>
        <v>0</v>
      </c>
      <c r="EB13" s="180">
        <f t="shared" si="112"/>
        <v>0</v>
      </c>
      <c r="EC13" s="372">
        <f t="shared" si="13"/>
        <v>0</v>
      </c>
      <c r="ED13" s="226">
        <f t="shared" si="369"/>
        <v>0</v>
      </c>
      <c r="EE13" s="228">
        <f t="shared" si="113"/>
        <v>0</v>
      </c>
      <c r="EF13" s="228">
        <f t="shared" si="114"/>
        <v>0</v>
      </c>
      <c r="EG13" s="229">
        <f t="shared" si="115"/>
        <v>0</v>
      </c>
      <c r="EH13" s="248">
        <f t="shared" si="305"/>
        <v>0</v>
      </c>
      <c r="EI13" s="199"/>
      <c r="EJ13" s="245"/>
      <c r="EK13" s="179">
        <f t="shared" si="116"/>
        <v>0</v>
      </c>
      <c r="EL13" s="179">
        <f t="shared" si="117"/>
        <v>0</v>
      </c>
      <c r="EM13" s="180">
        <f t="shared" si="118"/>
        <v>0</v>
      </c>
      <c r="EN13" s="372">
        <f t="shared" si="14"/>
        <v>0</v>
      </c>
      <c r="EO13" s="240">
        <f t="shared" si="370"/>
        <v>0</v>
      </c>
      <c r="EP13" s="246">
        <f t="shared" si="119"/>
        <v>0</v>
      </c>
      <c r="EQ13" s="246">
        <f t="shared" si="120"/>
        <v>0</v>
      </c>
      <c r="ER13" s="247">
        <f t="shared" si="121"/>
        <v>0</v>
      </c>
      <c r="ES13" s="248">
        <f t="shared" si="307"/>
        <v>0</v>
      </c>
      <c r="ET13" s="197"/>
      <c r="EU13" s="245"/>
      <c r="EV13" s="179">
        <f t="shared" si="122"/>
        <v>0</v>
      </c>
      <c r="EW13" s="179">
        <f t="shared" si="123"/>
        <v>0</v>
      </c>
      <c r="EX13" s="180">
        <f t="shared" si="124"/>
        <v>0</v>
      </c>
      <c r="EY13" s="372">
        <f t="shared" si="15"/>
        <v>0</v>
      </c>
      <c r="EZ13" s="226">
        <f t="shared" si="371"/>
        <v>0</v>
      </c>
      <c r="FA13" s="228">
        <f t="shared" si="125"/>
        <v>0</v>
      </c>
      <c r="FB13" s="228">
        <f t="shared" si="126"/>
        <v>0</v>
      </c>
      <c r="FC13" s="229">
        <f t="shared" si="127"/>
        <v>0</v>
      </c>
      <c r="FD13" s="248">
        <f t="shared" si="309"/>
        <v>0</v>
      </c>
      <c r="FE13" s="199"/>
      <c r="FF13" s="245"/>
      <c r="FG13" s="179">
        <f t="shared" si="128"/>
        <v>0</v>
      </c>
      <c r="FH13" s="179">
        <f t="shared" si="129"/>
        <v>0</v>
      </c>
      <c r="FI13" s="180">
        <f t="shared" si="130"/>
        <v>0</v>
      </c>
      <c r="FJ13" s="372">
        <f t="shared" si="16"/>
        <v>0</v>
      </c>
      <c r="FK13" s="240">
        <f t="shared" si="372"/>
        <v>0</v>
      </c>
      <c r="FL13" s="246">
        <f t="shared" si="131"/>
        <v>0</v>
      </c>
      <c r="FM13" s="246">
        <f t="shared" si="132"/>
        <v>0</v>
      </c>
      <c r="FN13" s="247">
        <f t="shared" si="133"/>
        <v>0</v>
      </c>
      <c r="FO13" s="248">
        <f t="shared" si="311"/>
        <v>0</v>
      </c>
      <c r="FP13" s="197"/>
      <c r="FQ13" s="245"/>
      <c r="FR13" s="179">
        <f t="shared" si="134"/>
        <v>0</v>
      </c>
      <c r="FS13" s="179">
        <f t="shared" si="135"/>
        <v>0</v>
      </c>
      <c r="FT13" s="180">
        <f t="shared" si="136"/>
        <v>0</v>
      </c>
      <c r="FU13" s="372">
        <f t="shared" si="17"/>
        <v>0</v>
      </c>
      <c r="FV13" s="226">
        <f t="shared" si="373"/>
        <v>0</v>
      </c>
      <c r="FW13" s="228">
        <f t="shared" si="137"/>
        <v>0</v>
      </c>
      <c r="FX13" s="228">
        <f t="shared" si="138"/>
        <v>0</v>
      </c>
      <c r="FY13" s="229">
        <f t="shared" si="139"/>
        <v>0</v>
      </c>
      <c r="FZ13" s="248">
        <f t="shared" si="313"/>
        <v>0</v>
      </c>
      <c r="GA13" s="199"/>
      <c r="GB13" s="245"/>
      <c r="GC13" s="179">
        <f t="shared" si="140"/>
        <v>0</v>
      </c>
      <c r="GD13" s="179">
        <f t="shared" si="141"/>
        <v>0</v>
      </c>
      <c r="GE13" s="180">
        <f t="shared" si="142"/>
        <v>0</v>
      </c>
      <c r="GF13" s="372">
        <f t="shared" si="18"/>
        <v>0</v>
      </c>
      <c r="GG13" s="240">
        <f t="shared" si="374"/>
        <v>0</v>
      </c>
      <c r="GH13" s="246">
        <f t="shared" si="143"/>
        <v>0</v>
      </c>
      <c r="GI13" s="246">
        <f t="shared" si="144"/>
        <v>0</v>
      </c>
      <c r="GJ13" s="247">
        <f t="shared" si="145"/>
        <v>0</v>
      </c>
      <c r="GK13" s="248">
        <f t="shared" si="315"/>
        <v>0</v>
      </c>
      <c r="GL13" s="197"/>
      <c r="GM13" s="245"/>
      <c r="GN13" s="179">
        <f t="shared" si="146"/>
        <v>0</v>
      </c>
      <c r="GO13" s="179">
        <f t="shared" si="147"/>
        <v>0</v>
      </c>
      <c r="GP13" s="180">
        <f t="shared" si="148"/>
        <v>0</v>
      </c>
      <c r="GQ13" s="372">
        <f t="shared" si="19"/>
        <v>0</v>
      </c>
      <c r="GR13" s="226">
        <f t="shared" si="375"/>
        <v>0</v>
      </c>
      <c r="GS13" s="228">
        <f t="shared" si="149"/>
        <v>0</v>
      </c>
      <c r="GT13" s="228">
        <f t="shared" si="150"/>
        <v>0</v>
      </c>
      <c r="GU13" s="229">
        <f t="shared" si="151"/>
        <v>0</v>
      </c>
      <c r="GV13" s="248">
        <f t="shared" si="317"/>
        <v>0</v>
      </c>
      <c r="GW13" s="198"/>
      <c r="GX13" s="245"/>
      <c r="GY13" s="179">
        <f t="shared" si="152"/>
        <v>0</v>
      </c>
      <c r="GZ13" s="179">
        <f t="shared" si="153"/>
        <v>0</v>
      </c>
      <c r="HA13" s="180">
        <f t="shared" si="154"/>
        <v>0</v>
      </c>
      <c r="HB13" s="372">
        <f t="shared" si="20"/>
        <v>0</v>
      </c>
      <c r="HC13" s="240">
        <f t="shared" si="376"/>
        <v>0</v>
      </c>
      <c r="HD13" s="246">
        <f t="shared" si="155"/>
        <v>0</v>
      </c>
      <c r="HE13" s="246">
        <f t="shared" si="156"/>
        <v>0</v>
      </c>
      <c r="HF13" s="247">
        <f t="shared" si="157"/>
        <v>0</v>
      </c>
      <c r="HG13" s="248">
        <f t="shared" si="319"/>
        <v>0</v>
      </c>
      <c r="HH13" s="197"/>
      <c r="HI13" s="245"/>
      <c r="HJ13" s="179">
        <f t="shared" si="158"/>
        <v>0</v>
      </c>
      <c r="HK13" s="179">
        <f t="shared" si="159"/>
        <v>0</v>
      </c>
      <c r="HL13" s="180">
        <f t="shared" si="160"/>
        <v>0</v>
      </c>
      <c r="HM13" s="372">
        <f t="shared" si="21"/>
        <v>0</v>
      </c>
      <c r="HN13" s="226">
        <f t="shared" si="377"/>
        <v>0</v>
      </c>
      <c r="HO13" s="228">
        <f t="shared" si="161"/>
        <v>0</v>
      </c>
      <c r="HP13" s="228">
        <f t="shared" si="162"/>
        <v>0</v>
      </c>
      <c r="HQ13" s="229">
        <f t="shared" si="163"/>
        <v>0</v>
      </c>
      <c r="HR13" s="248">
        <f t="shared" si="321"/>
        <v>0</v>
      </c>
      <c r="HS13" s="199"/>
      <c r="HT13" s="245"/>
      <c r="HU13" s="179">
        <f t="shared" si="164"/>
        <v>0</v>
      </c>
      <c r="HV13" s="179">
        <f t="shared" si="165"/>
        <v>0</v>
      </c>
      <c r="HW13" s="180">
        <f t="shared" si="166"/>
        <v>0</v>
      </c>
      <c r="HX13" s="372">
        <f t="shared" si="22"/>
        <v>0</v>
      </c>
      <c r="HY13" s="240">
        <f t="shared" si="378"/>
        <v>0</v>
      </c>
      <c r="HZ13" s="246">
        <f t="shared" si="167"/>
        <v>0</v>
      </c>
      <c r="IA13" s="246">
        <f t="shared" si="168"/>
        <v>0</v>
      </c>
      <c r="IB13" s="247">
        <f t="shared" si="169"/>
        <v>0</v>
      </c>
      <c r="IC13" s="248">
        <f t="shared" si="323"/>
        <v>0</v>
      </c>
      <c r="ID13" s="197"/>
      <c r="IE13" s="245"/>
      <c r="IF13" s="179">
        <f t="shared" si="170"/>
        <v>0</v>
      </c>
      <c r="IG13" s="179">
        <f t="shared" si="171"/>
        <v>0</v>
      </c>
      <c r="IH13" s="180">
        <f t="shared" si="172"/>
        <v>0</v>
      </c>
      <c r="II13" s="372">
        <f t="shared" si="23"/>
        <v>0</v>
      </c>
      <c r="IJ13" s="226">
        <f t="shared" si="379"/>
        <v>0</v>
      </c>
      <c r="IK13" s="228">
        <f t="shared" si="173"/>
        <v>0</v>
      </c>
      <c r="IL13" s="228">
        <f t="shared" si="174"/>
        <v>0</v>
      </c>
      <c r="IM13" s="229">
        <f t="shared" si="175"/>
        <v>0</v>
      </c>
      <c r="IN13" s="248">
        <f t="shared" si="325"/>
        <v>0</v>
      </c>
      <c r="IO13" s="199"/>
      <c r="IP13" s="245"/>
      <c r="IQ13" s="179">
        <f t="shared" si="176"/>
        <v>0</v>
      </c>
      <c r="IR13" s="179">
        <f t="shared" si="177"/>
        <v>0</v>
      </c>
      <c r="IS13" s="180">
        <f t="shared" si="178"/>
        <v>0</v>
      </c>
      <c r="IT13" s="372">
        <f t="shared" si="24"/>
        <v>0</v>
      </c>
      <c r="IU13" s="240">
        <f t="shared" si="380"/>
        <v>0</v>
      </c>
      <c r="IV13" s="246">
        <f t="shared" si="179"/>
        <v>0</v>
      </c>
      <c r="IW13" s="246">
        <f t="shared" si="180"/>
        <v>0</v>
      </c>
      <c r="IX13" s="247">
        <f t="shared" si="181"/>
        <v>0</v>
      </c>
      <c r="IY13" s="248">
        <f t="shared" si="327"/>
        <v>0</v>
      </c>
      <c r="IZ13" s="197"/>
      <c r="JA13" s="245"/>
      <c r="JB13" s="179">
        <f t="shared" si="182"/>
        <v>0</v>
      </c>
      <c r="JC13" s="179">
        <f t="shared" si="183"/>
        <v>0</v>
      </c>
      <c r="JD13" s="180">
        <f t="shared" si="184"/>
        <v>0</v>
      </c>
      <c r="JE13" s="372">
        <f t="shared" si="25"/>
        <v>0</v>
      </c>
      <c r="JF13" s="226">
        <f t="shared" si="381"/>
        <v>0</v>
      </c>
      <c r="JG13" s="228">
        <f t="shared" si="185"/>
        <v>0</v>
      </c>
      <c r="JH13" s="228">
        <f t="shared" si="186"/>
        <v>0</v>
      </c>
      <c r="JI13" s="229">
        <f t="shared" si="187"/>
        <v>0</v>
      </c>
      <c r="JJ13" s="248">
        <f t="shared" si="329"/>
        <v>0</v>
      </c>
      <c r="JK13" s="199"/>
      <c r="JL13" s="245"/>
      <c r="JM13" s="179">
        <f t="shared" si="188"/>
        <v>0</v>
      </c>
      <c r="JN13" s="179">
        <f t="shared" si="189"/>
        <v>0</v>
      </c>
      <c r="JO13" s="180">
        <f t="shared" si="190"/>
        <v>0</v>
      </c>
      <c r="JP13" s="372">
        <f t="shared" si="26"/>
        <v>0</v>
      </c>
      <c r="JQ13" s="240">
        <f t="shared" si="382"/>
        <v>0</v>
      </c>
      <c r="JR13" s="246">
        <f t="shared" si="191"/>
        <v>0</v>
      </c>
      <c r="JS13" s="246">
        <f t="shared" si="192"/>
        <v>0</v>
      </c>
      <c r="JT13" s="247">
        <f t="shared" si="193"/>
        <v>0</v>
      </c>
      <c r="JU13" s="248">
        <f t="shared" si="331"/>
        <v>0</v>
      </c>
      <c r="JV13" s="197"/>
      <c r="JW13" s="245"/>
      <c r="JX13" s="179">
        <f t="shared" si="194"/>
        <v>0</v>
      </c>
      <c r="JY13" s="179">
        <f t="shared" si="195"/>
        <v>0</v>
      </c>
      <c r="JZ13" s="180">
        <f t="shared" si="196"/>
        <v>0</v>
      </c>
      <c r="KA13" s="372">
        <f t="shared" si="27"/>
        <v>0</v>
      </c>
      <c r="KB13" s="226">
        <f t="shared" si="383"/>
        <v>0</v>
      </c>
      <c r="KC13" s="228">
        <f t="shared" si="197"/>
        <v>0</v>
      </c>
      <c r="KD13" s="228">
        <f t="shared" si="198"/>
        <v>0</v>
      </c>
      <c r="KE13" s="229">
        <f t="shared" si="199"/>
        <v>0</v>
      </c>
      <c r="KF13" s="248">
        <f t="shared" si="333"/>
        <v>0</v>
      </c>
      <c r="KG13" s="199"/>
      <c r="KH13" s="245"/>
      <c r="KI13" s="179">
        <f t="shared" si="200"/>
        <v>0</v>
      </c>
      <c r="KJ13" s="179">
        <f t="shared" si="201"/>
        <v>0</v>
      </c>
      <c r="KK13" s="180">
        <f t="shared" si="202"/>
        <v>0</v>
      </c>
      <c r="KL13" s="372">
        <f t="shared" si="28"/>
        <v>0</v>
      </c>
      <c r="KM13" s="240">
        <f t="shared" si="384"/>
        <v>0</v>
      </c>
      <c r="KN13" s="246">
        <f t="shared" si="203"/>
        <v>0</v>
      </c>
      <c r="KO13" s="246">
        <f t="shared" si="204"/>
        <v>0</v>
      </c>
      <c r="KP13" s="247">
        <f t="shared" si="205"/>
        <v>0</v>
      </c>
      <c r="KQ13" s="248">
        <f t="shared" si="335"/>
        <v>0</v>
      </c>
      <c r="KR13" s="197"/>
      <c r="KS13" s="245"/>
      <c r="KT13" s="179">
        <f t="shared" si="206"/>
        <v>0</v>
      </c>
      <c r="KU13" s="179">
        <f t="shared" si="207"/>
        <v>0</v>
      </c>
      <c r="KV13" s="180">
        <f t="shared" si="208"/>
        <v>0</v>
      </c>
      <c r="KW13" s="372">
        <f t="shared" si="29"/>
        <v>0</v>
      </c>
      <c r="KX13" s="226">
        <f t="shared" si="385"/>
        <v>0</v>
      </c>
      <c r="KY13" s="228">
        <f t="shared" si="209"/>
        <v>0</v>
      </c>
      <c r="KZ13" s="228">
        <f t="shared" si="210"/>
        <v>0</v>
      </c>
      <c r="LA13" s="229">
        <f t="shared" si="211"/>
        <v>0</v>
      </c>
      <c r="LB13" s="248">
        <f t="shared" si="337"/>
        <v>0</v>
      </c>
      <c r="LC13" s="199"/>
      <c r="LD13" s="245"/>
      <c r="LE13" s="179">
        <f t="shared" si="212"/>
        <v>0</v>
      </c>
      <c r="LF13" s="179">
        <f t="shared" si="213"/>
        <v>0</v>
      </c>
      <c r="LG13" s="180">
        <f t="shared" si="214"/>
        <v>0</v>
      </c>
      <c r="LH13" s="372">
        <f t="shared" si="30"/>
        <v>0</v>
      </c>
      <c r="LI13" s="240">
        <f t="shared" si="386"/>
        <v>0</v>
      </c>
      <c r="LJ13" s="246">
        <f t="shared" si="215"/>
        <v>0</v>
      </c>
      <c r="LK13" s="246">
        <f t="shared" si="216"/>
        <v>0</v>
      </c>
      <c r="LL13" s="247">
        <f t="shared" si="217"/>
        <v>0</v>
      </c>
      <c r="LM13" s="248">
        <f t="shared" si="339"/>
        <v>0</v>
      </c>
      <c r="LN13" s="197"/>
      <c r="LO13" s="245"/>
      <c r="LP13" s="179">
        <f t="shared" si="218"/>
        <v>0</v>
      </c>
      <c r="LQ13" s="179">
        <f t="shared" si="219"/>
        <v>0</v>
      </c>
      <c r="LR13" s="180">
        <f t="shared" si="220"/>
        <v>0</v>
      </c>
      <c r="LS13" s="372">
        <f t="shared" si="31"/>
        <v>0</v>
      </c>
      <c r="LT13" s="226">
        <f t="shared" si="387"/>
        <v>0</v>
      </c>
      <c r="LU13" s="228">
        <f t="shared" si="221"/>
        <v>0</v>
      </c>
      <c r="LV13" s="228">
        <f t="shared" si="222"/>
        <v>0</v>
      </c>
      <c r="LW13" s="229">
        <f t="shared" si="223"/>
        <v>0</v>
      </c>
      <c r="LX13" s="248">
        <f t="shared" si="341"/>
        <v>0</v>
      </c>
      <c r="LY13" s="199"/>
      <c r="LZ13" s="245"/>
      <c r="MA13" s="179">
        <f t="shared" si="224"/>
        <v>0</v>
      </c>
      <c r="MB13" s="179">
        <f t="shared" si="225"/>
        <v>0</v>
      </c>
      <c r="MC13" s="180">
        <f t="shared" si="226"/>
        <v>0</v>
      </c>
      <c r="MD13" s="372">
        <f t="shared" si="32"/>
        <v>0</v>
      </c>
      <c r="ME13" s="240">
        <f t="shared" si="388"/>
        <v>0</v>
      </c>
      <c r="MF13" s="246">
        <f t="shared" si="227"/>
        <v>0</v>
      </c>
      <c r="MG13" s="246">
        <f t="shared" si="228"/>
        <v>0</v>
      </c>
      <c r="MH13" s="247">
        <f t="shared" si="229"/>
        <v>0</v>
      </c>
      <c r="MI13" s="248">
        <f t="shared" si="343"/>
        <v>0</v>
      </c>
      <c r="MJ13" s="197"/>
      <c r="MK13" s="245"/>
      <c r="ML13" s="179">
        <f t="shared" si="230"/>
        <v>0</v>
      </c>
      <c r="MM13" s="179">
        <f t="shared" si="231"/>
        <v>0</v>
      </c>
      <c r="MN13" s="180">
        <f t="shared" si="232"/>
        <v>0</v>
      </c>
      <c r="MO13" s="372">
        <f t="shared" si="33"/>
        <v>0</v>
      </c>
      <c r="MP13" s="226">
        <f t="shared" si="389"/>
        <v>0</v>
      </c>
      <c r="MQ13" s="228">
        <f t="shared" si="233"/>
        <v>0</v>
      </c>
      <c r="MR13" s="228">
        <f t="shared" si="234"/>
        <v>0</v>
      </c>
      <c r="MS13" s="229">
        <f t="shared" si="235"/>
        <v>0</v>
      </c>
      <c r="MT13" s="248">
        <f t="shared" si="345"/>
        <v>0</v>
      </c>
      <c r="MU13" s="199"/>
      <c r="MV13" s="245"/>
      <c r="MW13" s="179">
        <f t="shared" si="236"/>
        <v>0</v>
      </c>
      <c r="MX13" s="179">
        <f t="shared" si="237"/>
        <v>0</v>
      </c>
      <c r="MY13" s="180">
        <f t="shared" si="238"/>
        <v>0</v>
      </c>
      <c r="MZ13" s="372">
        <f t="shared" si="34"/>
        <v>0</v>
      </c>
      <c r="NA13" s="240">
        <f t="shared" si="390"/>
        <v>0</v>
      </c>
      <c r="NB13" s="246">
        <f t="shared" si="239"/>
        <v>0</v>
      </c>
      <c r="NC13" s="246">
        <f t="shared" si="240"/>
        <v>0</v>
      </c>
      <c r="ND13" s="247">
        <f t="shared" si="241"/>
        <v>0</v>
      </c>
      <c r="NE13" s="248">
        <f t="shared" si="347"/>
        <v>0</v>
      </c>
      <c r="NF13" s="197"/>
      <c r="NG13" s="245"/>
      <c r="NH13" s="179">
        <f t="shared" si="242"/>
        <v>0</v>
      </c>
      <c r="NI13" s="179">
        <f t="shared" si="243"/>
        <v>0</v>
      </c>
      <c r="NJ13" s="180">
        <f t="shared" si="244"/>
        <v>0</v>
      </c>
      <c r="NK13" s="372">
        <f t="shared" si="35"/>
        <v>0</v>
      </c>
      <c r="NL13" s="226">
        <f t="shared" si="391"/>
        <v>0</v>
      </c>
      <c r="NM13" s="228">
        <f t="shared" si="245"/>
        <v>0</v>
      </c>
      <c r="NN13" s="228">
        <f t="shared" si="246"/>
        <v>0</v>
      </c>
      <c r="NO13" s="229">
        <f t="shared" si="247"/>
        <v>0</v>
      </c>
      <c r="NP13" s="248">
        <f t="shared" si="349"/>
        <v>0</v>
      </c>
      <c r="NQ13" s="199"/>
      <c r="NR13" s="245"/>
      <c r="NS13" s="179">
        <f t="shared" si="248"/>
        <v>0</v>
      </c>
      <c r="NT13" s="179">
        <f t="shared" si="249"/>
        <v>0</v>
      </c>
      <c r="NU13" s="180">
        <f t="shared" si="250"/>
        <v>0</v>
      </c>
      <c r="NV13" s="372">
        <f t="shared" si="36"/>
        <v>0</v>
      </c>
      <c r="NW13" s="240">
        <f t="shared" si="392"/>
        <v>0</v>
      </c>
      <c r="NX13" s="246">
        <f t="shared" si="251"/>
        <v>0</v>
      </c>
      <c r="NY13" s="246">
        <f t="shared" si="252"/>
        <v>0</v>
      </c>
      <c r="NZ13" s="247">
        <f t="shared" si="253"/>
        <v>0</v>
      </c>
      <c r="OA13" s="248">
        <f t="shared" si="351"/>
        <v>0</v>
      </c>
      <c r="OB13" s="197"/>
      <c r="OC13" s="245"/>
      <c r="OD13" s="179">
        <f t="shared" si="254"/>
        <v>0</v>
      </c>
      <c r="OE13" s="179">
        <f t="shared" si="255"/>
        <v>0</v>
      </c>
      <c r="OF13" s="180">
        <f t="shared" si="256"/>
        <v>0</v>
      </c>
      <c r="OG13" s="372">
        <f t="shared" si="37"/>
        <v>0</v>
      </c>
      <c r="OH13" s="226">
        <f t="shared" si="393"/>
        <v>0</v>
      </c>
      <c r="OI13" s="228">
        <f t="shared" si="257"/>
        <v>0</v>
      </c>
      <c r="OJ13" s="228">
        <f t="shared" si="258"/>
        <v>0</v>
      </c>
      <c r="OK13" s="229">
        <f t="shared" si="259"/>
        <v>0</v>
      </c>
      <c r="OL13" s="248">
        <f t="shared" si="353"/>
        <v>0</v>
      </c>
      <c r="OM13" s="199"/>
      <c r="ON13" s="245"/>
      <c r="OO13" s="179">
        <f t="shared" si="260"/>
        <v>0</v>
      </c>
      <c r="OP13" s="179">
        <f t="shared" si="261"/>
        <v>0</v>
      </c>
      <c r="OQ13" s="180">
        <f t="shared" si="262"/>
        <v>0</v>
      </c>
      <c r="OR13" s="372">
        <f t="shared" si="38"/>
        <v>0</v>
      </c>
      <c r="OS13" s="240">
        <f t="shared" si="394"/>
        <v>0</v>
      </c>
      <c r="OT13" s="246">
        <f t="shared" si="263"/>
        <v>0</v>
      </c>
      <c r="OU13" s="246">
        <f t="shared" si="264"/>
        <v>0</v>
      </c>
      <c r="OV13" s="247">
        <f t="shared" si="265"/>
        <v>0</v>
      </c>
      <c r="OW13" s="248">
        <f t="shared" si="355"/>
        <v>0</v>
      </c>
      <c r="OX13" s="197"/>
      <c r="OY13" s="245"/>
      <c r="OZ13" s="179">
        <f t="shared" si="266"/>
        <v>0</v>
      </c>
      <c r="PA13" s="179">
        <f t="shared" si="267"/>
        <v>0</v>
      </c>
      <c r="PB13" s="180">
        <f t="shared" si="268"/>
        <v>0</v>
      </c>
      <c r="PC13" s="372">
        <f t="shared" si="39"/>
        <v>0</v>
      </c>
      <c r="PD13" s="226">
        <f t="shared" si="395"/>
        <v>0</v>
      </c>
      <c r="PE13" s="228">
        <f t="shared" si="269"/>
        <v>0</v>
      </c>
      <c r="PF13" s="228">
        <f t="shared" si="270"/>
        <v>0</v>
      </c>
      <c r="PG13" s="229">
        <f t="shared" si="271"/>
        <v>0</v>
      </c>
      <c r="PH13" s="248">
        <f t="shared" si="357"/>
        <v>0</v>
      </c>
      <c r="PI13" s="199"/>
      <c r="PJ13" s="245"/>
      <c r="PK13" s="179">
        <f t="shared" si="272"/>
        <v>0</v>
      </c>
      <c r="PL13" s="179">
        <f t="shared" si="273"/>
        <v>0</v>
      </c>
      <c r="PM13" s="180">
        <f t="shared" si="274"/>
        <v>0</v>
      </c>
      <c r="PN13" s="372">
        <f t="shared" si="40"/>
        <v>0</v>
      </c>
      <c r="PO13" s="240">
        <f t="shared" si="396"/>
        <v>0</v>
      </c>
      <c r="PP13" s="246">
        <f t="shared" si="275"/>
        <v>0</v>
      </c>
      <c r="PQ13" s="246">
        <f t="shared" si="276"/>
        <v>0</v>
      </c>
      <c r="PR13" s="247">
        <f t="shared" si="277"/>
        <v>0</v>
      </c>
      <c r="PS13" s="248">
        <f t="shared" si="359"/>
        <v>0</v>
      </c>
      <c r="PT13" s="197"/>
      <c r="PU13" s="245"/>
      <c r="PV13" s="179">
        <f t="shared" si="278"/>
        <v>0</v>
      </c>
      <c r="PW13" s="179">
        <f t="shared" si="279"/>
        <v>0</v>
      </c>
      <c r="PX13" s="180">
        <f t="shared" si="280"/>
        <v>0</v>
      </c>
      <c r="PY13" s="372">
        <f t="shared" si="41"/>
        <v>0</v>
      </c>
      <c r="PZ13" s="226">
        <f t="shared" si="397"/>
        <v>0</v>
      </c>
      <c r="QA13" s="228">
        <f t="shared" si="281"/>
        <v>0</v>
      </c>
      <c r="QB13" s="228">
        <f t="shared" si="282"/>
        <v>0</v>
      </c>
      <c r="QC13" s="229">
        <f t="shared" si="283"/>
        <v>0</v>
      </c>
      <c r="QD13" s="248">
        <f t="shared" si="361"/>
        <v>0</v>
      </c>
      <c r="QE13" s="216"/>
      <c r="QF13" s="219"/>
    </row>
    <row r="14" spans="2:448" s="167" customFormat="1" ht="15" thickBot="1" x14ac:dyDescent="0.4">
      <c r="B14" s="375"/>
      <c r="C14" s="376" t="s">
        <v>164</v>
      </c>
      <c r="D14" s="369"/>
      <c r="E14" s="211"/>
      <c r="F14" s="355">
        <f>H14+S14+AD14+AO14+AZ14+BK14+BV14+CG14+CR14+DC14+DN14+DY14+EJ14+EU14+FF14+FQ14+GB14+GM14+GX14+HI14+HT14+IE14+IP14+JA14+JL14+JW14+KH14+KS14+LD14+LO14+LZ14+MK14+MV14+NG14+NR14+OC14+ON14+OY14+PJ14+PU14</f>
        <v>0</v>
      </c>
      <c r="G14" s="444"/>
      <c r="H14" s="371">
        <f>L14*20</f>
        <v>0</v>
      </c>
      <c r="I14" s="184"/>
      <c r="J14" s="184"/>
      <c r="K14" s="184"/>
      <c r="L14" s="201">
        <f>SUM(L5:L13)</f>
        <v>0</v>
      </c>
      <c r="M14" s="201"/>
      <c r="N14" s="202"/>
      <c r="O14" s="203"/>
      <c r="P14" s="250">
        <f>SUM(P5:P13)</f>
        <v>0</v>
      </c>
      <c r="Q14" s="370"/>
      <c r="R14" s="444"/>
      <c r="S14" s="371">
        <f>W14*20</f>
        <v>0</v>
      </c>
      <c r="T14" s="184"/>
      <c r="U14" s="184"/>
      <c r="V14" s="184"/>
      <c r="W14" s="201">
        <f>SUM(W5:W13)</f>
        <v>0</v>
      </c>
      <c r="X14" s="201"/>
      <c r="Y14" s="202"/>
      <c r="Z14" s="203"/>
      <c r="AA14" s="250">
        <f>SUM(AA5:AA13)</f>
        <v>0</v>
      </c>
      <c r="AB14" s="370"/>
      <c r="AC14" s="444"/>
      <c r="AD14" s="371">
        <f>AH14*20</f>
        <v>0</v>
      </c>
      <c r="AE14" s="184"/>
      <c r="AF14" s="184"/>
      <c r="AG14" s="184"/>
      <c r="AH14" s="201">
        <f>SUM(AH5:AH13)</f>
        <v>0</v>
      </c>
      <c r="AI14" s="201"/>
      <c r="AJ14" s="202"/>
      <c r="AK14" s="203"/>
      <c r="AL14" s="250">
        <f>SUM(AL5:AL13)</f>
        <v>0</v>
      </c>
      <c r="AM14" s="370"/>
      <c r="AN14" s="444"/>
      <c r="AO14" s="371">
        <f>AS14*20</f>
        <v>0</v>
      </c>
      <c r="AP14" s="184"/>
      <c r="AQ14" s="184"/>
      <c r="AR14" s="184"/>
      <c r="AS14" s="201">
        <f>SUM(AS5:AS13)</f>
        <v>0</v>
      </c>
      <c r="AT14" s="201"/>
      <c r="AU14" s="202"/>
      <c r="AV14" s="203"/>
      <c r="AW14" s="250">
        <f>SUM(AW5:AW13)</f>
        <v>0</v>
      </c>
      <c r="AX14" s="370"/>
      <c r="AY14" s="444"/>
      <c r="AZ14" s="371">
        <f>BD14*20</f>
        <v>0</v>
      </c>
      <c r="BA14" s="184"/>
      <c r="BB14" s="184"/>
      <c r="BC14" s="184"/>
      <c r="BD14" s="201">
        <f>SUM(BD5:BD13)</f>
        <v>0</v>
      </c>
      <c r="BE14" s="201"/>
      <c r="BF14" s="202"/>
      <c r="BG14" s="203"/>
      <c r="BH14" s="250">
        <f>SUM(BH5:BH13)</f>
        <v>0</v>
      </c>
      <c r="BI14" s="370"/>
      <c r="BJ14" s="444"/>
      <c r="BK14" s="371">
        <f>BO14*20</f>
        <v>0</v>
      </c>
      <c r="BL14" s="184"/>
      <c r="BM14" s="184"/>
      <c r="BN14" s="184"/>
      <c r="BO14" s="201">
        <f>SUM(BO5:BO13)</f>
        <v>0</v>
      </c>
      <c r="BP14" s="201"/>
      <c r="BQ14" s="202"/>
      <c r="BR14" s="203"/>
      <c r="BS14" s="250">
        <f>SUM(BS5:BS13)</f>
        <v>0</v>
      </c>
      <c r="BT14" s="370"/>
      <c r="BU14" s="444"/>
      <c r="BV14" s="371">
        <f>BZ14*20</f>
        <v>0</v>
      </c>
      <c r="BW14" s="184"/>
      <c r="BX14" s="184"/>
      <c r="BY14" s="184"/>
      <c r="BZ14" s="201">
        <f>SUM(BZ5:BZ13)</f>
        <v>0</v>
      </c>
      <c r="CA14" s="201"/>
      <c r="CB14" s="202"/>
      <c r="CC14" s="203"/>
      <c r="CD14" s="250">
        <f>SUM(CD5:CD13)</f>
        <v>0</v>
      </c>
      <c r="CE14" s="370"/>
      <c r="CF14" s="444"/>
      <c r="CG14" s="371">
        <f>CK14*20</f>
        <v>0</v>
      </c>
      <c r="CH14" s="184"/>
      <c r="CI14" s="184"/>
      <c r="CJ14" s="184"/>
      <c r="CK14" s="201">
        <f>SUM(CK5:CK13)</f>
        <v>0</v>
      </c>
      <c r="CL14" s="201"/>
      <c r="CM14" s="202"/>
      <c r="CN14" s="203"/>
      <c r="CO14" s="250">
        <f>SUM(CO5:CO13)</f>
        <v>0</v>
      </c>
      <c r="CP14" s="370"/>
      <c r="CQ14" s="444"/>
      <c r="CR14" s="371">
        <f>CV14*20</f>
        <v>0</v>
      </c>
      <c r="CS14" s="184"/>
      <c r="CT14" s="184"/>
      <c r="CU14" s="184"/>
      <c r="CV14" s="201">
        <f>SUM(CV5:CV13)</f>
        <v>0</v>
      </c>
      <c r="CW14" s="201"/>
      <c r="CX14" s="202"/>
      <c r="CY14" s="203"/>
      <c r="CZ14" s="250">
        <f>SUM(CZ5:CZ13)</f>
        <v>0</v>
      </c>
      <c r="DA14" s="370"/>
      <c r="DB14" s="444"/>
      <c r="DC14" s="371">
        <f>DG14*20</f>
        <v>0</v>
      </c>
      <c r="DD14" s="184"/>
      <c r="DE14" s="184"/>
      <c r="DF14" s="184"/>
      <c r="DG14" s="201">
        <f>SUM(DG5:DG13)</f>
        <v>0</v>
      </c>
      <c r="DH14" s="201"/>
      <c r="DI14" s="202"/>
      <c r="DJ14" s="203"/>
      <c r="DK14" s="250">
        <f>SUM(DK5:DK13)</f>
        <v>0</v>
      </c>
      <c r="DL14" s="370"/>
      <c r="DM14" s="444"/>
      <c r="DN14" s="371">
        <f>DR14*20</f>
        <v>0</v>
      </c>
      <c r="DO14" s="184"/>
      <c r="DP14" s="184"/>
      <c r="DQ14" s="184"/>
      <c r="DR14" s="201">
        <f>SUM(DR5:DR13)</f>
        <v>0</v>
      </c>
      <c r="DS14" s="201"/>
      <c r="DT14" s="202"/>
      <c r="DU14" s="203"/>
      <c r="DV14" s="250">
        <f>SUM(DV5:DV13)</f>
        <v>0</v>
      </c>
      <c r="DW14" s="370"/>
      <c r="DX14" s="444"/>
      <c r="DY14" s="371">
        <f>EC14*20</f>
        <v>0</v>
      </c>
      <c r="DZ14" s="184"/>
      <c r="EA14" s="184"/>
      <c r="EB14" s="184"/>
      <c r="EC14" s="201">
        <f>SUM(EC5:EC13)</f>
        <v>0</v>
      </c>
      <c r="ED14" s="201"/>
      <c r="EE14" s="202"/>
      <c r="EF14" s="203"/>
      <c r="EG14" s="250">
        <f>SUM(EG5:EG13)</f>
        <v>0</v>
      </c>
      <c r="EH14" s="370"/>
      <c r="EI14" s="444"/>
      <c r="EJ14" s="371">
        <f>EN14*20</f>
        <v>0</v>
      </c>
      <c r="EK14" s="184"/>
      <c r="EL14" s="184"/>
      <c r="EM14" s="184"/>
      <c r="EN14" s="201">
        <f>SUM(EN5:EN13)</f>
        <v>0</v>
      </c>
      <c r="EO14" s="201"/>
      <c r="EP14" s="202"/>
      <c r="EQ14" s="203"/>
      <c r="ER14" s="250">
        <f>SUM(ER5:ER13)</f>
        <v>0</v>
      </c>
      <c r="ES14" s="370"/>
      <c r="ET14" s="444"/>
      <c r="EU14" s="371">
        <f>EY14*20</f>
        <v>0</v>
      </c>
      <c r="EV14" s="184"/>
      <c r="EW14" s="184"/>
      <c r="EX14" s="184"/>
      <c r="EY14" s="201">
        <f>SUM(EY5:EY13)</f>
        <v>0</v>
      </c>
      <c r="EZ14" s="201"/>
      <c r="FA14" s="202"/>
      <c r="FB14" s="203"/>
      <c r="FC14" s="250">
        <f>SUM(FC5:FC13)</f>
        <v>0</v>
      </c>
      <c r="FD14" s="370"/>
      <c r="FE14" s="444"/>
      <c r="FF14" s="371">
        <f>FJ14*20</f>
        <v>0</v>
      </c>
      <c r="FG14" s="184"/>
      <c r="FH14" s="184"/>
      <c r="FI14" s="184"/>
      <c r="FJ14" s="201">
        <f>SUM(FJ5:FJ13)</f>
        <v>0</v>
      </c>
      <c r="FK14" s="201"/>
      <c r="FL14" s="202"/>
      <c r="FM14" s="203"/>
      <c r="FN14" s="250">
        <f>SUM(FN5:FN13)</f>
        <v>0</v>
      </c>
      <c r="FO14" s="370"/>
      <c r="FP14" s="444"/>
      <c r="FQ14" s="371">
        <f>FU14*20</f>
        <v>0</v>
      </c>
      <c r="FR14" s="184"/>
      <c r="FS14" s="184"/>
      <c r="FT14" s="184"/>
      <c r="FU14" s="201">
        <f>SUM(FU5:FU13)</f>
        <v>0</v>
      </c>
      <c r="FV14" s="201"/>
      <c r="FW14" s="202"/>
      <c r="FX14" s="203"/>
      <c r="FY14" s="250">
        <f>SUM(FY5:FY13)</f>
        <v>0</v>
      </c>
      <c r="FZ14" s="370"/>
      <c r="GA14" s="444"/>
      <c r="GB14" s="371">
        <f>GF14*20</f>
        <v>0</v>
      </c>
      <c r="GC14" s="184"/>
      <c r="GD14" s="184"/>
      <c r="GE14" s="184"/>
      <c r="GF14" s="201">
        <f>SUM(GF5:GF13)</f>
        <v>0</v>
      </c>
      <c r="GG14" s="201"/>
      <c r="GH14" s="202"/>
      <c r="GI14" s="203"/>
      <c r="GJ14" s="250">
        <f>SUM(GJ5:GJ13)</f>
        <v>0</v>
      </c>
      <c r="GK14" s="370"/>
      <c r="GL14" s="444"/>
      <c r="GM14" s="371">
        <f>GQ14*20</f>
        <v>0</v>
      </c>
      <c r="GN14" s="184"/>
      <c r="GO14" s="184"/>
      <c r="GP14" s="184"/>
      <c r="GQ14" s="201">
        <f>SUM(GQ5:GQ13)</f>
        <v>0</v>
      </c>
      <c r="GR14" s="201"/>
      <c r="GS14" s="202"/>
      <c r="GT14" s="203"/>
      <c r="GU14" s="250">
        <f>SUM(GU5:GU13)</f>
        <v>0</v>
      </c>
      <c r="GV14" s="370"/>
      <c r="GW14" s="444"/>
      <c r="GX14" s="371">
        <f>HB14*20</f>
        <v>0</v>
      </c>
      <c r="GY14" s="184"/>
      <c r="GZ14" s="184"/>
      <c r="HA14" s="184"/>
      <c r="HB14" s="201">
        <f>SUM(HB5:HB13)</f>
        <v>0</v>
      </c>
      <c r="HC14" s="201"/>
      <c r="HD14" s="202"/>
      <c r="HE14" s="203"/>
      <c r="HF14" s="250">
        <f>SUM(HF5:HF13)</f>
        <v>0</v>
      </c>
      <c r="HG14" s="370"/>
      <c r="HH14" s="444"/>
      <c r="HI14" s="371">
        <f>HM14*20</f>
        <v>0</v>
      </c>
      <c r="HJ14" s="184"/>
      <c r="HK14" s="184"/>
      <c r="HL14" s="184"/>
      <c r="HM14" s="201">
        <f>SUM(HM5:HM13)</f>
        <v>0</v>
      </c>
      <c r="HN14" s="201"/>
      <c r="HO14" s="202"/>
      <c r="HP14" s="203"/>
      <c r="HQ14" s="250">
        <f>SUM(HQ5:HQ13)</f>
        <v>0</v>
      </c>
      <c r="HR14" s="370"/>
      <c r="HS14" s="444"/>
      <c r="HT14" s="371">
        <f>HX14*20</f>
        <v>0</v>
      </c>
      <c r="HU14" s="184"/>
      <c r="HV14" s="184"/>
      <c r="HW14" s="184"/>
      <c r="HX14" s="201">
        <f>SUM(HX5:HX13)</f>
        <v>0</v>
      </c>
      <c r="HY14" s="201"/>
      <c r="HZ14" s="201"/>
      <c r="IA14" s="201"/>
      <c r="IB14" s="250">
        <f>SUM(IB5:IB13)</f>
        <v>0</v>
      </c>
      <c r="IC14" s="445"/>
      <c r="ID14" s="444"/>
      <c r="IE14" s="371">
        <f>II14*20</f>
        <v>0</v>
      </c>
      <c r="IF14" s="184"/>
      <c r="IG14" s="184"/>
      <c r="IH14" s="184"/>
      <c r="II14" s="201">
        <f>SUM(II5:II13)</f>
        <v>0</v>
      </c>
      <c r="IJ14" s="201"/>
      <c r="IK14" s="201"/>
      <c r="IL14" s="201"/>
      <c r="IM14" s="250">
        <f>SUM(IM5:IM13)</f>
        <v>0</v>
      </c>
      <c r="IN14" s="370"/>
      <c r="IO14" s="444"/>
      <c r="IP14" s="371">
        <f>IT14*20</f>
        <v>0</v>
      </c>
      <c r="IQ14" s="184"/>
      <c r="IR14" s="184"/>
      <c r="IS14" s="184"/>
      <c r="IT14" s="201">
        <f>SUM(IT5:IT13)</f>
        <v>0</v>
      </c>
      <c r="IU14" s="201"/>
      <c r="IV14" s="201"/>
      <c r="IW14" s="201"/>
      <c r="IX14" s="250">
        <f>SUM(IX5:IX13)</f>
        <v>0</v>
      </c>
      <c r="IY14" s="370"/>
      <c r="IZ14" s="444"/>
      <c r="JA14" s="371">
        <f>JE14*20</f>
        <v>0</v>
      </c>
      <c r="JB14" s="184"/>
      <c r="JC14" s="184"/>
      <c r="JD14" s="184"/>
      <c r="JE14" s="201">
        <f>SUM(JE5:JE13)</f>
        <v>0</v>
      </c>
      <c r="JF14" s="201"/>
      <c r="JG14" s="201"/>
      <c r="JH14" s="201"/>
      <c r="JI14" s="250">
        <f>SUM(JI5:JI13)</f>
        <v>0</v>
      </c>
      <c r="JJ14" s="370"/>
      <c r="JK14" s="444"/>
      <c r="JL14" s="371">
        <f>JP14*20</f>
        <v>0</v>
      </c>
      <c r="JM14" s="184"/>
      <c r="JN14" s="184"/>
      <c r="JO14" s="184"/>
      <c r="JP14" s="201">
        <f>SUM(JP5:JP13)</f>
        <v>0</v>
      </c>
      <c r="JQ14" s="201"/>
      <c r="JR14" s="201"/>
      <c r="JS14" s="201"/>
      <c r="JT14" s="250">
        <f>SUM(JT5:JT13)</f>
        <v>0</v>
      </c>
      <c r="JU14" s="370"/>
      <c r="JV14" s="444"/>
      <c r="JW14" s="371">
        <f>KA14*20</f>
        <v>0</v>
      </c>
      <c r="JX14" s="184"/>
      <c r="JY14" s="184"/>
      <c r="JZ14" s="184"/>
      <c r="KA14" s="201">
        <f>SUM(KA5:KA13)</f>
        <v>0</v>
      </c>
      <c r="KB14" s="201"/>
      <c r="KC14" s="201"/>
      <c r="KD14" s="201"/>
      <c r="KE14" s="250">
        <f>SUM(KE5:KE13)</f>
        <v>0</v>
      </c>
      <c r="KF14" s="370"/>
      <c r="KG14" s="444"/>
      <c r="KH14" s="371">
        <f>KL14*20</f>
        <v>0</v>
      </c>
      <c r="KI14" s="184"/>
      <c r="KJ14" s="184"/>
      <c r="KK14" s="184"/>
      <c r="KL14" s="201">
        <f>SUM(KL5:KL13)</f>
        <v>0</v>
      </c>
      <c r="KM14" s="201"/>
      <c r="KN14" s="201"/>
      <c r="KO14" s="201"/>
      <c r="KP14" s="250">
        <f>SUM(KP5:KP13)</f>
        <v>0</v>
      </c>
      <c r="KQ14" s="370"/>
      <c r="KR14" s="444"/>
      <c r="KS14" s="371">
        <f>KW14*20</f>
        <v>0</v>
      </c>
      <c r="KT14" s="184"/>
      <c r="KU14" s="184"/>
      <c r="KV14" s="184"/>
      <c r="KW14" s="201">
        <f>SUM(KW5:KW13)</f>
        <v>0</v>
      </c>
      <c r="KX14" s="201"/>
      <c r="KY14" s="201"/>
      <c r="KZ14" s="201"/>
      <c r="LA14" s="250">
        <f>SUM(LA5:LA13)</f>
        <v>0</v>
      </c>
      <c r="LB14" s="370"/>
      <c r="LC14" s="444"/>
      <c r="LD14" s="371">
        <f>LH14*20</f>
        <v>0</v>
      </c>
      <c r="LE14" s="184"/>
      <c r="LF14" s="184"/>
      <c r="LG14" s="184"/>
      <c r="LH14" s="201">
        <f>SUM(LH5:LH13)</f>
        <v>0</v>
      </c>
      <c r="LI14" s="201"/>
      <c r="LJ14" s="201"/>
      <c r="LK14" s="201"/>
      <c r="LL14" s="250">
        <f>SUM(LL5:LL13)</f>
        <v>0</v>
      </c>
      <c r="LM14" s="370"/>
      <c r="LN14" s="444"/>
      <c r="LO14" s="371">
        <f>LS14*20</f>
        <v>0</v>
      </c>
      <c r="LP14" s="184"/>
      <c r="LQ14" s="184"/>
      <c r="LR14" s="184"/>
      <c r="LS14" s="201">
        <f>SUM(LS5:LS13)</f>
        <v>0</v>
      </c>
      <c r="LT14" s="201"/>
      <c r="LU14" s="201"/>
      <c r="LV14" s="201"/>
      <c r="LW14" s="250">
        <f>SUM(LW5:LW13)</f>
        <v>0</v>
      </c>
      <c r="LX14" s="370"/>
      <c r="LY14" s="444"/>
      <c r="LZ14" s="371">
        <f>MD14*20</f>
        <v>0</v>
      </c>
      <c r="MA14" s="184"/>
      <c r="MB14" s="184"/>
      <c r="MC14" s="184"/>
      <c r="MD14" s="201">
        <f>SUM(MD5:MD13)</f>
        <v>0</v>
      </c>
      <c r="ME14" s="201"/>
      <c r="MF14" s="201"/>
      <c r="MG14" s="201"/>
      <c r="MH14" s="250">
        <f>SUM(MH5:MH13)</f>
        <v>0</v>
      </c>
      <c r="MI14" s="370"/>
      <c r="MJ14" s="444"/>
      <c r="MK14" s="371">
        <f>MO14*20</f>
        <v>0</v>
      </c>
      <c r="ML14" s="184"/>
      <c r="MM14" s="184"/>
      <c r="MN14" s="184"/>
      <c r="MO14" s="201">
        <f>SUM(MO5:MO13)</f>
        <v>0</v>
      </c>
      <c r="MP14" s="201"/>
      <c r="MQ14" s="201"/>
      <c r="MR14" s="201"/>
      <c r="MS14" s="250">
        <f>SUM(MS5:MS13)</f>
        <v>0</v>
      </c>
      <c r="MT14" s="370"/>
      <c r="MU14" s="444"/>
      <c r="MV14" s="371">
        <f>MZ14*20</f>
        <v>0</v>
      </c>
      <c r="MW14" s="184"/>
      <c r="MX14" s="184"/>
      <c r="MY14" s="184"/>
      <c r="MZ14" s="201">
        <f>SUM(MZ5:MZ13)</f>
        <v>0</v>
      </c>
      <c r="NA14" s="201"/>
      <c r="NB14" s="201"/>
      <c r="NC14" s="201"/>
      <c r="ND14" s="250">
        <f>SUM(ND5:ND13)</f>
        <v>0</v>
      </c>
      <c r="NE14" s="370"/>
      <c r="NF14" s="444"/>
      <c r="NG14" s="371">
        <f>NK14*20</f>
        <v>0</v>
      </c>
      <c r="NH14" s="184"/>
      <c r="NI14" s="184"/>
      <c r="NJ14" s="184"/>
      <c r="NK14" s="201">
        <f>SUM(NK5:NK13)</f>
        <v>0</v>
      </c>
      <c r="NL14" s="201"/>
      <c r="NM14" s="201"/>
      <c r="NN14" s="201"/>
      <c r="NO14" s="250">
        <f>SUM(NO5:NO13)</f>
        <v>0</v>
      </c>
      <c r="NP14" s="370"/>
      <c r="NQ14" s="444"/>
      <c r="NR14" s="371">
        <f>NV14*20</f>
        <v>0</v>
      </c>
      <c r="NS14" s="184"/>
      <c r="NT14" s="184"/>
      <c r="NU14" s="184"/>
      <c r="NV14" s="201">
        <f>SUM(NV5:NV13)</f>
        <v>0</v>
      </c>
      <c r="NW14" s="201"/>
      <c r="NX14" s="201"/>
      <c r="NY14" s="201"/>
      <c r="NZ14" s="250">
        <f>SUM(NZ5:NZ13)</f>
        <v>0</v>
      </c>
      <c r="OA14" s="370"/>
      <c r="OB14" s="444"/>
      <c r="OC14" s="371">
        <f>OG14*20</f>
        <v>0</v>
      </c>
      <c r="OD14" s="184"/>
      <c r="OE14" s="184"/>
      <c r="OF14" s="184"/>
      <c r="OG14" s="201">
        <f>SUM(OG5:OG13)</f>
        <v>0</v>
      </c>
      <c r="OH14" s="201"/>
      <c r="OI14" s="201"/>
      <c r="OJ14" s="201"/>
      <c r="OK14" s="250">
        <f>SUM(OK5:OK13)</f>
        <v>0</v>
      </c>
      <c r="OL14" s="370"/>
      <c r="OM14" s="444"/>
      <c r="ON14" s="371">
        <f>OR14*20</f>
        <v>0</v>
      </c>
      <c r="OO14" s="184"/>
      <c r="OP14" s="184"/>
      <c r="OQ14" s="184"/>
      <c r="OR14" s="201">
        <f>SUM(OR5:OR13)</f>
        <v>0</v>
      </c>
      <c r="OS14" s="201"/>
      <c r="OT14" s="201"/>
      <c r="OU14" s="201"/>
      <c r="OV14" s="250">
        <f>SUM(OV5:OV13)</f>
        <v>0</v>
      </c>
      <c r="OW14" s="370"/>
      <c r="OX14" s="444"/>
      <c r="OY14" s="371">
        <f>PC14*20</f>
        <v>0</v>
      </c>
      <c r="OZ14" s="184"/>
      <c r="PA14" s="184"/>
      <c r="PB14" s="184"/>
      <c r="PC14" s="201">
        <f>SUM(PC5:PC13)</f>
        <v>0</v>
      </c>
      <c r="PD14" s="201"/>
      <c r="PE14" s="201"/>
      <c r="PF14" s="201"/>
      <c r="PG14" s="250">
        <f>SUM(PG5:PG13)</f>
        <v>0</v>
      </c>
      <c r="PH14" s="370"/>
      <c r="PI14" s="444"/>
      <c r="PJ14" s="371">
        <f>PN14*20</f>
        <v>0</v>
      </c>
      <c r="PK14" s="184"/>
      <c r="PL14" s="184"/>
      <c r="PM14" s="184"/>
      <c r="PN14" s="201">
        <f>SUM(PN5:PN13)</f>
        <v>0</v>
      </c>
      <c r="PO14" s="201"/>
      <c r="PP14" s="201"/>
      <c r="PQ14" s="201"/>
      <c r="PR14" s="250">
        <f>SUM(PR5:PR13)</f>
        <v>0</v>
      </c>
      <c r="PS14" s="370"/>
      <c r="PT14" s="444"/>
      <c r="PU14" s="371">
        <f>PY14*20</f>
        <v>0</v>
      </c>
      <c r="PV14" s="184"/>
      <c r="PW14" s="184"/>
      <c r="PX14" s="184"/>
      <c r="PY14" s="201">
        <f>SUM(PY5:PY13)</f>
        <v>0</v>
      </c>
      <c r="PZ14" s="201"/>
      <c r="QA14" s="201"/>
      <c r="QB14" s="201"/>
      <c r="QC14" s="250">
        <f>SUM(QC5:QC13)</f>
        <v>0</v>
      </c>
      <c r="QD14" s="370"/>
      <c r="QE14" s="257">
        <f>P14+AA14+AL14+AW14+BH14+BS14+CD14+CO14+CZ14+DK14+DV14+EG14+ER14+FC14+FN14+FY14+GJ14+GU14+HF14+HQ14+IB14+IM14+IX14+JI14+JT14+KE14+KP14+LA14+LL14+LW14+MH14+MS14+ND14+NO14+NZ14+OK14+OV14+PG14+PR14+QC14</f>
        <v>0</v>
      </c>
      <c r="QF14" s="204">
        <f>QE14-SŠ!L13</f>
        <v>0</v>
      </c>
    </row>
    <row r="15" spans="2:448" ht="15" customHeight="1" x14ac:dyDescent="0.35">
      <c r="B15" s="544" t="s">
        <v>124</v>
      </c>
      <c r="C15" s="191" t="s">
        <v>86</v>
      </c>
      <c r="D15" s="205" t="e">
        <f>IF(D13=12,1,D13+1)</f>
        <v>#N/A</v>
      </c>
      <c r="E15" s="181" t="e">
        <f>VLOOKUP(D15,data!$E$1:$F$12,2)</f>
        <v>#N/A</v>
      </c>
      <c r="F15" s="354" t="e">
        <f>IF(D15=1,F13+1,F13)</f>
        <v>#N/A</v>
      </c>
      <c r="G15" s="198"/>
      <c r="H15" s="245"/>
      <c r="I15" s="169">
        <f>IF(I13=0,IF(G15&lt;&gt;0,1,0),1)</f>
        <v>0</v>
      </c>
      <c r="J15" s="169">
        <f>IF(I15=0,0,J13+1)</f>
        <v>0</v>
      </c>
      <c r="K15" s="174">
        <f t="shared" si="44"/>
        <v>0</v>
      </c>
      <c r="L15" s="372">
        <f t="shared" ref="L15:L23" si="398">CEILING(G15,0.1)</f>
        <v>0</v>
      </c>
      <c r="M15" s="240">
        <f t="shared" ref="M15:M23" si="399">1720/12*G15</f>
        <v>0</v>
      </c>
      <c r="N15" s="240">
        <f>IF(K15&gt;0,IF(K15=1,M15,M15+N13),0)</f>
        <v>0</v>
      </c>
      <c r="O15" s="240">
        <f>IF(G15&gt;0,IF(K15=1,H15,H15+O13),O13)</f>
        <v>0</v>
      </c>
      <c r="P15" s="241">
        <f>IF(OR(K15=0,K15=1),IF(H15&gt;=M15,M15,H15),IF(O15&gt;=N15,N15-Q13,O15-Q13))</f>
        <v>0</v>
      </c>
      <c r="Q15" s="252">
        <f>IF(K15=1,P15,P15+Q13)</f>
        <v>0</v>
      </c>
      <c r="R15" s="197"/>
      <c r="S15" s="245"/>
      <c r="T15" s="169">
        <f>IF(T13=0,IF(R15&lt;&gt;0,1,0),1)</f>
        <v>0</v>
      </c>
      <c r="U15" s="169">
        <f>IF(T15=0,0,U13+1)</f>
        <v>0</v>
      </c>
      <c r="V15" s="174">
        <f t="shared" ref="V15:V23" si="400">IF(U15&lt;25,IF(U15&lt;13,U15,U15-12),U15-24)</f>
        <v>0</v>
      </c>
      <c r="W15" s="372">
        <f t="shared" ref="W15:W23" si="401">CEILING(R15,0.1)</f>
        <v>0</v>
      </c>
      <c r="X15" s="226">
        <f t="shared" si="286"/>
        <v>0</v>
      </c>
      <c r="Y15" s="226">
        <f>IF(V15&gt;0,IF(V15=1,X15,X15+Y13),0)</f>
        <v>0</v>
      </c>
      <c r="Z15" s="226">
        <f>IF(R15&gt;0,IF(V15=1,S15,S15+Z13),Z13)</f>
        <v>0</v>
      </c>
      <c r="AA15" s="227">
        <f>IF(OR(V15=0,V15=1),IF(S15&gt;=X15,X15,S15),IF(Z15&gt;=Y15,Y15-AB13,Z15-AB13))</f>
        <v>0</v>
      </c>
      <c r="AB15" s="252">
        <f>IF(V15=1,AA15,AA15+AB13)</f>
        <v>0</v>
      </c>
      <c r="AC15" s="198"/>
      <c r="AD15" s="245"/>
      <c r="AE15" s="169">
        <f>IF(AE13=0,IF(AC15&lt;&gt;0,1,0),1)</f>
        <v>0</v>
      </c>
      <c r="AF15" s="169">
        <f>IF(AE15=0,0,AF13+1)</f>
        <v>0</v>
      </c>
      <c r="AG15" s="174">
        <f t="shared" ref="AG15:AG23" si="402">IF(AF15&lt;25,IF(AF15&lt;13,AF15,AF15-12),AF15-24)</f>
        <v>0</v>
      </c>
      <c r="AH15" s="372">
        <f t="shared" ref="AH15:AH23" si="403">CEILING(AC15,0.1)</f>
        <v>0</v>
      </c>
      <c r="AI15" s="240">
        <f t="shared" ref="AI15:AI23" si="404">1720/12*AC15</f>
        <v>0</v>
      </c>
      <c r="AJ15" s="240">
        <f>IF(AG15&gt;0,IF(AG15=1,AI15,AI15+AJ13),0)</f>
        <v>0</v>
      </c>
      <c r="AK15" s="240">
        <f>IF(AC15&gt;0,IF(AG15=1,AD15,AD15+AK13),AK13)</f>
        <v>0</v>
      </c>
      <c r="AL15" s="241">
        <f>IF(OR(AG15=0,AG15=1),IF(AD15&gt;=AI15,AI15,AD15),IF(AK15&gt;=AJ15,AJ15-AM13,AK15-AM13))</f>
        <v>0</v>
      </c>
      <c r="AM15" s="252">
        <f>IF(AG15=1,AL15,AL15+AM13)</f>
        <v>0</v>
      </c>
      <c r="AN15" s="197"/>
      <c r="AO15" s="245"/>
      <c r="AP15" s="169">
        <f>IF(AP13=0,IF(AN15&lt;&gt;0,1,0),1)</f>
        <v>0</v>
      </c>
      <c r="AQ15" s="169">
        <f>IF(AP15=0,0,AQ13+1)</f>
        <v>0</v>
      </c>
      <c r="AR15" s="174">
        <f t="shared" ref="AR15:AR23" si="405">IF(AQ15&lt;25,IF(AQ15&lt;13,AQ15,AQ15-12),AQ15-24)</f>
        <v>0</v>
      </c>
      <c r="AS15" s="372">
        <f t="shared" ref="AS15:AS23" si="406">CEILING(AN15,0.1)</f>
        <v>0</v>
      </c>
      <c r="AT15" s="226">
        <f t="shared" si="288"/>
        <v>0</v>
      </c>
      <c r="AU15" s="226">
        <f>IF(AR15&gt;0,IF(AR15=1,AT15,AT15+AU13),0)</f>
        <v>0</v>
      </c>
      <c r="AV15" s="226">
        <f>IF(AN15&gt;0,IF(AR15=1,AO15,AO15+AV13),AV13)</f>
        <v>0</v>
      </c>
      <c r="AW15" s="227">
        <f>IF(OR(AR15=0,AR15=1),IF(AO15&gt;=AT15,AT15,AO15),IF(AV15&gt;=AU15,AU15-AX13,AV15-AX13))</f>
        <v>0</v>
      </c>
      <c r="AX15" s="252">
        <f>IF(AR15=1,AW15,AW15+AX13)</f>
        <v>0</v>
      </c>
      <c r="AY15" s="198"/>
      <c r="AZ15" s="245"/>
      <c r="BA15" s="169">
        <f>IF(BA13=0,IF(AY15&lt;&gt;0,1,0),1)</f>
        <v>0</v>
      </c>
      <c r="BB15" s="169">
        <f>IF(BA15=0,0,BB13+1)</f>
        <v>0</v>
      </c>
      <c r="BC15" s="174">
        <f t="shared" ref="BC15:BC23" si="407">IF(BB15&lt;25,IF(BB15&lt;13,BB15,BB15-12),BB15-24)</f>
        <v>0</v>
      </c>
      <c r="BD15" s="372">
        <f t="shared" ref="BD15:BD23" si="408">CEILING(AY15,0.1)</f>
        <v>0</v>
      </c>
      <c r="BE15" s="240">
        <f t="shared" ref="BE15:BE23" si="409">1720/12*AY15</f>
        <v>0</v>
      </c>
      <c r="BF15" s="240">
        <f>IF(BC15&gt;0,IF(BC15=1,BE15,BE15+BF13),0)</f>
        <v>0</v>
      </c>
      <c r="BG15" s="240">
        <f>IF(AY15&gt;0,IF(BC15=1,AZ15,AZ15+BG13),BG13)</f>
        <v>0</v>
      </c>
      <c r="BH15" s="241">
        <f>IF(OR(BC15=0,BC15=1),IF(AZ15&gt;=BE15,BE15,AZ15),IF(BG15&gt;=BF15,BF15-BI13,BG15-BI13))</f>
        <v>0</v>
      </c>
      <c r="BI15" s="252">
        <f>IF(BC15=1,BH15,BH15+BI13)</f>
        <v>0</v>
      </c>
      <c r="BJ15" s="197"/>
      <c r="BK15" s="245"/>
      <c r="BL15" s="169">
        <f>IF(BL13=0,IF(BJ15&lt;&gt;0,1,0),1)</f>
        <v>0</v>
      </c>
      <c r="BM15" s="169">
        <f>IF(BL15=0,0,BM13+1)</f>
        <v>0</v>
      </c>
      <c r="BN15" s="174">
        <f t="shared" ref="BN15:BN23" si="410">IF(BM15&lt;25,IF(BM15&lt;13,BM15,BM15-12),BM15-24)</f>
        <v>0</v>
      </c>
      <c r="BO15" s="372">
        <f t="shared" ref="BO15:BO23" si="411">CEILING(BJ15,0.1)</f>
        <v>0</v>
      </c>
      <c r="BP15" s="226">
        <f t="shared" ref="BP15:BP23" si="412">1720/12*BJ15</f>
        <v>0</v>
      </c>
      <c r="BQ15" s="226">
        <f>IF(BN15&gt;0,IF(BN15=1,BP15,BP15+BQ13),0)</f>
        <v>0</v>
      </c>
      <c r="BR15" s="226">
        <f>IF(BJ15&gt;0,IF(BN15=1,BK15,BK15+BR13),BR13)</f>
        <v>0</v>
      </c>
      <c r="BS15" s="227">
        <f>IF(OR(BN15=0,BN15=1),IF(BK15&gt;=BP15,BP15,BK15),IF(BR15&gt;=BQ15,BQ15-BT13,BR15-BT13))</f>
        <v>0</v>
      </c>
      <c r="BT15" s="252">
        <f>IF(BN15=1,BS15,BS15+BT13)</f>
        <v>0</v>
      </c>
      <c r="BU15" s="198"/>
      <c r="BV15" s="245"/>
      <c r="BW15" s="169">
        <f>IF(BW13=0,IF(BU15&lt;&gt;0,1,0),1)</f>
        <v>0</v>
      </c>
      <c r="BX15" s="169">
        <f>IF(BW15=0,0,BX13+1)</f>
        <v>0</v>
      </c>
      <c r="BY15" s="174">
        <f t="shared" ref="BY15:BY23" si="413">IF(BX15&lt;25,IF(BX15&lt;13,BX15,BX15-12),BX15-24)</f>
        <v>0</v>
      </c>
      <c r="BZ15" s="372">
        <f t="shared" ref="BZ15:BZ23" si="414">CEILING(BU15,0.1)</f>
        <v>0</v>
      </c>
      <c r="CA15" s="240">
        <f t="shared" ref="CA15:CA23" si="415">1720/12*BU15</f>
        <v>0</v>
      </c>
      <c r="CB15" s="240">
        <f>IF(BY15&gt;0,IF(BY15=1,CA15,CA15+CB13),0)</f>
        <v>0</v>
      </c>
      <c r="CC15" s="240">
        <f>IF(BU15&gt;0,IF(BY15=1,BV15,BV15+CC13),CC13)</f>
        <v>0</v>
      </c>
      <c r="CD15" s="241">
        <f>IF(OR(BY15=0,BY15=1),IF(BV15&gt;=CA15,CA15,BV15),IF(CC15&gt;=CB15,CB15-CE13,CC15-CE13))</f>
        <v>0</v>
      </c>
      <c r="CE15" s="252">
        <f>IF(BY15=1,CD15,CD15+CE13)</f>
        <v>0</v>
      </c>
      <c r="CF15" s="197"/>
      <c r="CG15" s="245"/>
      <c r="CH15" s="169">
        <f>IF(CH13=0,IF(CF15&lt;&gt;0,1,0),1)</f>
        <v>0</v>
      </c>
      <c r="CI15" s="169">
        <f>IF(CH15=0,0,CI13+1)</f>
        <v>0</v>
      </c>
      <c r="CJ15" s="174">
        <f t="shared" ref="CJ15:CJ23" si="416">IF(CI15&lt;25,IF(CI15&lt;13,CI15,CI15-12),CI15-24)</f>
        <v>0</v>
      </c>
      <c r="CK15" s="372">
        <f t="shared" ref="CK15:CK23" si="417">CEILING(CF15,0.1)</f>
        <v>0</v>
      </c>
      <c r="CL15" s="226">
        <f t="shared" ref="CL15:CL23" si="418">1720/12*CF15</f>
        <v>0</v>
      </c>
      <c r="CM15" s="226">
        <f>IF(CJ15&gt;0,IF(CJ15=1,CL15,CL15+CM13),0)</f>
        <v>0</v>
      </c>
      <c r="CN15" s="226">
        <f>IF(CF15&gt;0,IF(CJ15=1,CG15,CG15+CN13),CN13)</f>
        <v>0</v>
      </c>
      <c r="CO15" s="227">
        <f>IF(OR(CJ15=0,CJ15=1),IF(CG15&gt;=CL15,CL15,CG15),IF(CN15&gt;=CM15,CM15-CP13,CN15-CP13))</f>
        <v>0</v>
      </c>
      <c r="CP15" s="252">
        <f>IF(CJ15=1,CO15,CO15+CP13)</f>
        <v>0</v>
      </c>
      <c r="CQ15" s="198"/>
      <c r="CR15" s="245"/>
      <c r="CS15" s="169">
        <f>IF(CS13=0,IF(CQ15&lt;&gt;0,1,0),1)</f>
        <v>0</v>
      </c>
      <c r="CT15" s="169">
        <f>IF(CS15=0,0,CT13+1)</f>
        <v>0</v>
      </c>
      <c r="CU15" s="174">
        <f t="shared" ref="CU15:CU23" si="419">IF(CT15&lt;25,IF(CT15&lt;13,CT15,CT15-12),CT15-24)</f>
        <v>0</v>
      </c>
      <c r="CV15" s="372">
        <f t="shared" ref="CV15:CV23" si="420">CEILING(CQ15,0.1)</f>
        <v>0</v>
      </c>
      <c r="CW15" s="240">
        <f t="shared" ref="CW15:CW23" si="421">1720/12*CQ15</f>
        <v>0</v>
      </c>
      <c r="CX15" s="240">
        <f>IF(CU15&gt;0,IF(CU15=1,CW15,CW15+CX13),0)</f>
        <v>0</v>
      </c>
      <c r="CY15" s="240">
        <f>IF(CQ15&gt;0,IF(CU15=1,CR15,CR15+CY13),CY13)</f>
        <v>0</v>
      </c>
      <c r="CZ15" s="241">
        <f>IF(OR(CU15=0,CU15=1),IF(CR15&gt;=CW15,CW15,CR15),IF(CY15&gt;=CX15,CX15-DA13,CY15-DA13))</f>
        <v>0</v>
      </c>
      <c r="DA15" s="252">
        <f>IF(CU15=1,CZ15,CZ15+DA13)</f>
        <v>0</v>
      </c>
      <c r="DB15" s="197"/>
      <c r="DC15" s="245"/>
      <c r="DD15" s="169">
        <f>IF(DD13=0,IF(DB15&lt;&gt;0,1,0),1)</f>
        <v>0</v>
      </c>
      <c r="DE15" s="169">
        <f>IF(DD15=0,0,DE13+1)</f>
        <v>0</v>
      </c>
      <c r="DF15" s="174">
        <f t="shared" ref="DF15:DF23" si="422">IF(DE15&lt;25,IF(DE15&lt;13,DE15,DE15-12),DE15-24)</f>
        <v>0</v>
      </c>
      <c r="DG15" s="372">
        <f t="shared" ref="DG15:DG23" si="423">CEILING(DB15,0.1)</f>
        <v>0</v>
      </c>
      <c r="DH15" s="226">
        <f t="shared" ref="DH15:DH23" si="424">1720/12*DB15</f>
        <v>0</v>
      </c>
      <c r="DI15" s="226">
        <f>IF(DF15&gt;0,IF(DF15=1,DH15,DH15+DI13),0)</f>
        <v>0</v>
      </c>
      <c r="DJ15" s="226">
        <f>IF(DB15&gt;0,IF(DF15=1,DC15,DC15+DJ13),DJ13)</f>
        <v>0</v>
      </c>
      <c r="DK15" s="227">
        <f>IF(OR(DF15=0,DF15=1),IF(DC15&gt;=DH15,DH15,DC15),IF(DJ15&gt;=DI15,DI15-DL13,DJ15-DL13))</f>
        <v>0</v>
      </c>
      <c r="DL15" s="252">
        <f>IF(DF15=1,DK15,DK15+DL13)</f>
        <v>0</v>
      </c>
      <c r="DM15" s="198"/>
      <c r="DN15" s="245"/>
      <c r="DO15" s="169">
        <f>IF(DO13=0,IF(DM15&lt;&gt;0,1,0),1)</f>
        <v>0</v>
      </c>
      <c r="DP15" s="169">
        <f>IF(DO15=0,0,DP13+1)</f>
        <v>0</v>
      </c>
      <c r="DQ15" s="174">
        <f t="shared" ref="DQ15:DQ23" si="425">IF(DP15&lt;25,IF(DP15&lt;13,DP15,DP15-12),DP15-24)</f>
        <v>0</v>
      </c>
      <c r="DR15" s="372">
        <f t="shared" ref="DR15:DR23" si="426">CEILING(DM15,0.1)</f>
        <v>0</v>
      </c>
      <c r="DS15" s="240">
        <f t="shared" ref="DS15:DS23" si="427">1720/12*DM15</f>
        <v>0</v>
      </c>
      <c r="DT15" s="240">
        <f>IF(DQ15&gt;0,IF(DQ15=1,DS15,DS15+DT13),0)</f>
        <v>0</v>
      </c>
      <c r="DU15" s="240">
        <f>IF(DM15&gt;0,IF(DQ15=1,DN15,DN15+DU13),DU13)</f>
        <v>0</v>
      </c>
      <c r="DV15" s="241">
        <f>IF(OR(DQ15=0,DQ15=1),IF(DN15&gt;=DS15,DS15,DN15),IF(DU15&gt;=DT15,DT15-DW13,DU15-DW13))</f>
        <v>0</v>
      </c>
      <c r="DW15" s="252">
        <f>IF(DQ15=1,DV15,DV15+DW13)</f>
        <v>0</v>
      </c>
      <c r="DX15" s="197"/>
      <c r="DY15" s="245"/>
      <c r="DZ15" s="169">
        <f>IF(DZ13=0,IF(DX15&lt;&gt;0,1,0),1)</f>
        <v>0</v>
      </c>
      <c r="EA15" s="169">
        <f>IF(DZ15=0,0,EA13+1)</f>
        <v>0</v>
      </c>
      <c r="EB15" s="174">
        <f t="shared" ref="EB15:EB23" si="428">IF(EA15&lt;25,IF(EA15&lt;13,EA15,EA15-12),EA15-24)</f>
        <v>0</v>
      </c>
      <c r="EC15" s="372">
        <f t="shared" ref="EC15:EC23" si="429">CEILING(DX15,0.1)</f>
        <v>0</v>
      </c>
      <c r="ED15" s="226">
        <f t="shared" ref="ED15:ED23" si="430">1720/12*DX15</f>
        <v>0</v>
      </c>
      <c r="EE15" s="226">
        <f>IF(EB15&gt;0,IF(EB15=1,ED15,ED15+EE13),0)</f>
        <v>0</v>
      </c>
      <c r="EF15" s="226">
        <f>IF(DX15&gt;0,IF(EB15=1,DY15,DY15+EF13),EF13)</f>
        <v>0</v>
      </c>
      <c r="EG15" s="227">
        <f>IF(OR(EB15=0,EB15=1),IF(DY15&gt;=ED15,ED15,DY15),IF(EF15&gt;=EE15,EE15-EH13,EF15-EH13))</f>
        <v>0</v>
      </c>
      <c r="EH15" s="252">
        <f>IF(EB15=1,EG15,EG15+EH13)</f>
        <v>0</v>
      </c>
      <c r="EI15" s="198"/>
      <c r="EJ15" s="245"/>
      <c r="EK15" s="169">
        <f>IF(EK13=0,IF(EI15&lt;&gt;0,1,0),1)</f>
        <v>0</v>
      </c>
      <c r="EL15" s="169">
        <f>IF(EK15=0,0,EL13+1)</f>
        <v>0</v>
      </c>
      <c r="EM15" s="174">
        <f t="shared" ref="EM15:EM23" si="431">IF(EL15&lt;25,IF(EL15&lt;13,EL15,EL15-12),EL15-24)</f>
        <v>0</v>
      </c>
      <c r="EN15" s="372">
        <f t="shared" ref="EN15:EN23" si="432">CEILING(EI15,0.1)</f>
        <v>0</v>
      </c>
      <c r="EO15" s="240">
        <f t="shared" ref="EO15:EO23" si="433">1720/12*EI15</f>
        <v>0</v>
      </c>
      <c r="EP15" s="240">
        <f>IF(EM15&gt;0,IF(EM15=1,EO15,EO15+EP13),0)</f>
        <v>0</v>
      </c>
      <c r="EQ15" s="240">
        <f>IF(EI15&gt;0,IF(EM15=1,EJ15,EJ15+EQ13),EQ13)</f>
        <v>0</v>
      </c>
      <c r="ER15" s="241">
        <f>IF(OR(EM15=0,EM15=1),IF(EJ15&gt;=EO15,EO15,EJ15),IF(EQ15&gt;=EP15,EP15-ES13,EQ15-ES13))</f>
        <v>0</v>
      </c>
      <c r="ES15" s="252">
        <f>IF(EM15=1,ER15,ER15+ES13)</f>
        <v>0</v>
      </c>
      <c r="ET15" s="197"/>
      <c r="EU15" s="245"/>
      <c r="EV15" s="169">
        <f>IF(EV13=0,IF(ET15&lt;&gt;0,1,0),1)</f>
        <v>0</v>
      </c>
      <c r="EW15" s="169">
        <f>IF(EV15=0,0,EW13+1)</f>
        <v>0</v>
      </c>
      <c r="EX15" s="174">
        <f t="shared" ref="EX15:EX23" si="434">IF(EW15&lt;25,IF(EW15&lt;13,EW15,EW15-12),EW15-24)</f>
        <v>0</v>
      </c>
      <c r="EY15" s="372">
        <f t="shared" ref="EY15:EY23" si="435">CEILING(ET15,0.1)</f>
        <v>0</v>
      </c>
      <c r="EZ15" s="226">
        <f t="shared" ref="EZ15:EZ23" si="436">1720/12*ET15</f>
        <v>0</v>
      </c>
      <c r="FA15" s="226">
        <f>IF(EX15&gt;0,IF(EX15=1,EZ15,EZ15+FA13),0)</f>
        <v>0</v>
      </c>
      <c r="FB15" s="226">
        <f>IF(ET15&gt;0,IF(EX15=1,EU15,EU15+FB13),FB13)</f>
        <v>0</v>
      </c>
      <c r="FC15" s="227">
        <f>IF(OR(EX15=0,EX15=1),IF(EU15&gt;=EZ15,EZ15,EU15),IF(FB15&gt;=FA15,FA15-FD13,FB15-FD13))</f>
        <v>0</v>
      </c>
      <c r="FD15" s="252">
        <f>IF(EX15=1,FC15,FC15+FD13)</f>
        <v>0</v>
      </c>
      <c r="FE15" s="198"/>
      <c r="FF15" s="245"/>
      <c r="FG15" s="169">
        <f>IF(FG13=0,IF(FE15&lt;&gt;0,1,0),1)</f>
        <v>0</v>
      </c>
      <c r="FH15" s="169">
        <f>IF(FG15=0,0,FH13+1)</f>
        <v>0</v>
      </c>
      <c r="FI15" s="174">
        <f t="shared" ref="FI15:FI23" si="437">IF(FH15&lt;25,IF(FH15&lt;13,FH15,FH15-12),FH15-24)</f>
        <v>0</v>
      </c>
      <c r="FJ15" s="372">
        <f t="shared" ref="FJ15:FJ23" si="438">CEILING(FE15,0.1)</f>
        <v>0</v>
      </c>
      <c r="FK15" s="240">
        <f t="shared" ref="FK15:FK23" si="439">1720/12*FE15</f>
        <v>0</v>
      </c>
      <c r="FL15" s="240">
        <f>IF(FI15&gt;0,IF(FI15=1,FK15,FK15+FL13),0)</f>
        <v>0</v>
      </c>
      <c r="FM15" s="240">
        <f>IF(FE15&gt;0,IF(FI15=1,FF15,FF15+FM13),FM13)</f>
        <v>0</v>
      </c>
      <c r="FN15" s="241">
        <f>IF(OR(FI15=0,FI15=1),IF(FF15&gt;=FK15,FK15,FF15),IF(FM15&gt;=FL15,FL15-FO13,FM15-FO13))</f>
        <v>0</v>
      </c>
      <c r="FO15" s="252">
        <f>IF(FI15=1,FN15,FN15+FO13)</f>
        <v>0</v>
      </c>
      <c r="FP15" s="197"/>
      <c r="FQ15" s="245"/>
      <c r="FR15" s="169">
        <f>IF(FR13=0,IF(FP15&lt;&gt;0,1,0),1)</f>
        <v>0</v>
      </c>
      <c r="FS15" s="169">
        <f>IF(FR15=0,0,FS13+1)</f>
        <v>0</v>
      </c>
      <c r="FT15" s="174">
        <f t="shared" ref="FT15:FT23" si="440">IF(FS15&lt;25,IF(FS15&lt;13,FS15,FS15-12),FS15-24)</f>
        <v>0</v>
      </c>
      <c r="FU15" s="372">
        <f t="shared" ref="FU15:FU23" si="441">CEILING(FP15,0.1)</f>
        <v>0</v>
      </c>
      <c r="FV15" s="226">
        <f t="shared" ref="FV15:FV23" si="442">1720/12*FP15</f>
        <v>0</v>
      </c>
      <c r="FW15" s="226">
        <f>IF(FT15&gt;0,IF(FT15=1,FV15,FV15+FW13),0)</f>
        <v>0</v>
      </c>
      <c r="FX15" s="226">
        <f>IF(FP15&gt;0,IF(FT15=1,FQ15,FQ15+FX13),FX13)</f>
        <v>0</v>
      </c>
      <c r="FY15" s="227">
        <f>IF(OR(FT15=0,FT15=1),IF(FQ15&gt;=FV15,FV15,FQ15),IF(FX15&gt;=FW15,FW15-FZ13,FX15-FZ13))</f>
        <v>0</v>
      </c>
      <c r="FZ15" s="252">
        <f>IF(FT15=1,FY15,FY15+FZ13)</f>
        <v>0</v>
      </c>
      <c r="GA15" s="198"/>
      <c r="GB15" s="245"/>
      <c r="GC15" s="169">
        <f>IF(GC13=0,IF(GA15&lt;&gt;0,1,0),1)</f>
        <v>0</v>
      </c>
      <c r="GD15" s="169">
        <f>IF(GC15=0,0,GD13+1)</f>
        <v>0</v>
      </c>
      <c r="GE15" s="174">
        <f t="shared" ref="GE15:GE23" si="443">IF(GD15&lt;25,IF(GD15&lt;13,GD15,GD15-12),GD15-24)</f>
        <v>0</v>
      </c>
      <c r="GF15" s="372">
        <f t="shared" ref="GF15:GF23" si="444">CEILING(GA15,0.1)</f>
        <v>0</v>
      </c>
      <c r="GG15" s="240">
        <f t="shared" ref="GG15:GG23" si="445">1720/12*GA15</f>
        <v>0</v>
      </c>
      <c r="GH15" s="240">
        <f>IF(GE15&gt;0,IF(GE15=1,GG15,GG15+GH13),0)</f>
        <v>0</v>
      </c>
      <c r="GI15" s="240">
        <f>IF(GA15&gt;0,IF(GE15=1,GB15,GB15+GI13),GI13)</f>
        <v>0</v>
      </c>
      <c r="GJ15" s="241">
        <f>IF(OR(GE15=0,GE15=1),IF(GB15&gt;=GG15,GG15,GB15),IF(GI15&gt;=GH15,GH15-GK13,GI15-GK13))</f>
        <v>0</v>
      </c>
      <c r="GK15" s="252">
        <f>IF(GE15=1,GJ15,GJ15+GK13)</f>
        <v>0</v>
      </c>
      <c r="GL15" s="197"/>
      <c r="GM15" s="245"/>
      <c r="GN15" s="169">
        <f>IF(GN13=0,IF(GL15&lt;&gt;0,1,0),1)</f>
        <v>0</v>
      </c>
      <c r="GO15" s="169">
        <f>IF(GN15=0,0,GO13+1)</f>
        <v>0</v>
      </c>
      <c r="GP15" s="174">
        <f t="shared" ref="GP15:GP23" si="446">IF(GO15&lt;25,IF(GO15&lt;13,GO15,GO15-12),GO15-24)</f>
        <v>0</v>
      </c>
      <c r="GQ15" s="372">
        <f t="shared" ref="GQ15:GQ23" si="447">CEILING(GL15,0.1)</f>
        <v>0</v>
      </c>
      <c r="GR15" s="226">
        <f t="shared" ref="GR15:GR23" si="448">1720/12*GL15</f>
        <v>0</v>
      </c>
      <c r="GS15" s="226">
        <f>IF(GP15&gt;0,IF(GP15=1,GR15,GR15+GS13),0)</f>
        <v>0</v>
      </c>
      <c r="GT15" s="226">
        <f>IF(GL15&gt;0,IF(GP15=1,GM15,GM15+GT13),GT13)</f>
        <v>0</v>
      </c>
      <c r="GU15" s="227">
        <f>IF(OR(GP15=0,GP15=1),IF(GM15&gt;=GR15,GR15,GM15),IF(GT15&gt;=GS15,GS15-GV13,GT15-GV13))</f>
        <v>0</v>
      </c>
      <c r="GV15" s="252">
        <f>IF(GP15=1,GU15,GU15+GV13)</f>
        <v>0</v>
      </c>
      <c r="GW15" s="198"/>
      <c r="GX15" s="245"/>
      <c r="GY15" s="169">
        <f>IF(GY13=0,IF(GW15&lt;&gt;0,1,0),1)</f>
        <v>0</v>
      </c>
      <c r="GZ15" s="169">
        <f>IF(GY15=0,0,GZ13+1)</f>
        <v>0</v>
      </c>
      <c r="HA15" s="174">
        <f t="shared" ref="HA15:HA23" si="449">IF(GZ15&lt;25,IF(GZ15&lt;13,GZ15,GZ15-12),GZ15-24)</f>
        <v>0</v>
      </c>
      <c r="HB15" s="372">
        <f t="shared" ref="HB15:HB23" si="450">CEILING(GW15,0.1)</f>
        <v>0</v>
      </c>
      <c r="HC15" s="240">
        <f t="shared" ref="HC15:HC23" si="451">1720/12*GW15</f>
        <v>0</v>
      </c>
      <c r="HD15" s="240">
        <f>IF(HA15&gt;0,IF(HA15=1,HC15,HC15+HD13),0)</f>
        <v>0</v>
      </c>
      <c r="HE15" s="240">
        <f>IF(GW15&gt;0,IF(HA15=1,GX15,GX15+HE13),HE13)</f>
        <v>0</v>
      </c>
      <c r="HF15" s="241">
        <f>IF(OR(HA15=0,HA15=1),IF(GX15&gt;=HC15,HC15,GX15),IF(HE15&gt;=HD15,HD15-HG13,HE15-HG13))</f>
        <v>0</v>
      </c>
      <c r="HG15" s="252">
        <f>IF(HA15=1,HF15,HF15+HG13)</f>
        <v>0</v>
      </c>
      <c r="HH15" s="197"/>
      <c r="HI15" s="245"/>
      <c r="HJ15" s="169">
        <f>IF(HJ13=0,IF(HH15&lt;&gt;0,1,0),1)</f>
        <v>0</v>
      </c>
      <c r="HK15" s="169">
        <f>IF(HJ15=0,0,HK13+1)</f>
        <v>0</v>
      </c>
      <c r="HL15" s="174">
        <f t="shared" ref="HL15:HL23" si="452">IF(HK15&lt;25,IF(HK15&lt;13,HK15,HK15-12),HK15-24)</f>
        <v>0</v>
      </c>
      <c r="HM15" s="372">
        <f t="shared" ref="HM15:HM23" si="453">CEILING(HH15,0.1)</f>
        <v>0</v>
      </c>
      <c r="HN15" s="226">
        <f t="shared" ref="HN15:HN23" si="454">1720/12*HH15</f>
        <v>0</v>
      </c>
      <c r="HO15" s="226">
        <f>IF(HL15&gt;0,IF(HL15=1,HN15,HN15+HO13),0)</f>
        <v>0</v>
      </c>
      <c r="HP15" s="226">
        <f>IF(HH15&gt;0,IF(HL15=1,HI15,HI15+HP13),HP13)</f>
        <v>0</v>
      </c>
      <c r="HQ15" s="227">
        <f>IF(OR(HL15=0,HL15=1),IF(HI15&gt;=HN15,HN15,HI15),IF(HP15&gt;=HO15,HO15-HR13,HP15-HR13))</f>
        <v>0</v>
      </c>
      <c r="HR15" s="252">
        <f>IF(HL15=1,HQ15,HQ15+HR13)</f>
        <v>0</v>
      </c>
      <c r="HS15" s="198"/>
      <c r="HT15" s="245"/>
      <c r="HU15" s="169">
        <f>IF(HU13=0,IF(HS15&lt;&gt;0,1,0),1)</f>
        <v>0</v>
      </c>
      <c r="HV15" s="169">
        <f>IF(HU15=0,0,HV13+1)</f>
        <v>0</v>
      </c>
      <c r="HW15" s="174">
        <f t="shared" ref="HW15:HW23" si="455">IF(HV15&lt;25,IF(HV15&lt;13,HV15,HV15-12),HV15-24)</f>
        <v>0</v>
      </c>
      <c r="HX15" s="372">
        <f t="shared" ref="HX15:HX23" si="456">CEILING(HS15,0.1)</f>
        <v>0</v>
      </c>
      <c r="HY15" s="240">
        <f t="shared" ref="HY15:HY23" si="457">1720/12*HS15</f>
        <v>0</v>
      </c>
      <c r="HZ15" s="240">
        <f>IF(HW15&gt;0,IF(HW15=1,HY15,HY15+HZ13),0)</f>
        <v>0</v>
      </c>
      <c r="IA15" s="240">
        <f>IF(HS15&gt;0,IF(HW15=1,HT15,HT15+IA13),IA13)</f>
        <v>0</v>
      </c>
      <c r="IB15" s="241">
        <f>IF(OR(HW15=0,HW15=1),IF(HT15&gt;=HY15,HY15,HT15),IF(IA15&gt;=HZ15,HZ15-IC13,IA15-IC13))</f>
        <v>0</v>
      </c>
      <c r="IC15" s="252">
        <f>IF(HW15=1,IB15,IB15+IC13)</f>
        <v>0</v>
      </c>
      <c r="ID15" s="197"/>
      <c r="IE15" s="245"/>
      <c r="IF15" s="169">
        <f>IF(IF13=0,IF(ID15&lt;&gt;0,1,0),1)</f>
        <v>0</v>
      </c>
      <c r="IG15" s="169">
        <f>IF(IF15=0,0,IG13+1)</f>
        <v>0</v>
      </c>
      <c r="IH15" s="174">
        <f t="shared" ref="IH15:IH23" si="458">IF(IG15&lt;25,IF(IG15&lt;13,IG15,IG15-12),IG15-24)</f>
        <v>0</v>
      </c>
      <c r="II15" s="372">
        <f t="shared" ref="II15:II23" si="459">CEILING(ID15,0.1)</f>
        <v>0</v>
      </c>
      <c r="IJ15" s="226">
        <f t="shared" ref="IJ15:IJ23" si="460">1720/12*ID15</f>
        <v>0</v>
      </c>
      <c r="IK15" s="226">
        <f>IF(IH15&gt;0,IF(IH15=1,IJ15,IJ15+IK13),0)</f>
        <v>0</v>
      </c>
      <c r="IL15" s="226">
        <f>IF(ID15&gt;0,IF(IH15=1,IE15,IE15+IL13),IL13)</f>
        <v>0</v>
      </c>
      <c r="IM15" s="227">
        <f>IF(OR(IH15=0,IH15=1),IF(IE15&gt;=IJ15,IJ15,IE15),IF(IL15&gt;=IK15,IK15-IN13,IL15-IN13))</f>
        <v>0</v>
      </c>
      <c r="IN15" s="252">
        <f>IF(IH15=1,IM15,IM15+IN13)</f>
        <v>0</v>
      </c>
      <c r="IO15" s="198"/>
      <c r="IP15" s="245"/>
      <c r="IQ15" s="169">
        <f>IF(IQ13=0,IF(IO15&lt;&gt;0,1,0),1)</f>
        <v>0</v>
      </c>
      <c r="IR15" s="169">
        <f>IF(IQ15=0,0,IR13+1)</f>
        <v>0</v>
      </c>
      <c r="IS15" s="174">
        <f t="shared" ref="IS15:IS23" si="461">IF(IR15&lt;25,IF(IR15&lt;13,IR15,IR15-12),IR15-24)</f>
        <v>0</v>
      </c>
      <c r="IT15" s="372">
        <f t="shared" ref="IT15:IT23" si="462">CEILING(IO15,0.1)</f>
        <v>0</v>
      </c>
      <c r="IU15" s="240">
        <f t="shared" ref="IU15:IU23" si="463">1720/12*IO15</f>
        <v>0</v>
      </c>
      <c r="IV15" s="240">
        <f>IF(IS15&gt;0,IF(IS15=1,IU15,IU15+IV13),0)</f>
        <v>0</v>
      </c>
      <c r="IW15" s="240">
        <f>IF(IO15&gt;0,IF(IS15=1,IP15,IP15+IW13),IW13)</f>
        <v>0</v>
      </c>
      <c r="IX15" s="241">
        <f>IF(OR(IS15=0,IS15=1),IF(IP15&gt;=IU15,IU15,IP15),IF(IW15&gt;=IV15,IV15-IY13,IW15-IY13))</f>
        <v>0</v>
      </c>
      <c r="IY15" s="252">
        <f>IF(IS15=1,IX15,IX15+IY13)</f>
        <v>0</v>
      </c>
      <c r="IZ15" s="197"/>
      <c r="JA15" s="245"/>
      <c r="JB15" s="169">
        <f>IF(JB13=0,IF(IZ15&lt;&gt;0,1,0),1)</f>
        <v>0</v>
      </c>
      <c r="JC15" s="169">
        <f>IF(JB15=0,0,JC13+1)</f>
        <v>0</v>
      </c>
      <c r="JD15" s="174">
        <f t="shared" ref="JD15:JD23" si="464">IF(JC15&lt;25,IF(JC15&lt;13,JC15,JC15-12),JC15-24)</f>
        <v>0</v>
      </c>
      <c r="JE15" s="372">
        <f t="shared" ref="JE15:JE23" si="465">CEILING(IZ15,0.1)</f>
        <v>0</v>
      </c>
      <c r="JF15" s="226">
        <f t="shared" ref="JF15:JF23" si="466">1720/12*IZ15</f>
        <v>0</v>
      </c>
      <c r="JG15" s="226">
        <f>IF(JD15&gt;0,IF(JD15=1,JF15,JF15+JG13),0)</f>
        <v>0</v>
      </c>
      <c r="JH15" s="226">
        <f>IF(IZ15&gt;0,IF(JD15=1,JA15,JA15+JH13),JH13)</f>
        <v>0</v>
      </c>
      <c r="JI15" s="227">
        <f>IF(OR(JD15=0,JD15=1),IF(JA15&gt;=JF15,JF15,JA15),IF(JH15&gt;=JG15,JG15-JJ13,JH15-JJ13))</f>
        <v>0</v>
      </c>
      <c r="JJ15" s="252">
        <f>IF(JD15=1,JI15,JI15+JJ13)</f>
        <v>0</v>
      </c>
      <c r="JK15" s="198"/>
      <c r="JL15" s="245"/>
      <c r="JM15" s="169">
        <f>IF(JM13=0,IF(JK15&lt;&gt;0,1,0),1)</f>
        <v>0</v>
      </c>
      <c r="JN15" s="169">
        <f>IF(JM15=0,0,JN13+1)</f>
        <v>0</v>
      </c>
      <c r="JO15" s="174">
        <f t="shared" ref="JO15:JO23" si="467">IF(JN15&lt;25,IF(JN15&lt;13,JN15,JN15-12),JN15-24)</f>
        <v>0</v>
      </c>
      <c r="JP15" s="372">
        <f t="shared" ref="JP15:JP23" si="468">CEILING(JK15,0.1)</f>
        <v>0</v>
      </c>
      <c r="JQ15" s="240">
        <f t="shared" ref="JQ15:JQ23" si="469">1720/12*JK15</f>
        <v>0</v>
      </c>
      <c r="JR15" s="240">
        <f>IF(JO15&gt;0,IF(JO15=1,JQ15,JQ15+JR13),0)</f>
        <v>0</v>
      </c>
      <c r="JS15" s="240">
        <f>IF(JK15&gt;0,IF(JO15=1,JL15,JL15+JS13),JS13)</f>
        <v>0</v>
      </c>
      <c r="JT15" s="241">
        <f>IF(OR(JO15=0,JO15=1),IF(JL15&gt;=JQ15,JQ15,JL15),IF(JS15&gt;=JR15,JR15-JU13,JS15-JU13))</f>
        <v>0</v>
      </c>
      <c r="JU15" s="252">
        <f>IF(JO15=1,JT15,JT15+JU13)</f>
        <v>0</v>
      </c>
      <c r="JV15" s="197"/>
      <c r="JW15" s="245"/>
      <c r="JX15" s="169">
        <f>IF(JX13=0,IF(JV15&lt;&gt;0,1,0),1)</f>
        <v>0</v>
      </c>
      <c r="JY15" s="169">
        <f>IF(JX15=0,0,JY13+1)</f>
        <v>0</v>
      </c>
      <c r="JZ15" s="174">
        <f t="shared" ref="JZ15:JZ23" si="470">IF(JY15&lt;25,IF(JY15&lt;13,JY15,JY15-12),JY15-24)</f>
        <v>0</v>
      </c>
      <c r="KA15" s="372">
        <f t="shared" ref="KA15:KA23" si="471">CEILING(JV15,0.1)</f>
        <v>0</v>
      </c>
      <c r="KB15" s="226">
        <f t="shared" ref="KB15:KB23" si="472">1720/12*JV15</f>
        <v>0</v>
      </c>
      <c r="KC15" s="226">
        <f>IF(JZ15&gt;0,IF(JZ15=1,KB15,KB15+KC13),0)</f>
        <v>0</v>
      </c>
      <c r="KD15" s="226">
        <f>IF(JV15&gt;0,IF(JZ15=1,JW15,JW15+KD13),KD13)</f>
        <v>0</v>
      </c>
      <c r="KE15" s="227">
        <f>IF(OR(JZ15=0,JZ15=1),IF(JW15&gt;=KB15,KB15,JW15),IF(KD15&gt;=KC15,KC15-KF13,KD15-KF13))</f>
        <v>0</v>
      </c>
      <c r="KF15" s="252">
        <f>IF(JZ15=1,KE15,KE15+KF13)</f>
        <v>0</v>
      </c>
      <c r="KG15" s="198"/>
      <c r="KH15" s="245"/>
      <c r="KI15" s="169">
        <f>IF(KI13=0,IF(KG15&lt;&gt;0,1,0),1)</f>
        <v>0</v>
      </c>
      <c r="KJ15" s="169">
        <f>IF(KI15=0,0,KJ13+1)</f>
        <v>0</v>
      </c>
      <c r="KK15" s="174">
        <f t="shared" ref="KK15:KK23" si="473">IF(KJ15&lt;25,IF(KJ15&lt;13,KJ15,KJ15-12),KJ15-24)</f>
        <v>0</v>
      </c>
      <c r="KL15" s="372">
        <f t="shared" ref="KL15:KL23" si="474">CEILING(KG15,0.1)</f>
        <v>0</v>
      </c>
      <c r="KM15" s="240">
        <f t="shared" ref="KM15:KM23" si="475">1720/12*KG15</f>
        <v>0</v>
      </c>
      <c r="KN15" s="240">
        <f>IF(KK15&gt;0,IF(KK15=1,KM15,KM15+KN13),0)</f>
        <v>0</v>
      </c>
      <c r="KO15" s="240">
        <f>IF(KG15&gt;0,IF(KK15=1,KH15,KH15+KO13),KO13)</f>
        <v>0</v>
      </c>
      <c r="KP15" s="241">
        <f>IF(OR(KK15=0,KK15=1),IF(KH15&gt;=KM15,KM15,KH15),IF(KO15&gt;=KN15,KN15-KQ13,KO15-KQ13))</f>
        <v>0</v>
      </c>
      <c r="KQ15" s="252">
        <f>IF(KK15=1,KP15,KP15+KQ13)</f>
        <v>0</v>
      </c>
      <c r="KR15" s="197"/>
      <c r="KS15" s="245"/>
      <c r="KT15" s="169">
        <f>IF(KT13=0,IF(KR15&lt;&gt;0,1,0),1)</f>
        <v>0</v>
      </c>
      <c r="KU15" s="169">
        <f>IF(KT15=0,0,KU13+1)</f>
        <v>0</v>
      </c>
      <c r="KV15" s="174">
        <f t="shared" ref="KV15:KV23" si="476">IF(KU15&lt;25,IF(KU15&lt;13,KU15,KU15-12),KU15-24)</f>
        <v>0</v>
      </c>
      <c r="KW15" s="372">
        <f t="shared" ref="KW15:KW23" si="477">CEILING(KR15,0.1)</f>
        <v>0</v>
      </c>
      <c r="KX15" s="226">
        <f t="shared" ref="KX15:KX23" si="478">1720/12*KR15</f>
        <v>0</v>
      </c>
      <c r="KY15" s="226">
        <f>IF(KV15&gt;0,IF(KV15=1,KX15,KX15+KY13),0)</f>
        <v>0</v>
      </c>
      <c r="KZ15" s="226">
        <f>IF(KR15&gt;0,IF(KV15=1,KS15,KS15+KZ13),KZ13)</f>
        <v>0</v>
      </c>
      <c r="LA15" s="227">
        <f>IF(OR(KV15=0,KV15=1),IF(KS15&gt;=KX15,KX15,KS15),IF(KZ15&gt;=KY15,KY15-LB13,KZ15-LB13))</f>
        <v>0</v>
      </c>
      <c r="LB15" s="252">
        <f>IF(KV15=1,LA15,LA15+LB13)</f>
        <v>0</v>
      </c>
      <c r="LC15" s="198"/>
      <c r="LD15" s="245"/>
      <c r="LE15" s="169">
        <f>IF(LE13=0,IF(LC15&lt;&gt;0,1,0),1)</f>
        <v>0</v>
      </c>
      <c r="LF15" s="169">
        <f>IF(LE15=0,0,LF13+1)</f>
        <v>0</v>
      </c>
      <c r="LG15" s="174">
        <f t="shared" ref="LG15:LG23" si="479">IF(LF15&lt;25,IF(LF15&lt;13,LF15,LF15-12),LF15-24)</f>
        <v>0</v>
      </c>
      <c r="LH15" s="372">
        <f t="shared" ref="LH15:LH23" si="480">CEILING(LC15,0.1)</f>
        <v>0</v>
      </c>
      <c r="LI15" s="240">
        <f t="shared" ref="LI15:LI23" si="481">1720/12*LC15</f>
        <v>0</v>
      </c>
      <c r="LJ15" s="240">
        <f>IF(LG15&gt;0,IF(LG15=1,LI15,LI15+LJ13),0)</f>
        <v>0</v>
      </c>
      <c r="LK15" s="240">
        <f>IF(LC15&gt;0,IF(LG15=1,LD15,LD15+LK13),LK13)</f>
        <v>0</v>
      </c>
      <c r="LL15" s="241">
        <f>IF(OR(LG15=0,LG15=1),IF(LD15&gt;=LI15,LI15,LD15),IF(LK15&gt;=LJ15,LJ15-LM13,LK15-LM13))</f>
        <v>0</v>
      </c>
      <c r="LM15" s="252">
        <f>IF(LG15=1,LL15,LL15+LM13)</f>
        <v>0</v>
      </c>
      <c r="LN15" s="197"/>
      <c r="LO15" s="245"/>
      <c r="LP15" s="169">
        <f>IF(LP13=0,IF(LN15&lt;&gt;0,1,0),1)</f>
        <v>0</v>
      </c>
      <c r="LQ15" s="169">
        <f>IF(LP15=0,0,LQ13+1)</f>
        <v>0</v>
      </c>
      <c r="LR15" s="174">
        <f t="shared" ref="LR15:LR23" si="482">IF(LQ15&lt;25,IF(LQ15&lt;13,LQ15,LQ15-12),LQ15-24)</f>
        <v>0</v>
      </c>
      <c r="LS15" s="372">
        <f t="shared" ref="LS15:LS23" si="483">CEILING(LN15,0.1)</f>
        <v>0</v>
      </c>
      <c r="LT15" s="226">
        <f t="shared" ref="LT15:LT23" si="484">1720/12*LN15</f>
        <v>0</v>
      </c>
      <c r="LU15" s="226">
        <f>IF(LR15&gt;0,IF(LR15=1,LT15,LT15+LU13),0)</f>
        <v>0</v>
      </c>
      <c r="LV15" s="226">
        <f>IF(LN15&gt;0,IF(LR15=1,LO15,LO15+LV13),LV13)</f>
        <v>0</v>
      </c>
      <c r="LW15" s="227">
        <f>IF(OR(LR15=0,LR15=1),IF(LO15&gt;=LT15,LT15,LO15),IF(LV15&gt;=LU15,LU15-LX13,LV15-LX13))</f>
        <v>0</v>
      </c>
      <c r="LX15" s="252">
        <f>IF(LR15=1,LW15,LW15+LX13)</f>
        <v>0</v>
      </c>
      <c r="LY15" s="198"/>
      <c r="LZ15" s="245"/>
      <c r="MA15" s="169">
        <f>IF(MA13=0,IF(LY15&lt;&gt;0,1,0),1)</f>
        <v>0</v>
      </c>
      <c r="MB15" s="169">
        <f>IF(MA15=0,0,MB13+1)</f>
        <v>0</v>
      </c>
      <c r="MC15" s="174">
        <f t="shared" ref="MC15:MC23" si="485">IF(MB15&lt;25,IF(MB15&lt;13,MB15,MB15-12),MB15-24)</f>
        <v>0</v>
      </c>
      <c r="MD15" s="372">
        <f t="shared" ref="MD15:MD23" si="486">CEILING(LY15,0.1)</f>
        <v>0</v>
      </c>
      <c r="ME15" s="240">
        <f t="shared" ref="ME15:ME23" si="487">1720/12*LY15</f>
        <v>0</v>
      </c>
      <c r="MF15" s="240">
        <f>IF(MC15&gt;0,IF(MC15=1,ME15,ME15+MF13),0)</f>
        <v>0</v>
      </c>
      <c r="MG15" s="240">
        <f>IF(LY15&gt;0,IF(MC15=1,LZ15,LZ15+MG13),MG13)</f>
        <v>0</v>
      </c>
      <c r="MH15" s="241">
        <f>IF(OR(MC15=0,MC15=1),IF(LZ15&gt;=ME15,ME15,LZ15),IF(MG15&gt;=MF15,MF15-MI13,MG15-MI13))</f>
        <v>0</v>
      </c>
      <c r="MI15" s="252">
        <f>IF(MC15=1,MH15,MH15+MI13)</f>
        <v>0</v>
      </c>
      <c r="MJ15" s="197"/>
      <c r="MK15" s="245"/>
      <c r="ML15" s="169">
        <f>IF(ML13=0,IF(MJ15&lt;&gt;0,1,0),1)</f>
        <v>0</v>
      </c>
      <c r="MM15" s="169">
        <f>IF(ML15=0,0,MM13+1)</f>
        <v>0</v>
      </c>
      <c r="MN15" s="174">
        <f t="shared" ref="MN15:MN23" si="488">IF(MM15&lt;25,IF(MM15&lt;13,MM15,MM15-12),MM15-24)</f>
        <v>0</v>
      </c>
      <c r="MO15" s="372">
        <f t="shared" ref="MO15:MO23" si="489">CEILING(MJ15,0.1)</f>
        <v>0</v>
      </c>
      <c r="MP15" s="226">
        <f t="shared" ref="MP15:MP23" si="490">1720/12*MJ15</f>
        <v>0</v>
      </c>
      <c r="MQ15" s="226">
        <f>IF(MN15&gt;0,IF(MN15=1,MP15,MP15+MQ13),0)</f>
        <v>0</v>
      </c>
      <c r="MR15" s="226">
        <f>IF(MJ15&gt;0,IF(MN15=1,MK15,MK15+MR13),MR13)</f>
        <v>0</v>
      </c>
      <c r="MS15" s="227">
        <f>IF(OR(MN15=0,MN15=1),IF(MK15&gt;=MP15,MP15,MK15),IF(MR15&gt;=MQ15,MQ15-MT13,MR15-MT13))</f>
        <v>0</v>
      </c>
      <c r="MT15" s="252">
        <f>IF(MN15=1,MS15,MS15+MT13)</f>
        <v>0</v>
      </c>
      <c r="MU15" s="198"/>
      <c r="MV15" s="245"/>
      <c r="MW15" s="169">
        <f>IF(MW13=0,IF(MU15&lt;&gt;0,1,0),1)</f>
        <v>0</v>
      </c>
      <c r="MX15" s="169">
        <f>IF(MW15=0,0,MX13+1)</f>
        <v>0</v>
      </c>
      <c r="MY15" s="174">
        <f t="shared" ref="MY15:MY23" si="491">IF(MX15&lt;25,IF(MX15&lt;13,MX15,MX15-12),MX15-24)</f>
        <v>0</v>
      </c>
      <c r="MZ15" s="372">
        <f t="shared" ref="MZ15:MZ23" si="492">CEILING(MU15,0.1)</f>
        <v>0</v>
      </c>
      <c r="NA15" s="240">
        <f t="shared" ref="NA15:NA23" si="493">1720/12*MU15</f>
        <v>0</v>
      </c>
      <c r="NB15" s="240">
        <f>IF(MY15&gt;0,IF(MY15=1,NA15,NA15+NB13),0)</f>
        <v>0</v>
      </c>
      <c r="NC15" s="240">
        <f>IF(MU15&gt;0,IF(MY15=1,MV15,MV15+NC13),NC13)</f>
        <v>0</v>
      </c>
      <c r="ND15" s="241">
        <f>IF(OR(MY15=0,MY15=1),IF(MV15&gt;=NA15,NA15,MV15),IF(NC15&gt;=NB15,NB15-NE13,NC15-NE13))</f>
        <v>0</v>
      </c>
      <c r="NE15" s="252">
        <f>IF(MY15=1,ND15,ND15+NE13)</f>
        <v>0</v>
      </c>
      <c r="NF15" s="197"/>
      <c r="NG15" s="245"/>
      <c r="NH15" s="169">
        <f>IF(NH13=0,IF(NF15&lt;&gt;0,1,0),1)</f>
        <v>0</v>
      </c>
      <c r="NI15" s="169">
        <f>IF(NH15=0,0,NI13+1)</f>
        <v>0</v>
      </c>
      <c r="NJ15" s="174">
        <f t="shared" ref="NJ15:NJ23" si="494">IF(NI15&lt;25,IF(NI15&lt;13,NI15,NI15-12),NI15-24)</f>
        <v>0</v>
      </c>
      <c r="NK15" s="372">
        <f t="shared" ref="NK15:NK23" si="495">CEILING(NF15,0.1)</f>
        <v>0</v>
      </c>
      <c r="NL15" s="226">
        <f t="shared" ref="NL15:NL23" si="496">1720/12*NF15</f>
        <v>0</v>
      </c>
      <c r="NM15" s="226">
        <f>IF(NJ15&gt;0,IF(NJ15=1,NL15,NL15+NM13),0)</f>
        <v>0</v>
      </c>
      <c r="NN15" s="226">
        <f>IF(NF15&gt;0,IF(NJ15=1,NG15,NG15+NN13),NN13)</f>
        <v>0</v>
      </c>
      <c r="NO15" s="227">
        <f>IF(OR(NJ15=0,NJ15=1),IF(NG15&gt;=NL15,NL15,NG15),IF(NN15&gt;=NM15,NM15-NP13,NN15-NP13))</f>
        <v>0</v>
      </c>
      <c r="NP15" s="252">
        <f>IF(NJ15=1,NO15,NO15+NP13)</f>
        <v>0</v>
      </c>
      <c r="NQ15" s="198"/>
      <c r="NR15" s="245"/>
      <c r="NS15" s="169">
        <f>IF(NS13=0,IF(NQ15&lt;&gt;0,1,0),1)</f>
        <v>0</v>
      </c>
      <c r="NT15" s="169">
        <f>IF(NS15=0,0,NT13+1)</f>
        <v>0</v>
      </c>
      <c r="NU15" s="174">
        <f t="shared" ref="NU15:NU23" si="497">IF(NT15&lt;25,IF(NT15&lt;13,NT15,NT15-12),NT15-24)</f>
        <v>0</v>
      </c>
      <c r="NV15" s="372">
        <f t="shared" ref="NV15:NV23" si="498">CEILING(NQ15,0.1)</f>
        <v>0</v>
      </c>
      <c r="NW15" s="240">
        <f t="shared" ref="NW15:NW23" si="499">1720/12*NQ15</f>
        <v>0</v>
      </c>
      <c r="NX15" s="240">
        <f>IF(NU15&gt;0,IF(NU15=1,NW15,NW15+NX13),0)</f>
        <v>0</v>
      </c>
      <c r="NY15" s="240">
        <f>IF(NQ15&gt;0,IF(NU15=1,NR15,NR15+NY13),NY13)</f>
        <v>0</v>
      </c>
      <c r="NZ15" s="241">
        <f>IF(OR(NU15=0,NU15=1),IF(NR15&gt;=NW15,NW15,NR15),IF(NY15&gt;=NX15,NX15-OA13,NY15-OA13))</f>
        <v>0</v>
      </c>
      <c r="OA15" s="252">
        <f>IF(NU15=1,NZ15,NZ15+OA13)</f>
        <v>0</v>
      </c>
      <c r="OB15" s="197"/>
      <c r="OC15" s="245"/>
      <c r="OD15" s="169">
        <f>IF(OD13=0,IF(OB15&lt;&gt;0,1,0),1)</f>
        <v>0</v>
      </c>
      <c r="OE15" s="169">
        <f>IF(OD15=0,0,OE13+1)</f>
        <v>0</v>
      </c>
      <c r="OF15" s="174">
        <f t="shared" ref="OF15:OF23" si="500">IF(OE15&lt;25,IF(OE15&lt;13,OE15,OE15-12),OE15-24)</f>
        <v>0</v>
      </c>
      <c r="OG15" s="372">
        <f t="shared" ref="OG15:OG23" si="501">CEILING(OB15,0.1)</f>
        <v>0</v>
      </c>
      <c r="OH15" s="226">
        <f t="shared" ref="OH15:OH23" si="502">1720/12*OB15</f>
        <v>0</v>
      </c>
      <c r="OI15" s="226">
        <f>IF(OF15&gt;0,IF(OF15=1,OH15,OH15+OI13),0)</f>
        <v>0</v>
      </c>
      <c r="OJ15" s="226">
        <f>IF(OB15&gt;0,IF(OF15=1,OC15,OC15+OJ13),OJ13)</f>
        <v>0</v>
      </c>
      <c r="OK15" s="227">
        <f>IF(OR(OF15=0,OF15=1),IF(OC15&gt;=OH15,OH15,OC15),IF(OJ15&gt;=OI15,OI15-OL13,OJ15-OL13))</f>
        <v>0</v>
      </c>
      <c r="OL15" s="252">
        <f>IF(OF15=1,OK15,OK15+OL13)</f>
        <v>0</v>
      </c>
      <c r="OM15" s="198"/>
      <c r="ON15" s="245"/>
      <c r="OO15" s="169">
        <f>IF(OO13=0,IF(OM15&lt;&gt;0,1,0),1)</f>
        <v>0</v>
      </c>
      <c r="OP15" s="169">
        <f>IF(OO15=0,0,OP13+1)</f>
        <v>0</v>
      </c>
      <c r="OQ15" s="174">
        <f t="shared" ref="OQ15:OQ23" si="503">IF(OP15&lt;25,IF(OP15&lt;13,OP15,OP15-12),OP15-24)</f>
        <v>0</v>
      </c>
      <c r="OR15" s="372">
        <f t="shared" ref="OR15:OR23" si="504">CEILING(OM15,0.1)</f>
        <v>0</v>
      </c>
      <c r="OS15" s="240">
        <f t="shared" ref="OS15:OS23" si="505">1720/12*OM15</f>
        <v>0</v>
      </c>
      <c r="OT15" s="240">
        <f>IF(OQ15&gt;0,IF(OQ15=1,OS15,OS15+OT13),0)</f>
        <v>0</v>
      </c>
      <c r="OU15" s="240">
        <f>IF(OM15&gt;0,IF(OQ15=1,ON15,ON15+OU13),OU13)</f>
        <v>0</v>
      </c>
      <c r="OV15" s="241">
        <f>IF(OR(OQ15=0,OQ15=1),IF(ON15&gt;=OS15,OS15,ON15),IF(OU15&gt;=OT15,OT15-OW13,OU15-OW13))</f>
        <v>0</v>
      </c>
      <c r="OW15" s="252">
        <f>IF(OQ15=1,OV15,OV15+OW13)</f>
        <v>0</v>
      </c>
      <c r="OX15" s="197"/>
      <c r="OY15" s="245"/>
      <c r="OZ15" s="169">
        <f>IF(OZ13=0,IF(OX15&lt;&gt;0,1,0),1)</f>
        <v>0</v>
      </c>
      <c r="PA15" s="169">
        <f>IF(OZ15=0,0,PA13+1)</f>
        <v>0</v>
      </c>
      <c r="PB15" s="174">
        <f t="shared" ref="PB15:PB23" si="506">IF(PA15&lt;25,IF(PA15&lt;13,PA15,PA15-12),PA15-24)</f>
        <v>0</v>
      </c>
      <c r="PC15" s="372">
        <f t="shared" ref="PC15:PC23" si="507">CEILING(OX15,0.1)</f>
        <v>0</v>
      </c>
      <c r="PD15" s="226">
        <f t="shared" ref="PD15:PD23" si="508">1720/12*OX15</f>
        <v>0</v>
      </c>
      <c r="PE15" s="226">
        <f>IF(PB15&gt;0,IF(PB15=1,PD15,PD15+PE13),0)</f>
        <v>0</v>
      </c>
      <c r="PF15" s="226">
        <f>IF(OX15&gt;0,IF(PB15=1,OY15,OY15+PF13),PF13)</f>
        <v>0</v>
      </c>
      <c r="PG15" s="227">
        <f>IF(OR(PB15=0,PB15=1),IF(OY15&gt;=PD15,PD15,OY15),IF(PF15&gt;=PE15,PE15-PH13,PF15-PH13))</f>
        <v>0</v>
      </c>
      <c r="PH15" s="252">
        <f>IF(PB15=1,PG15,PG15+PH13)</f>
        <v>0</v>
      </c>
      <c r="PI15" s="198"/>
      <c r="PJ15" s="245"/>
      <c r="PK15" s="169">
        <f>IF(PK13=0,IF(PI15&lt;&gt;0,1,0),1)</f>
        <v>0</v>
      </c>
      <c r="PL15" s="169">
        <f>IF(PK15=0,0,PL13+1)</f>
        <v>0</v>
      </c>
      <c r="PM15" s="174">
        <f t="shared" ref="PM15:PM23" si="509">IF(PL15&lt;25,IF(PL15&lt;13,PL15,PL15-12),PL15-24)</f>
        <v>0</v>
      </c>
      <c r="PN15" s="372">
        <f t="shared" ref="PN15:PN23" si="510">CEILING(PI15,0.1)</f>
        <v>0</v>
      </c>
      <c r="PO15" s="240">
        <f t="shared" ref="PO15:PO23" si="511">1720/12*PI15</f>
        <v>0</v>
      </c>
      <c r="PP15" s="240">
        <f>IF(PM15&gt;0,IF(PM15=1,PO15,PO15+PP13),0)</f>
        <v>0</v>
      </c>
      <c r="PQ15" s="240">
        <f>IF(PI15&gt;0,IF(PM15=1,PJ15,PJ15+PQ13),PQ13)</f>
        <v>0</v>
      </c>
      <c r="PR15" s="241">
        <f>IF(OR(PM15=0,PM15=1),IF(PJ15&gt;=PO15,PO15,PJ15),IF(PQ15&gt;=PP15,PP15-PS13,PQ15-PS13))</f>
        <v>0</v>
      </c>
      <c r="PS15" s="252">
        <f>IF(PM15=1,PR15,PR15+PS13)</f>
        <v>0</v>
      </c>
      <c r="PT15" s="197"/>
      <c r="PU15" s="245"/>
      <c r="PV15" s="169">
        <f>IF(PV13=0,IF(PT15&lt;&gt;0,1,0),1)</f>
        <v>0</v>
      </c>
      <c r="PW15" s="169">
        <f>IF(PV15=0,0,PW13+1)</f>
        <v>0</v>
      </c>
      <c r="PX15" s="174">
        <f t="shared" ref="PX15:PX23" si="512">IF(PW15&lt;25,IF(PW15&lt;13,PW15,PW15-12),PW15-24)</f>
        <v>0</v>
      </c>
      <c r="PY15" s="372">
        <f t="shared" ref="PY15:PY23" si="513">CEILING(PT15,0.1)</f>
        <v>0</v>
      </c>
      <c r="PZ15" s="226">
        <f t="shared" ref="PZ15:PZ23" si="514">1720/12*PT15</f>
        <v>0</v>
      </c>
      <c r="QA15" s="226">
        <f>IF(PX15&gt;0,IF(PX15=1,PZ15,PZ15+QA13),0)</f>
        <v>0</v>
      </c>
      <c r="QB15" s="226">
        <f>IF(PT15&gt;0,IF(PX15=1,PU15,PU15+QB13),QB13)</f>
        <v>0</v>
      </c>
      <c r="QC15" s="227">
        <f>IF(OR(PX15=0,PX15=1),IF(PU15&gt;=PZ15,PZ15,PU15),IF(QB15&gt;=QA15,QA15-QD13,QB15-QD13))</f>
        <v>0</v>
      </c>
      <c r="QD15" s="252">
        <f>IF(PX15=1,QC15,QC15+QD13)</f>
        <v>0</v>
      </c>
      <c r="QE15" s="258"/>
      <c r="QF15" s="217"/>
    </row>
    <row r="16" spans="2:448" ht="15" customHeight="1" x14ac:dyDescent="0.35">
      <c r="B16" s="545"/>
      <c r="C16" s="192" t="s">
        <v>87</v>
      </c>
      <c r="D16" s="205" t="e">
        <f t="shared" si="284"/>
        <v>#N/A</v>
      </c>
      <c r="E16" s="181" t="e">
        <f>VLOOKUP(D16,data!$E$1:$F$12,2)</f>
        <v>#N/A</v>
      </c>
      <c r="F16" s="354" t="e">
        <f t="shared" si="285"/>
        <v>#N/A</v>
      </c>
      <c r="G16" s="198"/>
      <c r="H16" s="245"/>
      <c r="I16" s="169">
        <f t="shared" ref="I16:I23" si="515">IF(I15=0,IF(G16&lt;&gt;0,1,0),1)</f>
        <v>0</v>
      </c>
      <c r="J16" s="169">
        <f t="shared" si="43"/>
        <v>0</v>
      </c>
      <c r="K16" s="174">
        <f t="shared" si="44"/>
        <v>0</v>
      </c>
      <c r="L16" s="372">
        <f t="shared" si="398"/>
        <v>0</v>
      </c>
      <c r="M16" s="240">
        <f t="shared" si="399"/>
        <v>0</v>
      </c>
      <c r="N16" s="240">
        <f t="shared" ref="N16:N23" si="516">IF(K16&gt;0,IF(K16=1,M16,M16+N15),0)</f>
        <v>0</v>
      </c>
      <c r="O16" s="240">
        <f t="shared" ref="O16:O23" si="517">IF(G16&gt;0,IF(K16=1,H16,H16+O15),O15)</f>
        <v>0</v>
      </c>
      <c r="P16" s="241">
        <f t="shared" ref="P16:P23" si="518">IF(OR(K16=0,K16=1),IF(H16&gt;=M16,M16,H16),IF(O16&gt;=N16,N16-Q15,O16-Q15))</f>
        <v>0</v>
      </c>
      <c r="Q16" s="244">
        <f t="shared" ref="Q16:Q23" si="519">IF(K16=1,P16,P16+Q15)</f>
        <v>0</v>
      </c>
      <c r="R16" s="197"/>
      <c r="S16" s="245"/>
      <c r="T16" s="169">
        <f t="shared" ref="T16:T23" si="520">IF(T15=0,IF(R16&lt;&gt;0,1,0),1)</f>
        <v>0</v>
      </c>
      <c r="U16" s="169">
        <f t="shared" ref="U16:U23" si="521">IF(T16=0,0,U15+1)</f>
        <v>0</v>
      </c>
      <c r="V16" s="174">
        <f t="shared" si="400"/>
        <v>0</v>
      </c>
      <c r="W16" s="372">
        <f t="shared" si="401"/>
        <v>0</v>
      </c>
      <c r="X16" s="226">
        <f t="shared" si="286"/>
        <v>0</v>
      </c>
      <c r="Y16" s="226">
        <f t="shared" ref="Y16:Y23" si="522">IF(V16&gt;0,IF(V16=1,X16,X16+Y15),0)</f>
        <v>0</v>
      </c>
      <c r="Z16" s="226">
        <f t="shared" ref="Z16:Z23" si="523">IF(R16&gt;0,IF(V16=1,S16,S16+Z15),Z15)</f>
        <v>0</v>
      </c>
      <c r="AA16" s="227">
        <f t="shared" ref="AA16:AA23" si="524">IF(OR(V16=0,V16=1),IF(S16&gt;=X16,X16,S16),IF(Z16&gt;=Y16,Y16-AB15,Z16-AB15))</f>
        <v>0</v>
      </c>
      <c r="AB16" s="244">
        <f t="shared" ref="AB16:AB23" si="525">IF(V16=1,AA16,AA16+AB15)</f>
        <v>0</v>
      </c>
      <c r="AC16" s="198"/>
      <c r="AD16" s="245"/>
      <c r="AE16" s="169">
        <f t="shared" ref="AE16:AE23" si="526">IF(AE15=0,IF(AC16&lt;&gt;0,1,0),1)</f>
        <v>0</v>
      </c>
      <c r="AF16" s="169">
        <f t="shared" ref="AF16:AF23" si="527">IF(AE16=0,0,AF15+1)</f>
        <v>0</v>
      </c>
      <c r="AG16" s="174">
        <f t="shared" si="402"/>
        <v>0</v>
      </c>
      <c r="AH16" s="372">
        <f t="shared" si="403"/>
        <v>0</v>
      </c>
      <c r="AI16" s="240">
        <f t="shared" si="404"/>
        <v>0</v>
      </c>
      <c r="AJ16" s="240">
        <f t="shared" ref="AJ16:AJ23" si="528">IF(AG16&gt;0,IF(AG16=1,AI16,AI16+AJ15),0)</f>
        <v>0</v>
      </c>
      <c r="AK16" s="240">
        <f t="shared" ref="AK16:AK23" si="529">IF(AC16&gt;0,IF(AG16=1,AD16,AD16+AK15),AK15)</f>
        <v>0</v>
      </c>
      <c r="AL16" s="241">
        <f t="shared" ref="AL16:AL23" si="530">IF(OR(AG16=0,AG16=1),IF(AD16&gt;=AI16,AI16,AD16),IF(AK16&gt;=AJ16,AJ16-AM15,AK16-AM15))</f>
        <v>0</v>
      </c>
      <c r="AM16" s="244">
        <f t="shared" ref="AM16:AM23" si="531">IF(AG16=1,AL16,AL16+AM15)</f>
        <v>0</v>
      </c>
      <c r="AN16" s="197"/>
      <c r="AO16" s="245"/>
      <c r="AP16" s="169">
        <f t="shared" ref="AP16:AP23" si="532">IF(AP15=0,IF(AN16&lt;&gt;0,1,0),1)</f>
        <v>0</v>
      </c>
      <c r="AQ16" s="169">
        <f t="shared" ref="AQ16:AQ23" si="533">IF(AP16=0,0,AQ15+1)</f>
        <v>0</v>
      </c>
      <c r="AR16" s="174">
        <f t="shared" si="405"/>
        <v>0</v>
      </c>
      <c r="AS16" s="372">
        <f t="shared" si="406"/>
        <v>0</v>
      </c>
      <c r="AT16" s="226">
        <f t="shared" si="288"/>
        <v>0</v>
      </c>
      <c r="AU16" s="226">
        <f t="shared" ref="AU16:AU23" si="534">IF(AR16&gt;0,IF(AR16=1,AT16,AT16+AU15),0)</f>
        <v>0</v>
      </c>
      <c r="AV16" s="226">
        <f t="shared" ref="AV16:AV23" si="535">IF(AN16&gt;0,IF(AR16=1,AO16,AO16+AV15),AV15)</f>
        <v>0</v>
      </c>
      <c r="AW16" s="227">
        <f t="shared" ref="AW16:AW23" si="536">IF(OR(AR16=0,AR16=1),IF(AO16&gt;=AT16,AT16,AO16),IF(AV16&gt;=AU16,AU16-AX15,AV16-AX15))</f>
        <v>0</v>
      </c>
      <c r="AX16" s="244">
        <f t="shared" ref="AX16:AX23" si="537">IF(AR16=1,AW16,AW16+AX15)</f>
        <v>0</v>
      </c>
      <c r="AY16" s="198"/>
      <c r="AZ16" s="245"/>
      <c r="BA16" s="169">
        <f t="shared" ref="BA16:BA23" si="538">IF(BA15=0,IF(AY16&lt;&gt;0,1,0),1)</f>
        <v>0</v>
      </c>
      <c r="BB16" s="169">
        <f t="shared" ref="BB16:BB23" si="539">IF(BA16=0,0,BB15+1)</f>
        <v>0</v>
      </c>
      <c r="BC16" s="174">
        <f t="shared" si="407"/>
        <v>0</v>
      </c>
      <c r="BD16" s="372">
        <f t="shared" si="408"/>
        <v>0</v>
      </c>
      <c r="BE16" s="240">
        <f t="shared" si="409"/>
        <v>0</v>
      </c>
      <c r="BF16" s="240">
        <f t="shared" ref="BF16:BF23" si="540">IF(BC16&gt;0,IF(BC16=1,BE16,BE16+BF15),0)</f>
        <v>0</v>
      </c>
      <c r="BG16" s="240">
        <f t="shared" ref="BG16:BG23" si="541">IF(AY16&gt;0,IF(BC16=1,AZ16,AZ16+BG15),BG15)</f>
        <v>0</v>
      </c>
      <c r="BH16" s="241">
        <f t="shared" ref="BH16:BH23" si="542">IF(OR(BC16=0,BC16=1),IF(AZ16&gt;=BE16,BE16,AZ16),IF(BG16&gt;=BF16,BF16-BI15,BG16-BI15))</f>
        <v>0</v>
      </c>
      <c r="BI16" s="244">
        <f t="shared" ref="BI16:BI23" si="543">IF(BC16=1,BH16,BH16+BI15)</f>
        <v>0</v>
      </c>
      <c r="BJ16" s="197"/>
      <c r="BK16" s="245"/>
      <c r="BL16" s="169">
        <f t="shared" ref="BL16:BL23" si="544">IF(BL15=0,IF(BJ16&lt;&gt;0,1,0),1)</f>
        <v>0</v>
      </c>
      <c r="BM16" s="169">
        <f t="shared" ref="BM16:BM23" si="545">IF(BL16=0,0,BM15+1)</f>
        <v>0</v>
      </c>
      <c r="BN16" s="174">
        <f t="shared" si="410"/>
        <v>0</v>
      </c>
      <c r="BO16" s="372">
        <f t="shared" si="411"/>
        <v>0</v>
      </c>
      <c r="BP16" s="226">
        <f t="shared" si="412"/>
        <v>0</v>
      </c>
      <c r="BQ16" s="226">
        <f t="shared" ref="BQ16:BQ23" si="546">IF(BN16&gt;0,IF(BN16=1,BP16,BP16+BQ15),0)</f>
        <v>0</v>
      </c>
      <c r="BR16" s="226">
        <f t="shared" ref="BR16:BR23" si="547">IF(BJ16&gt;0,IF(BN16=1,BK16,BK16+BR15),BR15)</f>
        <v>0</v>
      </c>
      <c r="BS16" s="227">
        <f t="shared" ref="BS16:BS23" si="548">IF(OR(BN16=0,BN16=1),IF(BK16&gt;=BP16,BP16,BK16),IF(BR16&gt;=BQ16,BQ16-BT15,BR16-BT15))</f>
        <v>0</v>
      </c>
      <c r="BT16" s="244">
        <f t="shared" ref="BT16:BT23" si="549">IF(BN16=1,BS16,BS16+BT15)</f>
        <v>0</v>
      </c>
      <c r="BU16" s="198"/>
      <c r="BV16" s="245"/>
      <c r="BW16" s="169">
        <f t="shared" ref="BW16:BW23" si="550">IF(BW15=0,IF(BU16&lt;&gt;0,1,0),1)</f>
        <v>0</v>
      </c>
      <c r="BX16" s="169">
        <f t="shared" ref="BX16:BX23" si="551">IF(BW16=0,0,BX15+1)</f>
        <v>0</v>
      </c>
      <c r="BY16" s="174">
        <f t="shared" si="413"/>
        <v>0</v>
      </c>
      <c r="BZ16" s="372">
        <f t="shared" si="414"/>
        <v>0</v>
      </c>
      <c r="CA16" s="240">
        <f t="shared" si="415"/>
        <v>0</v>
      </c>
      <c r="CB16" s="240">
        <f t="shared" ref="CB16:CB23" si="552">IF(BY16&gt;0,IF(BY16=1,CA16,CA16+CB15),0)</f>
        <v>0</v>
      </c>
      <c r="CC16" s="240">
        <f t="shared" ref="CC16:CC23" si="553">IF(BU16&gt;0,IF(BY16=1,BV16,BV16+CC15),CC15)</f>
        <v>0</v>
      </c>
      <c r="CD16" s="241">
        <f t="shared" ref="CD16:CD23" si="554">IF(OR(BY16=0,BY16=1),IF(BV16&gt;=CA16,CA16,BV16),IF(CC16&gt;=CB16,CB16-CE15,CC16-CE15))</f>
        <v>0</v>
      </c>
      <c r="CE16" s="244">
        <f t="shared" ref="CE16:CE23" si="555">IF(BY16=1,CD16,CD16+CE15)</f>
        <v>0</v>
      </c>
      <c r="CF16" s="197"/>
      <c r="CG16" s="245"/>
      <c r="CH16" s="169">
        <f t="shared" ref="CH16:CH23" si="556">IF(CH15=0,IF(CF16&lt;&gt;0,1,0),1)</f>
        <v>0</v>
      </c>
      <c r="CI16" s="169">
        <f t="shared" ref="CI16:CI23" si="557">IF(CH16=0,0,CI15+1)</f>
        <v>0</v>
      </c>
      <c r="CJ16" s="174">
        <f t="shared" si="416"/>
        <v>0</v>
      </c>
      <c r="CK16" s="372">
        <f t="shared" si="417"/>
        <v>0</v>
      </c>
      <c r="CL16" s="226">
        <f t="shared" si="418"/>
        <v>0</v>
      </c>
      <c r="CM16" s="226">
        <f t="shared" ref="CM16:CM23" si="558">IF(CJ16&gt;0,IF(CJ16=1,CL16,CL16+CM15),0)</f>
        <v>0</v>
      </c>
      <c r="CN16" s="226">
        <f t="shared" ref="CN16:CN23" si="559">IF(CF16&gt;0,IF(CJ16=1,CG16,CG16+CN15),CN15)</f>
        <v>0</v>
      </c>
      <c r="CO16" s="227">
        <f t="shared" ref="CO16:CO23" si="560">IF(OR(CJ16=0,CJ16=1),IF(CG16&gt;=CL16,CL16,CG16),IF(CN16&gt;=CM16,CM16-CP15,CN16-CP15))</f>
        <v>0</v>
      </c>
      <c r="CP16" s="244">
        <f t="shared" ref="CP16:CP23" si="561">IF(CJ16=1,CO16,CO16+CP15)</f>
        <v>0</v>
      </c>
      <c r="CQ16" s="198"/>
      <c r="CR16" s="245"/>
      <c r="CS16" s="169">
        <f t="shared" ref="CS16:CS23" si="562">IF(CS15=0,IF(CQ16&lt;&gt;0,1,0),1)</f>
        <v>0</v>
      </c>
      <c r="CT16" s="169">
        <f t="shared" ref="CT16:CT23" si="563">IF(CS16=0,0,CT15+1)</f>
        <v>0</v>
      </c>
      <c r="CU16" s="174">
        <f t="shared" si="419"/>
        <v>0</v>
      </c>
      <c r="CV16" s="372">
        <f t="shared" si="420"/>
        <v>0</v>
      </c>
      <c r="CW16" s="240">
        <f t="shared" si="421"/>
        <v>0</v>
      </c>
      <c r="CX16" s="240">
        <f t="shared" ref="CX16:CX23" si="564">IF(CU16&gt;0,IF(CU16=1,CW16,CW16+CX15),0)</f>
        <v>0</v>
      </c>
      <c r="CY16" s="240">
        <f t="shared" ref="CY16:CY23" si="565">IF(CQ16&gt;0,IF(CU16=1,CR16,CR16+CY15),CY15)</f>
        <v>0</v>
      </c>
      <c r="CZ16" s="241">
        <f t="shared" ref="CZ16:CZ23" si="566">IF(OR(CU16=0,CU16=1),IF(CR16&gt;=CW16,CW16,CR16),IF(CY16&gt;=CX16,CX16-DA15,CY16-DA15))</f>
        <v>0</v>
      </c>
      <c r="DA16" s="244">
        <f t="shared" ref="DA16:DA23" si="567">IF(CU16=1,CZ16,CZ16+DA15)</f>
        <v>0</v>
      </c>
      <c r="DB16" s="197"/>
      <c r="DC16" s="245"/>
      <c r="DD16" s="169">
        <f t="shared" ref="DD16:DD23" si="568">IF(DD15=0,IF(DB16&lt;&gt;0,1,0),1)</f>
        <v>0</v>
      </c>
      <c r="DE16" s="169">
        <f t="shared" ref="DE16:DE23" si="569">IF(DD16=0,0,DE15+1)</f>
        <v>0</v>
      </c>
      <c r="DF16" s="174">
        <f t="shared" si="422"/>
        <v>0</v>
      </c>
      <c r="DG16" s="372">
        <f t="shared" si="423"/>
        <v>0</v>
      </c>
      <c r="DH16" s="226">
        <f t="shared" si="424"/>
        <v>0</v>
      </c>
      <c r="DI16" s="226">
        <f t="shared" ref="DI16:DI23" si="570">IF(DF16&gt;0,IF(DF16=1,DH16,DH16+DI15),0)</f>
        <v>0</v>
      </c>
      <c r="DJ16" s="226">
        <f t="shared" ref="DJ16:DJ23" si="571">IF(DB16&gt;0,IF(DF16=1,DC16,DC16+DJ15),DJ15)</f>
        <v>0</v>
      </c>
      <c r="DK16" s="227">
        <f t="shared" ref="DK16:DK23" si="572">IF(OR(DF16=0,DF16=1),IF(DC16&gt;=DH16,DH16,DC16),IF(DJ16&gt;=DI16,DI16-DL15,DJ16-DL15))</f>
        <v>0</v>
      </c>
      <c r="DL16" s="244">
        <f t="shared" ref="DL16:DL23" si="573">IF(DF16=1,DK16,DK16+DL15)</f>
        <v>0</v>
      </c>
      <c r="DM16" s="198"/>
      <c r="DN16" s="245"/>
      <c r="DO16" s="169">
        <f t="shared" ref="DO16:DO23" si="574">IF(DO15=0,IF(DM16&lt;&gt;0,1,0),1)</f>
        <v>0</v>
      </c>
      <c r="DP16" s="169">
        <f t="shared" ref="DP16:DP23" si="575">IF(DO16=0,0,DP15+1)</f>
        <v>0</v>
      </c>
      <c r="DQ16" s="174">
        <f t="shared" si="425"/>
        <v>0</v>
      </c>
      <c r="DR16" s="372">
        <f t="shared" si="426"/>
        <v>0</v>
      </c>
      <c r="DS16" s="240">
        <f t="shared" si="427"/>
        <v>0</v>
      </c>
      <c r="DT16" s="240">
        <f t="shared" ref="DT16:DT23" si="576">IF(DQ16&gt;0,IF(DQ16=1,DS16,DS16+DT15),0)</f>
        <v>0</v>
      </c>
      <c r="DU16" s="240">
        <f t="shared" ref="DU16:DU23" si="577">IF(DM16&gt;0,IF(DQ16=1,DN16,DN16+DU15),DU15)</f>
        <v>0</v>
      </c>
      <c r="DV16" s="241">
        <f t="shared" ref="DV16:DV23" si="578">IF(OR(DQ16=0,DQ16=1),IF(DN16&gt;=DS16,DS16,DN16),IF(DU16&gt;=DT16,DT16-DW15,DU16-DW15))</f>
        <v>0</v>
      </c>
      <c r="DW16" s="244">
        <f t="shared" ref="DW16:DW23" si="579">IF(DQ16=1,DV16,DV16+DW15)</f>
        <v>0</v>
      </c>
      <c r="DX16" s="197"/>
      <c r="DY16" s="245"/>
      <c r="DZ16" s="169">
        <f t="shared" ref="DZ16:DZ23" si="580">IF(DZ15=0,IF(DX16&lt;&gt;0,1,0),1)</f>
        <v>0</v>
      </c>
      <c r="EA16" s="169">
        <f t="shared" ref="EA16:EA23" si="581">IF(DZ16=0,0,EA15+1)</f>
        <v>0</v>
      </c>
      <c r="EB16" s="174">
        <f t="shared" si="428"/>
        <v>0</v>
      </c>
      <c r="EC16" s="372">
        <f t="shared" si="429"/>
        <v>0</v>
      </c>
      <c r="ED16" s="226">
        <f t="shared" si="430"/>
        <v>0</v>
      </c>
      <c r="EE16" s="226">
        <f t="shared" ref="EE16:EE23" si="582">IF(EB16&gt;0,IF(EB16=1,ED16,ED16+EE15),0)</f>
        <v>0</v>
      </c>
      <c r="EF16" s="226">
        <f t="shared" ref="EF16:EF23" si="583">IF(DX16&gt;0,IF(EB16=1,DY16,DY16+EF15),EF15)</f>
        <v>0</v>
      </c>
      <c r="EG16" s="227">
        <f t="shared" ref="EG16:EG23" si="584">IF(OR(EB16=0,EB16=1),IF(DY16&gt;=ED16,ED16,DY16),IF(EF16&gt;=EE16,EE16-EH15,EF16-EH15))</f>
        <v>0</v>
      </c>
      <c r="EH16" s="244">
        <f t="shared" ref="EH16:EH23" si="585">IF(EB16=1,EG16,EG16+EH15)</f>
        <v>0</v>
      </c>
      <c r="EI16" s="198"/>
      <c r="EJ16" s="245"/>
      <c r="EK16" s="169">
        <f t="shared" ref="EK16:EK23" si="586">IF(EK15=0,IF(EI16&lt;&gt;0,1,0),1)</f>
        <v>0</v>
      </c>
      <c r="EL16" s="169">
        <f t="shared" ref="EL16:EL23" si="587">IF(EK16=0,0,EL15+1)</f>
        <v>0</v>
      </c>
      <c r="EM16" s="174">
        <f t="shared" si="431"/>
        <v>0</v>
      </c>
      <c r="EN16" s="372">
        <f t="shared" si="432"/>
        <v>0</v>
      </c>
      <c r="EO16" s="240">
        <f t="shared" si="433"/>
        <v>0</v>
      </c>
      <c r="EP16" s="240">
        <f t="shared" ref="EP16:EP23" si="588">IF(EM16&gt;0,IF(EM16=1,EO16,EO16+EP15),0)</f>
        <v>0</v>
      </c>
      <c r="EQ16" s="240">
        <f t="shared" ref="EQ16:EQ23" si="589">IF(EI16&gt;0,IF(EM16=1,EJ16,EJ16+EQ15),EQ15)</f>
        <v>0</v>
      </c>
      <c r="ER16" s="241">
        <f t="shared" ref="ER16:ER23" si="590">IF(OR(EM16=0,EM16=1),IF(EJ16&gt;=EO16,EO16,EJ16),IF(EQ16&gt;=EP16,EP16-ES15,EQ16-ES15))</f>
        <v>0</v>
      </c>
      <c r="ES16" s="244">
        <f t="shared" ref="ES16:ES23" si="591">IF(EM16=1,ER16,ER16+ES15)</f>
        <v>0</v>
      </c>
      <c r="ET16" s="197"/>
      <c r="EU16" s="245"/>
      <c r="EV16" s="169">
        <f t="shared" ref="EV16:EV23" si="592">IF(EV15=0,IF(ET16&lt;&gt;0,1,0),1)</f>
        <v>0</v>
      </c>
      <c r="EW16" s="169">
        <f t="shared" ref="EW16:EW23" si="593">IF(EV16=0,0,EW15+1)</f>
        <v>0</v>
      </c>
      <c r="EX16" s="174">
        <f t="shared" si="434"/>
        <v>0</v>
      </c>
      <c r="EY16" s="372">
        <f t="shared" si="435"/>
        <v>0</v>
      </c>
      <c r="EZ16" s="226">
        <f t="shared" si="436"/>
        <v>0</v>
      </c>
      <c r="FA16" s="226">
        <f t="shared" ref="FA16:FA23" si="594">IF(EX16&gt;0,IF(EX16=1,EZ16,EZ16+FA15),0)</f>
        <v>0</v>
      </c>
      <c r="FB16" s="226">
        <f t="shared" ref="FB16:FB23" si="595">IF(ET16&gt;0,IF(EX16=1,EU16,EU16+FB15),FB15)</f>
        <v>0</v>
      </c>
      <c r="FC16" s="227">
        <f t="shared" ref="FC16:FC23" si="596">IF(OR(EX16=0,EX16=1),IF(EU16&gt;=EZ16,EZ16,EU16),IF(FB16&gt;=FA16,FA16-FD15,FB16-FD15))</f>
        <v>0</v>
      </c>
      <c r="FD16" s="244">
        <f t="shared" ref="FD16:FD23" si="597">IF(EX16=1,FC16,FC16+FD15)</f>
        <v>0</v>
      </c>
      <c r="FE16" s="198"/>
      <c r="FF16" s="245"/>
      <c r="FG16" s="169">
        <f t="shared" ref="FG16:FG23" si="598">IF(FG15=0,IF(FE16&lt;&gt;0,1,0),1)</f>
        <v>0</v>
      </c>
      <c r="FH16" s="169">
        <f t="shared" ref="FH16:FH23" si="599">IF(FG16=0,0,FH15+1)</f>
        <v>0</v>
      </c>
      <c r="FI16" s="174">
        <f t="shared" si="437"/>
        <v>0</v>
      </c>
      <c r="FJ16" s="372">
        <f t="shared" si="438"/>
        <v>0</v>
      </c>
      <c r="FK16" s="240">
        <f t="shared" si="439"/>
        <v>0</v>
      </c>
      <c r="FL16" s="240">
        <f t="shared" ref="FL16:FL23" si="600">IF(FI16&gt;0,IF(FI16=1,FK16,FK16+FL15),0)</f>
        <v>0</v>
      </c>
      <c r="FM16" s="240">
        <f t="shared" ref="FM16:FM23" si="601">IF(FE16&gt;0,IF(FI16=1,FF16,FF16+FM15),FM15)</f>
        <v>0</v>
      </c>
      <c r="FN16" s="241">
        <f t="shared" ref="FN16:FN23" si="602">IF(OR(FI16=0,FI16=1),IF(FF16&gt;=FK16,FK16,FF16),IF(FM16&gt;=FL16,FL16-FO15,FM16-FO15))</f>
        <v>0</v>
      </c>
      <c r="FO16" s="244">
        <f t="shared" ref="FO16:FO23" si="603">IF(FI16=1,FN16,FN16+FO15)</f>
        <v>0</v>
      </c>
      <c r="FP16" s="197"/>
      <c r="FQ16" s="245"/>
      <c r="FR16" s="169">
        <f t="shared" ref="FR16:FR23" si="604">IF(FR15=0,IF(FP16&lt;&gt;0,1,0),1)</f>
        <v>0</v>
      </c>
      <c r="FS16" s="169">
        <f t="shared" ref="FS16:FS23" si="605">IF(FR16=0,0,FS15+1)</f>
        <v>0</v>
      </c>
      <c r="FT16" s="174">
        <f t="shared" si="440"/>
        <v>0</v>
      </c>
      <c r="FU16" s="372">
        <f t="shared" si="441"/>
        <v>0</v>
      </c>
      <c r="FV16" s="226">
        <f t="shared" si="442"/>
        <v>0</v>
      </c>
      <c r="FW16" s="226">
        <f t="shared" ref="FW16:FW23" si="606">IF(FT16&gt;0,IF(FT16=1,FV16,FV16+FW15),0)</f>
        <v>0</v>
      </c>
      <c r="FX16" s="226">
        <f t="shared" ref="FX16:FX23" si="607">IF(FP16&gt;0,IF(FT16=1,FQ16,FQ16+FX15),FX15)</f>
        <v>0</v>
      </c>
      <c r="FY16" s="227">
        <f t="shared" ref="FY16:FY23" si="608">IF(OR(FT16=0,FT16=1),IF(FQ16&gt;=FV16,FV16,FQ16),IF(FX16&gt;=FW16,FW16-FZ15,FX16-FZ15))</f>
        <v>0</v>
      </c>
      <c r="FZ16" s="244">
        <f t="shared" ref="FZ16:FZ23" si="609">IF(FT16=1,FY16,FY16+FZ15)</f>
        <v>0</v>
      </c>
      <c r="GA16" s="198"/>
      <c r="GB16" s="245"/>
      <c r="GC16" s="169">
        <f t="shared" ref="GC16:GC23" si="610">IF(GC15=0,IF(GA16&lt;&gt;0,1,0),1)</f>
        <v>0</v>
      </c>
      <c r="GD16" s="169">
        <f t="shared" ref="GD16:GD23" si="611">IF(GC16=0,0,GD15+1)</f>
        <v>0</v>
      </c>
      <c r="GE16" s="174">
        <f t="shared" si="443"/>
        <v>0</v>
      </c>
      <c r="GF16" s="372">
        <f t="shared" si="444"/>
        <v>0</v>
      </c>
      <c r="GG16" s="240">
        <f t="shared" si="445"/>
        <v>0</v>
      </c>
      <c r="GH16" s="240">
        <f t="shared" ref="GH16:GH23" si="612">IF(GE16&gt;0,IF(GE16=1,GG16,GG16+GH15),0)</f>
        <v>0</v>
      </c>
      <c r="GI16" s="240">
        <f t="shared" ref="GI16:GI23" si="613">IF(GA16&gt;0,IF(GE16=1,GB16,GB16+GI15),GI15)</f>
        <v>0</v>
      </c>
      <c r="GJ16" s="241">
        <f t="shared" ref="GJ16:GJ23" si="614">IF(OR(GE16=0,GE16=1),IF(GB16&gt;=GG16,GG16,GB16),IF(GI16&gt;=GH16,GH16-GK15,GI16-GK15))</f>
        <v>0</v>
      </c>
      <c r="GK16" s="244">
        <f t="shared" ref="GK16:GK23" si="615">IF(GE16=1,GJ16,GJ16+GK15)</f>
        <v>0</v>
      </c>
      <c r="GL16" s="197"/>
      <c r="GM16" s="245"/>
      <c r="GN16" s="169">
        <f t="shared" ref="GN16:GN23" si="616">IF(GN15=0,IF(GL16&lt;&gt;0,1,0),1)</f>
        <v>0</v>
      </c>
      <c r="GO16" s="169">
        <f t="shared" ref="GO16:GO23" si="617">IF(GN16=0,0,GO15+1)</f>
        <v>0</v>
      </c>
      <c r="GP16" s="174">
        <f t="shared" si="446"/>
        <v>0</v>
      </c>
      <c r="GQ16" s="372">
        <f t="shared" si="447"/>
        <v>0</v>
      </c>
      <c r="GR16" s="226">
        <f t="shared" si="448"/>
        <v>0</v>
      </c>
      <c r="GS16" s="226">
        <f t="shared" ref="GS16:GS23" si="618">IF(GP16&gt;0,IF(GP16=1,GR16,GR16+GS15),0)</f>
        <v>0</v>
      </c>
      <c r="GT16" s="226">
        <f t="shared" ref="GT16:GT23" si="619">IF(GL16&gt;0,IF(GP16=1,GM16,GM16+GT15),GT15)</f>
        <v>0</v>
      </c>
      <c r="GU16" s="227">
        <f t="shared" ref="GU16:GU23" si="620">IF(OR(GP16=0,GP16=1),IF(GM16&gt;=GR16,GR16,GM16),IF(GT16&gt;=GS16,GS16-GV15,GT16-GV15))</f>
        <v>0</v>
      </c>
      <c r="GV16" s="244">
        <f t="shared" ref="GV16:GV23" si="621">IF(GP16=1,GU16,GU16+GV15)</f>
        <v>0</v>
      </c>
      <c r="GW16" s="198"/>
      <c r="GX16" s="245"/>
      <c r="GY16" s="169">
        <f t="shared" ref="GY16:GY23" si="622">IF(GY15=0,IF(GW16&lt;&gt;0,1,0),1)</f>
        <v>0</v>
      </c>
      <c r="GZ16" s="169">
        <f t="shared" ref="GZ16:GZ23" si="623">IF(GY16=0,0,GZ15+1)</f>
        <v>0</v>
      </c>
      <c r="HA16" s="174">
        <f t="shared" si="449"/>
        <v>0</v>
      </c>
      <c r="HB16" s="372">
        <f t="shared" si="450"/>
        <v>0</v>
      </c>
      <c r="HC16" s="240">
        <f t="shared" si="451"/>
        <v>0</v>
      </c>
      <c r="HD16" s="240">
        <f t="shared" ref="HD16:HD23" si="624">IF(HA16&gt;0,IF(HA16=1,HC16,HC16+HD15),0)</f>
        <v>0</v>
      </c>
      <c r="HE16" s="240">
        <f t="shared" ref="HE16:HE23" si="625">IF(GW16&gt;0,IF(HA16=1,GX16,GX16+HE15),HE15)</f>
        <v>0</v>
      </c>
      <c r="HF16" s="241">
        <f t="shared" ref="HF16:HF23" si="626">IF(OR(HA16=0,HA16=1),IF(GX16&gt;=HC16,HC16,GX16),IF(HE16&gt;=HD16,HD16-HG15,HE16-HG15))</f>
        <v>0</v>
      </c>
      <c r="HG16" s="244">
        <f t="shared" ref="HG16:HG23" si="627">IF(HA16=1,HF16,HF16+HG15)</f>
        <v>0</v>
      </c>
      <c r="HH16" s="197"/>
      <c r="HI16" s="245"/>
      <c r="HJ16" s="169">
        <f t="shared" ref="HJ16:HJ23" si="628">IF(HJ15=0,IF(HH16&lt;&gt;0,1,0),1)</f>
        <v>0</v>
      </c>
      <c r="HK16" s="169">
        <f t="shared" ref="HK16:HK23" si="629">IF(HJ16=0,0,HK15+1)</f>
        <v>0</v>
      </c>
      <c r="HL16" s="174">
        <f t="shared" si="452"/>
        <v>0</v>
      </c>
      <c r="HM16" s="372">
        <f t="shared" si="453"/>
        <v>0</v>
      </c>
      <c r="HN16" s="226">
        <f t="shared" si="454"/>
        <v>0</v>
      </c>
      <c r="HO16" s="226">
        <f t="shared" ref="HO16:HO23" si="630">IF(HL16&gt;0,IF(HL16=1,HN16,HN16+HO15),0)</f>
        <v>0</v>
      </c>
      <c r="HP16" s="226">
        <f t="shared" ref="HP16:HP23" si="631">IF(HH16&gt;0,IF(HL16=1,HI16,HI16+HP15),HP15)</f>
        <v>0</v>
      </c>
      <c r="HQ16" s="227">
        <f t="shared" ref="HQ16:HQ23" si="632">IF(OR(HL16=0,HL16=1),IF(HI16&gt;=HN16,HN16,HI16),IF(HP16&gt;=HO16,HO16-HR15,HP16-HR15))</f>
        <v>0</v>
      </c>
      <c r="HR16" s="244">
        <f t="shared" ref="HR16:HR23" si="633">IF(HL16=1,HQ16,HQ16+HR15)</f>
        <v>0</v>
      </c>
      <c r="HS16" s="198"/>
      <c r="HT16" s="245"/>
      <c r="HU16" s="169">
        <f t="shared" ref="HU16:HU23" si="634">IF(HU15=0,IF(HS16&lt;&gt;0,1,0),1)</f>
        <v>0</v>
      </c>
      <c r="HV16" s="169">
        <f t="shared" ref="HV16:HV23" si="635">IF(HU16=0,0,HV15+1)</f>
        <v>0</v>
      </c>
      <c r="HW16" s="174">
        <f t="shared" si="455"/>
        <v>0</v>
      </c>
      <c r="HX16" s="372">
        <f t="shared" si="456"/>
        <v>0</v>
      </c>
      <c r="HY16" s="240">
        <f t="shared" si="457"/>
        <v>0</v>
      </c>
      <c r="HZ16" s="240">
        <f t="shared" ref="HZ16:HZ23" si="636">IF(HW16&gt;0,IF(HW16=1,HY16,HY16+HZ15),0)</f>
        <v>0</v>
      </c>
      <c r="IA16" s="240">
        <f t="shared" ref="IA16:IA23" si="637">IF(HS16&gt;0,IF(HW16=1,HT16,HT16+IA15),IA15)</f>
        <v>0</v>
      </c>
      <c r="IB16" s="241">
        <f t="shared" ref="IB16:IB23" si="638">IF(OR(HW16=0,HW16=1),IF(HT16&gt;=HY16,HY16,HT16),IF(IA16&gt;=HZ16,HZ16-IC15,IA16-IC15))</f>
        <v>0</v>
      </c>
      <c r="IC16" s="244">
        <f t="shared" ref="IC16:IC23" si="639">IF(HW16=1,IB16,IB16+IC15)</f>
        <v>0</v>
      </c>
      <c r="ID16" s="197"/>
      <c r="IE16" s="245"/>
      <c r="IF16" s="169">
        <f t="shared" ref="IF16:IF23" si="640">IF(IF15=0,IF(ID16&lt;&gt;0,1,0),1)</f>
        <v>0</v>
      </c>
      <c r="IG16" s="169">
        <f t="shared" ref="IG16:IG23" si="641">IF(IF16=0,0,IG15+1)</f>
        <v>0</v>
      </c>
      <c r="IH16" s="174">
        <f t="shared" si="458"/>
        <v>0</v>
      </c>
      <c r="II16" s="372">
        <f t="shared" si="459"/>
        <v>0</v>
      </c>
      <c r="IJ16" s="226">
        <f t="shared" si="460"/>
        <v>0</v>
      </c>
      <c r="IK16" s="226">
        <f t="shared" ref="IK16:IK23" si="642">IF(IH16&gt;0,IF(IH16=1,IJ16,IJ16+IK15),0)</f>
        <v>0</v>
      </c>
      <c r="IL16" s="226">
        <f t="shared" ref="IL16:IL23" si="643">IF(ID16&gt;0,IF(IH16=1,IE16,IE16+IL15),IL15)</f>
        <v>0</v>
      </c>
      <c r="IM16" s="227">
        <f t="shared" ref="IM16:IM23" si="644">IF(OR(IH16=0,IH16=1),IF(IE16&gt;=IJ16,IJ16,IE16),IF(IL16&gt;=IK16,IK16-IN15,IL16-IN15))</f>
        <v>0</v>
      </c>
      <c r="IN16" s="244">
        <f t="shared" ref="IN16:IN23" si="645">IF(IH16=1,IM16,IM16+IN15)</f>
        <v>0</v>
      </c>
      <c r="IO16" s="198"/>
      <c r="IP16" s="245"/>
      <c r="IQ16" s="169">
        <f t="shared" ref="IQ16:IQ23" si="646">IF(IQ15=0,IF(IO16&lt;&gt;0,1,0),1)</f>
        <v>0</v>
      </c>
      <c r="IR16" s="169">
        <f t="shared" ref="IR16:IR23" si="647">IF(IQ16=0,0,IR15+1)</f>
        <v>0</v>
      </c>
      <c r="IS16" s="174">
        <f t="shared" si="461"/>
        <v>0</v>
      </c>
      <c r="IT16" s="372">
        <f t="shared" si="462"/>
        <v>0</v>
      </c>
      <c r="IU16" s="240">
        <f t="shared" si="463"/>
        <v>0</v>
      </c>
      <c r="IV16" s="240">
        <f t="shared" ref="IV16:IV23" si="648">IF(IS16&gt;0,IF(IS16=1,IU16,IU16+IV15),0)</f>
        <v>0</v>
      </c>
      <c r="IW16" s="240">
        <f t="shared" ref="IW16:IW23" si="649">IF(IO16&gt;0,IF(IS16=1,IP16,IP16+IW15),IW15)</f>
        <v>0</v>
      </c>
      <c r="IX16" s="241">
        <f t="shared" ref="IX16:IX23" si="650">IF(OR(IS16=0,IS16=1),IF(IP16&gt;=IU16,IU16,IP16),IF(IW16&gt;=IV16,IV16-IY15,IW16-IY15))</f>
        <v>0</v>
      </c>
      <c r="IY16" s="244">
        <f t="shared" ref="IY16:IY23" si="651">IF(IS16=1,IX16,IX16+IY15)</f>
        <v>0</v>
      </c>
      <c r="IZ16" s="197"/>
      <c r="JA16" s="245"/>
      <c r="JB16" s="169">
        <f t="shared" ref="JB16:JB23" si="652">IF(JB15=0,IF(IZ16&lt;&gt;0,1,0),1)</f>
        <v>0</v>
      </c>
      <c r="JC16" s="169">
        <f t="shared" ref="JC16:JC23" si="653">IF(JB16=0,0,JC15+1)</f>
        <v>0</v>
      </c>
      <c r="JD16" s="174">
        <f t="shared" si="464"/>
        <v>0</v>
      </c>
      <c r="JE16" s="372">
        <f t="shared" si="465"/>
        <v>0</v>
      </c>
      <c r="JF16" s="226">
        <f t="shared" si="466"/>
        <v>0</v>
      </c>
      <c r="JG16" s="226">
        <f t="shared" ref="JG16:JG23" si="654">IF(JD16&gt;0,IF(JD16=1,JF16,JF16+JG15),0)</f>
        <v>0</v>
      </c>
      <c r="JH16" s="226">
        <f t="shared" ref="JH16:JH23" si="655">IF(IZ16&gt;0,IF(JD16=1,JA16,JA16+JH15),JH15)</f>
        <v>0</v>
      </c>
      <c r="JI16" s="227">
        <f t="shared" ref="JI16:JI23" si="656">IF(OR(JD16=0,JD16=1),IF(JA16&gt;=JF16,JF16,JA16),IF(JH16&gt;=JG16,JG16-JJ15,JH16-JJ15))</f>
        <v>0</v>
      </c>
      <c r="JJ16" s="244">
        <f t="shared" ref="JJ16:JJ23" si="657">IF(JD16=1,JI16,JI16+JJ15)</f>
        <v>0</v>
      </c>
      <c r="JK16" s="198"/>
      <c r="JL16" s="245"/>
      <c r="JM16" s="169">
        <f t="shared" ref="JM16:JM23" si="658">IF(JM15=0,IF(JK16&lt;&gt;0,1,0),1)</f>
        <v>0</v>
      </c>
      <c r="JN16" s="169">
        <f t="shared" ref="JN16:JN23" si="659">IF(JM16=0,0,JN15+1)</f>
        <v>0</v>
      </c>
      <c r="JO16" s="174">
        <f t="shared" si="467"/>
        <v>0</v>
      </c>
      <c r="JP16" s="372">
        <f t="shared" si="468"/>
        <v>0</v>
      </c>
      <c r="JQ16" s="240">
        <f t="shared" si="469"/>
        <v>0</v>
      </c>
      <c r="JR16" s="240">
        <f t="shared" ref="JR16:JR23" si="660">IF(JO16&gt;0,IF(JO16=1,JQ16,JQ16+JR15),0)</f>
        <v>0</v>
      </c>
      <c r="JS16" s="240">
        <f t="shared" ref="JS16:JS23" si="661">IF(JK16&gt;0,IF(JO16=1,JL16,JL16+JS15),JS15)</f>
        <v>0</v>
      </c>
      <c r="JT16" s="241">
        <f t="shared" ref="JT16:JT23" si="662">IF(OR(JO16=0,JO16=1),IF(JL16&gt;=JQ16,JQ16,JL16),IF(JS16&gt;=JR16,JR16-JU15,JS16-JU15))</f>
        <v>0</v>
      </c>
      <c r="JU16" s="244">
        <f t="shared" ref="JU16:JU23" si="663">IF(JO16=1,JT16,JT16+JU15)</f>
        <v>0</v>
      </c>
      <c r="JV16" s="197"/>
      <c r="JW16" s="245"/>
      <c r="JX16" s="169">
        <f t="shared" ref="JX16:JX23" si="664">IF(JX15=0,IF(JV16&lt;&gt;0,1,0),1)</f>
        <v>0</v>
      </c>
      <c r="JY16" s="169">
        <f t="shared" ref="JY16:JY23" si="665">IF(JX16=0,0,JY15+1)</f>
        <v>0</v>
      </c>
      <c r="JZ16" s="174">
        <f t="shared" si="470"/>
        <v>0</v>
      </c>
      <c r="KA16" s="372">
        <f t="shared" si="471"/>
        <v>0</v>
      </c>
      <c r="KB16" s="226">
        <f t="shared" si="472"/>
        <v>0</v>
      </c>
      <c r="KC16" s="226">
        <f t="shared" ref="KC16:KC23" si="666">IF(JZ16&gt;0,IF(JZ16=1,KB16,KB16+KC15),0)</f>
        <v>0</v>
      </c>
      <c r="KD16" s="226">
        <f t="shared" ref="KD16:KD23" si="667">IF(JV16&gt;0,IF(JZ16=1,JW16,JW16+KD15),KD15)</f>
        <v>0</v>
      </c>
      <c r="KE16" s="227">
        <f t="shared" ref="KE16:KE23" si="668">IF(OR(JZ16=0,JZ16=1),IF(JW16&gt;=KB16,KB16,JW16),IF(KD16&gt;=KC16,KC16-KF15,KD16-KF15))</f>
        <v>0</v>
      </c>
      <c r="KF16" s="244">
        <f t="shared" ref="KF16:KF23" si="669">IF(JZ16=1,KE16,KE16+KF15)</f>
        <v>0</v>
      </c>
      <c r="KG16" s="198"/>
      <c r="KH16" s="245"/>
      <c r="KI16" s="169">
        <f t="shared" ref="KI16:KI23" si="670">IF(KI15=0,IF(KG16&lt;&gt;0,1,0),1)</f>
        <v>0</v>
      </c>
      <c r="KJ16" s="169">
        <f t="shared" ref="KJ16:KJ23" si="671">IF(KI16=0,0,KJ15+1)</f>
        <v>0</v>
      </c>
      <c r="KK16" s="174">
        <f t="shared" si="473"/>
        <v>0</v>
      </c>
      <c r="KL16" s="372">
        <f t="shared" si="474"/>
        <v>0</v>
      </c>
      <c r="KM16" s="240">
        <f t="shared" si="475"/>
        <v>0</v>
      </c>
      <c r="KN16" s="240">
        <f t="shared" ref="KN16:KN23" si="672">IF(KK16&gt;0,IF(KK16=1,KM16,KM16+KN15),0)</f>
        <v>0</v>
      </c>
      <c r="KO16" s="240">
        <f t="shared" ref="KO16:KO23" si="673">IF(KG16&gt;0,IF(KK16=1,KH16,KH16+KO15),KO15)</f>
        <v>0</v>
      </c>
      <c r="KP16" s="241">
        <f t="shared" ref="KP16:KP23" si="674">IF(OR(KK16=0,KK16=1),IF(KH16&gt;=KM16,KM16,KH16),IF(KO16&gt;=KN16,KN16-KQ15,KO16-KQ15))</f>
        <v>0</v>
      </c>
      <c r="KQ16" s="244">
        <f t="shared" ref="KQ16:KQ23" si="675">IF(KK16=1,KP16,KP16+KQ15)</f>
        <v>0</v>
      </c>
      <c r="KR16" s="197"/>
      <c r="KS16" s="245"/>
      <c r="KT16" s="169">
        <f t="shared" ref="KT16:KT23" si="676">IF(KT15=0,IF(KR16&lt;&gt;0,1,0),1)</f>
        <v>0</v>
      </c>
      <c r="KU16" s="169">
        <f t="shared" ref="KU16:KU23" si="677">IF(KT16=0,0,KU15+1)</f>
        <v>0</v>
      </c>
      <c r="KV16" s="174">
        <f t="shared" si="476"/>
        <v>0</v>
      </c>
      <c r="KW16" s="372">
        <f t="shared" si="477"/>
        <v>0</v>
      </c>
      <c r="KX16" s="226">
        <f t="shared" si="478"/>
        <v>0</v>
      </c>
      <c r="KY16" s="226">
        <f t="shared" ref="KY16:KY23" si="678">IF(KV16&gt;0,IF(KV16=1,KX16,KX16+KY15),0)</f>
        <v>0</v>
      </c>
      <c r="KZ16" s="226">
        <f t="shared" ref="KZ16:KZ23" si="679">IF(KR16&gt;0,IF(KV16=1,KS16,KS16+KZ15),KZ15)</f>
        <v>0</v>
      </c>
      <c r="LA16" s="227">
        <f t="shared" ref="LA16:LA23" si="680">IF(OR(KV16=0,KV16=1),IF(KS16&gt;=KX16,KX16,KS16),IF(KZ16&gt;=KY16,KY16-LB15,KZ16-LB15))</f>
        <v>0</v>
      </c>
      <c r="LB16" s="244">
        <f t="shared" ref="LB16:LB23" si="681">IF(KV16=1,LA16,LA16+LB15)</f>
        <v>0</v>
      </c>
      <c r="LC16" s="198"/>
      <c r="LD16" s="245"/>
      <c r="LE16" s="169">
        <f t="shared" ref="LE16:LE23" si="682">IF(LE15=0,IF(LC16&lt;&gt;0,1,0),1)</f>
        <v>0</v>
      </c>
      <c r="LF16" s="169">
        <f t="shared" ref="LF16:LF23" si="683">IF(LE16=0,0,LF15+1)</f>
        <v>0</v>
      </c>
      <c r="LG16" s="174">
        <f t="shared" si="479"/>
        <v>0</v>
      </c>
      <c r="LH16" s="372">
        <f t="shared" si="480"/>
        <v>0</v>
      </c>
      <c r="LI16" s="240">
        <f t="shared" si="481"/>
        <v>0</v>
      </c>
      <c r="LJ16" s="240">
        <f t="shared" ref="LJ16:LJ23" si="684">IF(LG16&gt;0,IF(LG16=1,LI16,LI16+LJ15),0)</f>
        <v>0</v>
      </c>
      <c r="LK16" s="240">
        <f t="shared" ref="LK16:LK23" si="685">IF(LC16&gt;0,IF(LG16=1,LD16,LD16+LK15),LK15)</f>
        <v>0</v>
      </c>
      <c r="LL16" s="241">
        <f t="shared" ref="LL16:LL23" si="686">IF(OR(LG16=0,LG16=1),IF(LD16&gt;=LI16,LI16,LD16),IF(LK16&gt;=LJ16,LJ16-LM15,LK16-LM15))</f>
        <v>0</v>
      </c>
      <c r="LM16" s="244">
        <f t="shared" ref="LM16:LM23" si="687">IF(LG16=1,LL16,LL16+LM15)</f>
        <v>0</v>
      </c>
      <c r="LN16" s="197"/>
      <c r="LO16" s="245"/>
      <c r="LP16" s="169">
        <f t="shared" ref="LP16:LP23" si="688">IF(LP15=0,IF(LN16&lt;&gt;0,1,0),1)</f>
        <v>0</v>
      </c>
      <c r="LQ16" s="169">
        <f t="shared" ref="LQ16:LQ23" si="689">IF(LP16=0,0,LQ15+1)</f>
        <v>0</v>
      </c>
      <c r="LR16" s="174">
        <f t="shared" si="482"/>
        <v>0</v>
      </c>
      <c r="LS16" s="372">
        <f t="shared" si="483"/>
        <v>0</v>
      </c>
      <c r="LT16" s="226">
        <f t="shared" si="484"/>
        <v>0</v>
      </c>
      <c r="LU16" s="226">
        <f t="shared" ref="LU16:LU23" si="690">IF(LR16&gt;0,IF(LR16=1,LT16,LT16+LU15),0)</f>
        <v>0</v>
      </c>
      <c r="LV16" s="226">
        <f t="shared" ref="LV16:LV23" si="691">IF(LN16&gt;0,IF(LR16=1,LO16,LO16+LV15),LV15)</f>
        <v>0</v>
      </c>
      <c r="LW16" s="227">
        <f t="shared" ref="LW16:LW23" si="692">IF(OR(LR16=0,LR16=1),IF(LO16&gt;=LT16,LT16,LO16),IF(LV16&gt;=LU16,LU16-LX15,LV16-LX15))</f>
        <v>0</v>
      </c>
      <c r="LX16" s="244">
        <f t="shared" ref="LX16:LX23" si="693">IF(LR16=1,LW16,LW16+LX15)</f>
        <v>0</v>
      </c>
      <c r="LY16" s="198"/>
      <c r="LZ16" s="245"/>
      <c r="MA16" s="169">
        <f t="shared" ref="MA16:MA23" si="694">IF(MA15=0,IF(LY16&lt;&gt;0,1,0),1)</f>
        <v>0</v>
      </c>
      <c r="MB16" s="169">
        <f t="shared" ref="MB16:MB23" si="695">IF(MA16=0,0,MB15+1)</f>
        <v>0</v>
      </c>
      <c r="MC16" s="174">
        <f t="shared" si="485"/>
        <v>0</v>
      </c>
      <c r="MD16" s="372">
        <f t="shared" si="486"/>
        <v>0</v>
      </c>
      <c r="ME16" s="240">
        <f t="shared" si="487"/>
        <v>0</v>
      </c>
      <c r="MF16" s="240">
        <f t="shared" ref="MF16:MF23" si="696">IF(MC16&gt;0,IF(MC16=1,ME16,ME16+MF15),0)</f>
        <v>0</v>
      </c>
      <c r="MG16" s="240">
        <f t="shared" ref="MG16:MG23" si="697">IF(LY16&gt;0,IF(MC16=1,LZ16,LZ16+MG15),MG15)</f>
        <v>0</v>
      </c>
      <c r="MH16" s="241">
        <f t="shared" ref="MH16:MH23" si="698">IF(OR(MC16=0,MC16=1),IF(LZ16&gt;=ME16,ME16,LZ16),IF(MG16&gt;=MF16,MF16-MI15,MG16-MI15))</f>
        <v>0</v>
      </c>
      <c r="MI16" s="244">
        <f t="shared" ref="MI16:MI23" si="699">IF(MC16=1,MH16,MH16+MI15)</f>
        <v>0</v>
      </c>
      <c r="MJ16" s="197"/>
      <c r="MK16" s="245"/>
      <c r="ML16" s="169">
        <f t="shared" ref="ML16:ML23" si="700">IF(ML15=0,IF(MJ16&lt;&gt;0,1,0),1)</f>
        <v>0</v>
      </c>
      <c r="MM16" s="169">
        <f t="shared" ref="MM16:MM23" si="701">IF(ML16=0,0,MM15+1)</f>
        <v>0</v>
      </c>
      <c r="MN16" s="174">
        <f t="shared" si="488"/>
        <v>0</v>
      </c>
      <c r="MO16" s="372">
        <f t="shared" si="489"/>
        <v>0</v>
      </c>
      <c r="MP16" s="226">
        <f t="shared" si="490"/>
        <v>0</v>
      </c>
      <c r="MQ16" s="226">
        <f t="shared" ref="MQ16:MQ23" si="702">IF(MN16&gt;0,IF(MN16=1,MP16,MP16+MQ15),0)</f>
        <v>0</v>
      </c>
      <c r="MR16" s="226">
        <f t="shared" ref="MR16:MR23" si="703">IF(MJ16&gt;0,IF(MN16=1,MK16,MK16+MR15),MR15)</f>
        <v>0</v>
      </c>
      <c r="MS16" s="227">
        <f t="shared" ref="MS16:MS23" si="704">IF(OR(MN16=0,MN16=1),IF(MK16&gt;=MP16,MP16,MK16),IF(MR16&gt;=MQ16,MQ16-MT15,MR16-MT15))</f>
        <v>0</v>
      </c>
      <c r="MT16" s="244">
        <f t="shared" ref="MT16:MT23" si="705">IF(MN16=1,MS16,MS16+MT15)</f>
        <v>0</v>
      </c>
      <c r="MU16" s="198"/>
      <c r="MV16" s="245"/>
      <c r="MW16" s="169">
        <f t="shared" ref="MW16:MW23" si="706">IF(MW15=0,IF(MU16&lt;&gt;0,1,0),1)</f>
        <v>0</v>
      </c>
      <c r="MX16" s="169">
        <f t="shared" ref="MX16:MX23" si="707">IF(MW16=0,0,MX15+1)</f>
        <v>0</v>
      </c>
      <c r="MY16" s="174">
        <f t="shared" si="491"/>
        <v>0</v>
      </c>
      <c r="MZ16" s="372">
        <f t="shared" si="492"/>
        <v>0</v>
      </c>
      <c r="NA16" s="240">
        <f t="shared" si="493"/>
        <v>0</v>
      </c>
      <c r="NB16" s="240">
        <f t="shared" ref="NB16:NB23" si="708">IF(MY16&gt;0,IF(MY16=1,NA16,NA16+NB15),0)</f>
        <v>0</v>
      </c>
      <c r="NC16" s="240">
        <f t="shared" ref="NC16:NC23" si="709">IF(MU16&gt;0,IF(MY16=1,MV16,MV16+NC15),NC15)</f>
        <v>0</v>
      </c>
      <c r="ND16" s="241">
        <f t="shared" ref="ND16:ND23" si="710">IF(OR(MY16=0,MY16=1),IF(MV16&gt;=NA16,NA16,MV16),IF(NC16&gt;=NB16,NB16-NE15,NC16-NE15))</f>
        <v>0</v>
      </c>
      <c r="NE16" s="244">
        <f t="shared" ref="NE16:NE23" si="711">IF(MY16=1,ND16,ND16+NE15)</f>
        <v>0</v>
      </c>
      <c r="NF16" s="197"/>
      <c r="NG16" s="245"/>
      <c r="NH16" s="169">
        <f t="shared" ref="NH16:NH23" si="712">IF(NH15=0,IF(NF16&lt;&gt;0,1,0),1)</f>
        <v>0</v>
      </c>
      <c r="NI16" s="169">
        <f t="shared" ref="NI16:NI23" si="713">IF(NH16=0,0,NI15+1)</f>
        <v>0</v>
      </c>
      <c r="NJ16" s="174">
        <f t="shared" si="494"/>
        <v>0</v>
      </c>
      <c r="NK16" s="372">
        <f t="shared" si="495"/>
        <v>0</v>
      </c>
      <c r="NL16" s="226">
        <f t="shared" si="496"/>
        <v>0</v>
      </c>
      <c r="NM16" s="226">
        <f t="shared" ref="NM16:NM23" si="714">IF(NJ16&gt;0,IF(NJ16=1,NL16,NL16+NM15),0)</f>
        <v>0</v>
      </c>
      <c r="NN16" s="226">
        <f t="shared" ref="NN16:NN23" si="715">IF(NF16&gt;0,IF(NJ16=1,NG16,NG16+NN15),NN15)</f>
        <v>0</v>
      </c>
      <c r="NO16" s="227">
        <f t="shared" ref="NO16:NO23" si="716">IF(OR(NJ16=0,NJ16=1),IF(NG16&gt;=NL16,NL16,NG16),IF(NN16&gt;=NM16,NM16-NP15,NN16-NP15))</f>
        <v>0</v>
      </c>
      <c r="NP16" s="244">
        <f t="shared" ref="NP16:NP23" si="717">IF(NJ16=1,NO16,NO16+NP15)</f>
        <v>0</v>
      </c>
      <c r="NQ16" s="198"/>
      <c r="NR16" s="245"/>
      <c r="NS16" s="169">
        <f t="shared" ref="NS16:NS23" si="718">IF(NS15=0,IF(NQ16&lt;&gt;0,1,0),1)</f>
        <v>0</v>
      </c>
      <c r="NT16" s="169">
        <f t="shared" ref="NT16:NT23" si="719">IF(NS16=0,0,NT15+1)</f>
        <v>0</v>
      </c>
      <c r="NU16" s="174">
        <f t="shared" si="497"/>
        <v>0</v>
      </c>
      <c r="NV16" s="372">
        <f t="shared" si="498"/>
        <v>0</v>
      </c>
      <c r="NW16" s="240">
        <f t="shared" si="499"/>
        <v>0</v>
      </c>
      <c r="NX16" s="240">
        <f t="shared" ref="NX16:NX23" si="720">IF(NU16&gt;0,IF(NU16=1,NW16,NW16+NX15),0)</f>
        <v>0</v>
      </c>
      <c r="NY16" s="240">
        <f t="shared" ref="NY16:NY23" si="721">IF(NQ16&gt;0,IF(NU16=1,NR16,NR16+NY15),NY15)</f>
        <v>0</v>
      </c>
      <c r="NZ16" s="241">
        <f t="shared" ref="NZ16:NZ23" si="722">IF(OR(NU16=0,NU16=1),IF(NR16&gt;=NW16,NW16,NR16),IF(NY16&gt;=NX16,NX16-OA15,NY16-OA15))</f>
        <v>0</v>
      </c>
      <c r="OA16" s="244">
        <f t="shared" ref="OA16:OA23" si="723">IF(NU16=1,NZ16,NZ16+OA15)</f>
        <v>0</v>
      </c>
      <c r="OB16" s="197"/>
      <c r="OC16" s="245"/>
      <c r="OD16" s="169">
        <f t="shared" ref="OD16:OD23" si="724">IF(OD15=0,IF(OB16&lt;&gt;0,1,0),1)</f>
        <v>0</v>
      </c>
      <c r="OE16" s="169">
        <f t="shared" ref="OE16:OE23" si="725">IF(OD16=0,0,OE15+1)</f>
        <v>0</v>
      </c>
      <c r="OF16" s="174">
        <f t="shared" si="500"/>
        <v>0</v>
      </c>
      <c r="OG16" s="372">
        <f t="shared" si="501"/>
        <v>0</v>
      </c>
      <c r="OH16" s="226">
        <f t="shared" si="502"/>
        <v>0</v>
      </c>
      <c r="OI16" s="226">
        <f t="shared" ref="OI16:OI23" si="726">IF(OF16&gt;0,IF(OF16=1,OH16,OH16+OI15),0)</f>
        <v>0</v>
      </c>
      <c r="OJ16" s="226">
        <f t="shared" ref="OJ16:OJ23" si="727">IF(OB16&gt;0,IF(OF16=1,OC16,OC16+OJ15),OJ15)</f>
        <v>0</v>
      </c>
      <c r="OK16" s="227">
        <f t="shared" ref="OK16:OK23" si="728">IF(OR(OF16=0,OF16=1),IF(OC16&gt;=OH16,OH16,OC16),IF(OJ16&gt;=OI16,OI16-OL15,OJ16-OL15))</f>
        <v>0</v>
      </c>
      <c r="OL16" s="244">
        <f t="shared" ref="OL16:OL23" si="729">IF(OF16=1,OK16,OK16+OL15)</f>
        <v>0</v>
      </c>
      <c r="OM16" s="198"/>
      <c r="ON16" s="245"/>
      <c r="OO16" s="169">
        <f t="shared" ref="OO16:OO23" si="730">IF(OO15=0,IF(OM16&lt;&gt;0,1,0),1)</f>
        <v>0</v>
      </c>
      <c r="OP16" s="169">
        <f t="shared" ref="OP16:OP23" si="731">IF(OO16=0,0,OP15+1)</f>
        <v>0</v>
      </c>
      <c r="OQ16" s="174">
        <f t="shared" si="503"/>
        <v>0</v>
      </c>
      <c r="OR16" s="372">
        <f t="shared" si="504"/>
        <v>0</v>
      </c>
      <c r="OS16" s="240">
        <f t="shared" si="505"/>
        <v>0</v>
      </c>
      <c r="OT16" s="240">
        <f t="shared" ref="OT16:OT23" si="732">IF(OQ16&gt;0,IF(OQ16=1,OS16,OS16+OT15),0)</f>
        <v>0</v>
      </c>
      <c r="OU16" s="240">
        <f t="shared" ref="OU16:OU23" si="733">IF(OM16&gt;0,IF(OQ16=1,ON16,ON16+OU15),OU15)</f>
        <v>0</v>
      </c>
      <c r="OV16" s="241">
        <f t="shared" ref="OV16:OV23" si="734">IF(OR(OQ16=0,OQ16=1),IF(ON16&gt;=OS16,OS16,ON16),IF(OU16&gt;=OT16,OT16-OW15,OU16-OW15))</f>
        <v>0</v>
      </c>
      <c r="OW16" s="244">
        <f t="shared" ref="OW16:OW23" si="735">IF(OQ16=1,OV16,OV16+OW15)</f>
        <v>0</v>
      </c>
      <c r="OX16" s="197"/>
      <c r="OY16" s="245"/>
      <c r="OZ16" s="169">
        <f t="shared" ref="OZ16:OZ23" si="736">IF(OZ15=0,IF(OX16&lt;&gt;0,1,0),1)</f>
        <v>0</v>
      </c>
      <c r="PA16" s="169">
        <f t="shared" ref="PA16:PA23" si="737">IF(OZ16=0,0,PA15+1)</f>
        <v>0</v>
      </c>
      <c r="PB16" s="174">
        <f t="shared" si="506"/>
        <v>0</v>
      </c>
      <c r="PC16" s="372">
        <f t="shared" si="507"/>
        <v>0</v>
      </c>
      <c r="PD16" s="226">
        <f t="shared" si="508"/>
        <v>0</v>
      </c>
      <c r="PE16" s="226">
        <f t="shared" ref="PE16:PE23" si="738">IF(PB16&gt;0,IF(PB16=1,PD16,PD16+PE15),0)</f>
        <v>0</v>
      </c>
      <c r="PF16" s="226">
        <f t="shared" ref="PF16:PF23" si="739">IF(OX16&gt;0,IF(PB16=1,OY16,OY16+PF15),PF15)</f>
        <v>0</v>
      </c>
      <c r="PG16" s="227">
        <f t="shared" ref="PG16:PG23" si="740">IF(OR(PB16=0,PB16=1),IF(OY16&gt;=PD16,PD16,OY16),IF(PF16&gt;=PE16,PE16-PH15,PF16-PH15))</f>
        <v>0</v>
      </c>
      <c r="PH16" s="244">
        <f t="shared" ref="PH16:PH23" si="741">IF(PB16=1,PG16,PG16+PH15)</f>
        <v>0</v>
      </c>
      <c r="PI16" s="198"/>
      <c r="PJ16" s="245"/>
      <c r="PK16" s="169">
        <f t="shared" ref="PK16:PK23" si="742">IF(PK15=0,IF(PI16&lt;&gt;0,1,0),1)</f>
        <v>0</v>
      </c>
      <c r="PL16" s="169">
        <f t="shared" ref="PL16:PL23" si="743">IF(PK16=0,0,PL15+1)</f>
        <v>0</v>
      </c>
      <c r="PM16" s="174">
        <f t="shared" si="509"/>
        <v>0</v>
      </c>
      <c r="PN16" s="372">
        <f t="shared" si="510"/>
        <v>0</v>
      </c>
      <c r="PO16" s="240">
        <f t="shared" si="511"/>
        <v>0</v>
      </c>
      <c r="PP16" s="240">
        <f t="shared" ref="PP16:PP23" si="744">IF(PM16&gt;0,IF(PM16=1,PO16,PO16+PP15),0)</f>
        <v>0</v>
      </c>
      <c r="PQ16" s="240">
        <f t="shared" ref="PQ16:PQ23" si="745">IF(PI16&gt;0,IF(PM16=1,PJ16,PJ16+PQ15),PQ15)</f>
        <v>0</v>
      </c>
      <c r="PR16" s="241">
        <f t="shared" ref="PR16:PR23" si="746">IF(OR(PM16=0,PM16=1),IF(PJ16&gt;=PO16,PO16,PJ16),IF(PQ16&gt;=PP16,PP16-PS15,PQ16-PS15))</f>
        <v>0</v>
      </c>
      <c r="PS16" s="244">
        <f t="shared" ref="PS16:PS23" si="747">IF(PM16=1,PR16,PR16+PS15)</f>
        <v>0</v>
      </c>
      <c r="PT16" s="197"/>
      <c r="PU16" s="245"/>
      <c r="PV16" s="169">
        <f t="shared" ref="PV16:PV23" si="748">IF(PV15=0,IF(PT16&lt;&gt;0,1,0),1)</f>
        <v>0</v>
      </c>
      <c r="PW16" s="169">
        <f t="shared" ref="PW16:PW23" si="749">IF(PV16=0,0,PW15+1)</f>
        <v>0</v>
      </c>
      <c r="PX16" s="174">
        <f t="shared" si="512"/>
        <v>0</v>
      </c>
      <c r="PY16" s="372">
        <f t="shared" si="513"/>
        <v>0</v>
      </c>
      <c r="PZ16" s="226">
        <f t="shared" si="514"/>
        <v>0</v>
      </c>
      <c r="QA16" s="226">
        <f t="shared" ref="QA16:QA23" si="750">IF(PX16&gt;0,IF(PX16=1,PZ16,PZ16+QA15),0)</f>
        <v>0</v>
      </c>
      <c r="QB16" s="226">
        <f t="shared" ref="QB16:QB23" si="751">IF(PT16&gt;0,IF(PX16=1,PU16,PU16+QB15),QB15)</f>
        <v>0</v>
      </c>
      <c r="QC16" s="227">
        <f t="shared" ref="QC16:QC23" si="752">IF(OR(PX16=0,PX16=1),IF(PU16&gt;=PZ16,PZ16,PU16),IF(QB16&gt;=QA16,QA16-QD15,QB16-QD15))</f>
        <v>0</v>
      </c>
      <c r="QD16" s="244">
        <f t="shared" ref="QD16:QD23" si="753">IF(PX16=1,QC16,QC16+QD15)</f>
        <v>0</v>
      </c>
      <c r="QE16" s="259"/>
      <c r="QF16" s="218"/>
    </row>
    <row r="17" spans="2:448" ht="15" customHeight="1" x14ac:dyDescent="0.35">
      <c r="B17" s="545"/>
      <c r="C17" s="192" t="s">
        <v>88</v>
      </c>
      <c r="D17" s="205" t="e">
        <f t="shared" si="284"/>
        <v>#N/A</v>
      </c>
      <c r="E17" s="181" t="e">
        <f>VLOOKUP(D17,data!$E$1:$F$12,2)</f>
        <v>#N/A</v>
      </c>
      <c r="F17" s="354" t="e">
        <f t="shared" si="285"/>
        <v>#N/A</v>
      </c>
      <c r="G17" s="198"/>
      <c r="H17" s="245"/>
      <c r="I17" s="169">
        <f t="shared" si="515"/>
        <v>0</v>
      </c>
      <c r="J17" s="169">
        <f t="shared" si="43"/>
        <v>0</v>
      </c>
      <c r="K17" s="174">
        <f t="shared" si="44"/>
        <v>0</v>
      </c>
      <c r="L17" s="372">
        <f t="shared" si="398"/>
        <v>0</v>
      </c>
      <c r="M17" s="240">
        <f t="shared" si="399"/>
        <v>0</v>
      </c>
      <c r="N17" s="240">
        <f t="shared" si="516"/>
        <v>0</v>
      </c>
      <c r="O17" s="240">
        <f t="shared" si="517"/>
        <v>0</v>
      </c>
      <c r="P17" s="241">
        <f t="shared" si="518"/>
        <v>0</v>
      </c>
      <c r="Q17" s="244">
        <f t="shared" si="519"/>
        <v>0</v>
      </c>
      <c r="R17" s="197"/>
      <c r="S17" s="245"/>
      <c r="T17" s="169">
        <f t="shared" si="520"/>
        <v>0</v>
      </c>
      <c r="U17" s="169">
        <f t="shared" si="521"/>
        <v>0</v>
      </c>
      <c r="V17" s="174">
        <f t="shared" si="400"/>
        <v>0</v>
      </c>
      <c r="W17" s="372">
        <f t="shared" si="401"/>
        <v>0</v>
      </c>
      <c r="X17" s="226">
        <f t="shared" si="286"/>
        <v>0</v>
      </c>
      <c r="Y17" s="226">
        <f t="shared" si="522"/>
        <v>0</v>
      </c>
      <c r="Z17" s="226">
        <f t="shared" si="523"/>
        <v>0</v>
      </c>
      <c r="AA17" s="227">
        <f t="shared" si="524"/>
        <v>0</v>
      </c>
      <c r="AB17" s="244">
        <f t="shared" si="525"/>
        <v>0</v>
      </c>
      <c r="AC17" s="198"/>
      <c r="AD17" s="245"/>
      <c r="AE17" s="169">
        <f t="shared" si="526"/>
        <v>0</v>
      </c>
      <c r="AF17" s="169">
        <f t="shared" si="527"/>
        <v>0</v>
      </c>
      <c r="AG17" s="174">
        <f t="shared" si="402"/>
        <v>0</v>
      </c>
      <c r="AH17" s="372">
        <f t="shared" si="403"/>
        <v>0</v>
      </c>
      <c r="AI17" s="240">
        <f t="shared" si="404"/>
        <v>0</v>
      </c>
      <c r="AJ17" s="240">
        <f t="shared" si="528"/>
        <v>0</v>
      </c>
      <c r="AK17" s="240">
        <f t="shared" si="529"/>
        <v>0</v>
      </c>
      <c r="AL17" s="241">
        <f t="shared" si="530"/>
        <v>0</v>
      </c>
      <c r="AM17" s="244">
        <f t="shared" si="531"/>
        <v>0</v>
      </c>
      <c r="AN17" s="197"/>
      <c r="AO17" s="245"/>
      <c r="AP17" s="169">
        <f t="shared" si="532"/>
        <v>0</v>
      </c>
      <c r="AQ17" s="169">
        <f t="shared" si="533"/>
        <v>0</v>
      </c>
      <c r="AR17" s="174">
        <f t="shared" si="405"/>
        <v>0</v>
      </c>
      <c r="AS17" s="372">
        <f t="shared" si="406"/>
        <v>0</v>
      </c>
      <c r="AT17" s="226">
        <f t="shared" si="288"/>
        <v>0</v>
      </c>
      <c r="AU17" s="226">
        <f t="shared" si="534"/>
        <v>0</v>
      </c>
      <c r="AV17" s="226">
        <f t="shared" si="535"/>
        <v>0</v>
      </c>
      <c r="AW17" s="227">
        <f t="shared" si="536"/>
        <v>0</v>
      </c>
      <c r="AX17" s="244">
        <f t="shared" si="537"/>
        <v>0</v>
      </c>
      <c r="AY17" s="198"/>
      <c r="AZ17" s="245"/>
      <c r="BA17" s="169">
        <f t="shared" si="538"/>
        <v>0</v>
      </c>
      <c r="BB17" s="169">
        <f t="shared" si="539"/>
        <v>0</v>
      </c>
      <c r="BC17" s="174">
        <f t="shared" si="407"/>
        <v>0</v>
      </c>
      <c r="BD17" s="372">
        <f t="shared" si="408"/>
        <v>0</v>
      </c>
      <c r="BE17" s="240">
        <f t="shared" si="409"/>
        <v>0</v>
      </c>
      <c r="BF17" s="240">
        <f t="shared" si="540"/>
        <v>0</v>
      </c>
      <c r="BG17" s="240">
        <f t="shared" si="541"/>
        <v>0</v>
      </c>
      <c r="BH17" s="241">
        <f t="shared" si="542"/>
        <v>0</v>
      </c>
      <c r="BI17" s="244">
        <f t="shared" si="543"/>
        <v>0</v>
      </c>
      <c r="BJ17" s="197"/>
      <c r="BK17" s="245"/>
      <c r="BL17" s="169">
        <f t="shared" si="544"/>
        <v>0</v>
      </c>
      <c r="BM17" s="169">
        <f t="shared" si="545"/>
        <v>0</v>
      </c>
      <c r="BN17" s="174">
        <f t="shared" si="410"/>
        <v>0</v>
      </c>
      <c r="BO17" s="372">
        <f t="shared" si="411"/>
        <v>0</v>
      </c>
      <c r="BP17" s="226">
        <f t="shared" si="412"/>
        <v>0</v>
      </c>
      <c r="BQ17" s="226">
        <f t="shared" si="546"/>
        <v>0</v>
      </c>
      <c r="BR17" s="226">
        <f t="shared" si="547"/>
        <v>0</v>
      </c>
      <c r="BS17" s="227">
        <f t="shared" si="548"/>
        <v>0</v>
      </c>
      <c r="BT17" s="244">
        <f t="shared" si="549"/>
        <v>0</v>
      </c>
      <c r="BU17" s="198"/>
      <c r="BV17" s="245"/>
      <c r="BW17" s="169">
        <f t="shared" si="550"/>
        <v>0</v>
      </c>
      <c r="BX17" s="169">
        <f t="shared" si="551"/>
        <v>0</v>
      </c>
      <c r="BY17" s="174">
        <f t="shared" si="413"/>
        <v>0</v>
      </c>
      <c r="BZ17" s="372">
        <f t="shared" si="414"/>
        <v>0</v>
      </c>
      <c r="CA17" s="240">
        <f t="shared" si="415"/>
        <v>0</v>
      </c>
      <c r="CB17" s="240">
        <f t="shared" si="552"/>
        <v>0</v>
      </c>
      <c r="CC17" s="240">
        <f t="shared" si="553"/>
        <v>0</v>
      </c>
      <c r="CD17" s="241">
        <f t="shared" si="554"/>
        <v>0</v>
      </c>
      <c r="CE17" s="244">
        <f t="shared" si="555"/>
        <v>0</v>
      </c>
      <c r="CF17" s="197"/>
      <c r="CG17" s="245"/>
      <c r="CH17" s="169">
        <f t="shared" si="556"/>
        <v>0</v>
      </c>
      <c r="CI17" s="169">
        <f t="shared" si="557"/>
        <v>0</v>
      </c>
      <c r="CJ17" s="174">
        <f t="shared" si="416"/>
        <v>0</v>
      </c>
      <c r="CK17" s="372">
        <f t="shared" si="417"/>
        <v>0</v>
      </c>
      <c r="CL17" s="226">
        <f t="shared" si="418"/>
        <v>0</v>
      </c>
      <c r="CM17" s="226">
        <f t="shared" si="558"/>
        <v>0</v>
      </c>
      <c r="CN17" s="226">
        <f t="shared" si="559"/>
        <v>0</v>
      </c>
      <c r="CO17" s="227">
        <f t="shared" si="560"/>
        <v>0</v>
      </c>
      <c r="CP17" s="244">
        <f t="shared" si="561"/>
        <v>0</v>
      </c>
      <c r="CQ17" s="198"/>
      <c r="CR17" s="245"/>
      <c r="CS17" s="169">
        <f t="shared" si="562"/>
        <v>0</v>
      </c>
      <c r="CT17" s="169">
        <f t="shared" si="563"/>
        <v>0</v>
      </c>
      <c r="CU17" s="174">
        <f t="shared" si="419"/>
        <v>0</v>
      </c>
      <c r="CV17" s="372">
        <f t="shared" si="420"/>
        <v>0</v>
      </c>
      <c r="CW17" s="240">
        <f t="shared" si="421"/>
        <v>0</v>
      </c>
      <c r="CX17" s="240">
        <f t="shared" si="564"/>
        <v>0</v>
      </c>
      <c r="CY17" s="240">
        <f t="shared" si="565"/>
        <v>0</v>
      </c>
      <c r="CZ17" s="241">
        <f t="shared" si="566"/>
        <v>0</v>
      </c>
      <c r="DA17" s="244">
        <f t="shared" si="567"/>
        <v>0</v>
      </c>
      <c r="DB17" s="197"/>
      <c r="DC17" s="245"/>
      <c r="DD17" s="169">
        <f t="shared" si="568"/>
        <v>0</v>
      </c>
      <c r="DE17" s="169">
        <f t="shared" si="569"/>
        <v>0</v>
      </c>
      <c r="DF17" s="174">
        <f t="shared" si="422"/>
        <v>0</v>
      </c>
      <c r="DG17" s="372">
        <f t="shared" si="423"/>
        <v>0</v>
      </c>
      <c r="DH17" s="226">
        <f t="shared" si="424"/>
        <v>0</v>
      </c>
      <c r="DI17" s="226">
        <f t="shared" si="570"/>
        <v>0</v>
      </c>
      <c r="DJ17" s="226">
        <f t="shared" si="571"/>
        <v>0</v>
      </c>
      <c r="DK17" s="227">
        <f t="shared" si="572"/>
        <v>0</v>
      </c>
      <c r="DL17" s="244">
        <f t="shared" si="573"/>
        <v>0</v>
      </c>
      <c r="DM17" s="198"/>
      <c r="DN17" s="245"/>
      <c r="DO17" s="169">
        <f t="shared" si="574"/>
        <v>0</v>
      </c>
      <c r="DP17" s="169">
        <f t="shared" si="575"/>
        <v>0</v>
      </c>
      <c r="DQ17" s="174">
        <f t="shared" si="425"/>
        <v>0</v>
      </c>
      <c r="DR17" s="372">
        <f t="shared" si="426"/>
        <v>0</v>
      </c>
      <c r="DS17" s="240">
        <f t="shared" si="427"/>
        <v>0</v>
      </c>
      <c r="DT17" s="240">
        <f t="shared" si="576"/>
        <v>0</v>
      </c>
      <c r="DU17" s="240">
        <f t="shared" si="577"/>
        <v>0</v>
      </c>
      <c r="DV17" s="241">
        <f t="shared" si="578"/>
        <v>0</v>
      </c>
      <c r="DW17" s="244">
        <f t="shared" si="579"/>
        <v>0</v>
      </c>
      <c r="DX17" s="197"/>
      <c r="DY17" s="245"/>
      <c r="DZ17" s="169">
        <f t="shared" si="580"/>
        <v>0</v>
      </c>
      <c r="EA17" s="169">
        <f t="shared" si="581"/>
        <v>0</v>
      </c>
      <c r="EB17" s="174">
        <f t="shared" si="428"/>
        <v>0</v>
      </c>
      <c r="EC17" s="372">
        <f t="shared" si="429"/>
        <v>0</v>
      </c>
      <c r="ED17" s="226">
        <f t="shared" si="430"/>
        <v>0</v>
      </c>
      <c r="EE17" s="226">
        <f t="shared" si="582"/>
        <v>0</v>
      </c>
      <c r="EF17" s="226">
        <f t="shared" si="583"/>
        <v>0</v>
      </c>
      <c r="EG17" s="227">
        <f t="shared" si="584"/>
        <v>0</v>
      </c>
      <c r="EH17" s="244">
        <f t="shared" si="585"/>
        <v>0</v>
      </c>
      <c r="EI17" s="198"/>
      <c r="EJ17" s="245"/>
      <c r="EK17" s="169">
        <f t="shared" si="586"/>
        <v>0</v>
      </c>
      <c r="EL17" s="169">
        <f t="shared" si="587"/>
        <v>0</v>
      </c>
      <c r="EM17" s="174">
        <f t="shared" si="431"/>
        <v>0</v>
      </c>
      <c r="EN17" s="372">
        <f t="shared" si="432"/>
        <v>0</v>
      </c>
      <c r="EO17" s="240">
        <f t="shared" si="433"/>
        <v>0</v>
      </c>
      <c r="EP17" s="240">
        <f t="shared" si="588"/>
        <v>0</v>
      </c>
      <c r="EQ17" s="240">
        <f t="shared" si="589"/>
        <v>0</v>
      </c>
      <c r="ER17" s="241">
        <f t="shared" si="590"/>
        <v>0</v>
      </c>
      <c r="ES17" s="244">
        <f t="shared" si="591"/>
        <v>0</v>
      </c>
      <c r="ET17" s="197"/>
      <c r="EU17" s="245"/>
      <c r="EV17" s="169">
        <f t="shared" si="592"/>
        <v>0</v>
      </c>
      <c r="EW17" s="169">
        <f t="shared" si="593"/>
        <v>0</v>
      </c>
      <c r="EX17" s="174">
        <f t="shared" si="434"/>
        <v>0</v>
      </c>
      <c r="EY17" s="372">
        <f t="shared" si="435"/>
        <v>0</v>
      </c>
      <c r="EZ17" s="226">
        <f t="shared" si="436"/>
        <v>0</v>
      </c>
      <c r="FA17" s="226">
        <f t="shared" si="594"/>
        <v>0</v>
      </c>
      <c r="FB17" s="226">
        <f t="shared" si="595"/>
        <v>0</v>
      </c>
      <c r="FC17" s="227">
        <f t="shared" si="596"/>
        <v>0</v>
      </c>
      <c r="FD17" s="244">
        <f t="shared" si="597"/>
        <v>0</v>
      </c>
      <c r="FE17" s="198"/>
      <c r="FF17" s="245"/>
      <c r="FG17" s="169">
        <f t="shared" si="598"/>
        <v>0</v>
      </c>
      <c r="FH17" s="169">
        <f t="shared" si="599"/>
        <v>0</v>
      </c>
      <c r="FI17" s="174">
        <f t="shared" si="437"/>
        <v>0</v>
      </c>
      <c r="FJ17" s="372">
        <f t="shared" si="438"/>
        <v>0</v>
      </c>
      <c r="FK17" s="240">
        <f t="shared" si="439"/>
        <v>0</v>
      </c>
      <c r="FL17" s="240">
        <f t="shared" si="600"/>
        <v>0</v>
      </c>
      <c r="FM17" s="240">
        <f t="shared" si="601"/>
        <v>0</v>
      </c>
      <c r="FN17" s="241">
        <f t="shared" si="602"/>
        <v>0</v>
      </c>
      <c r="FO17" s="244">
        <f t="shared" si="603"/>
        <v>0</v>
      </c>
      <c r="FP17" s="197"/>
      <c r="FQ17" s="245"/>
      <c r="FR17" s="169">
        <f t="shared" si="604"/>
        <v>0</v>
      </c>
      <c r="FS17" s="169">
        <f t="shared" si="605"/>
        <v>0</v>
      </c>
      <c r="FT17" s="174">
        <f t="shared" si="440"/>
        <v>0</v>
      </c>
      <c r="FU17" s="372">
        <f t="shared" si="441"/>
        <v>0</v>
      </c>
      <c r="FV17" s="226">
        <f t="shared" si="442"/>
        <v>0</v>
      </c>
      <c r="FW17" s="226">
        <f t="shared" si="606"/>
        <v>0</v>
      </c>
      <c r="FX17" s="226">
        <f t="shared" si="607"/>
        <v>0</v>
      </c>
      <c r="FY17" s="227">
        <f t="shared" si="608"/>
        <v>0</v>
      </c>
      <c r="FZ17" s="244">
        <f t="shared" si="609"/>
        <v>0</v>
      </c>
      <c r="GA17" s="198"/>
      <c r="GB17" s="245"/>
      <c r="GC17" s="169">
        <f t="shared" si="610"/>
        <v>0</v>
      </c>
      <c r="GD17" s="169">
        <f t="shared" si="611"/>
        <v>0</v>
      </c>
      <c r="GE17" s="174">
        <f t="shared" si="443"/>
        <v>0</v>
      </c>
      <c r="GF17" s="372">
        <f t="shared" si="444"/>
        <v>0</v>
      </c>
      <c r="GG17" s="240">
        <f t="shared" si="445"/>
        <v>0</v>
      </c>
      <c r="GH17" s="240">
        <f t="shared" si="612"/>
        <v>0</v>
      </c>
      <c r="GI17" s="240">
        <f t="shared" si="613"/>
        <v>0</v>
      </c>
      <c r="GJ17" s="241">
        <f t="shared" si="614"/>
        <v>0</v>
      </c>
      <c r="GK17" s="244">
        <f t="shared" si="615"/>
        <v>0</v>
      </c>
      <c r="GL17" s="197"/>
      <c r="GM17" s="245"/>
      <c r="GN17" s="169">
        <f t="shared" si="616"/>
        <v>0</v>
      </c>
      <c r="GO17" s="169">
        <f t="shared" si="617"/>
        <v>0</v>
      </c>
      <c r="GP17" s="174">
        <f t="shared" si="446"/>
        <v>0</v>
      </c>
      <c r="GQ17" s="372">
        <f t="shared" si="447"/>
        <v>0</v>
      </c>
      <c r="GR17" s="226">
        <f t="shared" si="448"/>
        <v>0</v>
      </c>
      <c r="GS17" s="226">
        <f t="shared" si="618"/>
        <v>0</v>
      </c>
      <c r="GT17" s="226">
        <f t="shared" si="619"/>
        <v>0</v>
      </c>
      <c r="GU17" s="227">
        <f t="shared" si="620"/>
        <v>0</v>
      </c>
      <c r="GV17" s="244">
        <f t="shared" si="621"/>
        <v>0</v>
      </c>
      <c r="GW17" s="198"/>
      <c r="GX17" s="245"/>
      <c r="GY17" s="169">
        <f t="shared" si="622"/>
        <v>0</v>
      </c>
      <c r="GZ17" s="169">
        <f t="shared" si="623"/>
        <v>0</v>
      </c>
      <c r="HA17" s="174">
        <f t="shared" si="449"/>
        <v>0</v>
      </c>
      <c r="HB17" s="372">
        <f t="shared" si="450"/>
        <v>0</v>
      </c>
      <c r="HC17" s="240">
        <f t="shared" si="451"/>
        <v>0</v>
      </c>
      <c r="HD17" s="240">
        <f t="shared" si="624"/>
        <v>0</v>
      </c>
      <c r="HE17" s="240">
        <f t="shared" si="625"/>
        <v>0</v>
      </c>
      <c r="HF17" s="241">
        <f t="shared" si="626"/>
        <v>0</v>
      </c>
      <c r="HG17" s="244">
        <f t="shared" si="627"/>
        <v>0</v>
      </c>
      <c r="HH17" s="197"/>
      <c r="HI17" s="245"/>
      <c r="HJ17" s="169">
        <f t="shared" si="628"/>
        <v>0</v>
      </c>
      <c r="HK17" s="169">
        <f t="shared" si="629"/>
        <v>0</v>
      </c>
      <c r="HL17" s="174">
        <f t="shared" si="452"/>
        <v>0</v>
      </c>
      <c r="HM17" s="372">
        <f t="shared" si="453"/>
        <v>0</v>
      </c>
      <c r="HN17" s="226">
        <f t="shared" si="454"/>
        <v>0</v>
      </c>
      <c r="HO17" s="226">
        <f t="shared" si="630"/>
        <v>0</v>
      </c>
      <c r="HP17" s="226">
        <f t="shared" si="631"/>
        <v>0</v>
      </c>
      <c r="HQ17" s="227">
        <f t="shared" si="632"/>
        <v>0</v>
      </c>
      <c r="HR17" s="244">
        <f t="shared" si="633"/>
        <v>0</v>
      </c>
      <c r="HS17" s="198"/>
      <c r="HT17" s="245"/>
      <c r="HU17" s="169">
        <f t="shared" si="634"/>
        <v>0</v>
      </c>
      <c r="HV17" s="169">
        <f t="shared" si="635"/>
        <v>0</v>
      </c>
      <c r="HW17" s="174">
        <f t="shared" si="455"/>
        <v>0</v>
      </c>
      <c r="HX17" s="372">
        <f t="shared" si="456"/>
        <v>0</v>
      </c>
      <c r="HY17" s="240">
        <f t="shared" si="457"/>
        <v>0</v>
      </c>
      <c r="HZ17" s="240">
        <f t="shared" si="636"/>
        <v>0</v>
      </c>
      <c r="IA17" s="240">
        <f t="shared" si="637"/>
        <v>0</v>
      </c>
      <c r="IB17" s="241">
        <f t="shared" si="638"/>
        <v>0</v>
      </c>
      <c r="IC17" s="244">
        <f t="shared" si="639"/>
        <v>0</v>
      </c>
      <c r="ID17" s="197"/>
      <c r="IE17" s="245"/>
      <c r="IF17" s="169">
        <f t="shared" si="640"/>
        <v>0</v>
      </c>
      <c r="IG17" s="169">
        <f t="shared" si="641"/>
        <v>0</v>
      </c>
      <c r="IH17" s="174">
        <f t="shared" si="458"/>
        <v>0</v>
      </c>
      <c r="II17" s="372">
        <f t="shared" si="459"/>
        <v>0</v>
      </c>
      <c r="IJ17" s="226">
        <f t="shared" si="460"/>
        <v>0</v>
      </c>
      <c r="IK17" s="226">
        <f t="shared" si="642"/>
        <v>0</v>
      </c>
      <c r="IL17" s="226">
        <f t="shared" si="643"/>
        <v>0</v>
      </c>
      <c r="IM17" s="227">
        <f t="shared" si="644"/>
        <v>0</v>
      </c>
      <c r="IN17" s="244">
        <f t="shared" si="645"/>
        <v>0</v>
      </c>
      <c r="IO17" s="198"/>
      <c r="IP17" s="245"/>
      <c r="IQ17" s="169">
        <f t="shared" si="646"/>
        <v>0</v>
      </c>
      <c r="IR17" s="169">
        <f t="shared" si="647"/>
        <v>0</v>
      </c>
      <c r="IS17" s="174">
        <f t="shared" si="461"/>
        <v>0</v>
      </c>
      <c r="IT17" s="372">
        <f t="shared" si="462"/>
        <v>0</v>
      </c>
      <c r="IU17" s="240">
        <f t="shared" si="463"/>
        <v>0</v>
      </c>
      <c r="IV17" s="240">
        <f t="shared" si="648"/>
        <v>0</v>
      </c>
      <c r="IW17" s="240">
        <f t="shared" si="649"/>
        <v>0</v>
      </c>
      <c r="IX17" s="241">
        <f t="shared" si="650"/>
        <v>0</v>
      </c>
      <c r="IY17" s="244">
        <f t="shared" si="651"/>
        <v>0</v>
      </c>
      <c r="IZ17" s="197"/>
      <c r="JA17" s="245"/>
      <c r="JB17" s="169">
        <f t="shared" si="652"/>
        <v>0</v>
      </c>
      <c r="JC17" s="169">
        <f t="shared" si="653"/>
        <v>0</v>
      </c>
      <c r="JD17" s="174">
        <f t="shared" si="464"/>
        <v>0</v>
      </c>
      <c r="JE17" s="372">
        <f t="shared" si="465"/>
        <v>0</v>
      </c>
      <c r="JF17" s="226">
        <f t="shared" si="466"/>
        <v>0</v>
      </c>
      <c r="JG17" s="226">
        <f t="shared" si="654"/>
        <v>0</v>
      </c>
      <c r="JH17" s="226">
        <f t="shared" si="655"/>
        <v>0</v>
      </c>
      <c r="JI17" s="227">
        <f t="shared" si="656"/>
        <v>0</v>
      </c>
      <c r="JJ17" s="244">
        <f t="shared" si="657"/>
        <v>0</v>
      </c>
      <c r="JK17" s="198"/>
      <c r="JL17" s="245"/>
      <c r="JM17" s="169">
        <f t="shared" si="658"/>
        <v>0</v>
      </c>
      <c r="JN17" s="169">
        <f t="shared" si="659"/>
        <v>0</v>
      </c>
      <c r="JO17" s="174">
        <f t="shared" si="467"/>
        <v>0</v>
      </c>
      <c r="JP17" s="372">
        <f t="shared" si="468"/>
        <v>0</v>
      </c>
      <c r="JQ17" s="240">
        <f t="shared" si="469"/>
        <v>0</v>
      </c>
      <c r="JR17" s="240">
        <f t="shared" si="660"/>
        <v>0</v>
      </c>
      <c r="JS17" s="240">
        <f t="shared" si="661"/>
        <v>0</v>
      </c>
      <c r="JT17" s="241">
        <f t="shared" si="662"/>
        <v>0</v>
      </c>
      <c r="JU17" s="244">
        <f t="shared" si="663"/>
        <v>0</v>
      </c>
      <c r="JV17" s="197"/>
      <c r="JW17" s="245"/>
      <c r="JX17" s="169">
        <f t="shared" si="664"/>
        <v>0</v>
      </c>
      <c r="JY17" s="169">
        <f t="shared" si="665"/>
        <v>0</v>
      </c>
      <c r="JZ17" s="174">
        <f t="shared" si="470"/>
        <v>0</v>
      </c>
      <c r="KA17" s="372">
        <f t="shared" si="471"/>
        <v>0</v>
      </c>
      <c r="KB17" s="226">
        <f t="shared" si="472"/>
        <v>0</v>
      </c>
      <c r="KC17" s="226">
        <f t="shared" si="666"/>
        <v>0</v>
      </c>
      <c r="KD17" s="226">
        <f t="shared" si="667"/>
        <v>0</v>
      </c>
      <c r="KE17" s="227">
        <f t="shared" si="668"/>
        <v>0</v>
      </c>
      <c r="KF17" s="244">
        <f t="shared" si="669"/>
        <v>0</v>
      </c>
      <c r="KG17" s="198"/>
      <c r="KH17" s="245"/>
      <c r="KI17" s="169">
        <f t="shared" si="670"/>
        <v>0</v>
      </c>
      <c r="KJ17" s="169">
        <f t="shared" si="671"/>
        <v>0</v>
      </c>
      <c r="KK17" s="174">
        <f t="shared" si="473"/>
        <v>0</v>
      </c>
      <c r="KL17" s="372">
        <f t="shared" si="474"/>
        <v>0</v>
      </c>
      <c r="KM17" s="240">
        <f t="shared" si="475"/>
        <v>0</v>
      </c>
      <c r="KN17" s="240">
        <f t="shared" si="672"/>
        <v>0</v>
      </c>
      <c r="KO17" s="240">
        <f t="shared" si="673"/>
        <v>0</v>
      </c>
      <c r="KP17" s="241">
        <f t="shared" si="674"/>
        <v>0</v>
      </c>
      <c r="KQ17" s="244">
        <f t="shared" si="675"/>
        <v>0</v>
      </c>
      <c r="KR17" s="197"/>
      <c r="KS17" s="245"/>
      <c r="KT17" s="169">
        <f t="shared" si="676"/>
        <v>0</v>
      </c>
      <c r="KU17" s="169">
        <f t="shared" si="677"/>
        <v>0</v>
      </c>
      <c r="KV17" s="174">
        <f t="shared" si="476"/>
        <v>0</v>
      </c>
      <c r="KW17" s="372">
        <f t="shared" si="477"/>
        <v>0</v>
      </c>
      <c r="KX17" s="226">
        <f t="shared" si="478"/>
        <v>0</v>
      </c>
      <c r="KY17" s="226">
        <f t="shared" si="678"/>
        <v>0</v>
      </c>
      <c r="KZ17" s="226">
        <f t="shared" si="679"/>
        <v>0</v>
      </c>
      <c r="LA17" s="227">
        <f t="shared" si="680"/>
        <v>0</v>
      </c>
      <c r="LB17" s="244">
        <f t="shared" si="681"/>
        <v>0</v>
      </c>
      <c r="LC17" s="198"/>
      <c r="LD17" s="245"/>
      <c r="LE17" s="169">
        <f t="shared" si="682"/>
        <v>0</v>
      </c>
      <c r="LF17" s="169">
        <f t="shared" si="683"/>
        <v>0</v>
      </c>
      <c r="LG17" s="174">
        <f t="shared" si="479"/>
        <v>0</v>
      </c>
      <c r="LH17" s="372">
        <f t="shared" si="480"/>
        <v>0</v>
      </c>
      <c r="LI17" s="240">
        <f t="shared" si="481"/>
        <v>0</v>
      </c>
      <c r="LJ17" s="240">
        <f t="shared" si="684"/>
        <v>0</v>
      </c>
      <c r="LK17" s="240">
        <f t="shared" si="685"/>
        <v>0</v>
      </c>
      <c r="LL17" s="241">
        <f t="shared" si="686"/>
        <v>0</v>
      </c>
      <c r="LM17" s="244">
        <f t="shared" si="687"/>
        <v>0</v>
      </c>
      <c r="LN17" s="197"/>
      <c r="LO17" s="245"/>
      <c r="LP17" s="169">
        <f t="shared" si="688"/>
        <v>0</v>
      </c>
      <c r="LQ17" s="169">
        <f t="shared" si="689"/>
        <v>0</v>
      </c>
      <c r="LR17" s="174">
        <f t="shared" si="482"/>
        <v>0</v>
      </c>
      <c r="LS17" s="372">
        <f t="shared" si="483"/>
        <v>0</v>
      </c>
      <c r="LT17" s="226">
        <f t="shared" si="484"/>
        <v>0</v>
      </c>
      <c r="LU17" s="226">
        <f t="shared" si="690"/>
        <v>0</v>
      </c>
      <c r="LV17" s="226">
        <f t="shared" si="691"/>
        <v>0</v>
      </c>
      <c r="LW17" s="227">
        <f t="shared" si="692"/>
        <v>0</v>
      </c>
      <c r="LX17" s="244">
        <f t="shared" si="693"/>
        <v>0</v>
      </c>
      <c r="LY17" s="198"/>
      <c r="LZ17" s="245"/>
      <c r="MA17" s="169">
        <f t="shared" si="694"/>
        <v>0</v>
      </c>
      <c r="MB17" s="169">
        <f t="shared" si="695"/>
        <v>0</v>
      </c>
      <c r="MC17" s="174">
        <f t="shared" si="485"/>
        <v>0</v>
      </c>
      <c r="MD17" s="372">
        <f t="shared" si="486"/>
        <v>0</v>
      </c>
      <c r="ME17" s="240">
        <f t="shared" si="487"/>
        <v>0</v>
      </c>
      <c r="MF17" s="240">
        <f t="shared" si="696"/>
        <v>0</v>
      </c>
      <c r="MG17" s="240">
        <f t="shared" si="697"/>
        <v>0</v>
      </c>
      <c r="MH17" s="241">
        <f t="shared" si="698"/>
        <v>0</v>
      </c>
      <c r="MI17" s="244">
        <f t="shared" si="699"/>
        <v>0</v>
      </c>
      <c r="MJ17" s="197"/>
      <c r="MK17" s="245"/>
      <c r="ML17" s="169">
        <f t="shared" si="700"/>
        <v>0</v>
      </c>
      <c r="MM17" s="169">
        <f t="shared" si="701"/>
        <v>0</v>
      </c>
      <c r="MN17" s="174">
        <f t="shared" si="488"/>
        <v>0</v>
      </c>
      <c r="MO17" s="372">
        <f t="shared" si="489"/>
        <v>0</v>
      </c>
      <c r="MP17" s="226">
        <f t="shared" si="490"/>
        <v>0</v>
      </c>
      <c r="MQ17" s="226">
        <f t="shared" si="702"/>
        <v>0</v>
      </c>
      <c r="MR17" s="226">
        <f t="shared" si="703"/>
        <v>0</v>
      </c>
      <c r="MS17" s="227">
        <f t="shared" si="704"/>
        <v>0</v>
      </c>
      <c r="MT17" s="244">
        <f t="shared" si="705"/>
        <v>0</v>
      </c>
      <c r="MU17" s="198"/>
      <c r="MV17" s="245"/>
      <c r="MW17" s="169">
        <f t="shared" si="706"/>
        <v>0</v>
      </c>
      <c r="MX17" s="169">
        <f t="shared" si="707"/>
        <v>0</v>
      </c>
      <c r="MY17" s="174">
        <f t="shared" si="491"/>
        <v>0</v>
      </c>
      <c r="MZ17" s="372">
        <f t="shared" si="492"/>
        <v>0</v>
      </c>
      <c r="NA17" s="240">
        <f t="shared" si="493"/>
        <v>0</v>
      </c>
      <c r="NB17" s="240">
        <f t="shared" si="708"/>
        <v>0</v>
      </c>
      <c r="NC17" s="240">
        <f t="shared" si="709"/>
        <v>0</v>
      </c>
      <c r="ND17" s="241">
        <f t="shared" si="710"/>
        <v>0</v>
      </c>
      <c r="NE17" s="244">
        <f t="shared" si="711"/>
        <v>0</v>
      </c>
      <c r="NF17" s="197"/>
      <c r="NG17" s="245"/>
      <c r="NH17" s="169">
        <f t="shared" si="712"/>
        <v>0</v>
      </c>
      <c r="NI17" s="169">
        <f t="shared" si="713"/>
        <v>0</v>
      </c>
      <c r="NJ17" s="174">
        <f t="shared" si="494"/>
        <v>0</v>
      </c>
      <c r="NK17" s="372">
        <f t="shared" si="495"/>
        <v>0</v>
      </c>
      <c r="NL17" s="226">
        <f t="shared" si="496"/>
        <v>0</v>
      </c>
      <c r="NM17" s="226">
        <f t="shared" si="714"/>
        <v>0</v>
      </c>
      <c r="NN17" s="226">
        <f t="shared" si="715"/>
        <v>0</v>
      </c>
      <c r="NO17" s="227">
        <f t="shared" si="716"/>
        <v>0</v>
      </c>
      <c r="NP17" s="244">
        <f t="shared" si="717"/>
        <v>0</v>
      </c>
      <c r="NQ17" s="198"/>
      <c r="NR17" s="245"/>
      <c r="NS17" s="169">
        <f t="shared" si="718"/>
        <v>0</v>
      </c>
      <c r="NT17" s="169">
        <f t="shared" si="719"/>
        <v>0</v>
      </c>
      <c r="NU17" s="174">
        <f t="shared" si="497"/>
        <v>0</v>
      </c>
      <c r="NV17" s="372">
        <f t="shared" si="498"/>
        <v>0</v>
      </c>
      <c r="NW17" s="240">
        <f t="shared" si="499"/>
        <v>0</v>
      </c>
      <c r="NX17" s="240">
        <f t="shared" si="720"/>
        <v>0</v>
      </c>
      <c r="NY17" s="240">
        <f t="shared" si="721"/>
        <v>0</v>
      </c>
      <c r="NZ17" s="241">
        <f t="shared" si="722"/>
        <v>0</v>
      </c>
      <c r="OA17" s="244">
        <f t="shared" si="723"/>
        <v>0</v>
      </c>
      <c r="OB17" s="197"/>
      <c r="OC17" s="245"/>
      <c r="OD17" s="169">
        <f t="shared" si="724"/>
        <v>0</v>
      </c>
      <c r="OE17" s="169">
        <f t="shared" si="725"/>
        <v>0</v>
      </c>
      <c r="OF17" s="174">
        <f t="shared" si="500"/>
        <v>0</v>
      </c>
      <c r="OG17" s="372">
        <f t="shared" si="501"/>
        <v>0</v>
      </c>
      <c r="OH17" s="226">
        <f t="shared" si="502"/>
        <v>0</v>
      </c>
      <c r="OI17" s="226">
        <f t="shared" si="726"/>
        <v>0</v>
      </c>
      <c r="OJ17" s="226">
        <f t="shared" si="727"/>
        <v>0</v>
      </c>
      <c r="OK17" s="227">
        <f t="shared" si="728"/>
        <v>0</v>
      </c>
      <c r="OL17" s="244">
        <f t="shared" si="729"/>
        <v>0</v>
      </c>
      <c r="OM17" s="198"/>
      <c r="ON17" s="245"/>
      <c r="OO17" s="169">
        <f t="shared" si="730"/>
        <v>0</v>
      </c>
      <c r="OP17" s="169">
        <f t="shared" si="731"/>
        <v>0</v>
      </c>
      <c r="OQ17" s="174">
        <f t="shared" si="503"/>
        <v>0</v>
      </c>
      <c r="OR17" s="372">
        <f t="shared" si="504"/>
        <v>0</v>
      </c>
      <c r="OS17" s="240">
        <f t="shared" si="505"/>
        <v>0</v>
      </c>
      <c r="OT17" s="240">
        <f t="shared" si="732"/>
        <v>0</v>
      </c>
      <c r="OU17" s="240">
        <f t="shared" si="733"/>
        <v>0</v>
      </c>
      <c r="OV17" s="241">
        <f t="shared" si="734"/>
        <v>0</v>
      </c>
      <c r="OW17" s="244">
        <f t="shared" si="735"/>
        <v>0</v>
      </c>
      <c r="OX17" s="197"/>
      <c r="OY17" s="245"/>
      <c r="OZ17" s="169">
        <f t="shared" si="736"/>
        <v>0</v>
      </c>
      <c r="PA17" s="169">
        <f t="shared" si="737"/>
        <v>0</v>
      </c>
      <c r="PB17" s="174">
        <f t="shared" si="506"/>
        <v>0</v>
      </c>
      <c r="PC17" s="372">
        <f t="shared" si="507"/>
        <v>0</v>
      </c>
      <c r="PD17" s="226">
        <f t="shared" si="508"/>
        <v>0</v>
      </c>
      <c r="PE17" s="226">
        <f t="shared" si="738"/>
        <v>0</v>
      </c>
      <c r="PF17" s="226">
        <f t="shared" si="739"/>
        <v>0</v>
      </c>
      <c r="PG17" s="227">
        <f t="shared" si="740"/>
        <v>0</v>
      </c>
      <c r="PH17" s="244">
        <f t="shared" si="741"/>
        <v>0</v>
      </c>
      <c r="PI17" s="198"/>
      <c r="PJ17" s="245"/>
      <c r="PK17" s="169">
        <f t="shared" si="742"/>
        <v>0</v>
      </c>
      <c r="PL17" s="169">
        <f t="shared" si="743"/>
        <v>0</v>
      </c>
      <c r="PM17" s="174">
        <f t="shared" si="509"/>
        <v>0</v>
      </c>
      <c r="PN17" s="372">
        <f t="shared" si="510"/>
        <v>0</v>
      </c>
      <c r="PO17" s="240">
        <f t="shared" si="511"/>
        <v>0</v>
      </c>
      <c r="PP17" s="240">
        <f t="shared" si="744"/>
        <v>0</v>
      </c>
      <c r="PQ17" s="240">
        <f t="shared" si="745"/>
        <v>0</v>
      </c>
      <c r="PR17" s="241">
        <f t="shared" si="746"/>
        <v>0</v>
      </c>
      <c r="PS17" s="244">
        <f t="shared" si="747"/>
        <v>0</v>
      </c>
      <c r="PT17" s="197"/>
      <c r="PU17" s="245"/>
      <c r="PV17" s="169">
        <f t="shared" si="748"/>
        <v>0</v>
      </c>
      <c r="PW17" s="169">
        <f t="shared" si="749"/>
        <v>0</v>
      </c>
      <c r="PX17" s="174">
        <f t="shared" si="512"/>
        <v>0</v>
      </c>
      <c r="PY17" s="372">
        <f t="shared" si="513"/>
        <v>0</v>
      </c>
      <c r="PZ17" s="226">
        <f t="shared" si="514"/>
        <v>0</v>
      </c>
      <c r="QA17" s="226">
        <f t="shared" si="750"/>
        <v>0</v>
      </c>
      <c r="QB17" s="226">
        <f t="shared" si="751"/>
        <v>0</v>
      </c>
      <c r="QC17" s="227">
        <f t="shared" si="752"/>
        <v>0</v>
      </c>
      <c r="QD17" s="244">
        <f t="shared" si="753"/>
        <v>0</v>
      </c>
      <c r="QE17" s="259"/>
      <c r="QF17" s="218"/>
    </row>
    <row r="18" spans="2:448" ht="15" customHeight="1" x14ac:dyDescent="0.35">
      <c r="B18" s="545"/>
      <c r="C18" s="192" t="s">
        <v>89</v>
      </c>
      <c r="D18" s="205" t="e">
        <f t="shared" si="284"/>
        <v>#N/A</v>
      </c>
      <c r="E18" s="181" t="e">
        <f>VLOOKUP(D18,data!$E$1:$F$12,2)</f>
        <v>#N/A</v>
      </c>
      <c r="F18" s="354" t="e">
        <f t="shared" si="285"/>
        <v>#N/A</v>
      </c>
      <c r="G18" s="198"/>
      <c r="H18" s="245"/>
      <c r="I18" s="169">
        <f t="shared" si="515"/>
        <v>0</v>
      </c>
      <c r="J18" s="169">
        <f t="shared" si="43"/>
        <v>0</v>
      </c>
      <c r="K18" s="174">
        <f t="shared" si="44"/>
        <v>0</v>
      </c>
      <c r="L18" s="372">
        <f t="shared" si="398"/>
        <v>0</v>
      </c>
      <c r="M18" s="240">
        <f t="shared" si="399"/>
        <v>0</v>
      </c>
      <c r="N18" s="240">
        <f t="shared" si="516"/>
        <v>0</v>
      </c>
      <c r="O18" s="240">
        <f t="shared" si="517"/>
        <v>0</v>
      </c>
      <c r="P18" s="241">
        <f t="shared" si="518"/>
        <v>0</v>
      </c>
      <c r="Q18" s="244">
        <f t="shared" si="519"/>
        <v>0</v>
      </c>
      <c r="R18" s="197"/>
      <c r="S18" s="245"/>
      <c r="T18" s="169">
        <f t="shared" si="520"/>
        <v>0</v>
      </c>
      <c r="U18" s="169">
        <f t="shared" si="521"/>
        <v>0</v>
      </c>
      <c r="V18" s="174">
        <f t="shared" si="400"/>
        <v>0</v>
      </c>
      <c r="W18" s="372">
        <f t="shared" si="401"/>
        <v>0</v>
      </c>
      <c r="X18" s="226">
        <f t="shared" si="286"/>
        <v>0</v>
      </c>
      <c r="Y18" s="226">
        <f t="shared" si="522"/>
        <v>0</v>
      </c>
      <c r="Z18" s="226">
        <f t="shared" si="523"/>
        <v>0</v>
      </c>
      <c r="AA18" s="227">
        <f t="shared" si="524"/>
        <v>0</v>
      </c>
      <c r="AB18" s="244">
        <f t="shared" si="525"/>
        <v>0</v>
      </c>
      <c r="AC18" s="198"/>
      <c r="AD18" s="245"/>
      <c r="AE18" s="169">
        <f t="shared" si="526"/>
        <v>0</v>
      </c>
      <c r="AF18" s="169">
        <f t="shared" si="527"/>
        <v>0</v>
      </c>
      <c r="AG18" s="174">
        <f t="shared" si="402"/>
        <v>0</v>
      </c>
      <c r="AH18" s="372">
        <f t="shared" si="403"/>
        <v>0</v>
      </c>
      <c r="AI18" s="240">
        <f t="shared" si="404"/>
        <v>0</v>
      </c>
      <c r="AJ18" s="240">
        <f t="shared" si="528"/>
        <v>0</v>
      </c>
      <c r="AK18" s="240">
        <f t="shared" si="529"/>
        <v>0</v>
      </c>
      <c r="AL18" s="241">
        <f t="shared" si="530"/>
        <v>0</v>
      </c>
      <c r="AM18" s="244">
        <f t="shared" si="531"/>
        <v>0</v>
      </c>
      <c r="AN18" s="197"/>
      <c r="AO18" s="245"/>
      <c r="AP18" s="169">
        <f t="shared" si="532"/>
        <v>0</v>
      </c>
      <c r="AQ18" s="169">
        <f t="shared" si="533"/>
        <v>0</v>
      </c>
      <c r="AR18" s="174">
        <f t="shared" si="405"/>
        <v>0</v>
      </c>
      <c r="AS18" s="372">
        <f t="shared" si="406"/>
        <v>0</v>
      </c>
      <c r="AT18" s="226">
        <f t="shared" si="288"/>
        <v>0</v>
      </c>
      <c r="AU18" s="226">
        <f t="shared" si="534"/>
        <v>0</v>
      </c>
      <c r="AV18" s="226">
        <f t="shared" si="535"/>
        <v>0</v>
      </c>
      <c r="AW18" s="227">
        <f t="shared" si="536"/>
        <v>0</v>
      </c>
      <c r="AX18" s="244">
        <f t="shared" si="537"/>
        <v>0</v>
      </c>
      <c r="AY18" s="198"/>
      <c r="AZ18" s="245"/>
      <c r="BA18" s="169">
        <f t="shared" si="538"/>
        <v>0</v>
      </c>
      <c r="BB18" s="169">
        <f t="shared" si="539"/>
        <v>0</v>
      </c>
      <c r="BC18" s="174">
        <f t="shared" si="407"/>
        <v>0</v>
      </c>
      <c r="BD18" s="372">
        <f t="shared" si="408"/>
        <v>0</v>
      </c>
      <c r="BE18" s="240">
        <f t="shared" si="409"/>
        <v>0</v>
      </c>
      <c r="BF18" s="240">
        <f t="shared" si="540"/>
        <v>0</v>
      </c>
      <c r="BG18" s="240">
        <f t="shared" si="541"/>
        <v>0</v>
      </c>
      <c r="BH18" s="241">
        <f t="shared" si="542"/>
        <v>0</v>
      </c>
      <c r="BI18" s="244">
        <f t="shared" si="543"/>
        <v>0</v>
      </c>
      <c r="BJ18" s="197"/>
      <c r="BK18" s="245"/>
      <c r="BL18" s="169">
        <f t="shared" si="544"/>
        <v>0</v>
      </c>
      <c r="BM18" s="169">
        <f t="shared" si="545"/>
        <v>0</v>
      </c>
      <c r="BN18" s="174">
        <f t="shared" si="410"/>
        <v>0</v>
      </c>
      <c r="BO18" s="372">
        <f t="shared" si="411"/>
        <v>0</v>
      </c>
      <c r="BP18" s="226">
        <f t="shared" si="412"/>
        <v>0</v>
      </c>
      <c r="BQ18" s="226">
        <f t="shared" si="546"/>
        <v>0</v>
      </c>
      <c r="BR18" s="226">
        <f t="shared" si="547"/>
        <v>0</v>
      </c>
      <c r="BS18" s="227">
        <f t="shared" si="548"/>
        <v>0</v>
      </c>
      <c r="BT18" s="244">
        <f t="shared" si="549"/>
        <v>0</v>
      </c>
      <c r="BU18" s="198"/>
      <c r="BV18" s="245"/>
      <c r="BW18" s="169">
        <f t="shared" si="550"/>
        <v>0</v>
      </c>
      <c r="BX18" s="169">
        <f t="shared" si="551"/>
        <v>0</v>
      </c>
      <c r="BY18" s="174">
        <f t="shared" si="413"/>
        <v>0</v>
      </c>
      <c r="BZ18" s="372">
        <f t="shared" si="414"/>
        <v>0</v>
      </c>
      <c r="CA18" s="240">
        <f t="shared" si="415"/>
        <v>0</v>
      </c>
      <c r="CB18" s="240">
        <f t="shared" si="552"/>
        <v>0</v>
      </c>
      <c r="CC18" s="240">
        <f t="shared" si="553"/>
        <v>0</v>
      </c>
      <c r="CD18" s="241">
        <f t="shared" si="554"/>
        <v>0</v>
      </c>
      <c r="CE18" s="244">
        <f t="shared" si="555"/>
        <v>0</v>
      </c>
      <c r="CF18" s="197"/>
      <c r="CG18" s="245"/>
      <c r="CH18" s="169">
        <f t="shared" si="556"/>
        <v>0</v>
      </c>
      <c r="CI18" s="169">
        <f t="shared" si="557"/>
        <v>0</v>
      </c>
      <c r="CJ18" s="174">
        <f t="shared" si="416"/>
        <v>0</v>
      </c>
      <c r="CK18" s="372">
        <f t="shared" si="417"/>
        <v>0</v>
      </c>
      <c r="CL18" s="226">
        <f t="shared" si="418"/>
        <v>0</v>
      </c>
      <c r="CM18" s="226">
        <f t="shared" si="558"/>
        <v>0</v>
      </c>
      <c r="CN18" s="226">
        <f t="shared" si="559"/>
        <v>0</v>
      </c>
      <c r="CO18" s="227">
        <f t="shared" si="560"/>
        <v>0</v>
      </c>
      <c r="CP18" s="244">
        <f t="shared" si="561"/>
        <v>0</v>
      </c>
      <c r="CQ18" s="198"/>
      <c r="CR18" s="245"/>
      <c r="CS18" s="169">
        <f t="shared" si="562"/>
        <v>0</v>
      </c>
      <c r="CT18" s="169">
        <f t="shared" si="563"/>
        <v>0</v>
      </c>
      <c r="CU18" s="174">
        <f t="shared" si="419"/>
        <v>0</v>
      </c>
      <c r="CV18" s="372">
        <f t="shared" si="420"/>
        <v>0</v>
      </c>
      <c r="CW18" s="240">
        <f t="shared" si="421"/>
        <v>0</v>
      </c>
      <c r="CX18" s="240">
        <f t="shared" si="564"/>
        <v>0</v>
      </c>
      <c r="CY18" s="240">
        <f t="shared" si="565"/>
        <v>0</v>
      </c>
      <c r="CZ18" s="241">
        <f t="shared" si="566"/>
        <v>0</v>
      </c>
      <c r="DA18" s="244">
        <f t="shared" si="567"/>
        <v>0</v>
      </c>
      <c r="DB18" s="197"/>
      <c r="DC18" s="245"/>
      <c r="DD18" s="169">
        <f t="shared" si="568"/>
        <v>0</v>
      </c>
      <c r="DE18" s="169">
        <f t="shared" si="569"/>
        <v>0</v>
      </c>
      <c r="DF18" s="174">
        <f t="shared" si="422"/>
        <v>0</v>
      </c>
      <c r="DG18" s="372">
        <f t="shared" si="423"/>
        <v>0</v>
      </c>
      <c r="DH18" s="226">
        <f t="shared" si="424"/>
        <v>0</v>
      </c>
      <c r="DI18" s="226">
        <f t="shared" si="570"/>
        <v>0</v>
      </c>
      <c r="DJ18" s="226">
        <f t="shared" si="571"/>
        <v>0</v>
      </c>
      <c r="DK18" s="227">
        <f t="shared" si="572"/>
        <v>0</v>
      </c>
      <c r="DL18" s="244">
        <f t="shared" si="573"/>
        <v>0</v>
      </c>
      <c r="DM18" s="198"/>
      <c r="DN18" s="245"/>
      <c r="DO18" s="169">
        <f t="shared" si="574"/>
        <v>0</v>
      </c>
      <c r="DP18" s="169">
        <f t="shared" si="575"/>
        <v>0</v>
      </c>
      <c r="DQ18" s="174">
        <f t="shared" si="425"/>
        <v>0</v>
      </c>
      <c r="DR18" s="372">
        <f t="shared" si="426"/>
        <v>0</v>
      </c>
      <c r="DS18" s="240">
        <f t="shared" si="427"/>
        <v>0</v>
      </c>
      <c r="DT18" s="240">
        <f t="shared" si="576"/>
        <v>0</v>
      </c>
      <c r="DU18" s="240">
        <f t="shared" si="577"/>
        <v>0</v>
      </c>
      <c r="DV18" s="241">
        <f t="shared" si="578"/>
        <v>0</v>
      </c>
      <c r="DW18" s="244">
        <f t="shared" si="579"/>
        <v>0</v>
      </c>
      <c r="DX18" s="197"/>
      <c r="DY18" s="245"/>
      <c r="DZ18" s="169">
        <f t="shared" si="580"/>
        <v>0</v>
      </c>
      <c r="EA18" s="169">
        <f t="shared" si="581"/>
        <v>0</v>
      </c>
      <c r="EB18" s="174">
        <f t="shared" si="428"/>
        <v>0</v>
      </c>
      <c r="EC18" s="372">
        <f t="shared" si="429"/>
        <v>0</v>
      </c>
      <c r="ED18" s="226">
        <f t="shared" si="430"/>
        <v>0</v>
      </c>
      <c r="EE18" s="226">
        <f t="shared" si="582"/>
        <v>0</v>
      </c>
      <c r="EF18" s="226">
        <f t="shared" si="583"/>
        <v>0</v>
      </c>
      <c r="EG18" s="227">
        <f t="shared" si="584"/>
        <v>0</v>
      </c>
      <c r="EH18" s="244">
        <f t="shared" si="585"/>
        <v>0</v>
      </c>
      <c r="EI18" s="198"/>
      <c r="EJ18" s="245"/>
      <c r="EK18" s="169">
        <f t="shared" si="586"/>
        <v>0</v>
      </c>
      <c r="EL18" s="169">
        <f t="shared" si="587"/>
        <v>0</v>
      </c>
      <c r="EM18" s="174">
        <f t="shared" si="431"/>
        <v>0</v>
      </c>
      <c r="EN18" s="372">
        <f t="shared" si="432"/>
        <v>0</v>
      </c>
      <c r="EO18" s="240">
        <f t="shared" si="433"/>
        <v>0</v>
      </c>
      <c r="EP18" s="240">
        <f t="shared" si="588"/>
        <v>0</v>
      </c>
      <c r="EQ18" s="240">
        <f t="shared" si="589"/>
        <v>0</v>
      </c>
      <c r="ER18" s="241">
        <f t="shared" si="590"/>
        <v>0</v>
      </c>
      <c r="ES18" s="244">
        <f t="shared" si="591"/>
        <v>0</v>
      </c>
      <c r="ET18" s="197"/>
      <c r="EU18" s="245"/>
      <c r="EV18" s="169">
        <f t="shared" si="592"/>
        <v>0</v>
      </c>
      <c r="EW18" s="169">
        <f t="shared" si="593"/>
        <v>0</v>
      </c>
      <c r="EX18" s="174">
        <f t="shared" si="434"/>
        <v>0</v>
      </c>
      <c r="EY18" s="372">
        <f t="shared" si="435"/>
        <v>0</v>
      </c>
      <c r="EZ18" s="226">
        <f t="shared" si="436"/>
        <v>0</v>
      </c>
      <c r="FA18" s="226">
        <f t="shared" si="594"/>
        <v>0</v>
      </c>
      <c r="FB18" s="226">
        <f t="shared" si="595"/>
        <v>0</v>
      </c>
      <c r="FC18" s="227">
        <f t="shared" si="596"/>
        <v>0</v>
      </c>
      <c r="FD18" s="244">
        <f t="shared" si="597"/>
        <v>0</v>
      </c>
      <c r="FE18" s="198"/>
      <c r="FF18" s="245"/>
      <c r="FG18" s="169">
        <f t="shared" si="598"/>
        <v>0</v>
      </c>
      <c r="FH18" s="169">
        <f t="shared" si="599"/>
        <v>0</v>
      </c>
      <c r="FI18" s="174">
        <f t="shared" si="437"/>
        <v>0</v>
      </c>
      <c r="FJ18" s="372">
        <f t="shared" si="438"/>
        <v>0</v>
      </c>
      <c r="FK18" s="240">
        <f t="shared" si="439"/>
        <v>0</v>
      </c>
      <c r="FL18" s="240">
        <f t="shared" si="600"/>
        <v>0</v>
      </c>
      <c r="FM18" s="240">
        <f t="shared" si="601"/>
        <v>0</v>
      </c>
      <c r="FN18" s="241">
        <f t="shared" si="602"/>
        <v>0</v>
      </c>
      <c r="FO18" s="244">
        <f t="shared" si="603"/>
        <v>0</v>
      </c>
      <c r="FP18" s="197"/>
      <c r="FQ18" s="245"/>
      <c r="FR18" s="169">
        <f t="shared" si="604"/>
        <v>0</v>
      </c>
      <c r="FS18" s="169">
        <f t="shared" si="605"/>
        <v>0</v>
      </c>
      <c r="FT18" s="174">
        <f t="shared" si="440"/>
        <v>0</v>
      </c>
      <c r="FU18" s="372">
        <f t="shared" si="441"/>
        <v>0</v>
      </c>
      <c r="FV18" s="226">
        <f t="shared" si="442"/>
        <v>0</v>
      </c>
      <c r="FW18" s="226">
        <f t="shared" si="606"/>
        <v>0</v>
      </c>
      <c r="FX18" s="226">
        <f t="shared" si="607"/>
        <v>0</v>
      </c>
      <c r="FY18" s="227">
        <f t="shared" si="608"/>
        <v>0</v>
      </c>
      <c r="FZ18" s="244">
        <f t="shared" si="609"/>
        <v>0</v>
      </c>
      <c r="GA18" s="198"/>
      <c r="GB18" s="245"/>
      <c r="GC18" s="169">
        <f t="shared" si="610"/>
        <v>0</v>
      </c>
      <c r="GD18" s="169">
        <f t="shared" si="611"/>
        <v>0</v>
      </c>
      <c r="GE18" s="174">
        <f t="shared" si="443"/>
        <v>0</v>
      </c>
      <c r="GF18" s="372">
        <f t="shared" si="444"/>
        <v>0</v>
      </c>
      <c r="GG18" s="240">
        <f t="shared" si="445"/>
        <v>0</v>
      </c>
      <c r="GH18" s="240">
        <f t="shared" si="612"/>
        <v>0</v>
      </c>
      <c r="GI18" s="240">
        <f t="shared" si="613"/>
        <v>0</v>
      </c>
      <c r="GJ18" s="241">
        <f t="shared" si="614"/>
        <v>0</v>
      </c>
      <c r="GK18" s="244">
        <f t="shared" si="615"/>
        <v>0</v>
      </c>
      <c r="GL18" s="197"/>
      <c r="GM18" s="245"/>
      <c r="GN18" s="169">
        <f t="shared" si="616"/>
        <v>0</v>
      </c>
      <c r="GO18" s="169">
        <f t="shared" si="617"/>
        <v>0</v>
      </c>
      <c r="GP18" s="174">
        <f t="shared" si="446"/>
        <v>0</v>
      </c>
      <c r="GQ18" s="372">
        <f t="shared" si="447"/>
        <v>0</v>
      </c>
      <c r="GR18" s="226">
        <f t="shared" si="448"/>
        <v>0</v>
      </c>
      <c r="GS18" s="226">
        <f t="shared" si="618"/>
        <v>0</v>
      </c>
      <c r="GT18" s="226">
        <f t="shared" si="619"/>
        <v>0</v>
      </c>
      <c r="GU18" s="227">
        <f t="shared" si="620"/>
        <v>0</v>
      </c>
      <c r="GV18" s="244">
        <f t="shared" si="621"/>
        <v>0</v>
      </c>
      <c r="GW18" s="198"/>
      <c r="GX18" s="245"/>
      <c r="GY18" s="169">
        <f t="shared" si="622"/>
        <v>0</v>
      </c>
      <c r="GZ18" s="169">
        <f t="shared" si="623"/>
        <v>0</v>
      </c>
      <c r="HA18" s="174">
        <f t="shared" si="449"/>
        <v>0</v>
      </c>
      <c r="HB18" s="372">
        <f t="shared" si="450"/>
        <v>0</v>
      </c>
      <c r="HC18" s="240">
        <f t="shared" si="451"/>
        <v>0</v>
      </c>
      <c r="HD18" s="240">
        <f t="shared" si="624"/>
        <v>0</v>
      </c>
      <c r="HE18" s="240">
        <f t="shared" si="625"/>
        <v>0</v>
      </c>
      <c r="HF18" s="241">
        <f t="shared" si="626"/>
        <v>0</v>
      </c>
      <c r="HG18" s="244">
        <f t="shared" si="627"/>
        <v>0</v>
      </c>
      <c r="HH18" s="197"/>
      <c r="HI18" s="245"/>
      <c r="HJ18" s="169">
        <f t="shared" si="628"/>
        <v>0</v>
      </c>
      <c r="HK18" s="169">
        <f t="shared" si="629"/>
        <v>0</v>
      </c>
      <c r="HL18" s="174">
        <f t="shared" si="452"/>
        <v>0</v>
      </c>
      <c r="HM18" s="372">
        <f t="shared" si="453"/>
        <v>0</v>
      </c>
      <c r="HN18" s="226">
        <f t="shared" si="454"/>
        <v>0</v>
      </c>
      <c r="HO18" s="226">
        <f t="shared" si="630"/>
        <v>0</v>
      </c>
      <c r="HP18" s="226">
        <f t="shared" si="631"/>
        <v>0</v>
      </c>
      <c r="HQ18" s="227">
        <f t="shared" si="632"/>
        <v>0</v>
      </c>
      <c r="HR18" s="244">
        <f t="shared" si="633"/>
        <v>0</v>
      </c>
      <c r="HS18" s="198"/>
      <c r="HT18" s="245"/>
      <c r="HU18" s="169">
        <f t="shared" si="634"/>
        <v>0</v>
      </c>
      <c r="HV18" s="169">
        <f t="shared" si="635"/>
        <v>0</v>
      </c>
      <c r="HW18" s="174">
        <f t="shared" si="455"/>
        <v>0</v>
      </c>
      <c r="HX18" s="372">
        <f t="shared" si="456"/>
        <v>0</v>
      </c>
      <c r="HY18" s="240">
        <f t="shared" si="457"/>
        <v>0</v>
      </c>
      <c r="HZ18" s="240">
        <f t="shared" si="636"/>
        <v>0</v>
      </c>
      <c r="IA18" s="240">
        <f t="shared" si="637"/>
        <v>0</v>
      </c>
      <c r="IB18" s="241">
        <f t="shared" si="638"/>
        <v>0</v>
      </c>
      <c r="IC18" s="244">
        <f t="shared" si="639"/>
        <v>0</v>
      </c>
      <c r="ID18" s="197"/>
      <c r="IE18" s="245"/>
      <c r="IF18" s="169">
        <f t="shared" si="640"/>
        <v>0</v>
      </c>
      <c r="IG18" s="169">
        <f t="shared" si="641"/>
        <v>0</v>
      </c>
      <c r="IH18" s="174">
        <f t="shared" si="458"/>
        <v>0</v>
      </c>
      <c r="II18" s="372">
        <f t="shared" si="459"/>
        <v>0</v>
      </c>
      <c r="IJ18" s="226">
        <f t="shared" si="460"/>
        <v>0</v>
      </c>
      <c r="IK18" s="226">
        <f t="shared" si="642"/>
        <v>0</v>
      </c>
      <c r="IL18" s="226">
        <f t="shared" si="643"/>
        <v>0</v>
      </c>
      <c r="IM18" s="227">
        <f t="shared" si="644"/>
        <v>0</v>
      </c>
      <c r="IN18" s="244">
        <f t="shared" si="645"/>
        <v>0</v>
      </c>
      <c r="IO18" s="198"/>
      <c r="IP18" s="245"/>
      <c r="IQ18" s="169">
        <f t="shared" si="646"/>
        <v>0</v>
      </c>
      <c r="IR18" s="169">
        <f t="shared" si="647"/>
        <v>0</v>
      </c>
      <c r="IS18" s="174">
        <f t="shared" si="461"/>
        <v>0</v>
      </c>
      <c r="IT18" s="372">
        <f t="shared" si="462"/>
        <v>0</v>
      </c>
      <c r="IU18" s="240">
        <f t="shared" si="463"/>
        <v>0</v>
      </c>
      <c r="IV18" s="240">
        <f t="shared" si="648"/>
        <v>0</v>
      </c>
      <c r="IW18" s="240">
        <f t="shared" si="649"/>
        <v>0</v>
      </c>
      <c r="IX18" s="241">
        <f t="shared" si="650"/>
        <v>0</v>
      </c>
      <c r="IY18" s="244">
        <f t="shared" si="651"/>
        <v>0</v>
      </c>
      <c r="IZ18" s="197"/>
      <c r="JA18" s="245"/>
      <c r="JB18" s="169">
        <f t="shared" si="652"/>
        <v>0</v>
      </c>
      <c r="JC18" s="169">
        <f t="shared" si="653"/>
        <v>0</v>
      </c>
      <c r="JD18" s="174">
        <f t="shared" si="464"/>
        <v>0</v>
      </c>
      <c r="JE18" s="372">
        <f t="shared" si="465"/>
        <v>0</v>
      </c>
      <c r="JF18" s="226">
        <f t="shared" si="466"/>
        <v>0</v>
      </c>
      <c r="JG18" s="226">
        <f t="shared" si="654"/>
        <v>0</v>
      </c>
      <c r="JH18" s="226">
        <f t="shared" si="655"/>
        <v>0</v>
      </c>
      <c r="JI18" s="227">
        <f t="shared" si="656"/>
        <v>0</v>
      </c>
      <c r="JJ18" s="244">
        <f t="shared" si="657"/>
        <v>0</v>
      </c>
      <c r="JK18" s="198"/>
      <c r="JL18" s="245"/>
      <c r="JM18" s="169">
        <f t="shared" si="658"/>
        <v>0</v>
      </c>
      <c r="JN18" s="169">
        <f t="shared" si="659"/>
        <v>0</v>
      </c>
      <c r="JO18" s="174">
        <f t="shared" si="467"/>
        <v>0</v>
      </c>
      <c r="JP18" s="372">
        <f t="shared" si="468"/>
        <v>0</v>
      </c>
      <c r="JQ18" s="240">
        <f t="shared" si="469"/>
        <v>0</v>
      </c>
      <c r="JR18" s="240">
        <f t="shared" si="660"/>
        <v>0</v>
      </c>
      <c r="JS18" s="240">
        <f t="shared" si="661"/>
        <v>0</v>
      </c>
      <c r="JT18" s="241">
        <f t="shared" si="662"/>
        <v>0</v>
      </c>
      <c r="JU18" s="244">
        <f t="shared" si="663"/>
        <v>0</v>
      </c>
      <c r="JV18" s="197"/>
      <c r="JW18" s="245"/>
      <c r="JX18" s="169">
        <f t="shared" si="664"/>
        <v>0</v>
      </c>
      <c r="JY18" s="169">
        <f t="shared" si="665"/>
        <v>0</v>
      </c>
      <c r="JZ18" s="174">
        <f t="shared" si="470"/>
        <v>0</v>
      </c>
      <c r="KA18" s="372">
        <f t="shared" si="471"/>
        <v>0</v>
      </c>
      <c r="KB18" s="226">
        <f t="shared" si="472"/>
        <v>0</v>
      </c>
      <c r="KC18" s="226">
        <f t="shared" si="666"/>
        <v>0</v>
      </c>
      <c r="KD18" s="226">
        <f t="shared" si="667"/>
        <v>0</v>
      </c>
      <c r="KE18" s="227">
        <f t="shared" si="668"/>
        <v>0</v>
      </c>
      <c r="KF18" s="244">
        <f t="shared" si="669"/>
        <v>0</v>
      </c>
      <c r="KG18" s="198"/>
      <c r="KH18" s="245"/>
      <c r="KI18" s="169">
        <f t="shared" si="670"/>
        <v>0</v>
      </c>
      <c r="KJ18" s="169">
        <f t="shared" si="671"/>
        <v>0</v>
      </c>
      <c r="KK18" s="174">
        <f t="shared" si="473"/>
        <v>0</v>
      </c>
      <c r="KL18" s="372">
        <f t="shared" si="474"/>
        <v>0</v>
      </c>
      <c r="KM18" s="240">
        <f t="shared" si="475"/>
        <v>0</v>
      </c>
      <c r="KN18" s="240">
        <f t="shared" si="672"/>
        <v>0</v>
      </c>
      <c r="KO18" s="240">
        <f t="shared" si="673"/>
        <v>0</v>
      </c>
      <c r="KP18" s="241">
        <f t="shared" si="674"/>
        <v>0</v>
      </c>
      <c r="KQ18" s="244">
        <f t="shared" si="675"/>
        <v>0</v>
      </c>
      <c r="KR18" s="197"/>
      <c r="KS18" s="245"/>
      <c r="KT18" s="169">
        <f t="shared" si="676"/>
        <v>0</v>
      </c>
      <c r="KU18" s="169">
        <f t="shared" si="677"/>
        <v>0</v>
      </c>
      <c r="KV18" s="174">
        <f t="shared" si="476"/>
        <v>0</v>
      </c>
      <c r="KW18" s="372">
        <f t="shared" si="477"/>
        <v>0</v>
      </c>
      <c r="KX18" s="226">
        <f t="shared" si="478"/>
        <v>0</v>
      </c>
      <c r="KY18" s="226">
        <f t="shared" si="678"/>
        <v>0</v>
      </c>
      <c r="KZ18" s="226">
        <f t="shared" si="679"/>
        <v>0</v>
      </c>
      <c r="LA18" s="227">
        <f t="shared" si="680"/>
        <v>0</v>
      </c>
      <c r="LB18" s="244">
        <f t="shared" si="681"/>
        <v>0</v>
      </c>
      <c r="LC18" s="198"/>
      <c r="LD18" s="245"/>
      <c r="LE18" s="169">
        <f t="shared" si="682"/>
        <v>0</v>
      </c>
      <c r="LF18" s="169">
        <f t="shared" si="683"/>
        <v>0</v>
      </c>
      <c r="LG18" s="174">
        <f t="shared" si="479"/>
        <v>0</v>
      </c>
      <c r="LH18" s="372">
        <f t="shared" si="480"/>
        <v>0</v>
      </c>
      <c r="LI18" s="240">
        <f t="shared" si="481"/>
        <v>0</v>
      </c>
      <c r="LJ18" s="240">
        <f t="shared" si="684"/>
        <v>0</v>
      </c>
      <c r="LK18" s="240">
        <f t="shared" si="685"/>
        <v>0</v>
      </c>
      <c r="LL18" s="241">
        <f t="shared" si="686"/>
        <v>0</v>
      </c>
      <c r="LM18" s="244">
        <f t="shared" si="687"/>
        <v>0</v>
      </c>
      <c r="LN18" s="197"/>
      <c r="LO18" s="245"/>
      <c r="LP18" s="169">
        <f t="shared" si="688"/>
        <v>0</v>
      </c>
      <c r="LQ18" s="169">
        <f t="shared" si="689"/>
        <v>0</v>
      </c>
      <c r="LR18" s="174">
        <f t="shared" si="482"/>
        <v>0</v>
      </c>
      <c r="LS18" s="372">
        <f t="shared" si="483"/>
        <v>0</v>
      </c>
      <c r="LT18" s="226">
        <f t="shared" si="484"/>
        <v>0</v>
      </c>
      <c r="LU18" s="226">
        <f t="shared" si="690"/>
        <v>0</v>
      </c>
      <c r="LV18" s="226">
        <f t="shared" si="691"/>
        <v>0</v>
      </c>
      <c r="LW18" s="227">
        <f t="shared" si="692"/>
        <v>0</v>
      </c>
      <c r="LX18" s="244">
        <f t="shared" si="693"/>
        <v>0</v>
      </c>
      <c r="LY18" s="198"/>
      <c r="LZ18" s="245"/>
      <c r="MA18" s="169">
        <f t="shared" si="694"/>
        <v>0</v>
      </c>
      <c r="MB18" s="169">
        <f t="shared" si="695"/>
        <v>0</v>
      </c>
      <c r="MC18" s="174">
        <f t="shared" si="485"/>
        <v>0</v>
      </c>
      <c r="MD18" s="372">
        <f t="shared" si="486"/>
        <v>0</v>
      </c>
      <c r="ME18" s="240">
        <f t="shared" si="487"/>
        <v>0</v>
      </c>
      <c r="MF18" s="240">
        <f t="shared" si="696"/>
        <v>0</v>
      </c>
      <c r="MG18" s="240">
        <f t="shared" si="697"/>
        <v>0</v>
      </c>
      <c r="MH18" s="241">
        <f t="shared" si="698"/>
        <v>0</v>
      </c>
      <c r="MI18" s="244">
        <f t="shared" si="699"/>
        <v>0</v>
      </c>
      <c r="MJ18" s="197"/>
      <c r="MK18" s="245"/>
      <c r="ML18" s="169">
        <f t="shared" si="700"/>
        <v>0</v>
      </c>
      <c r="MM18" s="169">
        <f t="shared" si="701"/>
        <v>0</v>
      </c>
      <c r="MN18" s="174">
        <f t="shared" si="488"/>
        <v>0</v>
      </c>
      <c r="MO18" s="372">
        <f t="shared" si="489"/>
        <v>0</v>
      </c>
      <c r="MP18" s="226">
        <f t="shared" si="490"/>
        <v>0</v>
      </c>
      <c r="MQ18" s="226">
        <f t="shared" si="702"/>
        <v>0</v>
      </c>
      <c r="MR18" s="226">
        <f t="shared" si="703"/>
        <v>0</v>
      </c>
      <c r="MS18" s="227">
        <f t="shared" si="704"/>
        <v>0</v>
      </c>
      <c r="MT18" s="244">
        <f t="shared" si="705"/>
        <v>0</v>
      </c>
      <c r="MU18" s="198"/>
      <c r="MV18" s="245"/>
      <c r="MW18" s="169">
        <f t="shared" si="706"/>
        <v>0</v>
      </c>
      <c r="MX18" s="169">
        <f t="shared" si="707"/>
        <v>0</v>
      </c>
      <c r="MY18" s="174">
        <f t="shared" si="491"/>
        <v>0</v>
      </c>
      <c r="MZ18" s="372">
        <f t="shared" si="492"/>
        <v>0</v>
      </c>
      <c r="NA18" s="240">
        <f t="shared" si="493"/>
        <v>0</v>
      </c>
      <c r="NB18" s="240">
        <f t="shared" si="708"/>
        <v>0</v>
      </c>
      <c r="NC18" s="240">
        <f t="shared" si="709"/>
        <v>0</v>
      </c>
      <c r="ND18" s="241">
        <f t="shared" si="710"/>
        <v>0</v>
      </c>
      <c r="NE18" s="244">
        <f t="shared" si="711"/>
        <v>0</v>
      </c>
      <c r="NF18" s="197"/>
      <c r="NG18" s="245"/>
      <c r="NH18" s="169">
        <f t="shared" si="712"/>
        <v>0</v>
      </c>
      <c r="NI18" s="169">
        <f t="shared" si="713"/>
        <v>0</v>
      </c>
      <c r="NJ18" s="174">
        <f t="shared" si="494"/>
        <v>0</v>
      </c>
      <c r="NK18" s="372">
        <f t="shared" si="495"/>
        <v>0</v>
      </c>
      <c r="NL18" s="226">
        <f t="shared" si="496"/>
        <v>0</v>
      </c>
      <c r="NM18" s="226">
        <f t="shared" si="714"/>
        <v>0</v>
      </c>
      <c r="NN18" s="226">
        <f t="shared" si="715"/>
        <v>0</v>
      </c>
      <c r="NO18" s="227">
        <f t="shared" si="716"/>
        <v>0</v>
      </c>
      <c r="NP18" s="244">
        <f t="shared" si="717"/>
        <v>0</v>
      </c>
      <c r="NQ18" s="198"/>
      <c r="NR18" s="245"/>
      <c r="NS18" s="169">
        <f t="shared" si="718"/>
        <v>0</v>
      </c>
      <c r="NT18" s="169">
        <f t="shared" si="719"/>
        <v>0</v>
      </c>
      <c r="NU18" s="174">
        <f t="shared" si="497"/>
        <v>0</v>
      </c>
      <c r="NV18" s="372">
        <f t="shared" si="498"/>
        <v>0</v>
      </c>
      <c r="NW18" s="240">
        <f t="shared" si="499"/>
        <v>0</v>
      </c>
      <c r="NX18" s="240">
        <f t="shared" si="720"/>
        <v>0</v>
      </c>
      <c r="NY18" s="240">
        <f t="shared" si="721"/>
        <v>0</v>
      </c>
      <c r="NZ18" s="241">
        <f t="shared" si="722"/>
        <v>0</v>
      </c>
      <c r="OA18" s="244">
        <f t="shared" si="723"/>
        <v>0</v>
      </c>
      <c r="OB18" s="197"/>
      <c r="OC18" s="245"/>
      <c r="OD18" s="169">
        <f t="shared" si="724"/>
        <v>0</v>
      </c>
      <c r="OE18" s="169">
        <f t="shared" si="725"/>
        <v>0</v>
      </c>
      <c r="OF18" s="174">
        <f t="shared" si="500"/>
        <v>0</v>
      </c>
      <c r="OG18" s="372">
        <f t="shared" si="501"/>
        <v>0</v>
      </c>
      <c r="OH18" s="226">
        <f t="shared" si="502"/>
        <v>0</v>
      </c>
      <c r="OI18" s="226">
        <f t="shared" si="726"/>
        <v>0</v>
      </c>
      <c r="OJ18" s="226">
        <f t="shared" si="727"/>
        <v>0</v>
      </c>
      <c r="OK18" s="227">
        <f t="shared" si="728"/>
        <v>0</v>
      </c>
      <c r="OL18" s="244">
        <f t="shared" si="729"/>
        <v>0</v>
      </c>
      <c r="OM18" s="198"/>
      <c r="ON18" s="245"/>
      <c r="OO18" s="169">
        <f t="shared" si="730"/>
        <v>0</v>
      </c>
      <c r="OP18" s="169">
        <f t="shared" si="731"/>
        <v>0</v>
      </c>
      <c r="OQ18" s="174">
        <f t="shared" si="503"/>
        <v>0</v>
      </c>
      <c r="OR18" s="372">
        <f t="shared" si="504"/>
        <v>0</v>
      </c>
      <c r="OS18" s="240">
        <f t="shared" si="505"/>
        <v>0</v>
      </c>
      <c r="OT18" s="240">
        <f t="shared" si="732"/>
        <v>0</v>
      </c>
      <c r="OU18" s="240">
        <f t="shared" si="733"/>
        <v>0</v>
      </c>
      <c r="OV18" s="241">
        <f t="shared" si="734"/>
        <v>0</v>
      </c>
      <c r="OW18" s="244">
        <f t="shared" si="735"/>
        <v>0</v>
      </c>
      <c r="OX18" s="197"/>
      <c r="OY18" s="245"/>
      <c r="OZ18" s="169">
        <f t="shared" si="736"/>
        <v>0</v>
      </c>
      <c r="PA18" s="169">
        <f t="shared" si="737"/>
        <v>0</v>
      </c>
      <c r="PB18" s="174">
        <f t="shared" si="506"/>
        <v>0</v>
      </c>
      <c r="PC18" s="372">
        <f t="shared" si="507"/>
        <v>0</v>
      </c>
      <c r="PD18" s="226">
        <f t="shared" si="508"/>
        <v>0</v>
      </c>
      <c r="PE18" s="226">
        <f t="shared" si="738"/>
        <v>0</v>
      </c>
      <c r="PF18" s="226">
        <f t="shared" si="739"/>
        <v>0</v>
      </c>
      <c r="PG18" s="227">
        <f t="shared" si="740"/>
        <v>0</v>
      </c>
      <c r="PH18" s="244">
        <f t="shared" si="741"/>
        <v>0</v>
      </c>
      <c r="PI18" s="198"/>
      <c r="PJ18" s="245"/>
      <c r="PK18" s="169">
        <f t="shared" si="742"/>
        <v>0</v>
      </c>
      <c r="PL18" s="169">
        <f t="shared" si="743"/>
        <v>0</v>
      </c>
      <c r="PM18" s="174">
        <f t="shared" si="509"/>
        <v>0</v>
      </c>
      <c r="PN18" s="372">
        <f t="shared" si="510"/>
        <v>0</v>
      </c>
      <c r="PO18" s="240">
        <f t="shared" si="511"/>
        <v>0</v>
      </c>
      <c r="PP18" s="240">
        <f t="shared" si="744"/>
        <v>0</v>
      </c>
      <c r="PQ18" s="240">
        <f t="shared" si="745"/>
        <v>0</v>
      </c>
      <c r="PR18" s="241">
        <f t="shared" si="746"/>
        <v>0</v>
      </c>
      <c r="PS18" s="244">
        <f t="shared" si="747"/>
        <v>0</v>
      </c>
      <c r="PT18" s="197"/>
      <c r="PU18" s="245"/>
      <c r="PV18" s="169">
        <f t="shared" si="748"/>
        <v>0</v>
      </c>
      <c r="PW18" s="169">
        <f t="shared" si="749"/>
        <v>0</v>
      </c>
      <c r="PX18" s="174">
        <f t="shared" si="512"/>
        <v>0</v>
      </c>
      <c r="PY18" s="372">
        <f t="shared" si="513"/>
        <v>0</v>
      </c>
      <c r="PZ18" s="226">
        <f t="shared" si="514"/>
        <v>0</v>
      </c>
      <c r="QA18" s="226">
        <f t="shared" si="750"/>
        <v>0</v>
      </c>
      <c r="QB18" s="226">
        <f t="shared" si="751"/>
        <v>0</v>
      </c>
      <c r="QC18" s="227">
        <f t="shared" si="752"/>
        <v>0</v>
      </c>
      <c r="QD18" s="244">
        <f t="shared" si="753"/>
        <v>0</v>
      </c>
      <c r="QE18" s="259"/>
      <c r="QF18" s="218"/>
    </row>
    <row r="19" spans="2:448" ht="15" customHeight="1" x14ac:dyDescent="0.35">
      <c r="B19" s="545"/>
      <c r="C19" s="192" t="s">
        <v>90</v>
      </c>
      <c r="D19" s="205" t="e">
        <f t="shared" si="284"/>
        <v>#N/A</v>
      </c>
      <c r="E19" s="181" t="e">
        <f>VLOOKUP(D19,data!$E$1:$F$12,2)</f>
        <v>#N/A</v>
      </c>
      <c r="F19" s="354" t="e">
        <f t="shared" si="285"/>
        <v>#N/A</v>
      </c>
      <c r="G19" s="198"/>
      <c r="H19" s="245"/>
      <c r="I19" s="169">
        <f t="shared" si="515"/>
        <v>0</v>
      </c>
      <c r="J19" s="169">
        <f t="shared" si="43"/>
        <v>0</v>
      </c>
      <c r="K19" s="174">
        <f t="shared" si="44"/>
        <v>0</v>
      </c>
      <c r="L19" s="372">
        <f t="shared" si="398"/>
        <v>0</v>
      </c>
      <c r="M19" s="240">
        <f t="shared" si="399"/>
        <v>0</v>
      </c>
      <c r="N19" s="240">
        <f t="shared" si="516"/>
        <v>0</v>
      </c>
      <c r="O19" s="240">
        <f t="shared" si="517"/>
        <v>0</v>
      </c>
      <c r="P19" s="241">
        <f t="shared" si="518"/>
        <v>0</v>
      </c>
      <c r="Q19" s="244">
        <f t="shared" si="519"/>
        <v>0</v>
      </c>
      <c r="R19" s="197"/>
      <c r="S19" s="245"/>
      <c r="T19" s="169">
        <f t="shared" si="520"/>
        <v>0</v>
      </c>
      <c r="U19" s="169">
        <f t="shared" si="521"/>
        <v>0</v>
      </c>
      <c r="V19" s="174">
        <f t="shared" si="400"/>
        <v>0</v>
      </c>
      <c r="W19" s="372">
        <f t="shared" si="401"/>
        <v>0</v>
      </c>
      <c r="X19" s="226">
        <f t="shared" si="286"/>
        <v>0</v>
      </c>
      <c r="Y19" s="226">
        <f t="shared" si="522"/>
        <v>0</v>
      </c>
      <c r="Z19" s="226">
        <f t="shared" si="523"/>
        <v>0</v>
      </c>
      <c r="AA19" s="227">
        <f t="shared" si="524"/>
        <v>0</v>
      </c>
      <c r="AB19" s="244">
        <f t="shared" si="525"/>
        <v>0</v>
      </c>
      <c r="AC19" s="198"/>
      <c r="AD19" s="245"/>
      <c r="AE19" s="169">
        <f t="shared" si="526"/>
        <v>0</v>
      </c>
      <c r="AF19" s="169">
        <f t="shared" si="527"/>
        <v>0</v>
      </c>
      <c r="AG19" s="174">
        <f t="shared" si="402"/>
        <v>0</v>
      </c>
      <c r="AH19" s="372">
        <f t="shared" si="403"/>
        <v>0</v>
      </c>
      <c r="AI19" s="240">
        <f t="shared" si="404"/>
        <v>0</v>
      </c>
      <c r="AJ19" s="240">
        <f t="shared" si="528"/>
        <v>0</v>
      </c>
      <c r="AK19" s="240">
        <f t="shared" si="529"/>
        <v>0</v>
      </c>
      <c r="AL19" s="241">
        <f t="shared" si="530"/>
        <v>0</v>
      </c>
      <c r="AM19" s="244">
        <f t="shared" si="531"/>
        <v>0</v>
      </c>
      <c r="AN19" s="197"/>
      <c r="AO19" s="245"/>
      <c r="AP19" s="169">
        <f t="shared" si="532"/>
        <v>0</v>
      </c>
      <c r="AQ19" s="169">
        <f t="shared" si="533"/>
        <v>0</v>
      </c>
      <c r="AR19" s="174">
        <f t="shared" si="405"/>
        <v>0</v>
      </c>
      <c r="AS19" s="372">
        <f t="shared" si="406"/>
        <v>0</v>
      </c>
      <c r="AT19" s="226">
        <f t="shared" si="288"/>
        <v>0</v>
      </c>
      <c r="AU19" s="226">
        <f t="shared" si="534"/>
        <v>0</v>
      </c>
      <c r="AV19" s="226">
        <f t="shared" si="535"/>
        <v>0</v>
      </c>
      <c r="AW19" s="227">
        <f t="shared" si="536"/>
        <v>0</v>
      </c>
      <c r="AX19" s="244">
        <f t="shared" si="537"/>
        <v>0</v>
      </c>
      <c r="AY19" s="198"/>
      <c r="AZ19" s="245"/>
      <c r="BA19" s="169">
        <f t="shared" si="538"/>
        <v>0</v>
      </c>
      <c r="BB19" s="169">
        <f t="shared" si="539"/>
        <v>0</v>
      </c>
      <c r="BC19" s="174">
        <f t="shared" si="407"/>
        <v>0</v>
      </c>
      <c r="BD19" s="372">
        <f t="shared" si="408"/>
        <v>0</v>
      </c>
      <c r="BE19" s="240">
        <f t="shared" si="409"/>
        <v>0</v>
      </c>
      <c r="BF19" s="240">
        <f t="shared" si="540"/>
        <v>0</v>
      </c>
      <c r="BG19" s="240">
        <f t="shared" si="541"/>
        <v>0</v>
      </c>
      <c r="BH19" s="241">
        <f t="shared" si="542"/>
        <v>0</v>
      </c>
      <c r="BI19" s="244">
        <f t="shared" si="543"/>
        <v>0</v>
      </c>
      <c r="BJ19" s="197"/>
      <c r="BK19" s="245"/>
      <c r="BL19" s="169">
        <f t="shared" si="544"/>
        <v>0</v>
      </c>
      <c r="BM19" s="169">
        <f t="shared" si="545"/>
        <v>0</v>
      </c>
      <c r="BN19" s="174">
        <f t="shared" si="410"/>
        <v>0</v>
      </c>
      <c r="BO19" s="372">
        <f t="shared" si="411"/>
        <v>0</v>
      </c>
      <c r="BP19" s="226">
        <f t="shared" si="412"/>
        <v>0</v>
      </c>
      <c r="BQ19" s="226">
        <f t="shared" si="546"/>
        <v>0</v>
      </c>
      <c r="BR19" s="226">
        <f t="shared" si="547"/>
        <v>0</v>
      </c>
      <c r="BS19" s="227">
        <f t="shared" si="548"/>
        <v>0</v>
      </c>
      <c r="BT19" s="244">
        <f t="shared" si="549"/>
        <v>0</v>
      </c>
      <c r="BU19" s="198"/>
      <c r="BV19" s="245"/>
      <c r="BW19" s="169">
        <f t="shared" si="550"/>
        <v>0</v>
      </c>
      <c r="BX19" s="169">
        <f t="shared" si="551"/>
        <v>0</v>
      </c>
      <c r="BY19" s="174">
        <f t="shared" si="413"/>
        <v>0</v>
      </c>
      <c r="BZ19" s="372">
        <f t="shared" si="414"/>
        <v>0</v>
      </c>
      <c r="CA19" s="240">
        <f t="shared" si="415"/>
        <v>0</v>
      </c>
      <c r="CB19" s="240">
        <f t="shared" si="552"/>
        <v>0</v>
      </c>
      <c r="CC19" s="240">
        <f t="shared" si="553"/>
        <v>0</v>
      </c>
      <c r="CD19" s="241">
        <f t="shared" si="554"/>
        <v>0</v>
      </c>
      <c r="CE19" s="244">
        <f t="shared" si="555"/>
        <v>0</v>
      </c>
      <c r="CF19" s="197"/>
      <c r="CG19" s="245"/>
      <c r="CH19" s="169">
        <f t="shared" si="556"/>
        <v>0</v>
      </c>
      <c r="CI19" s="169">
        <f t="shared" si="557"/>
        <v>0</v>
      </c>
      <c r="CJ19" s="174">
        <f t="shared" si="416"/>
        <v>0</v>
      </c>
      <c r="CK19" s="372">
        <f t="shared" si="417"/>
        <v>0</v>
      </c>
      <c r="CL19" s="226">
        <f t="shared" si="418"/>
        <v>0</v>
      </c>
      <c r="CM19" s="226">
        <f t="shared" si="558"/>
        <v>0</v>
      </c>
      <c r="CN19" s="226">
        <f t="shared" si="559"/>
        <v>0</v>
      </c>
      <c r="CO19" s="227">
        <f t="shared" si="560"/>
        <v>0</v>
      </c>
      <c r="CP19" s="244">
        <f t="shared" si="561"/>
        <v>0</v>
      </c>
      <c r="CQ19" s="198"/>
      <c r="CR19" s="245"/>
      <c r="CS19" s="169">
        <f t="shared" si="562"/>
        <v>0</v>
      </c>
      <c r="CT19" s="169">
        <f t="shared" si="563"/>
        <v>0</v>
      </c>
      <c r="CU19" s="174">
        <f t="shared" si="419"/>
        <v>0</v>
      </c>
      <c r="CV19" s="372">
        <f t="shared" si="420"/>
        <v>0</v>
      </c>
      <c r="CW19" s="240">
        <f t="shared" si="421"/>
        <v>0</v>
      </c>
      <c r="CX19" s="240">
        <f t="shared" si="564"/>
        <v>0</v>
      </c>
      <c r="CY19" s="240">
        <f t="shared" si="565"/>
        <v>0</v>
      </c>
      <c r="CZ19" s="241">
        <f t="shared" si="566"/>
        <v>0</v>
      </c>
      <c r="DA19" s="244">
        <f t="shared" si="567"/>
        <v>0</v>
      </c>
      <c r="DB19" s="197"/>
      <c r="DC19" s="245"/>
      <c r="DD19" s="169">
        <f t="shared" si="568"/>
        <v>0</v>
      </c>
      <c r="DE19" s="169">
        <f t="shared" si="569"/>
        <v>0</v>
      </c>
      <c r="DF19" s="174">
        <f t="shared" si="422"/>
        <v>0</v>
      </c>
      <c r="DG19" s="372">
        <f t="shared" si="423"/>
        <v>0</v>
      </c>
      <c r="DH19" s="226">
        <f t="shared" si="424"/>
        <v>0</v>
      </c>
      <c r="DI19" s="226">
        <f t="shared" si="570"/>
        <v>0</v>
      </c>
      <c r="DJ19" s="226">
        <f t="shared" si="571"/>
        <v>0</v>
      </c>
      <c r="DK19" s="227">
        <f t="shared" si="572"/>
        <v>0</v>
      </c>
      <c r="DL19" s="244">
        <f t="shared" si="573"/>
        <v>0</v>
      </c>
      <c r="DM19" s="198"/>
      <c r="DN19" s="245"/>
      <c r="DO19" s="169">
        <f t="shared" si="574"/>
        <v>0</v>
      </c>
      <c r="DP19" s="169">
        <f t="shared" si="575"/>
        <v>0</v>
      </c>
      <c r="DQ19" s="174">
        <f t="shared" si="425"/>
        <v>0</v>
      </c>
      <c r="DR19" s="372">
        <f t="shared" si="426"/>
        <v>0</v>
      </c>
      <c r="DS19" s="240">
        <f t="shared" si="427"/>
        <v>0</v>
      </c>
      <c r="DT19" s="240">
        <f t="shared" si="576"/>
        <v>0</v>
      </c>
      <c r="DU19" s="240">
        <f t="shared" si="577"/>
        <v>0</v>
      </c>
      <c r="DV19" s="241">
        <f t="shared" si="578"/>
        <v>0</v>
      </c>
      <c r="DW19" s="244">
        <f t="shared" si="579"/>
        <v>0</v>
      </c>
      <c r="DX19" s="197"/>
      <c r="DY19" s="245"/>
      <c r="DZ19" s="169">
        <f t="shared" si="580"/>
        <v>0</v>
      </c>
      <c r="EA19" s="169">
        <f t="shared" si="581"/>
        <v>0</v>
      </c>
      <c r="EB19" s="174">
        <f t="shared" si="428"/>
        <v>0</v>
      </c>
      <c r="EC19" s="372">
        <f t="shared" si="429"/>
        <v>0</v>
      </c>
      <c r="ED19" s="226">
        <f t="shared" si="430"/>
        <v>0</v>
      </c>
      <c r="EE19" s="226">
        <f t="shared" si="582"/>
        <v>0</v>
      </c>
      <c r="EF19" s="226">
        <f t="shared" si="583"/>
        <v>0</v>
      </c>
      <c r="EG19" s="227">
        <f t="shared" si="584"/>
        <v>0</v>
      </c>
      <c r="EH19" s="244">
        <f t="shared" si="585"/>
        <v>0</v>
      </c>
      <c r="EI19" s="198"/>
      <c r="EJ19" s="245"/>
      <c r="EK19" s="169">
        <f t="shared" si="586"/>
        <v>0</v>
      </c>
      <c r="EL19" s="169">
        <f t="shared" si="587"/>
        <v>0</v>
      </c>
      <c r="EM19" s="174">
        <f t="shared" si="431"/>
        <v>0</v>
      </c>
      <c r="EN19" s="372">
        <f t="shared" si="432"/>
        <v>0</v>
      </c>
      <c r="EO19" s="240">
        <f t="shared" si="433"/>
        <v>0</v>
      </c>
      <c r="EP19" s="240">
        <f t="shared" si="588"/>
        <v>0</v>
      </c>
      <c r="EQ19" s="240">
        <f t="shared" si="589"/>
        <v>0</v>
      </c>
      <c r="ER19" s="241">
        <f t="shared" si="590"/>
        <v>0</v>
      </c>
      <c r="ES19" s="244">
        <f t="shared" si="591"/>
        <v>0</v>
      </c>
      <c r="ET19" s="197"/>
      <c r="EU19" s="245"/>
      <c r="EV19" s="169">
        <f t="shared" si="592"/>
        <v>0</v>
      </c>
      <c r="EW19" s="169">
        <f t="shared" si="593"/>
        <v>0</v>
      </c>
      <c r="EX19" s="174">
        <f t="shared" si="434"/>
        <v>0</v>
      </c>
      <c r="EY19" s="372">
        <f t="shared" si="435"/>
        <v>0</v>
      </c>
      <c r="EZ19" s="226">
        <f t="shared" si="436"/>
        <v>0</v>
      </c>
      <c r="FA19" s="226">
        <f t="shared" si="594"/>
        <v>0</v>
      </c>
      <c r="FB19" s="226">
        <f t="shared" si="595"/>
        <v>0</v>
      </c>
      <c r="FC19" s="227">
        <f t="shared" si="596"/>
        <v>0</v>
      </c>
      <c r="FD19" s="244">
        <f t="shared" si="597"/>
        <v>0</v>
      </c>
      <c r="FE19" s="198"/>
      <c r="FF19" s="245"/>
      <c r="FG19" s="169">
        <f t="shared" si="598"/>
        <v>0</v>
      </c>
      <c r="FH19" s="169">
        <f t="shared" si="599"/>
        <v>0</v>
      </c>
      <c r="FI19" s="174">
        <f t="shared" si="437"/>
        <v>0</v>
      </c>
      <c r="FJ19" s="372">
        <f t="shared" si="438"/>
        <v>0</v>
      </c>
      <c r="FK19" s="240">
        <f t="shared" si="439"/>
        <v>0</v>
      </c>
      <c r="FL19" s="240">
        <f t="shared" si="600"/>
        <v>0</v>
      </c>
      <c r="FM19" s="240">
        <f t="shared" si="601"/>
        <v>0</v>
      </c>
      <c r="FN19" s="241">
        <f t="shared" si="602"/>
        <v>0</v>
      </c>
      <c r="FO19" s="244">
        <f t="shared" si="603"/>
        <v>0</v>
      </c>
      <c r="FP19" s="197"/>
      <c r="FQ19" s="245"/>
      <c r="FR19" s="169">
        <f t="shared" si="604"/>
        <v>0</v>
      </c>
      <c r="FS19" s="169">
        <f t="shared" si="605"/>
        <v>0</v>
      </c>
      <c r="FT19" s="174">
        <f t="shared" si="440"/>
        <v>0</v>
      </c>
      <c r="FU19" s="372">
        <f t="shared" si="441"/>
        <v>0</v>
      </c>
      <c r="FV19" s="226">
        <f t="shared" si="442"/>
        <v>0</v>
      </c>
      <c r="FW19" s="226">
        <f t="shared" si="606"/>
        <v>0</v>
      </c>
      <c r="FX19" s="226">
        <f t="shared" si="607"/>
        <v>0</v>
      </c>
      <c r="FY19" s="227">
        <f t="shared" si="608"/>
        <v>0</v>
      </c>
      <c r="FZ19" s="244">
        <f t="shared" si="609"/>
        <v>0</v>
      </c>
      <c r="GA19" s="198"/>
      <c r="GB19" s="245"/>
      <c r="GC19" s="169">
        <f t="shared" si="610"/>
        <v>0</v>
      </c>
      <c r="GD19" s="169">
        <f t="shared" si="611"/>
        <v>0</v>
      </c>
      <c r="GE19" s="174">
        <f t="shared" si="443"/>
        <v>0</v>
      </c>
      <c r="GF19" s="372">
        <f t="shared" si="444"/>
        <v>0</v>
      </c>
      <c r="GG19" s="240">
        <f t="shared" si="445"/>
        <v>0</v>
      </c>
      <c r="GH19" s="240">
        <f t="shared" si="612"/>
        <v>0</v>
      </c>
      <c r="GI19" s="240">
        <f t="shared" si="613"/>
        <v>0</v>
      </c>
      <c r="GJ19" s="241">
        <f t="shared" si="614"/>
        <v>0</v>
      </c>
      <c r="GK19" s="244">
        <f t="shared" si="615"/>
        <v>0</v>
      </c>
      <c r="GL19" s="197"/>
      <c r="GM19" s="245"/>
      <c r="GN19" s="169">
        <f t="shared" si="616"/>
        <v>0</v>
      </c>
      <c r="GO19" s="169">
        <f t="shared" si="617"/>
        <v>0</v>
      </c>
      <c r="GP19" s="174">
        <f t="shared" si="446"/>
        <v>0</v>
      </c>
      <c r="GQ19" s="372">
        <f t="shared" si="447"/>
        <v>0</v>
      </c>
      <c r="GR19" s="226">
        <f t="shared" si="448"/>
        <v>0</v>
      </c>
      <c r="GS19" s="226">
        <f t="shared" si="618"/>
        <v>0</v>
      </c>
      <c r="GT19" s="226">
        <f t="shared" si="619"/>
        <v>0</v>
      </c>
      <c r="GU19" s="227">
        <f t="shared" si="620"/>
        <v>0</v>
      </c>
      <c r="GV19" s="244">
        <f t="shared" si="621"/>
        <v>0</v>
      </c>
      <c r="GW19" s="198"/>
      <c r="GX19" s="245"/>
      <c r="GY19" s="169">
        <f t="shared" si="622"/>
        <v>0</v>
      </c>
      <c r="GZ19" s="169">
        <f t="shared" si="623"/>
        <v>0</v>
      </c>
      <c r="HA19" s="174">
        <f t="shared" si="449"/>
        <v>0</v>
      </c>
      <c r="HB19" s="372">
        <f t="shared" si="450"/>
        <v>0</v>
      </c>
      <c r="HC19" s="240">
        <f t="shared" si="451"/>
        <v>0</v>
      </c>
      <c r="HD19" s="240">
        <f t="shared" si="624"/>
        <v>0</v>
      </c>
      <c r="HE19" s="240">
        <f t="shared" si="625"/>
        <v>0</v>
      </c>
      <c r="HF19" s="241">
        <f t="shared" si="626"/>
        <v>0</v>
      </c>
      <c r="HG19" s="244">
        <f t="shared" si="627"/>
        <v>0</v>
      </c>
      <c r="HH19" s="197"/>
      <c r="HI19" s="245"/>
      <c r="HJ19" s="169">
        <f t="shared" si="628"/>
        <v>0</v>
      </c>
      <c r="HK19" s="169">
        <f t="shared" si="629"/>
        <v>0</v>
      </c>
      <c r="HL19" s="174">
        <f t="shared" si="452"/>
        <v>0</v>
      </c>
      <c r="HM19" s="372">
        <f t="shared" si="453"/>
        <v>0</v>
      </c>
      <c r="HN19" s="226">
        <f t="shared" si="454"/>
        <v>0</v>
      </c>
      <c r="HO19" s="226">
        <f t="shared" si="630"/>
        <v>0</v>
      </c>
      <c r="HP19" s="226">
        <f t="shared" si="631"/>
        <v>0</v>
      </c>
      <c r="HQ19" s="227">
        <f t="shared" si="632"/>
        <v>0</v>
      </c>
      <c r="HR19" s="244">
        <f t="shared" si="633"/>
        <v>0</v>
      </c>
      <c r="HS19" s="198"/>
      <c r="HT19" s="245"/>
      <c r="HU19" s="169">
        <f t="shared" si="634"/>
        <v>0</v>
      </c>
      <c r="HV19" s="169">
        <f t="shared" si="635"/>
        <v>0</v>
      </c>
      <c r="HW19" s="174">
        <f t="shared" si="455"/>
        <v>0</v>
      </c>
      <c r="HX19" s="372">
        <f t="shared" si="456"/>
        <v>0</v>
      </c>
      <c r="HY19" s="240">
        <f t="shared" si="457"/>
        <v>0</v>
      </c>
      <c r="HZ19" s="240">
        <f t="shared" si="636"/>
        <v>0</v>
      </c>
      <c r="IA19" s="240">
        <f t="shared" si="637"/>
        <v>0</v>
      </c>
      <c r="IB19" s="241">
        <f t="shared" si="638"/>
        <v>0</v>
      </c>
      <c r="IC19" s="244">
        <f t="shared" si="639"/>
        <v>0</v>
      </c>
      <c r="ID19" s="197"/>
      <c r="IE19" s="245"/>
      <c r="IF19" s="169">
        <f t="shared" si="640"/>
        <v>0</v>
      </c>
      <c r="IG19" s="169">
        <f t="shared" si="641"/>
        <v>0</v>
      </c>
      <c r="IH19" s="174">
        <f t="shared" si="458"/>
        <v>0</v>
      </c>
      <c r="II19" s="372">
        <f t="shared" si="459"/>
        <v>0</v>
      </c>
      <c r="IJ19" s="226">
        <f t="shared" si="460"/>
        <v>0</v>
      </c>
      <c r="IK19" s="226">
        <f t="shared" si="642"/>
        <v>0</v>
      </c>
      <c r="IL19" s="226">
        <f t="shared" si="643"/>
        <v>0</v>
      </c>
      <c r="IM19" s="227">
        <f t="shared" si="644"/>
        <v>0</v>
      </c>
      <c r="IN19" s="244">
        <f t="shared" si="645"/>
        <v>0</v>
      </c>
      <c r="IO19" s="198"/>
      <c r="IP19" s="245"/>
      <c r="IQ19" s="169">
        <f t="shared" si="646"/>
        <v>0</v>
      </c>
      <c r="IR19" s="169">
        <f t="shared" si="647"/>
        <v>0</v>
      </c>
      <c r="IS19" s="174">
        <f t="shared" si="461"/>
        <v>0</v>
      </c>
      <c r="IT19" s="372">
        <f t="shared" si="462"/>
        <v>0</v>
      </c>
      <c r="IU19" s="240">
        <f t="shared" si="463"/>
        <v>0</v>
      </c>
      <c r="IV19" s="240">
        <f t="shared" si="648"/>
        <v>0</v>
      </c>
      <c r="IW19" s="240">
        <f t="shared" si="649"/>
        <v>0</v>
      </c>
      <c r="IX19" s="241">
        <f t="shared" si="650"/>
        <v>0</v>
      </c>
      <c r="IY19" s="244">
        <f t="shared" si="651"/>
        <v>0</v>
      </c>
      <c r="IZ19" s="197"/>
      <c r="JA19" s="245"/>
      <c r="JB19" s="169">
        <f t="shared" si="652"/>
        <v>0</v>
      </c>
      <c r="JC19" s="169">
        <f t="shared" si="653"/>
        <v>0</v>
      </c>
      <c r="JD19" s="174">
        <f t="shared" si="464"/>
        <v>0</v>
      </c>
      <c r="JE19" s="372">
        <f t="shared" si="465"/>
        <v>0</v>
      </c>
      <c r="JF19" s="226">
        <f t="shared" si="466"/>
        <v>0</v>
      </c>
      <c r="JG19" s="226">
        <f t="shared" si="654"/>
        <v>0</v>
      </c>
      <c r="JH19" s="226">
        <f t="shared" si="655"/>
        <v>0</v>
      </c>
      <c r="JI19" s="227">
        <f t="shared" si="656"/>
        <v>0</v>
      </c>
      <c r="JJ19" s="244">
        <f t="shared" si="657"/>
        <v>0</v>
      </c>
      <c r="JK19" s="198"/>
      <c r="JL19" s="245"/>
      <c r="JM19" s="169">
        <f t="shared" si="658"/>
        <v>0</v>
      </c>
      <c r="JN19" s="169">
        <f t="shared" si="659"/>
        <v>0</v>
      </c>
      <c r="JO19" s="174">
        <f t="shared" si="467"/>
        <v>0</v>
      </c>
      <c r="JP19" s="372">
        <f t="shared" si="468"/>
        <v>0</v>
      </c>
      <c r="JQ19" s="240">
        <f t="shared" si="469"/>
        <v>0</v>
      </c>
      <c r="JR19" s="240">
        <f t="shared" si="660"/>
        <v>0</v>
      </c>
      <c r="JS19" s="240">
        <f t="shared" si="661"/>
        <v>0</v>
      </c>
      <c r="JT19" s="241">
        <f t="shared" si="662"/>
        <v>0</v>
      </c>
      <c r="JU19" s="244">
        <f t="shared" si="663"/>
        <v>0</v>
      </c>
      <c r="JV19" s="197"/>
      <c r="JW19" s="245"/>
      <c r="JX19" s="169">
        <f t="shared" si="664"/>
        <v>0</v>
      </c>
      <c r="JY19" s="169">
        <f t="shared" si="665"/>
        <v>0</v>
      </c>
      <c r="JZ19" s="174">
        <f t="shared" si="470"/>
        <v>0</v>
      </c>
      <c r="KA19" s="372">
        <f t="shared" si="471"/>
        <v>0</v>
      </c>
      <c r="KB19" s="226">
        <f t="shared" si="472"/>
        <v>0</v>
      </c>
      <c r="KC19" s="226">
        <f t="shared" si="666"/>
        <v>0</v>
      </c>
      <c r="KD19" s="226">
        <f t="shared" si="667"/>
        <v>0</v>
      </c>
      <c r="KE19" s="227">
        <f t="shared" si="668"/>
        <v>0</v>
      </c>
      <c r="KF19" s="244">
        <f t="shared" si="669"/>
        <v>0</v>
      </c>
      <c r="KG19" s="198"/>
      <c r="KH19" s="245"/>
      <c r="KI19" s="169">
        <f t="shared" si="670"/>
        <v>0</v>
      </c>
      <c r="KJ19" s="169">
        <f t="shared" si="671"/>
        <v>0</v>
      </c>
      <c r="KK19" s="174">
        <f t="shared" si="473"/>
        <v>0</v>
      </c>
      <c r="KL19" s="372">
        <f t="shared" si="474"/>
        <v>0</v>
      </c>
      <c r="KM19" s="240">
        <f t="shared" si="475"/>
        <v>0</v>
      </c>
      <c r="KN19" s="240">
        <f t="shared" si="672"/>
        <v>0</v>
      </c>
      <c r="KO19" s="240">
        <f t="shared" si="673"/>
        <v>0</v>
      </c>
      <c r="KP19" s="241">
        <f t="shared" si="674"/>
        <v>0</v>
      </c>
      <c r="KQ19" s="244">
        <f t="shared" si="675"/>
        <v>0</v>
      </c>
      <c r="KR19" s="197"/>
      <c r="KS19" s="245"/>
      <c r="KT19" s="169">
        <f t="shared" si="676"/>
        <v>0</v>
      </c>
      <c r="KU19" s="169">
        <f t="shared" si="677"/>
        <v>0</v>
      </c>
      <c r="KV19" s="174">
        <f t="shared" si="476"/>
        <v>0</v>
      </c>
      <c r="KW19" s="372">
        <f t="shared" si="477"/>
        <v>0</v>
      </c>
      <c r="KX19" s="226">
        <f t="shared" si="478"/>
        <v>0</v>
      </c>
      <c r="KY19" s="226">
        <f t="shared" si="678"/>
        <v>0</v>
      </c>
      <c r="KZ19" s="226">
        <f t="shared" si="679"/>
        <v>0</v>
      </c>
      <c r="LA19" s="227">
        <f t="shared" si="680"/>
        <v>0</v>
      </c>
      <c r="LB19" s="244">
        <f t="shared" si="681"/>
        <v>0</v>
      </c>
      <c r="LC19" s="198"/>
      <c r="LD19" s="245"/>
      <c r="LE19" s="169">
        <f t="shared" si="682"/>
        <v>0</v>
      </c>
      <c r="LF19" s="169">
        <f t="shared" si="683"/>
        <v>0</v>
      </c>
      <c r="LG19" s="174">
        <f t="shared" si="479"/>
        <v>0</v>
      </c>
      <c r="LH19" s="372">
        <f t="shared" si="480"/>
        <v>0</v>
      </c>
      <c r="LI19" s="240">
        <f t="shared" si="481"/>
        <v>0</v>
      </c>
      <c r="LJ19" s="240">
        <f t="shared" si="684"/>
        <v>0</v>
      </c>
      <c r="LK19" s="240">
        <f t="shared" si="685"/>
        <v>0</v>
      </c>
      <c r="LL19" s="241">
        <f t="shared" si="686"/>
        <v>0</v>
      </c>
      <c r="LM19" s="244">
        <f t="shared" si="687"/>
        <v>0</v>
      </c>
      <c r="LN19" s="197"/>
      <c r="LO19" s="245"/>
      <c r="LP19" s="169">
        <f t="shared" si="688"/>
        <v>0</v>
      </c>
      <c r="LQ19" s="169">
        <f t="shared" si="689"/>
        <v>0</v>
      </c>
      <c r="LR19" s="174">
        <f t="shared" si="482"/>
        <v>0</v>
      </c>
      <c r="LS19" s="372">
        <f t="shared" si="483"/>
        <v>0</v>
      </c>
      <c r="LT19" s="226">
        <f t="shared" si="484"/>
        <v>0</v>
      </c>
      <c r="LU19" s="226">
        <f t="shared" si="690"/>
        <v>0</v>
      </c>
      <c r="LV19" s="226">
        <f t="shared" si="691"/>
        <v>0</v>
      </c>
      <c r="LW19" s="227">
        <f t="shared" si="692"/>
        <v>0</v>
      </c>
      <c r="LX19" s="244">
        <f t="shared" si="693"/>
        <v>0</v>
      </c>
      <c r="LY19" s="198"/>
      <c r="LZ19" s="245"/>
      <c r="MA19" s="169">
        <f t="shared" si="694"/>
        <v>0</v>
      </c>
      <c r="MB19" s="169">
        <f t="shared" si="695"/>
        <v>0</v>
      </c>
      <c r="MC19" s="174">
        <f t="shared" si="485"/>
        <v>0</v>
      </c>
      <c r="MD19" s="372">
        <f t="shared" si="486"/>
        <v>0</v>
      </c>
      <c r="ME19" s="240">
        <f t="shared" si="487"/>
        <v>0</v>
      </c>
      <c r="MF19" s="240">
        <f t="shared" si="696"/>
        <v>0</v>
      </c>
      <c r="MG19" s="240">
        <f t="shared" si="697"/>
        <v>0</v>
      </c>
      <c r="MH19" s="241">
        <f t="shared" si="698"/>
        <v>0</v>
      </c>
      <c r="MI19" s="244">
        <f t="shared" si="699"/>
        <v>0</v>
      </c>
      <c r="MJ19" s="197"/>
      <c r="MK19" s="245"/>
      <c r="ML19" s="169">
        <f t="shared" si="700"/>
        <v>0</v>
      </c>
      <c r="MM19" s="169">
        <f t="shared" si="701"/>
        <v>0</v>
      </c>
      <c r="MN19" s="174">
        <f t="shared" si="488"/>
        <v>0</v>
      </c>
      <c r="MO19" s="372">
        <f t="shared" si="489"/>
        <v>0</v>
      </c>
      <c r="MP19" s="226">
        <f t="shared" si="490"/>
        <v>0</v>
      </c>
      <c r="MQ19" s="226">
        <f t="shared" si="702"/>
        <v>0</v>
      </c>
      <c r="MR19" s="226">
        <f t="shared" si="703"/>
        <v>0</v>
      </c>
      <c r="MS19" s="227">
        <f t="shared" si="704"/>
        <v>0</v>
      </c>
      <c r="MT19" s="244">
        <f t="shared" si="705"/>
        <v>0</v>
      </c>
      <c r="MU19" s="198"/>
      <c r="MV19" s="245"/>
      <c r="MW19" s="169">
        <f t="shared" si="706"/>
        <v>0</v>
      </c>
      <c r="MX19" s="169">
        <f t="shared" si="707"/>
        <v>0</v>
      </c>
      <c r="MY19" s="174">
        <f t="shared" si="491"/>
        <v>0</v>
      </c>
      <c r="MZ19" s="372">
        <f t="shared" si="492"/>
        <v>0</v>
      </c>
      <c r="NA19" s="240">
        <f t="shared" si="493"/>
        <v>0</v>
      </c>
      <c r="NB19" s="240">
        <f t="shared" si="708"/>
        <v>0</v>
      </c>
      <c r="NC19" s="240">
        <f t="shared" si="709"/>
        <v>0</v>
      </c>
      <c r="ND19" s="241">
        <f t="shared" si="710"/>
        <v>0</v>
      </c>
      <c r="NE19" s="244">
        <f t="shared" si="711"/>
        <v>0</v>
      </c>
      <c r="NF19" s="197"/>
      <c r="NG19" s="245"/>
      <c r="NH19" s="169">
        <f t="shared" si="712"/>
        <v>0</v>
      </c>
      <c r="NI19" s="169">
        <f t="shared" si="713"/>
        <v>0</v>
      </c>
      <c r="NJ19" s="174">
        <f t="shared" si="494"/>
        <v>0</v>
      </c>
      <c r="NK19" s="372">
        <f t="shared" si="495"/>
        <v>0</v>
      </c>
      <c r="NL19" s="226">
        <f t="shared" si="496"/>
        <v>0</v>
      </c>
      <c r="NM19" s="226">
        <f t="shared" si="714"/>
        <v>0</v>
      </c>
      <c r="NN19" s="226">
        <f t="shared" si="715"/>
        <v>0</v>
      </c>
      <c r="NO19" s="227">
        <f t="shared" si="716"/>
        <v>0</v>
      </c>
      <c r="NP19" s="244">
        <f t="shared" si="717"/>
        <v>0</v>
      </c>
      <c r="NQ19" s="198"/>
      <c r="NR19" s="245"/>
      <c r="NS19" s="169">
        <f t="shared" si="718"/>
        <v>0</v>
      </c>
      <c r="NT19" s="169">
        <f t="shared" si="719"/>
        <v>0</v>
      </c>
      <c r="NU19" s="174">
        <f t="shared" si="497"/>
        <v>0</v>
      </c>
      <c r="NV19" s="372">
        <f t="shared" si="498"/>
        <v>0</v>
      </c>
      <c r="NW19" s="240">
        <f t="shared" si="499"/>
        <v>0</v>
      </c>
      <c r="NX19" s="240">
        <f t="shared" si="720"/>
        <v>0</v>
      </c>
      <c r="NY19" s="240">
        <f t="shared" si="721"/>
        <v>0</v>
      </c>
      <c r="NZ19" s="241">
        <f t="shared" si="722"/>
        <v>0</v>
      </c>
      <c r="OA19" s="244">
        <f t="shared" si="723"/>
        <v>0</v>
      </c>
      <c r="OB19" s="197"/>
      <c r="OC19" s="245"/>
      <c r="OD19" s="169">
        <f t="shared" si="724"/>
        <v>0</v>
      </c>
      <c r="OE19" s="169">
        <f t="shared" si="725"/>
        <v>0</v>
      </c>
      <c r="OF19" s="174">
        <f t="shared" si="500"/>
        <v>0</v>
      </c>
      <c r="OG19" s="372">
        <f t="shared" si="501"/>
        <v>0</v>
      </c>
      <c r="OH19" s="226">
        <f t="shared" si="502"/>
        <v>0</v>
      </c>
      <c r="OI19" s="226">
        <f t="shared" si="726"/>
        <v>0</v>
      </c>
      <c r="OJ19" s="226">
        <f t="shared" si="727"/>
        <v>0</v>
      </c>
      <c r="OK19" s="227">
        <f t="shared" si="728"/>
        <v>0</v>
      </c>
      <c r="OL19" s="244">
        <f t="shared" si="729"/>
        <v>0</v>
      </c>
      <c r="OM19" s="198"/>
      <c r="ON19" s="245"/>
      <c r="OO19" s="169">
        <f t="shared" si="730"/>
        <v>0</v>
      </c>
      <c r="OP19" s="169">
        <f t="shared" si="731"/>
        <v>0</v>
      </c>
      <c r="OQ19" s="174">
        <f t="shared" si="503"/>
        <v>0</v>
      </c>
      <c r="OR19" s="372">
        <f t="shared" si="504"/>
        <v>0</v>
      </c>
      <c r="OS19" s="240">
        <f t="shared" si="505"/>
        <v>0</v>
      </c>
      <c r="OT19" s="240">
        <f t="shared" si="732"/>
        <v>0</v>
      </c>
      <c r="OU19" s="240">
        <f t="shared" si="733"/>
        <v>0</v>
      </c>
      <c r="OV19" s="241">
        <f t="shared" si="734"/>
        <v>0</v>
      </c>
      <c r="OW19" s="244">
        <f t="shared" si="735"/>
        <v>0</v>
      </c>
      <c r="OX19" s="197"/>
      <c r="OY19" s="245"/>
      <c r="OZ19" s="169">
        <f t="shared" si="736"/>
        <v>0</v>
      </c>
      <c r="PA19" s="169">
        <f t="shared" si="737"/>
        <v>0</v>
      </c>
      <c r="PB19" s="174">
        <f t="shared" si="506"/>
        <v>0</v>
      </c>
      <c r="PC19" s="372">
        <f t="shared" si="507"/>
        <v>0</v>
      </c>
      <c r="PD19" s="226">
        <f t="shared" si="508"/>
        <v>0</v>
      </c>
      <c r="PE19" s="226">
        <f t="shared" si="738"/>
        <v>0</v>
      </c>
      <c r="PF19" s="226">
        <f t="shared" si="739"/>
        <v>0</v>
      </c>
      <c r="PG19" s="227">
        <f t="shared" si="740"/>
        <v>0</v>
      </c>
      <c r="PH19" s="244">
        <f t="shared" si="741"/>
        <v>0</v>
      </c>
      <c r="PI19" s="198"/>
      <c r="PJ19" s="245"/>
      <c r="PK19" s="169">
        <f t="shared" si="742"/>
        <v>0</v>
      </c>
      <c r="PL19" s="169">
        <f t="shared" si="743"/>
        <v>0</v>
      </c>
      <c r="PM19" s="174">
        <f t="shared" si="509"/>
        <v>0</v>
      </c>
      <c r="PN19" s="372">
        <f t="shared" si="510"/>
        <v>0</v>
      </c>
      <c r="PO19" s="240">
        <f t="shared" si="511"/>
        <v>0</v>
      </c>
      <c r="PP19" s="240">
        <f t="shared" si="744"/>
        <v>0</v>
      </c>
      <c r="PQ19" s="240">
        <f t="shared" si="745"/>
        <v>0</v>
      </c>
      <c r="PR19" s="241">
        <f t="shared" si="746"/>
        <v>0</v>
      </c>
      <c r="PS19" s="244">
        <f t="shared" si="747"/>
        <v>0</v>
      </c>
      <c r="PT19" s="197"/>
      <c r="PU19" s="245"/>
      <c r="PV19" s="169">
        <f t="shared" si="748"/>
        <v>0</v>
      </c>
      <c r="PW19" s="169">
        <f t="shared" si="749"/>
        <v>0</v>
      </c>
      <c r="PX19" s="174">
        <f t="shared" si="512"/>
        <v>0</v>
      </c>
      <c r="PY19" s="372">
        <f t="shared" si="513"/>
        <v>0</v>
      </c>
      <c r="PZ19" s="226">
        <f t="shared" si="514"/>
        <v>0</v>
      </c>
      <c r="QA19" s="226">
        <f t="shared" si="750"/>
        <v>0</v>
      </c>
      <c r="QB19" s="226">
        <f t="shared" si="751"/>
        <v>0</v>
      </c>
      <c r="QC19" s="227">
        <f t="shared" si="752"/>
        <v>0</v>
      </c>
      <c r="QD19" s="244">
        <f t="shared" si="753"/>
        <v>0</v>
      </c>
      <c r="QE19" s="259"/>
      <c r="QF19" s="218"/>
    </row>
    <row r="20" spans="2:448" ht="15" customHeight="1" x14ac:dyDescent="0.35">
      <c r="B20" s="545"/>
      <c r="C20" s="192" t="s">
        <v>91</v>
      </c>
      <c r="D20" s="205" t="e">
        <f t="shared" si="284"/>
        <v>#N/A</v>
      </c>
      <c r="E20" s="181" t="e">
        <f>VLOOKUP(D20,data!$E$1:$F$12,2)</f>
        <v>#N/A</v>
      </c>
      <c r="F20" s="354" t="e">
        <f t="shared" si="285"/>
        <v>#N/A</v>
      </c>
      <c r="G20" s="198"/>
      <c r="H20" s="245"/>
      <c r="I20" s="169">
        <f t="shared" si="515"/>
        <v>0</v>
      </c>
      <c r="J20" s="169">
        <f t="shared" si="43"/>
        <v>0</v>
      </c>
      <c r="K20" s="174">
        <f t="shared" si="44"/>
        <v>0</v>
      </c>
      <c r="L20" s="372">
        <f t="shared" si="398"/>
        <v>0</v>
      </c>
      <c r="M20" s="240">
        <f t="shared" si="399"/>
        <v>0</v>
      </c>
      <c r="N20" s="240">
        <f t="shared" si="516"/>
        <v>0</v>
      </c>
      <c r="O20" s="240">
        <f t="shared" si="517"/>
        <v>0</v>
      </c>
      <c r="P20" s="241">
        <f t="shared" si="518"/>
        <v>0</v>
      </c>
      <c r="Q20" s="244">
        <f t="shared" si="519"/>
        <v>0</v>
      </c>
      <c r="R20" s="197"/>
      <c r="S20" s="245"/>
      <c r="T20" s="169">
        <f t="shared" si="520"/>
        <v>0</v>
      </c>
      <c r="U20" s="169">
        <f t="shared" si="521"/>
        <v>0</v>
      </c>
      <c r="V20" s="174">
        <f t="shared" si="400"/>
        <v>0</v>
      </c>
      <c r="W20" s="372">
        <f t="shared" si="401"/>
        <v>0</v>
      </c>
      <c r="X20" s="226">
        <f t="shared" si="286"/>
        <v>0</v>
      </c>
      <c r="Y20" s="226">
        <f t="shared" si="522"/>
        <v>0</v>
      </c>
      <c r="Z20" s="226">
        <f t="shared" si="523"/>
        <v>0</v>
      </c>
      <c r="AA20" s="227">
        <f t="shared" si="524"/>
        <v>0</v>
      </c>
      <c r="AB20" s="244">
        <f t="shared" si="525"/>
        <v>0</v>
      </c>
      <c r="AC20" s="198"/>
      <c r="AD20" s="245"/>
      <c r="AE20" s="169">
        <f t="shared" si="526"/>
        <v>0</v>
      </c>
      <c r="AF20" s="169">
        <f t="shared" si="527"/>
        <v>0</v>
      </c>
      <c r="AG20" s="174">
        <f t="shared" si="402"/>
        <v>0</v>
      </c>
      <c r="AH20" s="372">
        <f t="shared" si="403"/>
        <v>0</v>
      </c>
      <c r="AI20" s="240">
        <f t="shared" si="404"/>
        <v>0</v>
      </c>
      <c r="AJ20" s="240">
        <f t="shared" si="528"/>
        <v>0</v>
      </c>
      <c r="AK20" s="240">
        <f t="shared" si="529"/>
        <v>0</v>
      </c>
      <c r="AL20" s="241">
        <f t="shared" si="530"/>
        <v>0</v>
      </c>
      <c r="AM20" s="244">
        <f t="shared" si="531"/>
        <v>0</v>
      </c>
      <c r="AN20" s="197"/>
      <c r="AO20" s="245"/>
      <c r="AP20" s="169">
        <f t="shared" si="532"/>
        <v>0</v>
      </c>
      <c r="AQ20" s="169">
        <f t="shared" si="533"/>
        <v>0</v>
      </c>
      <c r="AR20" s="174">
        <f t="shared" si="405"/>
        <v>0</v>
      </c>
      <c r="AS20" s="372">
        <f t="shared" si="406"/>
        <v>0</v>
      </c>
      <c r="AT20" s="226">
        <f t="shared" si="288"/>
        <v>0</v>
      </c>
      <c r="AU20" s="226">
        <f t="shared" si="534"/>
        <v>0</v>
      </c>
      <c r="AV20" s="226">
        <f t="shared" si="535"/>
        <v>0</v>
      </c>
      <c r="AW20" s="227">
        <f t="shared" si="536"/>
        <v>0</v>
      </c>
      <c r="AX20" s="244">
        <f t="shared" si="537"/>
        <v>0</v>
      </c>
      <c r="AY20" s="198"/>
      <c r="AZ20" s="245"/>
      <c r="BA20" s="169">
        <f t="shared" si="538"/>
        <v>0</v>
      </c>
      <c r="BB20" s="169">
        <f t="shared" si="539"/>
        <v>0</v>
      </c>
      <c r="BC20" s="174">
        <f t="shared" si="407"/>
        <v>0</v>
      </c>
      <c r="BD20" s="372">
        <f t="shared" si="408"/>
        <v>0</v>
      </c>
      <c r="BE20" s="240">
        <f t="shared" si="409"/>
        <v>0</v>
      </c>
      <c r="BF20" s="240">
        <f t="shared" si="540"/>
        <v>0</v>
      </c>
      <c r="BG20" s="240">
        <f t="shared" si="541"/>
        <v>0</v>
      </c>
      <c r="BH20" s="241">
        <f t="shared" si="542"/>
        <v>0</v>
      </c>
      <c r="BI20" s="244">
        <f t="shared" si="543"/>
        <v>0</v>
      </c>
      <c r="BJ20" s="197"/>
      <c r="BK20" s="245"/>
      <c r="BL20" s="169">
        <f t="shared" si="544"/>
        <v>0</v>
      </c>
      <c r="BM20" s="169">
        <f t="shared" si="545"/>
        <v>0</v>
      </c>
      <c r="BN20" s="174">
        <f t="shared" si="410"/>
        <v>0</v>
      </c>
      <c r="BO20" s="372">
        <f t="shared" si="411"/>
        <v>0</v>
      </c>
      <c r="BP20" s="226">
        <f t="shared" si="412"/>
        <v>0</v>
      </c>
      <c r="BQ20" s="226">
        <f t="shared" si="546"/>
        <v>0</v>
      </c>
      <c r="BR20" s="226">
        <f t="shared" si="547"/>
        <v>0</v>
      </c>
      <c r="BS20" s="227">
        <f t="shared" si="548"/>
        <v>0</v>
      </c>
      <c r="BT20" s="244">
        <f t="shared" si="549"/>
        <v>0</v>
      </c>
      <c r="BU20" s="198"/>
      <c r="BV20" s="245"/>
      <c r="BW20" s="169">
        <f t="shared" si="550"/>
        <v>0</v>
      </c>
      <c r="BX20" s="169">
        <f t="shared" si="551"/>
        <v>0</v>
      </c>
      <c r="BY20" s="174">
        <f t="shared" si="413"/>
        <v>0</v>
      </c>
      <c r="BZ20" s="372">
        <f t="shared" si="414"/>
        <v>0</v>
      </c>
      <c r="CA20" s="240">
        <f t="shared" si="415"/>
        <v>0</v>
      </c>
      <c r="CB20" s="240">
        <f t="shared" si="552"/>
        <v>0</v>
      </c>
      <c r="CC20" s="240">
        <f t="shared" si="553"/>
        <v>0</v>
      </c>
      <c r="CD20" s="241">
        <f t="shared" si="554"/>
        <v>0</v>
      </c>
      <c r="CE20" s="244">
        <f t="shared" si="555"/>
        <v>0</v>
      </c>
      <c r="CF20" s="197"/>
      <c r="CG20" s="245"/>
      <c r="CH20" s="169">
        <f t="shared" si="556"/>
        <v>0</v>
      </c>
      <c r="CI20" s="169">
        <f t="shared" si="557"/>
        <v>0</v>
      </c>
      <c r="CJ20" s="174">
        <f t="shared" si="416"/>
        <v>0</v>
      </c>
      <c r="CK20" s="372">
        <f t="shared" si="417"/>
        <v>0</v>
      </c>
      <c r="CL20" s="226">
        <f t="shared" si="418"/>
        <v>0</v>
      </c>
      <c r="CM20" s="226">
        <f t="shared" si="558"/>
        <v>0</v>
      </c>
      <c r="CN20" s="226">
        <f t="shared" si="559"/>
        <v>0</v>
      </c>
      <c r="CO20" s="227">
        <f t="shared" si="560"/>
        <v>0</v>
      </c>
      <c r="CP20" s="244">
        <f t="shared" si="561"/>
        <v>0</v>
      </c>
      <c r="CQ20" s="198"/>
      <c r="CR20" s="245"/>
      <c r="CS20" s="169">
        <f t="shared" si="562"/>
        <v>0</v>
      </c>
      <c r="CT20" s="169">
        <f t="shared" si="563"/>
        <v>0</v>
      </c>
      <c r="CU20" s="174">
        <f t="shared" si="419"/>
        <v>0</v>
      </c>
      <c r="CV20" s="372">
        <f t="shared" si="420"/>
        <v>0</v>
      </c>
      <c r="CW20" s="240">
        <f t="shared" si="421"/>
        <v>0</v>
      </c>
      <c r="CX20" s="240">
        <f t="shared" si="564"/>
        <v>0</v>
      </c>
      <c r="CY20" s="240">
        <f t="shared" si="565"/>
        <v>0</v>
      </c>
      <c r="CZ20" s="241">
        <f t="shared" si="566"/>
        <v>0</v>
      </c>
      <c r="DA20" s="244">
        <f t="shared" si="567"/>
        <v>0</v>
      </c>
      <c r="DB20" s="197"/>
      <c r="DC20" s="245"/>
      <c r="DD20" s="169">
        <f t="shared" si="568"/>
        <v>0</v>
      </c>
      <c r="DE20" s="169">
        <f t="shared" si="569"/>
        <v>0</v>
      </c>
      <c r="DF20" s="174">
        <f t="shared" si="422"/>
        <v>0</v>
      </c>
      <c r="DG20" s="372">
        <f t="shared" si="423"/>
        <v>0</v>
      </c>
      <c r="DH20" s="226">
        <f t="shared" si="424"/>
        <v>0</v>
      </c>
      <c r="DI20" s="226">
        <f t="shared" si="570"/>
        <v>0</v>
      </c>
      <c r="DJ20" s="226">
        <f t="shared" si="571"/>
        <v>0</v>
      </c>
      <c r="DK20" s="227">
        <f t="shared" si="572"/>
        <v>0</v>
      </c>
      <c r="DL20" s="244">
        <f t="shared" si="573"/>
        <v>0</v>
      </c>
      <c r="DM20" s="198"/>
      <c r="DN20" s="245"/>
      <c r="DO20" s="169">
        <f t="shared" si="574"/>
        <v>0</v>
      </c>
      <c r="DP20" s="169">
        <f t="shared" si="575"/>
        <v>0</v>
      </c>
      <c r="DQ20" s="174">
        <f t="shared" si="425"/>
        <v>0</v>
      </c>
      <c r="DR20" s="372">
        <f t="shared" si="426"/>
        <v>0</v>
      </c>
      <c r="DS20" s="240">
        <f t="shared" si="427"/>
        <v>0</v>
      </c>
      <c r="DT20" s="240">
        <f t="shared" si="576"/>
        <v>0</v>
      </c>
      <c r="DU20" s="240">
        <f t="shared" si="577"/>
        <v>0</v>
      </c>
      <c r="DV20" s="241">
        <f t="shared" si="578"/>
        <v>0</v>
      </c>
      <c r="DW20" s="244">
        <f t="shared" si="579"/>
        <v>0</v>
      </c>
      <c r="DX20" s="197"/>
      <c r="DY20" s="245"/>
      <c r="DZ20" s="169">
        <f t="shared" si="580"/>
        <v>0</v>
      </c>
      <c r="EA20" s="169">
        <f t="shared" si="581"/>
        <v>0</v>
      </c>
      <c r="EB20" s="174">
        <f t="shared" si="428"/>
        <v>0</v>
      </c>
      <c r="EC20" s="372">
        <f t="shared" si="429"/>
        <v>0</v>
      </c>
      <c r="ED20" s="226">
        <f t="shared" si="430"/>
        <v>0</v>
      </c>
      <c r="EE20" s="226">
        <f t="shared" si="582"/>
        <v>0</v>
      </c>
      <c r="EF20" s="226">
        <f t="shared" si="583"/>
        <v>0</v>
      </c>
      <c r="EG20" s="227">
        <f t="shared" si="584"/>
        <v>0</v>
      </c>
      <c r="EH20" s="244">
        <f t="shared" si="585"/>
        <v>0</v>
      </c>
      <c r="EI20" s="198"/>
      <c r="EJ20" s="245"/>
      <c r="EK20" s="169">
        <f t="shared" si="586"/>
        <v>0</v>
      </c>
      <c r="EL20" s="169">
        <f t="shared" si="587"/>
        <v>0</v>
      </c>
      <c r="EM20" s="174">
        <f t="shared" si="431"/>
        <v>0</v>
      </c>
      <c r="EN20" s="372">
        <f t="shared" si="432"/>
        <v>0</v>
      </c>
      <c r="EO20" s="240">
        <f t="shared" si="433"/>
        <v>0</v>
      </c>
      <c r="EP20" s="240">
        <f t="shared" si="588"/>
        <v>0</v>
      </c>
      <c r="EQ20" s="240">
        <f t="shared" si="589"/>
        <v>0</v>
      </c>
      <c r="ER20" s="241">
        <f t="shared" si="590"/>
        <v>0</v>
      </c>
      <c r="ES20" s="244">
        <f t="shared" si="591"/>
        <v>0</v>
      </c>
      <c r="ET20" s="197"/>
      <c r="EU20" s="245"/>
      <c r="EV20" s="169">
        <f t="shared" si="592"/>
        <v>0</v>
      </c>
      <c r="EW20" s="169">
        <f t="shared" si="593"/>
        <v>0</v>
      </c>
      <c r="EX20" s="174">
        <f t="shared" si="434"/>
        <v>0</v>
      </c>
      <c r="EY20" s="372">
        <f t="shared" si="435"/>
        <v>0</v>
      </c>
      <c r="EZ20" s="226">
        <f t="shared" si="436"/>
        <v>0</v>
      </c>
      <c r="FA20" s="226">
        <f t="shared" si="594"/>
        <v>0</v>
      </c>
      <c r="FB20" s="226">
        <f t="shared" si="595"/>
        <v>0</v>
      </c>
      <c r="FC20" s="227">
        <f t="shared" si="596"/>
        <v>0</v>
      </c>
      <c r="FD20" s="244">
        <f t="shared" si="597"/>
        <v>0</v>
      </c>
      <c r="FE20" s="198"/>
      <c r="FF20" s="245"/>
      <c r="FG20" s="169">
        <f t="shared" si="598"/>
        <v>0</v>
      </c>
      <c r="FH20" s="169">
        <f t="shared" si="599"/>
        <v>0</v>
      </c>
      <c r="FI20" s="174">
        <f t="shared" si="437"/>
        <v>0</v>
      </c>
      <c r="FJ20" s="372">
        <f t="shared" si="438"/>
        <v>0</v>
      </c>
      <c r="FK20" s="240">
        <f t="shared" si="439"/>
        <v>0</v>
      </c>
      <c r="FL20" s="240">
        <f t="shared" si="600"/>
        <v>0</v>
      </c>
      <c r="FM20" s="240">
        <f t="shared" si="601"/>
        <v>0</v>
      </c>
      <c r="FN20" s="241">
        <f t="shared" si="602"/>
        <v>0</v>
      </c>
      <c r="FO20" s="244">
        <f t="shared" si="603"/>
        <v>0</v>
      </c>
      <c r="FP20" s="197"/>
      <c r="FQ20" s="245"/>
      <c r="FR20" s="169">
        <f t="shared" si="604"/>
        <v>0</v>
      </c>
      <c r="FS20" s="169">
        <f t="shared" si="605"/>
        <v>0</v>
      </c>
      <c r="FT20" s="174">
        <f t="shared" si="440"/>
        <v>0</v>
      </c>
      <c r="FU20" s="372">
        <f t="shared" si="441"/>
        <v>0</v>
      </c>
      <c r="FV20" s="226">
        <f t="shared" si="442"/>
        <v>0</v>
      </c>
      <c r="FW20" s="226">
        <f t="shared" si="606"/>
        <v>0</v>
      </c>
      <c r="FX20" s="226">
        <f t="shared" si="607"/>
        <v>0</v>
      </c>
      <c r="FY20" s="227">
        <f t="shared" si="608"/>
        <v>0</v>
      </c>
      <c r="FZ20" s="244">
        <f t="shared" si="609"/>
        <v>0</v>
      </c>
      <c r="GA20" s="198"/>
      <c r="GB20" s="245"/>
      <c r="GC20" s="169">
        <f t="shared" si="610"/>
        <v>0</v>
      </c>
      <c r="GD20" s="169">
        <f t="shared" si="611"/>
        <v>0</v>
      </c>
      <c r="GE20" s="174">
        <f t="shared" si="443"/>
        <v>0</v>
      </c>
      <c r="GF20" s="372">
        <f t="shared" si="444"/>
        <v>0</v>
      </c>
      <c r="GG20" s="240">
        <f t="shared" si="445"/>
        <v>0</v>
      </c>
      <c r="GH20" s="240">
        <f t="shared" si="612"/>
        <v>0</v>
      </c>
      <c r="GI20" s="240">
        <f t="shared" si="613"/>
        <v>0</v>
      </c>
      <c r="GJ20" s="241">
        <f t="shared" si="614"/>
        <v>0</v>
      </c>
      <c r="GK20" s="244">
        <f t="shared" si="615"/>
        <v>0</v>
      </c>
      <c r="GL20" s="197"/>
      <c r="GM20" s="245"/>
      <c r="GN20" s="169">
        <f t="shared" si="616"/>
        <v>0</v>
      </c>
      <c r="GO20" s="169">
        <f t="shared" si="617"/>
        <v>0</v>
      </c>
      <c r="GP20" s="174">
        <f t="shared" si="446"/>
        <v>0</v>
      </c>
      <c r="GQ20" s="372">
        <f t="shared" si="447"/>
        <v>0</v>
      </c>
      <c r="GR20" s="226">
        <f t="shared" si="448"/>
        <v>0</v>
      </c>
      <c r="GS20" s="226">
        <f t="shared" si="618"/>
        <v>0</v>
      </c>
      <c r="GT20" s="226">
        <f t="shared" si="619"/>
        <v>0</v>
      </c>
      <c r="GU20" s="227">
        <f t="shared" si="620"/>
        <v>0</v>
      </c>
      <c r="GV20" s="244">
        <f t="shared" si="621"/>
        <v>0</v>
      </c>
      <c r="GW20" s="198"/>
      <c r="GX20" s="245"/>
      <c r="GY20" s="169">
        <f t="shared" si="622"/>
        <v>0</v>
      </c>
      <c r="GZ20" s="169">
        <f t="shared" si="623"/>
        <v>0</v>
      </c>
      <c r="HA20" s="174">
        <f t="shared" si="449"/>
        <v>0</v>
      </c>
      <c r="HB20" s="372">
        <f t="shared" si="450"/>
        <v>0</v>
      </c>
      <c r="HC20" s="240">
        <f t="shared" si="451"/>
        <v>0</v>
      </c>
      <c r="HD20" s="240">
        <f t="shared" si="624"/>
        <v>0</v>
      </c>
      <c r="HE20" s="240">
        <f t="shared" si="625"/>
        <v>0</v>
      </c>
      <c r="HF20" s="241">
        <f t="shared" si="626"/>
        <v>0</v>
      </c>
      <c r="HG20" s="244">
        <f t="shared" si="627"/>
        <v>0</v>
      </c>
      <c r="HH20" s="197"/>
      <c r="HI20" s="245"/>
      <c r="HJ20" s="169">
        <f t="shared" si="628"/>
        <v>0</v>
      </c>
      <c r="HK20" s="169">
        <f t="shared" si="629"/>
        <v>0</v>
      </c>
      <c r="HL20" s="174">
        <f t="shared" si="452"/>
        <v>0</v>
      </c>
      <c r="HM20" s="372">
        <f t="shared" si="453"/>
        <v>0</v>
      </c>
      <c r="HN20" s="226">
        <f t="shared" si="454"/>
        <v>0</v>
      </c>
      <c r="HO20" s="226">
        <f t="shared" si="630"/>
        <v>0</v>
      </c>
      <c r="HP20" s="226">
        <f t="shared" si="631"/>
        <v>0</v>
      </c>
      <c r="HQ20" s="227">
        <f t="shared" si="632"/>
        <v>0</v>
      </c>
      <c r="HR20" s="244">
        <f t="shared" si="633"/>
        <v>0</v>
      </c>
      <c r="HS20" s="198"/>
      <c r="HT20" s="245"/>
      <c r="HU20" s="169">
        <f t="shared" si="634"/>
        <v>0</v>
      </c>
      <c r="HV20" s="169">
        <f t="shared" si="635"/>
        <v>0</v>
      </c>
      <c r="HW20" s="174">
        <f t="shared" si="455"/>
        <v>0</v>
      </c>
      <c r="HX20" s="372">
        <f t="shared" si="456"/>
        <v>0</v>
      </c>
      <c r="HY20" s="240">
        <f t="shared" si="457"/>
        <v>0</v>
      </c>
      <c r="HZ20" s="240">
        <f t="shared" si="636"/>
        <v>0</v>
      </c>
      <c r="IA20" s="240">
        <f t="shared" si="637"/>
        <v>0</v>
      </c>
      <c r="IB20" s="241">
        <f t="shared" si="638"/>
        <v>0</v>
      </c>
      <c r="IC20" s="244">
        <f t="shared" si="639"/>
        <v>0</v>
      </c>
      <c r="ID20" s="197"/>
      <c r="IE20" s="245"/>
      <c r="IF20" s="169">
        <f t="shared" si="640"/>
        <v>0</v>
      </c>
      <c r="IG20" s="169">
        <f t="shared" si="641"/>
        <v>0</v>
      </c>
      <c r="IH20" s="174">
        <f t="shared" si="458"/>
        <v>0</v>
      </c>
      <c r="II20" s="372">
        <f t="shared" si="459"/>
        <v>0</v>
      </c>
      <c r="IJ20" s="226">
        <f t="shared" si="460"/>
        <v>0</v>
      </c>
      <c r="IK20" s="226">
        <f t="shared" si="642"/>
        <v>0</v>
      </c>
      <c r="IL20" s="226">
        <f t="shared" si="643"/>
        <v>0</v>
      </c>
      <c r="IM20" s="227">
        <f t="shared" si="644"/>
        <v>0</v>
      </c>
      <c r="IN20" s="244">
        <f t="shared" si="645"/>
        <v>0</v>
      </c>
      <c r="IO20" s="198"/>
      <c r="IP20" s="245"/>
      <c r="IQ20" s="169">
        <f t="shared" si="646"/>
        <v>0</v>
      </c>
      <c r="IR20" s="169">
        <f t="shared" si="647"/>
        <v>0</v>
      </c>
      <c r="IS20" s="174">
        <f t="shared" si="461"/>
        <v>0</v>
      </c>
      <c r="IT20" s="372">
        <f t="shared" si="462"/>
        <v>0</v>
      </c>
      <c r="IU20" s="240">
        <f t="shared" si="463"/>
        <v>0</v>
      </c>
      <c r="IV20" s="240">
        <f t="shared" si="648"/>
        <v>0</v>
      </c>
      <c r="IW20" s="240">
        <f t="shared" si="649"/>
        <v>0</v>
      </c>
      <c r="IX20" s="241">
        <f t="shared" si="650"/>
        <v>0</v>
      </c>
      <c r="IY20" s="244">
        <f t="shared" si="651"/>
        <v>0</v>
      </c>
      <c r="IZ20" s="197"/>
      <c r="JA20" s="245"/>
      <c r="JB20" s="169">
        <f t="shared" si="652"/>
        <v>0</v>
      </c>
      <c r="JC20" s="169">
        <f t="shared" si="653"/>
        <v>0</v>
      </c>
      <c r="JD20" s="174">
        <f t="shared" si="464"/>
        <v>0</v>
      </c>
      <c r="JE20" s="372">
        <f t="shared" si="465"/>
        <v>0</v>
      </c>
      <c r="JF20" s="226">
        <f t="shared" si="466"/>
        <v>0</v>
      </c>
      <c r="JG20" s="226">
        <f t="shared" si="654"/>
        <v>0</v>
      </c>
      <c r="JH20" s="226">
        <f t="shared" si="655"/>
        <v>0</v>
      </c>
      <c r="JI20" s="227">
        <f t="shared" si="656"/>
        <v>0</v>
      </c>
      <c r="JJ20" s="244">
        <f t="shared" si="657"/>
        <v>0</v>
      </c>
      <c r="JK20" s="198"/>
      <c r="JL20" s="245"/>
      <c r="JM20" s="169">
        <f t="shared" si="658"/>
        <v>0</v>
      </c>
      <c r="JN20" s="169">
        <f t="shared" si="659"/>
        <v>0</v>
      </c>
      <c r="JO20" s="174">
        <f t="shared" si="467"/>
        <v>0</v>
      </c>
      <c r="JP20" s="372">
        <f t="shared" si="468"/>
        <v>0</v>
      </c>
      <c r="JQ20" s="240">
        <f t="shared" si="469"/>
        <v>0</v>
      </c>
      <c r="JR20" s="240">
        <f t="shared" si="660"/>
        <v>0</v>
      </c>
      <c r="JS20" s="240">
        <f t="shared" si="661"/>
        <v>0</v>
      </c>
      <c r="JT20" s="241">
        <f t="shared" si="662"/>
        <v>0</v>
      </c>
      <c r="JU20" s="244">
        <f t="shared" si="663"/>
        <v>0</v>
      </c>
      <c r="JV20" s="197"/>
      <c r="JW20" s="245"/>
      <c r="JX20" s="169">
        <f t="shared" si="664"/>
        <v>0</v>
      </c>
      <c r="JY20" s="169">
        <f t="shared" si="665"/>
        <v>0</v>
      </c>
      <c r="JZ20" s="174">
        <f t="shared" si="470"/>
        <v>0</v>
      </c>
      <c r="KA20" s="372">
        <f t="shared" si="471"/>
        <v>0</v>
      </c>
      <c r="KB20" s="226">
        <f t="shared" si="472"/>
        <v>0</v>
      </c>
      <c r="KC20" s="226">
        <f t="shared" si="666"/>
        <v>0</v>
      </c>
      <c r="KD20" s="226">
        <f t="shared" si="667"/>
        <v>0</v>
      </c>
      <c r="KE20" s="227">
        <f t="shared" si="668"/>
        <v>0</v>
      </c>
      <c r="KF20" s="244">
        <f t="shared" si="669"/>
        <v>0</v>
      </c>
      <c r="KG20" s="198"/>
      <c r="KH20" s="245"/>
      <c r="KI20" s="169">
        <f t="shared" si="670"/>
        <v>0</v>
      </c>
      <c r="KJ20" s="169">
        <f t="shared" si="671"/>
        <v>0</v>
      </c>
      <c r="KK20" s="174">
        <f t="shared" si="473"/>
        <v>0</v>
      </c>
      <c r="KL20" s="372">
        <f t="shared" si="474"/>
        <v>0</v>
      </c>
      <c r="KM20" s="240">
        <f t="shared" si="475"/>
        <v>0</v>
      </c>
      <c r="KN20" s="240">
        <f t="shared" si="672"/>
        <v>0</v>
      </c>
      <c r="KO20" s="240">
        <f t="shared" si="673"/>
        <v>0</v>
      </c>
      <c r="KP20" s="241">
        <f t="shared" si="674"/>
        <v>0</v>
      </c>
      <c r="KQ20" s="244">
        <f t="shared" si="675"/>
        <v>0</v>
      </c>
      <c r="KR20" s="197"/>
      <c r="KS20" s="245"/>
      <c r="KT20" s="169">
        <f t="shared" si="676"/>
        <v>0</v>
      </c>
      <c r="KU20" s="169">
        <f t="shared" si="677"/>
        <v>0</v>
      </c>
      <c r="KV20" s="174">
        <f t="shared" si="476"/>
        <v>0</v>
      </c>
      <c r="KW20" s="372">
        <f t="shared" si="477"/>
        <v>0</v>
      </c>
      <c r="KX20" s="226">
        <f t="shared" si="478"/>
        <v>0</v>
      </c>
      <c r="KY20" s="226">
        <f t="shared" si="678"/>
        <v>0</v>
      </c>
      <c r="KZ20" s="226">
        <f t="shared" si="679"/>
        <v>0</v>
      </c>
      <c r="LA20" s="227">
        <f t="shared" si="680"/>
        <v>0</v>
      </c>
      <c r="LB20" s="244">
        <f t="shared" si="681"/>
        <v>0</v>
      </c>
      <c r="LC20" s="198"/>
      <c r="LD20" s="245"/>
      <c r="LE20" s="169">
        <f t="shared" si="682"/>
        <v>0</v>
      </c>
      <c r="LF20" s="169">
        <f t="shared" si="683"/>
        <v>0</v>
      </c>
      <c r="LG20" s="174">
        <f t="shared" si="479"/>
        <v>0</v>
      </c>
      <c r="LH20" s="372">
        <f t="shared" si="480"/>
        <v>0</v>
      </c>
      <c r="LI20" s="240">
        <f t="shared" si="481"/>
        <v>0</v>
      </c>
      <c r="LJ20" s="240">
        <f t="shared" si="684"/>
        <v>0</v>
      </c>
      <c r="LK20" s="240">
        <f t="shared" si="685"/>
        <v>0</v>
      </c>
      <c r="LL20" s="241">
        <f t="shared" si="686"/>
        <v>0</v>
      </c>
      <c r="LM20" s="244">
        <f t="shared" si="687"/>
        <v>0</v>
      </c>
      <c r="LN20" s="197"/>
      <c r="LO20" s="245"/>
      <c r="LP20" s="169">
        <f t="shared" si="688"/>
        <v>0</v>
      </c>
      <c r="LQ20" s="169">
        <f t="shared" si="689"/>
        <v>0</v>
      </c>
      <c r="LR20" s="174">
        <f t="shared" si="482"/>
        <v>0</v>
      </c>
      <c r="LS20" s="372">
        <f t="shared" si="483"/>
        <v>0</v>
      </c>
      <c r="LT20" s="226">
        <f t="shared" si="484"/>
        <v>0</v>
      </c>
      <c r="LU20" s="226">
        <f t="shared" si="690"/>
        <v>0</v>
      </c>
      <c r="LV20" s="226">
        <f t="shared" si="691"/>
        <v>0</v>
      </c>
      <c r="LW20" s="227">
        <f t="shared" si="692"/>
        <v>0</v>
      </c>
      <c r="LX20" s="244">
        <f t="shared" si="693"/>
        <v>0</v>
      </c>
      <c r="LY20" s="198"/>
      <c r="LZ20" s="245"/>
      <c r="MA20" s="169">
        <f t="shared" si="694"/>
        <v>0</v>
      </c>
      <c r="MB20" s="169">
        <f t="shared" si="695"/>
        <v>0</v>
      </c>
      <c r="MC20" s="174">
        <f t="shared" si="485"/>
        <v>0</v>
      </c>
      <c r="MD20" s="372">
        <f t="shared" si="486"/>
        <v>0</v>
      </c>
      <c r="ME20" s="240">
        <f t="shared" si="487"/>
        <v>0</v>
      </c>
      <c r="MF20" s="240">
        <f t="shared" si="696"/>
        <v>0</v>
      </c>
      <c r="MG20" s="240">
        <f t="shared" si="697"/>
        <v>0</v>
      </c>
      <c r="MH20" s="241">
        <f t="shared" si="698"/>
        <v>0</v>
      </c>
      <c r="MI20" s="244">
        <f t="shared" si="699"/>
        <v>0</v>
      </c>
      <c r="MJ20" s="197"/>
      <c r="MK20" s="245"/>
      <c r="ML20" s="169">
        <f t="shared" si="700"/>
        <v>0</v>
      </c>
      <c r="MM20" s="169">
        <f t="shared" si="701"/>
        <v>0</v>
      </c>
      <c r="MN20" s="174">
        <f t="shared" si="488"/>
        <v>0</v>
      </c>
      <c r="MO20" s="372">
        <f t="shared" si="489"/>
        <v>0</v>
      </c>
      <c r="MP20" s="226">
        <f t="shared" si="490"/>
        <v>0</v>
      </c>
      <c r="MQ20" s="226">
        <f t="shared" si="702"/>
        <v>0</v>
      </c>
      <c r="MR20" s="226">
        <f t="shared" si="703"/>
        <v>0</v>
      </c>
      <c r="MS20" s="227">
        <f t="shared" si="704"/>
        <v>0</v>
      </c>
      <c r="MT20" s="244">
        <f t="shared" si="705"/>
        <v>0</v>
      </c>
      <c r="MU20" s="198"/>
      <c r="MV20" s="245"/>
      <c r="MW20" s="169">
        <f t="shared" si="706"/>
        <v>0</v>
      </c>
      <c r="MX20" s="169">
        <f t="shared" si="707"/>
        <v>0</v>
      </c>
      <c r="MY20" s="174">
        <f t="shared" si="491"/>
        <v>0</v>
      </c>
      <c r="MZ20" s="372">
        <f t="shared" si="492"/>
        <v>0</v>
      </c>
      <c r="NA20" s="240">
        <f t="shared" si="493"/>
        <v>0</v>
      </c>
      <c r="NB20" s="240">
        <f t="shared" si="708"/>
        <v>0</v>
      </c>
      <c r="NC20" s="240">
        <f t="shared" si="709"/>
        <v>0</v>
      </c>
      <c r="ND20" s="241">
        <f t="shared" si="710"/>
        <v>0</v>
      </c>
      <c r="NE20" s="244">
        <f t="shared" si="711"/>
        <v>0</v>
      </c>
      <c r="NF20" s="197"/>
      <c r="NG20" s="245"/>
      <c r="NH20" s="169">
        <f t="shared" si="712"/>
        <v>0</v>
      </c>
      <c r="NI20" s="169">
        <f t="shared" si="713"/>
        <v>0</v>
      </c>
      <c r="NJ20" s="174">
        <f t="shared" si="494"/>
        <v>0</v>
      </c>
      <c r="NK20" s="372">
        <f t="shared" si="495"/>
        <v>0</v>
      </c>
      <c r="NL20" s="226">
        <f t="shared" si="496"/>
        <v>0</v>
      </c>
      <c r="NM20" s="226">
        <f t="shared" si="714"/>
        <v>0</v>
      </c>
      <c r="NN20" s="226">
        <f t="shared" si="715"/>
        <v>0</v>
      </c>
      <c r="NO20" s="227">
        <f t="shared" si="716"/>
        <v>0</v>
      </c>
      <c r="NP20" s="244">
        <f t="shared" si="717"/>
        <v>0</v>
      </c>
      <c r="NQ20" s="198"/>
      <c r="NR20" s="245"/>
      <c r="NS20" s="169">
        <f t="shared" si="718"/>
        <v>0</v>
      </c>
      <c r="NT20" s="169">
        <f t="shared" si="719"/>
        <v>0</v>
      </c>
      <c r="NU20" s="174">
        <f t="shared" si="497"/>
        <v>0</v>
      </c>
      <c r="NV20" s="372">
        <f t="shared" si="498"/>
        <v>0</v>
      </c>
      <c r="NW20" s="240">
        <f t="shared" si="499"/>
        <v>0</v>
      </c>
      <c r="NX20" s="240">
        <f t="shared" si="720"/>
        <v>0</v>
      </c>
      <c r="NY20" s="240">
        <f t="shared" si="721"/>
        <v>0</v>
      </c>
      <c r="NZ20" s="241">
        <f t="shared" si="722"/>
        <v>0</v>
      </c>
      <c r="OA20" s="244">
        <f t="shared" si="723"/>
        <v>0</v>
      </c>
      <c r="OB20" s="197"/>
      <c r="OC20" s="245"/>
      <c r="OD20" s="169">
        <f t="shared" si="724"/>
        <v>0</v>
      </c>
      <c r="OE20" s="169">
        <f t="shared" si="725"/>
        <v>0</v>
      </c>
      <c r="OF20" s="174">
        <f t="shared" si="500"/>
        <v>0</v>
      </c>
      <c r="OG20" s="372">
        <f t="shared" si="501"/>
        <v>0</v>
      </c>
      <c r="OH20" s="226">
        <f t="shared" si="502"/>
        <v>0</v>
      </c>
      <c r="OI20" s="226">
        <f t="shared" si="726"/>
        <v>0</v>
      </c>
      <c r="OJ20" s="226">
        <f t="shared" si="727"/>
        <v>0</v>
      </c>
      <c r="OK20" s="227">
        <f t="shared" si="728"/>
        <v>0</v>
      </c>
      <c r="OL20" s="244">
        <f t="shared" si="729"/>
        <v>0</v>
      </c>
      <c r="OM20" s="198"/>
      <c r="ON20" s="245"/>
      <c r="OO20" s="169">
        <f t="shared" si="730"/>
        <v>0</v>
      </c>
      <c r="OP20" s="169">
        <f t="shared" si="731"/>
        <v>0</v>
      </c>
      <c r="OQ20" s="174">
        <f t="shared" si="503"/>
        <v>0</v>
      </c>
      <c r="OR20" s="372">
        <f t="shared" si="504"/>
        <v>0</v>
      </c>
      <c r="OS20" s="240">
        <f t="shared" si="505"/>
        <v>0</v>
      </c>
      <c r="OT20" s="240">
        <f t="shared" si="732"/>
        <v>0</v>
      </c>
      <c r="OU20" s="240">
        <f t="shared" si="733"/>
        <v>0</v>
      </c>
      <c r="OV20" s="241">
        <f t="shared" si="734"/>
        <v>0</v>
      </c>
      <c r="OW20" s="244">
        <f t="shared" si="735"/>
        <v>0</v>
      </c>
      <c r="OX20" s="197"/>
      <c r="OY20" s="245"/>
      <c r="OZ20" s="169">
        <f t="shared" si="736"/>
        <v>0</v>
      </c>
      <c r="PA20" s="169">
        <f t="shared" si="737"/>
        <v>0</v>
      </c>
      <c r="PB20" s="174">
        <f t="shared" si="506"/>
        <v>0</v>
      </c>
      <c r="PC20" s="372">
        <f t="shared" si="507"/>
        <v>0</v>
      </c>
      <c r="PD20" s="226">
        <f t="shared" si="508"/>
        <v>0</v>
      </c>
      <c r="PE20" s="226">
        <f t="shared" si="738"/>
        <v>0</v>
      </c>
      <c r="PF20" s="226">
        <f t="shared" si="739"/>
        <v>0</v>
      </c>
      <c r="PG20" s="227">
        <f t="shared" si="740"/>
        <v>0</v>
      </c>
      <c r="PH20" s="244">
        <f t="shared" si="741"/>
        <v>0</v>
      </c>
      <c r="PI20" s="198"/>
      <c r="PJ20" s="245"/>
      <c r="PK20" s="169">
        <f t="shared" si="742"/>
        <v>0</v>
      </c>
      <c r="PL20" s="169">
        <f t="shared" si="743"/>
        <v>0</v>
      </c>
      <c r="PM20" s="174">
        <f t="shared" si="509"/>
        <v>0</v>
      </c>
      <c r="PN20" s="372">
        <f t="shared" si="510"/>
        <v>0</v>
      </c>
      <c r="PO20" s="240">
        <f t="shared" si="511"/>
        <v>0</v>
      </c>
      <c r="PP20" s="240">
        <f t="shared" si="744"/>
        <v>0</v>
      </c>
      <c r="PQ20" s="240">
        <f t="shared" si="745"/>
        <v>0</v>
      </c>
      <c r="PR20" s="241">
        <f t="shared" si="746"/>
        <v>0</v>
      </c>
      <c r="PS20" s="244">
        <f t="shared" si="747"/>
        <v>0</v>
      </c>
      <c r="PT20" s="197"/>
      <c r="PU20" s="245"/>
      <c r="PV20" s="169">
        <f t="shared" si="748"/>
        <v>0</v>
      </c>
      <c r="PW20" s="169">
        <f t="shared" si="749"/>
        <v>0</v>
      </c>
      <c r="PX20" s="174">
        <f t="shared" si="512"/>
        <v>0</v>
      </c>
      <c r="PY20" s="372">
        <f t="shared" si="513"/>
        <v>0</v>
      </c>
      <c r="PZ20" s="226">
        <f t="shared" si="514"/>
        <v>0</v>
      </c>
      <c r="QA20" s="226">
        <f t="shared" si="750"/>
        <v>0</v>
      </c>
      <c r="QB20" s="226">
        <f t="shared" si="751"/>
        <v>0</v>
      </c>
      <c r="QC20" s="227">
        <f t="shared" si="752"/>
        <v>0</v>
      </c>
      <c r="QD20" s="244">
        <f t="shared" si="753"/>
        <v>0</v>
      </c>
      <c r="QE20" s="259"/>
      <c r="QF20" s="218"/>
    </row>
    <row r="21" spans="2:448" ht="15" customHeight="1" x14ac:dyDescent="0.35">
      <c r="B21" s="545"/>
      <c r="C21" s="192" t="s">
        <v>92</v>
      </c>
      <c r="D21" s="205" t="e">
        <f t="shared" si="284"/>
        <v>#N/A</v>
      </c>
      <c r="E21" s="181" t="e">
        <f>VLOOKUP(D21,data!$E$1:$F$12,2)</f>
        <v>#N/A</v>
      </c>
      <c r="F21" s="354" t="e">
        <f t="shared" si="285"/>
        <v>#N/A</v>
      </c>
      <c r="G21" s="198"/>
      <c r="H21" s="245"/>
      <c r="I21" s="169">
        <f t="shared" si="515"/>
        <v>0</v>
      </c>
      <c r="J21" s="169">
        <f t="shared" si="43"/>
        <v>0</v>
      </c>
      <c r="K21" s="174">
        <f t="shared" si="44"/>
        <v>0</v>
      </c>
      <c r="L21" s="372">
        <f t="shared" si="398"/>
        <v>0</v>
      </c>
      <c r="M21" s="240">
        <f t="shared" si="399"/>
        <v>0</v>
      </c>
      <c r="N21" s="240">
        <f t="shared" si="516"/>
        <v>0</v>
      </c>
      <c r="O21" s="240">
        <f t="shared" si="517"/>
        <v>0</v>
      </c>
      <c r="P21" s="241">
        <f t="shared" si="518"/>
        <v>0</v>
      </c>
      <c r="Q21" s="244">
        <f t="shared" si="519"/>
        <v>0</v>
      </c>
      <c r="R21" s="197"/>
      <c r="S21" s="245"/>
      <c r="T21" s="169">
        <f t="shared" si="520"/>
        <v>0</v>
      </c>
      <c r="U21" s="169">
        <f t="shared" si="521"/>
        <v>0</v>
      </c>
      <c r="V21" s="174">
        <f t="shared" si="400"/>
        <v>0</v>
      </c>
      <c r="W21" s="372">
        <f t="shared" si="401"/>
        <v>0</v>
      </c>
      <c r="X21" s="226">
        <f t="shared" si="286"/>
        <v>0</v>
      </c>
      <c r="Y21" s="226">
        <f t="shared" si="522"/>
        <v>0</v>
      </c>
      <c r="Z21" s="226">
        <f t="shared" si="523"/>
        <v>0</v>
      </c>
      <c r="AA21" s="227">
        <f t="shared" si="524"/>
        <v>0</v>
      </c>
      <c r="AB21" s="244">
        <f t="shared" si="525"/>
        <v>0</v>
      </c>
      <c r="AC21" s="198"/>
      <c r="AD21" s="245"/>
      <c r="AE21" s="169">
        <f t="shared" si="526"/>
        <v>0</v>
      </c>
      <c r="AF21" s="169">
        <f t="shared" si="527"/>
        <v>0</v>
      </c>
      <c r="AG21" s="174">
        <f t="shared" si="402"/>
        <v>0</v>
      </c>
      <c r="AH21" s="372">
        <f t="shared" si="403"/>
        <v>0</v>
      </c>
      <c r="AI21" s="240">
        <f t="shared" si="404"/>
        <v>0</v>
      </c>
      <c r="AJ21" s="240">
        <f t="shared" si="528"/>
        <v>0</v>
      </c>
      <c r="AK21" s="240">
        <f t="shared" si="529"/>
        <v>0</v>
      </c>
      <c r="AL21" s="241">
        <f t="shared" si="530"/>
        <v>0</v>
      </c>
      <c r="AM21" s="244">
        <f t="shared" si="531"/>
        <v>0</v>
      </c>
      <c r="AN21" s="197"/>
      <c r="AO21" s="245"/>
      <c r="AP21" s="169">
        <f t="shared" si="532"/>
        <v>0</v>
      </c>
      <c r="AQ21" s="169">
        <f t="shared" si="533"/>
        <v>0</v>
      </c>
      <c r="AR21" s="174">
        <f t="shared" si="405"/>
        <v>0</v>
      </c>
      <c r="AS21" s="372">
        <f t="shared" si="406"/>
        <v>0</v>
      </c>
      <c r="AT21" s="226">
        <f t="shared" si="288"/>
        <v>0</v>
      </c>
      <c r="AU21" s="226">
        <f t="shared" si="534"/>
        <v>0</v>
      </c>
      <c r="AV21" s="226">
        <f t="shared" si="535"/>
        <v>0</v>
      </c>
      <c r="AW21" s="227">
        <f t="shared" si="536"/>
        <v>0</v>
      </c>
      <c r="AX21" s="244">
        <f t="shared" si="537"/>
        <v>0</v>
      </c>
      <c r="AY21" s="198"/>
      <c r="AZ21" s="245"/>
      <c r="BA21" s="169">
        <f t="shared" si="538"/>
        <v>0</v>
      </c>
      <c r="BB21" s="169">
        <f t="shared" si="539"/>
        <v>0</v>
      </c>
      <c r="BC21" s="174">
        <f t="shared" si="407"/>
        <v>0</v>
      </c>
      <c r="BD21" s="372">
        <f t="shared" si="408"/>
        <v>0</v>
      </c>
      <c r="BE21" s="240">
        <f t="shared" si="409"/>
        <v>0</v>
      </c>
      <c r="BF21" s="240">
        <f t="shared" si="540"/>
        <v>0</v>
      </c>
      <c r="BG21" s="240">
        <f t="shared" si="541"/>
        <v>0</v>
      </c>
      <c r="BH21" s="241">
        <f t="shared" si="542"/>
        <v>0</v>
      </c>
      <c r="BI21" s="244">
        <f t="shared" si="543"/>
        <v>0</v>
      </c>
      <c r="BJ21" s="197"/>
      <c r="BK21" s="245"/>
      <c r="BL21" s="169">
        <f t="shared" si="544"/>
        <v>0</v>
      </c>
      <c r="BM21" s="169">
        <f t="shared" si="545"/>
        <v>0</v>
      </c>
      <c r="BN21" s="174">
        <f t="shared" si="410"/>
        <v>0</v>
      </c>
      <c r="BO21" s="372">
        <f t="shared" si="411"/>
        <v>0</v>
      </c>
      <c r="BP21" s="226">
        <f t="shared" si="412"/>
        <v>0</v>
      </c>
      <c r="BQ21" s="226">
        <f t="shared" si="546"/>
        <v>0</v>
      </c>
      <c r="BR21" s="226">
        <f t="shared" si="547"/>
        <v>0</v>
      </c>
      <c r="BS21" s="227">
        <f t="shared" si="548"/>
        <v>0</v>
      </c>
      <c r="BT21" s="244">
        <f t="shared" si="549"/>
        <v>0</v>
      </c>
      <c r="BU21" s="198"/>
      <c r="BV21" s="245"/>
      <c r="BW21" s="169">
        <f t="shared" si="550"/>
        <v>0</v>
      </c>
      <c r="BX21" s="169">
        <f t="shared" si="551"/>
        <v>0</v>
      </c>
      <c r="BY21" s="174">
        <f t="shared" si="413"/>
        <v>0</v>
      </c>
      <c r="BZ21" s="372">
        <f t="shared" si="414"/>
        <v>0</v>
      </c>
      <c r="CA21" s="240">
        <f t="shared" si="415"/>
        <v>0</v>
      </c>
      <c r="CB21" s="240">
        <f t="shared" si="552"/>
        <v>0</v>
      </c>
      <c r="CC21" s="240">
        <f t="shared" si="553"/>
        <v>0</v>
      </c>
      <c r="CD21" s="241">
        <f t="shared" si="554"/>
        <v>0</v>
      </c>
      <c r="CE21" s="244">
        <f t="shared" si="555"/>
        <v>0</v>
      </c>
      <c r="CF21" s="197"/>
      <c r="CG21" s="245"/>
      <c r="CH21" s="169">
        <f t="shared" si="556"/>
        <v>0</v>
      </c>
      <c r="CI21" s="169">
        <f t="shared" si="557"/>
        <v>0</v>
      </c>
      <c r="CJ21" s="174">
        <f t="shared" si="416"/>
        <v>0</v>
      </c>
      <c r="CK21" s="372">
        <f t="shared" si="417"/>
        <v>0</v>
      </c>
      <c r="CL21" s="226">
        <f t="shared" si="418"/>
        <v>0</v>
      </c>
      <c r="CM21" s="226">
        <f t="shared" si="558"/>
        <v>0</v>
      </c>
      <c r="CN21" s="226">
        <f t="shared" si="559"/>
        <v>0</v>
      </c>
      <c r="CO21" s="227">
        <f t="shared" si="560"/>
        <v>0</v>
      </c>
      <c r="CP21" s="244">
        <f t="shared" si="561"/>
        <v>0</v>
      </c>
      <c r="CQ21" s="198"/>
      <c r="CR21" s="245"/>
      <c r="CS21" s="169">
        <f t="shared" si="562"/>
        <v>0</v>
      </c>
      <c r="CT21" s="169">
        <f t="shared" si="563"/>
        <v>0</v>
      </c>
      <c r="CU21" s="174">
        <f t="shared" si="419"/>
        <v>0</v>
      </c>
      <c r="CV21" s="372">
        <f t="shared" si="420"/>
        <v>0</v>
      </c>
      <c r="CW21" s="240">
        <f t="shared" si="421"/>
        <v>0</v>
      </c>
      <c r="CX21" s="240">
        <f t="shared" si="564"/>
        <v>0</v>
      </c>
      <c r="CY21" s="240">
        <f t="shared" si="565"/>
        <v>0</v>
      </c>
      <c r="CZ21" s="241">
        <f t="shared" si="566"/>
        <v>0</v>
      </c>
      <c r="DA21" s="244">
        <f t="shared" si="567"/>
        <v>0</v>
      </c>
      <c r="DB21" s="197"/>
      <c r="DC21" s="245"/>
      <c r="DD21" s="169">
        <f t="shared" si="568"/>
        <v>0</v>
      </c>
      <c r="DE21" s="169">
        <f t="shared" si="569"/>
        <v>0</v>
      </c>
      <c r="DF21" s="174">
        <f t="shared" si="422"/>
        <v>0</v>
      </c>
      <c r="DG21" s="372">
        <f t="shared" si="423"/>
        <v>0</v>
      </c>
      <c r="DH21" s="226">
        <f t="shared" si="424"/>
        <v>0</v>
      </c>
      <c r="DI21" s="226">
        <f t="shared" si="570"/>
        <v>0</v>
      </c>
      <c r="DJ21" s="226">
        <f t="shared" si="571"/>
        <v>0</v>
      </c>
      <c r="DK21" s="227">
        <f t="shared" si="572"/>
        <v>0</v>
      </c>
      <c r="DL21" s="244">
        <f t="shared" si="573"/>
        <v>0</v>
      </c>
      <c r="DM21" s="198"/>
      <c r="DN21" s="245"/>
      <c r="DO21" s="169">
        <f t="shared" si="574"/>
        <v>0</v>
      </c>
      <c r="DP21" s="169">
        <f t="shared" si="575"/>
        <v>0</v>
      </c>
      <c r="DQ21" s="174">
        <f t="shared" si="425"/>
        <v>0</v>
      </c>
      <c r="DR21" s="372">
        <f t="shared" si="426"/>
        <v>0</v>
      </c>
      <c r="DS21" s="240">
        <f t="shared" si="427"/>
        <v>0</v>
      </c>
      <c r="DT21" s="240">
        <f t="shared" si="576"/>
        <v>0</v>
      </c>
      <c r="DU21" s="240">
        <f t="shared" si="577"/>
        <v>0</v>
      </c>
      <c r="DV21" s="241">
        <f t="shared" si="578"/>
        <v>0</v>
      </c>
      <c r="DW21" s="244">
        <f t="shared" si="579"/>
        <v>0</v>
      </c>
      <c r="DX21" s="197"/>
      <c r="DY21" s="245"/>
      <c r="DZ21" s="169">
        <f t="shared" si="580"/>
        <v>0</v>
      </c>
      <c r="EA21" s="169">
        <f t="shared" si="581"/>
        <v>0</v>
      </c>
      <c r="EB21" s="174">
        <f t="shared" si="428"/>
        <v>0</v>
      </c>
      <c r="EC21" s="372">
        <f t="shared" si="429"/>
        <v>0</v>
      </c>
      <c r="ED21" s="226">
        <f t="shared" si="430"/>
        <v>0</v>
      </c>
      <c r="EE21" s="226">
        <f t="shared" si="582"/>
        <v>0</v>
      </c>
      <c r="EF21" s="226">
        <f t="shared" si="583"/>
        <v>0</v>
      </c>
      <c r="EG21" s="227">
        <f t="shared" si="584"/>
        <v>0</v>
      </c>
      <c r="EH21" s="244">
        <f t="shared" si="585"/>
        <v>0</v>
      </c>
      <c r="EI21" s="198"/>
      <c r="EJ21" s="245"/>
      <c r="EK21" s="169">
        <f t="shared" si="586"/>
        <v>0</v>
      </c>
      <c r="EL21" s="169">
        <f t="shared" si="587"/>
        <v>0</v>
      </c>
      <c r="EM21" s="174">
        <f t="shared" si="431"/>
        <v>0</v>
      </c>
      <c r="EN21" s="372">
        <f t="shared" si="432"/>
        <v>0</v>
      </c>
      <c r="EO21" s="240">
        <f t="shared" si="433"/>
        <v>0</v>
      </c>
      <c r="EP21" s="240">
        <f t="shared" si="588"/>
        <v>0</v>
      </c>
      <c r="EQ21" s="240">
        <f t="shared" si="589"/>
        <v>0</v>
      </c>
      <c r="ER21" s="241">
        <f t="shared" si="590"/>
        <v>0</v>
      </c>
      <c r="ES21" s="244">
        <f t="shared" si="591"/>
        <v>0</v>
      </c>
      <c r="ET21" s="197"/>
      <c r="EU21" s="245"/>
      <c r="EV21" s="169">
        <f t="shared" si="592"/>
        <v>0</v>
      </c>
      <c r="EW21" s="169">
        <f t="shared" si="593"/>
        <v>0</v>
      </c>
      <c r="EX21" s="174">
        <f t="shared" si="434"/>
        <v>0</v>
      </c>
      <c r="EY21" s="372">
        <f t="shared" si="435"/>
        <v>0</v>
      </c>
      <c r="EZ21" s="226">
        <f t="shared" si="436"/>
        <v>0</v>
      </c>
      <c r="FA21" s="226">
        <f t="shared" si="594"/>
        <v>0</v>
      </c>
      <c r="FB21" s="226">
        <f t="shared" si="595"/>
        <v>0</v>
      </c>
      <c r="FC21" s="227">
        <f t="shared" si="596"/>
        <v>0</v>
      </c>
      <c r="FD21" s="244">
        <f t="shared" si="597"/>
        <v>0</v>
      </c>
      <c r="FE21" s="198"/>
      <c r="FF21" s="245"/>
      <c r="FG21" s="169">
        <f t="shared" si="598"/>
        <v>0</v>
      </c>
      <c r="FH21" s="169">
        <f t="shared" si="599"/>
        <v>0</v>
      </c>
      <c r="FI21" s="174">
        <f t="shared" si="437"/>
        <v>0</v>
      </c>
      <c r="FJ21" s="372">
        <f t="shared" si="438"/>
        <v>0</v>
      </c>
      <c r="FK21" s="240">
        <f t="shared" si="439"/>
        <v>0</v>
      </c>
      <c r="FL21" s="240">
        <f t="shared" si="600"/>
        <v>0</v>
      </c>
      <c r="FM21" s="240">
        <f t="shared" si="601"/>
        <v>0</v>
      </c>
      <c r="FN21" s="241">
        <f t="shared" si="602"/>
        <v>0</v>
      </c>
      <c r="FO21" s="244">
        <f t="shared" si="603"/>
        <v>0</v>
      </c>
      <c r="FP21" s="197"/>
      <c r="FQ21" s="245"/>
      <c r="FR21" s="169">
        <f t="shared" si="604"/>
        <v>0</v>
      </c>
      <c r="FS21" s="169">
        <f t="shared" si="605"/>
        <v>0</v>
      </c>
      <c r="FT21" s="174">
        <f t="shared" si="440"/>
        <v>0</v>
      </c>
      <c r="FU21" s="372">
        <f t="shared" si="441"/>
        <v>0</v>
      </c>
      <c r="FV21" s="226">
        <f t="shared" si="442"/>
        <v>0</v>
      </c>
      <c r="FW21" s="226">
        <f t="shared" si="606"/>
        <v>0</v>
      </c>
      <c r="FX21" s="226">
        <f t="shared" si="607"/>
        <v>0</v>
      </c>
      <c r="FY21" s="227">
        <f t="shared" si="608"/>
        <v>0</v>
      </c>
      <c r="FZ21" s="244">
        <f t="shared" si="609"/>
        <v>0</v>
      </c>
      <c r="GA21" s="198"/>
      <c r="GB21" s="245"/>
      <c r="GC21" s="169">
        <f t="shared" si="610"/>
        <v>0</v>
      </c>
      <c r="GD21" s="169">
        <f t="shared" si="611"/>
        <v>0</v>
      </c>
      <c r="GE21" s="174">
        <f t="shared" si="443"/>
        <v>0</v>
      </c>
      <c r="GF21" s="372">
        <f t="shared" si="444"/>
        <v>0</v>
      </c>
      <c r="GG21" s="240">
        <f t="shared" si="445"/>
        <v>0</v>
      </c>
      <c r="GH21" s="240">
        <f t="shared" si="612"/>
        <v>0</v>
      </c>
      <c r="GI21" s="240">
        <f t="shared" si="613"/>
        <v>0</v>
      </c>
      <c r="GJ21" s="241">
        <f t="shared" si="614"/>
        <v>0</v>
      </c>
      <c r="GK21" s="244">
        <f t="shared" si="615"/>
        <v>0</v>
      </c>
      <c r="GL21" s="197"/>
      <c r="GM21" s="245"/>
      <c r="GN21" s="169">
        <f t="shared" si="616"/>
        <v>0</v>
      </c>
      <c r="GO21" s="169">
        <f t="shared" si="617"/>
        <v>0</v>
      </c>
      <c r="GP21" s="174">
        <f t="shared" si="446"/>
        <v>0</v>
      </c>
      <c r="GQ21" s="372">
        <f t="shared" si="447"/>
        <v>0</v>
      </c>
      <c r="GR21" s="226">
        <f t="shared" si="448"/>
        <v>0</v>
      </c>
      <c r="GS21" s="226">
        <f t="shared" si="618"/>
        <v>0</v>
      </c>
      <c r="GT21" s="226">
        <f t="shared" si="619"/>
        <v>0</v>
      </c>
      <c r="GU21" s="227">
        <f t="shared" si="620"/>
        <v>0</v>
      </c>
      <c r="GV21" s="244">
        <f t="shared" si="621"/>
        <v>0</v>
      </c>
      <c r="GW21" s="198"/>
      <c r="GX21" s="245"/>
      <c r="GY21" s="169">
        <f t="shared" si="622"/>
        <v>0</v>
      </c>
      <c r="GZ21" s="169">
        <f t="shared" si="623"/>
        <v>0</v>
      </c>
      <c r="HA21" s="174">
        <f t="shared" si="449"/>
        <v>0</v>
      </c>
      <c r="HB21" s="372">
        <f t="shared" si="450"/>
        <v>0</v>
      </c>
      <c r="HC21" s="240">
        <f t="shared" si="451"/>
        <v>0</v>
      </c>
      <c r="HD21" s="240">
        <f t="shared" si="624"/>
        <v>0</v>
      </c>
      <c r="HE21" s="240">
        <f t="shared" si="625"/>
        <v>0</v>
      </c>
      <c r="HF21" s="241">
        <f t="shared" si="626"/>
        <v>0</v>
      </c>
      <c r="HG21" s="244">
        <f t="shared" si="627"/>
        <v>0</v>
      </c>
      <c r="HH21" s="197"/>
      <c r="HI21" s="245"/>
      <c r="HJ21" s="169">
        <f t="shared" si="628"/>
        <v>0</v>
      </c>
      <c r="HK21" s="169">
        <f t="shared" si="629"/>
        <v>0</v>
      </c>
      <c r="HL21" s="174">
        <f t="shared" si="452"/>
        <v>0</v>
      </c>
      <c r="HM21" s="372">
        <f t="shared" si="453"/>
        <v>0</v>
      </c>
      <c r="HN21" s="226">
        <f t="shared" si="454"/>
        <v>0</v>
      </c>
      <c r="HO21" s="226">
        <f t="shared" si="630"/>
        <v>0</v>
      </c>
      <c r="HP21" s="226">
        <f t="shared" si="631"/>
        <v>0</v>
      </c>
      <c r="HQ21" s="227">
        <f t="shared" si="632"/>
        <v>0</v>
      </c>
      <c r="HR21" s="244">
        <f t="shared" si="633"/>
        <v>0</v>
      </c>
      <c r="HS21" s="198"/>
      <c r="HT21" s="245"/>
      <c r="HU21" s="169">
        <f t="shared" si="634"/>
        <v>0</v>
      </c>
      <c r="HV21" s="169">
        <f t="shared" si="635"/>
        <v>0</v>
      </c>
      <c r="HW21" s="174">
        <f t="shared" si="455"/>
        <v>0</v>
      </c>
      <c r="HX21" s="372">
        <f t="shared" si="456"/>
        <v>0</v>
      </c>
      <c r="HY21" s="240">
        <f t="shared" si="457"/>
        <v>0</v>
      </c>
      <c r="HZ21" s="240">
        <f t="shared" si="636"/>
        <v>0</v>
      </c>
      <c r="IA21" s="240">
        <f t="shared" si="637"/>
        <v>0</v>
      </c>
      <c r="IB21" s="241">
        <f t="shared" si="638"/>
        <v>0</v>
      </c>
      <c r="IC21" s="244">
        <f t="shared" si="639"/>
        <v>0</v>
      </c>
      <c r="ID21" s="197"/>
      <c r="IE21" s="245"/>
      <c r="IF21" s="169">
        <f t="shared" si="640"/>
        <v>0</v>
      </c>
      <c r="IG21" s="169">
        <f t="shared" si="641"/>
        <v>0</v>
      </c>
      <c r="IH21" s="174">
        <f t="shared" si="458"/>
        <v>0</v>
      </c>
      <c r="II21" s="372">
        <f t="shared" si="459"/>
        <v>0</v>
      </c>
      <c r="IJ21" s="226">
        <f t="shared" si="460"/>
        <v>0</v>
      </c>
      <c r="IK21" s="226">
        <f t="shared" si="642"/>
        <v>0</v>
      </c>
      <c r="IL21" s="226">
        <f t="shared" si="643"/>
        <v>0</v>
      </c>
      <c r="IM21" s="227">
        <f t="shared" si="644"/>
        <v>0</v>
      </c>
      <c r="IN21" s="244">
        <f t="shared" si="645"/>
        <v>0</v>
      </c>
      <c r="IO21" s="198"/>
      <c r="IP21" s="245"/>
      <c r="IQ21" s="169">
        <f t="shared" si="646"/>
        <v>0</v>
      </c>
      <c r="IR21" s="169">
        <f t="shared" si="647"/>
        <v>0</v>
      </c>
      <c r="IS21" s="174">
        <f t="shared" si="461"/>
        <v>0</v>
      </c>
      <c r="IT21" s="372">
        <f t="shared" si="462"/>
        <v>0</v>
      </c>
      <c r="IU21" s="240">
        <f t="shared" si="463"/>
        <v>0</v>
      </c>
      <c r="IV21" s="240">
        <f t="shared" si="648"/>
        <v>0</v>
      </c>
      <c r="IW21" s="240">
        <f t="shared" si="649"/>
        <v>0</v>
      </c>
      <c r="IX21" s="241">
        <f t="shared" si="650"/>
        <v>0</v>
      </c>
      <c r="IY21" s="244">
        <f t="shared" si="651"/>
        <v>0</v>
      </c>
      <c r="IZ21" s="197"/>
      <c r="JA21" s="245"/>
      <c r="JB21" s="169">
        <f t="shared" si="652"/>
        <v>0</v>
      </c>
      <c r="JC21" s="169">
        <f t="shared" si="653"/>
        <v>0</v>
      </c>
      <c r="JD21" s="174">
        <f t="shared" si="464"/>
        <v>0</v>
      </c>
      <c r="JE21" s="372">
        <f t="shared" si="465"/>
        <v>0</v>
      </c>
      <c r="JF21" s="226">
        <f t="shared" si="466"/>
        <v>0</v>
      </c>
      <c r="JG21" s="226">
        <f t="shared" si="654"/>
        <v>0</v>
      </c>
      <c r="JH21" s="226">
        <f t="shared" si="655"/>
        <v>0</v>
      </c>
      <c r="JI21" s="227">
        <f t="shared" si="656"/>
        <v>0</v>
      </c>
      <c r="JJ21" s="244">
        <f t="shared" si="657"/>
        <v>0</v>
      </c>
      <c r="JK21" s="198"/>
      <c r="JL21" s="245"/>
      <c r="JM21" s="169">
        <f t="shared" si="658"/>
        <v>0</v>
      </c>
      <c r="JN21" s="169">
        <f t="shared" si="659"/>
        <v>0</v>
      </c>
      <c r="JO21" s="174">
        <f t="shared" si="467"/>
        <v>0</v>
      </c>
      <c r="JP21" s="372">
        <f t="shared" si="468"/>
        <v>0</v>
      </c>
      <c r="JQ21" s="240">
        <f t="shared" si="469"/>
        <v>0</v>
      </c>
      <c r="JR21" s="240">
        <f t="shared" si="660"/>
        <v>0</v>
      </c>
      <c r="JS21" s="240">
        <f t="shared" si="661"/>
        <v>0</v>
      </c>
      <c r="JT21" s="241">
        <f t="shared" si="662"/>
        <v>0</v>
      </c>
      <c r="JU21" s="244">
        <f t="shared" si="663"/>
        <v>0</v>
      </c>
      <c r="JV21" s="197"/>
      <c r="JW21" s="245"/>
      <c r="JX21" s="169">
        <f t="shared" si="664"/>
        <v>0</v>
      </c>
      <c r="JY21" s="169">
        <f t="shared" si="665"/>
        <v>0</v>
      </c>
      <c r="JZ21" s="174">
        <f t="shared" si="470"/>
        <v>0</v>
      </c>
      <c r="KA21" s="372">
        <f t="shared" si="471"/>
        <v>0</v>
      </c>
      <c r="KB21" s="226">
        <f t="shared" si="472"/>
        <v>0</v>
      </c>
      <c r="KC21" s="226">
        <f t="shared" si="666"/>
        <v>0</v>
      </c>
      <c r="KD21" s="226">
        <f t="shared" si="667"/>
        <v>0</v>
      </c>
      <c r="KE21" s="227">
        <f t="shared" si="668"/>
        <v>0</v>
      </c>
      <c r="KF21" s="244">
        <f t="shared" si="669"/>
        <v>0</v>
      </c>
      <c r="KG21" s="198"/>
      <c r="KH21" s="245"/>
      <c r="KI21" s="169">
        <f t="shared" si="670"/>
        <v>0</v>
      </c>
      <c r="KJ21" s="169">
        <f t="shared" si="671"/>
        <v>0</v>
      </c>
      <c r="KK21" s="174">
        <f t="shared" si="473"/>
        <v>0</v>
      </c>
      <c r="KL21" s="372">
        <f t="shared" si="474"/>
        <v>0</v>
      </c>
      <c r="KM21" s="240">
        <f t="shared" si="475"/>
        <v>0</v>
      </c>
      <c r="KN21" s="240">
        <f t="shared" si="672"/>
        <v>0</v>
      </c>
      <c r="KO21" s="240">
        <f t="shared" si="673"/>
        <v>0</v>
      </c>
      <c r="KP21" s="241">
        <f t="shared" si="674"/>
        <v>0</v>
      </c>
      <c r="KQ21" s="244">
        <f t="shared" si="675"/>
        <v>0</v>
      </c>
      <c r="KR21" s="197"/>
      <c r="KS21" s="245"/>
      <c r="KT21" s="169">
        <f t="shared" si="676"/>
        <v>0</v>
      </c>
      <c r="KU21" s="169">
        <f t="shared" si="677"/>
        <v>0</v>
      </c>
      <c r="KV21" s="174">
        <f t="shared" si="476"/>
        <v>0</v>
      </c>
      <c r="KW21" s="372">
        <f t="shared" si="477"/>
        <v>0</v>
      </c>
      <c r="KX21" s="226">
        <f t="shared" si="478"/>
        <v>0</v>
      </c>
      <c r="KY21" s="226">
        <f t="shared" si="678"/>
        <v>0</v>
      </c>
      <c r="KZ21" s="226">
        <f t="shared" si="679"/>
        <v>0</v>
      </c>
      <c r="LA21" s="227">
        <f t="shared" si="680"/>
        <v>0</v>
      </c>
      <c r="LB21" s="244">
        <f t="shared" si="681"/>
        <v>0</v>
      </c>
      <c r="LC21" s="198"/>
      <c r="LD21" s="245"/>
      <c r="LE21" s="169">
        <f t="shared" si="682"/>
        <v>0</v>
      </c>
      <c r="LF21" s="169">
        <f t="shared" si="683"/>
        <v>0</v>
      </c>
      <c r="LG21" s="174">
        <f t="shared" si="479"/>
        <v>0</v>
      </c>
      <c r="LH21" s="372">
        <f t="shared" si="480"/>
        <v>0</v>
      </c>
      <c r="LI21" s="240">
        <f t="shared" si="481"/>
        <v>0</v>
      </c>
      <c r="LJ21" s="240">
        <f t="shared" si="684"/>
        <v>0</v>
      </c>
      <c r="LK21" s="240">
        <f t="shared" si="685"/>
        <v>0</v>
      </c>
      <c r="LL21" s="241">
        <f t="shared" si="686"/>
        <v>0</v>
      </c>
      <c r="LM21" s="244">
        <f t="shared" si="687"/>
        <v>0</v>
      </c>
      <c r="LN21" s="197"/>
      <c r="LO21" s="245"/>
      <c r="LP21" s="169">
        <f t="shared" si="688"/>
        <v>0</v>
      </c>
      <c r="LQ21" s="169">
        <f t="shared" si="689"/>
        <v>0</v>
      </c>
      <c r="LR21" s="174">
        <f t="shared" si="482"/>
        <v>0</v>
      </c>
      <c r="LS21" s="372">
        <f t="shared" si="483"/>
        <v>0</v>
      </c>
      <c r="LT21" s="226">
        <f t="shared" si="484"/>
        <v>0</v>
      </c>
      <c r="LU21" s="226">
        <f t="shared" si="690"/>
        <v>0</v>
      </c>
      <c r="LV21" s="226">
        <f t="shared" si="691"/>
        <v>0</v>
      </c>
      <c r="LW21" s="227">
        <f t="shared" si="692"/>
        <v>0</v>
      </c>
      <c r="LX21" s="244">
        <f t="shared" si="693"/>
        <v>0</v>
      </c>
      <c r="LY21" s="198"/>
      <c r="LZ21" s="245"/>
      <c r="MA21" s="169">
        <f t="shared" si="694"/>
        <v>0</v>
      </c>
      <c r="MB21" s="169">
        <f t="shared" si="695"/>
        <v>0</v>
      </c>
      <c r="MC21" s="174">
        <f t="shared" si="485"/>
        <v>0</v>
      </c>
      <c r="MD21" s="372">
        <f t="shared" si="486"/>
        <v>0</v>
      </c>
      <c r="ME21" s="240">
        <f t="shared" si="487"/>
        <v>0</v>
      </c>
      <c r="MF21" s="240">
        <f t="shared" si="696"/>
        <v>0</v>
      </c>
      <c r="MG21" s="240">
        <f t="shared" si="697"/>
        <v>0</v>
      </c>
      <c r="MH21" s="241">
        <f t="shared" si="698"/>
        <v>0</v>
      </c>
      <c r="MI21" s="244">
        <f t="shared" si="699"/>
        <v>0</v>
      </c>
      <c r="MJ21" s="197"/>
      <c r="MK21" s="245"/>
      <c r="ML21" s="169">
        <f t="shared" si="700"/>
        <v>0</v>
      </c>
      <c r="MM21" s="169">
        <f t="shared" si="701"/>
        <v>0</v>
      </c>
      <c r="MN21" s="174">
        <f t="shared" si="488"/>
        <v>0</v>
      </c>
      <c r="MO21" s="372">
        <f t="shared" si="489"/>
        <v>0</v>
      </c>
      <c r="MP21" s="226">
        <f t="shared" si="490"/>
        <v>0</v>
      </c>
      <c r="MQ21" s="226">
        <f t="shared" si="702"/>
        <v>0</v>
      </c>
      <c r="MR21" s="226">
        <f t="shared" si="703"/>
        <v>0</v>
      </c>
      <c r="MS21" s="227">
        <f t="shared" si="704"/>
        <v>0</v>
      </c>
      <c r="MT21" s="244">
        <f t="shared" si="705"/>
        <v>0</v>
      </c>
      <c r="MU21" s="198"/>
      <c r="MV21" s="245"/>
      <c r="MW21" s="169">
        <f t="shared" si="706"/>
        <v>0</v>
      </c>
      <c r="MX21" s="169">
        <f t="shared" si="707"/>
        <v>0</v>
      </c>
      <c r="MY21" s="174">
        <f t="shared" si="491"/>
        <v>0</v>
      </c>
      <c r="MZ21" s="372">
        <f t="shared" si="492"/>
        <v>0</v>
      </c>
      <c r="NA21" s="240">
        <f t="shared" si="493"/>
        <v>0</v>
      </c>
      <c r="NB21" s="240">
        <f t="shared" si="708"/>
        <v>0</v>
      </c>
      <c r="NC21" s="240">
        <f t="shared" si="709"/>
        <v>0</v>
      </c>
      <c r="ND21" s="241">
        <f t="shared" si="710"/>
        <v>0</v>
      </c>
      <c r="NE21" s="244">
        <f t="shared" si="711"/>
        <v>0</v>
      </c>
      <c r="NF21" s="197"/>
      <c r="NG21" s="245"/>
      <c r="NH21" s="169">
        <f t="shared" si="712"/>
        <v>0</v>
      </c>
      <c r="NI21" s="169">
        <f t="shared" si="713"/>
        <v>0</v>
      </c>
      <c r="NJ21" s="174">
        <f t="shared" si="494"/>
        <v>0</v>
      </c>
      <c r="NK21" s="372">
        <f t="shared" si="495"/>
        <v>0</v>
      </c>
      <c r="NL21" s="226">
        <f t="shared" si="496"/>
        <v>0</v>
      </c>
      <c r="NM21" s="226">
        <f t="shared" si="714"/>
        <v>0</v>
      </c>
      <c r="NN21" s="226">
        <f t="shared" si="715"/>
        <v>0</v>
      </c>
      <c r="NO21" s="227">
        <f t="shared" si="716"/>
        <v>0</v>
      </c>
      <c r="NP21" s="244">
        <f t="shared" si="717"/>
        <v>0</v>
      </c>
      <c r="NQ21" s="198"/>
      <c r="NR21" s="245"/>
      <c r="NS21" s="169">
        <f t="shared" si="718"/>
        <v>0</v>
      </c>
      <c r="NT21" s="169">
        <f t="shared" si="719"/>
        <v>0</v>
      </c>
      <c r="NU21" s="174">
        <f t="shared" si="497"/>
        <v>0</v>
      </c>
      <c r="NV21" s="372">
        <f t="shared" si="498"/>
        <v>0</v>
      </c>
      <c r="NW21" s="240">
        <f t="shared" si="499"/>
        <v>0</v>
      </c>
      <c r="NX21" s="240">
        <f t="shared" si="720"/>
        <v>0</v>
      </c>
      <c r="NY21" s="240">
        <f t="shared" si="721"/>
        <v>0</v>
      </c>
      <c r="NZ21" s="241">
        <f t="shared" si="722"/>
        <v>0</v>
      </c>
      <c r="OA21" s="244">
        <f t="shared" si="723"/>
        <v>0</v>
      </c>
      <c r="OB21" s="197"/>
      <c r="OC21" s="245"/>
      <c r="OD21" s="169">
        <f t="shared" si="724"/>
        <v>0</v>
      </c>
      <c r="OE21" s="169">
        <f t="shared" si="725"/>
        <v>0</v>
      </c>
      <c r="OF21" s="174">
        <f t="shared" si="500"/>
        <v>0</v>
      </c>
      <c r="OG21" s="372">
        <f t="shared" si="501"/>
        <v>0</v>
      </c>
      <c r="OH21" s="226">
        <f t="shared" si="502"/>
        <v>0</v>
      </c>
      <c r="OI21" s="226">
        <f t="shared" si="726"/>
        <v>0</v>
      </c>
      <c r="OJ21" s="226">
        <f t="shared" si="727"/>
        <v>0</v>
      </c>
      <c r="OK21" s="227">
        <f t="shared" si="728"/>
        <v>0</v>
      </c>
      <c r="OL21" s="244">
        <f t="shared" si="729"/>
        <v>0</v>
      </c>
      <c r="OM21" s="198"/>
      <c r="ON21" s="245"/>
      <c r="OO21" s="169">
        <f t="shared" si="730"/>
        <v>0</v>
      </c>
      <c r="OP21" s="169">
        <f t="shared" si="731"/>
        <v>0</v>
      </c>
      <c r="OQ21" s="174">
        <f t="shared" si="503"/>
        <v>0</v>
      </c>
      <c r="OR21" s="372">
        <f t="shared" si="504"/>
        <v>0</v>
      </c>
      <c r="OS21" s="240">
        <f t="shared" si="505"/>
        <v>0</v>
      </c>
      <c r="OT21" s="240">
        <f t="shared" si="732"/>
        <v>0</v>
      </c>
      <c r="OU21" s="240">
        <f t="shared" si="733"/>
        <v>0</v>
      </c>
      <c r="OV21" s="241">
        <f t="shared" si="734"/>
        <v>0</v>
      </c>
      <c r="OW21" s="244">
        <f t="shared" si="735"/>
        <v>0</v>
      </c>
      <c r="OX21" s="197"/>
      <c r="OY21" s="245"/>
      <c r="OZ21" s="169">
        <f t="shared" si="736"/>
        <v>0</v>
      </c>
      <c r="PA21" s="169">
        <f t="shared" si="737"/>
        <v>0</v>
      </c>
      <c r="PB21" s="174">
        <f t="shared" si="506"/>
        <v>0</v>
      </c>
      <c r="PC21" s="372">
        <f t="shared" si="507"/>
        <v>0</v>
      </c>
      <c r="PD21" s="226">
        <f t="shared" si="508"/>
        <v>0</v>
      </c>
      <c r="PE21" s="226">
        <f t="shared" si="738"/>
        <v>0</v>
      </c>
      <c r="PF21" s="226">
        <f t="shared" si="739"/>
        <v>0</v>
      </c>
      <c r="PG21" s="227">
        <f t="shared" si="740"/>
        <v>0</v>
      </c>
      <c r="PH21" s="244">
        <f t="shared" si="741"/>
        <v>0</v>
      </c>
      <c r="PI21" s="198"/>
      <c r="PJ21" s="245"/>
      <c r="PK21" s="169">
        <f t="shared" si="742"/>
        <v>0</v>
      </c>
      <c r="PL21" s="169">
        <f t="shared" si="743"/>
        <v>0</v>
      </c>
      <c r="PM21" s="174">
        <f t="shared" si="509"/>
        <v>0</v>
      </c>
      <c r="PN21" s="372">
        <f t="shared" si="510"/>
        <v>0</v>
      </c>
      <c r="PO21" s="240">
        <f t="shared" si="511"/>
        <v>0</v>
      </c>
      <c r="PP21" s="240">
        <f t="shared" si="744"/>
        <v>0</v>
      </c>
      <c r="PQ21" s="240">
        <f t="shared" si="745"/>
        <v>0</v>
      </c>
      <c r="PR21" s="241">
        <f t="shared" si="746"/>
        <v>0</v>
      </c>
      <c r="PS21" s="244">
        <f t="shared" si="747"/>
        <v>0</v>
      </c>
      <c r="PT21" s="197"/>
      <c r="PU21" s="245"/>
      <c r="PV21" s="169">
        <f t="shared" si="748"/>
        <v>0</v>
      </c>
      <c r="PW21" s="169">
        <f t="shared" si="749"/>
        <v>0</v>
      </c>
      <c r="PX21" s="174">
        <f t="shared" si="512"/>
        <v>0</v>
      </c>
      <c r="PY21" s="372">
        <f t="shared" si="513"/>
        <v>0</v>
      </c>
      <c r="PZ21" s="226">
        <f t="shared" si="514"/>
        <v>0</v>
      </c>
      <c r="QA21" s="226">
        <f t="shared" si="750"/>
        <v>0</v>
      </c>
      <c r="QB21" s="226">
        <f t="shared" si="751"/>
        <v>0</v>
      </c>
      <c r="QC21" s="227">
        <f t="shared" si="752"/>
        <v>0</v>
      </c>
      <c r="QD21" s="244">
        <f t="shared" si="753"/>
        <v>0</v>
      </c>
      <c r="QE21" s="259"/>
      <c r="QF21" s="218"/>
    </row>
    <row r="22" spans="2:448" ht="15" customHeight="1" x14ac:dyDescent="0.35">
      <c r="B22" s="545"/>
      <c r="C22" s="192" t="s">
        <v>93</v>
      </c>
      <c r="D22" s="205" t="e">
        <f t="shared" si="284"/>
        <v>#N/A</v>
      </c>
      <c r="E22" s="181" t="e">
        <f>VLOOKUP(D22,data!$E$1:$F$12,2)</f>
        <v>#N/A</v>
      </c>
      <c r="F22" s="354" t="e">
        <f t="shared" si="285"/>
        <v>#N/A</v>
      </c>
      <c r="G22" s="198"/>
      <c r="H22" s="245"/>
      <c r="I22" s="169">
        <f t="shared" si="515"/>
        <v>0</v>
      </c>
      <c r="J22" s="169">
        <f t="shared" si="43"/>
        <v>0</v>
      </c>
      <c r="K22" s="174">
        <f t="shared" si="44"/>
        <v>0</v>
      </c>
      <c r="L22" s="372">
        <f t="shared" si="398"/>
        <v>0</v>
      </c>
      <c r="M22" s="240">
        <f t="shared" si="399"/>
        <v>0</v>
      </c>
      <c r="N22" s="240">
        <f t="shared" si="516"/>
        <v>0</v>
      </c>
      <c r="O22" s="240">
        <f t="shared" si="517"/>
        <v>0</v>
      </c>
      <c r="P22" s="241">
        <f t="shared" si="518"/>
        <v>0</v>
      </c>
      <c r="Q22" s="244">
        <f t="shared" si="519"/>
        <v>0</v>
      </c>
      <c r="R22" s="197"/>
      <c r="S22" s="245"/>
      <c r="T22" s="169">
        <f t="shared" si="520"/>
        <v>0</v>
      </c>
      <c r="U22" s="169">
        <f t="shared" si="521"/>
        <v>0</v>
      </c>
      <c r="V22" s="174">
        <f t="shared" si="400"/>
        <v>0</v>
      </c>
      <c r="W22" s="372">
        <f t="shared" si="401"/>
        <v>0</v>
      </c>
      <c r="X22" s="226">
        <f t="shared" si="286"/>
        <v>0</v>
      </c>
      <c r="Y22" s="226">
        <f t="shared" si="522"/>
        <v>0</v>
      </c>
      <c r="Z22" s="226">
        <f t="shared" si="523"/>
        <v>0</v>
      </c>
      <c r="AA22" s="227">
        <f t="shared" si="524"/>
        <v>0</v>
      </c>
      <c r="AB22" s="244">
        <f t="shared" si="525"/>
        <v>0</v>
      </c>
      <c r="AC22" s="198"/>
      <c r="AD22" s="245"/>
      <c r="AE22" s="169">
        <f t="shared" si="526"/>
        <v>0</v>
      </c>
      <c r="AF22" s="169">
        <f t="shared" si="527"/>
        <v>0</v>
      </c>
      <c r="AG22" s="174">
        <f t="shared" si="402"/>
        <v>0</v>
      </c>
      <c r="AH22" s="372">
        <f t="shared" si="403"/>
        <v>0</v>
      </c>
      <c r="AI22" s="240">
        <f t="shared" si="404"/>
        <v>0</v>
      </c>
      <c r="AJ22" s="240">
        <f t="shared" si="528"/>
        <v>0</v>
      </c>
      <c r="AK22" s="240">
        <f t="shared" si="529"/>
        <v>0</v>
      </c>
      <c r="AL22" s="241">
        <f t="shared" si="530"/>
        <v>0</v>
      </c>
      <c r="AM22" s="244">
        <f t="shared" si="531"/>
        <v>0</v>
      </c>
      <c r="AN22" s="197"/>
      <c r="AO22" s="245"/>
      <c r="AP22" s="169">
        <f t="shared" si="532"/>
        <v>0</v>
      </c>
      <c r="AQ22" s="169">
        <f t="shared" si="533"/>
        <v>0</v>
      </c>
      <c r="AR22" s="174">
        <f t="shared" si="405"/>
        <v>0</v>
      </c>
      <c r="AS22" s="372">
        <f t="shared" si="406"/>
        <v>0</v>
      </c>
      <c r="AT22" s="226">
        <f t="shared" si="288"/>
        <v>0</v>
      </c>
      <c r="AU22" s="226">
        <f t="shared" si="534"/>
        <v>0</v>
      </c>
      <c r="AV22" s="226">
        <f t="shared" si="535"/>
        <v>0</v>
      </c>
      <c r="AW22" s="227">
        <f t="shared" si="536"/>
        <v>0</v>
      </c>
      <c r="AX22" s="244">
        <f t="shared" si="537"/>
        <v>0</v>
      </c>
      <c r="AY22" s="198"/>
      <c r="AZ22" s="245"/>
      <c r="BA22" s="169">
        <f t="shared" si="538"/>
        <v>0</v>
      </c>
      <c r="BB22" s="169">
        <f t="shared" si="539"/>
        <v>0</v>
      </c>
      <c r="BC22" s="174">
        <f t="shared" si="407"/>
        <v>0</v>
      </c>
      <c r="BD22" s="372">
        <f t="shared" si="408"/>
        <v>0</v>
      </c>
      <c r="BE22" s="240">
        <f t="shared" si="409"/>
        <v>0</v>
      </c>
      <c r="BF22" s="240">
        <f t="shared" si="540"/>
        <v>0</v>
      </c>
      <c r="BG22" s="240">
        <f t="shared" si="541"/>
        <v>0</v>
      </c>
      <c r="BH22" s="241">
        <f t="shared" si="542"/>
        <v>0</v>
      </c>
      <c r="BI22" s="244">
        <f t="shared" si="543"/>
        <v>0</v>
      </c>
      <c r="BJ22" s="197"/>
      <c r="BK22" s="245"/>
      <c r="BL22" s="169">
        <f t="shared" si="544"/>
        <v>0</v>
      </c>
      <c r="BM22" s="169">
        <f t="shared" si="545"/>
        <v>0</v>
      </c>
      <c r="BN22" s="174">
        <f t="shared" si="410"/>
        <v>0</v>
      </c>
      <c r="BO22" s="372">
        <f t="shared" si="411"/>
        <v>0</v>
      </c>
      <c r="BP22" s="226">
        <f t="shared" si="412"/>
        <v>0</v>
      </c>
      <c r="BQ22" s="226">
        <f t="shared" si="546"/>
        <v>0</v>
      </c>
      <c r="BR22" s="226">
        <f t="shared" si="547"/>
        <v>0</v>
      </c>
      <c r="BS22" s="227">
        <f t="shared" si="548"/>
        <v>0</v>
      </c>
      <c r="BT22" s="244">
        <f t="shared" si="549"/>
        <v>0</v>
      </c>
      <c r="BU22" s="198"/>
      <c r="BV22" s="245"/>
      <c r="BW22" s="169">
        <f t="shared" si="550"/>
        <v>0</v>
      </c>
      <c r="BX22" s="169">
        <f t="shared" si="551"/>
        <v>0</v>
      </c>
      <c r="BY22" s="174">
        <f t="shared" si="413"/>
        <v>0</v>
      </c>
      <c r="BZ22" s="372">
        <f t="shared" si="414"/>
        <v>0</v>
      </c>
      <c r="CA22" s="240">
        <f t="shared" si="415"/>
        <v>0</v>
      </c>
      <c r="CB22" s="240">
        <f t="shared" si="552"/>
        <v>0</v>
      </c>
      <c r="CC22" s="240">
        <f t="shared" si="553"/>
        <v>0</v>
      </c>
      <c r="CD22" s="241">
        <f t="shared" si="554"/>
        <v>0</v>
      </c>
      <c r="CE22" s="244">
        <f t="shared" si="555"/>
        <v>0</v>
      </c>
      <c r="CF22" s="197"/>
      <c r="CG22" s="245"/>
      <c r="CH22" s="169">
        <f t="shared" si="556"/>
        <v>0</v>
      </c>
      <c r="CI22" s="169">
        <f t="shared" si="557"/>
        <v>0</v>
      </c>
      <c r="CJ22" s="174">
        <f t="shared" si="416"/>
        <v>0</v>
      </c>
      <c r="CK22" s="372">
        <f t="shared" si="417"/>
        <v>0</v>
      </c>
      <c r="CL22" s="226">
        <f t="shared" si="418"/>
        <v>0</v>
      </c>
      <c r="CM22" s="226">
        <f t="shared" si="558"/>
        <v>0</v>
      </c>
      <c r="CN22" s="226">
        <f t="shared" si="559"/>
        <v>0</v>
      </c>
      <c r="CO22" s="227">
        <f t="shared" si="560"/>
        <v>0</v>
      </c>
      <c r="CP22" s="244">
        <f t="shared" si="561"/>
        <v>0</v>
      </c>
      <c r="CQ22" s="198"/>
      <c r="CR22" s="245"/>
      <c r="CS22" s="169">
        <f t="shared" si="562"/>
        <v>0</v>
      </c>
      <c r="CT22" s="169">
        <f t="shared" si="563"/>
        <v>0</v>
      </c>
      <c r="CU22" s="174">
        <f t="shared" si="419"/>
        <v>0</v>
      </c>
      <c r="CV22" s="372">
        <f t="shared" si="420"/>
        <v>0</v>
      </c>
      <c r="CW22" s="240">
        <f t="shared" si="421"/>
        <v>0</v>
      </c>
      <c r="CX22" s="240">
        <f t="shared" si="564"/>
        <v>0</v>
      </c>
      <c r="CY22" s="240">
        <f t="shared" si="565"/>
        <v>0</v>
      </c>
      <c r="CZ22" s="241">
        <f t="shared" si="566"/>
        <v>0</v>
      </c>
      <c r="DA22" s="244">
        <f t="shared" si="567"/>
        <v>0</v>
      </c>
      <c r="DB22" s="197"/>
      <c r="DC22" s="245"/>
      <c r="DD22" s="169">
        <f t="shared" si="568"/>
        <v>0</v>
      </c>
      <c r="DE22" s="169">
        <f t="shared" si="569"/>
        <v>0</v>
      </c>
      <c r="DF22" s="174">
        <f t="shared" si="422"/>
        <v>0</v>
      </c>
      <c r="DG22" s="372">
        <f t="shared" si="423"/>
        <v>0</v>
      </c>
      <c r="DH22" s="226">
        <f t="shared" si="424"/>
        <v>0</v>
      </c>
      <c r="DI22" s="226">
        <f t="shared" si="570"/>
        <v>0</v>
      </c>
      <c r="DJ22" s="226">
        <f t="shared" si="571"/>
        <v>0</v>
      </c>
      <c r="DK22" s="227">
        <f t="shared" si="572"/>
        <v>0</v>
      </c>
      <c r="DL22" s="244">
        <f t="shared" si="573"/>
        <v>0</v>
      </c>
      <c r="DM22" s="198"/>
      <c r="DN22" s="245"/>
      <c r="DO22" s="169">
        <f t="shared" si="574"/>
        <v>0</v>
      </c>
      <c r="DP22" s="169">
        <f t="shared" si="575"/>
        <v>0</v>
      </c>
      <c r="DQ22" s="174">
        <f t="shared" si="425"/>
        <v>0</v>
      </c>
      <c r="DR22" s="372">
        <f t="shared" si="426"/>
        <v>0</v>
      </c>
      <c r="DS22" s="240">
        <f t="shared" si="427"/>
        <v>0</v>
      </c>
      <c r="DT22" s="240">
        <f t="shared" si="576"/>
        <v>0</v>
      </c>
      <c r="DU22" s="240">
        <f t="shared" si="577"/>
        <v>0</v>
      </c>
      <c r="DV22" s="241">
        <f t="shared" si="578"/>
        <v>0</v>
      </c>
      <c r="DW22" s="244">
        <f t="shared" si="579"/>
        <v>0</v>
      </c>
      <c r="DX22" s="197"/>
      <c r="DY22" s="245"/>
      <c r="DZ22" s="169">
        <f t="shared" si="580"/>
        <v>0</v>
      </c>
      <c r="EA22" s="169">
        <f t="shared" si="581"/>
        <v>0</v>
      </c>
      <c r="EB22" s="174">
        <f t="shared" si="428"/>
        <v>0</v>
      </c>
      <c r="EC22" s="372">
        <f t="shared" si="429"/>
        <v>0</v>
      </c>
      <c r="ED22" s="226">
        <f t="shared" si="430"/>
        <v>0</v>
      </c>
      <c r="EE22" s="226">
        <f t="shared" si="582"/>
        <v>0</v>
      </c>
      <c r="EF22" s="226">
        <f t="shared" si="583"/>
        <v>0</v>
      </c>
      <c r="EG22" s="227">
        <f t="shared" si="584"/>
        <v>0</v>
      </c>
      <c r="EH22" s="244">
        <f t="shared" si="585"/>
        <v>0</v>
      </c>
      <c r="EI22" s="198"/>
      <c r="EJ22" s="245"/>
      <c r="EK22" s="169">
        <f t="shared" si="586"/>
        <v>0</v>
      </c>
      <c r="EL22" s="169">
        <f t="shared" si="587"/>
        <v>0</v>
      </c>
      <c r="EM22" s="174">
        <f t="shared" si="431"/>
        <v>0</v>
      </c>
      <c r="EN22" s="372">
        <f t="shared" si="432"/>
        <v>0</v>
      </c>
      <c r="EO22" s="240">
        <f t="shared" si="433"/>
        <v>0</v>
      </c>
      <c r="EP22" s="240">
        <f t="shared" si="588"/>
        <v>0</v>
      </c>
      <c r="EQ22" s="240">
        <f t="shared" si="589"/>
        <v>0</v>
      </c>
      <c r="ER22" s="241">
        <f t="shared" si="590"/>
        <v>0</v>
      </c>
      <c r="ES22" s="244">
        <f t="shared" si="591"/>
        <v>0</v>
      </c>
      <c r="ET22" s="197"/>
      <c r="EU22" s="245"/>
      <c r="EV22" s="169">
        <f t="shared" si="592"/>
        <v>0</v>
      </c>
      <c r="EW22" s="169">
        <f t="shared" si="593"/>
        <v>0</v>
      </c>
      <c r="EX22" s="174">
        <f t="shared" si="434"/>
        <v>0</v>
      </c>
      <c r="EY22" s="372">
        <f t="shared" si="435"/>
        <v>0</v>
      </c>
      <c r="EZ22" s="226">
        <f t="shared" si="436"/>
        <v>0</v>
      </c>
      <c r="FA22" s="226">
        <f t="shared" si="594"/>
        <v>0</v>
      </c>
      <c r="FB22" s="226">
        <f t="shared" si="595"/>
        <v>0</v>
      </c>
      <c r="FC22" s="227">
        <f t="shared" si="596"/>
        <v>0</v>
      </c>
      <c r="FD22" s="244">
        <f t="shared" si="597"/>
        <v>0</v>
      </c>
      <c r="FE22" s="198"/>
      <c r="FF22" s="245"/>
      <c r="FG22" s="169">
        <f t="shared" si="598"/>
        <v>0</v>
      </c>
      <c r="FH22" s="169">
        <f t="shared" si="599"/>
        <v>0</v>
      </c>
      <c r="FI22" s="174">
        <f t="shared" si="437"/>
        <v>0</v>
      </c>
      <c r="FJ22" s="372">
        <f t="shared" si="438"/>
        <v>0</v>
      </c>
      <c r="FK22" s="240">
        <f t="shared" si="439"/>
        <v>0</v>
      </c>
      <c r="FL22" s="240">
        <f t="shared" si="600"/>
        <v>0</v>
      </c>
      <c r="FM22" s="240">
        <f t="shared" si="601"/>
        <v>0</v>
      </c>
      <c r="FN22" s="241">
        <f t="shared" si="602"/>
        <v>0</v>
      </c>
      <c r="FO22" s="244">
        <f t="shared" si="603"/>
        <v>0</v>
      </c>
      <c r="FP22" s="197"/>
      <c r="FQ22" s="245"/>
      <c r="FR22" s="169">
        <f t="shared" si="604"/>
        <v>0</v>
      </c>
      <c r="FS22" s="169">
        <f t="shared" si="605"/>
        <v>0</v>
      </c>
      <c r="FT22" s="174">
        <f t="shared" si="440"/>
        <v>0</v>
      </c>
      <c r="FU22" s="372">
        <f t="shared" si="441"/>
        <v>0</v>
      </c>
      <c r="FV22" s="226">
        <f t="shared" si="442"/>
        <v>0</v>
      </c>
      <c r="FW22" s="226">
        <f t="shared" si="606"/>
        <v>0</v>
      </c>
      <c r="FX22" s="226">
        <f t="shared" si="607"/>
        <v>0</v>
      </c>
      <c r="FY22" s="227">
        <f t="shared" si="608"/>
        <v>0</v>
      </c>
      <c r="FZ22" s="244">
        <f t="shared" si="609"/>
        <v>0</v>
      </c>
      <c r="GA22" s="198"/>
      <c r="GB22" s="245"/>
      <c r="GC22" s="169">
        <f t="shared" si="610"/>
        <v>0</v>
      </c>
      <c r="GD22" s="169">
        <f t="shared" si="611"/>
        <v>0</v>
      </c>
      <c r="GE22" s="174">
        <f t="shared" si="443"/>
        <v>0</v>
      </c>
      <c r="GF22" s="372">
        <f t="shared" si="444"/>
        <v>0</v>
      </c>
      <c r="GG22" s="240">
        <f t="shared" si="445"/>
        <v>0</v>
      </c>
      <c r="GH22" s="240">
        <f t="shared" si="612"/>
        <v>0</v>
      </c>
      <c r="GI22" s="240">
        <f t="shared" si="613"/>
        <v>0</v>
      </c>
      <c r="GJ22" s="241">
        <f t="shared" si="614"/>
        <v>0</v>
      </c>
      <c r="GK22" s="244">
        <f t="shared" si="615"/>
        <v>0</v>
      </c>
      <c r="GL22" s="197"/>
      <c r="GM22" s="245"/>
      <c r="GN22" s="169">
        <f t="shared" si="616"/>
        <v>0</v>
      </c>
      <c r="GO22" s="169">
        <f t="shared" si="617"/>
        <v>0</v>
      </c>
      <c r="GP22" s="174">
        <f t="shared" si="446"/>
        <v>0</v>
      </c>
      <c r="GQ22" s="372">
        <f t="shared" si="447"/>
        <v>0</v>
      </c>
      <c r="GR22" s="226">
        <f t="shared" si="448"/>
        <v>0</v>
      </c>
      <c r="GS22" s="226">
        <f t="shared" si="618"/>
        <v>0</v>
      </c>
      <c r="GT22" s="226">
        <f t="shared" si="619"/>
        <v>0</v>
      </c>
      <c r="GU22" s="227">
        <f t="shared" si="620"/>
        <v>0</v>
      </c>
      <c r="GV22" s="244">
        <f t="shared" si="621"/>
        <v>0</v>
      </c>
      <c r="GW22" s="198"/>
      <c r="GX22" s="245"/>
      <c r="GY22" s="169">
        <f t="shared" si="622"/>
        <v>0</v>
      </c>
      <c r="GZ22" s="169">
        <f t="shared" si="623"/>
        <v>0</v>
      </c>
      <c r="HA22" s="174">
        <f t="shared" si="449"/>
        <v>0</v>
      </c>
      <c r="HB22" s="372">
        <f t="shared" si="450"/>
        <v>0</v>
      </c>
      <c r="HC22" s="240">
        <f t="shared" si="451"/>
        <v>0</v>
      </c>
      <c r="HD22" s="240">
        <f t="shared" si="624"/>
        <v>0</v>
      </c>
      <c r="HE22" s="240">
        <f t="shared" si="625"/>
        <v>0</v>
      </c>
      <c r="HF22" s="241">
        <f t="shared" si="626"/>
        <v>0</v>
      </c>
      <c r="HG22" s="244">
        <f t="shared" si="627"/>
        <v>0</v>
      </c>
      <c r="HH22" s="197"/>
      <c r="HI22" s="245"/>
      <c r="HJ22" s="169">
        <f t="shared" si="628"/>
        <v>0</v>
      </c>
      <c r="HK22" s="169">
        <f t="shared" si="629"/>
        <v>0</v>
      </c>
      <c r="HL22" s="174">
        <f t="shared" si="452"/>
        <v>0</v>
      </c>
      <c r="HM22" s="372">
        <f t="shared" si="453"/>
        <v>0</v>
      </c>
      <c r="HN22" s="226">
        <f t="shared" si="454"/>
        <v>0</v>
      </c>
      <c r="HO22" s="226">
        <f t="shared" si="630"/>
        <v>0</v>
      </c>
      <c r="HP22" s="226">
        <f t="shared" si="631"/>
        <v>0</v>
      </c>
      <c r="HQ22" s="227">
        <f t="shared" si="632"/>
        <v>0</v>
      </c>
      <c r="HR22" s="244">
        <f t="shared" si="633"/>
        <v>0</v>
      </c>
      <c r="HS22" s="198"/>
      <c r="HT22" s="245"/>
      <c r="HU22" s="169">
        <f t="shared" si="634"/>
        <v>0</v>
      </c>
      <c r="HV22" s="169">
        <f t="shared" si="635"/>
        <v>0</v>
      </c>
      <c r="HW22" s="174">
        <f t="shared" si="455"/>
        <v>0</v>
      </c>
      <c r="HX22" s="372">
        <f t="shared" si="456"/>
        <v>0</v>
      </c>
      <c r="HY22" s="240">
        <f t="shared" si="457"/>
        <v>0</v>
      </c>
      <c r="HZ22" s="240">
        <f t="shared" si="636"/>
        <v>0</v>
      </c>
      <c r="IA22" s="240">
        <f t="shared" si="637"/>
        <v>0</v>
      </c>
      <c r="IB22" s="241">
        <f t="shared" si="638"/>
        <v>0</v>
      </c>
      <c r="IC22" s="244">
        <f t="shared" si="639"/>
        <v>0</v>
      </c>
      <c r="ID22" s="197"/>
      <c r="IE22" s="245"/>
      <c r="IF22" s="169">
        <f t="shared" si="640"/>
        <v>0</v>
      </c>
      <c r="IG22" s="169">
        <f t="shared" si="641"/>
        <v>0</v>
      </c>
      <c r="IH22" s="174">
        <f t="shared" si="458"/>
        <v>0</v>
      </c>
      <c r="II22" s="372">
        <f t="shared" si="459"/>
        <v>0</v>
      </c>
      <c r="IJ22" s="226">
        <f t="shared" si="460"/>
        <v>0</v>
      </c>
      <c r="IK22" s="226">
        <f t="shared" si="642"/>
        <v>0</v>
      </c>
      <c r="IL22" s="226">
        <f t="shared" si="643"/>
        <v>0</v>
      </c>
      <c r="IM22" s="227">
        <f t="shared" si="644"/>
        <v>0</v>
      </c>
      <c r="IN22" s="244">
        <f t="shared" si="645"/>
        <v>0</v>
      </c>
      <c r="IO22" s="198"/>
      <c r="IP22" s="245"/>
      <c r="IQ22" s="169">
        <f t="shared" si="646"/>
        <v>0</v>
      </c>
      <c r="IR22" s="169">
        <f t="shared" si="647"/>
        <v>0</v>
      </c>
      <c r="IS22" s="174">
        <f t="shared" si="461"/>
        <v>0</v>
      </c>
      <c r="IT22" s="372">
        <f t="shared" si="462"/>
        <v>0</v>
      </c>
      <c r="IU22" s="240">
        <f t="shared" si="463"/>
        <v>0</v>
      </c>
      <c r="IV22" s="240">
        <f t="shared" si="648"/>
        <v>0</v>
      </c>
      <c r="IW22" s="240">
        <f t="shared" si="649"/>
        <v>0</v>
      </c>
      <c r="IX22" s="241">
        <f t="shared" si="650"/>
        <v>0</v>
      </c>
      <c r="IY22" s="244">
        <f t="shared" si="651"/>
        <v>0</v>
      </c>
      <c r="IZ22" s="197"/>
      <c r="JA22" s="245"/>
      <c r="JB22" s="169">
        <f t="shared" si="652"/>
        <v>0</v>
      </c>
      <c r="JC22" s="169">
        <f t="shared" si="653"/>
        <v>0</v>
      </c>
      <c r="JD22" s="174">
        <f t="shared" si="464"/>
        <v>0</v>
      </c>
      <c r="JE22" s="372">
        <f t="shared" si="465"/>
        <v>0</v>
      </c>
      <c r="JF22" s="226">
        <f t="shared" si="466"/>
        <v>0</v>
      </c>
      <c r="JG22" s="226">
        <f t="shared" si="654"/>
        <v>0</v>
      </c>
      <c r="JH22" s="226">
        <f t="shared" si="655"/>
        <v>0</v>
      </c>
      <c r="JI22" s="227">
        <f t="shared" si="656"/>
        <v>0</v>
      </c>
      <c r="JJ22" s="244">
        <f t="shared" si="657"/>
        <v>0</v>
      </c>
      <c r="JK22" s="198"/>
      <c r="JL22" s="245"/>
      <c r="JM22" s="169">
        <f t="shared" si="658"/>
        <v>0</v>
      </c>
      <c r="JN22" s="169">
        <f t="shared" si="659"/>
        <v>0</v>
      </c>
      <c r="JO22" s="174">
        <f t="shared" si="467"/>
        <v>0</v>
      </c>
      <c r="JP22" s="372">
        <f t="shared" si="468"/>
        <v>0</v>
      </c>
      <c r="JQ22" s="240">
        <f t="shared" si="469"/>
        <v>0</v>
      </c>
      <c r="JR22" s="240">
        <f t="shared" si="660"/>
        <v>0</v>
      </c>
      <c r="JS22" s="240">
        <f t="shared" si="661"/>
        <v>0</v>
      </c>
      <c r="JT22" s="241">
        <f t="shared" si="662"/>
        <v>0</v>
      </c>
      <c r="JU22" s="244">
        <f t="shared" si="663"/>
        <v>0</v>
      </c>
      <c r="JV22" s="197"/>
      <c r="JW22" s="245"/>
      <c r="JX22" s="169">
        <f t="shared" si="664"/>
        <v>0</v>
      </c>
      <c r="JY22" s="169">
        <f t="shared" si="665"/>
        <v>0</v>
      </c>
      <c r="JZ22" s="174">
        <f t="shared" si="470"/>
        <v>0</v>
      </c>
      <c r="KA22" s="372">
        <f t="shared" si="471"/>
        <v>0</v>
      </c>
      <c r="KB22" s="226">
        <f t="shared" si="472"/>
        <v>0</v>
      </c>
      <c r="KC22" s="226">
        <f t="shared" si="666"/>
        <v>0</v>
      </c>
      <c r="KD22" s="226">
        <f t="shared" si="667"/>
        <v>0</v>
      </c>
      <c r="KE22" s="227">
        <f t="shared" si="668"/>
        <v>0</v>
      </c>
      <c r="KF22" s="244">
        <f t="shared" si="669"/>
        <v>0</v>
      </c>
      <c r="KG22" s="198"/>
      <c r="KH22" s="245"/>
      <c r="KI22" s="169">
        <f t="shared" si="670"/>
        <v>0</v>
      </c>
      <c r="KJ22" s="169">
        <f t="shared" si="671"/>
        <v>0</v>
      </c>
      <c r="KK22" s="174">
        <f t="shared" si="473"/>
        <v>0</v>
      </c>
      <c r="KL22" s="372">
        <f t="shared" si="474"/>
        <v>0</v>
      </c>
      <c r="KM22" s="240">
        <f t="shared" si="475"/>
        <v>0</v>
      </c>
      <c r="KN22" s="240">
        <f t="shared" si="672"/>
        <v>0</v>
      </c>
      <c r="KO22" s="240">
        <f t="shared" si="673"/>
        <v>0</v>
      </c>
      <c r="KP22" s="241">
        <f t="shared" si="674"/>
        <v>0</v>
      </c>
      <c r="KQ22" s="244">
        <f t="shared" si="675"/>
        <v>0</v>
      </c>
      <c r="KR22" s="197"/>
      <c r="KS22" s="245"/>
      <c r="KT22" s="169">
        <f t="shared" si="676"/>
        <v>0</v>
      </c>
      <c r="KU22" s="169">
        <f t="shared" si="677"/>
        <v>0</v>
      </c>
      <c r="KV22" s="174">
        <f t="shared" si="476"/>
        <v>0</v>
      </c>
      <c r="KW22" s="372">
        <f t="shared" si="477"/>
        <v>0</v>
      </c>
      <c r="KX22" s="226">
        <f t="shared" si="478"/>
        <v>0</v>
      </c>
      <c r="KY22" s="226">
        <f t="shared" si="678"/>
        <v>0</v>
      </c>
      <c r="KZ22" s="226">
        <f t="shared" si="679"/>
        <v>0</v>
      </c>
      <c r="LA22" s="227">
        <f t="shared" si="680"/>
        <v>0</v>
      </c>
      <c r="LB22" s="244">
        <f t="shared" si="681"/>
        <v>0</v>
      </c>
      <c r="LC22" s="198"/>
      <c r="LD22" s="245"/>
      <c r="LE22" s="169">
        <f t="shared" si="682"/>
        <v>0</v>
      </c>
      <c r="LF22" s="169">
        <f t="shared" si="683"/>
        <v>0</v>
      </c>
      <c r="LG22" s="174">
        <f t="shared" si="479"/>
        <v>0</v>
      </c>
      <c r="LH22" s="372">
        <f t="shared" si="480"/>
        <v>0</v>
      </c>
      <c r="LI22" s="240">
        <f t="shared" si="481"/>
        <v>0</v>
      </c>
      <c r="LJ22" s="240">
        <f t="shared" si="684"/>
        <v>0</v>
      </c>
      <c r="LK22" s="240">
        <f t="shared" si="685"/>
        <v>0</v>
      </c>
      <c r="LL22" s="241">
        <f t="shared" si="686"/>
        <v>0</v>
      </c>
      <c r="LM22" s="244">
        <f t="shared" si="687"/>
        <v>0</v>
      </c>
      <c r="LN22" s="197"/>
      <c r="LO22" s="245"/>
      <c r="LP22" s="169">
        <f t="shared" si="688"/>
        <v>0</v>
      </c>
      <c r="LQ22" s="169">
        <f t="shared" si="689"/>
        <v>0</v>
      </c>
      <c r="LR22" s="174">
        <f t="shared" si="482"/>
        <v>0</v>
      </c>
      <c r="LS22" s="372">
        <f t="shared" si="483"/>
        <v>0</v>
      </c>
      <c r="LT22" s="226">
        <f t="shared" si="484"/>
        <v>0</v>
      </c>
      <c r="LU22" s="226">
        <f t="shared" si="690"/>
        <v>0</v>
      </c>
      <c r="LV22" s="226">
        <f t="shared" si="691"/>
        <v>0</v>
      </c>
      <c r="LW22" s="227">
        <f t="shared" si="692"/>
        <v>0</v>
      </c>
      <c r="LX22" s="244">
        <f t="shared" si="693"/>
        <v>0</v>
      </c>
      <c r="LY22" s="198"/>
      <c r="LZ22" s="245"/>
      <c r="MA22" s="169">
        <f t="shared" si="694"/>
        <v>0</v>
      </c>
      <c r="MB22" s="169">
        <f t="shared" si="695"/>
        <v>0</v>
      </c>
      <c r="MC22" s="174">
        <f t="shared" si="485"/>
        <v>0</v>
      </c>
      <c r="MD22" s="372">
        <f t="shared" si="486"/>
        <v>0</v>
      </c>
      <c r="ME22" s="240">
        <f t="shared" si="487"/>
        <v>0</v>
      </c>
      <c r="MF22" s="240">
        <f t="shared" si="696"/>
        <v>0</v>
      </c>
      <c r="MG22" s="240">
        <f t="shared" si="697"/>
        <v>0</v>
      </c>
      <c r="MH22" s="241">
        <f t="shared" si="698"/>
        <v>0</v>
      </c>
      <c r="MI22" s="244">
        <f t="shared" si="699"/>
        <v>0</v>
      </c>
      <c r="MJ22" s="197"/>
      <c r="MK22" s="245"/>
      <c r="ML22" s="169">
        <f t="shared" si="700"/>
        <v>0</v>
      </c>
      <c r="MM22" s="169">
        <f t="shared" si="701"/>
        <v>0</v>
      </c>
      <c r="MN22" s="174">
        <f t="shared" si="488"/>
        <v>0</v>
      </c>
      <c r="MO22" s="372">
        <f t="shared" si="489"/>
        <v>0</v>
      </c>
      <c r="MP22" s="226">
        <f t="shared" si="490"/>
        <v>0</v>
      </c>
      <c r="MQ22" s="226">
        <f t="shared" si="702"/>
        <v>0</v>
      </c>
      <c r="MR22" s="226">
        <f t="shared" si="703"/>
        <v>0</v>
      </c>
      <c r="MS22" s="227">
        <f t="shared" si="704"/>
        <v>0</v>
      </c>
      <c r="MT22" s="244">
        <f t="shared" si="705"/>
        <v>0</v>
      </c>
      <c r="MU22" s="198"/>
      <c r="MV22" s="245"/>
      <c r="MW22" s="169">
        <f t="shared" si="706"/>
        <v>0</v>
      </c>
      <c r="MX22" s="169">
        <f t="shared" si="707"/>
        <v>0</v>
      </c>
      <c r="MY22" s="174">
        <f t="shared" si="491"/>
        <v>0</v>
      </c>
      <c r="MZ22" s="372">
        <f t="shared" si="492"/>
        <v>0</v>
      </c>
      <c r="NA22" s="240">
        <f t="shared" si="493"/>
        <v>0</v>
      </c>
      <c r="NB22" s="240">
        <f t="shared" si="708"/>
        <v>0</v>
      </c>
      <c r="NC22" s="240">
        <f t="shared" si="709"/>
        <v>0</v>
      </c>
      <c r="ND22" s="241">
        <f t="shared" si="710"/>
        <v>0</v>
      </c>
      <c r="NE22" s="244">
        <f t="shared" si="711"/>
        <v>0</v>
      </c>
      <c r="NF22" s="197"/>
      <c r="NG22" s="245"/>
      <c r="NH22" s="169">
        <f t="shared" si="712"/>
        <v>0</v>
      </c>
      <c r="NI22" s="169">
        <f t="shared" si="713"/>
        <v>0</v>
      </c>
      <c r="NJ22" s="174">
        <f t="shared" si="494"/>
        <v>0</v>
      </c>
      <c r="NK22" s="372">
        <f t="shared" si="495"/>
        <v>0</v>
      </c>
      <c r="NL22" s="226">
        <f t="shared" si="496"/>
        <v>0</v>
      </c>
      <c r="NM22" s="226">
        <f t="shared" si="714"/>
        <v>0</v>
      </c>
      <c r="NN22" s="226">
        <f t="shared" si="715"/>
        <v>0</v>
      </c>
      <c r="NO22" s="227">
        <f t="shared" si="716"/>
        <v>0</v>
      </c>
      <c r="NP22" s="244">
        <f t="shared" si="717"/>
        <v>0</v>
      </c>
      <c r="NQ22" s="198"/>
      <c r="NR22" s="245"/>
      <c r="NS22" s="169">
        <f t="shared" si="718"/>
        <v>0</v>
      </c>
      <c r="NT22" s="169">
        <f t="shared" si="719"/>
        <v>0</v>
      </c>
      <c r="NU22" s="174">
        <f t="shared" si="497"/>
        <v>0</v>
      </c>
      <c r="NV22" s="372">
        <f t="shared" si="498"/>
        <v>0</v>
      </c>
      <c r="NW22" s="240">
        <f t="shared" si="499"/>
        <v>0</v>
      </c>
      <c r="NX22" s="240">
        <f t="shared" si="720"/>
        <v>0</v>
      </c>
      <c r="NY22" s="240">
        <f t="shared" si="721"/>
        <v>0</v>
      </c>
      <c r="NZ22" s="241">
        <f t="shared" si="722"/>
        <v>0</v>
      </c>
      <c r="OA22" s="244">
        <f t="shared" si="723"/>
        <v>0</v>
      </c>
      <c r="OB22" s="197"/>
      <c r="OC22" s="245"/>
      <c r="OD22" s="169">
        <f t="shared" si="724"/>
        <v>0</v>
      </c>
      <c r="OE22" s="169">
        <f t="shared" si="725"/>
        <v>0</v>
      </c>
      <c r="OF22" s="174">
        <f t="shared" si="500"/>
        <v>0</v>
      </c>
      <c r="OG22" s="372">
        <f t="shared" si="501"/>
        <v>0</v>
      </c>
      <c r="OH22" s="226">
        <f t="shared" si="502"/>
        <v>0</v>
      </c>
      <c r="OI22" s="226">
        <f t="shared" si="726"/>
        <v>0</v>
      </c>
      <c r="OJ22" s="226">
        <f t="shared" si="727"/>
        <v>0</v>
      </c>
      <c r="OK22" s="227">
        <f t="shared" si="728"/>
        <v>0</v>
      </c>
      <c r="OL22" s="244">
        <f t="shared" si="729"/>
        <v>0</v>
      </c>
      <c r="OM22" s="198"/>
      <c r="ON22" s="245"/>
      <c r="OO22" s="169">
        <f t="shared" si="730"/>
        <v>0</v>
      </c>
      <c r="OP22" s="169">
        <f t="shared" si="731"/>
        <v>0</v>
      </c>
      <c r="OQ22" s="174">
        <f t="shared" si="503"/>
        <v>0</v>
      </c>
      <c r="OR22" s="372">
        <f t="shared" si="504"/>
        <v>0</v>
      </c>
      <c r="OS22" s="240">
        <f t="shared" si="505"/>
        <v>0</v>
      </c>
      <c r="OT22" s="240">
        <f t="shared" si="732"/>
        <v>0</v>
      </c>
      <c r="OU22" s="240">
        <f t="shared" si="733"/>
        <v>0</v>
      </c>
      <c r="OV22" s="241">
        <f t="shared" si="734"/>
        <v>0</v>
      </c>
      <c r="OW22" s="244">
        <f t="shared" si="735"/>
        <v>0</v>
      </c>
      <c r="OX22" s="197"/>
      <c r="OY22" s="245"/>
      <c r="OZ22" s="169">
        <f t="shared" si="736"/>
        <v>0</v>
      </c>
      <c r="PA22" s="169">
        <f t="shared" si="737"/>
        <v>0</v>
      </c>
      <c r="PB22" s="174">
        <f t="shared" si="506"/>
        <v>0</v>
      </c>
      <c r="PC22" s="372">
        <f t="shared" si="507"/>
        <v>0</v>
      </c>
      <c r="PD22" s="226">
        <f t="shared" si="508"/>
        <v>0</v>
      </c>
      <c r="PE22" s="226">
        <f t="shared" si="738"/>
        <v>0</v>
      </c>
      <c r="PF22" s="226">
        <f t="shared" si="739"/>
        <v>0</v>
      </c>
      <c r="PG22" s="227">
        <f t="shared" si="740"/>
        <v>0</v>
      </c>
      <c r="PH22" s="244">
        <f t="shared" si="741"/>
        <v>0</v>
      </c>
      <c r="PI22" s="198"/>
      <c r="PJ22" s="245"/>
      <c r="PK22" s="169">
        <f t="shared" si="742"/>
        <v>0</v>
      </c>
      <c r="PL22" s="169">
        <f t="shared" si="743"/>
        <v>0</v>
      </c>
      <c r="PM22" s="174">
        <f t="shared" si="509"/>
        <v>0</v>
      </c>
      <c r="PN22" s="372">
        <f t="shared" si="510"/>
        <v>0</v>
      </c>
      <c r="PO22" s="240">
        <f t="shared" si="511"/>
        <v>0</v>
      </c>
      <c r="PP22" s="240">
        <f t="shared" si="744"/>
        <v>0</v>
      </c>
      <c r="PQ22" s="240">
        <f t="shared" si="745"/>
        <v>0</v>
      </c>
      <c r="PR22" s="241">
        <f t="shared" si="746"/>
        <v>0</v>
      </c>
      <c r="PS22" s="244">
        <f t="shared" si="747"/>
        <v>0</v>
      </c>
      <c r="PT22" s="197"/>
      <c r="PU22" s="245"/>
      <c r="PV22" s="169">
        <f t="shared" si="748"/>
        <v>0</v>
      </c>
      <c r="PW22" s="169">
        <f t="shared" si="749"/>
        <v>0</v>
      </c>
      <c r="PX22" s="174">
        <f t="shared" si="512"/>
        <v>0</v>
      </c>
      <c r="PY22" s="372">
        <f t="shared" si="513"/>
        <v>0</v>
      </c>
      <c r="PZ22" s="226">
        <f t="shared" si="514"/>
        <v>0</v>
      </c>
      <c r="QA22" s="226">
        <f t="shared" si="750"/>
        <v>0</v>
      </c>
      <c r="QB22" s="226">
        <f t="shared" si="751"/>
        <v>0</v>
      </c>
      <c r="QC22" s="227">
        <f t="shared" si="752"/>
        <v>0</v>
      </c>
      <c r="QD22" s="244">
        <f t="shared" si="753"/>
        <v>0</v>
      </c>
      <c r="QE22" s="259"/>
      <c r="QF22" s="218"/>
    </row>
    <row r="23" spans="2:448" ht="15" thickBot="1" x14ac:dyDescent="0.4">
      <c r="B23" s="545"/>
      <c r="C23" s="194" t="s">
        <v>94</v>
      </c>
      <c r="D23" s="207" t="e">
        <f t="shared" si="284"/>
        <v>#N/A</v>
      </c>
      <c r="E23" s="181" t="e">
        <f>VLOOKUP(D23,data!$E$1:$F$12,2)</f>
        <v>#N/A</v>
      </c>
      <c r="F23" s="354" t="e">
        <f t="shared" si="285"/>
        <v>#N/A</v>
      </c>
      <c r="G23" s="198"/>
      <c r="H23" s="245"/>
      <c r="I23" s="173">
        <f t="shared" si="515"/>
        <v>0</v>
      </c>
      <c r="J23" s="173">
        <f t="shared" si="43"/>
        <v>0</v>
      </c>
      <c r="K23" s="177">
        <f t="shared" si="44"/>
        <v>0</v>
      </c>
      <c r="L23" s="372">
        <f t="shared" si="398"/>
        <v>0</v>
      </c>
      <c r="M23" s="240">
        <f t="shared" si="399"/>
        <v>0</v>
      </c>
      <c r="N23" s="240">
        <f t="shared" si="516"/>
        <v>0</v>
      </c>
      <c r="O23" s="240">
        <f t="shared" si="517"/>
        <v>0</v>
      </c>
      <c r="P23" s="241">
        <f t="shared" si="518"/>
        <v>0</v>
      </c>
      <c r="Q23" s="248">
        <f t="shared" si="519"/>
        <v>0</v>
      </c>
      <c r="R23" s="197"/>
      <c r="S23" s="245"/>
      <c r="T23" s="173">
        <f t="shared" si="520"/>
        <v>0</v>
      </c>
      <c r="U23" s="173">
        <f t="shared" si="521"/>
        <v>0</v>
      </c>
      <c r="V23" s="177">
        <f t="shared" si="400"/>
        <v>0</v>
      </c>
      <c r="W23" s="372">
        <f t="shared" si="401"/>
        <v>0</v>
      </c>
      <c r="X23" s="226">
        <f t="shared" si="286"/>
        <v>0</v>
      </c>
      <c r="Y23" s="226">
        <f t="shared" si="522"/>
        <v>0</v>
      </c>
      <c r="Z23" s="226">
        <f t="shared" si="523"/>
        <v>0</v>
      </c>
      <c r="AA23" s="227">
        <f t="shared" si="524"/>
        <v>0</v>
      </c>
      <c r="AB23" s="248">
        <f t="shared" si="525"/>
        <v>0</v>
      </c>
      <c r="AC23" s="198"/>
      <c r="AD23" s="245"/>
      <c r="AE23" s="173">
        <f t="shared" si="526"/>
        <v>0</v>
      </c>
      <c r="AF23" s="173">
        <f t="shared" si="527"/>
        <v>0</v>
      </c>
      <c r="AG23" s="177">
        <f t="shared" si="402"/>
        <v>0</v>
      </c>
      <c r="AH23" s="372">
        <f t="shared" si="403"/>
        <v>0</v>
      </c>
      <c r="AI23" s="240">
        <f t="shared" si="404"/>
        <v>0</v>
      </c>
      <c r="AJ23" s="240">
        <f t="shared" si="528"/>
        <v>0</v>
      </c>
      <c r="AK23" s="240">
        <f t="shared" si="529"/>
        <v>0</v>
      </c>
      <c r="AL23" s="241">
        <f t="shared" si="530"/>
        <v>0</v>
      </c>
      <c r="AM23" s="248">
        <f t="shared" si="531"/>
        <v>0</v>
      </c>
      <c r="AN23" s="197"/>
      <c r="AO23" s="245"/>
      <c r="AP23" s="173">
        <f t="shared" si="532"/>
        <v>0</v>
      </c>
      <c r="AQ23" s="173">
        <f t="shared" si="533"/>
        <v>0</v>
      </c>
      <c r="AR23" s="177">
        <f t="shared" si="405"/>
        <v>0</v>
      </c>
      <c r="AS23" s="372">
        <f t="shared" si="406"/>
        <v>0</v>
      </c>
      <c r="AT23" s="226">
        <f t="shared" si="288"/>
        <v>0</v>
      </c>
      <c r="AU23" s="226">
        <f t="shared" si="534"/>
        <v>0</v>
      </c>
      <c r="AV23" s="226">
        <f t="shared" si="535"/>
        <v>0</v>
      </c>
      <c r="AW23" s="227">
        <f t="shared" si="536"/>
        <v>0</v>
      </c>
      <c r="AX23" s="248">
        <f t="shared" si="537"/>
        <v>0</v>
      </c>
      <c r="AY23" s="198"/>
      <c r="AZ23" s="245"/>
      <c r="BA23" s="173">
        <f t="shared" si="538"/>
        <v>0</v>
      </c>
      <c r="BB23" s="173">
        <f t="shared" si="539"/>
        <v>0</v>
      </c>
      <c r="BC23" s="177">
        <f t="shared" si="407"/>
        <v>0</v>
      </c>
      <c r="BD23" s="372">
        <f t="shared" si="408"/>
        <v>0</v>
      </c>
      <c r="BE23" s="240">
        <f t="shared" si="409"/>
        <v>0</v>
      </c>
      <c r="BF23" s="240">
        <f t="shared" si="540"/>
        <v>0</v>
      </c>
      <c r="BG23" s="240">
        <f t="shared" si="541"/>
        <v>0</v>
      </c>
      <c r="BH23" s="241">
        <f t="shared" si="542"/>
        <v>0</v>
      </c>
      <c r="BI23" s="248">
        <f t="shared" si="543"/>
        <v>0</v>
      </c>
      <c r="BJ23" s="197"/>
      <c r="BK23" s="245"/>
      <c r="BL23" s="173">
        <f t="shared" si="544"/>
        <v>0</v>
      </c>
      <c r="BM23" s="173">
        <f t="shared" si="545"/>
        <v>0</v>
      </c>
      <c r="BN23" s="177">
        <f t="shared" si="410"/>
        <v>0</v>
      </c>
      <c r="BO23" s="372">
        <f t="shared" si="411"/>
        <v>0</v>
      </c>
      <c r="BP23" s="226">
        <f t="shared" si="412"/>
        <v>0</v>
      </c>
      <c r="BQ23" s="226">
        <f t="shared" si="546"/>
        <v>0</v>
      </c>
      <c r="BR23" s="226">
        <f t="shared" si="547"/>
        <v>0</v>
      </c>
      <c r="BS23" s="227">
        <f t="shared" si="548"/>
        <v>0</v>
      </c>
      <c r="BT23" s="248">
        <f t="shared" si="549"/>
        <v>0</v>
      </c>
      <c r="BU23" s="198"/>
      <c r="BV23" s="245"/>
      <c r="BW23" s="173">
        <f t="shared" si="550"/>
        <v>0</v>
      </c>
      <c r="BX23" s="173">
        <f t="shared" si="551"/>
        <v>0</v>
      </c>
      <c r="BY23" s="177">
        <f t="shared" si="413"/>
        <v>0</v>
      </c>
      <c r="BZ23" s="372">
        <f t="shared" si="414"/>
        <v>0</v>
      </c>
      <c r="CA23" s="240">
        <f t="shared" si="415"/>
        <v>0</v>
      </c>
      <c r="CB23" s="240">
        <f t="shared" si="552"/>
        <v>0</v>
      </c>
      <c r="CC23" s="240">
        <f t="shared" si="553"/>
        <v>0</v>
      </c>
      <c r="CD23" s="241">
        <f t="shared" si="554"/>
        <v>0</v>
      </c>
      <c r="CE23" s="248">
        <f t="shared" si="555"/>
        <v>0</v>
      </c>
      <c r="CF23" s="197"/>
      <c r="CG23" s="245"/>
      <c r="CH23" s="173">
        <f t="shared" si="556"/>
        <v>0</v>
      </c>
      <c r="CI23" s="173">
        <f t="shared" si="557"/>
        <v>0</v>
      </c>
      <c r="CJ23" s="177">
        <f t="shared" si="416"/>
        <v>0</v>
      </c>
      <c r="CK23" s="372">
        <f t="shared" si="417"/>
        <v>0</v>
      </c>
      <c r="CL23" s="226">
        <f t="shared" si="418"/>
        <v>0</v>
      </c>
      <c r="CM23" s="226">
        <f t="shared" si="558"/>
        <v>0</v>
      </c>
      <c r="CN23" s="226">
        <f t="shared" si="559"/>
        <v>0</v>
      </c>
      <c r="CO23" s="227">
        <f t="shared" si="560"/>
        <v>0</v>
      </c>
      <c r="CP23" s="248">
        <f t="shared" si="561"/>
        <v>0</v>
      </c>
      <c r="CQ23" s="198"/>
      <c r="CR23" s="245"/>
      <c r="CS23" s="173">
        <f t="shared" si="562"/>
        <v>0</v>
      </c>
      <c r="CT23" s="173">
        <f t="shared" si="563"/>
        <v>0</v>
      </c>
      <c r="CU23" s="177">
        <f t="shared" si="419"/>
        <v>0</v>
      </c>
      <c r="CV23" s="372">
        <f t="shared" si="420"/>
        <v>0</v>
      </c>
      <c r="CW23" s="240">
        <f t="shared" si="421"/>
        <v>0</v>
      </c>
      <c r="CX23" s="240">
        <f t="shared" si="564"/>
        <v>0</v>
      </c>
      <c r="CY23" s="240">
        <f t="shared" si="565"/>
        <v>0</v>
      </c>
      <c r="CZ23" s="241">
        <f t="shared" si="566"/>
        <v>0</v>
      </c>
      <c r="DA23" s="248">
        <f t="shared" si="567"/>
        <v>0</v>
      </c>
      <c r="DB23" s="197"/>
      <c r="DC23" s="245"/>
      <c r="DD23" s="173">
        <f t="shared" si="568"/>
        <v>0</v>
      </c>
      <c r="DE23" s="173">
        <f t="shared" si="569"/>
        <v>0</v>
      </c>
      <c r="DF23" s="177">
        <f t="shared" si="422"/>
        <v>0</v>
      </c>
      <c r="DG23" s="372">
        <f t="shared" si="423"/>
        <v>0</v>
      </c>
      <c r="DH23" s="226">
        <f t="shared" si="424"/>
        <v>0</v>
      </c>
      <c r="DI23" s="226">
        <f t="shared" si="570"/>
        <v>0</v>
      </c>
      <c r="DJ23" s="226">
        <f t="shared" si="571"/>
        <v>0</v>
      </c>
      <c r="DK23" s="227">
        <f t="shared" si="572"/>
        <v>0</v>
      </c>
      <c r="DL23" s="248">
        <f t="shared" si="573"/>
        <v>0</v>
      </c>
      <c r="DM23" s="198"/>
      <c r="DN23" s="245"/>
      <c r="DO23" s="173">
        <f t="shared" si="574"/>
        <v>0</v>
      </c>
      <c r="DP23" s="173">
        <f t="shared" si="575"/>
        <v>0</v>
      </c>
      <c r="DQ23" s="177">
        <f t="shared" si="425"/>
        <v>0</v>
      </c>
      <c r="DR23" s="372">
        <f t="shared" si="426"/>
        <v>0</v>
      </c>
      <c r="DS23" s="240">
        <f t="shared" si="427"/>
        <v>0</v>
      </c>
      <c r="DT23" s="240">
        <f t="shared" si="576"/>
        <v>0</v>
      </c>
      <c r="DU23" s="240">
        <f t="shared" si="577"/>
        <v>0</v>
      </c>
      <c r="DV23" s="241">
        <f t="shared" si="578"/>
        <v>0</v>
      </c>
      <c r="DW23" s="248">
        <f t="shared" si="579"/>
        <v>0</v>
      </c>
      <c r="DX23" s="197"/>
      <c r="DY23" s="245"/>
      <c r="DZ23" s="173">
        <f t="shared" si="580"/>
        <v>0</v>
      </c>
      <c r="EA23" s="173">
        <f t="shared" si="581"/>
        <v>0</v>
      </c>
      <c r="EB23" s="177">
        <f t="shared" si="428"/>
        <v>0</v>
      </c>
      <c r="EC23" s="372">
        <f t="shared" si="429"/>
        <v>0</v>
      </c>
      <c r="ED23" s="226">
        <f t="shared" si="430"/>
        <v>0</v>
      </c>
      <c r="EE23" s="226">
        <f t="shared" si="582"/>
        <v>0</v>
      </c>
      <c r="EF23" s="226">
        <f t="shared" si="583"/>
        <v>0</v>
      </c>
      <c r="EG23" s="227">
        <f t="shared" si="584"/>
        <v>0</v>
      </c>
      <c r="EH23" s="248">
        <f t="shared" si="585"/>
        <v>0</v>
      </c>
      <c r="EI23" s="198"/>
      <c r="EJ23" s="245"/>
      <c r="EK23" s="173">
        <f t="shared" si="586"/>
        <v>0</v>
      </c>
      <c r="EL23" s="173">
        <f t="shared" si="587"/>
        <v>0</v>
      </c>
      <c r="EM23" s="177">
        <f t="shared" si="431"/>
        <v>0</v>
      </c>
      <c r="EN23" s="372">
        <f t="shared" si="432"/>
        <v>0</v>
      </c>
      <c r="EO23" s="240">
        <f t="shared" si="433"/>
        <v>0</v>
      </c>
      <c r="EP23" s="240">
        <f t="shared" si="588"/>
        <v>0</v>
      </c>
      <c r="EQ23" s="240">
        <f t="shared" si="589"/>
        <v>0</v>
      </c>
      <c r="ER23" s="241">
        <f t="shared" si="590"/>
        <v>0</v>
      </c>
      <c r="ES23" s="248">
        <f t="shared" si="591"/>
        <v>0</v>
      </c>
      <c r="ET23" s="197"/>
      <c r="EU23" s="245"/>
      <c r="EV23" s="173">
        <f t="shared" si="592"/>
        <v>0</v>
      </c>
      <c r="EW23" s="173">
        <f t="shared" si="593"/>
        <v>0</v>
      </c>
      <c r="EX23" s="177">
        <f t="shared" si="434"/>
        <v>0</v>
      </c>
      <c r="EY23" s="372">
        <f t="shared" si="435"/>
        <v>0</v>
      </c>
      <c r="EZ23" s="226">
        <f t="shared" si="436"/>
        <v>0</v>
      </c>
      <c r="FA23" s="226">
        <f t="shared" si="594"/>
        <v>0</v>
      </c>
      <c r="FB23" s="226">
        <f t="shared" si="595"/>
        <v>0</v>
      </c>
      <c r="FC23" s="227">
        <f t="shared" si="596"/>
        <v>0</v>
      </c>
      <c r="FD23" s="248">
        <f t="shared" si="597"/>
        <v>0</v>
      </c>
      <c r="FE23" s="198"/>
      <c r="FF23" s="245"/>
      <c r="FG23" s="173">
        <f t="shared" si="598"/>
        <v>0</v>
      </c>
      <c r="FH23" s="173">
        <f t="shared" si="599"/>
        <v>0</v>
      </c>
      <c r="FI23" s="177">
        <f t="shared" si="437"/>
        <v>0</v>
      </c>
      <c r="FJ23" s="372">
        <f t="shared" si="438"/>
        <v>0</v>
      </c>
      <c r="FK23" s="240">
        <f t="shared" si="439"/>
        <v>0</v>
      </c>
      <c r="FL23" s="240">
        <f t="shared" si="600"/>
        <v>0</v>
      </c>
      <c r="FM23" s="240">
        <f t="shared" si="601"/>
        <v>0</v>
      </c>
      <c r="FN23" s="241">
        <f t="shared" si="602"/>
        <v>0</v>
      </c>
      <c r="FO23" s="248">
        <f t="shared" si="603"/>
        <v>0</v>
      </c>
      <c r="FP23" s="197"/>
      <c r="FQ23" s="245"/>
      <c r="FR23" s="173">
        <f t="shared" si="604"/>
        <v>0</v>
      </c>
      <c r="FS23" s="173">
        <f t="shared" si="605"/>
        <v>0</v>
      </c>
      <c r="FT23" s="177">
        <f t="shared" si="440"/>
        <v>0</v>
      </c>
      <c r="FU23" s="372">
        <f t="shared" si="441"/>
        <v>0</v>
      </c>
      <c r="FV23" s="226">
        <f t="shared" si="442"/>
        <v>0</v>
      </c>
      <c r="FW23" s="226">
        <f t="shared" si="606"/>
        <v>0</v>
      </c>
      <c r="FX23" s="226">
        <f t="shared" si="607"/>
        <v>0</v>
      </c>
      <c r="FY23" s="227">
        <f t="shared" si="608"/>
        <v>0</v>
      </c>
      <c r="FZ23" s="248">
        <f t="shared" si="609"/>
        <v>0</v>
      </c>
      <c r="GA23" s="198"/>
      <c r="GB23" s="245"/>
      <c r="GC23" s="173">
        <f t="shared" si="610"/>
        <v>0</v>
      </c>
      <c r="GD23" s="173">
        <f t="shared" si="611"/>
        <v>0</v>
      </c>
      <c r="GE23" s="177">
        <f t="shared" si="443"/>
        <v>0</v>
      </c>
      <c r="GF23" s="372">
        <f t="shared" si="444"/>
        <v>0</v>
      </c>
      <c r="GG23" s="240">
        <f t="shared" si="445"/>
        <v>0</v>
      </c>
      <c r="GH23" s="240">
        <f t="shared" si="612"/>
        <v>0</v>
      </c>
      <c r="GI23" s="240">
        <f t="shared" si="613"/>
        <v>0</v>
      </c>
      <c r="GJ23" s="241">
        <f t="shared" si="614"/>
        <v>0</v>
      </c>
      <c r="GK23" s="248">
        <f t="shared" si="615"/>
        <v>0</v>
      </c>
      <c r="GL23" s="197"/>
      <c r="GM23" s="245"/>
      <c r="GN23" s="173">
        <f t="shared" si="616"/>
        <v>0</v>
      </c>
      <c r="GO23" s="173">
        <f t="shared" si="617"/>
        <v>0</v>
      </c>
      <c r="GP23" s="177">
        <f t="shared" si="446"/>
        <v>0</v>
      </c>
      <c r="GQ23" s="372">
        <f t="shared" si="447"/>
        <v>0</v>
      </c>
      <c r="GR23" s="226">
        <f t="shared" si="448"/>
        <v>0</v>
      </c>
      <c r="GS23" s="226">
        <f t="shared" si="618"/>
        <v>0</v>
      </c>
      <c r="GT23" s="226">
        <f t="shared" si="619"/>
        <v>0</v>
      </c>
      <c r="GU23" s="227">
        <f t="shared" si="620"/>
        <v>0</v>
      </c>
      <c r="GV23" s="248">
        <f t="shared" si="621"/>
        <v>0</v>
      </c>
      <c r="GW23" s="198"/>
      <c r="GX23" s="245"/>
      <c r="GY23" s="173">
        <f t="shared" si="622"/>
        <v>0</v>
      </c>
      <c r="GZ23" s="173">
        <f t="shared" si="623"/>
        <v>0</v>
      </c>
      <c r="HA23" s="177">
        <f t="shared" si="449"/>
        <v>0</v>
      </c>
      <c r="HB23" s="372">
        <f t="shared" si="450"/>
        <v>0</v>
      </c>
      <c r="HC23" s="240">
        <f t="shared" si="451"/>
        <v>0</v>
      </c>
      <c r="HD23" s="240">
        <f t="shared" si="624"/>
        <v>0</v>
      </c>
      <c r="HE23" s="240">
        <f t="shared" si="625"/>
        <v>0</v>
      </c>
      <c r="HF23" s="241">
        <f t="shared" si="626"/>
        <v>0</v>
      </c>
      <c r="HG23" s="248">
        <f t="shared" si="627"/>
        <v>0</v>
      </c>
      <c r="HH23" s="197"/>
      <c r="HI23" s="245"/>
      <c r="HJ23" s="173">
        <f t="shared" si="628"/>
        <v>0</v>
      </c>
      <c r="HK23" s="173">
        <f t="shared" si="629"/>
        <v>0</v>
      </c>
      <c r="HL23" s="177">
        <f t="shared" si="452"/>
        <v>0</v>
      </c>
      <c r="HM23" s="372">
        <f t="shared" si="453"/>
        <v>0</v>
      </c>
      <c r="HN23" s="226">
        <f t="shared" si="454"/>
        <v>0</v>
      </c>
      <c r="HO23" s="226">
        <f t="shared" si="630"/>
        <v>0</v>
      </c>
      <c r="HP23" s="226">
        <f t="shared" si="631"/>
        <v>0</v>
      </c>
      <c r="HQ23" s="227">
        <f t="shared" si="632"/>
        <v>0</v>
      </c>
      <c r="HR23" s="248">
        <f t="shared" si="633"/>
        <v>0</v>
      </c>
      <c r="HS23" s="198"/>
      <c r="HT23" s="245"/>
      <c r="HU23" s="173">
        <f t="shared" si="634"/>
        <v>0</v>
      </c>
      <c r="HV23" s="173">
        <f t="shared" si="635"/>
        <v>0</v>
      </c>
      <c r="HW23" s="177">
        <f t="shared" si="455"/>
        <v>0</v>
      </c>
      <c r="HX23" s="372">
        <f t="shared" si="456"/>
        <v>0</v>
      </c>
      <c r="HY23" s="240">
        <f t="shared" si="457"/>
        <v>0</v>
      </c>
      <c r="HZ23" s="240">
        <f t="shared" si="636"/>
        <v>0</v>
      </c>
      <c r="IA23" s="240">
        <f t="shared" si="637"/>
        <v>0</v>
      </c>
      <c r="IB23" s="241">
        <f t="shared" si="638"/>
        <v>0</v>
      </c>
      <c r="IC23" s="248">
        <f t="shared" si="639"/>
        <v>0</v>
      </c>
      <c r="ID23" s="197"/>
      <c r="IE23" s="245"/>
      <c r="IF23" s="173">
        <f t="shared" si="640"/>
        <v>0</v>
      </c>
      <c r="IG23" s="173">
        <f t="shared" si="641"/>
        <v>0</v>
      </c>
      <c r="IH23" s="177">
        <f t="shared" si="458"/>
        <v>0</v>
      </c>
      <c r="II23" s="372">
        <f t="shared" si="459"/>
        <v>0</v>
      </c>
      <c r="IJ23" s="226">
        <f t="shared" si="460"/>
        <v>0</v>
      </c>
      <c r="IK23" s="226">
        <f t="shared" si="642"/>
        <v>0</v>
      </c>
      <c r="IL23" s="226">
        <f t="shared" si="643"/>
        <v>0</v>
      </c>
      <c r="IM23" s="227">
        <f t="shared" si="644"/>
        <v>0</v>
      </c>
      <c r="IN23" s="248">
        <f t="shared" si="645"/>
        <v>0</v>
      </c>
      <c r="IO23" s="198"/>
      <c r="IP23" s="245"/>
      <c r="IQ23" s="173">
        <f t="shared" si="646"/>
        <v>0</v>
      </c>
      <c r="IR23" s="173">
        <f t="shared" si="647"/>
        <v>0</v>
      </c>
      <c r="IS23" s="177">
        <f t="shared" si="461"/>
        <v>0</v>
      </c>
      <c r="IT23" s="372">
        <f t="shared" si="462"/>
        <v>0</v>
      </c>
      <c r="IU23" s="240">
        <f t="shared" si="463"/>
        <v>0</v>
      </c>
      <c r="IV23" s="240">
        <f t="shared" si="648"/>
        <v>0</v>
      </c>
      <c r="IW23" s="240">
        <f t="shared" si="649"/>
        <v>0</v>
      </c>
      <c r="IX23" s="241">
        <f t="shared" si="650"/>
        <v>0</v>
      </c>
      <c r="IY23" s="248">
        <f t="shared" si="651"/>
        <v>0</v>
      </c>
      <c r="IZ23" s="197"/>
      <c r="JA23" s="245"/>
      <c r="JB23" s="173">
        <f t="shared" si="652"/>
        <v>0</v>
      </c>
      <c r="JC23" s="173">
        <f t="shared" si="653"/>
        <v>0</v>
      </c>
      <c r="JD23" s="177">
        <f t="shared" si="464"/>
        <v>0</v>
      </c>
      <c r="JE23" s="372">
        <f t="shared" si="465"/>
        <v>0</v>
      </c>
      <c r="JF23" s="226">
        <f t="shared" si="466"/>
        <v>0</v>
      </c>
      <c r="JG23" s="226">
        <f t="shared" si="654"/>
        <v>0</v>
      </c>
      <c r="JH23" s="226">
        <f t="shared" si="655"/>
        <v>0</v>
      </c>
      <c r="JI23" s="227">
        <f t="shared" si="656"/>
        <v>0</v>
      </c>
      <c r="JJ23" s="248">
        <f t="shared" si="657"/>
        <v>0</v>
      </c>
      <c r="JK23" s="198"/>
      <c r="JL23" s="245"/>
      <c r="JM23" s="173">
        <f t="shared" si="658"/>
        <v>0</v>
      </c>
      <c r="JN23" s="173">
        <f t="shared" si="659"/>
        <v>0</v>
      </c>
      <c r="JO23" s="177">
        <f t="shared" si="467"/>
        <v>0</v>
      </c>
      <c r="JP23" s="372">
        <f t="shared" si="468"/>
        <v>0</v>
      </c>
      <c r="JQ23" s="240">
        <f t="shared" si="469"/>
        <v>0</v>
      </c>
      <c r="JR23" s="240">
        <f t="shared" si="660"/>
        <v>0</v>
      </c>
      <c r="JS23" s="240">
        <f t="shared" si="661"/>
        <v>0</v>
      </c>
      <c r="JT23" s="241">
        <f t="shared" si="662"/>
        <v>0</v>
      </c>
      <c r="JU23" s="248">
        <f t="shared" si="663"/>
        <v>0</v>
      </c>
      <c r="JV23" s="197"/>
      <c r="JW23" s="245"/>
      <c r="JX23" s="173">
        <f t="shared" si="664"/>
        <v>0</v>
      </c>
      <c r="JY23" s="173">
        <f t="shared" si="665"/>
        <v>0</v>
      </c>
      <c r="JZ23" s="177">
        <f t="shared" si="470"/>
        <v>0</v>
      </c>
      <c r="KA23" s="372">
        <f t="shared" si="471"/>
        <v>0</v>
      </c>
      <c r="KB23" s="226">
        <f t="shared" si="472"/>
        <v>0</v>
      </c>
      <c r="KC23" s="226">
        <f t="shared" si="666"/>
        <v>0</v>
      </c>
      <c r="KD23" s="226">
        <f t="shared" si="667"/>
        <v>0</v>
      </c>
      <c r="KE23" s="227">
        <f t="shared" si="668"/>
        <v>0</v>
      </c>
      <c r="KF23" s="248">
        <f t="shared" si="669"/>
        <v>0</v>
      </c>
      <c r="KG23" s="198"/>
      <c r="KH23" s="245"/>
      <c r="KI23" s="173">
        <f t="shared" si="670"/>
        <v>0</v>
      </c>
      <c r="KJ23" s="173">
        <f t="shared" si="671"/>
        <v>0</v>
      </c>
      <c r="KK23" s="177">
        <f t="shared" si="473"/>
        <v>0</v>
      </c>
      <c r="KL23" s="372">
        <f t="shared" si="474"/>
        <v>0</v>
      </c>
      <c r="KM23" s="240">
        <f t="shared" si="475"/>
        <v>0</v>
      </c>
      <c r="KN23" s="240">
        <f t="shared" si="672"/>
        <v>0</v>
      </c>
      <c r="KO23" s="240">
        <f t="shared" si="673"/>
        <v>0</v>
      </c>
      <c r="KP23" s="241">
        <f t="shared" si="674"/>
        <v>0</v>
      </c>
      <c r="KQ23" s="248">
        <f t="shared" si="675"/>
        <v>0</v>
      </c>
      <c r="KR23" s="197"/>
      <c r="KS23" s="245"/>
      <c r="KT23" s="173">
        <f t="shared" si="676"/>
        <v>0</v>
      </c>
      <c r="KU23" s="173">
        <f t="shared" si="677"/>
        <v>0</v>
      </c>
      <c r="KV23" s="177">
        <f t="shared" si="476"/>
        <v>0</v>
      </c>
      <c r="KW23" s="372">
        <f t="shared" si="477"/>
        <v>0</v>
      </c>
      <c r="KX23" s="226">
        <f t="shared" si="478"/>
        <v>0</v>
      </c>
      <c r="KY23" s="226">
        <f t="shared" si="678"/>
        <v>0</v>
      </c>
      <c r="KZ23" s="226">
        <f t="shared" si="679"/>
        <v>0</v>
      </c>
      <c r="LA23" s="227">
        <f t="shared" si="680"/>
        <v>0</v>
      </c>
      <c r="LB23" s="248">
        <f t="shared" si="681"/>
        <v>0</v>
      </c>
      <c r="LC23" s="198"/>
      <c r="LD23" s="245"/>
      <c r="LE23" s="173">
        <f t="shared" si="682"/>
        <v>0</v>
      </c>
      <c r="LF23" s="173">
        <f t="shared" si="683"/>
        <v>0</v>
      </c>
      <c r="LG23" s="177">
        <f t="shared" si="479"/>
        <v>0</v>
      </c>
      <c r="LH23" s="372">
        <f t="shared" si="480"/>
        <v>0</v>
      </c>
      <c r="LI23" s="240">
        <f t="shared" si="481"/>
        <v>0</v>
      </c>
      <c r="LJ23" s="240">
        <f t="shared" si="684"/>
        <v>0</v>
      </c>
      <c r="LK23" s="240">
        <f t="shared" si="685"/>
        <v>0</v>
      </c>
      <c r="LL23" s="241">
        <f t="shared" si="686"/>
        <v>0</v>
      </c>
      <c r="LM23" s="248">
        <f t="shared" si="687"/>
        <v>0</v>
      </c>
      <c r="LN23" s="197"/>
      <c r="LO23" s="245"/>
      <c r="LP23" s="173">
        <f t="shared" si="688"/>
        <v>0</v>
      </c>
      <c r="LQ23" s="173">
        <f t="shared" si="689"/>
        <v>0</v>
      </c>
      <c r="LR23" s="177">
        <f t="shared" si="482"/>
        <v>0</v>
      </c>
      <c r="LS23" s="372">
        <f t="shared" si="483"/>
        <v>0</v>
      </c>
      <c r="LT23" s="226">
        <f t="shared" si="484"/>
        <v>0</v>
      </c>
      <c r="LU23" s="226">
        <f t="shared" si="690"/>
        <v>0</v>
      </c>
      <c r="LV23" s="226">
        <f t="shared" si="691"/>
        <v>0</v>
      </c>
      <c r="LW23" s="227">
        <f t="shared" si="692"/>
        <v>0</v>
      </c>
      <c r="LX23" s="248">
        <f t="shared" si="693"/>
        <v>0</v>
      </c>
      <c r="LY23" s="198"/>
      <c r="LZ23" s="245"/>
      <c r="MA23" s="173">
        <f t="shared" si="694"/>
        <v>0</v>
      </c>
      <c r="MB23" s="173">
        <f t="shared" si="695"/>
        <v>0</v>
      </c>
      <c r="MC23" s="177">
        <f t="shared" si="485"/>
        <v>0</v>
      </c>
      <c r="MD23" s="372">
        <f t="shared" si="486"/>
        <v>0</v>
      </c>
      <c r="ME23" s="240">
        <f t="shared" si="487"/>
        <v>0</v>
      </c>
      <c r="MF23" s="240">
        <f t="shared" si="696"/>
        <v>0</v>
      </c>
      <c r="MG23" s="240">
        <f t="shared" si="697"/>
        <v>0</v>
      </c>
      <c r="MH23" s="241">
        <f t="shared" si="698"/>
        <v>0</v>
      </c>
      <c r="MI23" s="248">
        <f t="shared" si="699"/>
        <v>0</v>
      </c>
      <c r="MJ23" s="197"/>
      <c r="MK23" s="245"/>
      <c r="ML23" s="173">
        <f t="shared" si="700"/>
        <v>0</v>
      </c>
      <c r="MM23" s="173">
        <f t="shared" si="701"/>
        <v>0</v>
      </c>
      <c r="MN23" s="177">
        <f t="shared" si="488"/>
        <v>0</v>
      </c>
      <c r="MO23" s="372">
        <f t="shared" si="489"/>
        <v>0</v>
      </c>
      <c r="MP23" s="226">
        <f t="shared" si="490"/>
        <v>0</v>
      </c>
      <c r="MQ23" s="226">
        <f t="shared" si="702"/>
        <v>0</v>
      </c>
      <c r="MR23" s="226">
        <f t="shared" si="703"/>
        <v>0</v>
      </c>
      <c r="MS23" s="227">
        <f t="shared" si="704"/>
        <v>0</v>
      </c>
      <c r="MT23" s="248">
        <f t="shared" si="705"/>
        <v>0</v>
      </c>
      <c r="MU23" s="198"/>
      <c r="MV23" s="245"/>
      <c r="MW23" s="173">
        <f t="shared" si="706"/>
        <v>0</v>
      </c>
      <c r="MX23" s="173">
        <f t="shared" si="707"/>
        <v>0</v>
      </c>
      <c r="MY23" s="177">
        <f t="shared" si="491"/>
        <v>0</v>
      </c>
      <c r="MZ23" s="372">
        <f t="shared" si="492"/>
        <v>0</v>
      </c>
      <c r="NA23" s="240">
        <f t="shared" si="493"/>
        <v>0</v>
      </c>
      <c r="NB23" s="240">
        <f t="shared" si="708"/>
        <v>0</v>
      </c>
      <c r="NC23" s="240">
        <f t="shared" si="709"/>
        <v>0</v>
      </c>
      <c r="ND23" s="241">
        <f t="shared" si="710"/>
        <v>0</v>
      </c>
      <c r="NE23" s="248">
        <f t="shared" si="711"/>
        <v>0</v>
      </c>
      <c r="NF23" s="197"/>
      <c r="NG23" s="245"/>
      <c r="NH23" s="173">
        <f t="shared" si="712"/>
        <v>0</v>
      </c>
      <c r="NI23" s="173">
        <f t="shared" si="713"/>
        <v>0</v>
      </c>
      <c r="NJ23" s="177">
        <f t="shared" si="494"/>
        <v>0</v>
      </c>
      <c r="NK23" s="372">
        <f t="shared" si="495"/>
        <v>0</v>
      </c>
      <c r="NL23" s="226">
        <f t="shared" si="496"/>
        <v>0</v>
      </c>
      <c r="NM23" s="226">
        <f t="shared" si="714"/>
        <v>0</v>
      </c>
      <c r="NN23" s="226">
        <f t="shared" si="715"/>
        <v>0</v>
      </c>
      <c r="NO23" s="227">
        <f t="shared" si="716"/>
        <v>0</v>
      </c>
      <c r="NP23" s="248">
        <f t="shared" si="717"/>
        <v>0</v>
      </c>
      <c r="NQ23" s="198"/>
      <c r="NR23" s="245"/>
      <c r="NS23" s="173">
        <f t="shared" si="718"/>
        <v>0</v>
      </c>
      <c r="NT23" s="173">
        <f t="shared" si="719"/>
        <v>0</v>
      </c>
      <c r="NU23" s="177">
        <f t="shared" si="497"/>
        <v>0</v>
      </c>
      <c r="NV23" s="372">
        <f t="shared" si="498"/>
        <v>0</v>
      </c>
      <c r="NW23" s="240">
        <f t="shared" si="499"/>
        <v>0</v>
      </c>
      <c r="NX23" s="240">
        <f t="shared" si="720"/>
        <v>0</v>
      </c>
      <c r="NY23" s="240">
        <f t="shared" si="721"/>
        <v>0</v>
      </c>
      <c r="NZ23" s="241">
        <f t="shared" si="722"/>
        <v>0</v>
      </c>
      <c r="OA23" s="248">
        <f t="shared" si="723"/>
        <v>0</v>
      </c>
      <c r="OB23" s="197"/>
      <c r="OC23" s="245"/>
      <c r="OD23" s="173">
        <f t="shared" si="724"/>
        <v>0</v>
      </c>
      <c r="OE23" s="173">
        <f t="shared" si="725"/>
        <v>0</v>
      </c>
      <c r="OF23" s="177">
        <f t="shared" si="500"/>
        <v>0</v>
      </c>
      <c r="OG23" s="372">
        <f t="shared" si="501"/>
        <v>0</v>
      </c>
      <c r="OH23" s="226">
        <f t="shared" si="502"/>
        <v>0</v>
      </c>
      <c r="OI23" s="226">
        <f t="shared" si="726"/>
        <v>0</v>
      </c>
      <c r="OJ23" s="226">
        <f t="shared" si="727"/>
        <v>0</v>
      </c>
      <c r="OK23" s="227">
        <f t="shared" si="728"/>
        <v>0</v>
      </c>
      <c r="OL23" s="248">
        <f t="shared" si="729"/>
        <v>0</v>
      </c>
      <c r="OM23" s="198"/>
      <c r="ON23" s="245"/>
      <c r="OO23" s="173">
        <f t="shared" si="730"/>
        <v>0</v>
      </c>
      <c r="OP23" s="173">
        <f t="shared" si="731"/>
        <v>0</v>
      </c>
      <c r="OQ23" s="177">
        <f t="shared" si="503"/>
        <v>0</v>
      </c>
      <c r="OR23" s="372">
        <f t="shared" si="504"/>
        <v>0</v>
      </c>
      <c r="OS23" s="240">
        <f t="shared" si="505"/>
        <v>0</v>
      </c>
      <c r="OT23" s="240">
        <f t="shared" si="732"/>
        <v>0</v>
      </c>
      <c r="OU23" s="240">
        <f t="shared" si="733"/>
        <v>0</v>
      </c>
      <c r="OV23" s="241">
        <f t="shared" si="734"/>
        <v>0</v>
      </c>
      <c r="OW23" s="248">
        <f t="shared" si="735"/>
        <v>0</v>
      </c>
      <c r="OX23" s="197"/>
      <c r="OY23" s="245"/>
      <c r="OZ23" s="173">
        <f t="shared" si="736"/>
        <v>0</v>
      </c>
      <c r="PA23" s="173">
        <f t="shared" si="737"/>
        <v>0</v>
      </c>
      <c r="PB23" s="177">
        <f t="shared" si="506"/>
        <v>0</v>
      </c>
      <c r="PC23" s="372">
        <f t="shared" si="507"/>
        <v>0</v>
      </c>
      <c r="PD23" s="226">
        <f t="shared" si="508"/>
        <v>0</v>
      </c>
      <c r="PE23" s="226">
        <f t="shared" si="738"/>
        <v>0</v>
      </c>
      <c r="PF23" s="226">
        <f t="shared" si="739"/>
        <v>0</v>
      </c>
      <c r="PG23" s="227">
        <f t="shared" si="740"/>
        <v>0</v>
      </c>
      <c r="PH23" s="248">
        <f t="shared" si="741"/>
        <v>0</v>
      </c>
      <c r="PI23" s="198"/>
      <c r="PJ23" s="245"/>
      <c r="PK23" s="173">
        <f t="shared" si="742"/>
        <v>0</v>
      </c>
      <c r="PL23" s="173">
        <f t="shared" si="743"/>
        <v>0</v>
      </c>
      <c r="PM23" s="177">
        <f t="shared" si="509"/>
        <v>0</v>
      </c>
      <c r="PN23" s="372">
        <f t="shared" si="510"/>
        <v>0</v>
      </c>
      <c r="PO23" s="240">
        <f t="shared" si="511"/>
        <v>0</v>
      </c>
      <c r="PP23" s="240">
        <f t="shared" si="744"/>
        <v>0</v>
      </c>
      <c r="PQ23" s="240">
        <f t="shared" si="745"/>
        <v>0</v>
      </c>
      <c r="PR23" s="241">
        <f t="shared" si="746"/>
        <v>0</v>
      </c>
      <c r="PS23" s="248">
        <f t="shared" si="747"/>
        <v>0</v>
      </c>
      <c r="PT23" s="197"/>
      <c r="PU23" s="245"/>
      <c r="PV23" s="173">
        <f t="shared" si="748"/>
        <v>0</v>
      </c>
      <c r="PW23" s="173">
        <f t="shared" si="749"/>
        <v>0</v>
      </c>
      <c r="PX23" s="177">
        <f t="shared" si="512"/>
        <v>0</v>
      </c>
      <c r="PY23" s="372">
        <f t="shared" si="513"/>
        <v>0</v>
      </c>
      <c r="PZ23" s="226">
        <f t="shared" si="514"/>
        <v>0</v>
      </c>
      <c r="QA23" s="226">
        <f t="shared" si="750"/>
        <v>0</v>
      </c>
      <c r="QB23" s="226">
        <f t="shared" si="751"/>
        <v>0</v>
      </c>
      <c r="QC23" s="227">
        <f t="shared" si="752"/>
        <v>0</v>
      </c>
      <c r="QD23" s="248">
        <f t="shared" si="753"/>
        <v>0</v>
      </c>
      <c r="QE23" s="260"/>
      <c r="QF23" s="219"/>
    </row>
    <row r="24" spans="2:448" ht="15" thickBot="1" x14ac:dyDescent="0.4">
      <c r="B24" s="377"/>
      <c r="C24" s="376" t="s">
        <v>164</v>
      </c>
      <c r="D24" s="369"/>
      <c r="E24" s="211"/>
      <c r="F24" s="355">
        <f>H24+S24+AD24+AO24+AZ24+BK24+BV24+CG24+CR24+DC24+DN24+DY24+EJ24+EU24+FF24+FQ24+GB24+GM24+GX24+HI24+HT24+IE24+IP24+JA24+JL24+JW24+KH24+KS24+LD24+LO24+LZ24+MK24+MV24+NG24+NR24+OC24+ON24+OY24+PJ24+PU24</f>
        <v>0</v>
      </c>
      <c r="G24" s="444"/>
      <c r="H24" s="371">
        <f>L24*20</f>
        <v>0</v>
      </c>
      <c r="I24" s="184"/>
      <c r="J24" s="184"/>
      <c r="K24" s="184"/>
      <c r="L24" s="201">
        <f>SUM(L15:L23)</f>
        <v>0</v>
      </c>
      <c r="M24" s="201"/>
      <c r="N24" s="202"/>
      <c r="O24" s="203"/>
      <c r="P24" s="250">
        <f>SUM(P15:P23)</f>
        <v>0</v>
      </c>
      <c r="Q24" s="370"/>
      <c r="R24" s="444"/>
      <c r="S24" s="371">
        <f>W24*20</f>
        <v>0</v>
      </c>
      <c r="T24" s="184"/>
      <c r="U24" s="184"/>
      <c r="V24" s="184"/>
      <c r="W24" s="201">
        <f>SUM(W15:W23)</f>
        <v>0</v>
      </c>
      <c r="X24" s="201"/>
      <c r="Y24" s="202"/>
      <c r="Z24" s="203"/>
      <c r="AA24" s="250">
        <f>SUM(AA15:AA23)</f>
        <v>0</v>
      </c>
      <c r="AB24" s="370"/>
      <c r="AC24" s="444"/>
      <c r="AD24" s="371">
        <f>AH24*20</f>
        <v>0</v>
      </c>
      <c r="AE24" s="184"/>
      <c r="AF24" s="184"/>
      <c r="AG24" s="184"/>
      <c r="AH24" s="201">
        <f>SUM(AH15:AH23)</f>
        <v>0</v>
      </c>
      <c r="AI24" s="201"/>
      <c r="AJ24" s="202"/>
      <c r="AK24" s="203"/>
      <c r="AL24" s="250">
        <f>SUM(AL15:AL23)</f>
        <v>0</v>
      </c>
      <c r="AM24" s="370"/>
      <c r="AN24" s="444"/>
      <c r="AO24" s="371">
        <f>AS24*20</f>
        <v>0</v>
      </c>
      <c r="AP24" s="184"/>
      <c r="AQ24" s="184"/>
      <c r="AR24" s="184"/>
      <c r="AS24" s="201">
        <f>SUM(AS15:AS23)</f>
        <v>0</v>
      </c>
      <c r="AT24" s="201"/>
      <c r="AU24" s="202"/>
      <c r="AV24" s="203"/>
      <c r="AW24" s="250">
        <f>SUM(AW15:AW23)</f>
        <v>0</v>
      </c>
      <c r="AX24" s="370"/>
      <c r="AY24" s="444"/>
      <c r="AZ24" s="371">
        <f>BD24*20</f>
        <v>0</v>
      </c>
      <c r="BA24" s="184"/>
      <c r="BB24" s="184"/>
      <c r="BC24" s="184"/>
      <c r="BD24" s="201">
        <f>SUM(BD15:BD23)</f>
        <v>0</v>
      </c>
      <c r="BE24" s="201"/>
      <c r="BF24" s="202"/>
      <c r="BG24" s="203"/>
      <c r="BH24" s="250">
        <f>SUM(BH15:BH23)</f>
        <v>0</v>
      </c>
      <c r="BI24" s="370"/>
      <c r="BJ24" s="444"/>
      <c r="BK24" s="371">
        <f>BO24*20</f>
        <v>0</v>
      </c>
      <c r="BL24" s="184"/>
      <c r="BM24" s="184"/>
      <c r="BN24" s="184"/>
      <c r="BO24" s="201">
        <f>SUM(BO15:BO23)</f>
        <v>0</v>
      </c>
      <c r="BP24" s="201"/>
      <c r="BQ24" s="202"/>
      <c r="BR24" s="203"/>
      <c r="BS24" s="250">
        <f>SUM(BS15:BS23)</f>
        <v>0</v>
      </c>
      <c r="BT24" s="370"/>
      <c r="BU24" s="444"/>
      <c r="BV24" s="371">
        <f>BZ24*20</f>
        <v>0</v>
      </c>
      <c r="BW24" s="184"/>
      <c r="BX24" s="184"/>
      <c r="BY24" s="184"/>
      <c r="BZ24" s="201">
        <f>SUM(BZ15:BZ23)</f>
        <v>0</v>
      </c>
      <c r="CA24" s="201"/>
      <c r="CB24" s="202"/>
      <c r="CC24" s="203"/>
      <c r="CD24" s="250">
        <f>SUM(CD15:CD23)</f>
        <v>0</v>
      </c>
      <c r="CE24" s="370"/>
      <c r="CF24" s="444"/>
      <c r="CG24" s="371">
        <f>CK24*20</f>
        <v>0</v>
      </c>
      <c r="CH24" s="184"/>
      <c r="CI24" s="184"/>
      <c r="CJ24" s="184"/>
      <c r="CK24" s="201">
        <f>SUM(CK15:CK23)</f>
        <v>0</v>
      </c>
      <c r="CL24" s="201"/>
      <c r="CM24" s="202"/>
      <c r="CN24" s="203"/>
      <c r="CO24" s="250">
        <f>SUM(CO15:CO23)</f>
        <v>0</v>
      </c>
      <c r="CP24" s="370"/>
      <c r="CQ24" s="444"/>
      <c r="CR24" s="371">
        <f>CV24*20</f>
        <v>0</v>
      </c>
      <c r="CS24" s="184"/>
      <c r="CT24" s="184"/>
      <c r="CU24" s="184"/>
      <c r="CV24" s="201">
        <f>SUM(CV15:CV23)</f>
        <v>0</v>
      </c>
      <c r="CW24" s="201"/>
      <c r="CX24" s="202"/>
      <c r="CY24" s="203"/>
      <c r="CZ24" s="250">
        <f>SUM(CZ15:CZ23)</f>
        <v>0</v>
      </c>
      <c r="DA24" s="370"/>
      <c r="DB24" s="444"/>
      <c r="DC24" s="371">
        <f>DG24*20</f>
        <v>0</v>
      </c>
      <c r="DD24" s="184"/>
      <c r="DE24" s="184"/>
      <c r="DF24" s="184"/>
      <c r="DG24" s="201">
        <f>SUM(DG15:DG23)</f>
        <v>0</v>
      </c>
      <c r="DH24" s="201"/>
      <c r="DI24" s="202"/>
      <c r="DJ24" s="203"/>
      <c r="DK24" s="250">
        <f>SUM(DK15:DK23)</f>
        <v>0</v>
      </c>
      <c r="DL24" s="370"/>
      <c r="DM24" s="444"/>
      <c r="DN24" s="371">
        <f>DR24*20</f>
        <v>0</v>
      </c>
      <c r="DO24" s="184"/>
      <c r="DP24" s="184"/>
      <c r="DQ24" s="184"/>
      <c r="DR24" s="201">
        <f>SUM(DR15:DR23)</f>
        <v>0</v>
      </c>
      <c r="DS24" s="201"/>
      <c r="DT24" s="202"/>
      <c r="DU24" s="203"/>
      <c r="DV24" s="250">
        <f>SUM(DV15:DV23)</f>
        <v>0</v>
      </c>
      <c r="DW24" s="370"/>
      <c r="DX24" s="444"/>
      <c r="DY24" s="371">
        <f>EC24*20</f>
        <v>0</v>
      </c>
      <c r="DZ24" s="184"/>
      <c r="EA24" s="184"/>
      <c r="EB24" s="184"/>
      <c r="EC24" s="201">
        <f>SUM(EC15:EC23)</f>
        <v>0</v>
      </c>
      <c r="ED24" s="201"/>
      <c r="EE24" s="202"/>
      <c r="EF24" s="203"/>
      <c r="EG24" s="250">
        <f>SUM(EG15:EG23)</f>
        <v>0</v>
      </c>
      <c r="EH24" s="370"/>
      <c r="EI24" s="444"/>
      <c r="EJ24" s="371">
        <f>EN24*20</f>
        <v>0</v>
      </c>
      <c r="EK24" s="184"/>
      <c r="EL24" s="184"/>
      <c r="EM24" s="184"/>
      <c r="EN24" s="201">
        <f>SUM(EN15:EN23)</f>
        <v>0</v>
      </c>
      <c r="EO24" s="201"/>
      <c r="EP24" s="202"/>
      <c r="EQ24" s="203"/>
      <c r="ER24" s="250">
        <f>SUM(ER15:ER23)</f>
        <v>0</v>
      </c>
      <c r="ES24" s="370"/>
      <c r="ET24" s="444"/>
      <c r="EU24" s="371">
        <f>EY24*20</f>
        <v>0</v>
      </c>
      <c r="EV24" s="184"/>
      <c r="EW24" s="184"/>
      <c r="EX24" s="184"/>
      <c r="EY24" s="201">
        <f>SUM(EY15:EY23)</f>
        <v>0</v>
      </c>
      <c r="EZ24" s="201"/>
      <c r="FA24" s="202"/>
      <c r="FB24" s="203"/>
      <c r="FC24" s="250">
        <f>SUM(FC15:FC23)</f>
        <v>0</v>
      </c>
      <c r="FD24" s="370"/>
      <c r="FE24" s="444"/>
      <c r="FF24" s="371">
        <f>FJ24*20</f>
        <v>0</v>
      </c>
      <c r="FG24" s="184"/>
      <c r="FH24" s="184"/>
      <c r="FI24" s="184"/>
      <c r="FJ24" s="201">
        <f>SUM(FJ15:FJ23)</f>
        <v>0</v>
      </c>
      <c r="FK24" s="201"/>
      <c r="FL24" s="202"/>
      <c r="FM24" s="203"/>
      <c r="FN24" s="250">
        <f>SUM(FN15:FN23)</f>
        <v>0</v>
      </c>
      <c r="FO24" s="370"/>
      <c r="FP24" s="444"/>
      <c r="FQ24" s="371">
        <f>FU24*20</f>
        <v>0</v>
      </c>
      <c r="FR24" s="184"/>
      <c r="FS24" s="184"/>
      <c r="FT24" s="184"/>
      <c r="FU24" s="201">
        <f>SUM(FU15:FU23)</f>
        <v>0</v>
      </c>
      <c r="FV24" s="201"/>
      <c r="FW24" s="202"/>
      <c r="FX24" s="203"/>
      <c r="FY24" s="250">
        <f>SUM(FY15:FY23)</f>
        <v>0</v>
      </c>
      <c r="FZ24" s="370"/>
      <c r="GA24" s="444"/>
      <c r="GB24" s="371">
        <f>GF24*20</f>
        <v>0</v>
      </c>
      <c r="GC24" s="184"/>
      <c r="GD24" s="184"/>
      <c r="GE24" s="184"/>
      <c r="GF24" s="201">
        <f>SUM(GF15:GF23)</f>
        <v>0</v>
      </c>
      <c r="GG24" s="201"/>
      <c r="GH24" s="202"/>
      <c r="GI24" s="203"/>
      <c r="GJ24" s="250">
        <f>SUM(GJ15:GJ23)</f>
        <v>0</v>
      </c>
      <c r="GK24" s="370"/>
      <c r="GL24" s="444"/>
      <c r="GM24" s="371">
        <f>GQ24*20</f>
        <v>0</v>
      </c>
      <c r="GN24" s="184"/>
      <c r="GO24" s="184"/>
      <c r="GP24" s="184"/>
      <c r="GQ24" s="201">
        <f>SUM(GQ15:GQ23)</f>
        <v>0</v>
      </c>
      <c r="GR24" s="201"/>
      <c r="GS24" s="202"/>
      <c r="GT24" s="203"/>
      <c r="GU24" s="250">
        <f>SUM(GU15:GU23)</f>
        <v>0</v>
      </c>
      <c r="GV24" s="370"/>
      <c r="GW24" s="444"/>
      <c r="GX24" s="371">
        <f>HB24*20</f>
        <v>0</v>
      </c>
      <c r="GY24" s="184"/>
      <c r="GZ24" s="184"/>
      <c r="HA24" s="184"/>
      <c r="HB24" s="201">
        <f>SUM(HB15:HB23)</f>
        <v>0</v>
      </c>
      <c r="HC24" s="201"/>
      <c r="HD24" s="202"/>
      <c r="HE24" s="203"/>
      <c r="HF24" s="250">
        <f>SUM(HF15:HF23)</f>
        <v>0</v>
      </c>
      <c r="HG24" s="370"/>
      <c r="HH24" s="444"/>
      <c r="HI24" s="371">
        <f>HM24*20</f>
        <v>0</v>
      </c>
      <c r="HJ24" s="184"/>
      <c r="HK24" s="184"/>
      <c r="HL24" s="184"/>
      <c r="HM24" s="201">
        <f>SUM(HM15:HM23)</f>
        <v>0</v>
      </c>
      <c r="HN24" s="201"/>
      <c r="HO24" s="202"/>
      <c r="HP24" s="203"/>
      <c r="HQ24" s="250">
        <f>SUM(HQ15:HQ23)</f>
        <v>0</v>
      </c>
      <c r="HR24" s="370"/>
      <c r="HS24" s="444"/>
      <c r="HT24" s="371">
        <f>HX24*20</f>
        <v>0</v>
      </c>
      <c r="HU24" s="184"/>
      <c r="HV24" s="184"/>
      <c r="HW24" s="184"/>
      <c r="HX24" s="201">
        <f>SUM(HX15:HX23)</f>
        <v>0</v>
      </c>
      <c r="HY24" s="201"/>
      <c r="HZ24" s="201"/>
      <c r="IA24" s="201"/>
      <c r="IB24" s="250">
        <f>SUM(IB15:IB23)</f>
        <v>0</v>
      </c>
      <c r="IC24" s="445"/>
      <c r="ID24" s="444"/>
      <c r="IE24" s="371">
        <f>II24*20</f>
        <v>0</v>
      </c>
      <c r="IF24" s="184"/>
      <c r="IG24" s="184"/>
      <c r="IH24" s="184"/>
      <c r="II24" s="201">
        <f>SUM(II15:II23)</f>
        <v>0</v>
      </c>
      <c r="IJ24" s="201"/>
      <c r="IK24" s="201"/>
      <c r="IL24" s="201"/>
      <c r="IM24" s="250">
        <f>SUM(IM15:IM23)</f>
        <v>0</v>
      </c>
      <c r="IN24" s="370"/>
      <c r="IO24" s="444"/>
      <c r="IP24" s="371">
        <f>IT24*20</f>
        <v>0</v>
      </c>
      <c r="IQ24" s="184"/>
      <c r="IR24" s="184"/>
      <c r="IS24" s="184"/>
      <c r="IT24" s="201">
        <f>SUM(IT15:IT23)</f>
        <v>0</v>
      </c>
      <c r="IU24" s="201"/>
      <c r="IV24" s="201"/>
      <c r="IW24" s="201"/>
      <c r="IX24" s="250">
        <f>SUM(IX15:IX23)</f>
        <v>0</v>
      </c>
      <c r="IY24" s="370"/>
      <c r="IZ24" s="444"/>
      <c r="JA24" s="371">
        <f>JE24*20</f>
        <v>0</v>
      </c>
      <c r="JB24" s="184"/>
      <c r="JC24" s="184"/>
      <c r="JD24" s="184"/>
      <c r="JE24" s="201">
        <f>SUM(JE15:JE23)</f>
        <v>0</v>
      </c>
      <c r="JF24" s="201"/>
      <c r="JG24" s="201"/>
      <c r="JH24" s="201"/>
      <c r="JI24" s="250">
        <f>SUM(JI15:JI23)</f>
        <v>0</v>
      </c>
      <c r="JJ24" s="370"/>
      <c r="JK24" s="444"/>
      <c r="JL24" s="371">
        <f>JP24*20</f>
        <v>0</v>
      </c>
      <c r="JM24" s="184"/>
      <c r="JN24" s="184"/>
      <c r="JO24" s="184"/>
      <c r="JP24" s="201">
        <f>SUM(JP15:JP23)</f>
        <v>0</v>
      </c>
      <c r="JQ24" s="201"/>
      <c r="JR24" s="201"/>
      <c r="JS24" s="201"/>
      <c r="JT24" s="250">
        <f>SUM(JT15:JT23)</f>
        <v>0</v>
      </c>
      <c r="JU24" s="370"/>
      <c r="JV24" s="444"/>
      <c r="JW24" s="371">
        <f>KA24*20</f>
        <v>0</v>
      </c>
      <c r="JX24" s="184"/>
      <c r="JY24" s="184"/>
      <c r="JZ24" s="184"/>
      <c r="KA24" s="201">
        <f>SUM(KA15:KA23)</f>
        <v>0</v>
      </c>
      <c r="KB24" s="201"/>
      <c r="KC24" s="201"/>
      <c r="KD24" s="201"/>
      <c r="KE24" s="250">
        <f>SUM(KE15:KE23)</f>
        <v>0</v>
      </c>
      <c r="KF24" s="370"/>
      <c r="KG24" s="444"/>
      <c r="KH24" s="371">
        <f>KL24*20</f>
        <v>0</v>
      </c>
      <c r="KI24" s="184"/>
      <c r="KJ24" s="184"/>
      <c r="KK24" s="184"/>
      <c r="KL24" s="201">
        <f>SUM(KL15:KL23)</f>
        <v>0</v>
      </c>
      <c r="KM24" s="201"/>
      <c r="KN24" s="201"/>
      <c r="KO24" s="201"/>
      <c r="KP24" s="250">
        <f>SUM(KP15:KP23)</f>
        <v>0</v>
      </c>
      <c r="KQ24" s="370"/>
      <c r="KR24" s="444"/>
      <c r="KS24" s="371">
        <f>KW24*20</f>
        <v>0</v>
      </c>
      <c r="KT24" s="184"/>
      <c r="KU24" s="184"/>
      <c r="KV24" s="184"/>
      <c r="KW24" s="201">
        <f>SUM(KW15:KW23)</f>
        <v>0</v>
      </c>
      <c r="KX24" s="201"/>
      <c r="KY24" s="201"/>
      <c r="KZ24" s="201"/>
      <c r="LA24" s="250">
        <f>SUM(LA15:LA23)</f>
        <v>0</v>
      </c>
      <c r="LB24" s="370"/>
      <c r="LC24" s="444"/>
      <c r="LD24" s="371">
        <f>LH24*20</f>
        <v>0</v>
      </c>
      <c r="LE24" s="184"/>
      <c r="LF24" s="184"/>
      <c r="LG24" s="184"/>
      <c r="LH24" s="201">
        <f>SUM(LH15:LH23)</f>
        <v>0</v>
      </c>
      <c r="LI24" s="201"/>
      <c r="LJ24" s="201"/>
      <c r="LK24" s="201"/>
      <c r="LL24" s="250">
        <f>SUM(LL15:LL23)</f>
        <v>0</v>
      </c>
      <c r="LM24" s="370"/>
      <c r="LN24" s="444"/>
      <c r="LO24" s="371">
        <f>LS24*20</f>
        <v>0</v>
      </c>
      <c r="LP24" s="184"/>
      <c r="LQ24" s="184"/>
      <c r="LR24" s="184"/>
      <c r="LS24" s="201">
        <f>SUM(LS15:LS23)</f>
        <v>0</v>
      </c>
      <c r="LT24" s="201"/>
      <c r="LU24" s="201"/>
      <c r="LV24" s="201"/>
      <c r="LW24" s="250">
        <f>SUM(LW15:LW23)</f>
        <v>0</v>
      </c>
      <c r="LX24" s="370"/>
      <c r="LY24" s="444"/>
      <c r="LZ24" s="371">
        <f>MD24*20</f>
        <v>0</v>
      </c>
      <c r="MA24" s="184"/>
      <c r="MB24" s="184"/>
      <c r="MC24" s="184"/>
      <c r="MD24" s="201">
        <f>SUM(MD15:MD23)</f>
        <v>0</v>
      </c>
      <c r="ME24" s="201"/>
      <c r="MF24" s="201"/>
      <c r="MG24" s="201"/>
      <c r="MH24" s="250">
        <f>SUM(MH15:MH23)</f>
        <v>0</v>
      </c>
      <c r="MI24" s="370"/>
      <c r="MJ24" s="444"/>
      <c r="MK24" s="371">
        <f>MO24*20</f>
        <v>0</v>
      </c>
      <c r="ML24" s="184"/>
      <c r="MM24" s="184"/>
      <c r="MN24" s="184"/>
      <c r="MO24" s="201">
        <f>SUM(MO15:MO23)</f>
        <v>0</v>
      </c>
      <c r="MP24" s="201"/>
      <c r="MQ24" s="201"/>
      <c r="MR24" s="201"/>
      <c r="MS24" s="250">
        <f>SUM(MS15:MS23)</f>
        <v>0</v>
      </c>
      <c r="MT24" s="370"/>
      <c r="MU24" s="444"/>
      <c r="MV24" s="371">
        <f>MZ24*20</f>
        <v>0</v>
      </c>
      <c r="MW24" s="184"/>
      <c r="MX24" s="184"/>
      <c r="MY24" s="184"/>
      <c r="MZ24" s="201">
        <f>SUM(MZ15:MZ23)</f>
        <v>0</v>
      </c>
      <c r="NA24" s="201"/>
      <c r="NB24" s="201"/>
      <c r="NC24" s="201"/>
      <c r="ND24" s="250">
        <f>SUM(ND15:ND23)</f>
        <v>0</v>
      </c>
      <c r="NE24" s="370"/>
      <c r="NF24" s="444"/>
      <c r="NG24" s="371">
        <f>NK24*20</f>
        <v>0</v>
      </c>
      <c r="NH24" s="184"/>
      <c r="NI24" s="184"/>
      <c r="NJ24" s="184"/>
      <c r="NK24" s="201">
        <f>SUM(NK15:NK23)</f>
        <v>0</v>
      </c>
      <c r="NL24" s="201"/>
      <c r="NM24" s="201"/>
      <c r="NN24" s="201"/>
      <c r="NO24" s="250">
        <f>SUM(NO15:NO23)</f>
        <v>0</v>
      </c>
      <c r="NP24" s="370"/>
      <c r="NQ24" s="444"/>
      <c r="NR24" s="371">
        <f>NV24*20</f>
        <v>0</v>
      </c>
      <c r="NS24" s="184"/>
      <c r="NT24" s="184"/>
      <c r="NU24" s="184"/>
      <c r="NV24" s="201">
        <f>SUM(NV15:NV23)</f>
        <v>0</v>
      </c>
      <c r="NW24" s="201"/>
      <c r="NX24" s="201"/>
      <c r="NY24" s="201"/>
      <c r="NZ24" s="250">
        <f>SUM(NZ15:NZ23)</f>
        <v>0</v>
      </c>
      <c r="OA24" s="370"/>
      <c r="OB24" s="444"/>
      <c r="OC24" s="371">
        <f>OG24*20</f>
        <v>0</v>
      </c>
      <c r="OD24" s="184"/>
      <c r="OE24" s="184"/>
      <c r="OF24" s="184"/>
      <c r="OG24" s="201">
        <f>SUM(OG15:OG23)</f>
        <v>0</v>
      </c>
      <c r="OH24" s="201"/>
      <c r="OI24" s="201"/>
      <c r="OJ24" s="201"/>
      <c r="OK24" s="250">
        <f>SUM(OK15:OK23)</f>
        <v>0</v>
      </c>
      <c r="OL24" s="370"/>
      <c r="OM24" s="444"/>
      <c r="ON24" s="371">
        <f>OR24*20</f>
        <v>0</v>
      </c>
      <c r="OO24" s="184"/>
      <c r="OP24" s="184"/>
      <c r="OQ24" s="184"/>
      <c r="OR24" s="201">
        <f>SUM(OR15:OR23)</f>
        <v>0</v>
      </c>
      <c r="OS24" s="201"/>
      <c r="OT24" s="201"/>
      <c r="OU24" s="201"/>
      <c r="OV24" s="250">
        <f>SUM(OV15:OV23)</f>
        <v>0</v>
      </c>
      <c r="OW24" s="370"/>
      <c r="OX24" s="444"/>
      <c r="OY24" s="371">
        <f>PC24*20</f>
        <v>0</v>
      </c>
      <c r="OZ24" s="184"/>
      <c r="PA24" s="184"/>
      <c r="PB24" s="184"/>
      <c r="PC24" s="201">
        <f>SUM(PC15:PC23)</f>
        <v>0</v>
      </c>
      <c r="PD24" s="201"/>
      <c r="PE24" s="201"/>
      <c r="PF24" s="201"/>
      <c r="PG24" s="250">
        <f>SUM(PG15:PG23)</f>
        <v>0</v>
      </c>
      <c r="PH24" s="370"/>
      <c r="PI24" s="444"/>
      <c r="PJ24" s="371">
        <f>PN24*20</f>
        <v>0</v>
      </c>
      <c r="PK24" s="184"/>
      <c r="PL24" s="184"/>
      <c r="PM24" s="184"/>
      <c r="PN24" s="201">
        <f>SUM(PN15:PN23)</f>
        <v>0</v>
      </c>
      <c r="PO24" s="201"/>
      <c r="PP24" s="201"/>
      <c r="PQ24" s="201"/>
      <c r="PR24" s="250">
        <f>SUM(PR15:PR23)</f>
        <v>0</v>
      </c>
      <c r="PS24" s="370"/>
      <c r="PT24" s="444"/>
      <c r="PU24" s="371">
        <f>PY24*20</f>
        <v>0</v>
      </c>
      <c r="PV24" s="184"/>
      <c r="PW24" s="184"/>
      <c r="PX24" s="184"/>
      <c r="PY24" s="201">
        <f>SUM(PY15:PY23)</f>
        <v>0</v>
      </c>
      <c r="PZ24" s="201"/>
      <c r="QA24" s="201"/>
      <c r="QB24" s="201"/>
      <c r="QC24" s="250">
        <f>SUM(QC15:QC23)</f>
        <v>0</v>
      </c>
      <c r="QD24" s="370"/>
      <c r="QE24" s="257">
        <f>P24+AA24+AL24+AW24+BH24+BS24+CD24+CO24+CZ24+DK24+DV24+EG24+ER24+FC24+FN24+FY24+GJ24+GU24+HF24+HQ24+IB24+IM24+IX24+JI24+JT24+KE24+KP24+LA24+LL24+LW24+MH24+MS24+ND24+NO24+NZ24+OK24+OV24+PG24+PR24+QC24+QF14</f>
        <v>0</v>
      </c>
      <c r="QF24" s="204">
        <f>QE24-SŠ!P13</f>
        <v>0</v>
      </c>
    </row>
    <row r="25" spans="2:448" ht="15" customHeight="1" x14ac:dyDescent="0.35">
      <c r="B25" s="544"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372">
        <f t="shared" ref="L25:L42" si="754">CEILING(G25,0.1)</f>
        <v>0</v>
      </c>
      <c r="M25" s="240">
        <f t="shared" ref="M25:M42" si="755">1720/12*G25</f>
        <v>0</v>
      </c>
      <c r="N25" s="240">
        <f>IF(K25&gt;0,IF(K25=1,M25,M25+N23),0)</f>
        <v>0</v>
      </c>
      <c r="O25" s="240">
        <f>IF(G25&gt;0,IF(K25=1,H25,H25+O23),O23)</f>
        <v>0</v>
      </c>
      <c r="P25" s="241">
        <f>IF(OR(K25=0,K25=1),IF(H25&gt;=M25,M25,H25),IF(O25&gt;=N25,N25-Q23,O25-Q23))</f>
        <v>0</v>
      </c>
      <c r="Q25" s="252">
        <f>IF(K25=1,P25,P25+Q23)</f>
        <v>0</v>
      </c>
      <c r="R25" s="197"/>
      <c r="S25" s="245"/>
      <c r="T25" s="172">
        <f>IF(T23=0,IF(R25&lt;&gt;0,1,0),1)</f>
        <v>0</v>
      </c>
      <c r="U25" s="172">
        <f>IF(T25=0,0,U23+1)</f>
        <v>0</v>
      </c>
      <c r="V25" s="176">
        <f>IF(U25&lt;25,IF(U25&lt;13,U25,U25-12),U25-24)</f>
        <v>0</v>
      </c>
      <c r="W25" s="372">
        <f t="shared" ref="W25:W42" si="756">CEILING(R25,0.1)</f>
        <v>0</v>
      </c>
      <c r="X25" s="226">
        <f t="shared" si="286"/>
        <v>0</v>
      </c>
      <c r="Y25" s="226">
        <f>IF(V25&gt;0,IF(V25=1,X25,X25+Y23),0)</f>
        <v>0</v>
      </c>
      <c r="Z25" s="226">
        <f>IF(R25&gt;0,IF(V25=1,S25,S25+Z23),Z23)</f>
        <v>0</v>
      </c>
      <c r="AA25" s="227">
        <f>IF(OR(V25=0,V25=1),IF(S25&gt;=X25,X25,S25),IF(Z25&gt;=Y25,Y25-AB23,Z25-AB23))</f>
        <v>0</v>
      </c>
      <c r="AB25" s="252">
        <f>IF(V25=1,AA25,AA25+AB23)</f>
        <v>0</v>
      </c>
      <c r="AC25" s="198"/>
      <c r="AD25" s="245"/>
      <c r="AE25" s="172">
        <f>IF(AE23=0,IF(AC25&lt;&gt;0,1,0),1)</f>
        <v>0</v>
      </c>
      <c r="AF25" s="172">
        <f>IF(AE25=0,0,AF23+1)</f>
        <v>0</v>
      </c>
      <c r="AG25" s="176">
        <f>IF(AF25&lt;25,IF(AF25&lt;13,AF25,AF25-12),AF25-24)</f>
        <v>0</v>
      </c>
      <c r="AH25" s="372">
        <f t="shared" ref="AH25:AH42" si="757">CEILING(AC25,0.1)</f>
        <v>0</v>
      </c>
      <c r="AI25" s="240">
        <f t="shared" ref="AI25:AI42" si="758">1720/12*AC25</f>
        <v>0</v>
      </c>
      <c r="AJ25" s="240">
        <f>IF(AG25&gt;0,IF(AG25=1,AI25,AI25+AJ23),0)</f>
        <v>0</v>
      </c>
      <c r="AK25" s="240">
        <f>IF(AC25&gt;0,IF(AG25=1,AD25,AD25+AK23),AK23)</f>
        <v>0</v>
      </c>
      <c r="AL25" s="241">
        <f>IF(OR(AG25=0,AG25=1),IF(AD25&gt;=AI25,AI25,AD25),IF(AK25&gt;=AJ25,AJ25-AM23,AK25-AM23))</f>
        <v>0</v>
      </c>
      <c r="AM25" s="252">
        <f>IF(AG25=1,AL25,AL25+AM23)</f>
        <v>0</v>
      </c>
      <c r="AN25" s="197"/>
      <c r="AO25" s="245"/>
      <c r="AP25" s="172">
        <f>IF(AP23=0,IF(AN25&lt;&gt;0,1,0),1)</f>
        <v>0</v>
      </c>
      <c r="AQ25" s="172">
        <f>IF(AP25=0,0,AQ23+1)</f>
        <v>0</v>
      </c>
      <c r="AR25" s="176">
        <f>IF(AQ25&lt;25,IF(AQ25&lt;13,AQ25,AQ25-12),AQ25-24)</f>
        <v>0</v>
      </c>
      <c r="AS25" s="372">
        <f t="shared" ref="AS25:AS42" si="759">CEILING(AN25,0.1)</f>
        <v>0</v>
      </c>
      <c r="AT25" s="226">
        <f t="shared" si="288"/>
        <v>0</v>
      </c>
      <c r="AU25" s="226">
        <f>IF(AR25&gt;0,IF(AR25=1,AT25,AT25+AU23),0)</f>
        <v>0</v>
      </c>
      <c r="AV25" s="226">
        <f>IF(AN25&gt;0,IF(AR25=1,AO25,AO25+AV23),AV23)</f>
        <v>0</v>
      </c>
      <c r="AW25" s="227">
        <f>IF(OR(AR25=0,AR25=1),IF(AO25&gt;=AT25,AT25,AO25),IF(AV25&gt;=AU25,AU25-AX23,AV25-AX23))</f>
        <v>0</v>
      </c>
      <c r="AX25" s="252">
        <f>IF(AR25=1,AW25,AW25+AX23)</f>
        <v>0</v>
      </c>
      <c r="AY25" s="198"/>
      <c r="AZ25" s="245"/>
      <c r="BA25" s="172">
        <f>IF(BA23=0,IF(AY25&lt;&gt;0,1,0),1)</f>
        <v>0</v>
      </c>
      <c r="BB25" s="172">
        <f>IF(BA25=0,0,BB23+1)</f>
        <v>0</v>
      </c>
      <c r="BC25" s="176">
        <f>IF(BB25&lt;25,IF(BB25&lt;13,BB25,BB25-12),BB25-24)</f>
        <v>0</v>
      </c>
      <c r="BD25" s="372">
        <f t="shared" ref="BD25:BD42" si="760">CEILING(AY25,0.1)</f>
        <v>0</v>
      </c>
      <c r="BE25" s="240">
        <f t="shared" ref="BE25:BE42" si="761">1720/12*AY25</f>
        <v>0</v>
      </c>
      <c r="BF25" s="240">
        <f>IF(BC25&gt;0,IF(BC25=1,BE25,BE25+BF23),0)</f>
        <v>0</v>
      </c>
      <c r="BG25" s="240">
        <f>IF(AY25&gt;0,IF(BC25=1,AZ25,AZ25+BG23),BG23)</f>
        <v>0</v>
      </c>
      <c r="BH25" s="241">
        <f>IF(OR(BC25=0,BC25=1),IF(AZ25&gt;=BE25,BE25,AZ25),IF(BG25&gt;=BF25,BF25-BI23,BG25-BI23))</f>
        <v>0</v>
      </c>
      <c r="BI25" s="252">
        <f>IF(BC25=1,BH25,BH25+BI23)</f>
        <v>0</v>
      </c>
      <c r="BJ25" s="197"/>
      <c r="BK25" s="245"/>
      <c r="BL25" s="172">
        <f>IF(BL23=0,IF(BJ25&lt;&gt;0,1,0),1)</f>
        <v>0</v>
      </c>
      <c r="BM25" s="172">
        <f>IF(BL25=0,0,BM23+1)</f>
        <v>0</v>
      </c>
      <c r="BN25" s="176">
        <f>IF(BM25&lt;25,IF(BM25&lt;13,BM25,BM25-12),BM25-24)</f>
        <v>0</v>
      </c>
      <c r="BO25" s="372">
        <f t="shared" ref="BO25:BO42" si="762">CEILING(BJ25,0.1)</f>
        <v>0</v>
      </c>
      <c r="BP25" s="226">
        <f t="shared" ref="BP25:BP42" si="763">1720/12*BJ25</f>
        <v>0</v>
      </c>
      <c r="BQ25" s="226">
        <f>IF(BN25&gt;0,IF(BN25=1,BP25,BP25+BQ23),0)</f>
        <v>0</v>
      </c>
      <c r="BR25" s="226">
        <f>IF(BJ25&gt;0,IF(BN25=1,BK25,BK25+BR23),BR23)</f>
        <v>0</v>
      </c>
      <c r="BS25" s="227">
        <f>IF(OR(BN25=0,BN25=1),IF(BK25&gt;=BP25,BP25,BK25),IF(BR25&gt;=BQ25,BQ25-BT23,BR25-BT23))</f>
        <v>0</v>
      </c>
      <c r="BT25" s="252">
        <f>IF(BN25=1,BS25,BS25+BT23)</f>
        <v>0</v>
      </c>
      <c r="BU25" s="198"/>
      <c r="BV25" s="245"/>
      <c r="BW25" s="172">
        <f>IF(BW23=0,IF(BU25&lt;&gt;0,1,0),1)</f>
        <v>0</v>
      </c>
      <c r="BX25" s="172">
        <f>IF(BW25=0,0,BX23+1)</f>
        <v>0</v>
      </c>
      <c r="BY25" s="176">
        <f>IF(BX25&lt;25,IF(BX25&lt;13,BX25,BX25-12),BX25-24)</f>
        <v>0</v>
      </c>
      <c r="BZ25" s="372">
        <f t="shared" ref="BZ25:BZ42" si="764">CEILING(BU25,0.1)</f>
        <v>0</v>
      </c>
      <c r="CA25" s="240">
        <f t="shared" ref="CA25:CA42" si="765">1720/12*BU25</f>
        <v>0</v>
      </c>
      <c r="CB25" s="240">
        <f>IF(BY25&gt;0,IF(BY25=1,CA25,CA25+CB23),0)</f>
        <v>0</v>
      </c>
      <c r="CC25" s="240">
        <f>IF(BU25&gt;0,IF(BY25=1,BV25,BV25+CC23),CC23)</f>
        <v>0</v>
      </c>
      <c r="CD25" s="241">
        <f>IF(OR(BY25=0,BY25=1),IF(BV25&gt;=CA25,CA25,BV25),IF(CC25&gt;=CB25,CB25-CE23,CC25-CE23))</f>
        <v>0</v>
      </c>
      <c r="CE25" s="252">
        <f>IF(BY25=1,CD25,CD25+CE23)</f>
        <v>0</v>
      </c>
      <c r="CF25" s="197"/>
      <c r="CG25" s="245"/>
      <c r="CH25" s="172">
        <f>IF(CH23=0,IF(CF25&lt;&gt;0,1,0),1)</f>
        <v>0</v>
      </c>
      <c r="CI25" s="172">
        <f>IF(CH25=0,0,CI23+1)</f>
        <v>0</v>
      </c>
      <c r="CJ25" s="176">
        <f>IF(CI25&lt;25,IF(CI25&lt;13,CI25,CI25-12),CI25-24)</f>
        <v>0</v>
      </c>
      <c r="CK25" s="372">
        <f t="shared" ref="CK25:CK42" si="766">CEILING(CF25,0.1)</f>
        <v>0</v>
      </c>
      <c r="CL25" s="226">
        <f t="shared" ref="CL25:CL42" si="767">1720/12*CF25</f>
        <v>0</v>
      </c>
      <c r="CM25" s="226">
        <f>IF(CJ25&gt;0,IF(CJ25=1,CL25,CL25+CM23),0)</f>
        <v>0</v>
      </c>
      <c r="CN25" s="226">
        <f>IF(CF25&gt;0,IF(CJ25=1,CG25,CG25+CN23),CN23)</f>
        <v>0</v>
      </c>
      <c r="CO25" s="227">
        <f>IF(OR(CJ25=0,CJ25=1),IF(CG25&gt;=CL25,CL25,CG25),IF(CN25&gt;=CM25,CM25-CP23,CN25-CP23))</f>
        <v>0</v>
      </c>
      <c r="CP25" s="252">
        <f>IF(CJ25=1,CO25,CO25+CP23)</f>
        <v>0</v>
      </c>
      <c r="CQ25" s="198"/>
      <c r="CR25" s="245"/>
      <c r="CS25" s="172">
        <f>IF(CS23=0,IF(CQ25&lt;&gt;0,1,0),1)</f>
        <v>0</v>
      </c>
      <c r="CT25" s="172">
        <f>IF(CS25=0,0,CT23+1)</f>
        <v>0</v>
      </c>
      <c r="CU25" s="176">
        <f>IF(CT25&lt;25,IF(CT25&lt;13,CT25,CT25-12),CT25-24)</f>
        <v>0</v>
      </c>
      <c r="CV25" s="372">
        <f t="shared" ref="CV25:CV42" si="768">CEILING(CQ25,0.1)</f>
        <v>0</v>
      </c>
      <c r="CW25" s="240">
        <f t="shared" ref="CW25:CW42" si="769">1720/12*CQ25</f>
        <v>0</v>
      </c>
      <c r="CX25" s="240">
        <f>IF(CU25&gt;0,IF(CU25=1,CW25,CW25+CX23),0)</f>
        <v>0</v>
      </c>
      <c r="CY25" s="240">
        <f>IF(CQ25&gt;0,IF(CU25=1,CR25,CR25+CY23),CY23)</f>
        <v>0</v>
      </c>
      <c r="CZ25" s="241">
        <f>IF(OR(CU25=0,CU25=1),IF(CR25&gt;=CW25,CW25,CR25),IF(CY25&gt;=CX25,CX25-DA23,CY25-DA23))</f>
        <v>0</v>
      </c>
      <c r="DA25" s="252">
        <f>IF(CU25=1,CZ25,CZ25+DA23)</f>
        <v>0</v>
      </c>
      <c r="DB25" s="197"/>
      <c r="DC25" s="245"/>
      <c r="DD25" s="172">
        <f>IF(DD23=0,IF(DB25&lt;&gt;0,1,0),1)</f>
        <v>0</v>
      </c>
      <c r="DE25" s="172">
        <f>IF(DD25=0,0,DE23+1)</f>
        <v>0</v>
      </c>
      <c r="DF25" s="176">
        <f>IF(DE25&lt;25,IF(DE25&lt;13,DE25,DE25-12),DE25-24)</f>
        <v>0</v>
      </c>
      <c r="DG25" s="372">
        <f t="shared" ref="DG25:DG42" si="770">CEILING(DB25,0.1)</f>
        <v>0</v>
      </c>
      <c r="DH25" s="226">
        <f t="shared" ref="DH25:DH42" si="771">1720/12*DB25</f>
        <v>0</v>
      </c>
      <c r="DI25" s="226">
        <f>IF(DF25&gt;0,IF(DF25=1,DH25,DH25+DI23),0)</f>
        <v>0</v>
      </c>
      <c r="DJ25" s="226">
        <f>IF(DB25&gt;0,IF(DF25=1,DC25,DC25+DJ23),DJ23)</f>
        <v>0</v>
      </c>
      <c r="DK25" s="227">
        <f>IF(OR(DF25=0,DF25=1),IF(DC25&gt;=DH25,DH25,DC25),IF(DJ25&gt;=DI25,DI25-DL23,DJ25-DL23))</f>
        <v>0</v>
      </c>
      <c r="DL25" s="252">
        <f>IF(DF25=1,DK25,DK25+DL23)</f>
        <v>0</v>
      </c>
      <c r="DM25" s="198"/>
      <c r="DN25" s="245"/>
      <c r="DO25" s="172">
        <f>IF(DO23=0,IF(DM25&lt;&gt;0,1,0),1)</f>
        <v>0</v>
      </c>
      <c r="DP25" s="172">
        <f>IF(DO25=0,0,DP23+1)</f>
        <v>0</v>
      </c>
      <c r="DQ25" s="176">
        <f>IF(DP25&lt;25,IF(DP25&lt;13,DP25,DP25-12),DP25-24)</f>
        <v>0</v>
      </c>
      <c r="DR25" s="372">
        <f t="shared" ref="DR25:DR42" si="772">CEILING(DM25,0.1)</f>
        <v>0</v>
      </c>
      <c r="DS25" s="240">
        <f t="shared" ref="DS25:DS42" si="773">1720/12*DM25</f>
        <v>0</v>
      </c>
      <c r="DT25" s="240">
        <f>IF(DQ25&gt;0,IF(DQ25=1,DS25,DS25+DT23),0)</f>
        <v>0</v>
      </c>
      <c r="DU25" s="240">
        <f>IF(DM25&gt;0,IF(DQ25=1,DN25,DN25+DU23),DU23)</f>
        <v>0</v>
      </c>
      <c r="DV25" s="241">
        <f>IF(OR(DQ25=0,DQ25=1),IF(DN25&gt;=DS25,DS25,DN25),IF(DU25&gt;=DT25,DT25-DW23,DU25-DW23))</f>
        <v>0</v>
      </c>
      <c r="DW25" s="252">
        <f>IF(DQ25=1,DV25,DV25+DW23)</f>
        <v>0</v>
      </c>
      <c r="DX25" s="197"/>
      <c r="DY25" s="245"/>
      <c r="DZ25" s="172">
        <f>IF(DZ23=0,IF(DX25&lt;&gt;0,1,0),1)</f>
        <v>0</v>
      </c>
      <c r="EA25" s="172">
        <f>IF(DZ25=0,0,EA23+1)</f>
        <v>0</v>
      </c>
      <c r="EB25" s="176">
        <f>IF(EA25&lt;25,IF(EA25&lt;13,EA25,EA25-12),EA25-24)</f>
        <v>0</v>
      </c>
      <c r="EC25" s="372">
        <f t="shared" ref="EC25:EC42" si="774">CEILING(DX25,0.1)</f>
        <v>0</v>
      </c>
      <c r="ED25" s="226">
        <f t="shared" ref="ED25:ED42" si="775">1720/12*DX25</f>
        <v>0</v>
      </c>
      <c r="EE25" s="226">
        <f>IF(EB25&gt;0,IF(EB25=1,ED25,ED25+EE23),0)</f>
        <v>0</v>
      </c>
      <c r="EF25" s="226">
        <f>IF(DX25&gt;0,IF(EB25=1,DY25,DY25+EF23),EF23)</f>
        <v>0</v>
      </c>
      <c r="EG25" s="227">
        <f>IF(OR(EB25=0,EB25=1),IF(DY25&gt;=ED25,ED25,DY25),IF(EF25&gt;=EE25,EE25-EH23,EF25-EH23))</f>
        <v>0</v>
      </c>
      <c r="EH25" s="252">
        <f>IF(EB25=1,EG25,EG25+EH23)</f>
        <v>0</v>
      </c>
      <c r="EI25" s="198"/>
      <c r="EJ25" s="245"/>
      <c r="EK25" s="172">
        <f>IF(EK23=0,IF(EI25&lt;&gt;0,1,0),1)</f>
        <v>0</v>
      </c>
      <c r="EL25" s="172">
        <f>IF(EK25=0,0,EL23+1)</f>
        <v>0</v>
      </c>
      <c r="EM25" s="176">
        <f>IF(EL25&lt;25,IF(EL25&lt;13,EL25,EL25-12),EL25-24)</f>
        <v>0</v>
      </c>
      <c r="EN25" s="372">
        <f t="shared" ref="EN25:EN42" si="776">CEILING(EI25,0.1)</f>
        <v>0</v>
      </c>
      <c r="EO25" s="240">
        <f t="shared" ref="EO25:EO42" si="777">1720/12*EI25</f>
        <v>0</v>
      </c>
      <c r="EP25" s="240">
        <f>IF(EM25&gt;0,IF(EM25=1,EO25,EO25+EP23),0)</f>
        <v>0</v>
      </c>
      <c r="EQ25" s="240">
        <f>IF(EI25&gt;0,IF(EM25=1,EJ25,EJ25+EQ23),EQ23)</f>
        <v>0</v>
      </c>
      <c r="ER25" s="241">
        <f>IF(OR(EM25=0,EM25=1),IF(EJ25&gt;=EO25,EO25,EJ25),IF(EQ25&gt;=EP25,EP25-ES23,EQ25-ES23))</f>
        <v>0</v>
      </c>
      <c r="ES25" s="252">
        <f>IF(EM25=1,ER25,ER25+ES23)</f>
        <v>0</v>
      </c>
      <c r="ET25" s="197"/>
      <c r="EU25" s="245"/>
      <c r="EV25" s="172">
        <f>IF(EV23=0,IF(ET25&lt;&gt;0,1,0),1)</f>
        <v>0</v>
      </c>
      <c r="EW25" s="172">
        <f>IF(EV25=0,0,EW23+1)</f>
        <v>0</v>
      </c>
      <c r="EX25" s="176">
        <f>IF(EW25&lt;25,IF(EW25&lt;13,EW25,EW25-12),EW25-24)</f>
        <v>0</v>
      </c>
      <c r="EY25" s="372">
        <f t="shared" ref="EY25:EY42" si="778">CEILING(ET25,0.1)</f>
        <v>0</v>
      </c>
      <c r="EZ25" s="226">
        <f t="shared" ref="EZ25:EZ42" si="779">1720/12*ET25</f>
        <v>0</v>
      </c>
      <c r="FA25" s="226">
        <f>IF(EX25&gt;0,IF(EX25=1,EZ25,EZ25+FA23),0)</f>
        <v>0</v>
      </c>
      <c r="FB25" s="226">
        <f>IF(ET25&gt;0,IF(EX25=1,EU25,EU25+FB23),FB23)</f>
        <v>0</v>
      </c>
      <c r="FC25" s="227">
        <f>IF(OR(EX25=0,EX25=1),IF(EU25&gt;=EZ25,EZ25,EU25),IF(FB25&gt;=FA25,FA25-FD23,FB25-FD23))</f>
        <v>0</v>
      </c>
      <c r="FD25" s="252">
        <f>IF(EX25=1,FC25,FC25+FD23)</f>
        <v>0</v>
      </c>
      <c r="FE25" s="198"/>
      <c r="FF25" s="245"/>
      <c r="FG25" s="172">
        <f>IF(FG23=0,IF(FE25&lt;&gt;0,1,0),1)</f>
        <v>0</v>
      </c>
      <c r="FH25" s="172">
        <f>IF(FG25=0,0,FH23+1)</f>
        <v>0</v>
      </c>
      <c r="FI25" s="176">
        <f>IF(FH25&lt;25,IF(FH25&lt;13,FH25,FH25-12),FH25-24)</f>
        <v>0</v>
      </c>
      <c r="FJ25" s="372">
        <f t="shared" ref="FJ25:FJ42" si="780">CEILING(FE25,0.1)</f>
        <v>0</v>
      </c>
      <c r="FK25" s="240">
        <f t="shared" ref="FK25:FK42" si="781">1720/12*FE25</f>
        <v>0</v>
      </c>
      <c r="FL25" s="240">
        <f>IF(FI25&gt;0,IF(FI25=1,FK25,FK25+FL23),0)</f>
        <v>0</v>
      </c>
      <c r="FM25" s="240">
        <f>IF(FE25&gt;0,IF(FI25=1,FF25,FF25+FM23),FM23)</f>
        <v>0</v>
      </c>
      <c r="FN25" s="241">
        <f>IF(OR(FI25=0,FI25=1),IF(FF25&gt;=FK25,FK25,FF25),IF(FM25&gt;=FL25,FL25-FO23,FM25-FO23))</f>
        <v>0</v>
      </c>
      <c r="FO25" s="252">
        <f>IF(FI25=1,FN25,FN25+FO23)</f>
        <v>0</v>
      </c>
      <c r="FP25" s="197"/>
      <c r="FQ25" s="245"/>
      <c r="FR25" s="172">
        <f>IF(FR23=0,IF(FP25&lt;&gt;0,1,0),1)</f>
        <v>0</v>
      </c>
      <c r="FS25" s="172">
        <f>IF(FR25=0,0,FS23+1)</f>
        <v>0</v>
      </c>
      <c r="FT25" s="176">
        <f>IF(FS25&lt;25,IF(FS25&lt;13,FS25,FS25-12),FS25-24)</f>
        <v>0</v>
      </c>
      <c r="FU25" s="372">
        <f t="shared" ref="FU25:FU42" si="782">CEILING(FP25,0.1)</f>
        <v>0</v>
      </c>
      <c r="FV25" s="226">
        <f t="shared" ref="FV25:FV42" si="783">1720/12*FP25</f>
        <v>0</v>
      </c>
      <c r="FW25" s="226">
        <f>IF(FT25&gt;0,IF(FT25=1,FV25,FV25+FW23),0)</f>
        <v>0</v>
      </c>
      <c r="FX25" s="226">
        <f>IF(FP25&gt;0,IF(FT25=1,FQ25,FQ25+FX23),FX23)</f>
        <v>0</v>
      </c>
      <c r="FY25" s="227">
        <f>IF(OR(FT25=0,FT25=1),IF(FQ25&gt;=FV25,FV25,FQ25),IF(FX25&gt;=FW25,FW25-FZ23,FX25-FZ23))</f>
        <v>0</v>
      </c>
      <c r="FZ25" s="252">
        <f>IF(FT25=1,FY25,FY25+FZ23)</f>
        <v>0</v>
      </c>
      <c r="GA25" s="198"/>
      <c r="GB25" s="245"/>
      <c r="GC25" s="172">
        <f>IF(GC23=0,IF(GA25&lt;&gt;0,1,0),1)</f>
        <v>0</v>
      </c>
      <c r="GD25" s="172">
        <f>IF(GC25=0,0,GD23+1)</f>
        <v>0</v>
      </c>
      <c r="GE25" s="176">
        <f>IF(GD25&lt;25,IF(GD25&lt;13,GD25,GD25-12),GD25-24)</f>
        <v>0</v>
      </c>
      <c r="GF25" s="372">
        <f t="shared" ref="GF25:GF42" si="784">CEILING(GA25,0.1)</f>
        <v>0</v>
      </c>
      <c r="GG25" s="240">
        <f t="shared" ref="GG25:GG42" si="785">1720/12*GA25</f>
        <v>0</v>
      </c>
      <c r="GH25" s="240">
        <f>IF(GE25&gt;0,IF(GE25=1,GG25,GG25+GH23),0)</f>
        <v>0</v>
      </c>
      <c r="GI25" s="240">
        <f>IF(GA25&gt;0,IF(GE25=1,GB25,GB25+GI23),GI23)</f>
        <v>0</v>
      </c>
      <c r="GJ25" s="241">
        <f>IF(OR(GE25=0,GE25=1),IF(GB25&gt;=GG25,GG25,GB25),IF(GI25&gt;=GH25,GH25-GK23,GI25-GK23))</f>
        <v>0</v>
      </c>
      <c r="GK25" s="252">
        <f>IF(GE25=1,GJ25,GJ25+GK23)</f>
        <v>0</v>
      </c>
      <c r="GL25" s="197"/>
      <c r="GM25" s="245"/>
      <c r="GN25" s="172">
        <f>IF(GN23=0,IF(GL25&lt;&gt;0,1,0),1)</f>
        <v>0</v>
      </c>
      <c r="GO25" s="172">
        <f>IF(GN25=0,0,GO23+1)</f>
        <v>0</v>
      </c>
      <c r="GP25" s="176">
        <f>IF(GO25&lt;25,IF(GO25&lt;13,GO25,GO25-12),GO25-24)</f>
        <v>0</v>
      </c>
      <c r="GQ25" s="372">
        <f t="shared" ref="GQ25:GQ42" si="786">CEILING(GL25,0.1)</f>
        <v>0</v>
      </c>
      <c r="GR25" s="226">
        <f t="shared" ref="GR25:GR42" si="787">1720/12*GL25</f>
        <v>0</v>
      </c>
      <c r="GS25" s="226">
        <f>IF(GP25&gt;0,IF(GP25=1,GR25,GR25+GS23),0)</f>
        <v>0</v>
      </c>
      <c r="GT25" s="226">
        <f>IF(GL25&gt;0,IF(GP25=1,GM25,GM25+GT23),GT23)</f>
        <v>0</v>
      </c>
      <c r="GU25" s="227">
        <f>IF(OR(GP25=0,GP25=1),IF(GM25&gt;=GR25,GR25,GM25),IF(GT25&gt;=GS25,GS25-GV23,GT25-GV23))</f>
        <v>0</v>
      </c>
      <c r="GV25" s="252">
        <f>IF(GP25=1,GU25,GU25+GV23)</f>
        <v>0</v>
      </c>
      <c r="GW25" s="198"/>
      <c r="GX25" s="245"/>
      <c r="GY25" s="172">
        <f>IF(GY23=0,IF(GW25&lt;&gt;0,1,0),1)</f>
        <v>0</v>
      </c>
      <c r="GZ25" s="172">
        <f>IF(GY25=0,0,GZ23+1)</f>
        <v>0</v>
      </c>
      <c r="HA25" s="176">
        <f>IF(GZ25&lt;25,IF(GZ25&lt;13,GZ25,GZ25-12),GZ25-24)</f>
        <v>0</v>
      </c>
      <c r="HB25" s="372">
        <f t="shared" ref="HB25:HB42" si="788">CEILING(GW25,0.1)</f>
        <v>0</v>
      </c>
      <c r="HC25" s="240">
        <f t="shared" ref="HC25:HC42" si="789">1720/12*GW25</f>
        <v>0</v>
      </c>
      <c r="HD25" s="240">
        <f>IF(HA25&gt;0,IF(HA25=1,HC25,HC25+HD23),0)</f>
        <v>0</v>
      </c>
      <c r="HE25" s="240">
        <f>IF(GW25&gt;0,IF(HA25=1,GX25,GX25+HE23),HE23)</f>
        <v>0</v>
      </c>
      <c r="HF25" s="241">
        <f>IF(OR(HA25=0,HA25=1),IF(GX25&gt;=HC25,HC25,GX25),IF(HE25&gt;=HD25,HD25-HG23,HE25-HG23))</f>
        <v>0</v>
      </c>
      <c r="HG25" s="252">
        <f>IF(HA25=1,HF25,HF25+HG23)</f>
        <v>0</v>
      </c>
      <c r="HH25" s="197"/>
      <c r="HI25" s="245"/>
      <c r="HJ25" s="172">
        <f>IF(HJ23=0,IF(HH25&lt;&gt;0,1,0),1)</f>
        <v>0</v>
      </c>
      <c r="HK25" s="172">
        <f>IF(HJ25=0,0,HK23+1)</f>
        <v>0</v>
      </c>
      <c r="HL25" s="176">
        <f>IF(HK25&lt;25,IF(HK25&lt;13,HK25,HK25-12),HK25-24)</f>
        <v>0</v>
      </c>
      <c r="HM25" s="372">
        <f t="shared" ref="HM25:HM42" si="790">CEILING(HH25,0.1)</f>
        <v>0</v>
      </c>
      <c r="HN25" s="226">
        <f t="shared" ref="HN25:HN42" si="791">1720/12*HH25</f>
        <v>0</v>
      </c>
      <c r="HO25" s="226">
        <f>IF(HL25&gt;0,IF(HL25=1,HN25,HN25+HO23),0)</f>
        <v>0</v>
      </c>
      <c r="HP25" s="226">
        <f>IF(HH25&gt;0,IF(HL25=1,HI25,HI25+HP23),HP23)</f>
        <v>0</v>
      </c>
      <c r="HQ25" s="227">
        <f>IF(OR(HL25=0,HL25=1),IF(HI25&gt;=HN25,HN25,HI25),IF(HP25&gt;=HO25,HO25-HR23,HP25-HR23))</f>
        <v>0</v>
      </c>
      <c r="HR25" s="252">
        <f>IF(HL25=1,HQ25,HQ25+HR23)</f>
        <v>0</v>
      </c>
      <c r="HS25" s="198"/>
      <c r="HT25" s="245"/>
      <c r="HU25" s="172">
        <f>IF(HU23=0,IF(HS25&lt;&gt;0,1,0),1)</f>
        <v>0</v>
      </c>
      <c r="HV25" s="172">
        <f>IF(HU25=0,0,HV23+1)</f>
        <v>0</v>
      </c>
      <c r="HW25" s="176">
        <f>IF(HV25&lt;25,IF(HV25&lt;13,HV25,HV25-12),HV25-24)</f>
        <v>0</v>
      </c>
      <c r="HX25" s="372">
        <f t="shared" ref="HX25:HX42" si="792">CEILING(HS25,0.1)</f>
        <v>0</v>
      </c>
      <c r="HY25" s="240">
        <f t="shared" ref="HY25:HY42" si="793">1720/12*HS25</f>
        <v>0</v>
      </c>
      <c r="HZ25" s="240">
        <f>IF(HW25&gt;0,IF(HW25=1,HY25,HY25+HZ23),0)</f>
        <v>0</v>
      </c>
      <c r="IA25" s="240">
        <f>IF(HS25&gt;0,IF(HW25=1,HT25,HT25+IA23),IA23)</f>
        <v>0</v>
      </c>
      <c r="IB25" s="241">
        <f>IF(OR(HW25=0,HW25=1),IF(HT25&gt;=HY25,HY25,HT25),IF(IA25&gt;=HZ25,HZ25-IC23,IA25-IC23))</f>
        <v>0</v>
      </c>
      <c r="IC25" s="252">
        <f>IF(HW25=1,IB25,IB25+IC23)</f>
        <v>0</v>
      </c>
      <c r="ID25" s="197"/>
      <c r="IE25" s="245"/>
      <c r="IF25" s="172">
        <f>IF(IF23=0,IF(ID25&lt;&gt;0,1,0),1)</f>
        <v>0</v>
      </c>
      <c r="IG25" s="172">
        <f>IF(IF25=0,0,IG23+1)</f>
        <v>0</v>
      </c>
      <c r="IH25" s="176">
        <f>IF(IG25&lt;25,IF(IG25&lt;13,IG25,IG25-12),IG25-24)</f>
        <v>0</v>
      </c>
      <c r="II25" s="372">
        <f t="shared" ref="II25:II42" si="794">CEILING(ID25,0.1)</f>
        <v>0</v>
      </c>
      <c r="IJ25" s="226">
        <f t="shared" ref="IJ25:IJ42" si="795">1720/12*ID25</f>
        <v>0</v>
      </c>
      <c r="IK25" s="226">
        <f>IF(IH25&gt;0,IF(IH25=1,IJ25,IJ25+IK23),0)</f>
        <v>0</v>
      </c>
      <c r="IL25" s="226">
        <f>IF(ID25&gt;0,IF(IH25=1,IE25,IE25+IL23),IL23)</f>
        <v>0</v>
      </c>
      <c r="IM25" s="227">
        <f>IF(OR(IH25=0,IH25=1),IF(IE25&gt;=IJ25,IJ25,IE25),IF(IL25&gt;=IK25,IK25-IN23,IL25-IN23))</f>
        <v>0</v>
      </c>
      <c r="IN25" s="252">
        <f>IF(IH25=1,IM25,IM25+IN23)</f>
        <v>0</v>
      </c>
      <c r="IO25" s="198"/>
      <c r="IP25" s="245"/>
      <c r="IQ25" s="172">
        <f>IF(IQ23=0,IF(IO25&lt;&gt;0,1,0),1)</f>
        <v>0</v>
      </c>
      <c r="IR25" s="172">
        <f>IF(IQ25=0,0,IR23+1)</f>
        <v>0</v>
      </c>
      <c r="IS25" s="176">
        <f>IF(IR25&lt;25,IF(IR25&lt;13,IR25,IR25-12),IR25-24)</f>
        <v>0</v>
      </c>
      <c r="IT25" s="372">
        <f t="shared" ref="IT25:IT42" si="796">CEILING(IO25,0.1)</f>
        <v>0</v>
      </c>
      <c r="IU25" s="240">
        <f t="shared" ref="IU25:IU42" si="797">1720/12*IO25</f>
        <v>0</v>
      </c>
      <c r="IV25" s="240">
        <f>IF(IS25&gt;0,IF(IS25=1,IU25,IU25+IV23),0)</f>
        <v>0</v>
      </c>
      <c r="IW25" s="240">
        <f>IF(IO25&gt;0,IF(IS25=1,IP25,IP25+IW23),IW23)</f>
        <v>0</v>
      </c>
      <c r="IX25" s="241">
        <f>IF(OR(IS25=0,IS25=1),IF(IP25&gt;=IU25,IU25,IP25),IF(IW25&gt;=IV25,IV25-IY23,IW25-IY23))</f>
        <v>0</v>
      </c>
      <c r="IY25" s="252">
        <f>IF(IS25=1,IX25,IX25+IY23)</f>
        <v>0</v>
      </c>
      <c r="IZ25" s="197"/>
      <c r="JA25" s="245"/>
      <c r="JB25" s="172">
        <f>IF(JB23=0,IF(IZ25&lt;&gt;0,1,0),1)</f>
        <v>0</v>
      </c>
      <c r="JC25" s="172">
        <f>IF(JB25=0,0,JC23+1)</f>
        <v>0</v>
      </c>
      <c r="JD25" s="176">
        <f>IF(JC25&lt;25,IF(JC25&lt;13,JC25,JC25-12),JC25-24)</f>
        <v>0</v>
      </c>
      <c r="JE25" s="372">
        <f t="shared" ref="JE25:JE42" si="798">CEILING(IZ25,0.1)</f>
        <v>0</v>
      </c>
      <c r="JF25" s="226">
        <f t="shared" ref="JF25:JF42" si="799">1720/12*IZ25</f>
        <v>0</v>
      </c>
      <c r="JG25" s="226">
        <f>IF(JD25&gt;0,IF(JD25=1,JF25,JF25+JG23),0)</f>
        <v>0</v>
      </c>
      <c r="JH25" s="226">
        <f>IF(IZ25&gt;0,IF(JD25=1,JA25,JA25+JH23),JH23)</f>
        <v>0</v>
      </c>
      <c r="JI25" s="227">
        <f>IF(OR(JD25=0,JD25=1),IF(JA25&gt;=JF25,JF25,JA25),IF(JH25&gt;=JG25,JG25-JJ23,JH25-JJ23))</f>
        <v>0</v>
      </c>
      <c r="JJ25" s="252">
        <f>IF(JD25=1,JI25,JI25+JJ23)</f>
        <v>0</v>
      </c>
      <c r="JK25" s="198"/>
      <c r="JL25" s="245"/>
      <c r="JM25" s="172">
        <f>IF(JM23=0,IF(JK25&lt;&gt;0,1,0),1)</f>
        <v>0</v>
      </c>
      <c r="JN25" s="172">
        <f>IF(JM25=0,0,JN23+1)</f>
        <v>0</v>
      </c>
      <c r="JO25" s="176">
        <f>IF(JN25&lt;25,IF(JN25&lt;13,JN25,JN25-12),JN25-24)</f>
        <v>0</v>
      </c>
      <c r="JP25" s="372">
        <f t="shared" ref="JP25:JP42" si="800">CEILING(JK25,0.1)</f>
        <v>0</v>
      </c>
      <c r="JQ25" s="240">
        <f t="shared" ref="JQ25:JQ42" si="801">1720/12*JK25</f>
        <v>0</v>
      </c>
      <c r="JR25" s="240">
        <f>IF(JO25&gt;0,IF(JO25=1,JQ25,JQ25+JR23),0)</f>
        <v>0</v>
      </c>
      <c r="JS25" s="240">
        <f>IF(JK25&gt;0,IF(JO25=1,JL25,JL25+JS23),JS23)</f>
        <v>0</v>
      </c>
      <c r="JT25" s="241">
        <f>IF(OR(JO25=0,JO25=1),IF(JL25&gt;=JQ25,JQ25,JL25),IF(JS25&gt;=JR25,JR25-JU23,JS25-JU23))</f>
        <v>0</v>
      </c>
      <c r="JU25" s="252">
        <f>IF(JO25=1,JT25,JT25+JU23)</f>
        <v>0</v>
      </c>
      <c r="JV25" s="197"/>
      <c r="JW25" s="245"/>
      <c r="JX25" s="172">
        <f>IF(JX23=0,IF(JV25&lt;&gt;0,1,0),1)</f>
        <v>0</v>
      </c>
      <c r="JY25" s="172">
        <f>IF(JX25=0,0,JY23+1)</f>
        <v>0</v>
      </c>
      <c r="JZ25" s="176">
        <f>IF(JY25&lt;25,IF(JY25&lt;13,JY25,JY25-12),JY25-24)</f>
        <v>0</v>
      </c>
      <c r="KA25" s="372">
        <f t="shared" ref="KA25:KA42" si="802">CEILING(JV25,0.1)</f>
        <v>0</v>
      </c>
      <c r="KB25" s="226">
        <f t="shared" ref="KB25:KB42" si="803">1720/12*JV25</f>
        <v>0</v>
      </c>
      <c r="KC25" s="226">
        <f>IF(JZ25&gt;0,IF(JZ25=1,KB25,KB25+KC23),0)</f>
        <v>0</v>
      </c>
      <c r="KD25" s="226">
        <f>IF(JV25&gt;0,IF(JZ25=1,JW25,JW25+KD23),KD23)</f>
        <v>0</v>
      </c>
      <c r="KE25" s="227">
        <f>IF(OR(JZ25=0,JZ25=1),IF(JW25&gt;=KB25,KB25,JW25),IF(KD25&gt;=KC25,KC25-KF23,KD25-KF23))</f>
        <v>0</v>
      </c>
      <c r="KF25" s="252">
        <f>IF(JZ25=1,KE25,KE25+KF23)</f>
        <v>0</v>
      </c>
      <c r="KG25" s="198"/>
      <c r="KH25" s="245"/>
      <c r="KI25" s="172">
        <f>IF(KI23=0,IF(KG25&lt;&gt;0,1,0),1)</f>
        <v>0</v>
      </c>
      <c r="KJ25" s="172">
        <f>IF(KI25=0,0,KJ23+1)</f>
        <v>0</v>
      </c>
      <c r="KK25" s="176">
        <f>IF(KJ25&lt;25,IF(KJ25&lt;13,KJ25,KJ25-12),KJ25-24)</f>
        <v>0</v>
      </c>
      <c r="KL25" s="372">
        <f t="shared" ref="KL25:KL42" si="804">CEILING(KG25,0.1)</f>
        <v>0</v>
      </c>
      <c r="KM25" s="240">
        <f t="shared" ref="KM25:KM42" si="805">1720/12*KG25</f>
        <v>0</v>
      </c>
      <c r="KN25" s="240">
        <f>IF(KK25&gt;0,IF(KK25=1,KM25,KM25+KN23),0)</f>
        <v>0</v>
      </c>
      <c r="KO25" s="240">
        <f>IF(KG25&gt;0,IF(KK25=1,KH25,KH25+KO23),KO23)</f>
        <v>0</v>
      </c>
      <c r="KP25" s="241">
        <f>IF(OR(KK25=0,KK25=1),IF(KH25&gt;=KM25,KM25,KH25),IF(KO25&gt;=KN25,KN25-KQ23,KO25-KQ23))</f>
        <v>0</v>
      </c>
      <c r="KQ25" s="252">
        <f>IF(KK25=1,KP25,KP25+KQ23)</f>
        <v>0</v>
      </c>
      <c r="KR25" s="197"/>
      <c r="KS25" s="245"/>
      <c r="KT25" s="172">
        <f>IF(KT23=0,IF(KR25&lt;&gt;0,1,0),1)</f>
        <v>0</v>
      </c>
      <c r="KU25" s="172">
        <f>IF(KT25=0,0,KU23+1)</f>
        <v>0</v>
      </c>
      <c r="KV25" s="176">
        <f>IF(KU25&lt;25,IF(KU25&lt;13,KU25,KU25-12),KU25-24)</f>
        <v>0</v>
      </c>
      <c r="KW25" s="372">
        <f t="shared" ref="KW25:KW42" si="806">CEILING(KR25,0.1)</f>
        <v>0</v>
      </c>
      <c r="KX25" s="226">
        <f t="shared" ref="KX25:KX42" si="807">1720/12*KR25</f>
        <v>0</v>
      </c>
      <c r="KY25" s="226">
        <f>IF(KV25&gt;0,IF(KV25=1,KX25,KX25+KY23),0)</f>
        <v>0</v>
      </c>
      <c r="KZ25" s="226">
        <f>IF(KR25&gt;0,IF(KV25=1,KS25,KS25+KZ23),KZ23)</f>
        <v>0</v>
      </c>
      <c r="LA25" s="227">
        <f>IF(OR(KV25=0,KV25=1),IF(KS25&gt;=KX25,KX25,KS25),IF(KZ25&gt;=KY25,KY25-LB23,KZ25-LB23))</f>
        <v>0</v>
      </c>
      <c r="LB25" s="252">
        <f>IF(KV25=1,LA25,LA25+LB23)</f>
        <v>0</v>
      </c>
      <c r="LC25" s="198"/>
      <c r="LD25" s="245"/>
      <c r="LE25" s="172">
        <f>IF(LE23=0,IF(LC25&lt;&gt;0,1,0),1)</f>
        <v>0</v>
      </c>
      <c r="LF25" s="172">
        <f>IF(LE25=0,0,LF23+1)</f>
        <v>0</v>
      </c>
      <c r="LG25" s="176">
        <f>IF(LF25&lt;25,IF(LF25&lt;13,LF25,LF25-12),LF25-24)</f>
        <v>0</v>
      </c>
      <c r="LH25" s="372">
        <f t="shared" ref="LH25:LH42" si="808">CEILING(LC25,0.1)</f>
        <v>0</v>
      </c>
      <c r="LI25" s="240">
        <f t="shared" ref="LI25:LI42" si="809">1720/12*LC25</f>
        <v>0</v>
      </c>
      <c r="LJ25" s="240">
        <f>IF(LG25&gt;0,IF(LG25=1,LI25,LI25+LJ23),0)</f>
        <v>0</v>
      </c>
      <c r="LK25" s="240">
        <f>IF(LC25&gt;0,IF(LG25=1,LD25,LD25+LK23),LK23)</f>
        <v>0</v>
      </c>
      <c r="LL25" s="241">
        <f>IF(OR(LG25=0,LG25=1),IF(LD25&gt;=LI25,LI25,LD25),IF(LK25&gt;=LJ25,LJ25-LM23,LK25-LM23))</f>
        <v>0</v>
      </c>
      <c r="LM25" s="252">
        <f>IF(LG25=1,LL25,LL25+LM23)</f>
        <v>0</v>
      </c>
      <c r="LN25" s="197"/>
      <c r="LO25" s="245"/>
      <c r="LP25" s="172">
        <f>IF(LP23=0,IF(LN25&lt;&gt;0,1,0),1)</f>
        <v>0</v>
      </c>
      <c r="LQ25" s="172">
        <f>IF(LP25=0,0,LQ23+1)</f>
        <v>0</v>
      </c>
      <c r="LR25" s="176">
        <f>IF(LQ25&lt;25,IF(LQ25&lt;13,LQ25,LQ25-12),LQ25-24)</f>
        <v>0</v>
      </c>
      <c r="LS25" s="372">
        <f t="shared" ref="LS25:LS42" si="810">CEILING(LN25,0.1)</f>
        <v>0</v>
      </c>
      <c r="LT25" s="226">
        <f t="shared" ref="LT25:LT42" si="811">1720/12*LN25</f>
        <v>0</v>
      </c>
      <c r="LU25" s="226">
        <f>IF(LR25&gt;0,IF(LR25=1,LT25,LT25+LU23),0)</f>
        <v>0</v>
      </c>
      <c r="LV25" s="226">
        <f>IF(LN25&gt;0,IF(LR25=1,LO25,LO25+LV23),LV23)</f>
        <v>0</v>
      </c>
      <c r="LW25" s="227">
        <f>IF(OR(LR25=0,LR25=1),IF(LO25&gt;=LT25,LT25,LO25),IF(LV25&gt;=LU25,LU25-LX23,LV25-LX23))</f>
        <v>0</v>
      </c>
      <c r="LX25" s="252">
        <f>IF(LR25=1,LW25,LW25+LX23)</f>
        <v>0</v>
      </c>
      <c r="LY25" s="198"/>
      <c r="LZ25" s="245"/>
      <c r="MA25" s="172">
        <f>IF(MA23=0,IF(LY25&lt;&gt;0,1,0),1)</f>
        <v>0</v>
      </c>
      <c r="MB25" s="172">
        <f>IF(MA25=0,0,MB23+1)</f>
        <v>0</v>
      </c>
      <c r="MC25" s="176">
        <f>IF(MB25&lt;25,IF(MB25&lt;13,MB25,MB25-12),MB25-24)</f>
        <v>0</v>
      </c>
      <c r="MD25" s="372">
        <f t="shared" ref="MD25:MD42" si="812">CEILING(LY25,0.1)</f>
        <v>0</v>
      </c>
      <c r="ME25" s="240">
        <f t="shared" ref="ME25:ME42" si="813">1720/12*LY25</f>
        <v>0</v>
      </c>
      <c r="MF25" s="240">
        <f>IF(MC25&gt;0,IF(MC25=1,ME25,ME25+MF23),0)</f>
        <v>0</v>
      </c>
      <c r="MG25" s="240">
        <f>IF(LY25&gt;0,IF(MC25=1,LZ25,LZ25+MG23),MG23)</f>
        <v>0</v>
      </c>
      <c r="MH25" s="241">
        <f>IF(OR(MC25=0,MC25=1),IF(LZ25&gt;=ME25,ME25,LZ25),IF(MG25&gt;=MF25,MF25-MI23,MG25-MI23))</f>
        <v>0</v>
      </c>
      <c r="MI25" s="252">
        <f>IF(MC25=1,MH25,MH25+MI23)</f>
        <v>0</v>
      </c>
      <c r="MJ25" s="197"/>
      <c r="MK25" s="245"/>
      <c r="ML25" s="172">
        <f>IF(ML23=0,IF(MJ25&lt;&gt;0,1,0),1)</f>
        <v>0</v>
      </c>
      <c r="MM25" s="172">
        <f>IF(ML25=0,0,MM23+1)</f>
        <v>0</v>
      </c>
      <c r="MN25" s="176">
        <f>IF(MM25&lt;25,IF(MM25&lt;13,MM25,MM25-12),MM25-24)</f>
        <v>0</v>
      </c>
      <c r="MO25" s="372">
        <f t="shared" ref="MO25:MO42" si="814">CEILING(MJ25,0.1)</f>
        <v>0</v>
      </c>
      <c r="MP25" s="226">
        <f t="shared" ref="MP25:MP42" si="815">1720/12*MJ25</f>
        <v>0</v>
      </c>
      <c r="MQ25" s="226">
        <f>IF(MN25&gt;0,IF(MN25=1,MP25,MP25+MQ23),0)</f>
        <v>0</v>
      </c>
      <c r="MR25" s="226">
        <f>IF(MJ25&gt;0,IF(MN25=1,MK25,MK25+MR23),MR23)</f>
        <v>0</v>
      </c>
      <c r="MS25" s="227">
        <f>IF(OR(MN25=0,MN25=1),IF(MK25&gt;=MP25,MP25,MK25),IF(MR25&gt;=MQ25,MQ25-MT23,MR25-MT23))</f>
        <v>0</v>
      </c>
      <c r="MT25" s="252">
        <f>IF(MN25=1,MS25,MS25+MT23)</f>
        <v>0</v>
      </c>
      <c r="MU25" s="198"/>
      <c r="MV25" s="245"/>
      <c r="MW25" s="172">
        <f>IF(MW23=0,IF(MU25&lt;&gt;0,1,0),1)</f>
        <v>0</v>
      </c>
      <c r="MX25" s="172">
        <f>IF(MW25=0,0,MX23+1)</f>
        <v>0</v>
      </c>
      <c r="MY25" s="176">
        <f>IF(MX25&lt;25,IF(MX25&lt;13,MX25,MX25-12),MX25-24)</f>
        <v>0</v>
      </c>
      <c r="MZ25" s="372">
        <f t="shared" ref="MZ25:MZ42" si="816">CEILING(MU25,0.1)</f>
        <v>0</v>
      </c>
      <c r="NA25" s="240">
        <f t="shared" ref="NA25:NA42" si="817">1720/12*MU25</f>
        <v>0</v>
      </c>
      <c r="NB25" s="240">
        <f>IF(MY25&gt;0,IF(MY25=1,NA25,NA25+NB23),0)</f>
        <v>0</v>
      </c>
      <c r="NC25" s="240">
        <f>IF(MU25&gt;0,IF(MY25=1,MV25,MV25+NC23),NC23)</f>
        <v>0</v>
      </c>
      <c r="ND25" s="241">
        <f>IF(OR(MY25=0,MY25=1),IF(MV25&gt;=NA25,NA25,MV25),IF(NC25&gt;=NB25,NB25-NE23,NC25-NE23))</f>
        <v>0</v>
      </c>
      <c r="NE25" s="252">
        <f>IF(MY25=1,ND25,ND25+NE23)</f>
        <v>0</v>
      </c>
      <c r="NF25" s="197"/>
      <c r="NG25" s="245"/>
      <c r="NH25" s="172">
        <f>IF(NH23=0,IF(NF25&lt;&gt;0,1,0),1)</f>
        <v>0</v>
      </c>
      <c r="NI25" s="172">
        <f>IF(NH25=0,0,NI23+1)</f>
        <v>0</v>
      </c>
      <c r="NJ25" s="176">
        <f>IF(NI25&lt;25,IF(NI25&lt;13,NI25,NI25-12),NI25-24)</f>
        <v>0</v>
      </c>
      <c r="NK25" s="372">
        <f t="shared" ref="NK25:NK42" si="818">CEILING(NF25,0.1)</f>
        <v>0</v>
      </c>
      <c r="NL25" s="226">
        <f t="shared" ref="NL25:NL42" si="819">1720/12*NF25</f>
        <v>0</v>
      </c>
      <c r="NM25" s="226">
        <f>IF(NJ25&gt;0,IF(NJ25=1,NL25,NL25+NM23),0)</f>
        <v>0</v>
      </c>
      <c r="NN25" s="226">
        <f>IF(NF25&gt;0,IF(NJ25=1,NG25,NG25+NN23),NN23)</f>
        <v>0</v>
      </c>
      <c r="NO25" s="227">
        <f>IF(OR(NJ25=0,NJ25=1),IF(NG25&gt;=NL25,NL25,NG25),IF(NN25&gt;=NM25,NM25-NP23,NN25-NP23))</f>
        <v>0</v>
      </c>
      <c r="NP25" s="252">
        <f>IF(NJ25=1,NO25,NO25+NP23)</f>
        <v>0</v>
      </c>
      <c r="NQ25" s="198"/>
      <c r="NR25" s="245"/>
      <c r="NS25" s="172">
        <f>IF(NS23=0,IF(NQ25&lt;&gt;0,1,0),1)</f>
        <v>0</v>
      </c>
      <c r="NT25" s="172">
        <f>IF(NS25=0,0,NT23+1)</f>
        <v>0</v>
      </c>
      <c r="NU25" s="176">
        <f>IF(NT25&lt;25,IF(NT25&lt;13,NT25,NT25-12),NT25-24)</f>
        <v>0</v>
      </c>
      <c r="NV25" s="372">
        <f t="shared" ref="NV25:NV42" si="820">CEILING(NQ25,0.1)</f>
        <v>0</v>
      </c>
      <c r="NW25" s="240">
        <f t="shared" ref="NW25:NW42" si="821">1720/12*NQ25</f>
        <v>0</v>
      </c>
      <c r="NX25" s="240">
        <f>IF(NU25&gt;0,IF(NU25=1,NW25,NW25+NX23),0)</f>
        <v>0</v>
      </c>
      <c r="NY25" s="240">
        <f>IF(NQ25&gt;0,IF(NU25=1,NR25,NR25+NY23),NY23)</f>
        <v>0</v>
      </c>
      <c r="NZ25" s="241">
        <f>IF(OR(NU25=0,NU25=1),IF(NR25&gt;=NW25,NW25,NR25),IF(NY25&gt;=NX25,NX25-OA23,NY25-OA23))</f>
        <v>0</v>
      </c>
      <c r="OA25" s="252">
        <f>IF(NU25=1,NZ25,NZ25+OA23)</f>
        <v>0</v>
      </c>
      <c r="OB25" s="197"/>
      <c r="OC25" s="245"/>
      <c r="OD25" s="172">
        <f>IF(OD23=0,IF(OB25&lt;&gt;0,1,0),1)</f>
        <v>0</v>
      </c>
      <c r="OE25" s="172">
        <f>IF(OD25=0,0,OE23+1)</f>
        <v>0</v>
      </c>
      <c r="OF25" s="176">
        <f>IF(OE25&lt;25,IF(OE25&lt;13,OE25,OE25-12),OE25-24)</f>
        <v>0</v>
      </c>
      <c r="OG25" s="372">
        <f t="shared" ref="OG25:OG42" si="822">CEILING(OB25,0.1)</f>
        <v>0</v>
      </c>
      <c r="OH25" s="226">
        <f t="shared" ref="OH25:OH42" si="823">1720/12*OB25</f>
        <v>0</v>
      </c>
      <c r="OI25" s="226">
        <f>IF(OF25&gt;0,IF(OF25=1,OH25,OH25+OI23),0)</f>
        <v>0</v>
      </c>
      <c r="OJ25" s="226">
        <f>IF(OB25&gt;0,IF(OF25=1,OC25,OC25+OJ23),OJ23)</f>
        <v>0</v>
      </c>
      <c r="OK25" s="227">
        <f>IF(OR(OF25=0,OF25=1),IF(OC25&gt;=OH25,OH25,OC25),IF(OJ25&gt;=OI25,OI25-OL23,OJ25-OL23))</f>
        <v>0</v>
      </c>
      <c r="OL25" s="252">
        <f>IF(OF25=1,OK25,OK25+OL23)</f>
        <v>0</v>
      </c>
      <c r="OM25" s="198"/>
      <c r="ON25" s="245"/>
      <c r="OO25" s="172">
        <f>IF(OO23=0,IF(OM25&lt;&gt;0,1,0),1)</f>
        <v>0</v>
      </c>
      <c r="OP25" s="172">
        <f>IF(OO25=0,0,OP23+1)</f>
        <v>0</v>
      </c>
      <c r="OQ25" s="176">
        <f>IF(OP25&lt;25,IF(OP25&lt;13,OP25,OP25-12),OP25-24)</f>
        <v>0</v>
      </c>
      <c r="OR25" s="372">
        <f t="shared" ref="OR25:OR42" si="824">CEILING(OM25,0.1)</f>
        <v>0</v>
      </c>
      <c r="OS25" s="240">
        <f t="shared" ref="OS25:OS42" si="825">1720/12*OM25</f>
        <v>0</v>
      </c>
      <c r="OT25" s="240">
        <f>IF(OQ25&gt;0,IF(OQ25=1,OS25,OS25+OT23),0)</f>
        <v>0</v>
      </c>
      <c r="OU25" s="240">
        <f>IF(OM25&gt;0,IF(OQ25=1,ON25,ON25+OU23),OU23)</f>
        <v>0</v>
      </c>
      <c r="OV25" s="241">
        <f>IF(OR(OQ25=0,OQ25=1),IF(ON25&gt;=OS25,OS25,ON25),IF(OU25&gt;=OT25,OT25-OW23,OU25-OW23))</f>
        <v>0</v>
      </c>
      <c r="OW25" s="252">
        <f>IF(OQ25=1,OV25,OV25+OW23)</f>
        <v>0</v>
      </c>
      <c r="OX25" s="197"/>
      <c r="OY25" s="245"/>
      <c r="OZ25" s="172">
        <f>IF(OZ23=0,IF(OX25&lt;&gt;0,1,0),1)</f>
        <v>0</v>
      </c>
      <c r="PA25" s="172">
        <f>IF(OZ25=0,0,PA23+1)</f>
        <v>0</v>
      </c>
      <c r="PB25" s="176">
        <f>IF(PA25&lt;25,IF(PA25&lt;13,PA25,PA25-12),PA25-24)</f>
        <v>0</v>
      </c>
      <c r="PC25" s="372">
        <f t="shared" ref="PC25:PC42" si="826">CEILING(OX25,0.1)</f>
        <v>0</v>
      </c>
      <c r="PD25" s="226">
        <f t="shared" ref="PD25:PD42" si="827">1720/12*OX25</f>
        <v>0</v>
      </c>
      <c r="PE25" s="226">
        <f>IF(PB25&gt;0,IF(PB25=1,PD25,PD25+PE23),0)</f>
        <v>0</v>
      </c>
      <c r="PF25" s="226">
        <f>IF(OX25&gt;0,IF(PB25=1,OY25,OY25+PF23),PF23)</f>
        <v>0</v>
      </c>
      <c r="PG25" s="227">
        <f>IF(OR(PB25=0,PB25=1),IF(OY25&gt;=PD25,PD25,OY25),IF(PF25&gt;=PE25,PE25-PH23,PF25-PH23))</f>
        <v>0</v>
      </c>
      <c r="PH25" s="252">
        <f>IF(PB25=1,PG25,PG25+PH23)</f>
        <v>0</v>
      </c>
      <c r="PI25" s="198"/>
      <c r="PJ25" s="245"/>
      <c r="PK25" s="172">
        <f>IF(PK23=0,IF(PI25&lt;&gt;0,1,0),1)</f>
        <v>0</v>
      </c>
      <c r="PL25" s="172">
        <f>IF(PK25=0,0,PL23+1)</f>
        <v>0</v>
      </c>
      <c r="PM25" s="176">
        <f>IF(PL25&lt;25,IF(PL25&lt;13,PL25,PL25-12),PL25-24)</f>
        <v>0</v>
      </c>
      <c r="PN25" s="372">
        <f t="shared" ref="PN25:PN42" si="828">CEILING(PI25,0.1)</f>
        <v>0</v>
      </c>
      <c r="PO25" s="240">
        <f t="shared" ref="PO25:PO42" si="829">1720/12*PI25</f>
        <v>0</v>
      </c>
      <c r="PP25" s="240">
        <f>IF(PM25&gt;0,IF(PM25=1,PO25,PO25+PP23),0)</f>
        <v>0</v>
      </c>
      <c r="PQ25" s="240">
        <f>IF(PI25&gt;0,IF(PM25=1,PJ25,PJ25+PQ23),PQ23)</f>
        <v>0</v>
      </c>
      <c r="PR25" s="241">
        <f>IF(OR(PM25=0,PM25=1),IF(PJ25&gt;=PO25,PO25,PJ25),IF(PQ25&gt;=PP25,PP25-PS23,PQ25-PS23))</f>
        <v>0</v>
      </c>
      <c r="PS25" s="252">
        <f>IF(PM25=1,PR25,PR25+PS23)</f>
        <v>0</v>
      </c>
      <c r="PT25" s="197"/>
      <c r="PU25" s="245"/>
      <c r="PV25" s="172">
        <f>IF(PV23=0,IF(PT25&lt;&gt;0,1,0),1)</f>
        <v>0</v>
      </c>
      <c r="PW25" s="172">
        <f>IF(PV25=0,0,PW23+1)</f>
        <v>0</v>
      </c>
      <c r="PX25" s="176">
        <f>IF(PW25&lt;25,IF(PW25&lt;13,PW25,PW25-12),PW25-24)</f>
        <v>0</v>
      </c>
      <c r="PY25" s="372">
        <f t="shared" ref="PY25:PY42" si="830">CEILING(PT25,0.1)</f>
        <v>0</v>
      </c>
      <c r="PZ25" s="226">
        <f t="shared" ref="PZ25:PZ42" si="831">1720/12*PT25</f>
        <v>0</v>
      </c>
      <c r="QA25" s="226">
        <f>IF(PX25&gt;0,IF(PX25=1,PZ25,PZ25+QA23),0)</f>
        <v>0</v>
      </c>
      <c r="QB25" s="226">
        <f>IF(PT25&gt;0,IF(PX25=1,PU25,PU25+QB23),QB23)</f>
        <v>0</v>
      </c>
      <c r="QC25" s="227">
        <f>IF(OR(PX25=0,PX25=1),IF(PU25&gt;=PZ25,PZ25,PU25),IF(QB25&gt;=QA25,QA25-QD23,QB25-QD23))</f>
        <v>0</v>
      </c>
      <c r="QD25" s="252">
        <f>IF(PX25=1,QC25,QC25+QD23)</f>
        <v>0</v>
      </c>
      <c r="QE25" s="258"/>
      <c r="QF25" s="217"/>
    </row>
    <row r="26" spans="2:448" ht="15" customHeight="1" x14ac:dyDescent="0.35">
      <c r="B26" s="545"/>
      <c r="C26" s="192" t="s">
        <v>96</v>
      </c>
      <c r="D26" s="205" t="e">
        <f t="shared" si="284"/>
        <v>#N/A</v>
      </c>
      <c r="E26" s="181" t="e">
        <f>VLOOKUP(D26,data!$E$1:$F$12,2)</f>
        <v>#N/A</v>
      </c>
      <c r="F26" s="354" t="e">
        <f t="shared" si="285"/>
        <v>#N/A</v>
      </c>
      <c r="G26" s="198"/>
      <c r="H26" s="245"/>
      <c r="I26" s="169">
        <f t="shared" ref="I26:I42" si="832">IF(I25=0,IF(G26&lt;&gt;0,1,0),1)</f>
        <v>0</v>
      </c>
      <c r="J26" s="169">
        <f t="shared" si="43"/>
        <v>0</v>
      </c>
      <c r="K26" s="174">
        <f t="shared" si="44"/>
        <v>0</v>
      </c>
      <c r="L26" s="372">
        <f t="shared" si="754"/>
        <v>0</v>
      </c>
      <c r="M26" s="240">
        <f t="shared" si="755"/>
        <v>0</v>
      </c>
      <c r="N26" s="240">
        <f t="shared" ref="N26:N42" si="833">IF(K26&gt;0,IF(K26=1,M26,M26+N25),0)</f>
        <v>0</v>
      </c>
      <c r="O26" s="240">
        <f t="shared" ref="O26:O42" si="834">IF(G26&gt;0,IF(K26=1,H26,H26+O25),O25)</f>
        <v>0</v>
      </c>
      <c r="P26" s="241">
        <f t="shared" ref="P26:P42" si="835">IF(OR(K26=0,K26=1),IF(H26&gt;=M26,M26,H26),IF(O26&gt;=N26,N26-Q25,O26-Q25))</f>
        <v>0</v>
      </c>
      <c r="Q26" s="244">
        <f t="shared" ref="Q26:Q42" si="836">IF(K26=1,P26,P26+Q25)</f>
        <v>0</v>
      </c>
      <c r="R26" s="197"/>
      <c r="S26" s="245"/>
      <c r="T26" s="169">
        <f t="shared" ref="T26:T42" si="837">IF(T25=0,IF(R26&lt;&gt;0,1,0),1)</f>
        <v>0</v>
      </c>
      <c r="U26" s="169">
        <f t="shared" ref="U26:U42" si="838">IF(T26=0,0,U25+1)</f>
        <v>0</v>
      </c>
      <c r="V26" s="174">
        <f t="shared" ref="V26:V42" si="839">IF(U26&lt;25,IF(U26&lt;13,U26,U26-12),U26-24)</f>
        <v>0</v>
      </c>
      <c r="W26" s="372">
        <f t="shared" si="756"/>
        <v>0</v>
      </c>
      <c r="X26" s="226">
        <f t="shared" si="286"/>
        <v>0</v>
      </c>
      <c r="Y26" s="226">
        <f t="shared" ref="Y26:Y42" si="840">IF(V26&gt;0,IF(V26=1,X26,X26+Y25),0)</f>
        <v>0</v>
      </c>
      <c r="Z26" s="226">
        <f t="shared" ref="Z26:Z42" si="841">IF(R26&gt;0,IF(V26=1,S26,S26+Z25),Z25)</f>
        <v>0</v>
      </c>
      <c r="AA26" s="227">
        <f t="shared" ref="AA26:AA42" si="842">IF(OR(V26=0,V26=1),IF(S26&gt;=X26,X26,S26),IF(Z26&gt;=Y26,Y26-AB25,Z26-AB25))</f>
        <v>0</v>
      </c>
      <c r="AB26" s="244">
        <f t="shared" ref="AB26:AB42" si="843">IF(V26=1,AA26,AA26+AB25)</f>
        <v>0</v>
      </c>
      <c r="AC26" s="198"/>
      <c r="AD26" s="245"/>
      <c r="AE26" s="169">
        <f t="shared" ref="AE26:AE42" si="844">IF(AE25=0,IF(AC26&lt;&gt;0,1,0),1)</f>
        <v>0</v>
      </c>
      <c r="AF26" s="169">
        <f t="shared" ref="AF26:AF42" si="845">IF(AE26=0,0,AF25+1)</f>
        <v>0</v>
      </c>
      <c r="AG26" s="174">
        <f t="shared" ref="AG26:AG42" si="846">IF(AF26&lt;25,IF(AF26&lt;13,AF26,AF26-12),AF26-24)</f>
        <v>0</v>
      </c>
      <c r="AH26" s="372">
        <f t="shared" si="757"/>
        <v>0</v>
      </c>
      <c r="AI26" s="240">
        <f t="shared" si="758"/>
        <v>0</v>
      </c>
      <c r="AJ26" s="240">
        <f t="shared" ref="AJ26:AJ42" si="847">IF(AG26&gt;0,IF(AG26=1,AI26,AI26+AJ25),0)</f>
        <v>0</v>
      </c>
      <c r="AK26" s="240">
        <f t="shared" ref="AK26:AK42" si="848">IF(AC26&gt;0,IF(AG26=1,AD26,AD26+AK25),AK25)</f>
        <v>0</v>
      </c>
      <c r="AL26" s="241">
        <f t="shared" ref="AL26:AL42" si="849">IF(OR(AG26=0,AG26=1),IF(AD26&gt;=AI26,AI26,AD26),IF(AK26&gt;=AJ26,AJ26-AM25,AK26-AM25))</f>
        <v>0</v>
      </c>
      <c r="AM26" s="244">
        <f t="shared" ref="AM26:AM42" si="850">IF(AG26=1,AL26,AL26+AM25)</f>
        <v>0</v>
      </c>
      <c r="AN26" s="197"/>
      <c r="AO26" s="245"/>
      <c r="AP26" s="169">
        <f t="shared" ref="AP26:AP42" si="851">IF(AP25=0,IF(AN26&lt;&gt;0,1,0),1)</f>
        <v>0</v>
      </c>
      <c r="AQ26" s="169">
        <f t="shared" ref="AQ26:AQ42" si="852">IF(AP26=0,0,AQ25+1)</f>
        <v>0</v>
      </c>
      <c r="AR26" s="174">
        <f t="shared" ref="AR26:AR42" si="853">IF(AQ26&lt;25,IF(AQ26&lt;13,AQ26,AQ26-12),AQ26-24)</f>
        <v>0</v>
      </c>
      <c r="AS26" s="372">
        <f t="shared" si="759"/>
        <v>0</v>
      </c>
      <c r="AT26" s="226">
        <f t="shared" si="288"/>
        <v>0</v>
      </c>
      <c r="AU26" s="226">
        <f t="shared" ref="AU26:AU42" si="854">IF(AR26&gt;0,IF(AR26=1,AT26,AT26+AU25),0)</f>
        <v>0</v>
      </c>
      <c r="AV26" s="226">
        <f t="shared" ref="AV26:AV42" si="855">IF(AN26&gt;0,IF(AR26=1,AO26,AO26+AV25),AV25)</f>
        <v>0</v>
      </c>
      <c r="AW26" s="227">
        <f t="shared" ref="AW26:AW42" si="856">IF(OR(AR26=0,AR26=1),IF(AO26&gt;=AT26,AT26,AO26),IF(AV26&gt;=AU26,AU26-AX25,AV26-AX25))</f>
        <v>0</v>
      </c>
      <c r="AX26" s="244">
        <f t="shared" ref="AX26:AX42" si="857">IF(AR26=1,AW26,AW26+AX25)</f>
        <v>0</v>
      </c>
      <c r="AY26" s="198"/>
      <c r="AZ26" s="245"/>
      <c r="BA26" s="169">
        <f t="shared" ref="BA26:BA42" si="858">IF(BA25=0,IF(AY26&lt;&gt;0,1,0),1)</f>
        <v>0</v>
      </c>
      <c r="BB26" s="169">
        <f t="shared" ref="BB26:BB42" si="859">IF(BA26=0,0,BB25+1)</f>
        <v>0</v>
      </c>
      <c r="BC26" s="174">
        <f t="shared" ref="BC26:BC42" si="860">IF(BB26&lt;25,IF(BB26&lt;13,BB26,BB26-12),BB26-24)</f>
        <v>0</v>
      </c>
      <c r="BD26" s="372">
        <f t="shared" si="760"/>
        <v>0</v>
      </c>
      <c r="BE26" s="240">
        <f t="shared" si="761"/>
        <v>0</v>
      </c>
      <c r="BF26" s="240">
        <f t="shared" ref="BF26:BF42" si="861">IF(BC26&gt;0,IF(BC26=1,BE26,BE26+BF25),0)</f>
        <v>0</v>
      </c>
      <c r="BG26" s="240">
        <f t="shared" ref="BG26:BG42" si="862">IF(AY26&gt;0,IF(BC26=1,AZ26,AZ26+BG25),BG25)</f>
        <v>0</v>
      </c>
      <c r="BH26" s="241">
        <f t="shared" ref="BH26:BH42" si="863">IF(OR(BC26=0,BC26=1),IF(AZ26&gt;=BE26,BE26,AZ26),IF(BG26&gt;=BF26,BF26-BI25,BG26-BI25))</f>
        <v>0</v>
      </c>
      <c r="BI26" s="244">
        <f t="shared" ref="BI26:BI42" si="864">IF(BC26=1,BH26,BH26+BI25)</f>
        <v>0</v>
      </c>
      <c r="BJ26" s="197"/>
      <c r="BK26" s="245"/>
      <c r="BL26" s="169">
        <f t="shared" ref="BL26:BL42" si="865">IF(BL25=0,IF(BJ26&lt;&gt;0,1,0),1)</f>
        <v>0</v>
      </c>
      <c r="BM26" s="169">
        <f t="shared" ref="BM26:BM42" si="866">IF(BL26=0,0,BM25+1)</f>
        <v>0</v>
      </c>
      <c r="BN26" s="174">
        <f t="shared" ref="BN26:BN42" si="867">IF(BM26&lt;25,IF(BM26&lt;13,BM26,BM26-12),BM26-24)</f>
        <v>0</v>
      </c>
      <c r="BO26" s="372">
        <f t="shared" si="762"/>
        <v>0</v>
      </c>
      <c r="BP26" s="226">
        <f t="shared" si="763"/>
        <v>0</v>
      </c>
      <c r="BQ26" s="226">
        <f t="shared" ref="BQ26:BQ42" si="868">IF(BN26&gt;0,IF(BN26=1,BP26,BP26+BQ25),0)</f>
        <v>0</v>
      </c>
      <c r="BR26" s="226">
        <f t="shared" ref="BR26:BR42" si="869">IF(BJ26&gt;0,IF(BN26=1,BK26,BK26+BR25),BR25)</f>
        <v>0</v>
      </c>
      <c r="BS26" s="227">
        <f t="shared" ref="BS26:BS42" si="870">IF(OR(BN26=0,BN26=1),IF(BK26&gt;=BP26,BP26,BK26),IF(BR26&gt;=BQ26,BQ26-BT25,BR26-BT25))</f>
        <v>0</v>
      </c>
      <c r="BT26" s="244">
        <f t="shared" ref="BT26:BT42" si="871">IF(BN26=1,BS26,BS26+BT25)</f>
        <v>0</v>
      </c>
      <c r="BU26" s="198"/>
      <c r="BV26" s="245"/>
      <c r="BW26" s="169">
        <f t="shared" ref="BW26:BW42" si="872">IF(BW25=0,IF(BU26&lt;&gt;0,1,0),1)</f>
        <v>0</v>
      </c>
      <c r="BX26" s="169">
        <f t="shared" ref="BX26:BX42" si="873">IF(BW26=0,0,BX25+1)</f>
        <v>0</v>
      </c>
      <c r="BY26" s="174">
        <f t="shared" ref="BY26:BY42" si="874">IF(BX26&lt;25,IF(BX26&lt;13,BX26,BX26-12),BX26-24)</f>
        <v>0</v>
      </c>
      <c r="BZ26" s="372">
        <f t="shared" si="764"/>
        <v>0</v>
      </c>
      <c r="CA26" s="240">
        <f t="shared" si="765"/>
        <v>0</v>
      </c>
      <c r="CB26" s="240">
        <f t="shared" ref="CB26:CB42" si="875">IF(BY26&gt;0,IF(BY26=1,CA26,CA26+CB25),0)</f>
        <v>0</v>
      </c>
      <c r="CC26" s="240">
        <f t="shared" ref="CC26:CC42" si="876">IF(BU26&gt;0,IF(BY26=1,BV26,BV26+CC25),CC25)</f>
        <v>0</v>
      </c>
      <c r="CD26" s="241">
        <f t="shared" ref="CD26:CD42" si="877">IF(OR(BY26=0,BY26=1),IF(BV26&gt;=CA26,CA26,BV26),IF(CC26&gt;=CB26,CB26-CE25,CC26-CE25))</f>
        <v>0</v>
      </c>
      <c r="CE26" s="244">
        <f t="shared" ref="CE26:CE42" si="878">IF(BY26=1,CD26,CD26+CE25)</f>
        <v>0</v>
      </c>
      <c r="CF26" s="197"/>
      <c r="CG26" s="245"/>
      <c r="CH26" s="169">
        <f t="shared" ref="CH26:CH42" si="879">IF(CH25=0,IF(CF26&lt;&gt;0,1,0),1)</f>
        <v>0</v>
      </c>
      <c r="CI26" s="169">
        <f t="shared" ref="CI26:CI42" si="880">IF(CH26=0,0,CI25+1)</f>
        <v>0</v>
      </c>
      <c r="CJ26" s="174">
        <f t="shared" ref="CJ26:CJ42" si="881">IF(CI26&lt;25,IF(CI26&lt;13,CI26,CI26-12),CI26-24)</f>
        <v>0</v>
      </c>
      <c r="CK26" s="372">
        <f t="shared" si="766"/>
        <v>0</v>
      </c>
      <c r="CL26" s="226">
        <f t="shared" si="767"/>
        <v>0</v>
      </c>
      <c r="CM26" s="226">
        <f t="shared" ref="CM26:CM42" si="882">IF(CJ26&gt;0,IF(CJ26=1,CL26,CL26+CM25),0)</f>
        <v>0</v>
      </c>
      <c r="CN26" s="226">
        <f t="shared" ref="CN26:CN42" si="883">IF(CF26&gt;0,IF(CJ26=1,CG26,CG26+CN25),CN25)</f>
        <v>0</v>
      </c>
      <c r="CO26" s="227">
        <f t="shared" ref="CO26:CO42" si="884">IF(OR(CJ26=0,CJ26=1),IF(CG26&gt;=CL26,CL26,CG26),IF(CN26&gt;=CM26,CM26-CP25,CN26-CP25))</f>
        <v>0</v>
      </c>
      <c r="CP26" s="244">
        <f t="shared" ref="CP26:CP42" si="885">IF(CJ26=1,CO26,CO26+CP25)</f>
        <v>0</v>
      </c>
      <c r="CQ26" s="198"/>
      <c r="CR26" s="245"/>
      <c r="CS26" s="169">
        <f t="shared" ref="CS26:CS42" si="886">IF(CS25=0,IF(CQ26&lt;&gt;0,1,0),1)</f>
        <v>0</v>
      </c>
      <c r="CT26" s="169">
        <f t="shared" ref="CT26:CT42" si="887">IF(CS26=0,0,CT25+1)</f>
        <v>0</v>
      </c>
      <c r="CU26" s="174">
        <f t="shared" ref="CU26:CU42" si="888">IF(CT26&lt;25,IF(CT26&lt;13,CT26,CT26-12),CT26-24)</f>
        <v>0</v>
      </c>
      <c r="CV26" s="372">
        <f t="shared" si="768"/>
        <v>0</v>
      </c>
      <c r="CW26" s="240">
        <f t="shared" si="769"/>
        <v>0</v>
      </c>
      <c r="CX26" s="240">
        <f t="shared" ref="CX26:CX42" si="889">IF(CU26&gt;0,IF(CU26=1,CW26,CW26+CX25),0)</f>
        <v>0</v>
      </c>
      <c r="CY26" s="240">
        <f t="shared" ref="CY26:CY42" si="890">IF(CQ26&gt;0,IF(CU26=1,CR26,CR26+CY25),CY25)</f>
        <v>0</v>
      </c>
      <c r="CZ26" s="241">
        <f t="shared" ref="CZ26:CZ42" si="891">IF(OR(CU26=0,CU26=1),IF(CR26&gt;=CW26,CW26,CR26),IF(CY26&gt;=CX26,CX26-DA25,CY26-DA25))</f>
        <v>0</v>
      </c>
      <c r="DA26" s="244">
        <f t="shared" ref="DA26:DA42" si="892">IF(CU26=1,CZ26,CZ26+DA25)</f>
        <v>0</v>
      </c>
      <c r="DB26" s="197"/>
      <c r="DC26" s="245"/>
      <c r="DD26" s="169">
        <f t="shared" ref="DD26:DD42" si="893">IF(DD25=0,IF(DB26&lt;&gt;0,1,0),1)</f>
        <v>0</v>
      </c>
      <c r="DE26" s="169">
        <f t="shared" ref="DE26:DE42" si="894">IF(DD26=0,0,DE25+1)</f>
        <v>0</v>
      </c>
      <c r="DF26" s="174">
        <f t="shared" ref="DF26:DF42" si="895">IF(DE26&lt;25,IF(DE26&lt;13,DE26,DE26-12),DE26-24)</f>
        <v>0</v>
      </c>
      <c r="DG26" s="372">
        <f t="shared" si="770"/>
        <v>0</v>
      </c>
      <c r="DH26" s="226">
        <f t="shared" si="771"/>
        <v>0</v>
      </c>
      <c r="DI26" s="226">
        <f t="shared" ref="DI26:DI42" si="896">IF(DF26&gt;0,IF(DF26=1,DH26,DH26+DI25),0)</f>
        <v>0</v>
      </c>
      <c r="DJ26" s="226">
        <f t="shared" ref="DJ26:DJ42" si="897">IF(DB26&gt;0,IF(DF26=1,DC26,DC26+DJ25),DJ25)</f>
        <v>0</v>
      </c>
      <c r="DK26" s="227">
        <f t="shared" ref="DK26:DK42" si="898">IF(OR(DF26=0,DF26=1),IF(DC26&gt;=DH26,DH26,DC26),IF(DJ26&gt;=DI26,DI26-DL25,DJ26-DL25))</f>
        <v>0</v>
      </c>
      <c r="DL26" s="244">
        <f t="shared" ref="DL26:DL42" si="899">IF(DF26=1,DK26,DK26+DL25)</f>
        <v>0</v>
      </c>
      <c r="DM26" s="198"/>
      <c r="DN26" s="245"/>
      <c r="DO26" s="169">
        <f t="shared" ref="DO26:DO42" si="900">IF(DO25=0,IF(DM26&lt;&gt;0,1,0),1)</f>
        <v>0</v>
      </c>
      <c r="DP26" s="169">
        <f t="shared" ref="DP26:DP42" si="901">IF(DO26=0,0,DP25+1)</f>
        <v>0</v>
      </c>
      <c r="DQ26" s="174">
        <f t="shared" ref="DQ26:DQ42" si="902">IF(DP26&lt;25,IF(DP26&lt;13,DP26,DP26-12),DP26-24)</f>
        <v>0</v>
      </c>
      <c r="DR26" s="372">
        <f t="shared" si="772"/>
        <v>0</v>
      </c>
      <c r="DS26" s="240">
        <f t="shared" si="773"/>
        <v>0</v>
      </c>
      <c r="DT26" s="240">
        <f t="shared" ref="DT26:DT42" si="903">IF(DQ26&gt;0,IF(DQ26=1,DS26,DS26+DT25),0)</f>
        <v>0</v>
      </c>
      <c r="DU26" s="240">
        <f t="shared" ref="DU26:DU42" si="904">IF(DM26&gt;0,IF(DQ26=1,DN26,DN26+DU25),DU25)</f>
        <v>0</v>
      </c>
      <c r="DV26" s="241">
        <f t="shared" ref="DV26:DV42" si="905">IF(OR(DQ26=0,DQ26=1),IF(DN26&gt;=DS26,DS26,DN26),IF(DU26&gt;=DT26,DT26-DW25,DU26-DW25))</f>
        <v>0</v>
      </c>
      <c r="DW26" s="244">
        <f t="shared" ref="DW26:DW42" si="906">IF(DQ26=1,DV26,DV26+DW25)</f>
        <v>0</v>
      </c>
      <c r="DX26" s="197"/>
      <c r="DY26" s="245"/>
      <c r="DZ26" s="169">
        <f t="shared" ref="DZ26:DZ42" si="907">IF(DZ25=0,IF(DX26&lt;&gt;0,1,0),1)</f>
        <v>0</v>
      </c>
      <c r="EA26" s="169">
        <f t="shared" ref="EA26:EA42" si="908">IF(DZ26=0,0,EA25+1)</f>
        <v>0</v>
      </c>
      <c r="EB26" s="174">
        <f t="shared" ref="EB26:EB42" si="909">IF(EA26&lt;25,IF(EA26&lt;13,EA26,EA26-12),EA26-24)</f>
        <v>0</v>
      </c>
      <c r="EC26" s="372">
        <f t="shared" si="774"/>
        <v>0</v>
      </c>
      <c r="ED26" s="226">
        <f t="shared" si="775"/>
        <v>0</v>
      </c>
      <c r="EE26" s="226">
        <f t="shared" ref="EE26:EE42" si="910">IF(EB26&gt;0,IF(EB26=1,ED26,ED26+EE25),0)</f>
        <v>0</v>
      </c>
      <c r="EF26" s="226">
        <f t="shared" ref="EF26:EF42" si="911">IF(DX26&gt;0,IF(EB26=1,DY26,DY26+EF25),EF25)</f>
        <v>0</v>
      </c>
      <c r="EG26" s="227">
        <f t="shared" ref="EG26:EG42" si="912">IF(OR(EB26=0,EB26=1),IF(DY26&gt;=ED26,ED26,DY26),IF(EF26&gt;=EE26,EE26-EH25,EF26-EH25))</f>
        <v>0</v>
      </c>
      <c r="EH26" s="244">
        <f t="shared" ref="EH26:EH42" si="913">IF(EB26=1,EG26,EG26+EH25)</f>
        <v>0</v>
      </c>
      <c r="EI26" s="198"/>
      <c r="EJ26" s="245"/>
      <c r="EK26" s="169">
        <f t="shared" ref="EK26:EK42" si="914">IF(EK25=0,IF(EI26&lt;&gt;0,1,0),1)</f>
        <v>0</v>
      </c>
      <c r="EL26" s="169">
        <f t="shared" ref="EL26:EL42" si="915">IF(EK26=0,0,EL25+1)</f>
        <v>0</v>
      </c>
      <c r="EM26" s="174">
        <f t="shared" ref="EM26:EM42" si="916">IF(EL26&lt;25,IF(EL26&lt;13,EL26,EL26-12),EL26-24)</f>
        <v>0</v>
      </c>
      <c r="EN26" s="372">
        <f t="shared" si="776"/>
        <v>0</v>
      </c>
      <c r="EO26" s="240">
        <f t="shared" si="777"/>
        <v>0</v>
      </c>
      <c r="EP26" s="240">
        <f t="shared" ref="EP26:EP42" si="917">IF(EM26&gt;0,IF(EM26=1,EO26,EO26+EP25),0)</f>
        <v>0</v>
      </c>
      <c r="EQ26" s="240">
        <f t="shared" ref="EQ26:EQ42" si="918">IF(EI26&gt;0,IF(EM26=1,EJ26,EJ26+EQ25),EQ25)</f>
        <v>0</v>
      </c>
      <c r="ER26" s="241">
        <f t="shared" ref="ER26:ER42" si="919">IF(OR(EM26=0,EM26=1),IF(EJ26&gt;=EO26,EO26,EJ26),IF(EQ26&gt;=EP26,EP26-ES25,EQ26-ES25))</f>
        <v>0</v>
      </c>
      <c r="ES26" s="244">
        <f t="shared" ref="ES26:ES42" si="920">IF(EM26=1,ER26,ER26+ES25)</f>
        <v>0</v>
      </c>
      <c r="ET26" s="197"/>
      <c r="EU26" s="245"/>
      <c r="EV26" s="169">
        <f t="shared" ref="EV26:EV42" si="921">IF(EV25=0,IF(ET26&lt;&gt;0,1,0),1)</f>
        <v>0</v>
      </c>
      <c r="EW26" s="169">
        <f t="shared" ref="EW26:EW42" si="922">IF(EV26=0,0,EW25+1)</f>
        <v>0</v>
      </c>
      <c r="EX26" s="174">
        <f t="shared" ref="EX26:EX42" si="923">IF(EW26&lt;25,IF(EW26&lt;13,EW26,EW26-12),EW26-24)</f>
        <v>0</v>
      </c>
      <c r="EY26" s="372">
        <f t="shared" si="778"/>
        <v>0</v>
      </c>
      <c r="EZ26" s="226">
        <f t="shared" si="779"/>
        <v>0</v>
      </c>
      <c r="FA26" s="226">
        <f t="shared" ref="FA26:FA42" si="924">IF(EX26&gt;0,IF(EX26=1,EZ26,EZ26+FA25),0)</f>
        <v>0</v>
      </c>
      <c r="FB26" s="226">
        <f t="shared" ref="FB26:FB42" si="925">IF(ET26&gt;0,IF(EX26=1,EU26,EU26+FB25),FB25)</f>
        <v>0</v>
      </c>
      <c r="FC26" s="227">
        <f t="shared" ref="FC26:FC42" si="926">IF(OR(EX26=0,EX26=1),IF(EU26&gt;=EZ26,EZ26,EU26),IF(FB26&gt;=FA26,FA26-FD25,FB26-FD25))</f>
        <v>0</v>
      </c>
      <c r="FD26" s="244">
        <f t="shared" ref="FD26:FD42" si="927">IF(EX26=1,FC26,FC26+FD25)</f>
        <v>0</v>
      </c>
      <c r="FE26" s="198"/>
      <c r="FF26" s="245"/>
      <c r="FG26" s="169">
        <f t="shared" ref="FG26:FG42" si="928">IF(FG25=0,IF(FE26&lt;&gt;0,1,0),1)</f>
        <v>0</v>
      </c>
      <c r="FH26" s="169">
        <f t="shared" ref="FH26:FH42" si="929">IF(FG26=0,0,FH25+1)</f>
        <v>0</v>
      </c>
      <c r="FI26" s="174">
        <f t="shared" ref="FI26:FI42" si="930">IF(FH26&lt;25,IF(FH26&lt;13,FH26,FH26-12),FH26-24)</f>
        <v>0</v>
      </c>
      <c r="FJ26" s="372">
        <f t="shared" si="780"/>
        <v>0</v>
      </c>
      <c r="FK26" s="240">
        <f t="shared" si="781"/>
        <v>0</v>
      </c>
      <c r="FL26" s="240">
        <f t="shared" ref="FL26:FL42" si="931">IF(FI26&gt;0,IF(FI26=1,FK26,FK26+FL25),0)</f>
        <v>0</v>
      </c>
      <c r="FM26" s="240">
        <f t="shared" ref="FM26:FM42" si="932">IF(FE26&gt;0,IF(FI26=1,FF26,FF26+FM25),FM25)</f>
        <v>0</v>
      </c>
      <c r="FN26" s="241">
        <f t="shared" ref="FN26:FN42" si="933">IF(OR(FI26=0,FI26=1),IF(FF26&gt;=FK26,FK26,FF26),IF(FM26&gt;=FL26,FL26-FO25,FM26-FO25))</f>
        <v>0</v>
      </c>
      <c r="FO26" s="244">
        <f t="shared" ref="FO26:FO42" si="934">IF(FI26=1,FN26,FN26+FO25)</f>
        <v>0</v>
      </c>
      <c r="FP26" s="197"/>
      <c r="FQ26" s="245"/>
      <c r="FR26" s="169">
        <f t="shared" ref="FR26:FR42" si="935">IF(FR25=0,IF(FP26&lt;&gt;0,1,0),1)</f>
        <v>0</v>
      </c>
      <c r="FS26" s="169">
        <f t="shared" ref="FS26:FS42" si="936">IF(FR26=0,0,FS25+1)</f>
        <v>0</v>
      </c>
      <c r="FT26" s="174">
        <f t="shared" ref="FT26:FT42" si="937">IF(FS26&lt;25,IF(FS26&lt;13,FS26,FS26-12),FS26-24)</f>
        <v>0</v>
      </c>
      <c r="FU26" s="372">
        <f t="shared" si="782"/>
        <v>0</v>
      </c>
      <c r="FV26" s="226">
        <f t="shared" si="783"/>
        <v>0</v>
      </c>
      <c r="FW26" s="226">
        <f t="shared" ref="FW26:FW42" si="938">IF(FT26&gt;0,IF(FT26=1,FV26,FV26+FW25),0)</f>
        <v>0</v>
      </c>
      <c r="FX26" s="226">
        <f t="shared" ref="FX26:FX42" si="939">IF(FP26&gt;0,IF(FT26=1,FQ26,FQ26+FX25),FX25)</f>
        <v>0</v>
      </c>
      <c r="FY26" s="227">
        <f t="shared" ref="FY26:FY42" si="940">IF(OR(FT26=0,FT26=1),IF(FQ26&gt;=FV26,FV26,FQ26),IF(FX26&gt;=FW26,FW26-FZ25,FX26-FZ25))</f>
        <v>0</v>
      </c>
      <c r="FZ26" s="244">
        <f t="shared" ref="FZ26:FZ42" si="941">IF(FT26=1,FY26,FY26+FZ25)</f>
        <v>0</v>
      </c>
      <c r="GA26" s="198"/>
      <c r="GB26" s="245"/>
      <c r="GC26" s="169">
        <f t="shared" ref="GC26:GC42" si="942">IF(GC25=0,IF(GA26&lt;&gt;0,1,0),1)</f>
        <v>0</v>
      </c>
      <c r="GD26" s="169">
        <f t="shared" ref="GD26:GD42" si="943">IF(GC26=0,0,GD25+1)</f>
        <v>0</v>
      </c>
      <c r="GE26" s="174">
        <f t="shared" ref="GE26:GE42" si="944">IF(GD26&lt;25,IF(GD26&lt;13,GD26,GD26-12),GD26-24)</f>
        <v>0</v>
      </c>
      <c r="GF26" s="372">
        <f t="shared" si="784"/>
        <v>0</v>
      </c>
      <c r="GG26" s="240">
        <f t="shared" si="785"/>
        <v>0</v>
      </c>
      <c r="GH26" s="240">
        <f t="shared" ref="GH26:GH42" si="945">IF(GE26&gt;0,IF(GE26=1,GG26,GG26+GH25),0)</f>
        <v>0</v>
      </c>
      <c r="GI26" s="240">
        <f t="shared" ref="GI26:GI42" si="946">IF(GA26&gt;0,IF(GE26=1,GB26,GB26+GI25),GI25)</f>
        <v>0</v>
      </c>
      <c r="GJ26" s="241">
        <f t="shared" ref="GJ26:GJ42" si="947">IF(OR(GE26=0,GE26=1),IF(GB26&gt;=GG26,GG26,GB26),IF(GI26&gt;=GH26,GH26-GK25,GI26-GK25))</f>
        <v>0</v>
      </c>
      <c r="GK26" s="244">
        <f t="shared" ref="GK26:GK42" si="948">IF(GE26=1,GJ26,GJ26+GK25)</f>
        <v>0</v>
      </c>
      <c r="GL26" s="197"/>
      <c r="GM26" s="245"/>
      <c r="GN26" s="169">
        <f t="shared" ref="GN26:GN42" si="949">IF(GN25=0,IF(GL26&lt;&gt;0,1,0),1)</f>
        <v>0</v>
      </c>
      <c r="GO26" s="169">
        <f t="shared" ref="GO26:GO42" si="950">IF(GN26=0,0,GO25+1)</f>
        <v>0</v>
      </c>
      <c r="GP26" s="174">
        <f t="shared" ref="GP26:GP42" si="951">IF(GO26&lt;25,IF(GO26&lt;13,GO26,GO26-12),GO26-24)</f>
        <v>0</v>
      </c>
      <c r="GQ26" s="372">
        <f t="shared" si="786"/>
        <v>0</v>
      </c>
      <c r="GR26" s="226">
        <f t="shared" si="787"/>
        <v>0</v>
      </c>
      <c r="GS26" s="226">
        <f t="shared" ref="GS26:GS42" si="952">IF(GP26&gt;0,IF(GP26=1,GR26,GR26+GS25),0)</f>
        <v>0</v>
      </c>
      <c r="GT26" s="226">
        <f t="shared" ref="GT26:GT42" si="953">IF(GL26&gt;0,IF(GP26=1,GM26,GM26+GT25),GT25)</f>
        <v>0</v>
      </c>
      <c r="GU26" s="227">
        <f t="shared" ref="GU26:GU42" si="954">IF(OR(GP26=0,GP26=1),IF(GM26&gt;=GR26,GR26,GM26),IF(GT26&gt;=GS26,GS26-GV25,GT26-GV25))</f>
        <v>0</v>
      </c>
      <c r="GV26" s="244">
        <f t="shared" ref="GV26:GV42" si="955">IF(GP26=1,GU26,GU26+GV25)</f>
        <v>0</v>
      </c>
      <c r="GW26" s="198"/>
      <c r="GX26" s="245"/>
      <c r="GY26" s="169">
        <f t="shared" ref="GY26:GY42" si="956">IF(GY25=0,IF(GW26&lt;&gt;0,1,0),1)</f>
        <v>0</v>
      </c>
      <c r="GZ26" s="169">
        <f t="shared" ref="GZ26:GZ42" si="957">IF(GY26=0,0,GZ25+1)</f>
        <v>0</v>
      </c>
      <c r="HA26" s="174">
        <f t="shared" ref="HA26:HA42" si="958">IF(GZ26&lt;25,IF(GZ26&lt;13,GZ26,GZ26-12),GZ26-24)</f>
        <v>0</v>
      </c>
      <c r="HB26" s="372">
        <f t="shared" si="788"/>
        <v>0</v>
      </c>
      <c r="HC26" s="240">
        <f t="shared" si="789"/>
        <v>0</v>
      </c>
      <c r="HD26" s="240">
        <f t="shared" ref="HD26:HD42" si="959">IF(HA26&gt;0,IF(HA26=1,HC26,HC26+HD25),0)</f>
        <v>0</v>
      </c>
      <c r="HE26" s="240">
        <f t="shared" ref="HE26:HE42" si="960">IF(GW26&gt;0,IF(HA26=1,GX26,GX26+HE25),HE25)</f>
        <v>0</v>
      </c>
      <c r="HF26" s="241">
        <f t="shared" ref="HF26:HF42" si="961">IF(OR(HA26=0,HA26=1),IF(GX26&gt;=HC26,HC26,GX26),IF(HE26&gt;=HD26,HD26-HG25,HE26-HG25))</f>
        <v>0</v>
      </c>
      <c r="HG26" s="244">
        <f t="shared" ref="HG26:HG42" si="962">IF(HA26=1,HF26,HF26+HG25)</f>
        <v>0</v>
      </c>
      <c r="HH26" s="197"/>
      <c r="HI26" s="245"/>
      <c r="HJ26" s="169">
        <f t="shared" ref="HJ26:HJ42" si="963">IF(HJ25=0,IF(HH26&lt;&gt;0,1,0),1)</f>
        <v>0</v>
      </c>
      <c r="HK26" s="169">
        <f t="shared" ref="HK26:HK42" si="964">IF(HJ26=0,0,HK25+1)</f>
        <v>0</v>
      </c>
      <c r="HL26" s="174">
        <f t="shared" ref="HL26:HL42" si="965">IF(HK26&lt;25,IF(HK26&lt;13,HK26,HK26-12),HK26-24)</f>
        <v>0</v>
      </c>
      <c r="HM26" s="372">
        <f t="shared" si="790"/>
        <v>0</v>
      </c>
      <c r="HN26" s="226">
        <f t="shared" si="791"/>
        <v>0</v>
      </c>
      <c r="HO26" s="226">
        <f t="shared" ref="HO26:HO42" si="966">IF(HL26&gt;0,IF(HL26=1,HN26,HN26+HO25),0)</f>
        <v>0</v>
      </c>
      <c r="HP26" s="226">
        <f t="shared" ref="HP26:HP42" si="967">IF(HH26&gt;0,IF(HL26=1,HI26,HI26+HP25),HP25)</f>
        <v>0</v>
      </c>
      <c r="HQ26" s="227">
        <f t="shared" ref="HQ26:HQ42" si="968">IF(OR(HL26=0,HL26=1),IF(HI26&gt;=HN26,HN26,HI26),IF(HP26&gt;=HO26,HO26-HR25,HP26-HR25))</f>
        <v>0</v>
      </c>
      <c r="HR26" s="244">
        <f t="shared" ref="HR26:HR42" si="969">IF(HL26=1,HQ26,HQ26+HR25)</f>
        <v>0</v>
      </c>
      <c r="HS26" s="198"/>
      <c r="HT26" s="245"/>
      <c r="HU26" s="169">
        <f t="shared" ref="HU26:HU42" si="970">IF(HU25=0,IF(HS26&lt;&gt;0,1,0),1)</f>
        <v>0</v>
      </c>
      <c r="HV26" s="169">
        <f t="shared" ref="HV26:HV42" si="971">IF(HU26=0,0,HV25+1)</f>
        <v>0</v>
      </c>
      <c r="HW26" s="174">
        <f t="shared" ref="HW26:HW42" si="972">IF(HV26&lt;25,IF(HV26&lt;13,HV26,HV26-12),HV26-24)</f>
        <v>0</v>
      </c>
      <c r="HX26" s="372">
        <f t="shared" si="792"/>
        <v>0</v>
      </c>
      <c r="HY26" s="240">
        <f t="shared" si="793"/>
        <v>0</v>
      </c>
      <c r="HZ26" s="240">
        <f t="shared" ref="HZ26:HZ42" si="973">IF(HW26&gt;0,IF(HW26=1,HY26,HY26+HZ25),0)</f>
        <v>0</v>
      </c>
      <c r="IA26" s="240">
        <f t="shared" ref="IA26:IA42" si="974">IF(HS26&gt;0,IF(HW26=1,HT26,HT26+IA25),IA25)</f>
        <v>0</v>
      </c>
      <c r="IB26" s="241">
        <f t="shared" ref="IB26:IB42" si="975">IF(OR(HW26=0,HW26=1),IF(HT26&gt;=HY26,HY26,HT26),IF(IA26&gt;=HZ26,HZ26-IC25,IA26-IC25))</f>
        <v>0</v>
      </c>
      <c r="IC26" s="244">
        <f t="shared" ref="IC26:IC42" si="976">IF(HW26=1,IB26,IB26+IC25)</f>
        <v>0</v>
      </c>
      <c r="ID26" s="197"/>
      <c r="IE26" s="245"/>
      <c r="IF26" s="169">
        <f t="shared" ref="IF26:IF42" si="977">IF(IF25=0,IF(ID26&lt;&gt;0,1,0),1)</f>
        <v>0</v>
      </c>
      <c r="IG26" s="169">
        <f t="shared" ref="IG26:IG42" si="978">IF(IF26=0,0,IG25+1)</f>
        <v>0</v>
      </c>
      <c r="IH26" s="174">
        <f t="shared" ref="IH26:IH42" si="979">IF(IG26&lt;25,IF(IG26&lt;13,IG26,IG26-12),IG26-24)</f>
        <v>0</v>
      </c>
      <c r="II26" s="372">
        <f t="shared" si="794"/>
        <v>0</v>
      </c>
      <c r="IJ26" s="226">
        <f t="shared" si="795"/>
        <v>0</v>
      </c>
      <c r="IK26" s="226">
        <f t="shared" ref="IK26:IK42" si="980">IF(IH26&gt;0,IF(IH26=1,IJ26,IJ26+IK25),0)</f>
        <v>0</v>
      </c>
      <c r="IL26" s="226">
        <f t="shared" ref="IL26:IL42" si="981">IF(ID26&gt;0,IF(IH26=1,IE26,IE26+IL25),IL25)</f>
        <v>0</v>
      </c>
      <c r="IM26" s="227">
        <f t="shared" ref="IM26:IM42" si="982">IF(OR(IH26=0,IH26=1),IF(IE26&gt;=IJ26,IJ26,IE26),IF(IL26&gt;=IK26,IK26-IN25,IL26-IN25))</f>
        <v>0</v>
      </c>
      <c r="IN26" s="244">
        <f t="shared" ref="IN26:IN42" si="983">IF(IH26=1,IM26,IM26+IN25)</f>
        <v>0</v>
      </c>
      <c r="IO26" s="198"/>
      <c r="IP26" s="245"/>
      <c r="IQ26" s="169">
        <f t="shared" ref="IQ26:IQ42" si="984">IF(IQ25=0,IF(IO26&lt;&gt;0,1,0),1)</f>
        <v>0</v>
      </c>
      <c r="IR26" s="169">
        <f t="shared" ref="IR26:IR42" si="985">IF(IQ26=0,0,IR25+1)</f>
        <v>0</v>
      </c>
      <c r="IS26" s="174">
        <f t="shared" ref="IS26:IS42" si="986">IF(IR26&lt;25,IF(IR26&lt;13,IR26,IR26-12),IR26-24)</f>
        <v>0</v>
      </c>
      <c r="IT26" s="372">
        <f t="shared" si="796"/>
        <v>0</v>
      </c>
      <c r="IU26" s="240">
        <f t="shared" si="797"/>
        <v>0</v>
      </c>
      <c r="IV26" s="240">
        <f t="shared" ref="IV26:IV42" si="987">IF(IS26&gt;0,IF(IS26=1,IU26,IU26+IV25),0)</f>
        <v>0</v>
      </c>
      <c r="IW26" s="240">
        <f t="shared" ref="IW26:IW42" si="988">IF(IO26&gt;0,IF(IS26=1,IP26,IP26+IW25),IW25)</f>
        <v>0</v>
      </c>
      <c r="IX26" s="241">
        <f t="shared" ref="IX26:IX42" si="989">IF(OR(IS26=0,IS26=1),IF(IP26&gt;=IU26,IU26,IP26),IF(IW26&gt;=IV26,IV26-IY25,IW26-IY25))</f>
        <v>0</v>
      </c>
      <c r="IY26" s="244">
        <f t="shared" ref="IY26:IY42" si="990">IF(IS26=1,IX26,IX26+IY25)</f>
        <v>0</v>
      </c>
      <c r="IZ26" s="197"/>
      <c r="JA26" s="245"/>
      <c r="JB26" s="169">
        <f t="shared" ref="JB26:JB42" si="991">IF(JB25=0,IF(IZ26&lt;&gt;0,1,0),1)</f>
        <v>0</v>
      </c>
      <c r="JC26" s="169">
        <f t="shared" ref="JC26:JC42" si="992">IF(JB26=0,0,JC25+1)</f>
        <v>0</v>
      </c>
      <c r="JD26" s="174">
        <f t="shared" ref="JD26:JD42" si="993">IF(JC26&lt;25,IF(JC26&lt;13,JC26,JC26-12),JC26-24)</f>
        <v>0</v>
      </c>
      <c r="JE26" s="372">
        <f t="shared" si="798"/>
        <v>0</v>
      </c>
      <c r="JF26" s="226">
        <f t="shared" si="799"/>
        <v>0</v>
      </c>
      <c r="JG26" s="226">
        <f t="shared" ref="JG26:JG42" si="994">IF(JD26&gt;0,IF(JD26=1,JF26,JF26+JG25),0)</f>
        <v>0</v>
      </c>
      <c r="JH26" s="226">
        <f t="shared" ref="JH26:JH42" si="995">IF(IZ26&gt;0,IF(JD26=1,JA26,JA26+JH25),JH25)</f>
        <v>0</v>
      </c>
      <c r="JI26" s="227">
        <f t="shared" ref="JI26:JI42" si="996">IF(OR(JD26=0,JD26=1),IF(JA26&gt;=JF26,JF26,JA26),IF(JH26&gt;=JG26,JG26-JJ25,JH26-JJ25))</f>
        <v>0</v>
      </c>
      <c r="JJ26" s="244">
        <f t="shared" ref="JJ26:JJ42" si="997">IF(JD26=1,JI26,JI26+JJ25)</f>
        <v>0</v>
      </c>
      <c r="JK26" s="198"/>
      <c r="JL26" s="245"/>
      <c r="JM26" s="169">
        <f t="shared" ref="JM26:JM42" si="998">IF(JM25=0,IF(JK26&lt;&gt;0,1,0),1)</f>
        <v>0</v>
      </c>
      <c r="JN26" s="169">
        <f t="shared" ref="JN26:JN42" si="999">IF(JM26=0,0,JN25+1)</f>
        <v>0</v>
      </c>
      <c r="JO26" s="174">
        <f t="shared" ref="JO26:JO42" si="1000">IF(JN26&lt;25,IF(JN26&lt;13,JN26,JN26-12),JN26-24)</f>
        <v>0</v>
      </c>
      <c r="JP26" s="372">
        <f t="shared" si="800"/>
        <v>0</v>
      </c>
      <c r="JQ26" s="240">
        <f t="shared" si="801"/>
        <v>0</v>
      </c>
      <c r="JR26" s="240">
        <f t="shared" ref="JR26:JR42" si="1001">IF(JO26&gt;0,IF(JO26=1,JQ26,JQ26+JR25),0)</f>
        <v>0</v>
      </c>
      <c r="JS26" s="240">
        <f t="shared" ref="JS26:JS42" si="1002">IF(JK26&gt;0,IF(JO26=1,JL26,JL26+JS25),JS25)</f>
        <v>0</v>
      </c>
      <c r="JT26" s="241">
        <f t="shared" ref="JT26:JT42" si="1003">IF(OR(JO26=0,JO26=1),IF(JL26&gt;=JQ26,JQ26,JL26),IF(JS26&gt;=JR26,JR26-JU25,JS26-JU25))</f>
        <v>0</v>
      </c>
      <c r="JU26" s="244">
        <f t="shared" ref="JU26:JU42" si="1004">IF(JO26=1,JT26,JT26+JU25)</f>
        <v>0</v>
      </c>
      <c r="JV26" s="197"/>
      <c r="JW26" s="245"/>
      <c r="JX26" s="169">
        <f t="shared" ref="JX26:JX42" si="1005">IF(JX25=0,IF(JV26&lt;&gt;0,1,0),1)</f>
        <v>0</v>
      </c>
      <c r="JY26" s="169">
        <f t="shared" ref="JY26:JY42" si="1006">IF(JX26=0,0,JY25+1)</f>
        <v>0</v>
      </c>
      <c r="JZ26" s="174">
        <f t="shared" ref="JZ26:JZ42" si="1007">IF(JY26&lt;25,IF(JY26&lt;13,JY26,JY26-12),JY26-24)</f>
        <v>0</v>
      </c>
      <c r="KA26" s="372">
        <f t="shared" si="802"/>
        <v>0</v>
      </c>
      <c r="KB26" s="226">
        <f t="shared" si="803"/>
        <v>0</v>
      </c>
      <c r="KC26" s="226">
        <f t="shared" ref="KC26:KC42" si="1008">IF(JZ26&gt;0,IF(JZ26=1,KB26,KB26+KC25),0)</f>
        <v>0</v>
      </c>
      <c r="KD26" s="226">
        <f t="shared" ref="KD26:KD42" si="1009">IF(JV26&gt;0,IF(JZ26=1,JW26,JW26+KD25),KD25)</f>
        <v>0</v>
      </c>
      <c r="KE26" s="227">
        <f t="shared" ref="KE26:KE42" si="1010">IF(OR(JZ26=0,JZ26=1),IF(JW26&gt;=KB26,KB26,JW26),IF(KD26&gt;=KC26,KC26-KF25,KD26-KF25))</f>
        <v>0</v>
      </c>
      <c r="KF26" s="244">
        <f t="shared" ref="KF26:KF42" si="1011">IF(JZ26=1,KE26,KE26+KF25)</f>
        <v>0</v>
      </c>
      <c r="KG26" s="198"/>
      <c r="KH26" s="245"/>
      <c r="KI26" s="169">
        <f t="shared" ref="KI26:KI42" si="1012">IF(KI25=0,IF(KG26&lt;&gt;0,1,0),1)</f>
        <v>0</v>
      </c>
      <c r="KJ26" s="169">
        <f t="shared" ref="KJ26:KJ42" si="1013">IF(KI26=0,0,KJ25+1)</f>
        <v>0</v>
      </c>
      <c r="KK26" s="174">
        <f t="shared" ref="KK26:KK42" si="1014">IF(KJ26&lt;25,IF(KJ26&lt;13,KJ26,KJ26-12),KJ26-24)</f>
        <v>0</v>
      </c>
      <c r="KL26" s="372">
        <f t="shared" si="804"/>
        <v>0</v>
      </c>
      <c r="KM26" s="240">
        <f t="shared" si="805"/>
        <v>0</v>
      </c>
      <c r="KN26" s="240">
        <f t="shared" ref="KN26:KN42" si="1015">IF(KK26&gt;0,IF(KK26=1,KM26,KM26+KN25),0)</f>
        <v>0</v>
      </c>
      <c r="KO26" s="240">
        <f t="shared" ref="KO26:KO42" si="1016">IF(KG26&gt;0,IF(KK26=1,KH26,KH26+KO25),KO25)</f>
        <v>0</v>
      </c>
      <c r="KP26" s="241">
        <f t="shared" ref="KP26:KP42" si="1017">IF(OR(KK26=0,KK26=1),IF(KH26&gt;=KM26,KM26,KH26),IF(KO26&gt;=KN26,KN26-KQ25,KO26-KQ25))</f>
        <v>0</v>
      </c>
      <c r="KQ26" s="244">
        <f t="shared" ref="KQ26:KQ42" si="1018">IF(KK26=1,KP26,KP26+KQ25)</f>
        <v>0</v>
      </c>
      <c r="KR26" s="197"/>
      <c r="KS26" s="245"/>
      <c r="KT26" s="169">
        <f t="shared" ref="KT26:KT42" si="1019">IF(KT25=0,IF(KR26&lt;&gt;0,1,0),1)</f>
        <v>0</v>
      </c>
      <c r="KU26" s="169">
        <f t="shared" ref="KU26:KU42" si="1020">IF(KT26=0,0,KU25+1)</f>
        <v>0</v>
      </c>
      <c r="KV26" s="174">
        <f t="shared" ref="KV26:KV42" si="1021">IF(KU26&lt;25,IF(KU26&lt;13,KU26,KU26-12),KU26-24)</f>
        <v>0</v>
      </c>
      <c r="KW26" s="372">
        <f t="shared" si="806"/>
        <v>0</v>
      </c>
      <c r="KX26" s="226">
        <f t="shared" si="807"/>
        <v>0</v>
      </c>
      <c r="KY26" s="226">
        <f t="shared" ref="KY26:KY42" si="1022">IF(KV26&gt;0,IF(KV26=1,KX26,KX26+KY25),0)</f>
        <v>0</v>
      </c>
      <c r="KZ26" s="226">
        <f t="shared" ref="KZ26:KZ42" si="1023">IF(KR26&gt;0,IF(KV26=1,KS26,KS26+KZ25),KZ25)</f>
        <v>0</v>
      </c>
      <c r="LA26" s="227">
        <f t="shared" ref="LA26:LA42" si="1024">IF(OR(KV26=0,KV26=1),IF(KS26&gt;=KX26,KX26,KS26),IF(KZ26&gt;=KY26,KY26-LB25,KZ26-LB25))</f>
        <v>0</v>
      </c>
      <c r="LB26" s="244">
        <f t="shared" ref="LB26:LB42" si="1025">IF(KV26=1,LA26,LA26+LB25)</f>
        <v>0</v>
      </c>
      <c r="LC26" s="198"/>
      <c r="LD26" s="245"/>
      <c r="LE26" s="169">
        <f t="shared" ref="LE26:LE42" si="1026">IF(LE25=0,IF(LC26&lt;&gt;0,1,0),1)</f>
        <v>0</v>
      </c>
      <c r="LF26" s="169">
        <f t="shared" ref="LF26:LF42" si="1027">IF(LE26=0,0,LF25+1)</f>
        <v>0</v>
      </c>
      <c r="LG26" s="174">
        <f t="shared" ref="LG26:LG42" si="1028">IF(LF26&lt;25,IF(LF26&lt;13,LF26,LF26-12),LF26-24)</f>
        <v>0</v>
      </c>
      <c r="LH26" s="372">
        <f t="shared" si="808"/>
        <v>0</v>
      </c>
      <c r="LI26" s="240">
        <f t="shared" si="809"/>
        <v>0</v>
      </c>
      <c r="LJ26" s="240">
        <f t="shared" ref="LJ26:LJ42" si="1029">IF(LG26&gt;0,IF(LG26=1,LI26,LI26+LJ25),0)</f>
        <v>0</v>
      </c>
      <c r="LK26" s="240">
        <f t="shared" ref="LK26:LK42" si="1030">IF(LC26&gt;0,IF(LG26=1,LD26,LD26+LK25),LK25)</f>
        <v>0</v>
      </c>
      <c r="LL26" s="241">
        <f t="shared" ref="LL26:LL42" si="1031">IF(OR(LG26=0,LG26=1),IF(LD26&gt;=LI26,LI26,LD26),IF(LK26&gt;=LJ26,LJ26-LM25,LK26-LM25))</f>
        <v>0</v>
      </c>
      <c r="LM26" s="244">
        <f t="shared" ref="LM26:LM42" si="1032">IF(LG26=1,LL26,LL26+LM25)</f>
        <v>0</v>
      </c>
      <c r="LN26" s="197"/>
      <c r="LO26" s="245"/>
      <c r="LP26" s="169">
        <f t="shared" ref="LP26:LP42" si="1033">IF(LP25=0,IF(LN26&lt;&gt;0,1,0),1)</f>
        <v>0</v>
      </c>
      <c r="LQ26" s="169">
        <f t="shared" ref="LQ26:LQ42" si="1034">IF(LP26=0,0,LQ25+1)</f>
        <v>0</v>
      </c>
      <c r="LR26" s="174">
        <f t="shared" ref="LR26:LR42" si="1035">IF(LQ26&lt;25,IF(LQ26&lt;13,LQ26,LQ26-12),LQ26-24)</f>
        <v>0</v>
      </c>
      <c r="LS26" s="372">
        <f t="shared" si="810"/>
        <v>0</v>
      </c>
      <c r="LT26" s="226">
        <f t="shared" si="811"/>
        <v>0</v>
      </c>
      <c r="LU26" s="226">
        <f t="shared" ref="LU26:LU42" si="1036">IF(LR26&gt;0,IF(LR26=1,LT26,LT26+LU25),0)</f>
        <v>0</v>
      </c>
      <c r="LV26" s="226">
        <f t="shared" ref="LV26:LV42" si="1037">IF(LN26&gt;0,IF(LR26=1,LO26,LO26+LV25),LV25)</f>
        <v>0</v>
      </c>
      <c r="LW26" s="227">
        <f t="shared" ref="LW26:LW42" si="1038">IF(OR(LR26=0,LR26=1),IF(LO26&gt;=LT26,LT26,LO26),IF(LV26&gt;=LU26,LU26-LX25,LV26-LX25))</f>
        <v>0</v>
      </c>
      <c r="LX26" s="244">
        <f t="shared" ref="LX26:LX42" si="1039">IF(LR26=1,LW26,LW26+LX25)</f>
        <v>0</v>
      </c>
      <c r="LY26" s="198"/>
      <c r="LZ26" s="245"/>
      <c r="MA26" s="169">
        <f t="shared" ref="MA26:MA42" si="1040">IF(MA25=0,IF(LY26&lt;&gt;0,1,0),1)</f>
        <v>0</v>
      </c>
      <c r="MB26" s="169">
        <f t="shared" ref="MB26:MB42" si="1041">IF(MA26=0,0,MB25+1)</f>
        <v>0</v>
      </c>
      <c r="MC26" s="174">
        <f t="shared" ref="MC26:MC42" si="1042">IF(MB26&lt;25,IF(MB26&lt;13,MB26,MB26-12),MB26-24)</f>
        <v>0</v>
      </c>
      <c r="MD26" s="372">
        <f t="shared" si="812"/>
        <v>0</v>
      </c>
      <c r="ME26" s="240">
        <f t="shared" si="813"/>
        <v>0</v>
      </c>
      <c r="MF26" s="240">
        <f t="shared" ref="MF26:MF42" si="1043">IF(MC26&gt;0,IF(MC26=1,ME26,ME26+MF25),0)</f>
        <v>0</v>
      </c>
      <c r="MG26" s="240">
        <f t="shared" ref="MG26:MG42" si="1044">IF(LY26&gt;0,IF(MC26=1,LZ26,LZ26+MG25),MG25)</f>
        <v>0</v>
      </c>
      <c r="MH26" s="241">
        <f t="shared" ref="MH26:MH42" si="1045">IF(OR(MC26=0,MC26=1),IF(LZ26&gt;=ME26,ME26,LZ26),IF(MG26&gt;=MF26,MF26-MI25,MG26-MI25))</f>
        <v>0</v>
      </c>
      <c r="MI26" s="244">
        <f t="shared" ref="MI26:MI42" si="1046">IF(MC26=1,MH26,MH26+MI25)</f>
        <v>0</v>
      </c>
      <c r="MJ26" s="197"/>
      <c r="MK26" s="245"/>
      <c r="ML26" s="169">
        <f t="shared" ref="ML26:ML42" si="1047">IF(ML25=0,IF(MJ26&lt;&gt;0,1,0),1)</f>
        <v>0</v>
      </c>
      <c r="MM26" s="169">
        <f t="shared" ref="MM26:MM42" si="1048">IF(ML26=0,0,MM25+1)</f>
        <v>0</v>
      </c>
      <c r="MN26" s="174">
        <f t="shared" ref="MN26:MN42" si="1049">IF(MM26&lt;25,IF(MM26&lt;13,MM26,MM26-12),MM26-24)</f>
        <v>0</v>
      </c>
      <c r="MO26" s="372">
        <f t="shared" si="814"/>
        <v>0</v>
      </c>
      <c r="MP26" s="226">
        <f t="shared" si="815"/>
        <v>0</v>
      </c>
      <c r="MQ26" s="226">
        <f t="shared" ref="MQ26:MQ42" si="1050">IF(MN26&gt;0,IF(MN26=1,MP26,MP26+MQ25),0)</f>
        <v>0</v>
      </c>
      <c r="MR26" s="226">
        <f t="shared" ref="MR26:MR42" si="1051">IF(MJ26&gt;0,IF(MN26=1,MK26,MK26+MR25),MR25)</f>
        <v>0</v>
      </c>
      <c r="MS26" s="227">
        <f t="shared" ref="MS26:MS42" si="1052">IF(OR(MN26=0,MN26=1),IF(MK26&gt;=MP26,MP26,MK26),IF(MR26&gt;=MQ26,MQ26-MT25,MR26-MT25))</f>
        <v>0</v>
      </c>
      <c r="MT26" s="244">
        <f t="shared" ref="MT26:MT42" si="1053">IF(MN26=1,MS26,MS26+MT25)</f>
        <v>0</v>
      </c>
      <c r="MU26" s="198"/>
      <c r="MV26" s="245"/>
      <c r="MW26" s="169">
        <f t="shared" ref="MW26:MW42" si="1054">IF(MW25=0,IF(MU26&lt;&gt;0,1,0),1)</f>
        <v>0</v>
      </c>
      <c r="MX26" s="169">
        <f t="shared" ref="MX26:MX42" si="1055">IF(MW26=0,0,MX25+1)</f>
        <v>0</v>
      </c>
      <c r="MY26" s="174">
        <f t="shared" ref="MY26:MY42" si="1056">IF(MX26&lt;25,IF(MX26&lt;13,MX26,MX26-12),MX26-24)</f>
        <v>0</v>
      </c>
      <c r="MZ26" s="372">
        <f t="shared" si="816"/>
        <v>0</v>
      </c>
      <c r="NA26" s="240">
        <f t="shared" si="817"/>
        <v>0</v>
      </c>
      <c r="NB26" s="240">
        <f t="shared" ref="NB26:NB42" si="1057">IF(MY26&gt;0,IF(MY26=1,NA26,NA26+NB25),0)</f>
        <v>0</v>
      </c>
      <c r="NC26" s="240">
        <f t="shared" ref="NC26:NC42" si="1058">IF(MU26&gt;0,IF(MY26=1,MV26,MV26+NC25),NC25)</f>
        <v>0</v>
      </c>
      <c r="ND26" s="241">
        <f t="shared" ref="ND26:ND42" si="1059">IF(OR(MY26=0,MY26=1),IF(MV26&gt;=NA26,NA26,MV26),IF(NC26&gt;=NB26,NB26-NE25,NC26-NE25))</f>
        <v>0</v>
      </c>
      <c r="NE26" s="244">
        <f t="shared" ref="NE26:NE42" si="1060">IF(MY26=1,ND26,ND26+NE25)</f>
        <v>0</v>
      </c>
      <c r="NF26" s="197"/>
      <c r="NG26" s="245"/>
      <c r="NH26" s="169">
        <f t="shared" ref="NH26:NH42" si="1061">IF(NH25=0,IF(NF26&lt;&gt;0,1,0),1)</f>
        <v>0</v>
      </c>
      <c r="NI26" s="169">
        <f t="shared" ref="NI26:NI42" si="1062">IF(NH26=0,0,NI25+1)</f>
        <v>0</v>
      </c>
      <c r="NJ26" s="174">
        <f t="shared" ref="NJ26:NJ42" si="1063">IF(NI26&lt;25,IF(NI26&lt;13,NI26,NI26-12),NI26-24)</f>
        <v>0</v>
      </c>
      <c r="NK26" s="372">
        <f t="shared" si="818"/>
        <v>0</v>
      </c>
      <c r="NL26" s="226">
        <f t="shared" si="819"/>
        <v>0</v>
      </c>
      <c r="NM26" s="226">
        <f t="shared" ref="NM26:NM42" si="1064">IF(NJ26&gt;0,IF(NJ26=1,NL26,NL26+NM25),0)</f>
        <v>0</v>
      </c>
      <c r="NN26" s="226">
        <f t="shared" ref="NN26:NN42" si="1065">IF(NF26&gt;0,IF(NJ26=1,NG26,NG26+NN25),NN25)</f>
        <v>0</v>
      </c>
      <c r="NO26" s="227">
        <f t="shared" ref="NO26:NO42" si="1066">IF(OR(NJ26=0,NJ26=1),IF(NG26&gt;=NL26,NL26,NG26),IF(NN26&gt;=NM26,NM26-NP25,NN26-NP25))</f>
        <v>0</v>
      </c>
      <c r="NP26" s="244">
        <f t="shared" ref="NP26:NP42" si="1067">IF(NJ26=1,NO26,NO26+NP25)</f>
        <v>0</v>
      </c>
      <c r="NQ26" s="198"/>
      <c r="NR26" s="245"/>
      <c r="NS26" s="169">
        <f t="shared" ref="NS26:NS42" si="1068">IF(NS25=0,IF(NQ26&lt;&gt;0,1,0),1)</f>
        <v>0</v>
      </c>
      <c r="NT26" s="169">
        <f t="shared" ref="NT26:NT42" si="1069">IF(NS26=0,0,NT25+1)</f>
        <v>0</v>
      </c>
      <c r="NU26" s="174">
        <f t="shared" ref="NU26:NU42" si="1070">IF(NT26&lt;25,IF(NT26&lt;13,NT26,NT26-12),NT26-24)</f>
        <v>0</v>
      </c>
      <c r="NV26" s="372">
        <f t="shared" si="820"/>
        <v>0</v>
      </c>
      <c r="NW26" s="240">
        <f t="shared" si="821"/>
        <v>0</v>
      </c>
      <c r="NX26" s="240">
        <f t="shared" ref="NX26:NX42" si="1071">IF(NU26&gt;0,IF(NU26=1,NW26,NW26+NX25),0)</f>
        <v>0</v>
      </c>
      <c r="NY26" s="240">
        <f t="shared" ref="NY26:NY42" si="1072">IF(NQ26&gt;0,IF(NU26=1,NR26,NR26+NY25),NY25)</f>
        <v>0</v>
      </c>
      <c r="NZ26" s="241">
        <f t="shared" ref="NZ26:NZ42" si="1073">IF(OR(NU26=0,NU26=1),IF(NR26&gt;=NW26,NW26,NR26),IF(NY26&gt;=NX26,NX26-OA25,NY26-OA25))</f>
        <v>0</v>
      </c>
      <c r="OA26" s="244">
        <f t="shared" ref="OA26:OA42" si="1074">IF(NU26=1,NZ26,NZ26+OA25)</f>
        <v>0</v>
      </c>
      <c r="OB26" s="197"/>
      <c r="OC26" s="245"/>
      <c r="OD26" s="169">
        <f t="shared" ref="OD26:OD42" si="1075">IF(OD25=0,IF(OB26&lt;&gt;0,1,0),1)</f>
        <v>0</v>
      </c>
      <c r="OE26" s="169">
        <f t="shared" ref="OE26:OE42" si="1076">IF(OD26=0,0,OE25+1)</f>
        <v>0</v>
      </c>
      <c r="OF26" s="174">
        <f t="shared" ref="OF26:OF42" si="1077">IF(OE26&lt;25,IF(OE26&lt;13,OE26,OE26-12),OE26-24)</f>
        <v>0</v>
      </c>
      <c r="OG26" s="372">
        <f t="shared" si="822"/>
        <v>0</v>
      </c>
      <c r="OH26" s="226">
        <f t="shared" si="823"/>
        <v>0</v>
      </c>
      <c r="OI26" s="226">
        <f t="shared" ref="OI26:OI42" si="1078">IF(OF26&gt;0,IF(OF26=1,OH26,OH26+OI25),0)</f>
        <v>0</v>
      </c>
      <c r="OJ26" s="226">
        <f t="shared" ref="OJ26:OJ42" si="1079">IF(OB26&gt;0,IF(OF26=1,OC26,OC26+OJ25),OJ25)</f>
        <v>0</v>
      </c>
      <c r="OK26" s="227">
        <f t="shared" ref="OK26:OK42" si="1080">IF(OR(OF26=0,OF26=1),IF(OC26&gt;=OH26,OH26,OC26),IF(OJ26&gt;=OI26,OI26-OL25,OJ26-OL25))</f>
        <v>0</v>
      </c>
      <c r="OL26" s="244">
        <f t="shared" ref="OL26:OL42" si="1081">IF(OF26=1,OK26,OK26+OL25)</f>
        <v>0</v>
      </c>
      <c r="OM26" s="198"/>
      <c r="ON26" s="245"/>
      <c r="OO26" s="169">
        <f t="shared" ref="OO26:OO42" si="1082">IF(OO25=0,IF(OM26&lt;&gt;0,1,0),1)</f>
        <v>0</v>
      </c>
      <c r="OP26" s="169">
        <f t="shared" ref="OP26:OP42" si="1083">IF(OO26=0,0,OP25+1)</f>
        <v>0</v>
      </c>
      <c r="OQ26" s="174">
        <f t="shared" ref="OQ26:OQ42" si="1084">IF(OP26&lt;25,IF(OP26&lt;13,OP26,OP26-12),OP26-24)</f>
        <v>0</v>
      </c>
      <c r="OR26" s="372">
        <f t="shared" si="824"/>
        <v>0</v>
      </c>
      <c r="OS26" s="240">
        <f t="shared" si="825"/>
        <v>0</v>
      </c>
      <c r="OT26" s="240">
        <f t="shared" ref="OT26:OT42" si="1085">IF(OQ26&gt;0,IF(OQ26=1,OS26,OS26+OT25),0)</f>
        <v>0</v>
      </c>
      <c r="OU26" s="240">
        <f t="shared" ref="OU26:OU42" si="1086">IF(OM26&gt;0,IF(OQ26=1,ON26,ON26+OU25),OU25)</f>
        <v>0</v>
      </c>
      <c r="OV26" s="241">
        <f t="shared" ref="OV26:OV42" si="1087">IF(OR(OQ26=0,OQ26=1),IF(ON26&gt;=OS26,OS26,ON26),IF(OU26&gt;=OT26,OT26-OW25,OU26-OW25))</f>
        <v>0</v>
      </c>
      <c r="OW26" s="244">
        <f t="shared" ref="OW26:OW42" si="1088">IF(OQ26=1,OV26,OV26+OW25)</f>
        <v>0</v>
      </c>
      <c r="OX26" s="197"/>
      <c r="OY26" s="245"/>
      <c r="OZ26" s="169">
        <f t="shared" ref="OZ26:OZ42" si="1089">IF(OZ25=0,IF(OX26&lt;&gt;0,1,0),1)</f>
        <v>0</v>
      </c>
      <c r="PA26" s="169">
        <f t="shared" ref="PA26:PA42" si="1090">IF(OZ26=0,0,PA25+1)</f>
        <v>0</v>
      </c>
      <c r="PB26" s="174">
        <f t="shared" ref="PB26:PB42" si="1091">IF(PA26&lt;25,IF(PA26&lt;13,PA26,PA26-12),PA26-24)</f>
        <v>0</v>
      </c>
      <c r="PC26" s="372">
        <f t="shared" si="826"/>
        <v>0</v>
      </c>
      <c r="PD26" s="226">
        <f t="shared" si="827"/>
        <v>0</v>
      </c>
      <c r="PE26" s="226">
        <f t="shared" ref="PE26:PE42" si="1092">IF(PB26&gt;0,IF(PB26=1,PD26,PD26+PE25),0)</f>
        <v>0</v>
      </c>
      <c r="PF26" s="226">
        <f t="shared" ref="PF26:PF42" si="1093">IF(OX26&gt;0,IF(PB26=1,OY26,OY26+PF25),PF25)</f>
        <v>0</v>
      </c>
      <c r="PG26" s="227">
        <f t="shared" ref="PG26:PG42" si="1094">IF(OR(PB26=0,PB26=1),IF(OY26&gt;=PD26,PD26,OY26),IF(PF26&gt;=PE26,PE26-PH25,PF26-PH25))</f>
        <v>0</v>
      </c>
      <c r="PH26" s="244">
        <f t="shared" ref="PH26:PH42" si="1095">IF(PB26=1,PG26,PG26+PH25)</f>
        <v>0</v>
      </c>
      <c r="PI26" s="198"/>
      <c r="PJ26" s="245"/>
      <c r="PK26" s="169">
        <f t="shared" ref="PK26:PK42" si="1096">IF(PK25=0,IF(PI26&lt;&gt;0,1,0),1)</f>
        <v>0</v>
      </c>
      <c r="PL26" s="169">
        <f t="shared" ref="PL26:PL42" si="1097">IF(PK26=0,0,PL25+1)</f>
        <v>0</v>
      </c>
      <c r="PM26" s="174">
        <f t="shared" ref="PM26:PM42" si="1098">IF(PL26&lt;25,IF(PL26&lt;13,PL26,PL26-12),PL26-24)</f>
        <v>0</v>
      </c>
      <c r="PN26" s="372">
        <f t="shared" si="828"/>
        <v>0</v>
      </c>
      <c r="PO26" s="240">
        <f t="shared" si="829"/>
        <v>0</v>
      </c>
      <c r="PP26" s="240">
        <f t="shared" ref="PP26:PP42" si="1099">IF(PM26&gt;0,IF(PM26=1,PO26,PO26+PP25),0)</f>
        <v>0</v>
      </c>
      <c r="PQ26" s="240">
        <f t="shared" ref="PQ26:PQ42" si="1100">IF(PI26&gt;0,IF(PM26=1,PJ26,PJ26+PQ25),PQ25)</f>
        <v>0</v>
      </c>
      <c r="PR26" s="241">
        <f t="shared" ref="PR26:PR42" si="1101">IF(OR(PM26=0,PM26=1),IF(PJ26&gt;=PO26,PO26,PJ26),IF(PQ26&gt;=PP26,PP26-PS25,PQ26-PS25))</f>
        <v>0</v>
      </c>
      <c r="PS26" s="244">
        <f t="shared" ref="PS26:PS42" si="1102">IF(PM26=1,PR26,PR26+PS25)</f>
        <v>0</v>
      </c>
      <c r="PT26" s="197"/>
      <c r="PU26" s="245"/>
      <c r="PV26" s="169">
        <f t="shared" ref="PV26:PV42" si="1103">IF(PV25=0,IF(PT26&lt;&gt;0,1,0),1)</f>
        <v>0</v>
      </c>
      <c r="PW26" s="169">
        <f t="shared" ref="PW26:PW42" si="1104">IF(PV26=0,0,PW25+1)</f>
        <v>0</v>
      </c>
      <c r="PX26" s="174">
        <f t="shared" ref="PX26:PX42" si="1105">IF(PW26&lt;25,IF(PW26&lt;13,PW26,PW26-12),PW26-24)</f>
        <v>0</v>
      </c>
      <c r="PY26" s="372">
        <f t="shared" si="830"/>
        <v>0</v>
      </c>
      <c r="PZ26" s="226">
        <f t="shared" si="831"/>
        <v>0</v>
      </c>
      <c r="QA26" s="226">
        <f t="shared" ref="QA26:QA42" si="1106">IF(PX26&gt;0,IF(PX26=1,PZ26,PZ26+QA25),0)</f>
        <v>0</v>
      </c>
      <c r="QB26" s="226">
        <f t="shared" ref="QB26:QB42" si="1107">IF(PT26&gt;0,IF(PX26=1,PU26,PU26+QB25),QB25)</f>
        <v>0</v>
      </c>
      <c r="QC26" s="227">
        <f t="shared" ref="QC26:QC42" si="1108">IF(OR(PX26=0,PX26=1),IF(PU26&gt;=PZ26,PZ26,PU26),IF(QB26&gt;=QA26,QA26-QD25,QB26-QD25))</f>
        <v>0</v>
      </c>
      <c r="QD26" s="244">
        <f t="shared" ref="QD26:QD42" si="1109">IF(PX26=1,QC26,QC26+QD25)</f>
        <v>0</v>
      </c>
      <c r="QE26" s="259"/>
      <c r="QF26" s="218"/>
    </row>
    <row r="27" spans="2:448" ht="15" customHeight="1" x14ac:dyDescent="0.35">
      <c r="B27" s="545"/>
      <c r="C27" s="192" t="s">
        <v>97</v>
      </c>
      <c r="D27" s="205" t="e">
        <f t="shared" si="284"/>
        <v>#N/A</v>
      </c>
      <c r="E27" s="181" t="e">
        <f>VLOOKUP(D27,data!$E$1:$F$12,2)</f>
        <v>#N/A</v>
      </c>
      <c r="F27" s="354" t="e">
        <f t="shared" si="285"/>
        <v>#N/A</v>
      </c>
      <c r="G27" s="198"/>
      <c r="H27" s="245"/>
      <c r="I27" s="169">
        <f t="shared" si="832"/>
        <v>0</v>
      </c>
      <c r="J27" s="169">
        <f t="shared" si="43"/>
        <v>0</v>
      </c>
      <c r="K27" s="174">
        <f t="shared" si="44"/>
        <v>0</v>
      </c>
      <c r="L27" s="372">
        <f t="shared" si="754"/>
        <v>0</v>
      </c>
      <c r="M27" s="240">
        <f t="shared" si="755"/>
        <v>0</v>
      </c>
      <c r="N27" s="240">
        <f t="shared" si="833"/>
        <v>0</v>
      </c>
      <c r="O27" s="240">
        <f t="shared" si="834"/>
        <v>0</v>
      </c>
      <c r="P27" s="241">
        <f t="shared" si="835"/>
        <v>0</v>
      </c>
      <c r="Q27" s="244">
        <f t="shared" si="836"/>
        <v>0</v>
      </c>
      <c r="R27" s="197"/>
      <c r="S27" s="245"/>
      <c r="T27" s="169">
        <f t="shared" si="837"/>
        <v>0</v>
      </c>
      <c r="U27" s="169">
        <f t="shared" si="838"/>
        <v>0</v>
      </c>
      <c r="V27" s="174">
        <f t="shared" si="839"/>
        <v>0</v>
      </c>
      <c r="W27" s="372">
        <f t="shared" si="756"/>
        <v>0</v>
      </c>
      <c r="X27" s="226">
        <f t="shared" si="286"/>
        <v>0</v>
      </c>
      <c r="Y27" s="226">
        <f t="shared" si="840"/>
        <v>0</v>
      </c>
      <c r="Z27" s="226">
        <f t="shared" si="841"/>
        <v>0</v>
      </c>
      <c r="AA27" s="227">
        <f t="shared" si="842"/>
        <v>0</v>
      </c>
      <c r="AB27" s="244">
        <f t="shared" si="843"/>
        <v>0</v>
      </c>
      <c r="AC27" s="198"/>
      <c r="AD27" s="245"/>
      <c r="AE27" s="169">
        <f t="shared" si="844"/>
        <v>0</v>
      </c>
      <c r="AF27" s="169">
        <f t="shared" si="845"/>
        <v>0</v>
      </c>
      <c r="AG27" s="174">
        <f t="shared" si="846"/>
        <v>0</v>
      </c>
      <c r="AH27" s="372">
        <f t="shared" si="757"/>
        <v>0</v>
      </c>
      <c r="AI27" s="240">
        <f t="shared" si="758"/>
        <v>0</v>
      </c>
      <c r="AJ27" s="240">
        <f t="shared" si="847"/>
        <v>0</v>
      </c>
      <c r="AK27" s="240">
        <f t="shared" si="848"/>
        <v>0</v>
      </c>
      <c r="AL27" s="241">
        <f t="shared" si="849"/>
        <v>0</v>
      </c>
      <c r="AM27" s="244">
        <f t="shared" si="850"/>
        <v>0</v>
      </c>
      <c r="AN27" s="197"/>
      <c r="AO27" s="245"/>
      <c r="AP27" s="169">
        <f t="shared" si="851"/>
        <v>0</v>
      </c>
      <c r="AQ27" s="169">
        <f t="shared" si="852"/>
        <v>0</v>
      </c>
      <c r="AR27" s="174">
        <f t="shared" si="853"/>
        <v>0</v>
      </c>
      <c r="AS27" s="372">
        <f t="shared" si="759"/>
        <v>0</v>
      </c>
      <c r="AT27" s="226">
        <f t="shared" si="288"/>
        <v>0</v>
      </c>
      <c r="AU27" s="226">
        <f t="shared" si="854"/>
        <v>0</v>
      </c>
      <c r="AV27" s="226">
        <f t="shared" si="855"/>
        <v>0</v>
      </c>
      <c r="AW27" s="227">
        <f t="shared" si="856"/>
        <v>0</v>
      </c>
      <c r="AX27" s="244">
        <f t="shared" si="857"/>
        <v>0</v>
      </c>
      <c r="AY27" s="198"/>
      <c r="AZ27" s="245"/>
      <c r="BA27" s="169">
        <f t="shared" si="858"/>
        <v>0</v>
      </c>
      <c r="BB27" s="169">
        <f t="shared" si="859"/>
        <v>0</v>
      </c>
      <c r="BC27" s="174">
        <f t="shared" si="860"/>
        <v>0</v>
      </c>
      <c r="BD27" s="372">
        <f t="shared" si="760"/>
        <v>0</v>
      </c>
      <c r="BE27" s="240">
        <f t="shared" si="761"/>
        <v>0</v>
      </c>
      <c r="BF27" s="240">
        <f t="shared" si="861"/>
        <v>0</v>
      </c>
      <c r="BG27" s="240">
        <f t="shared" si="862"/>
        <v>0</v>
      </c>
      <c r="BH27" s="241">
        <f t="shared" si="863"/>
        <v>0</v>
      </c>
      <c r="BI27" s="244">
        <f t="shared" si="864"/>
        <v>0</v>
      </c>
      <c r="BJ27" s="197"/>
      <c r="BK27" s="245"/>
      <c r="BL27" s="169">
        <f t="shared" si="865"/>
        <v>0</v>
      </c>
      <c r="BM27" s="169">
        <f t="shared" si="866"/>
        <v>0</v>
      </c>
      <c r="BN27" s="174">
        <f t="shared" si="867"/>
        <v>0</v>
      </c>
      <c r="BO27" s="372">
        <f t="shared" si="762"/>
        <v>0</v>
      </c>
      <c r="BP27" s="226">
        <f t="shared" si="763"/>
        <v>0</v>
      </c>
      <c r="BQ27" s="226">
        <f t="shared" si="868"/>
        <v>0</v>
      </c>
      <c r="BR27" s="226">
        <f t="shared" si="869"/>
        <v>0</v>
      </c>
      <c r="BS27" s="227">
        <f t="shared" si="870"/>
        <v>0</v>
      </c>
      <c r="BT27" s="244">
        <f t="shared" si="871"/>
        <v>0</v>
      </c>
      <c r="BU27" s="198"/>
      <c r="BV27" s="245"/>
      <c r="BW27" s="169">
        <f t="shared" si="872"/>
        <v>0</v>
      </c>
      <c r="BX27" s="169">
        <f t="shared" si="873"/>
        <v>0</v>
      </c>
      <c r="BY27" s="174">
        <f t="shared" si="874"/>
        <v>0</v>
      </c>
      <c r="BZ27" s="372">
        <f t="shared" si="764"/>
        <v>0</v>
      </c>
      <c r="CA27" s="240">
        <f t="shared" si="765"/>
        <v>0</v>
      </c>
      <c r="CB27" s="240">
        <f t="shared" si="875"/>
        <v>0</v>
      </c>
      <c r="CC27" s="240">
        <f t="shared" si="876"/>
        <v>0</v>
      </c>
      <c r="CD27" s="241">
        <f t="shared" si="877"/>
        <v>0</v>
      </c>
      <c r="CE27" s="244">
        <f t="shared" si="878"/>
        <v>0</v>
      </c>
      <c r="CF27" s="197"/>
      <c r="CG27" s="245"/>
      <c r="CH27" s="169">
        <f t="shared" si="879"/>
        <v>0</v>
      </c>
      <c r="CI27" s="169">
        <f t="shared" si="880"/>
        <v>0</v>
      </c>
      <c r="CJ27" s="174">
        <f t="shared" si="881"/>
        <v>0</v>
      </c>
      <c r="CK27" s="372">
        <f t="shared" si="766"/>
        <v>0</v>
      </c>
      <c r="CL27" s="226">
        <f t="shared" si="767"/>
        <v>0</v>
      </c>
      <c r="CM27" s="226">
        <f t="shared" si="882"/>
        <v>0</v>
      </c>
      <c r="CN27" s="226">
        <f t="shared" si="883"/>
        <v>0</v>
      </c>
      <c r="CO27" s="227">
        <f t="shared" si="884"/>
        <v>0</v>
      </c>
      <c r="CP27" s="244">
        <f t="shared" si="885"/>
        <v>0</v>
      </c>
      <c r="CQ27" s="198"/>
      <c r="CR27" s="245"/>
      <c r="CS27" s="169">
        <f t="shared" si="886"/>
        <v>0</v>
      </c>
      <c r="CT27" s="169">
        <f t="shared" si="887"/>
        <v>0</v>
      </c>
      <c r="CU27" s="174">
        <f t="shared" si="888"/>
        <v>0</v>
      </c>
      <c r="CV27" s="372">
        <f t="shared" si="768"/>
        <v>0</v>
      </c>
      <c r="CW27" s="240">
        <f t="shared" si="769"/>
        <v>0</v>
      </c>
      <c r="CX27" s="240">
        <f t="shared" si="889"/>
        <v>0</v>
      </c>
      <c r="CY27" s="240">
        <f t="shared" si="890"/>
        <v>0</v>
      </c>
      <c r="CZ27" s="241">
        <f t="shared" si="891"/>
        <v>0</v>
      </c>
      <c r="DA27" s="244">
        <f t="shared" si="892"/>
        <v>0</v>
      </c>
      <c r="DB27" s="197"/>
      <c r="DC27" s="245"/>
      <c r="DD27" s="169">
        <f t="shared" si="893"/>
        <v>0</v>
      </c>
      <c r="DE27" s="169">
        <f t="shared" si="894"/>
        <v>0</v>
      </c>
      <c r="DF27" s="174">
        <f t="shared" si="895"/>
        <v>0</v>
      </c>
      <c r="DG27" s="372">
        <f t="shared" si="770"/>
        <v>0</v>
      </c>
      <c r="DH27" s="226">
        <f t="shared" si="771"/>
        <v>0</v>
      </c>
      <c r="DI27" s="226">
        <f t="shared" si="896"/>
        <v>0</v>
      </c>
      <c r="DJ27" s="226">
        <f t="shared" si="897"/>
        <v>0</v>
      </c>
      <c r="DK27" s="227">
        <f t="shared" si="898"/>
        <v>0</v>
      </c>
      <c r="DL27" s="244">
        <f t="shared" si="899"/>
        <v>0</v>
      </c>
      <c r="DM27" s="198"/>
      <c r="DN27" s="245"/>
      <c r="DO27" s="169">
        <f t="shared" si="900"/>
        <v>0</v>
      </c>
      <c r="DP27" s="169">
        <f t="shared" si="901"/>
        <v>0</v>
      </c>
      <c r="DQ27" s="174">
        <f t="shared" si="902"/>
        <v>0</v>
      </c>
      <c r="DR27" s="372">
        <f t="shared" si="772"/>
        <v>0</v>
      </c>
      <c r="DS27" s="240">
        <f t="shared" si="773"/>
        <v>0</v>
      </c>
      <c r="DT27" s="240">
        <f t="shared" si="903"/>
        <v>0</v>
      </c>
      <c r="DU27" s="240">
        <f t="shared" si="904"/>
        <v>0</v>
      </c>
      <c r="DV27" s="241">
        <f t="shared" si="905"/>
        <v>0</v>
      </c>
      <c r="DW27" s="244">
        <f t="shared" si="906"/>
        <v>0</v>
      </c>
      <c r="DX27" s="197"/>
      <c r="DY27" s="245"/>
      <c r="DZ27" s="169">
        <f t="shared" si="907"/>
        <v>0</v>
      </c>
      <c r="EA27" s="169">
        <f t="shared" si="908"/>
        <v>0</v>
      </c>
      <c r="EB27" s="174">
        <f t="shared" si="909"/>
        <v>0</v>
      </c>
      <c r="EC27" s="372">
        <f t="shared" si="774"/>
        <v>0</v>
      </c>
      <c r="ED27" s="226">
        <f t="shared" si="775"/>
        <v>0</v>
      </c>
      <c r="EE27" s="226">
        <f t="shared" si="910"/>
        <v>0</v>
      </c>
      <c r="EF27" s="226">
        <f t="shared" si="911"/>
        <v>0</v>
      </c>
      <c r="EG27" s="227">
        <f t="shared" si="912"/>
        <v>0</v>
      </c>
      <c r="EH27" s="244">
        <f t="shared" si="913"/>
        <v>0</v>
      </c>
      <c r="EI27" s="198"/>
      <c r="EJ27" s="245"/>
      <c r="EK27" s="169">
        <f t="shared" si="914"/>
        <v>0</v>
      </c>
      <c r="EL27" s="169">
        <f t="shared" si="915"/>
        <v>0</v>
      </c>
      <c r="EM27" s="174">
        <f t="shared" si="916"/>
        <v>0</v>
      </c>
      <c r="EN27" s="372">
        <f t="shared" si="776"/>
        <v>0</v>
      </c>
      <c r="EO27" s="240">
        <f t="shared" si="777"/>
        <v>0</v>
      </c>
      <c r="EP27" s="240">
        <f t="shared" si="917"/>
        <v>0</v>
      </c>
      <c r="EQ27" s="240">
        <f t="shared" si="918"/>
        <v>0</v>
      </c>
      <c r="ER27" s="241">
        <f t="shared" si="919"/>
        <v>0</v>
      </c>
      <c r="ES27" s="244">
        <f t="shared" si="920"/>
        <v>0</v>
      </c>
      <c r="ET27" s="197"/>
      <c r="EU27" s="245"/>
      <c r="EV27" s="169">
        <f t="shared" si="921"/>
        <v>0</v>
      </c>
      <c r="EW27" s="169">
        <f t="shared" si="922"/>
        <v>0</v>
      </c>
      <c r="EX27" s="174">
        <f t="shared" si="923"/>
        <v>0</v>
      </c>
      <c r="EY27" s="372">
        <f t="shared" si="778"/>
        <v>0</v>
      </c>
      <c r="EZ27" s="226">
        <f t="shared" si="779"/>
        <v>0</v>
      </c>
      <c r="FA27" s="226">
        <f t="shared" si="924"/>
        <v>0</v>
      </c>
      <c r="FB27" s="226">
        <f t="shared" si="925"/>
        <v>0</v>
      </c>
      <c r="FC27" s="227">
        <f t="shared" si="926"/>
        <v>0</v>
      </c>
      <c r="FD27" s="244">
        <f t="shared" si="927"/>
        <v>0</v>
      </c>
      <c r="FE27" s="198"/>
      <c r="FF27" s="245"/>
      <c r="FG27" s="169">
        <f t="shared" si="928"/>
        <v>0</v>
      </c>
      <c r="FH27" s="169">
        <f t="shared" si="929"/>
        <v>0</v>
      </c>
      <c r="FI27" s="174">
        <f t="shared" si="930"/>
        <v>0</v>
      </c>
      <c r="FJ27" s="372">
        <f t="shared" si="780"/>
        <v>0</v>
      </c>
      <c r="FK27" s="240">
        <f t="shared" si="781"/>
        <v>0</v>
      </c>
      <c r="FL27" s="240">
        <f t="shared" si="931"/>
        <v>0</v>
      </c>
      <c r="FM27" s="240">
        <f t="shared" si="932"/>
        <v>0</v>
      </c>
      <c r="FN27" s="241">
        <f t="shared" si="933"/>
        <v>0</v>
      </c>
      <c r="FO27" s="244">
        <f t="shared" si="934"/>
        <v>0</v>
      </c>
      <c r="FP27" s="197"/>
      <c r="FQ27" s="245"/>
      <c r="FR27" s="169">
        <f t="shared" si="935"/>
        <v>0</v>
      </c>
      <c r="FS27" s="169">
        <f t="shared" si="936"/>
        <v>0</v>
      </c>
      <c r="FT27" s="174">
        <f t="shared" si="937"/>
        <v>0</v>
      </c>
      <c r="FU27" s="372">
        <f t="shared" si="782"/>
        <v>0</v>
      </c>
      <c r="FV27" s="226">
        <f t="shared" si="783"/>
        <v>0</v>
      </c>
      <c r="FW27" s="226">
        <f t="shared" si="938"/>
        <v>0</v>
      </c>
      <c r="FX27" s="226">
        <f t="shared" si="939"/>
        <v>0</v>
      </c>
      <c r="FY27" s="227">
        <f t="shared" si="940"/>
        <v>0</v>
      </c>
      <c r="FZ27" s="244">
        <f t="shared" si="941"/>
        <v>0</v>
      </c>
      <c r="GA27" s="198"/>
      <c r="GB27" s="245"/>
      <c r="GC27" s="169">
        <f t="shared" si="942"/>
        <v>0</v>
      </c>
      <c r="GD27" s="169">
        <f t="shared" si="943"/>
        <v>0</v>
      </c>
      <c r="GE27" s="174">
        <f t="shared" si="944"/>
        <v>0</v>
      </c>
      <c r="GF27" s="372">
        <f t="shared" si="784"/>
        <v>0</v>
      </c>
      <c r="GG27" s="240">
        <f t="shared" si="785"/>
        <v>0</v>
      </c>
      <c r="GH27" s="240">
        <f t="shared" si="945"/>
        <v>0</v>
      </c>
      <c r="GI27" s="240">
        <f t="shared" si="946"/>
        <v>0</v>
      </c>
      <c r="GJ27" s="241">
        <f t="shared" si="947"/>
        <v>0</v>
      </c>
      <c r="GK27" s="244">
        <f t="shared" si="948"/>
        <v>0</v>
      </c>
      <c r="GL27" s="197"/>
      <c r="GM27" s="245"/>
      <c r="GN27" s="169">
        <f t="shared" si="949"/>
        <v>0</v>
      </c>
      <c r="GO27" s="169">
        <f t="shared" si="950"/>
        <v>0</v>
      </c>
      <c r="GP27" s="174">
        <f t="shared" si="951"/>
        <v>0</v>
      </c>
      <c r="GQ27" s="372">
        <f t="shared" si="786"/>
        <v>0</v>
      </c>
      <c r="GR27" s="226">
        <f t="shared" si="787"/>
        <v>0</v>
      </c>
      <c r="GS27" s="226">
        <f t="shared" si="952"/>
        <v>0</v>
      </c>
      <c r="GT27" s="226">
        <f t="shared" si="953"/>
        <v>0</v>
      </c>
      <c r="GU27" s="227">
        <f t="shared" si="954"/>
        <v>0</v>
      </c>
      <c r="GV27" s="244">
        <f t="shared" si="955"/>
        <v>0</v>
      </c>
      <c r="GW27" s="198"/>
      <c r="GX27" s="245"/>
      <c r="GY27" s="169">
        <f t="shared" si="956"/>
        <v>0</v>
      </c>
      <c r="GZ27" s="169">
        <f t="shared" si="957"/>
        <v>0</v>
      </c>
      <c r="HA27" s="174">
        <f t="shared" si="958"/>
        <v>0</v>
      </c>
      <c r="HB27" s="372">
        <f t="shared" si="788"/>
        <v>0</v>
      </c>
      <c r="HC27" s="240">
        <f t="shared" si="789"/>
        <v>0</v>
      </c>
      <c r="HD27" s="240">
        <f t="shared" si="959"/>
        <v>0</v>
      </c>
      <c r="HE27" s="240">
        <f t="shared" si="960"/>
        <v>0</v>
      </c>
      <c r="HF27" s="241">
        <f t="shared" si="961"/>
        <v>0</v>
      </c>
      <c r="HG27" s="244">
        <f t="shared" si="962"/>
        <v>0</v>
      </c>
      <c r="HH27" s="197"/>
      <c r="HI27" s="245"/>
      <c r="HJ27" s="169">
        <f t="shared" si="963"/>
        <v>0</v>
      </c>
      <c r="HK27" s="169">
        <f t="shared" si="964"/>
        <v>0</v>
      </c>
      <c r="HL27" s="174">
        <f t="shared" si="965"/>
        <v>0</v>
      </c>
      <c r="HM27" s="372">
        <f t="shared" si="790"/>
        <v>0</v>
      </c>
      <c r="HN27" s="226">
        <f t="shared" si="791"/>
        <v>0</v>
      </c>
      <c r="HO27" s="226">
        <f t="shared" si="966"/>
        <v>0</v>
      </c>
      <c r="HP27" s="226">
        <f t="shared" si="967"/>
        <v>0</v>
      </c>
      <c r="HQ27" s="227">
        <f t="shared" si="968"/>
        <v>0</v>
      </c>
      <c r="HR27" s="244">
        <f t="shared" si="969"/>
        <v>0</v>
      </c>
      <c r="HS27" s="198"/>
      <c r="HT27" s="245"/>
      <c r="HU27" s="169">
        <f t="shared" si="970"/>
        <v>0</v>
      </c>
      <c r="HV27" s="169">
        <f t="shared" si="971"/>
        <v>0</v>
      </c>
      <c r="HW27" s="174">
        <f t="shared" si="972"/>
        <v>0</v>
      </c>
      <c r="HX27" s="372">
        <f t="shared" si="792"/>
        <v>0</v>
      </c>
      <c r="HY27" s="240">
        <f t="shared" si="793"/>
        <v>0</v>
      </c>
      <c r="HZ27" s="240">
        <f t="shared" si="973"/>
        <v>0</v>
      </c>
      <c r="IA27" s="240">
        <f t="shared" si="974"/>
        <v>0</v>
      </c>
      <c r="IB27" s="241">
        <f t="shared" si="975"/>
        <v>0</v>
      </c>
      <c r="IC27" s="244">
        <f t="shared" si="976"/>
        <v>0</v>
      </c>
      <c r="ID27" s="197"/>
      <c r="IE27" s="245"/>
      <c r="IF27" s="169">
        <f t="shared" si="977"/>
        <v>0</v>
      </c>
      <c r="IG27" s="169">
        <f t="shared" si="978"/>
        <v>0</v>
      </c>
      <c r="IH27" s="174">
        <f t="shared" si="979"/>
        <v>0</v>
      </c>
      <c r="II27" s="372">
        <f t="shared" si="794"/>
        <v>0</v>
      </c>
      <c r="IJ27" s="226">
        <f t="shared" si="795"/>
        <v>0</v>
      </c>
      <c r="IK27" s="226">
        <f t="shared" si="980"/>
        <v>0</v>
      </c>
      <c r="IL27" s="226">
        <f t="shared" si="981"/>
        <v>0</v>
      </c>
      <c r="IM27" s="227">
        <f t="shared" si="982"/>
        <v>0</v>
      </c>
      <c r="IN27" s="244">
        <f t="shared" si="983"/>
        <v>0</v>
      </c>
      <c r="IO27" s="198"/>
      <c r="IP27" s="245"/>
      <c r="IQ27" s="169">
        <f t="shared" si="984"/>
        <v>0</v>
      </c>
      <c r="IR27" s="169">
        <f t="shared" si="985"/>
        <v>0</v>
      </c>
      <c r="IS27" s="174">
        <f t="shared" si="986"/>
        <v>0</v>
      </c>
      <c r="IT27" s="372">
        <f t="shared" si="796"/>
        <v>0</v>
      </c>
      <c r="IU27" s="240">
        <f t="shared" si="797"/>
        <v>0</v>
      </c>
      <c r="IV27" s="240">
        <f t="shared" si="987"/>
        <v>0</v>
      </c>
      <c r="IW27" s="240">
        <f t="shared" si="988"/>
        <v>0</v>
      </c>
      <c r="IX27" s="241">
        <f t="shared" si="989"/>
        <v>0</v>
      </c>
      <c r="IY27" s="244">
        <f t="shared" si="990"/>
        <v>0</v>
      </c>
      <c r="IZ27" s="197"/>
      <c r="JA27" s="245"/>
      <c r="JB27" s="169">
        <f t="shared" si="991"/>
        <v>0</v>
      </c>
      <c r="JC27" s="169">
        <f t="shared" si="992"/>
        <v>0</v>
      </c>
      <c r="JD27" s="174">
        <f t="shared" si="993"/>
        <v>0</v>
      </c>
      <c r="JE27" s="372">
        <f t="shared" si="798"/>
        <v>0</v>
      </c>
      <c r="JF27" s="226">
        <f t="shared" si="799"/>
        <v>0</v>
      </c>
      <c r="JG27" s="226">
        <f t="shared" si="994"/>
        <v>0</v>
      </c>
      <c r="JH27" s="226">
        <f t="shared" si="995"/>
        <v>0</v>
      </c>
      <c r="JI27" s="227">
        <f t="shared" si="996"/>
        <v>0</v>
      </c>
      <c r="JJ27" s="244">
        <f t="shared" si="997"/>
        <v>0</v>
      </c>
      <c r="JK27" s="198"/>
      <c r="JL27" s="245"/>
      <c r="JM27" s="169">
        <f t="shared" si="998"/>
        <v>0</v>
      </c>
      <c r="JN27" s="169">
        <f t="shared" si="999"/>
        <v>0</v>
      </c>
      <c r="JO27" s="174">
        <f t="shared" si="1000"/>
        <v>0</v>
      </c>
      <c r="JP27" s="372">
        <f t="shared" si="800"/>
        <v>0</v>
      </c>
      <c r="JQ27" s="240">
        <f t="shared" si="801"/>
        <v>0</v>
      </c>
      <c r="JR27" s="240">
        <f t="shared" si="1001"/>
        <v>0</v>
      </c>
      <c r="JS27" s="240">
        <f t="shared" si="1002"/>
        <v>0</v>
      </c>
      <c r="JT27" s="241">
        <f t="shared" si="1003"/>
        <v>0</v>
      </c>
      <c r="JU27" s="244">
        <f t="shared" si="1004"/>
        <v>0</v>
      </c>
      <c r="JV27" s="197"/>
      <c r="JW27" s="245"/>
      <c r="JX27" s="169">
        <f t="shared" si="1005"/>
        <v>0</v>
      </c>
      <c r="JY27" s="169">
        <f t="shared" si="1006"/>
        <v>0</v>
      </c>
      <c r="JZ27" s="174">
        <f t="shared" si="1007"/>
        <v>0</v>
      </c>
      <c r="KA27" s="372">
        <f t="shared" si="802"/>
        <v>0</v>
      </c>
      <c r="KB27" s="226">
        <f t="shared" si="803"/>
        <v>0</v>
      </c>
      <c r="KC27" s="226">
        <f t="shared" si="1008"/>
        <v>0</v>
      </c>
      <c r="KD27" s="226">
        <f t="shared" si="1009"/>
        <v>0</v>
      </c>
      <c r="KE27" s="227">
        <f t="shared" si="1010"/>
        <v>0</v>
      </c>
      <c r="KF27" s="244">
        <f t="shared" si="1011"/>
        <v>0</v>
      </c>
      <c r="KG27" s="198"/>
      <c r="KH27" s="245"/>
      <c r="KI27" s="169">
        <f t="shared" si="1012"/>
        <v>0</v>
      </c>
      <c r="KJ27" s="169">
        <f t="shared" si="1013"/>
        <v>0</v>
      </c>
      <c r="KK27" s="174">
        <f t="shared" si="1014"/>
        <v>0</v>
      </c>
      <c r="KL27" s="372">
        <f t="shared" si="804"/>
        <v>0</v>
      </c>
      <c r="KM27" s="240">
        <f t="shared" si="805"/>
        <v>0</v>
      </c>
      <c r="KN27" s="240">
        <f t="shared" si="1015"/>
        <v>0</v>
      </c>
      <c r="KO27" s="240">
        <f t="shared" si="1016"/>
        <v>0</v>
      </c>
      <c r="KP27" s="241">
        <f t="shared" si="1017"/>
        <v>0</v>
      </c>
      <c r="KQ27" s="244">
        <f t="shared" si="1018"/>
        <v>0</v>
      </c>
      <c r="KR27" s="197"/>
      <c r="KS27" s="245"/>
      <c r="KT27" s="169">
        <f t="shared" si="1019"/>
        <v>0</v>
      </c>
      <c r="KU27" s="169">
        <f t="shared" si="1020"/>
        <v>0</v>
      </c>
      <c r="KV27" s="174">
        <f t="shared" si="1021"/>
        <v>0</v>
      </c>
      <c r="KW27" s="372">
        <f t="shared" si="806"/>
        <v>0</v>
      </c>
      <c r="KX27" s="226">
        <f t="shared" si="807"/>
        <v>0</v>
      </c>
      <c r="KY27" s="226">
        <f t="shared" si="1022"/>
        <v>0</v>
      </c>
      <c r="KZ27" s="226">
        <f t="shared" si="1023"/>
        <v>0</v>
      </c>
      <c r="LA27" s="227">
        <f t="shared" si="1024"/>
        <v>0</v>
      </c>
      <c r="LB27" s="244">
        <f t="shared" si="1025"/>
        <v>0</v>
      </c>
      <c r="LC27" s="198"/>
      <c r="LD27" s="245"/>
      <c r="LE27" s="169">
        <f t="shared" si="1026"/>
        <v>0</v>
      </c>
      <c r="LF27" s="169">
        <f t="shared" si="1027"/>
        <v>0</v>
      </c>
      <c r="LG27" s="174">
        <f t="shared" si="1028"/>
        <v>0</v>
      </c>
      <c r="LH27" s="372">
        <f t="shared" si="808"/>
        <v>0</v>
      </c>
      <c r="LI27" s="240">
        <f t="shared" si="809"/>
        <v>0</v>
      </c>
      <c r="LJ27" s="240">
        <f t="shared" si="1029"/>
        <v>0</v>
      </c>
      <c r="LK27" s="240">
        <f t="shared" si="1030"/>
        <v>0</v>
      </c>
      <c r="LL27" s="241">
        <f t="shared" si="1031"/>
        <v>0</v>
      </c>
      <c r="LM27" s="244">
        <f t="shared" si="1032"/>
        <v>0</v>
      </c>
      <c r="LN27" s="197"/>
      <c r="LO27" s="245"/>
      <c r="LP27" s="169">
        <f t="shared" si="1033"/>
        <v>0</v>
      </c>
      <c r="LQ27" s="169">
        <f t="shared" si="1034"/>
        <v>0</v>
      </c>
      <c r="LR27" s="174">
        <f t="shared" si="1035"/>
        <v>0</v>
      </c>
      <c r="LS27" s="372">
        <f t="shared" si="810"/>
        <v>0</v>
      </c>
      <c r="LT27" s="226">
        <f t="shared" si="811"/>
        <v>0</v>
      </c>
      <c r="LU27" s="226">
        <f t="shared" si="1036"/>
        <v>0</v>
      </c>
      <c r="LV27" s="226">
        <f t="shared" si="1037"/>
        <v>0</v>
      </c>
      <c r="LW27" s="227">
        <f t="shared" si="1038"/>
        <v>0</v>
      </c>
      <c r="LX27" s="244">
        <f t="shared" si="1039"/>
        <v>0</v>
      </c>
      <c r="LY27" s="198"/>
      <c r="LZ27" s="245"/>
      <c r="MA27" s="169">
        <f t="shared" si="1040"/>
        <v>0</v>
      </c>
      <c r="MB27" s="169">
        <f t="shared" si="1041"/>
        <v>0</v>
      </c>
      <c r="MC27" s="174">
        <f t="shared" si="1042"/>
        <v>0</v>
      </c>
      <c r="MD27" s="372">
        <f t="shared" si="812"/>
        <v>0</v>
      </c>
      <c r="ME27" s="240">
        <f t="shared" si="813"/>
        <v>0</v>
      </c>
      <c r="MF27" s="240">
        <f t="shared" si="1043"/>
        <v>0</v>
      </c>
      <c r="MG27" s="240">
        <f t="shared" si="1044"/>
        <v>0</v>
      </c>
      <c r="MH27" s="241">
        <f t="shared" si="1045"/>
        <v>0</v>
      </c>
      <c r="MI27" s="244">
        <f t="shared" si="1046"/>
        <v>0</v>
      </c>
      <c r="MJ27" s="197"/>
      <c r="MK27" s="245"/>
      <c r="ML27" s="169">
        <f t="shared" si="1047"/>
        <v>0</v>
      </c>
      <c r="MM27" s="169">
        <f t="shared" si="1048"/>
        <v>0</v>
      </c>
      <c r="MN27" s="174">
        <f t="shared" si="1049"/>
        <v>0</v>
      </c>
      <c r="MO27" s="372">
        <f t="shared" si="814"/>
        <v>0</v>
      </c>
      <c r="MP27" s="226">
        <f t="shared" si="815"/>
        <v>0</v>
      </c>
      <c r="MQ27" s="226">
        <f t="shared" si="1050"/>
        <v>0</v>
      </c>
      <c r="MR27" s="226">
        <f t="shared" si="1051"/>
        <v>0</v>
      </c>
      <c r="MS27" s="227">
        <f t="shared" si="1052"/>
        <v>0</v>
      </c>
      <c r="MT27" s="244">
        <f t="shared" si="1053"/>
        <v>0</v>
      </c>
      <c r="MU27" s="198"/>
      <c r="MV27" s="245"/>
      <c r="MW27" s="169">
        <f t="shared" si="1054"/>
        <v>0</v>
      </c>
      <c r="MX27" s="169">
        <f t="shared" si="1055"/>
        <v>0</v>
      </c>
      <c r="MY27" s="174">
        <f t="shared" si="1056"/>
        <v>0</v>
      </c>
      <c r="MZ27" s="372">
        <f t="shared" si="816"/>
        <v>0</v>
      </c>
      <c r="NA27" s="240">
        <f t="shared" si="817"/>
        <v>0</v>
      </c>
      <c r="NB27" s="240">
        <f t="shared" si="1057"/>
        <v>0</v>
      </c>
      <c r="NC27" s="240">
        <f t="shared" si="1058"/>
        <v>0</v>
      </c>
      <c r="ND27" s="241">
        <f t="shared" si="1059"/>
        <v>0</v>
      </c>
      <c r="NE27" s="244">
        <f t="shared" si="1060"/>
        <v>0</v>
      </c>
      <c r="NF27" s="197"/>
      <c r="NG27" s="245"/>
      <c r="NH27" s="169">
        <f t="shared" si="1061"/>
        <v>0</v>
      </c>
      <c r="NI27" s="169">
        <f t="shared" si="1062"/>
        <v>0</v>
      </c>
      <c r="NJ27" s="174">
        <f t="shared" si="1063"/>
        <v>0</v>
      </c>
      <c r="NK27" s="372">
        <f t="shared" si="818"/>
        <v>0</v>
      </c>
      <c r="NL27" s="226">
        <f t="shared" si="819"/>
        <v>0</v>
      </c>
      <c r="NM27" s="226">
        <f t="shared" si="1064"/>
        <v>0</v>
      </c>
      <c r="NN27" s="226">
        <f t="shared" si="1065"/>
        <v>0</v>
      </c>
      <c r="NO27" s="227">
        <f t="shared" si="1066"/>
        <v>0</v>
      </c>
      <c r="NP27" s="244">
        <f t="shared" si="1067"/>
        <v>0</v>
      </c>
      <c r="NQ27" s="198"/>
      <c r="NR27" s="245"/>
      <c r="NS27" s="169">
        <f t="shared" si="1068"/>
        <v>0</v>
      </c>
      <c r="NT27" s="169">
        <f t="shared" si="1069"/>
        <v>0</v>
      </c>
      <c r="NU27" s="174">
        <f t="shared" si="1070"/>
        <v>0</v>
      </c>
      <c r="NV27" s="372">
        <f t="shared" si="820"/>
        <v>0</v>
      </c>
      <c r="NW27" s="240">
        <f t="shared" si="821"/>
        <v>0</v>
      </c>
      <c r="NX27" s="240">
        <f t="shared" si="1071"/>
        <v>0</v>
      </c>
      <c r="NY27" s="240">
        <f t="shared" si="1072"/>
        <v>0</v>
      </c>
      <c r="NZ27" s="241">
        <f t="shared" si="1073"/>
        <v>0</v>
      </c>
      <c r="OA27" s="244">
        <f t="shared" si="1074"/>
        <v>0</v>
      </c>
      <c r="OB27" s="197"/>
      <c r="OC27" s="245"/>
      <c r="OD27" s="169">
        <f t="shared" si="1075"/>
        <v>0</v>
      </c>
      <c r="OE27" s="169">
        <f t="shared" si="1076"/>
        <v>0</v>
      </c>
      <c r="OF27" s="174">
        <f t="shared" si="1077"/>
        <v>0</v>
      </c>
      <c r="OG27" s="372">
        <f t="shared" si="822"/>
        <v>0</v>
      </c>
      <c r="OH27" s="226">
        <f t="shared" si="823"/>
        <v>0</v>
      </c>
      <c r="OI27" s="226">
        <f t="shared" si="1078"/>
        <v>0</v>
      </c>
      <c r="OJ27" s="226">
        <f t="shared" si="1079"/>
        <v>0</v>
      </c>
      <c r="OK27" s="227">
        <f t="shared" si="1080"/>
        <v>0</v>
      </c>
      <c r="OL27" s="244">
        <f t="shared" si="1081"/>
        <v>0</v>
      </c>
      <c r="OM27" s="198"/>
      <c r="ON27" s="245"/>
      <c r="OO27" s="169">
        <f t="shared" si="1082"/>
        <v>0</v>
      </c>
      <c r="OP27" s="169">
        <f t="shared" si="1083"/>
        <v>0</v>
      </c>
      <c r="OQ27" s="174">
        <f t="shared" si="1084"/>
        <v>0</v>
      </c>
      <c r="OR27" s="372">
        <f t="shared" si="824"/>
        <v>0</v>
      </c>
      <c r="OS27" s="240">
        <f t="shared" si="825"/>
        <v>0</v>
      </c>
      <c r="OT27" s="240">
        <f t="shared" si="1085"/>
        <v>0</v>
      </c>
      <c r="OU27" s="240">
        <f t="shared" si="1086"/>
        <v>0</v>
      </c>
      <c r="OV27" s="241">
        <f t="shared" si="1087"/>
        <v>0</v>
      </c>
      <c r="OW27" s="244">
        <f t="shared" si="1088"/>
        <v>0</v>
      </c>
      <c r="OX27" s="197"/>
      <c r="OY27" s="245"/>
      <c r="OZ27" s="169">
        <f t="shared" si="1089"/>
        <v>0</v>
      </c>
      <c r="PA27" s="169">
        <f t="shared" si="1090"/>
        <v>0</v>
      </c>
      <c r="PB27" s="174">
        <f t="shared" si="1091"/>
        <v>0</v>
      </c>
      <c r="PC27" s="372">
        <f t="shared" si="826"/>
        <v>0</v>
      </c>
      <c r="PD27" s="226">
        <f t="shared" si="827"/>
        <v>0</v>
      </c>
      <c r="PE27" s="226">
        <f t="shared" si="1092"/>
        <v>0</v>
      </c>
      <c r="PF27" s="226">
        <f t="shared" si="1093"/>
        <v>0</v>
      </c>
      <c r="PG27" s="227">
        <f t="shared" si="1094"/>
        <v>0</v>
      </c>
      <c r="PH27" s="244">
        <f t="shared" si="1095"/>
        <v>0</v>
      </c>
      <c r="PI27" s="198"/>
      <c r="PJ27" s="245"/>
      <c r="PK27" s="169">
        <f t="shared" si="1096"/>
        <v>0</v>
      </c>
      <c r="PL27" s="169">
        <f t="shared" si="1097"/>
        <v>0</v>
      </c>
      <c r="PM27" s="174">
        <f t="shared" si="1098"/>
        <v>0</v>
      </c>
      <c r="PN27" s="372">
        <f t="shared" si="828"/>
        <v>0</v>
      </c>
      <c r="PO27" s="240">
        <f t="shared" si="829"/>
        <v>0</v>
      </c>
      <c r="PP27" s="240">
        <f t="shared" si="1099"/>
        <v>0</v>
      </c>
      <c r="PQ27" s="240">
        <f t="shared" si="1100"/>
        <v>0</v>
      </c>
      <c r="PR27" s="241">
        <f t="shared" si="1101"/>
        <v>0</v>
      </c>
      <c r="PS27" s="244">
        <f t="shared" si="1102"/>
        <v>0</v>
      </c>
      <c r="PT27" s="197"/>
      <c r="PU27" s="245"/>
      <c r="PV27" s="169">
        <f t="shared" si="1103"/>
        <v>0</v>
      </c>
      <c r="PW27" s="169">
        <f t="shared" si="1104"/>
        <v>0</v>
      </c>
      <c r="PX27" s="174">
        <f t="shared" si="1105"/>
        <v>0</v>
      </c>
      <c r="PY27" s="372">
        <f t="shared" si="830"/>
        <v>0</v>
      </c>
      <c r="PZ27" s="226">
        <f t="shared" si="831"/>
        <v>0</v>
      </c>
      <c r="QA27" s="226">
        <f t="shared" si="1106"/>
        <v>0</v>
      </c>
      <c r="QB27" s="226">
        <f t="shared" si="1107"/>
        <v>0</v>
      </c>
      <c r="QC27" s="227">
        <f t="shared" si="1108"/>
        <v>0</v>
      </c>
      <c r="QD27" s="244">
        <f t="shared" si="1109"/>
        <v>0</v>
      </c>
      <c r="QE27" s="259"/>
      <c r="QF27" s="218"/>
    </row>
    <row r="28" spans="2:448" ht="15" customHeight="1" x14ac:dyDescent="0.35">
      <c r="B28" s="545"/>
      <c r="C28" s="192" t="s">
        <v>98</v>
      </c>
      <c r="D28" s="205" t="e">
        <f t="shared" si="284"/>
        <v>#N/A</v>
      </c>
      <c r="E28" s="181" t="e">
        <f>VLOOKUP(D28,data!$E$1:$F$12,2)</f>
        <v>#N/A</v>
      </c>
      <c r="F28" s="354" t="e">
        <f t="shared" si="285"/>
        <v>#N/A</v>
      </c>
      <c r="G28" s="198"/>
      <c r="H28" s="245"/>
      <c r="I28" s="169">
        <f t="shared" si="832"/>
        <v>0</v>
      </c>
      <c r="J28" s="169">
        <f t="shared" si="43"/>
        <v>0</v>
      </c>
      <c r="K28" s="174">
        <f t="shared" si="44"/>
        <v>0</v>
      </c>
      <c r="L28" s="372">
        <f t="shared" si="754"/>
        <v>0</v>
      </c>
      <c r="M28" s="240">
        <f t="shared" si="755"/>
        <v>0</v>
      </c>
      <c r="N28" s="240">
        <f t="shared" si="833"/>
        <v>0</v>
      </c>
      <c r="O28" s="240">
        <f t="shared" si="834"/>
        <v>0</v>
      </c>
      <c r="P28" s="241">
        <f t="shared" si="835"/>
        <v>0</v>
      </c>
      <c r="Q28" s="244">
        <f t="shared" si="836"/>
        <v>0</v>
      </c>
      <c r="R28" s="197"/>
      <c r="S28" s="245"/>
      <c r="T28" s="169">
        <f t="shared" si="837"/>
        <v>0</v>
      </c>
      <c r="U28" s="169">
        <f t="shared" si="838"/>
        <v>0</v>
      </c>
      <c r="V28" s="174">
        <f t="shared" si="839"/>
        <v>0</v>
      </c>
      <c r="W28" s="372">
        <f t="shared" si="756"/>
        <v>0</v>
      </c>
      <c r="X28" s="226">
        <f t="shared" si="286"/>
        <v>0</v>
      </c>
      <c r="Y28" s="226">
        <f t="shared" si="840"/>
        <v>0</v>
      </c>
      <c r="Z28" s="226">
        <f t="shared" si="841"/>
        <v>0</v>
      </c>
      <c r="AA28" s="227">
        <f t="shared" si="842"/>
        <v>0</v>
      </c>
      <c r="AB28" s="244">
        <f t="shared" si="843"/>
        <v>0</v>
      </c>
      <c r="AC28" s="198"/>
      <c r="AD28" s="245"/>
      <c r="AE28" s="169">
        <f t="shared" si="844"/>
        <v>0</v>
      </c>
      <c r="AF28" s="169">
        <f t="shared" si="845"/>
        <v>0</v>
      </c>
      <c r="AG28" s="174">
        <f t="shared" si="846"/>
        <v>0</v>
      </c>
      <c r="AH28" s="372">
        <f t="shared" si="757"/>
        <v>0</v>
      </c>
      <c r="AI28" s="240">
        <f t="shared" si="758"/>
        <v>0</v>
      </c>
      <c r="AJ28" s="240">
        <f t="shared" si="847"/>
        <v>0</v>
      </c>
      <c r="AK28" s="240">
        <f t="shared" si="848"/>
        <v>0</v>
      </c>
      <c r="AL28" s="241">
        <f t="shared" si="849"/>
        <v>0</v>
      </c>
      <c r="AM28" s="244">
        <f t="shared" si="850"/>
        <v>0</v>
      </c>
      <c r="AN28" s="197"/>
      <c r="AO28" s="245"/>
      <c r="AP28" s="169">
        <f t="shared" si="851"/>
        <v>0</v>
      </c>
      <c r="AQ28" s="169">
        <f t="shared" si="852"/>
        <v>0</v>
      </c>
      <c r="AR28" s="174">
        <f t="shared" si="853"/>
        <v>0</v>
      </c>
      <c r="AS28" s="372">
        <f t="shared" si="759"/>
        <v>0</v>
      </c>
      <c r="AT28" s="226">
        <f t="shared" si="288"/>
        <v>0</v>
      </c>
      <c r="AU28" s="226">
        <f t="shared" si="854"/>
        <v>0</v>
      </c>
      <c r="AV28" s="226">
        <f t="shared" si="855"/>
        <v>0</v>
      </c>
      <c r="AW28" s="227">
        <f t="shared" si="856"/>
        <v>0</v>
      </c>
      <c r="AX28" s="244">
        <f t="shared" si="857"/>
        <v>0</v>
      </c>
      <c r="AY28" s="198"/>
      <c r="AZ28" s="245"/>
      <c r="BA28" s="169">
        <f t="shared" si="858"/>
        <v>0</v>
      </c>
      <c r="BB28" s="169">
        <f t="shared" si="859"/>
        <v>0</v>
      </c>
      <c r="BC28" s="174">
        <f t="shared" si="860"/>
        <v>0</v>
      </c>
      <c r="BD28" s="372">
        <f t="shared" si="760"/>
        <v>0</v>
      </c>
      <c r="BE28" s="240">
        <f t="shared" si="761"/>
        <v>0</v>
      </c>
      <c r="BF28" s="240">
        <f t="shared" si="861"/>
        <v>0</v>
      </c>
      <c r="BG28" s="240">
        <f t="shared" si="862"/>
        <v>0</v>
      </c>
      <c r="BH28" s="241">
        <f t="shared" si="863"/>
        <v>0</v>
      </c>
      <c r="BI28" s="244">
        <f t="shared" si="864"/>
        <v>0</v>
      </c>
      <c r="BJ28" s="197"/>
      <c r="BK28" s="245"/>
      <c r="BL28" s="169">
        <f t="shared" si="865"/>
        <v>0</v>
      </c>
      <c r="BM28" s="169">
        <f t="shared" si="866"/>
        <v>0</v>
      </c>
      <c r="BN28" s="174">
        <f t="shared" si="867"/>
        <v>0</v>
      </c>
      <c r="BO28" s="372">
        <f t="shared" si="762"/>
        <v>0</v>
      </c>
      <c r="BP28" s="226">
        <f t="shared" si="763"/>
        <v>0</v>
      </c>
      <c r="BQ28" s="226">
        <f t="shared" si="868"/>
        <v>0</v>
      </c>
      <c r="BR28" s="226">
        <f t="shared" si="869"/>
        <v>0</v>
      </c>
      <c r="BS28" s="227">
        <f t="shared" si="870"/>
        <v>0</v>
      </c>
      <c r="BT28" s="244">
        <f t="shared" si="871"/>
        <v>0</v>
      </c>
      <c r="BU28" s="198"/>
      <c r="BV28" s="245"/>
      <c r="BW28" s="169">
        <f t="shared" si="872"/>
        <v>0</v>
      </c>
      <c r="BX28" s="169">
        <f t="shared" si="873"/>
        <v>0</v>
      </c>
      <c r="BY28" s="174">
        <f t="shared" si="874"/>
        <v>0</v>
      </c>
      <c r="BZ28" s="372">
        <f t="shared" si="764"/>
        <v>0</v>
      </c>
      <c r="CA28" s="240">
        <f t="shared" si="765"/>
        <v>0</v>
      </c>
      <c r="CB28" s="240">
        <f t="shared" si="875"/>
        <v>0</v>
      </c>
      <c r="CC28" s="240">
        <f t="shared" si="876"/>
        <v>0</v>
      </c>
      <c r="CD28" s="241">
        <f t="shared" si="877"/>
        <v>0</v>
      </c>
      <c r="CE28" s="244">
        <f t="shared" si="878"/>
        <v>0</v>
      </c>
      <c r="CF28" s="197"/>
      <c r="CG28" s="245"/>
      <c r="CH28" s="169">
        <f t="shared" si="879"/>
        <v>0</v>
      </c>
      <c r="CI28" s="169">
        <f t="shared" si="880"/>
        <v>0</v>
      </c>
      <c r="CJ28" s="174">
        <f t="shared" si="881"/>
        <v>0</v>
      </c>
      <c r="CK28" s="372">
        <f t="shared" si="766"/>
        <v>0</v>
      </c>
      <c r="CL28" s="226">
        <f t="shared" si="767"/>
        <v>0</v>
      </c>
      <c r="CM28" s="226">
        <f t="shared" si="882"/>
        <v>0</v>
      </c>
      <c r="CN28" s="226">
        <f t="shared" si="883"/>
        <v>0</v>
      </c>
      <c r="CO28" s="227">
        <f t="shared" si="884"/>
        <v>0</v>
      </c>
      <c r="CP28" s="244">
        <f t="shared" si="885"/>
        <v>0</v>
      </c>
      <c r="CQ28" s="198"/>
      <c r="CR28" s="245"/>
      <c r="CS28" s="169">
        <f t="shared" si="886"/>
        <v>0</v>
      </c>
      <c r="CT28" s="169">
        <f t="shared" si="887"/>
        <v>0</v>
      </c>
      <c r="CU28" s="174">
        <f t="shared" si="888"/>
        <v>0</v>
      </c>
      <c r="CV28" s="372">
        <f t="shared" si="768"/>
        <v>0</v>
      </c>
      <c r="CW28" s="240">
        <f t="shared" si="769"/>
        <v>0</v>
      </c>
      <c r="CX28" s="240">
        <f t="shared" si="889"/>
        <v>0</v>
      </c>
      <c r="CY28" s="240">
        <f t="shared" si="890"/>
        <v>0</v>
      </c>
      <c r="CZ28" s="241">
        <f t="shared" si="891"/>
        <v>0</v>
      </c>
      <c r="DA28" s="244">
        <f t="shared" si="892"/>
        <v>0</v>
      </c>
      <c r="DB28" s="197"/>
      <c r="DC28" s="245"/>
      <c r="DD28" s="169">
        <f t="shared" si="893"/>
        <v>0</v>
      </c>
      <c r="DE28" s="169">
        <f t="shared" si="894"/>
        <v>0</v>
      </c>
      <c r="DF28" s="174">
        <f t="shared" si="895"/>
        <v>0</v>
      </c>
      <c r="DG28" s="372">
        <f t="shared" si="770"/>
        <v>0</v>
      </c>
      <c r="DH28" s="226">
        <f t="shared" si="771"/>
        <v>0</v>
      </c>
      <c r="DI28" s="226">
        <f t="shared" si="896"/>
        <v>0</v>
      </c>
      <c r="DJ28" s="226">
        <f t="shared" si="897"/>
        <v>0</v>
      </c>
      <c r="DK28" s="227">
        <f t="shared" si="898"/>
        <v>0</v>
      </c>
      <c r="DL28" s="244">
        <f t="shared" si="899"/>
        <v>0</v>
      </c>
      <c r="DM28" s="198"/>
      <c r="DN28" s="245"/>
      <c r="DO28" s="169">
        <f t="shared" si="900"/>
        <v>0</v>
      </c>
      <c r="DP28" s="169">
        <f t="shared" si="901"/>
        <v>0</v>
      </c>
      <c r="DQ28" s="174">
        <f t="shared" si="902"/>
        <v>0</v>
      </c>
      <c r="DR28" s="372">
        <f t="shared" si="772"/>
        <v>0</v>
      </c>
      <c r="DS28" s="240">
        <f t="shared" si="773"/>
        <v>0</v>
      </c>
      <c r="DT28" s="240">
        <f t="shared" si="903"/>
        <v>0</v>
      </c>
      <c r="DU28" s="240">
        <f t="shared" si="904"/>
        <v>0</v>
      </c>
      <c r="DV28" s="241">
        <f t="shared" si="905"/>
        <v>0</v>
      </c>
      <c r="DW28" s="244">
        <f t="shared" si="906"/>
        <v>0</v>
      </c>
      <c r="DX28" s="197"/>
      <c r="DY28" s="245"/>
      <c r="DZ28" s="169">
        <f t="shared" si="907"/>
        <v>0</v>
      </c>
      <c r="EA28" s="169">
        <f t="shared" si="908"/>
        <v>0</v>
      </c>
      <c r="EB28" s="174">
        <f t="shared" si="909"/>
        <v>0</v>
      </c>
      <c r="EC28" s="372">
        <f t="shared" si="774"/>
        <v>0</v>
      </c>
      <c r="ED28" s="226">
        <f t="shared" si="775"/>
        <v>0</v>
      </c>
      <c r="EE28" s="226">
        <f t="shared" si="910"/>
        <v>0</v>
      </c>
      <c r="EF28" s="226">
        <f t="shared" si="911"/>
        <v>0</v>
      </c>
      <c r="EG28" s="227">
        <f t="shared" si="912"/>
        <v>0</v>
      </c>
      <c r="EH28" s="244">
        <f t="shared" si="913"/>
        <v>0</v>
      </c>
      <c r="EI28" s="198"/>
      <c r="EJ28" s="245"/>
      <c r="EK28" s="169">
        <f t="shared" si="914"/>
        <v>0</v>
      </c>
      <c r="EL28" s="169">
        <f t="shared" si="915"/>
        <v>0</v>
      </c>
      <c r="EM28" s="174">
        <f t="shared" si="916"/>
        <v>0</v>
      </c>
      <c r="EN28" s="372">
        <f t="shared" si="776"/>
        <v>0</v>
      </c>
      <c r="EO28" s="240">
        <f t="shared" si="777"/>
        <v>0</v>
      </c>
      <c r="EP28" s="240">
        <f t="shared" si="917"/>
        <v>0</v>
      </c>
      <c r="EQ28" s="240">
        <f t="shared" si="918"/>
        <v>0</v>
      </c>
      <c r="ER28" s="241">
        <f t="shared" si="919"/>
        <v>0</v>
      </c>
      <c r="ES28" s="244">
        <f t="shared" si="920"/>
        <v>0</v>
      </c>
      <c r="ET28" s="197"/>
      <c r="EU28" s="245"/>
      <c r="EV28" s="169">
        <f t="shared" si="921"/>
        <v>0</v>
      </c>
      <c r="EW28" s="169">
        <f t="shared" si="922"/>
        <v>0</v>
      </c>
      <c r="EX28" s="174">
        <f t="shared" si="923"/>
        <v>0</v>
      </c>
      <c r="EY28" s="372">
        <f t="shared" si="778"/>
        <v>0</v>
      </c>
      <c r="EZ28" s="226">
        <f t="shared" si="779"/>
        <v>0</v>
      </c>
      <c r="FA28" s="226">
        <f t="shared" si="924"/>
        <v>0</v>
      </c>
      <c r="FB28" s="226">
        <f t="shared" si="925"/>
        <v>0</v>
      </c>
      <c r="FC28" s="227">
        <f t="shared" si="926"/>
        <v>0</v>
      </c>
      <c r="FD28" s="244">
        <f t="shared" si="927"/>
        <v>0</v>
      </c>
      <c r="FE28" s="198"/>
      <c r="FF28" s="245"/>
      <c r="FG28" s="169">
        <f t="shared" si="928"/>
        <v>0</v>
      </c>
      <c r="FH28" s="169">
        <f t="shared" si="929"/>
        <v>0</v>
      </c>
      <c r="FI28" s="174">
        <f t="shared" si="930"/>
        <v>0</v>
      </c>
      <c r="FJ28" s="372">
        <f t="shared" si="780"/>
        <v>0</v>
      </c>
      <c r="FK28" s="240">
        <f t="shared" si="781"/>
        <v>0</v>
      </c>
      <c r="FL28" s="240">
        <f t="shared" si="931"/>
        <v>0</v>
      </c>
      <c r="FM28" s="240">
        <f t="shared" si="932"/>
        <v>0</v>
      </c>
      <c r="FN28" s="241">
        <f t="shared" si="933"/>
        <v>0</v>
      </c>
      <c r="FO28" s="244">
        <f t="shared" si="934"/>
        <v>0</v>
      </c>
      <c r="FP28" s="197"/>
      <c r="FQ28" s="245"/>
      <c r="FR28" s="169">
        <f t="shared" si="935"/>
        <v>0</v>
      </c>
      <c r="FS28" s="169">
        <f t="shared" si="936"/>
        <v>0</v>
      </c>
      <c r="FT28" s="174">
        <f t="shared" si="937"/>
        <v>0</v>
      </c>
      <c r="FU28" s="372">
        <f t="shared" si="782"/>
        <v>0</v>
      </c>
      <c r="FV28" s="226">
        <f t="shared" si="783"/>
        <v>0</v>
      </c>
      <c r="FW28" s="226">
        <f t="shared" si="938"/>
        <v>0</v>
      </c>
      <c r="FX28" s="226">
        <f t="shared" si="939"/>
        <v>0</v>
      </c>
      <c r="FY28" s="227">
        <f t="shared" si="940"/>
        <v>0</v>
      </c>
      <c r="FZ28" s="244">
        <f t="shared" si="941"/>
        <v>0</v>
      </c>
      <c r="GA28" s="198"/>
      <c r="GB28" s="245"/>
      <c r="GC28" s="169">
        <f t="shared" si="942"/>
        <v>0</v>
      </c>
      <c r="GD28" s="169">
        <f t="shared" si="943"/>
        <v>0</v>
      </c>
      <c r="GE28" s="174">
        <f t="shared" si="944"/>
        <v>0</v>
      </c>
      <c r="GF28" s="372">
        <f t="shared" si="784"/>
        <v>0</v>
      </c>
      <c r="GG28" s="240">
        <f t="shared" si="785"/>
        <v>0</v>
      </c>
      <c r="GH28" s="240">
        <f t="shared" si="945"/>
        <v>0</v>
      </c>
      <c r="GI28" s="240">
        <f t="shared" si="946"/>
        <v>0</v>
      </c>
      <c r="GJ28" s="241">
        <f t="shared" si="947"/>
        <v>0</v>
      </c>
      <c r="GK28" s="244">
        <f t="shared" si="948"/>
        <v>0</v>
      </c>
      <c r="GL28" s="197"/>
      <c r="GM28" s="245"/>
      <c r="GN28" s="169">
        <f t="shared" si="949"/>
        <v>0</v>
      </c>
      <c r="GO28" s="169">
        <f t="shared" si="950"/>
        <v>0</v>
      </c>
      <c r="GP28" s="174">
        <f t="shared" si="951"/>
        <v>0</v>
      </c>
      <c r="GQ28" s="372">
        <f t="shared" si="786"/>
        <v>0</v>
      </c>
      <c r="GR28" s="226">
        <f t="shared" si="787"/>
        <v>0</v>
      </c>
      <c r="GS28" s="226">
        <f t="shared" si="952"/>
        <v>0</v>
      </c>
      <c r="GT28" s="226">
        <f t="shared" si="953"/>
        <v>0</v>
      </c>
      <c r="GU28" s="227">
        <f t="shared" si="954"/>
        <v>0</v>
      </c>
      <c r="GV28" s="244">
        <f t="shared" si="955"/>
        <v>0</v>
      </c>
      <c r="GW28" s="198"/>
      <c r="GX28" s="245"/>
      <c r="GY28" s="169">
        <f t="shared" si="956"/>
        <v>0</v>
      </c>
      <c r="GZ28" s="169">
        <f t="shared" si="957"/>
        <v>0</v>
      </c>
      <c r="HA28" s="174">
        <f t="shared" si="958"/>
        <v>0</v>
      </c>
      <c r="HB28" s="372">
        <f t="shared" si="788"/>
        <v>0</v>
      </c>
      <c r="HC28" s="240">
        <f t="shared" si="789"/>
        <v>0</v>
      </c>
      <c r="HD28" s="240">
        <f t="shared" si="959"/>
        <v>0</v>
      </c>
      <c r="HE28" s="240">
        <f t="shared" si="960"/>
        <v>0</v>
      </c>
      <c r="HF28" s="241">
        <f t="shared" si="961"/>
        <v>0</v>
      </c>
      <c r="HG28" s="244">
        <f t="shared" si="962"/>
        <v>0</v>
      </c>
      <c r="HH28" s="197"/>
      <c r="HI28" s="245"/>
      <c r="HJ28" s="169">
        <f t="shared" si="963"/>
        <v>0</v>
      </c>
      <c r="HK28" s="169">
        <f t="shared" si="964"/>
        <v>0</v>
      </c>
      <c r="HL28" s="174">
        <f t="shared" si="965"/>
        <v>0</v>
      </c>
      <c r="HM28" s="372">
        <f t="shared" si="790"/>
        <v>0</v>
      </c>
      <c r="HN28" s="226">
        <f t="shared" si="791"/>
        <v>0</v>
      </c>
      <c r="HO28" s="226">
        <f t="shared" si="966"/>
        <v>0</v>
      </c>
      <c r="HP28" s="226">
        <f t="shared" si="967"/>
        <v>0</v>
      </c>
      <c r="HQ28" s="227">
        <f t="shared" si="968"/>
        <v>0</v>
      </c>
      <c r="HR28" s="244">
        <f t="shared" si="969"/>
        <v>0</v>
      </c>
      <c r="HS28" s="198"/>
      <c r="HT28" s="245"/>
      <c r="HU28" s="169">
        <f t="shared" si="970"/>
        <v>0</v>
      </c>
      <c r="HV28" s="169">
        <f t="shared" si="971"/>
        <v>0</v>
      </c>
      <c r="HW28" s="174">
        <f t="shared" si="972"/>
        <v>0</v>
      </c>
      <c r="HX28" s="372">
        <f t="shared" si="792"/>
        <v>0</v>
      </c>
      <c r="HY28" s="240">
        <f t="shared" si="793"/>
        <v>0</v>
      </c>
      <c r="HZ28" s="240">
        <f t="shared" si="973"/>
        <v>0</v>
      </c>
      <c r="IA28" s="240">
        <f t="shared" si="974"/>
        <v>0</v>
      </c>
      <c r="IB28" s="241">
        <f t="shared" si="975"/>
        <v>0</v>
      </c>
      <c r="IC28" s="244">
        <f t="shared" si="976"/>
        <v>0</v>
      </c>
      <c r="ID28" s="197"/>
      <c r="IE28" s="245"/>
      <c r="IF28" s="169">
        <f t="shared" si="977"/>
        <v>0</v>
      </c>
      <c r="IG28" s="169">
        <f t="shared" si="978"/>
        <v>0</v>
      </c>
      <c r="IH28" s="174">
        <f t="shared" si="979"/>
        <v>0</v>
      </c>
      <c r="II28" s="372">
        <f t="shared" si="794"/>
        <v>0</v>
      </c>
      <c r="IJ28" s="226">
        <f t="shared" si="795"/>
        <v>0</v>
      </c>
      <c r="IK28" s="226">
        <f t="shared" si="980"/>
        <v>0</v>
      </c>
      <c r="IL28" s="226">
        <f t="shared" si="981"/>
        <v>0</v>
      </c>
      <c r="IM28" s="227">
        <f t="shared" si="982"/>
        <v>0</v>
      </c>
      <c r="IN28" s="244">
        <f t="shared" si="983"/>
        <v>0</v>
      </c>
      <c r="IO28" s="198"/>
      <c r="IP28" s="245"/>
      <c r="IQ28" s="169">
        <f t="shared" si="984"/>
        <v>0</v>
      </c>
      <c r="IR28" s="169">
        <f t="shared" si="985"/>
        <v>0</v>
      </c>
      <c r="IS28" s="174">
        <f t="shared" si="986"/>
        <v>0</v>
      </c>
      <c r="IT28" s="372">
        <f t="shared" si="796"/>
        <v>0</v>
      </c>
      <c r="IU28" s="240">
        <f t="shared" si="797"/>
        <v>0</v>
      </c>
      <c r="IV28" s="240">
        <f t="shared" si="987"/>
        <v>0</v>
      </c>
      <c r="IW28" s="240">
        <f t="shared" si="988"/>
        <v>0</v>
      </c>
      <c r="IX28" s="241">
        <f t="shared" si="989"/>
        <v>0</v>
      </c>
      <c r="IY28" s="244">
        <f t="shared" si="990"/>
        <v>0</v>
      </c>
      <c r="IZ28" s="197"/>
      <c r="JA28" s="245"/>
      <c r="JB28" s="169">
        <f t="shared" si="991"/>
        <v>0</v>
      </c>
      <c r="JC28" s="169">
        <f t="shared" si="992"/>
        <v>0</v>
      </c>
      <c r="JD28" s="174">
        <f t="shared" si="993"/>
        <v>0</v>
      </c>
      <c r="JE28" s="372">
        <f t="shared" si="798"/>
        <v>0</v>
      </c>
      <c r="JF28" s="226">
        <f t="shared" si="799"/>
        <v>0</v>
      </c>
      <c r="JG28" s="226">
        <f t="shared" si="994"/>
        <v>0</v>
      </c>
      <c r="JH28" s="226">
        <f t="shared" si="995"/>
        <v>0</v>
      </c>
      <c r="JI28" s="227">
        <f t="shared" si="996"/>
        <v>0</v>
      </c>
      <c r="JJ28" s="244">
        <f t="shared" si="997"/>
        <v>0</v>
      </c>
      <c r="JK28" s="198"/>
      <c r="JL28" s="245"/>
      <c r="JM28" s="169">
        <f t="shared" si="998"/>
        <v>0</v>
      </c>
      <c r="JN28" s="169">
        <f t="shared" si="999"/>
        <v>0</v>
      </c>
      <c r="JO28" s="174">
        <f t="shared" si="1000"/>
        <v>0</v>
      </c>
      <c r="JP28" s="372">
        <f t="shared" si="800"/>
        <v>0</v>
      </c>
      <c r="JQ28" s="240">
        <f t="shared" si="801"/>
        <v>0</v>
      </c>
      <c r="JR28" s="240">
        <f t="shared" si="1001"/>
        <v>0</v>
      </c>
      <c r="JS28" s="240">
        <f t="shared" si="1002"/>
        <v>0</v>
      </c>
      <c r="JT28" s="241">
        <f t="shared" si="1003"/>
        <v>0</v>
      </c>
      <c r="JU28" s="244">
        <f t="shared" si="1004"/>
        <v>0</v>
      </c>
      <c r="JV28" s="197"/>
      <c r="JW28" s="245"/>
      <c r="JX28" s="169">
        <f t="shared" si="1005"/>
        <v>0</v>
      </c>
      <c r="JY28" s="169">
        <f t="shared" si="1006"/>
        <v>0</v>
      </c>
      <c r="JZ28" s="174">
        <f t="shared" si="1007"/>
        <v>0</v>
      </c>
      <c r="KA28" s="372">
        <f t="shared" si="802"/>
        <v>0</v>
      </c>
      <c r="KB28" s="226">
        <f t="shared" si="803"/>
        <v>0</v>
      </c>
      <c r="KC28" s="226">
        <f t="shared" si="1008"/>
        <v>0</v>
      </c>
      <c r="KD28" s="226">
        <f t="shared" si="1009"/>
        <v>0</v>
      </c>
      <c r="KE28" s="227">
        <f t="shared" si="1010"/>
        <v>0</v>
      </c>
      <c r="KF28" s="244">
        <f t="shared" si="1011"/>
        <v>0</v>
      </c>
      <c r="KG28" s="198"/>
      <c r="KH28" s="245"/>
      <c r="KI28" s="169">
        <f t="shared" si="1012"/>
        <v>0</v>
      </c>
      <c r="KJ28" s="169">
        <f t="shared" si="1013"/>
        <v>0</v>
      </c>
      <c r="KK28" s="174">
        <f t="shared" si="1014"/>
        <v>0</v>
      </c>
      <c r="KL28" s="372">
        <f t="shared" si="804"/>
        <v>0</v>
      </c>
      <c r="KM28" s="240">
        <f t="shared" si="805"/>
        <v>0</v>
      </c>
      <c r="KN28" s="240">
        <f t="shared" si="1015"/>
        <v>0</v>
      </c>
      <c r="KO28" s="240">
        <f t="shared" si="1016"/>
        <v>0</v>
      </c>
      <c r="KP28" s="241">
        <f t="shared" si="1017"/>
        <v>0</v>
      </c>
      <c r="KQ28" s="244">
        <f t="shared" si="1018"/>
        <v>0</v>
      </c>
      <c r="KR28" s="197"/>
      <c r="KS28" s="245"/>
      <c r="KT28" s="169">
        <f t="shared" si="1019"/>
        <v>0</v>
      </c>
      <c r="KU28" s="169">
        <f t="shared" si="1020"/>
        <v>0</v>
      </c>
      <c r="KV28" s="174">
        <f t="shared" si="1021"/>
        <v>0</v>
      </c>
      <c r="KW28" s="372">
        <f t="shared" si="806"/>
        <v>0</v>
      </c>
      <c r="KX28" s="226">
        <f t="shared" si="807"/>
        <v>0</v>
      </c>
      <c r="KY28" s="226">
        <f t="shared" si="1022"/>
        <v>0</v>
      </c>
      <c r="KZ28" s="226">
        <f t="shared" si="1023"/>
        <v>0</v>
      </c>
      <c r="LA28" s="227">
        <f t="shared" si="1024"/>
        <v>0</v>
      </c>
      <c r="LB28" s="244">
        <f t="shared" si="1025"/>
        <v>0</v>
      </c>
      <c r="LC28" s="198"/>
      <c r="LD28" s="245"/>
      <c r="LE28" s="169">
        <f t="shared" si="1026"/>
        <v>0</v>
      </c>
      <c r="LF28" s="169">
        <f t="shared" si="1027"/>
        <v>0</v>
      </c>
      <c r="LG28" s="174">
        <f t="shared" si="1028"/>
        <v>0</v>
      </c>
      <c r="LH28" s="372">
        <f t="shared" si="808"/>
        <v>0</v>
      </c>
      <c r="LI28" s="240">
        <f t="shared" si="809"/>
        <v>0</v>
      </c>
      <c r="LJ28" s="240">
        <f t="shared" si="1029"/>
        <v>0</v>
      </c>
      <c r="LK28" s="240">
        <f t="shared" si="1030"/>
        <v>0</v>
      </c>
      <c r="LL28" s="241">
        <f t="shared" si="1031"/>
        <v>0</v>
      </c>
      <c r="LM28" s="244">
        <f t="shared" si="1032"/>
        <v>0</v>
      </c>
      <c r="LN28" s="197"/>
      <c r="LO28" s="245"/>
      <c r="LP28" s="169">
        <f t="shared" si="1033"/>
        <v>0</v>
      </c>
      <c r="LQ28" s="169">
        <f t="shared" si="1034"/>
        <v>0</v>
      </c>
      <c r="LR28" s="174">
        <f t="shared" si="1035"/>
        <v>0</v>
      </c>
      <c r="LS28" s="372">
        <f t="shared" si="810"/>
        <v>0</v>
      </c>
      <c r="LT28" s="226">
        <f t="shared" si="811"/>
        <v>0</v>
      </c>
      <c r="LU28" s="226">
        <f t="shared" si="1036"/>
        <v>0</v>
      </c>
      <c r="LV28" s="226">
        <f t="shared" si="1037"/>
        <v>0</v>
      </c>
      <c r="LW28" s="227">
        <f t="shared" si="1038"/>
        <v>0</v>
      </c>
      <c r="LX28" s="244">
        <f t="shared" si="1039"/>
        <v>0</v>
      </c>
      <c r="LY28" s="198"/>
      <c r="LZ28" s="245"/>
      <c r="MA28" s="169">
        <f t="shared" si="1040"/>
        <v>0</v>
      </c>
      <c r="MB28" s="169">
        <f t="shared" si="1041"/>
        <v>0</v>
      </c>
      <c r="MC28" s="174">
        <f t="shared" si="1042"/>
        <v>0</v>
      </c>
      <c r="MD28" s="372">
        <f t="shared" si="812"/>
        <v>0</v>
      </c>
      <c r="ME28" s="240">
        <f t="shared" si="813"/>
        <v>0</v>
      </c>
      <c r="MF28" s="240">
        <f t="shared" si="1043"/>
        <v>0</v>
      </c>
      <c r="MG28" s="240">
        <f t="shared" si="1044"/>
        <v>0</v>
      </c>
      <c r="MH28" s="241">
        <f t="shared" si="1045"/>
        <v>0</v>
      </c>
      <c r="MI28" s="244">
        <f t="shared" si="1046"/>
        <v>0</v>
      </c>
      <c r="MJ28" s="197"/>
      <c r="MK28" s="245"/>
      <c r="ML28" s="169">
        <f t="shared" si="1047"/>
        <v>0</v>
      </c>
      <c r="MM28" s="169">
        <f t="shared" si="1048"/>
        <v>0</v>
      </c>
      <c r="MN28" s="174">
        <f t="shared" si="1049"/>
        <v>0</v>
      </c>
      <c r="MO28" s="372">
        <f t="shared" si="814"/>
        <v>0</v>
      </c>
      <c r="MP28" s="226">
        <f t="shared" si="815"/>
        <v>0</v>
      </c>
      <c r="MQ28" s="226">
        <f t="shared" si="1050"/>
        <v>0</v>
      </c>
      <c r="MR28" s="226">
        <f t="shared" si="1051"/>
        <v>0</v>
      </c>
      <c r="MS28" s="227">
        <f t="shared" si="1052"/>
        <v>0</v>
      </c>
      <c r="MT28" s="244">
        <f t="shared" si="1053"/>
        <v>0</v>
      </c>
      <c r="MU28" s="198"/>
      <c r="MV28" s="245"/>
      <c r="MW28" s="169">
        <f t="shared" si="1054"/>
        <v>0</v>
      </c>
      <c r="MX28" s="169">
        <f t="shared" si="1055"/>
        <v>0</v>
      </c>
      <c r="MY28" s="174">
        <f t="shared" si="1056"/>
        <v>0</v>
      </c>
      <c r="MZ28" s="372">
        <f t="shared" si="816"/>
        <v>0</v>
      </c>
      <c r="NA28" s="240">
        <f t="shared" si="817"/>
        <v>0</v>
      </c>
      <c r="NB28" s="240">
        <f t="shared" si="1057"/>
        <v>0</v>
      </c>
      <c r="NC28" s="240">
        <f t="shared" si="1058"/>
        <v>0</v>
      </c>
      <c r="ND28" s="241">
        <f t="shared" si="1059"/>
        <v>0</v>
      </c>
      <c r="NE28" s="244">
        <f t="shared" si="1060"/>
        <v>0</v>
      </c>
      <c r="NF28" s="197"/>
      <c r="NG28" s="245"/>
      <c r="NH28" s="169">
        <f t="shared" si="1061"/>
        <v>0</v>
      </c>
      <c r="NI28" s="169">
        <f t="shared" si="1062"/>
        <v>0</v>
      </c>
      <c r="NJ28" s="174">
        <f t="shared" si="1063"/>
        <v>0</v>
      </c>
      <c r="NK28" s="372">
        <f t="shared" si="818"/>
        <v>0</v>
      </c>
      <c r="NL28" s="226">
        <f t="shared" si="819"/>
        <v>0</v>
      </c>
      <c r="NM28" s="226">
        <f t="shared" si="1064"/>
        <v>0</v>
      </c>
      <c r="NN28" s="226">
        <f t="shared" si="1065"/>
        <v>0</v>
      </c>
      <c r="NO28" s="227">
        <f t="shared" si="1066"/>
        <v>0</v>
      </c>
      <c r="NP28" s="244">
        <f t="shared" si="1067"/>
        <v>0</v>
      </c>
      <c r="NQ28" s="198"/>
      <c r="NR28" s="245"/>
      <c r="NS28" s="169">
        <f t="shared" si="1068"/>
        <v>0</v>
      </c>
      <c r="NT28" s="169">
        <f t="shared" si="1069"/>
        <v>0</v>
      </c>
      <c r="NU28" s="174">
        <f t="shared" si="1070"/>
        <v>0</v>
      </c>
      <c r="NV28" s="372">
        <f t="shared" si="820"/>
        <v>0</v>
      </c>
      <c r="NW28" s="240">
        <f t="shared" si="821"/>
        <v>0</v>
      </c>
      <c r="NX28" s="240">
        <f t="shared" si="1071"/>
        <v>0</v>
      </c>
      <c r="NY28" s="240">
        <f t="shared" si="1072"/>
        <v>0</v>
      </c>
      <c r="NZ28" s="241">
        <f t="shared" si="1073"/>
        <v>0</v>
      </c>
      <c r="OA28" s="244">
        <f t="shared" si="1074"/>
        <v>0</v>
      </c>
      <c r="OB28" s="197"/>
      <c r="OC28" s="245"/>
      <c r="OD28" s="169">
        <f t="shared" si="1075"/>
        <v>0</v>
      </c>
      <c r="OE28" s="169">
        <f t="shared" si="1076"/>
        <v>0</v>
      </c>
      <c r="OF28" s="174">
        <f t="shared" si="1077"/>
        <v>0</v>
      </c>
      <c r="OG28" s="372">
        <f t="shared" si="822"/>
        <v>0</v>
      </c>
      <c r="OH28" s="226">
        <f t="shared" si="823"/>
        <v>0</v>
      </c>
      <c r="OI28" s="226">
        <f t="shared" si="1078"/>
        <v>0</v>
      </c>
      <c r="OJ28" s="226">
        <f t="shared" si="1079"/>
        <v>0</v>
      </c>
      <c r="OK28" s="227">
        <f t="shared" si="1080"/>
        <v>0</v>
      </c>
      <c r="OL28" s="244">
        <f t="shared" si="1081"/>
        <v>0</v>
      </c>
      <c r="OM28" s="198"/>
      <c r="ON28" s="245"/>
      <c r="OO28" s="169">
        <f t="shared" si="1082"/>
        <v>0</v>
      </c>
      <c r="OP28" s="169">
        <f t="shared" si="1083"/>
        <v>0</v>
      </c>
      <c r="OQ28" s="174">
        <f t="shared" si="1084"/>
        <v>0</v>
      </c>
      <c r="OR28" s="372">
        <f t="shared" si="824"/>
        <v>0</v>
      </c>
      <c r="OS28" s="240">
        <f t="shared" si="825"/>
        <v>0</v>
      </c>
      <c r="OT28" s="240">
        <f t="shared" si="1085"/>
        <v>0</v>
      </c>
      <c r="OU28" s="240">
        <f t="shared" si="1086"/>
        <v>0</v>
      </c>
      <c r="OV28" s="241">
        <f t="shared" si="1087"/>
        <v>0</v>
      </c>
      <c r="OW28" s="244">
        <f t="shared" si="1088"/>
        <v>0</v>
      </c>
      <c r="OX28" s="197"/>
      <c r="OY28" s="245"/>
      <c r="OZ28" s="169">
        <f t="shared" si="1089"/>
        <v>0</v>
      </c>
      <c r="PA28" s="169">
        <f t="shared" si="1090"/>
        <v>0</v>
      </c>
      <c r="PB28" s="174">
        <f t="shared" si="1091"/>
        <v>0</v>
      </c>
      <c r="PC28" s="372">
        <f t="shared" si="826"/>
        <v>0</v>
      </c>
      <c r="PD28" s="226">
        <f t="shared" si="827"/>
        <v>0</v>
      </c>
      <c r="PE28" s="226">
        <f t="shared" si="1092"/>
        <v>0</v>
      </c>
      <c r="PF28" s="226">
        <f t="shared" si="1093"/>
        <v>0</v>
      </c>
      <c r="PG28" s="227">
        <f t="shared" si="1094"/>
        <v>0</v>
      </c>
      <c r="PH28" s="244">
        <f t="shared" si="1095"/>
        <v>0</v>
      </c>
      <c r="PI28" s="198"/>
      <c r="PJ28" s="245"/>
      <c r="PK28" s="169">
        <f t="shared" si="1096"/>
        <v>0</v>
      </c>
      <c r="PL28" s="169">
        <f t="shared" si="1097"/>
        <v>0</v>
      </c>
      <c r="PM28" s="174">
        <f t="shared" si="1098"/>
        <v>0</v>
      </c>
      <c r="PN28" s="372">
        <f t="shared" si="828"/>
        <v>0</v>
      </c>
      <c r="PO28" s="240">
        <f t="shared" si="829"/>
        <v>0</v>
      </c>
      <c r="PP28" s="240">
        <f t="shared" si="1099"/>
        <v>0</v>
      </c>
      <c r="PQ28" s="240">
        <f t="shared" si="1100"/>
        <v>0</v>
      </c>
      <c r="PR28" s="241">
        <f t="shared" si="1101"/>
        <v>0</v>
      </c>
      <c r="PS28" s="244">
        <f t="shared" si="1102"/>
        <v>0</v>
      </c>
      <c r="PT28" s="197"/>
      <c r="PU28" s="245"/>
      <c r="PV28" s="169">
        <f t="shared" si="1103"/>
        <v>0</v>
      </c>
      <c r="PW28" s="169">
        <f t="shared" si="1104"/>
        <v>0</v>
      </c>
      <c r="PX28" s="174">
        <f t="shared" si="1105"/>
        <v>0</v>
      </c>
      <c r="PY28" s="372">
        <f t="shared" si="830"/>
        <v>0</v>
      </c>
      <c r="PZ28" s="226">
        <f t="shared" si="831"/>
        <v>0</v>
      </c>
      <c r="QA28" s="226">
        <f t="shared" si="1106"/>
        <v>0</v>
      </c>
      <c r="QB28" s="226">
        <f t="shared" si="1107"/>
        <v>0</v>
      </c>
      <c r="QC28" s="227">
        <f t="shared" si="1108"/>
        <v>0</v>
      </c>
      <c r="QD28" s="244">
        <f t="shared" si="1109"/>
        <v>0</v>
      </c>
      <c r="QE28" s="259"/>
      <c r="QF28" s="218"/>
    </row>
    <row r="29" spans="2:448" ht="15" customHeight="1" x14ac:dyDescent="0.35">
      <c r="B29" s="545"/>
      <c r="C29" s="192" t="s">
        <v>99</v>
      </c>
      <c r="D29" s="205" t="e">
        <f t="shared" si="284"/>
        <v>#N/A</v>
      </c>
      <c r="E29" s="181" t="e">
        <f>VLOOKUP(D29,data!$E$1:$F$12,2)</f>
        <v>#N/A</v>
      </c>
      <c r="F29" s="354" t="e">
        <f t="shared" si="285"/>
        <v>#N/A</v>
      </c>
      <c r="G29" s="198"/>
      <c r="H29" s="245"/>
      <c r="I29" s="169">
        <f t="shared" si="832"/>
        <v>0</v>
      </c>
      <c r="J29" s="169">
        <f t="shared" si="43"/>
        <v>0</v>
      </c>
      <c r="K29" s="174">
        <f t="shared" si="44"/>
        <v>0</v>
      </c>
      <c r="L29" s="372">
        <f t="shared" si="754"/>
        <v>0</v>
      </c>
      <c r="M29" s="240">
        <f t="shared" si="755"/>
        <v>0</v>
      </c>
      <c r="N29" s="240">
        <f t="shared" si="833"/>
        <v>0</v>
      </c>
      <c r="O29" s="240">
        <f t="shared" si="834"/>
        <v>0</v>
      </c>
      <c r="P29" s="241">
        <f t="shared" si="835"/>
        <v>0</v>
      </c>
      <c r="Q29" s="244">
        <f t="shared" si="836"/>
        <v>0</v>
      </c>
      <c r="R29" s="197"/>
      <c r="S29" s="245"/>
      <c r="T29" s="169">
        <f t="shared" si="837"/>
        <v>0</v>
      </c>
      <c r="U29" s="169">
        <f t="shared" si="838"/>
        <v>0</v>
      </c>
      <c r="V29" s="174">
        <f t="shared" si="839"/>
        <v>0</v>
      </c>
      <c r="W29" s="372">
        <f t="shared" si="756"/>
        <v>0</v>
      </c>
      <c r="X29" s="226">
        <f t="shared" si="286"/>
        <v>0</v>
      </c>
      <c r="Y29" s="226">
        <f t="shared" si="840"/>
        <v>0</v>
      </c>
      <c r="Z29" s="226">
        <f t="shared" si="841"/>
        <v>0</v>
      </c>
      <c r="AA29" s="227">
        <f t="shared" si="842"/>
        <v>0</v>
      </c>
      <c r="AB29" s="244">
        <f t="shared" si="843"/>
        <v>0</v>
      </c>
      <c r="AC29" s="198"/>
      <c r="AD29" s="245"/>
      <c r="AE29" s="169">
        <f t="shared" si="844"/>
        <v>0</v>
      </c>
      <c r="AF29" s="169">
        <f t="shared" si="845"/>
        <v>0</v>
      </c>
      <c r="AG29" s="174">
        <f t="shared" si="846"/>
        <v>0</v>
      </c>
      <c r="AH29" s="372">
        <f t="shared" si="757"/>
        <v>0</v>
      </c>
      <c r="AI29" s="240">
        <f t="shared" si="758"/>
        <v>0</v>
      </c>
      <c r="AJ29" s="240">
        <f t="shared" si="847"/>
        <v>0</v>
      </c>
      <c r="AK29" s="240">
        <f t="shared" si="848"/>
        <v>0</v>
      </c>
      <c r="AL29" s="241">
        <f t="shared" si="849"/>
        <v>0</v>
      </c>
      <c r="AM29" s="244">
        <f t="shared" si="850"/>
        <v>0</v>
      </c>
      <c r="AN29" s="197"/>
      <c r="AO29" s="245"/>
      <c r="AP29" s="169">
        <f t="shared" si="851"/>
        <v>0</v>
      </c>
      <c r="AQ29" s="169">
        <f t="shared" si="852"/>
        <v>0</v>
      </c>
      <c r="AR29" s="174">
        <f t="shared" si="853"/>
        <v>0</v>
      </c>
      <c r="AS29" s="372">
        <f t="shared" si="759"/>
        <v>0</v>
      </c>
      <c r="AT29" s="226">
        <f t="shared" si="288"/>
        <v>0</v>
      </c>
      <c r="AU29" s="226">
        <f t="shared" si="854"/>
        <v>0</v>
      </c>
      <c r="AV29" s="226">
        <f t="shared" si="855"/>
        <v>0</v>
      </c>
      <c r="AW29" s="227">
        <f t="shared" si="856"/>
        <v>0</v>
      </c>
      <c r="AX29" s="244">
        <f t="shared" si="857"/>
        <v>0</v>
      </c>
      <c r="AY29" s="198"/>
      <c r="AZ29" s="245"/>
      <c r="BA29" s="169">
        <f t="shared" si="858"/>
        <v>0</v>
      </c>
      <c r="BB29" s="169">
        <f t="shared" si="859"/>
        <v>0</v>
      </c>
      <c r="BC29" s="174">
        <f t="shared" si="860"/>
        <v>0</v>
      </c>
      <c r="BD29" s="372">
        <f t="shared" si="760"/>
        <v>0</v>
      </c>
      <c r="BE29" s="240">
        <f t="shared" si="761"/>
        <v>0</v>
      </c>
      <c r="BF29" s="240">
        <f t="shared" si="861"/>
        <v>0</v>
      </c>
      <c r="BG29" s="240">
        <f t="shared" si="862"/>
        <v>0</v>
      </c>
      <c r="BH29" s="241">
        <f t="shared" si="863"/>
        <v>0</v>
      </c>
      <c r="BI29" s="244">
        <f t="shared" si="864"/>
        <v>0</v>
      </c>
      <c r="BJ29" s="197"/>
      <c r="BK29" s="245"/>
      <c r="BL29" s="169">
        <f t="shared" si="865"/>
        <v>0</v>
      </c>
      <c r="BM29" s="169">
        <f t="shared" si="866"/>
        <v>0</v>
      </c>
      <c r="BN29" s="174">
        <f t="shared" si="867"/>
        <v>0</v>
      </c>
      <c r="BO29" s="372">
        <f t="shared" si="762"/>
        <v>0</v>
      </c>
      <c r="BP29" s="226">
        <f t="shared" si="763"/>
        <v>0</v>
      </c>
      <c r="BQ29" s="226">
        <f t="shared" si="868"/>
        <v>0</v>
      </c>
      <c r="BR29" s="226">
        <f t="shared" si="869"/>
        <v>0</v>
      </c>
      <c r="BS29" s="227">
        <f t="shared" si="870"/>
        <v>0</v>
      </c>
      <c r="BT29" s="244">
        <f t="shared" si="871"/>
        <v>0</v>
      </c>
      <c r="BU29" s="198"/>
      <c r="BV29" s="245"/>
      <c r="BW29" s="169">
        <f t="shared" si="872"/>
        <v>0</v>
      </c>
      <c r="BX29" s="169">
        <f t="shared" si="873"/>
        <v>0</v>
      </c>
      <c r="BY29" s="174">
        <f t="shared" si="874"/>
        <v>0</v>
      </c>
      <c r="BZ29" s="372">
        <f t="shared" si="764"/>
        <v>0</v>
      </c>
      <c r="CA29" s="240">
        <f t="shared" si="765"/>
        <v>0</v>
      </c>
      <c r="CB29" s="240">
        <f t="shared" si="875"/>
        <v>0</v>
      </c>
      <c r="CC29" s="240">
        <f t="shared" si="876"/>
        <v>0</v>
      </c>
      <c r="CD29" s="241">
        <f t="shared" si="877"/>
        <v>0</v>
      </c>
      <c r="CE29" s="244">
        <f t="shared" si="878"/>
        <v>0</v>
      </c>
      <c r="CF29" s="197"/>
      <c r="CG29" s="245"/>
      <c r="CH29" s="169">
        <f t="shared" si="879"/>
        <v>0</v>
      </c>
      <c r="CI29" s="169">
        <f t="shared" si="880"/>
        <v>0</v>
      </c>
      <c r="CJ29" s="174">
        <f t="shared" si="881"/>
        <v>0</v>
      </c>
      <c r="CK29" s="372">
        <f t="shared" si="766"/>
        <v>0</v>
      </c>
      <c r="CL29" s="226">
        <f t="shared" si="767"/>
        <v>0</v>
      </c>
      <c r="CM29" s="226">
        <f t="shared" si="882"/>
        <v>0</v>
      </c>
      <c r="CN29" s="226">
        <f t="shared" si="883"/>
        <v>0</v>
      </c>
      <c r="CO29" s="227">
        <f t="shared" si="884"/>
        <v>0</v>
      </c>
      <c r="CP29" s="244">
        <f t="shared" si="885"/>
        <v>0</v>
      </c>
      <c r="CQ29" s="198"/>
      <c r="CR29" s="245"/>
      <c r="CS29" s="169">
        <f t="shared" si="886"/>
        <v>0</v>
      </c>
      <c r="CT29" s="169">
        <f t="shared" si="887"/>
        <v>0</v>
      </c>
      <c r="CU29" s="174">
        <f t="shared" si="888"/>
        <v>0</v>
      </c>
      <c r="CV29" s="372">
        <f t="shared" si="768"/>
        <v>0</v>
      </c>
      <c r="CW29" s="240">
        <f t="shared" si="769"/>
        <v>0</v>
      </c>
      <c r="CX29" s="240">
        <f t="shared" si="889"/>
        <v>0</v>
      </c>
      <c r="CY29" s="240">
        <f t="shared" si="890"/>
        <v>0</v>
      </c>
      <c r="CZ29" s="241">
        <f t="shared" si="891"/>
        <v>0</v>
      </c>
      <c r="DA29" s="244">
        <f t="shared" si="892"/>
        <v>0</v>
      </c>
      <c r="DB29" s="197"/>
      <c r="DC29" s="245"/>
      <c r="DD29" s="169">
        <f t="shared" si="893"/>
        <v>0</v>
      </c>
      <c r="DE29" s="169">
        <f t="shared" si="894"/>
        <v>0</v>
      </c>
      <c r="DF29" s="174">
        <f t="shared" si="895"/>
        <v>0</v>
      </c>
      <c r="DG29" s="372">
        <f t="shared" si="770"/>
        <v>0</v>
      </c>
      <c r="DH29" s="226">
        <f t="shared" si="771"/>
        <v>0</v>
      </c>
      <c r="DI29" s="226">
        <f t="shared" si="896"/>
        <v>0</v>
      </c>
      <c r="DJ29" s="226">
        <f t="shared" si="897"/>
        <v>0</v>
      </c>
      <c r="DK29" s="227">
        <f t="shared" si="898"/>
        <v>0</v>
      </c>
      <c r="DL29" s="244">
        <f t="shared" si="899"/>
        <v>0</v>
      </c>
      <c r="DM29" s="198"/>
      <c r="DN29" s="245"/>
      <c r="DO29" s="169">
        <f t="shared" si="900"/>
        <v>0</v>
      </c>
      <c r="DP29" s="169">
        <f t="shared" si="901"/>
        <v>0</v>
      </c>
      <c r="DQ29" s="174">
        <f t="shared" si="902"/>
        <v>0</v>
      </c>
      <c r="DR29" s="372">
        <f t="shared" si="772"/>
        <v>0</v>
      </c>
      <c r="DS29" s="240">
        <f t="shared" si="773"/>
        <v>0</v>
      </c>
      <c r="DT29" s="240">
        <f t="shared" si="903"/>
        <v>0</v>
      </c>
      <c r="DU29" s="240">
        <f t="shared" si="904"/>
        <v>0</v>
      </c>
      <c r="DV29" s="241">
        <f t="shared" si="905"/>
        <v>0</v>
      </c>
      <c r="DW29" s="244">
        <f t="shared" si="906"/>
        <v>0</v>
      </c>
      <c r="DX29" s="197"/>
      <c r="DY29" s="245"/>
      <c r="DZ29" s="169">
        <f t="shared" si="907"/>
        <v>0</v>
      </c>
      <c r="EA29" s="169">
        <f t="shared" si="908"/>
        <v>0</v>
      </c>
      <c r="EB29" s="174">
        <f t="shared" si="909"/>
        <v>0</v>
      </c>
      <c r="EC29" s="372">
        <f t="shared" si="774"/>
        <v>0</v>
      </c>
      <c r="ED29" s="226">
        <f t="shared" si="775"/>
        <v>0</v>
      </c>
      <c r="EE29" s="226">
        <f t="shared" si="910"/>
        <v>0</v>
      </c>
      <c r="EF29" s="226">
        <f t="shared" si="911"/>
        <v>0</v>
      </c>
      <c r="EG29" s="227">
        <f t="shared" si="912"/>
        <v>0</v>
      </c>
      <c r="EH29" s="244">
        <f t="shared" si="913"/>
        <v>0</v>
      </c>
      <c r="EI29" s="198"/>
      <c r="EJ29" s="245"/>
      <c r="EK29" s="169">
        <f t="shared" si="914"/>
        <v>0</v>
      </c>
      <c r="EL29" s="169">
        <f t="shared" si="915"/>
        <v>0</v>
      </c>
      <c r="EM29" s="174">
        <f t="shared" si="916"/>
        <v>0</v>
      </c>
      <c r="EN29" s="372">
        <f t="shared" si="776"/>
        <v>0</v>
      </c>
      <c r="EO29" s="240">
        <f t="shared" si="777"/>
        <v>0</v>
      </c>
      <c r="EP29" s="240">
        <f t="shared" si="917"/>
        <v>0</v>
      </c>
      <c r="EQ29" s="240">
        <f t="shared" si="918"/>
        <v>0</v>
      </c>
      <c r="ER29" s="241">
        <f t="shared" si="919"/>
        <v>0</v>
      </c>
      <c r="ES29" s="244">
        <f t="shared" si="920"/>
        <v>0</v>
      </c>
      <c r="ET29" s="197"/>
      <c r="EU29" s="245"/>
      <c r="EV29" s="169">
        <f t="shared" si="921"/>
        <v>0</v>
      </c>
      <c r="EW29" s="169">
        <f t="shared" si="922"/>
        <v>0</v>
      </c>
      <c r="EX29" s="174">
        <f t="shared" si="923"/>
        <v>0</v>
      </c>
      <c r="EY29" s="372">
        <f t="shared" si="778"/>
        <v>0</v>
      </c>
      <c r="EZ29" s="226">
        <f t="shared" si="779"/>
        <v>0</v>
      </c>
      <c r="FA29" s="226">
        <f t="shared" si="924"/>
        <v>0</v>
      </c>
      <c r="FB29" s="226">
        <f t="shared" si="925"/>
        <v>0</v>
      </c>
      <c r="FC29" s="227">
        <f t="shared" si="926"/>
        <v>0</v>
      </c>
      <c r="FD29" s="244">
        <f t="shared" si="927"/>
        <v>0</v>
      </c>
      <c r="FE29" s="198"/>
      <c r="FF29" s="245"/>
      <c r="FG29" s="169">
        <f t="shared" si="928"/>
        <v>0</v>
      </c>
      <c r="FH29" s="169">
        <f t="shared" si="929"/>
        <v>0</v>
      </c>
      <c r="FI29" s="174">
        <f t="shared" si="930"/>
        <v>0</v>
      </c>
      <c r="FJ29" s="372">
        <f t="shared" si="780"/>
        <v>0</v>
      </c>
      <c r="FK29" s="240">
        <f t="shared" si="781"/>
        <v>0</v>
      </c>
      <c r="FL29" s="240">
        <f t="shared" si="931"/>
        <v>0</v>
      </c>
      <c r="FM29" s="240">
        <f t="shared" si="932"/>
        <v>0</v>
      </c>
      <c r="FN29" s="241">
        <f t="shared" si="933"/>
        <v>0</v>
      </c>
      <c r="FO29" s="244">
        <f t="shared" si="934"/>
        <v>0</v>
      </c>
      <c r="FP29" s="197"/>
      <c r="FQ29" s="245"/>
      <c r="FR29" s="169">
        <f t="shared" si="935"/>
        <v>0</v>
      </c>
      <c r="FS29" s="169">
        <f t="shared" si="936"/>
        <v>0</v>
      </c>
      <c r="FT29" s="174">
        <f t="shared" si="937"/>
        <v>0</v>
      </c>
      <c r="FU29" s="372">
        <f t="shared" si="782"/>
        <v>0</v>
      </c>
      <c r="FV29" s="226">
        <f t="shared" si="783"/>
        <v>0</v>
      </c>
      <c r="FW29" s="226">
        <f t="shared" si="938"/>
        <v>0</v>
      </c>
      <c r="FX29" s="226">
        <f t="shared" si="939"/>
        <v>0</v>
      </c>
      <c r="FY29" s="227">
        <f t="shared" si="940"/>
        <v>0</v>
      </c>
      <c r="FZ29" s="244">
        <f t="shared" si="941"/>
        <v>0</v>
      </c>
      <c r="GA29" s="198"/>
      <c r="GB29" s="245"/>
      <c r="GC29" s="169">
        <f t="shared" si="942"/>
        <v>0</v>
      </c>
      <c r="GD29" s="169">
        <f t="shared" si="943"/>
        <v>0</v>
      </c>
      <c r="GE29" s="174">
        <f t="shared" si="944"/>
        <v>0</v>
      </c>
      <c r="GF29" s="372">
        <f t="shared" si="784"/>
        <v>0</v>
      </c>
      <c r="GG29" s="240">
        <f t="shared" si="785"/>
        <v>0</v>
      </c>
      <c r="GH29" s="240">
        <f t="shared" si="945"/>
        <v>0</v>
      </c>
      <c r="GI29" s="240">
        <f t="shared" si="946"/>
        <v>0</v>
      </c>
      <c r="GJ29" s="241">
        <f t="shared" si="947"/>
        <v>0</v>
      </c>
      <c r="GK29" s="244">
        <f t="shared" si="948"/>
        <v>0</v>
      </c>
      <c r="GL29" s="197"/>
      <c r="GM29" s="245"/>
      <c r="GN29" s="169">
        <f t="shared" si="949"/>
        <v>0</v>
      </c>
      <c r="GO29" s="169">
        <f t="shared" si="950"/>
        <v>0</v>
      </c>
      <c r="GP29" s="174">
        <f t="shared" si="951"/>
        <v>0</v>
      </c>
      <c r="GQ29" s="372">
        <f t="shared" si="786"/>
        <v>0</v>
      </c>
      <c r="GR29" s="226">
        <f t="shared" si="787"/>
        <v>0</v>
      </c>
      <c r="GS29" s="226">
        <f t="shared" si="952"/>
        <v>0</v>
      </c>
      <c r="GT29" s="226">
        <f t="shared" si="953"/>
        <v>0</v>
      </c>
      <c r="GU29" s="227">
        <f t="shared" si="954"/>
        <v>0</v>
      </c>
      <c r="GV29" s="244">
        <f t="shared" si="955"/>
        <v>0</v>
      </c>
      <c r="GW29" s="198"/>
      <c r="GX29" s="245"/>
      <c r="GY29" s="169">
        <f t="shared" si="956"/>
        <v>0</v>
      </c>
      <c r="GZ29" s="169">
        <f t="shared" si="957"/>
        <v>0</v>
      </c>
      <c r="HA29" s="174">
        <f t="shared" si="958"/>
        <v>0</v>
      </c>
      <c r="HB29" s="372">
        <f t="shared" si="788"/>
        <v>0</v>
      </c>
      <c r="HC29" s="240">
        <f t="shared" si="789"/>
        <v>0</v>
      </c>
      <c r="HD29" s="240">
        <f t="shared" si="959"/>
        <v>0</v>
      </c>
      <c r="HE29" s="240">
        <f t="shared" si="960"/>
        <v>0</v>
      </c>
      <c r="HF29" s="241">
        <f t="shared" si="961"/>
        <v>0</v>
      </c>
      <c r="HG29" s="244">
        <f t="shared" si="962"/>
        <v>0</v>
      </c>
      <c r="HH29" s="197"/>
      <c r="HI29" s="245"/>
      <c r="HJ29" s="169">
        <f t="shared" si="963"/>
        <v>0</v>
      </c>
      <c r="HK29" s="169">
        <f t="shared" si="964"/>
        <v>0</v>
      </c>
      <c r="HL29" s="174">
        <f t="shared" si="965"/>
        <v>0</v>
      </c>
      <c r="HM29" s="372">
        <f t="shared" si="790"/>
        <v>0</v>
      </c>
      <c r="HN29" s="226">
        <f t="shared" si="791"/>
        <v>0</v>
      </c>
      <c r="HO29" s="226">
        <f t="shared" si="966"/>
        <v>0</v>
      </c>
      <c r="HP29" s="226">
        <f t="shared" si="967"/>
        <v>0</v>
      </c>
      <c r="HQ29" s="227">
        <f t="shared" si="968"/>
        <v>0</v>
      </c>
      <c r="HR29" s="244">
        <f t="shared" si="969"/>
        <v>0</v>
      </c>
      <c r="HS29" s="198"/>
      <c r="HT29" s="245"/>
      <c r="HU29" s="169">
        <f t="shared" si="970"/>
        <v>0</v>
      </c>
      <c r="HV29" s="169">
        <f t="shared" si="971"/>
        <v>0</v>
      </c>
      <c r="HW29" s="174">
        <f t="shared" si="972"/>
        <v>0</v>
      </c>
      <c r="HX29" s="372">
        <f t="shared" si="792"/>
        <v>0</v>
      </c>
      <c r="HY29" s="240">
        <f t="shared" si="793"/>
        <v>0</v>
      </c>
      <c r="HZ29" s="240">
        <f t="shared" si="973"/>
        <v>0</v>
      </c>
      <c r="IA29" s="240">
        <f t="shared" si="974"/>
        <v>0</v>
      </c>
      <c r="IB29" s="241">
        <f t="shared" si="975"/>
        <v>0</v>
      </c>
      <c r="IC29" s="244">
        <f t="shared" si="976"/>
        <v>0</v>
      </c>
      <c r="ID29" s="197"/>
      <c r="IE29" s="245"/>
      <c r="IF29" s="169">
        <f t="shared" si="977"/>
        <v>0</v>
      </c>
      <c r="IG29" s="169">
        <f t="shared" si="978"/>
        <v>0</v>
      </c>
      <c r="IH29" s="174">
        <f t="shared" si="979"/>
        <v>0</v>
      </c>
      <c r="II29" s="372">
        <f t="shared" si="794"/>
        <v>0</v>
      </c>
      <c r="IJ29" s="226">
        <f t="shared" si="795"/>
        <v>0</v>
      </c>
      <c r="IK29" s="226">
        <f t="shared" si="980"/>
        <v>0</v>
      </c>
      <c r="IL29" s="226">
        <f t="shared" si="981"/>
        <v>0</v>
      </c>
      <c r="IM29" s="227">
        <f t="shared" si="982"/>
        <v>0</v>
      </c>
      <c r="IN29" s="244">
        <f t="shared" si="983"/>
        <v>0</v>
      </c>
      <c r="IO29" s="198"/>
      <c r="IP29" s="245"/>
      <c r="IQ29" s="169">
        <f t="shared" si="984"/>
        <v>0</v>
      </c>
      <c r="IR29" s="169">
        <f t="shared" si="985"/>
        <v>0</v>
      </c>
      <c r="IS29" s="174">
        <f t="shared" si="986"/>
        <v>0</v>
      </c>
      <c r="IT29" s="372">
        <f t="shared" si="796"/>
        <v>0</v>
      </c>
      <c r="IU29" s="240">
        <f t="shared" si="797"/>
        <v>0</v>
      </c>
      <c r="IV29" s="240">
        <f t="shared" si="987"/>
        <v>0</v>
      </c>
      <c r="IW29" s="240">
        <f t="shared" si="988"/>
        <v>0</v>
      </c>
      <c r="IX29" s="241">
        <f t="shared" si="989"/>
        <v>0</v>
      </c>
      <c r="IY29" s="244">
        <f t="shared" si="990"/>
        <v>0</v>
      </c>
      <c r="IZ29" s="197"/>
      <c r="JA29" s="245"/>
      <c r="JB29" s="169">
        <f t="shared" si="991"/>
        <v>0</v>
      </c>
      <c r="JC29" s="169">
        <f t="shared" si="992"/>
        <v>0</v>
      </c>
      <c r="JD29" s="174">
        <f t="shared" si="993"/>
        <v>0</v>
      </c>
      <c r="JE29" s="372">
        <f t="shared" si="798"/>
        <v>0</v>
      </c>
      <c r="JF29" s="226">
        <f t="shared" si="799"/>
        <v>0</v>
      </c>
      <c r="JG29" s="226">
        <f t="shared" si="994"/>
        <v>0</v>
      </c>
      <c r="JH29" s="226">
        <f t="shared" si="995"/>
        <v>0</v>
      </c>
      <c r="JI29" s="227">
        <f t="shared" si="996"/>
        <v>0</v>
      </c>
      <c r="JJ29" s="244">
        <f t="shared" si="997"/>
        <v>0</v>
      </c>
      <c r="JK29" s="198"/>
      <c r="JL29" s="245"/>
      <c r="JM29" s="169">
        <f t="shared" si="998"/>
        <v>0</v>
      </c>
      <c r="JN29" s="169">
        <f t="shared" si="999"/>
        <v>0</v>
      </c>
      <c r="JO29" s="174">
        <f t="shared" si="1000"/>
        <v>0</v>
      </c>
      <c r="JP29" s="372">
        <f t="shared" si="800"/>
        <v>0</v>
      </c>
      <c r="JQ29" s="240">
        <f t="shared" si="801"/>
        <v>0</v>
      </c>
      <c r="JR29" s="240">
        <f t="shared" si="1001"/>
        <v>0</v>
      </c>
      <c r="JS29" s="240">
        <f t="shared" si="1002"/>
        <v>0</v>
      </c>
      <c r="JT29" s="241">
        <f t="shared" si="1003"/>
        <v>0</v>
      </c>
      <c r="JU29" s="244">
        <f t="shared" si="1004"/>
        <v>0</v>
      </c>
      <c r="JV29" s="197"/>
      <c r="JW29" s="245"/>
      <c r="JX29" s="169">
        <f t="shared" si="1005"/>
        <v>0</v>
      </c>
      <c r="JY29" s="169">
        <f t="shared" si="1006"/>
        <v>0</v>
      </c>
      <c r="JZ29" s="174">
        <f t="shared" si="1007"/>
        <v>0</v>
      </c>
      <c r="KA29" s="372">
        <f t="shared" si="802"/>
        <v>0</v>
      </c>
      <c r="KB29" s="226">
        <f t="shared" si="803"/>
        <v>0</v>
      </c>
      <c r="KC29" s="226">
        <f t="shared" si="1008"/>
        <v>0</v>
      </c>
      <c r="KD29" s="226">
        <f t="shared" si="1009"/>
        <v>0</v>
      </c>
      <c r="KE29" s="227">
        <f t="shared" si="1010"/>
        <v>0</v>
      </c>
      <c r="KF29" s="244">
        <f t="shared" si="1011"/>
        <v>0</v>
      </c>
      <c r="KG29" s="198"/>
      <c r="KH29" s="245"/>
      <c r="KI29" s="169">
        <f t="shared" si="1012"/>
        <v>0</v>
      </c>
      <c r="KJ29" s="169">
        <f t="shared" si="1013"/>
        <v>0</v>
      </c>
      <c r="KK29" s="174">
        <f t="shared" si="1014"/>
        <v>0</v>
      </c>
      <c r="KL29" s="372">
        <f t="shared" si="804"/>
        <v>0</v>
      </c>
      <c r="KM29" s="240">
        <f t="shared" si="805"/>
        <v>0</v>
      </c>
      <c r="KN29" s="240">
        <f t="shared" si="1015"/>
        <v>0</v>
      </c>
      <c r="KO29" s="240">
        <f t="shared" si="1016"/>
        <v>0</v>
      </c>
      <c r="KP29" s="241">
        <f t="shared" si="1017"/>
        <v>0</v>
      </c>
      <c r="KQ29" s="244">
        <f t="shared" si="1018"/>
        <v>0</v>
      </c>
      <c r="KR29" s="197"/>
      <c r="KS29" s="245"/>
      <c r="KT29" s="169">
        <f t="shared" si="1019"/>
        <v>0</v>
      </c>
      <c r="KU29" s="169">
        <f t="shared" si="1020"/>
        <v>0</v>
      </c>
      <c r="KV29" s="174">
        <f t="shared" si="1021"/>
        <v>0</v>
      </c>
      <c r="KW29" s="372">
        <f t="shared" si="806"/>
        <v>0</v>
      </c>
      <c r="KX29" s="226">
        <f t="shared" si="807"/>
        <v>0</v>
      </c>
      <c r="KY29" s="226">
        <f t="shared" si="1022"/>
        <v>0</v>
      </c>
      <c r="KZ29" s="226">
        <f t="shared" si="1023"/>
        <v>0</v>
      </c>
      <c r="LA29" s="227">
        <f t="shared" si="1024"/>
        <v>0</v>
      </c>
      <c r="LB29" s="244">
        <f t="shared" si="1025"/>
        <v>0</v>
      </c>
      <c r="LC29" s="198"/>
      <c r="LD29" s="245"/>
      <c r="LE29" s="169">
        <f t="shared" si="1026"/>
        <v>0</v>
      </c>
      <c r="LF29" s="169">
        <f t="shared" si="1027"/>
        <v>0</v>
      </c>
      <c r="LG29" s="174">
        <f t="shared" si="1028"/>
        <v>0</v>
      </c>
      <c r="LH29" s="372">
        <f t="shared" si="808"/>
        <v>0</v>
      </c>
      <c r="LI29" s="240">
        <f t="shared" si="809"/>
        <v>0</v>
      </c>
      <c r="LJ29" s="240">
        <f t="shared" si="1029"/>
        <v>0</v>
      </c>
      <c r="LK29" s="240">
        <f t="shared" si="1030"/>
        <v>0</v>
      </c>
      <c r="LL29" s="241">
        <f t="shared" si="1031"/>
        <v>0</v>
      </c>
      <c r="LM29" s="244">
        <f t="shared" si="1032"/>
        <v>0</v>
      </c>
      <c r="LN29" s="197"/>
      <c r="LO29" s="245"/>
      <c r="LP29" s="169">
        <f t="shared" si="1033"/>
        <v>0</v>
      </c>
      <c r="LQ29" s="169">
        <f t="shared" si="1034"/>
        <v>0</v>
      </c>
      <c r="LR29" s="174">
        <f t="shared" si="1035"/>
        <v>0</v>
      </c>
      <c r="LS29" s="372">
        <f t="shared" si="810"/>
        <v>0</v>
      </c>
      <c r="LT29" s="226">
        <f t="shared" si="811"/>
        <v>0</v>
      </c>
      <c r="LU29" s="226">
        <f t="shared" si="1036"/>
        <v>0</v>
      </c>
      <c r="LV29" s="226">
        <f t="shared" si="1037"/>
        <v>0</v>
      </c>
      <c r="LW29" s="227">
        <f t="shared" si="1038"/>
        <v>0</v>
      </c>
      <c r="LX29" s="244">
        <f t="shared" si="1039"/>
        <v>0</v>
      </c>
      <c r="LY29" s="198"/>
      <c r="LZ29" s="245"/>
      <c r="MA29" s="169">
        <f t="shared" si="1040"/>
        <v>0</v>
      </c>
      <c r="MB29" s="169">
        <f t="shared" si="1041"/>
        <v>0</v>
      </c>
      <c r="MC29" s="174">
        <f t="shared" si="1042"/>
        <v>0</v>
      </c>
      <c r="MD29" s="372">
        <f t="shared" si="812"/>
        <v>0</v>
      </c>
      <c r="ME29" s="240">
        <f t="shared" si="813"/>
        <v>0</v>
      </c>
      <c r="MF29" s="240">
        <f t="shared" si="1043"/>
        <v>0</v>
      </c>
      <c r="MG29" s="240">
        <f t="shared" si="1044"/>
        <v>0</v>
      </c>
      <c r="MH29" s="241">
        <f t="shared" si="1045"/>
        <v>0</v>
      </c>
      <c r="MI29" s="244">
        <f t="shared" si="1046"/>
        <v>0</v>
      </c>
      <c r="MJ29" s="197"/>
      <c r="MK29" s="245"/>
      <c r="ML29" s="169">
        <f t="shared" si="1047"/>
        <v>0</v>
      </c>
      <c r="MM29" s="169">
        <f t="shared" si="1048"/>
        <v>0</v>
      </c>
      <c r="MN29" s="174">
        <f t="shared" si="1049"/>
        <v>0</v>
      </c>
      <c r="MO29" s="372">
        <f t="shared" si="814"/>
        <v>0</v>
      </c>
      <c r="MP29" s="226">
        <f t="shared" si="815"/>
        <v>0</v>
      </c>
      <c r="MQ29" s="226">
        <f t="shared" si="1050"/>
        <v>0</v>
      </c>
      <c r="MR29" s="226">
        <f t="shared" si="1051"/>
        <v>0</v>
      </c>
      <c r="MS29" s="227">
        <f t="shared" si="1052"/>
        <v>0</v>
      </c>
      <c r="MT29" s="244">
        <f t="shared" si="1053"/>
        <v>0</v>
      </c>
      <c r="MU29" s="198"/>
      <c r="MV29" s="245"/>
      <c r="MW29" s="169">
        <f t="shared" si="1054"/>
        <v>0</v>
      </c>
      <c r="MX29" s="169">
        <f t="shared" si="1055"/>
        <v>0</v>
      </c>
      <c r="MY29" s="174">
        <f t="shared" si="1056"/>
        <v>0</v>
      </c>
      <c r="MZ29" s="372">
        <f t="shared" si="816"/>
        <v>0</v>
      </c>
      <c r="NA29" s="240">
        <f t="shared" si="817"/>
        <v>0</v>
      </c>
      <c r="NB29" s="240">
        <f t="shared" si="1057"/>
        <v>0</v>
      </c>
      <c r="NC29" s="240">
        <f t="shared" si="1058"/>
        <v>0</v>
      </c>
      <c r="ND29" s="241">
        <f t="shared" si="1059"/>
        <v>0</v>
      </c>
      <c r="NE29" s="244">
        <f t="shared" si="1060"/>
        <v>0</v>
      </c>
      <c r="NF29" s="197"/>
      <c r="NG29" s="245"/>
      <c r="NH29" s="169">
        <f t="shared" si="1061"/>
        <v>0</v>
      </c>
      <c r="NI29" s="169">
        <f t="shared" si="1062"/>
        <v>0</v>
      </c>
      <c r="NJ29" s="174">
        <f t="shared" si="1063"/>
        <v>0</v>
      </c>
      <c r="NK29" s="372">
        <f t="shared" si="818"/>
        <v>0</v>
      </c>
      <c r="NL29" s="226">
        <f t="shared" si="819"/>
        <v>0</v>
      </c>
      <c r="NM29" s="226">
        <f t="shared" si="1064"/>
        <v>0</v>
      </c>
      <c r="NN29" s="226">
        <f t="shared" si="1065"/>
        <v>0</v>
      </c>
      <c r="NO29" s="227">
        <f t="shared" si="1066"/>
        <v>0</v>
      </c>
      <c r="NP29" s="244">
        <f t="shared" si="1067"/>
        <v>0</v>
      </c>
      <c r="NQ29" s="198"/>
      <c r="NR29" s="245"/>
      <c r="NS29" s="169">
        <f t="shared" si="1068"/>
        <v>0</v>
      </c>
      <c r="NT29" s="169">
        <f t="shared" si="1069"/>
        <v>0</v>
      </c>
      <c r="NU29" s="174">
        <f t="shared" si="1070"/>
        <v>0</v>
      </c>
      <c r="NV29" s="372">
        <f t="shared" si="820"/>
        <v>0</v>
      </c>
      <c r="NW29" s="240">
        <f t="shared" si="821"/>
        <v>0</v>
      </c>
      <c r="NX29" s="240">
        <f t="shared" si="1071"/>
        <v>0</v>
      </c>
      <c r="NY29" s="240">
        <f t="shared" si="1072"/>
        <v>0</v>
      </c>
      <c r="NZ29" s="241">
        <f t="shared" si="1073"/>
        <v>0</v>
      </c>
      <c r="OA29" s="244">
        <f t="shared" si="1074"/>
        <v>0</v>
      </c>
      <c r="OB29" s="197"/>
      <c r="OC29" s="245"/>
      <c r="OD29" s="169">
        <f t="shared" si="1075"/>
        <v>0</v>
      </c>
      <c r="OE29" s="169">
        <f t="shared" si="1076"/>
        <v>0</v>
      </c>
      <c r="OF29" s="174">
        <f t="shared" si="1077"/>
        <v>0</v>
      </c>
      <c r="OG29" s="372">
        <f t="shared" si="822"/>
        <v>0</v>
      </c>
      <c r="OH29" s="226">
        <f t="shared" si="823"/>
        <v>0</v>
      </c>
      <c r="OI29" s="226">
        <f t="shared" si="1078"/>
        <v>0</v>
      </c>
      <c r="OJ29" s="226">
        <f t="shared" si="1079"/>
        <v>0</v>
      </c>
      <c r="OK29" s="227">
        <f t="shared" si="1080"/>
        <v>0</v>
      </c>
      <c r="OL29" s="244">
        <f t="shared" si="1081"/>
        <v>0</v>
      </c>
      <c r="OM29" s="198"/>
      <c r="ON29" s="245"/>
      <c r="OO29" s="169">
        <f t="shared" si="1082"/>
        <v>0</v>
      </c>
      <c r="OP29" s="169">
        <f t="shared" si="1083"/>
        <v>0</v>
      </c>
      <c r="OQ29" s="174">
        <f t="shared" si="1084"/>
        <v>0</v>
      </c>
      <c r="OR29" s="372">
        <f t="shared" si="824"/>
        <v>0</v>
      </c>
      <c r="OS29" s="240">
        <f t="shared" si="825"/>
        <v>0</v>
      </c>
      <c r="OT29" s="240">
        <f t="shared" si="1085"/>
        <v>0</v>
      </c>
      <c r="OU29" s="240">
        <f t="shared" si="1086"/>
        <v>0</v>
      </c>
      <c r="OV29" s="241">
        <f t="shared" si="1087"/>
        <v>0</v>
      </c>
      <c r="OW29" s="244">
        <f t="shared" si="1088"/>
        <v>0</v>
      </c>
      <c r="OX29" s="197"/>
      <c r="OY29" s="245"/>
      <c r="OZ29" s="169">
        <f t="shared" si="1089"/>
        <v>0</v>
      </c>
      <c r="PA29" s="169">
        <f t="shared" si="1090"/>
        <v>0</v>
      </c>
      <c r="PB29" s="174">
        <f t="shared" si="1091"/>
        <v>0</v>
      </c>
      <c r="PC29" s="372">
        <f t="shared" si="826"/>
        <v>0</v>
      </c>
      <c r="PD29" s="226">
        <f t="shared" si="827"/>
        <v>0</v>
      </c>
      <c r="PE29" s="226">
        <f t="shared" si="1092"/>
        <v>0</v>
      </c>
      <c r="PF29" s="226">
        <f t="shared" si="1093"/>
        <v>0</v>
      </c>
      <c r="PG29" s="227">
        <f t="shared" si="1094"/>
        <v>0</v>
      </c>
      <c r="PH29" s="244">
        <f t="shared" si="1095"/>
        <v>0</v>
      </c>
      <c r="PI29" s="198"/>
      <c r="PJ29" s="245"/>
      <c r="PK29" s="169">
        <f t="shared" si="1096"/>
        <v>0</v>
      </c>
      <c r="PL29" s="169">
        <f t="shared" si="1097"/>
        <v>0</v>
      </c>
      <c r="PM29" s="174">
        <f t="shared" si="1098"/>
        <v>0</v>
      </c>
      <c r="PN29" s="372">
        <f t="shared" si="828"/>
        <v>0</v>
      </c>
      <c r="PO29" s="240">
        <f t="shared" si="829"/>
        <v>0</v>
      </c>
      <c r="PP29" s="240">
        <f t="shared" si="1099"/>
        <v>0</v>
      </c>
      <c r="PQ29" s="240">
        <f t="shared" si="1100"/>
        <v>0</v>
      </c>
      <c r="PR29" s="241">
        <f t="shared" si="1101"/>
        <v>0</v>
      </c>
      <c r="PS29" s="244">
        <f t="shared" si="1102"/>
        <v>0</v>
      </c>
      <c r="PT29" s="197"/>
      <c r="PU29" s="245"/>
      <c r="PV29" s="169">
        <f t="shared" si="1103"/>
        <v>0</v>
      </c>
      <c r="PW29" s="169">
        <f t="shared" si="1104"/>
        <v>0</v>
      </c>
      <c r="PX29" s="174">
        <f t="shared" si="1105"/>
        <v>0</v>
      </c>
      <c r="PY29" s="372">
        <f t="shared" si="830"/>
        <v>0</v>
      </c>
      <c r="PZ29" s="226">
        <f t="shared" si="831"/>
        <v>0</v>
      </c>
      <c r="QA29" s="226">
        <f t="shared" si="1106"/>
        <v>0</v>
      </c>
      <c r="QB29" s="226">
        <f t="shared" si="1107"/>
        <v>0</v>
      </c>
      <c r="QC29" s="227">
        <f t="shared" si="1108"/>
        <v>0</v>
      </c>
      <c r="QD29" s="244">
        <f t="shared" si="1109"/>
        <v>0</v>
      </c>
      <c r="QE29" s="259"/>
      <c r="QF29" s="218"/>
    </row>
    <row r="30" spans="2:448" ht="15" customHeight="1" x14ac:dyDescent="0.35">
      <c r="B30" s="545"/>
      <c r="C30" s="192" t="s">
        <v>100</v>
      </c>
      <c r="D30" s="205" t="e">
        <f t="shared" si="284"/>
        <v>#N/A</v>
      </c>
      <c r="E30" s="181" t="e">
        <f>VLOOKUP(D30,data!$E$1:$F$12,2)</f>
        <v>#N/A</v>
      </c>
      <c r="F30" s="354" t="e">
        <f t="shared" si="285"/>
        <v>#N/A</v>
      </c>
      <c r="G30" s="198"/>
      <c r="H30" s="245"/>
      <c r="I30" s="169">
        <f t="shared" si="832"/>
        <v>0</v>
      </c>
      <c r="J30" s="169">
        <f t="shared" si="43"/>
        <v>0</v>
      </c>
      <c r="K30" s="174">
        <f t="shared" si="44"/>
        <v>0</v>
      </c>
      <c r="L30" s="372">
        <f t="shared" si="754"/>
        <v>0</v>
      </c>
      <c r="M30" s="240">
        <f t="shared" si="755"/>
        <v>0</v>
      </c>
      <c r="N30" s="240">
        <f t="shared" si="833"/>
        <v>0</v>
      </c>
      <c r="O30" s="240">
        <f t="shared" si="834"/>
        <v>0</v>
      </c>
      <c r="P30" s="241">
        <f t="shared" si="835"/>
        <v>0</v>
      </c>
      <c r="Q30" s="244">
        <f t="shared" si="836"/>
        <v>0</v>
      </c>
      <c r="R30" s="197"/>
      <c r="S30" s="245"/>
      <c r="T30" s="169">
        <f t="shared" si="837"/>
        <v>0</v>
      </c>
      <c r="U30" s="169">
        <f t="shared" si="838"/>
        <v>0</v>
      </c>
      <c r="V30" s="174">
        <f t="shared" si="839"/>
        <v>0</v>
      </c>
      <c r="W30" s="372">
        <f t="shared" si="756"/>
        <v>0</v>
      </c>
      <c r="X30" s="226">
        <f t="shared" si="286"/>
        <v>0</v>
      </c>
      <c r="Y30" s="226">
        <f t="shared" si="840"/>
        <v>0</v>
      </c>
      <c r="Z30" s="226">
        <f t="shared" si="841"/>
        <v>0</v>
      </c>
      <c r="AA30" s="227">
        <f t="shared" si="842"/>
        <v>0</v>
      </c>
      <c r="AB30" s="244">
        <f t="shared" si="843"/>
        <v>0</v>
      </c>
      <c r="AC30" s="198"/>
      <c r="AD30" s="245"/>
      <c r="AE30" s="169">
        <f t="shared" si="844"/>
        <v>0</v>
      </c>
      <c r="AF30" s="169">
        <f t="shared" si="845"/>
        <v>0</v>
      </c>
      <c r="AG30" s="174">
        <f t="shared" si="846"/>
        <v>0</v>
      </c>
      <c r="AH30" s="372">
        <f t="shared" si="757"/>
        <v>0</v>
      </c>
      <c r="AI30" s="240">
        <f t="shared" si="758"/>
        <v>0</v>
      </c>
      <c r="AJ30" s="240">
        <f t="shared" si="847"/>
        <v>0</v>
      </c>
      <c r="AK30" s="240">
        <f t="shared" si="848"/>
        <v>0</v>
      </c>
      <c r="AL30" s="241">
        <f t="shared" si="849"/>
        <v>0</v>
      </c>
      <c r="AM30" s="244">
        <f t="shared" si="850"/>
        <v>0</v>
      </c>
      <c r="AN30" s="197"/>
      <c r="AO30" s="245"/>
      <c r="AP30" s="169">
        <f t="shared" si="851"/>
        <v>0</v>
      </c>
      <c r="AQ30" s="169">
        <f t="shared" si="852"/>
        <v>0</v>
      </c>
      <c r="AR30" s="174">
        <f t="shared" si="853"/>
        <v>0</v>
      </c>
      <c r="AS30" s="372">
        <f t="shared" si="759"/>
        <v>0</v>
      </c>
      <c r="AT30" s="226">
        <f t="shared" si="288"/>
        <v>0</v>
      </c>
      <c r="AU30" s="226">
        <f t="shared" si="854"/>
        <v>0</v>
      </c>
      <c r="AV30" s="226">
        <f t="shared" si="855"/>
        <v>0</v>
      </c>
      <c r="AW30" s="227">
        <f t="shared" si="856"/>
        <v>0</v>
      </c>
      <c r="AX30" s="244">
        <f t="shared" si="857"/>
        <v>0</v>
      </c>
      <c r="AY30" s="198"/>
      <c r="AZ30" s="245"/>
      <c r="BA30" s="169">
        <f t="shared" si="858"/>
        <v>0</v>
      </c>
      <c r="BB30" s="169">
        <f t="shared" si="859"/>
        <v>0</v>
      </c>
      <c r="BC30" s="174">
        <f t="shared" si="860"/>
        <v>0</v>
      </c>
      <c r="BD30" s="372">
        <f t="shared" si="760"/>
        <v>0</v>
      </c>
      <c r="BE30" s="240">
        <f t="shared" si="761"/>
        <v>0</v>
      </c>
      <c r="BF30" s="240">
        <f t="shared" si="861"/>
        <v>0</v>
      </c>
      <c r="BG30" s="240">
        <f t="shared" si="862"/>
        <v>0</v>
      </c>
      <c r="BH30" s="241">
        <f t="shared" si="863"/>
        <v>0</v>
      </c>
      <c r="BI30" s="244">
        <f t="shared" si="864"/>
        <v>0</v>
      </c>
      <c r="BJ30" s="197"/>
      <c r="BK30" s="245"/>
      <c r="BL30" s="169">
        <f t="shared" si="865"/>
        <v>0</v>
      </c>
      <c r="BM30" s="169">
        <f t="shared" si="866"/>
        <v>0</v>
      </c>
      <c r="BN30" s="174">
        <f t="shared" si="867"/>
        <v>0</v>
      </c>
      <c r="BO30" s="372">
        <f t="shared" si="762"/>
        <v>0</v>
      </c>
      <c r="BP30" s="226">
        <f t="shared" si="763"/>
        <v>0</v>
      </c>
      <c r="BQ30" s="226">
        <f t="shared" si="868"/>
        <v>0</v>
      </c>
      <c r="BR30" s="226">
        <f t="shared" si="869"/>
        <v>0</v>
      </c>
      <c r="BS30" s="227">
        <f t="shared" si="870"/>
        <v>0</v>
      </c>
      <c r="BT30" s="244">
        <f t="shared" si="871"/>
        <v>0</v>
      </c>
      <c r="BU30" s="198"/>
      <c r="BV30" s="245"/>
      <c r="BW30" s="169">
        <f t="shared" si="872"/>
        <v>0</v>
      </c>
      <c r="BX30" s="169">
        <f t="shared" si="873"/>
        <v>0</v>
      </c>
      <c r="BY30" s="174">
        <f t="shared" si="874"/>
        <v>0</v>
      </c>
      <c r="BZ30" s="372">
        <f t="shared" si="764"/>
        <v>0</v>
      </c>
      <c r="CA30" s="240">
        <f t="shared" si="765"/>
        <v>0</v>
      </c>
      <c r="CB30" s="240">
        <f t="shared" si="875"/>
        <v>0</v>
      </c>
      <c r="CC30" s="240">
        <f t="shared" si="876"/>
        <v>0</v>
      </c>
      <c r="CD30" s="241">
        <f t="shared" si="877"/>
        <v>0</v>
      </c>
      <c r="CE30" s="244">
        <f t="shared" si="878"/>
        <v>0</v>
      </c>
      <c r="CF30" s="197"/>
      <c r="CG30" s="245"/>
      <c r="CH30" s="169">
        <f t="shared" si="879"/>
        <v>0</v>
      </c>
      <c r="CI30" s="169">
        <f t="shared" si="880"/>
        <v>0</v>
      </c>
      <c r="CJ30" s="174">
        <f t="shared" si="881"/>
        <v>0</v>
      </c>
      <c r="CK30" s="372">
        <f t="shared" si="766"/>
        <v>0</v>
      </c>
      <c r="CL30" s="226">
        <f t="shared" si="767"/>
        <v>0</v>
      </c>
      <c r="CM30" s="226">
        <f t="shared" si="882"/>
        <v>0</v>
      </c>
      <c r="CN30" s="226">
        <f t="shared" si="883"/>
        <v>0</v>
      </c>
      <c r="CO30" s="227">
        <f t="shared" si="884"/>
        <v>0</v>
      </c>
      <c r="CP30" s="244">
        <f t="shared" si="885"/>
        <v>0</v>
      </c>
      <c r="CQ30" s="198"/>
      <c r="CR30" s="245"/>
      <c r="CS30" s="169">
        <f t="shared" si="886"/>
        <v>0</v>
      </c>
      <c r="CT30" s="169">
        <f t="shared" si="887"/>
        <v>0</v>
      </c>
      <c r="CU30" s="174">
        <f t="shared" si="888"/>
        <v>0</v>
      </c>
      <c r="CV30" s="372">
        <f t="shared" si="768"/>
        <v>0</v>
      </c>
      <c r="CW30" s="240">
        <f t="shared" si="769"/>
        <v>0</v>
      </c>
      <c r="CX30" s="240">
        <f t="shared" si="889"/>
        <v>0</v>
      </c>
      <c r="CY30" s="240">
        <f t="shared" si="890"/>
        <v>0</v>
      </c>
      <c r="CZ30" s="241">
        <f t="shared" si="891"/>
        <v>0</v>
      </c>
      <c r="DA30" s="244">
        <f t="shared" si="892"/>
        <v>0</v>
      </c>
      <c r="DB30" s="197"/>
      <c r="DC30" s="245"/>
      <c r="DD30" s="169">
        <f t="shared" si="893"/>
        <v>0</v>
      </c>
      <c r="DE30" s="169">
        <f t="shared" si="894"/>
        <v>0</v>
      </c>
      <c r="DF30" s="174">
        <f t="shared" si="895"/>
        <v>0</v>
      </c>
      <c r="DG30" s="372">
        <f t="shared" si="770"/>
        <v>0</v>
      </c>
      <c r="DH30" s="226">
        <f t="shared" si="771"/>
        <v>0</v>
      </c>
      <c r="DI30" s="226">
        <f t="shared" si="896"/>
        <v>0</v>
      </c>
      <c r="DJ30" s="226">
        <f t="shared" si="897"/>
        <v>0</v>
      </c>
      <c r="DK30" s="227">
        <f t="shared" si="898"/>
        <v>0</v>
      </c>
      <c r="DL30" s="244">
        <f t="shared" si="899"/>
        <v>0</v>
      </c>
      <c r="DM30" s="198"/>
      <c r="DN30" s="245"/>
      <c r="DO30" s="169">
        <f t="shared" si="900"/>
        <v>0</v>
      </c>
      <c r="DP30" s="169">
        <f t="shared" si="901"/>
        <v>0</v>
      </c>
      <c r="DQ30" s="174">
        <f t="shared" si="902"/>
        <v>0</v>
      </c>
      <c r="DR30" s="372">
        <f t="shared" si="772"/>
        <v>0</v>
      </c>
      <c r="DS30" s="240">
        <f t="shared" si="773"/>
        <v>0</v>
      </c>
      <c r="DT30" s="240">
        <f t="shared" si="903"/>
        <v>0</v>
      </c>
      <c r="DU30" s="240">
        <f t="shared" si="904"/>
        <v>0</v>
      </c>
      <c r="DV30" s="241">
        <f t="shared" si="905"/>
        <v>0</v>
      </c>
      <c r="DW30" s="244">
        <f t="shared" si="906"/>
        <v>0</v>
      </c>
      <c r="DX30" s="197"/>
      <c r="DY30" s="245"/>
      <c r="DZ30" s="169">
        <f t="shared" si="907"/>
        <v>0</v>
      </c>
      <c r="EA30" s="169">
        <f t="shared" si="908"/>
        <v>0</v>
      </c>
      <c r="EB30" s="174">
        <f t="shared" si="909"/>
        <v>0</v>
      </c>
      <c r="EC30" s="372">
        <f t="shared" si="774"/>
        <v>0</v>
      </c>
      <c r="ED30" s="226">
        <f t="shared" si="775"/>
        <v>0</v>
      </c>
      <c r="EE30" s="226">
        <f t="shared" si="910"/>
        <v>0</v>
      </c>
      <c r="EF30" s="226">
        <f t="shared" si="911"/>
        <v>0</v>
      </c>
      <c r="EG30" s="227">
        <f t="shared" si="912"/>
        <v>0</v>
      </c>
      <c r="EH30" s="244">
        <f t="shared" si="913"/>
        <v>0</v>
      </c>
      <c r="EI30" s="198"/>
      <c r="EJ30" s="245"/>
      <c r="EK30" s="169">
        <f t="shared" si="914"/>
        <v>0</v>
      </c>
      <c r="EL30" s="169">
        <f t="shared" si="915"/>
        <v>0</v>
      </c>
      <c r="EM30" s="174">
        <f t="shared" si="916"/>
        <v>0</v>
      </c>
      <c r="EN30" s="372">
        <f t="shared" si="776"/>
        <v>0</v>
      </c>
      <c r="EO30" s="240">
        <f t="shared" si="777"/>
        <v>0</v>
      </c>
      <c r="EP30" s="240">
        <f t="shared" si="917"/>
        <v>0</v>
      </c>
      <c r="EQ30" s="240">
        <f t="shared" si="918"/>
        <v>0</v>
      </c>
      <c r="ER30" s="241">
        <f t="shared" si="919"/>
        <v>0</v>
      </c>
      <c r="ES30" s="244">
        <f t="shared" si="920"/>
        <v>0</v>
      </c>
      <c r="ET30" s="197"/>
      <c r="EU30" s="245"/>
      <c r="EV30" s="169">
        <f t="shared" si="921"/>
        <v>0</v>
      </c>
      <c r="EW30" s="169">
        <f t="shared" si="922"/>
        <v>0</v>
      </c>
      <c r="EX30" s="174">
        <f t="shared" si="923"/>
        <v>0</v>
      </c>
      <c r="EY30" s="372">
        <f t="shared" si="778"/>
        <v>0</v>
      </c>
      <c r="EZ30" s="226">
        <f t="shared" si="779"/>
        <v>0</v>
      </c>
      <c r="FA30" s="226">
        <f t="shared" si="924"/>
        <v>0</v>
      </c>
      <c r="FB30" s="226">
        <f t="shared" si="925"/>
        <v>0</v>
      </c>
      <c r="FC30" s="227">
        <f t="shared" si="926"/>
        <v>0</v>
      </c>
      <c r="FD30" s="244">
        <f t="shared" si="927"/>
        <v>0</v>
      </c>
      <c r="FE30" s="198"/>
      <c r="FF30" s="245"/>
      <c r="FG30" s="169">
        <f t="shared" si="928"/>
        <v>0</v>
      </c>
      <c r="FH30" s="169">
        <f t="shared" si="929"/>
        <v>0</v>
      </c>
      <c r="FI30" s="174">
        <f t="shared" si="930"/>
        <v>0</v>
      </c>
      <c r="FJ30" s="372">
        <f t="shared" si="780"/>
        <v>0</v>
      </c>
      <c r="FK30" s="240">
        <f t="shared" si="781"/>
        <v>0</v>
      </c>
      <c r="FL30" s="240">
        <f t="shared" si="931"/>
        <v>0</v>
      </c>
      <c r="FM30" s="240">
        <f t="shared" si="932"/>
        <v>0</v>
      </c>
      <c r="FN30" s="241">
        <f t="shared" si="933"/>
        <v>0</v>
      </c>
      <c r="FO30" s="244">
        <f t="shared" si="934"/>
        <v>0</v>
      </c>
      <c r="FP30" s="197"/>
      <c r="FQ30" s="245"/>
      <c r="FR30" s="169">
        <f t="shared" si="935"/>
        <v>0</v>
      </c>
      <c r="FS30" s="169">
        <f t="shared" si="936"/>
        <v>0</v>
      </c>
      <c r="FT30" s="174">
        <f t="shared" si="937"/>
        <v>0</v>
      </c>
      <c r="FU30" s="372">
        <f t="shared" si="782"/>
        <v>0</v>
      </c>
      <c r="FV30" s="226">
        <f t="shared" si="783"/>
        <v>0</v>
      </c>
      <c r="FW30" s="226">
        <f t="shared" si="938"/>
        <v>0</v>
      </c>
      <c r="FX30" s="226">
        <f t="shared" si="939"/>
        <v>0</v>
      </c>
      <c r="FY30" s="227">
        <f t="shared" si="940"/>
        <v>0</v>
      </c>
      <c r="FZ30" s="244">
        <f t="shared" si="941"/>
        <v>0</v>
      </c>
      <c r="GA30" s="198"/>
      <c r="GB30" s="245"/>
      <c r="GC30" s="169">
        <f t="shared" si="942"/>
        <v>0</v>
      </c>
      <c r="GD30" s="169">
        <f t="shared" si="943"/>
        <v>0</v>
      </c>
      <c r="GE30" s="174">
        <f t="shared" si="944"/>
        <v>0</v>
      </c>
      <c r="GF30" s="372">
        <f t="shared" si="784"/>
        <v>0</v>
      </c>
      <c r="GG30" s="240">
        <f t="shared" si="785"/>
        <v>0</v>
      </c>
      <c r="GH30" s="240">
        <f t="shared" si="945"/>
        <v>0</v>
      </c>
      <c r="GI30" s="240">
        <f t="shared" si="946"/>
        <v>0</v>
      </c>
      <c r="GJ30" s="241">
        <f t="shared" si="947"/>
        <v>0</v>
      </c>
      <c r="GK30" s="244">
        <f t="shared" si="948"/>
        <v>0</v>
      </c>
      <c r="GL30" s="197"/>
      <c r="GM30" s="245"/>
      <c r="GN30" s="169">
        <f t="shared" si="949"/>
        <v>0</v>
      </c>
      <c r="GO30" s="169">
        <f t="shared" si="950"/>
        <v>0</v>
      </c>
      <c r="GP30" s="174">
        <f t="shared" si="951"/>
        <v>0</v>
      </c>
      <c r="GQ30" s="372">
        <f t="shared" si="786"/>
        <v>0</v>
      </c>
      <c r="GR30" s="226">
        <f t="shared" si="787"/>
        <v>0</v>
      </c>
      <c r="GS30" s="226">
        <f t="shared" si="952"/>
        <v>0</v>
      </c>
      <c r="GT30" s="226">
        <f t="shared" si="953"/>
        <v>0</v>
      </c>
      <c r="GU30" s="227">
        <f t="shared" si="954"/>
        <v>0</v>
      </c>
      <c r="GV30" s="244">
        <f t="shared" si="955"/>
        <v>0</v>
      </c>
      <c r="GW30" s="198"/>
      <c r="GX30" s="245"/>
      <c r="GY30" s="169">
        <f t="shared" si="956"/>
        <v>0</v>
      </c>
      <c r="GZ30" s="169">
        <f t="shared" si="957"/>
        <v>0</v>
      </c>
      <c r="HA30" s="174">
        <f t="shared" si="958"/>
        <v>0</v>
      </c>
      <c r="HB30" s="372">
        <f t="shared" si="788"/>
        <v>0</v>
      </c>
      <c r="HC30" s="240">
        <f t="shared" si="789"/>
        <v>0</v>
      </c>
      <c r="HD30" s="240">
        <f t="shared" si="959"/>
        <v>0</v>
      </c>
      <c r="HE30" s="240">
        <f t="shared" si="960"/>
        <v>0</v>
      </c>
      <c r="HF30" s="241">
        <f t="shared" si="961"/>
        <v>0</v>
      </c>
      <c r="HG30" s="244">
        <f t="shared" si="962"/>
        <v>0</v>
      </c>
      <c r="HH30" s="197"/>
      <c r="HI30" s="245"/>
      <c r="HJ30" s="169">
        <f t="shared" si="963"/>
        <v>0</v>
      </c>
      <c r="HK30" s="169">
        <f t="shared" si="964"/>
        <v>0</v>
      </c>
      <c r="HL30" s="174">
        <f t="shared" si="965"/>
        <v>0</v>
      </c>
      <c r="HM30" s="372">
        <f t="shared" si="790"/>
        <v>0</v>
      </c>
      <c r="HN30" s="226">
        <f t="shared" si="791"/>
        <v>0</v>
      </c>
      <c r="HO30" s="226">
        <f t="shared" si="966"/>
        <v>0</v>
      </c>
      <c r="HP30" s="226">
        <f t="shared" si="967"/>
        <v>0</v>
      </c>
      <c r="HQ30" s="227">
        <f t="shared" si="968"/>
        <v>0</v>
      </c>
      <c r="HR30" s="244">
        <f t="shared" si="969"/>
        <v>0</v>
      </c>
      <c r="HS30" s="198"/>
      <c r="HT30" s="245"/>
      <c r="HU30" s="169">
        <f t="shared" si="970"/>
        <v>0</v>
      </c>
      <c r="HV30" s="169">
        <f t="shared" si="971"/>
        <v>0</v>
      </c>
      <c r="HW30" s="174">
        <f t="shared" si="972"/>
        <v>0</v>
      </c>
      <c r="HX30" s="372">
        <f t="shared" si="792"/>
        <v>0</v>
      </c>
      <c r="HY30" s="240">
        <f t="shared" si="793"/>
        <v>0</v>
      </c>
      <c r="HZ30" s="240">
        <f t="shared" si="973"/>
        <v>0</v>
      </c>
      <c r="IA30" s="240">
        <f t="shared" si="974"/>
        <v>0</v>
      </c>
      <c r="IB30" s="241">
        <f t="shared" si="975"/>
        <v>0</v>
      </c>
      <c r="IC30" s="244">
        <f t="shared" si="976"/>
        <v>0</v>
      </c>
      <c r="ID30" s="197"/>
      <c r="IE30" s="245"/>
      <c r="IF30" s="169">
        <f t="shared" si="977"/>
        <v>0</v>
      </c>
      <c r="IG30" s="169">
        <f t="shared" si="978"/>
        <v>0</v>
      </c>
      <c r="IH30" s="174">
        <f t="shared" si="979"/>
        <v>0</v>
      </c>
      <c r="II30" s="372">
        <f t="shared" si="794"/>
        <v>0</v>
      </c>
      <c r="IJ30" s="226">
        <f t="shared" si="795"/>
        <v>0</v>
      </c>
      <c r="IK30" s="226">
        <f t="shared" si="980"/>
        <v>0</v>
      </c>
      <c r="IL30" s="226">
        <f t="shared" si="981"/>
        <v>0</v>
      </c>
      <c r="IM30" s="227">
        <f t="shared" si="982"/>
        <v>0</v>
      </c>
      <c r="IN30" s="244">
        <f t="shared" si="983"/>
        <v>0</v>
      </c>
      <c r="IO30" s="198"/>
      <c r="IP30" s="245"/>
      <c r="IQ30" s="169">
        <f t="shared" si="984"/>
        <v>0</v>
      </c>
      <c r="IR30" s="169">
        <f t="shared" si="985"/>
        <v>0</v>
      </c>
      <c r="IS30" s="174">
        <f t="shared" si="986"/>
        <v>0</v>
      </c>
      <c r="IT30" s="372">
        <f t="shared" si="796"/>
        <v>0</v>
      </c>
      <c r="IU30" s="240">
        <f t="shared" si="797"/>
        <v>0</v>
      </c>
      <c r="IV30" s="240">
        <f t="shared" si="987"/>
        <v>0</v>
      </c>
      <c r="IW30" s="240">
        <f t="shared" si="988"/>
        <v>0</v>
      </c>
      <c r="IX30" s="241">
        <f t="shared" si="989"/>
        <v>0</v>
      </c>
      <c r="IY30" s="244">
        <f t="shared" si="990"/>
        <v>0</v>
      </c>
      <c r="IZ30" s="197"/>
      <c r="JA30" s="245"/>
      <c r="JB30" s="169">
        <f t="shared" si="991"/>
        <v>0</v>
      </c>
      <c r="JC30" s="169">
        <f t="shared" si="992"/>
        <v>0</v>
      </c>
      <c r="JD30" s="174">
        <f t="shared" si="993"/>
        <v>0</v>
      </c>
      <c r="JE30" s="372">
        <f t="shared" si="798"/>
        <v>0</v>
      </c>
      <c r="JF30" s="226">
        <f t="shared" si="799"/>
        <v>0</v>
      </c>
      <c r="JG30" s="226">
        <f t="shared" si="994"/>
        <v>0</v>
      </c>
      <c r="JH30" s="226">
        <f t="shared" si="995"/>
        <v>0</v>
      </c>
      <c r="JI30" s="227">
        <f t="shared" si="996"/>
        <v>0</v>
      </c>
      <c r="JJ30" s="244">
        <f t="shared" si="997"/>
        <v>0</v>
      </c>
      <c r="JK30" s="198"/>
      <c r="JL30" s="245"/>
      <c r="JM30" s="169">
        <f t="shared" si="998"/>
        <v>0</v>
      </c>
      <c r="JN30" s="169">
        <f t="shared" si="999"/>
        <v>0</v>
      </c>
      <c r="JO30" s="174">
        <f t="shared" si="1000"/>
        <v>0</v>
      </c>
      <c r="JP30" s="372">
        <f t="shared" si="800"/>
        <v>0</v>
      </c>
      <c r="JQ30" s="240">
        <f t="shared" si="801"/>
        <v>0</v>
      </c>
      <c r="JR30" s="240">
        <f t="shared" si="1001"/>
        <v>0</v>
      </c>
      <c r="JS30" s="240">
        <f t="shared" si="1002"/>
        <v>0</v>
      </c>
      <c r="JT30" s="241">
        <f t="shared" si="1003"/>
        <v>0</v>
      </c>
      <c r="JU30" s="244">
        <f t="shared" si="1004"/>
        <v>0</v>
      </c>
      <c r="JV30" s="197"/>
      <c r="JW30" s="245"/>
      <c r="JX30" s="169">
        <f t="shared" si="1005"/>
        <v>0</v>
      </c>
      <c r="JY30" s="169">
        <f t="shared" si="1006"/>
        <v>0</v>
      </c>
      <c r="JZ30" s="174">
        <f t="shared" si="1007"/>
        <v>0</v>
      </c>
      <c r="KA30" s="372">
        <f t="shared" si="802"/>
        <v>0</v>
      </c>
      <c r="KB30" s="226">
        <f t="shared" si="803"/>
        <v>0</v>
      </c>
      <c r="KC30" s="226">
        <f t="shared" si="1008"/>
        <v>0</v>
      </c>
      <c r="KD30" s="226">
        <f t="shared" si="1009"/>
        <v>0</v>
      </c>
      <c r="KE30" s="227">
        <f t="shared" si="1010"/>
        <v>0</v>
      </c>
      <c r="KF30" s="244">
        <f t="shared" si="1011"/>
        <v>0</v>
      </c>
      <c r="KG30" s="198"/>
      <c r="KH30" s="245"/>
      <c r="KI30" s="169">
        <f t="shared" si="1012"/>
        <v>0</v>
      </c>
      <c r="KJ30" s="169">
        <f t="shared" si="1013"/>
        <v>0</v>
      </c>
      <c r="KK30" s="174">
        <f t="shared" si="1014"/>
        <v>0</v>
      </c>
      <c r="KL30" s="372">
        <f t="shared" si="804"/>
        <v>0</v>
      </c>
      <c r="KM30" s="240">
        <f t="shared" si="805"/>
        <v>0</v>
      </c>
      <c r="KN30" s="240">
        <f t="shared" si="1015"/>
        <v>0</v>
      </c>
      <c r="KO30" s="240">
        <f t="shared" si="1016"/>
        <v>0</v>
      </c>
      <c r="KP30" s="241">
        <f t="shared" si="1017"/>
        <v>0</v>
      </c>
      <c r="KQ30" s="244">
        <f t="shared" si="1018"/>
        <v>0</v>
      </c>
      <c r="KR30" s="197"/>
      <c r="KS30" s="245"/>
      <c r="KT30" s="169">
        <f t="shared" si="1019"/>
        <v>0</v>
      </c>
      <c r="KU30" s="169">
        <f t="shared" si="1020"/>
        <v>0</v>
      </c>
      <c r="KV30" s="174">
        <f t="shared" si="1021"/>
        <v>0</v>
      </c>
      <c r="KW30" s="372">
        <f t="shared" si="806"/>
        <v>0</v>
      </c>
      <c r="KX30" s="226">
        <f t="shared" si="807"/>
        <v>0</v>
      </c>
      <c r="KY30" s="226">
        <f t="shared" si="1022"/>
        <v>0</v>
      </c>
      <c r="KZ30" s="226">
        <f t="shared" si="1023"/>
        <v>0</v>
      </c>
      <c r="LA30" s="227">
        <f t="shared" si="1024"/>
        <v>0</v>
      </c>
      <c r="LB30" s="244">
        <f t="shared" si="1025"/>
        <v>0</v>
      </c>
      <c r="LC30" s="198"/>
      <c r="LD30" s="245"/>
      <c r="LE30" s="169">
        <f t="shared" si="1026"/>
        <v>0</v>
      </c>
      <c r="LF30" s="169">
        <f t="shared" si="1027"/>
        <v>0</v>
      </c>
      <c r="LG30" s="174">
        <f t="shared" si="1028"/>
        <v>0</v>
      </c>
      <c r="LH30" s="372">
        <f t="shared" si="808"/>
        <v>0</v>
      </c>
      <c r="LI30" s="240">
        <f t="shared" si="809"/>
        <v>0</v>
      </c>
      <c r="LJ30" s="240">
        <f t="shared" si="1029"/>
        <v>0</v>
      </c>
      <c r="LK30" s="240">
        <f t="shared" si="1030"/>
        <v>0</v>
      </c>
      <c r="LL30" s="241">
        <f t="shared" si="1031"/>
        <v>0</v>
      </c>
      <c r="LM30" s="244">
        <f t="shared" si="1032"/>
        <v>0</v>
      </c>
      <c r="LN30" s="197"/>
      <c r="LO30" s="245"/>
      <c r="LP30" s="169">
        <f t="shared" si="1033"/>
        <v>0</v>
      </c>
      <c r="LQ30" s="169">
        <f t="shared" si="1034"/>
        <v>0</v>
      </c>
      <c r="LR30" s="174">
        <f t="shared" si="1035"/>
        <v>0</v>
      </c>
      <c r="LS30" s="372">
        <f t="shared" si="810"/>
        <v>0</v>
      </c>
      <c r="LT30" s="226">
        <f t="shared" si="811"/>
        <v>0</v>
      </c>
      <c r="LU30" s="226">
        <f t="shared" si="1036"/>
        <v>0</v>
      </c>
      <c r="LV30" s="226">
        <f t="shared" si="1037"/>
        <v>0</v>
      </c>
      <c r="LW30" s="227">
        <f t="shared" si="1038"/>
        <v>0</v>
      </c>
      <c r="LX30" s="244">
        <f t="shared" si="1039"/>
        <v>0</v>
      </c>
      <c r="LY30" s="198"/>
      <c r="LZ30" s="245"/>
      <c r="MA30" s="169">
        <f t="shared" si="1040"/>
        <v>0</v>
      </c>
      <c r="MB30" s="169">
        <f t="shared" si="1041"/>
        <v>0</v>
      </c>
      <c r="MC30" s="174">
        <f t="shared" si="1042"/>
        <v>0</v>
      </c>
      <c r="MD30" s="372">
        <f t="shared" si="812"/>
        <v>0</v>
      </c>
      <c r="ME30" s="240">
        <f t="shared" si="813"/>
        <v>0</v>
      </c>
      <c r="MF30" s="240">
        <f t="shared" si="1043"/>
        <v>0</v>
      </c>
      <c r="MG30" s="240">
        <f t="shared" si="1044"/>
        <v>0</v>
      </c>
      <c r="MH30" s="241">
        <f t="shared" si="1045"/>
        <v>0</v>
      </c>
      <c r="MI30" s="244">
        <f t="shared" si="1046"/>
        <v>0</v>
      </c>
      <c r="MJ30" s="197"/>
      <c r="MK30" s="245"/>
      <c r="ML30" s="169">
        <f t="shared" si="1047"/>
        <v>0</v>
      </c>
      <c r="MM30" s="169">
        <f t="shared" si="1048"/>
        <v>0</v>
      </c>
      <c r="MN30" s="174">
        <f t="shared" si="1049"/>
        <v>0</v>
      </c>
      <c r="MO30" s="372">
        <f t="shared" si="814"/>
        <v>0</v>
      </c>
      <c r="MP30" s="226">
        <f t="shared" si="815"/>
        <v>0</v>
      </c>
      <c r="MQ30" s="226">
        <f t="shared" si="1050"/>
        <v>0</v>
      </c>
      <c r="MR30" s="226">
        <f t="shared" si="1051"/>
        <v>0</v>
      </c>
      <c r="MS30" s="227">
        <f t="shared" si="1052"/>
        <v>0</v>
      </c>
      <c r="MT30" s="244">
        <f t="shared" si="1053"/>
        <v>0</v>
      </c>
      <c r="MU30" s="198"/>
      <c r="MV30" s="245"/>
      <c r="MW30" s="169">
        <f t="shared" si="1054"/>
        <v>0</v>
      </c>
      <c r="MX30" s="169">
        <f t="shared" si="1055"/>
        <v>0</v>
      </c>
      <c r="MY30" s="174">
        <f t="shared" si="1056"/>
        <v>0</v>
      </c>
      <c r="MZ30" s="372">
        <f t="shared" si="816"/>
        <v>0</v>
      </c>
      <c r="NA30" s="240">
        <f t="shared" si="817"/>
        <v>0</v>
      </c>
      <c r="NB30" s="240">
        <f t="shared" si="1057"/>
        <v>0</v>
      </c>
      <c r="NC30" s="240">
        <f t="shared" si="1058"/>
        <v>0</v>
      </c>
      <c r="ND30" s="241">
        <f t="shared" si="1059"/>
        <v>0</v>
      </c>
      <c r="NE30" s="244">
        <f t="shared" si="1060"/>
        <v>0</v>
      </c>
      <c r="NF30" s="197"/>
      <c r="NG30" s="245"/>
      <c r="NH30" s="169">
        <f t="shared" si="1061"/>
        <v>0</v>
      </c>
      <c r="NI30" s="169">
        <f t="shared" si="1062"/>
        <v>0</v>
      </c>
      <c r="NJ30" s="174">
        <f t="shared" si="1063"/>
        <v>0</v>
      </c>
      <c r="NK30" s="372">
        <f t="shared" si="818"/>
        <v>0</v>
      </c>
      <c r="NL30" s="226">
        <f t="shared" si="819"/>
        <v>0</v>
      </c>
      <c r="NM30" s="226">
        <f t="shared" si="1064"/>
        <v>0</v>
      </c>
      <c r="NN30" s="226">
        <f t="shared" si="1065"/>
        <v>0</v>
      </c>
      <c r="NO30" s="227">
        <f t="shared" si="1066"/>
        <v>0</v>
      </c>
      <c r="NP30" s="244">
        <f t="shared" si="1067"/>
        <v>0</v>
      </c>
      <c r="NQ30" s="198"/>
      <c r="NR30" s="245"/>
      <c r="NS30" s="169">
        <f t="shared" si="1068"/>
        <v>0</v>
      </c>
      <c r="NT30" s="169">
        <f t="shared" si="1069"/>
        <v>0</v>
      </c>
      <c r="NU30" s="174">
        <f t="shared" si="1070"/>
        <v>0</v>
      </c>
      <c r="NV30" s="372">
        <f t="shared" si="820"/>
        <v>0</v>
      </c>
      <c r="NW30" s="240">
        <f t="shared" si="821"/>
        <v>0</v>
      </c>
      <c r="NX30" s="240">
        <f t="shared" si="1071"/>
        <v>0</v>
      </c>
      <c r="NY30" s="240">
        <f t="shared" si="1072"/>
        <v>0</v>
      </c>
      <c r="NZ30" s="241">
        <f t="shared" si="1073"/>
        <v>0</v>
      </c>
      <c r="OA30" s="244">
        <f t="shared" si="1074"/>
        <v>0</v>
      </c>
      <c r="OB30" s="197"/>
      <c r="OC30" s="245"/>
      <c r="OD30" s="169">
        <f t="shared" si="1075"/>
        <v>0</v>
      </c>
      <c r="OE30" s="169">
        <f t="shared" si="1076"/>
        <v>0</v>
      </c>
      <c r="OF30" s="174">
        <f t="shared" si="1077"/>
        <v>0</v>
      </c>
      <c r="OG30" s="372">
        <f t="shared" si="822"/>
        <v>0</v>
      </c>
      <c r="OH30" s="226">
        <f t="shared" si="823"/>
        <v>0</v>
      </c>
      <c r="OI30" s="226">
        <f t="shared" si="1078"/>
        <v>0</v>
      </c>
      <c r="OJ30" s="226">
        <f t="shared" si="1079"/>
        <v>0</v>
      </c>
      <c r="OK30" s="227">
        <f t="shared" si="1080"/>
        <v>0</v>
      </c>
      <c r="OL30" s="244">
        <f t="shared" si="1081"/>
        <v>0</v>
      </c>
      <c r="OM30" s="198"/>
      <c r="ON30" s="245"/>
      <c r="OO30" s="169">
        <f t="shared" si="1082"/>
        <v>0</v>
      </c>
      <c r="OP30" s="169">
        <f t="shared" si="1083"/>
        <v>0</v>
      </c>
      <c r="OQ30" s="174">
        <f t="shared" si="1084"/>
        <v>0</v>
      </c>
      <c r="OR30" s="372">
        <f t="shared" si="824"/>
        <v>0</v>
      </c>
      <c r="OS30" s="240">
        <f t="shared" si="825"/>
        <v>0</v>
      </c>
      <c r="OT30" s="240">
        <f t="shared" si="1085"/>
        <v>0</v>
      </c>
      <c r="OU30" s="240">
        <f t="shared" si="1086"/>
        <v>0</v>
      </c>
      <c r="OV30" s="241">
        <f t="shared" si="1087"/>
        <v>0</v>
      </c>
      <c r="OW30" s="244">
        <f t="shared" si="1088"/>
        <v>0</v>
      </c>
      <c r="OX30" s="197"/>
      <c r="OY30" s="245"/>
      <c r="OZ30" s="169">
        <f t="shared" si="1089"/>
        <v>0</v>
      </c>
      <c r="PA30" s="169">
        <f t="shared" si="1090"/>
        <v>0</v>
      </c>
      <c r="PB30" s="174">
        <f t="shared" si="1091"/>
        <v>0</v>
      </c>
      <c r="PC30" s="372">
        <f t="shared" si="826"/>
        <v>0</v>
      </c>
      <c r="PD30" s="226">
        <f t="shared" si="827"/>
        <v>0</v>
      </c>
      <c r="PE30" s="226">
        <f t="shared" si="1092"/>
        <v>0</v>
      </c>
      <c r="PF30" s="226">
        <f t="shared" si="1093"/>
        <v>0</v>
      </c>
      <c r="PG30" s="227">
        <f t="shared" si="1094"/>
        <v>0</v>
      </c>
      <c r="PH30" s="244">
        <f t="shared" si="1095"/>
        <v>0</v>
      </c>
      <c r="PI30" s="198"/>
      <c r="PJ30" s="245"/>
      <c r="PK30" s="169">
        <f t="shared" si="1096"/>
        <v>0</v>
      </c>
      <c r="PL30" s="169">
        <f t="shared" si="1097"/>
        <v>0</v>
      </c>
      <c r="PM30" s="174">
        <f t="shared" si="1098"/>
        <v>0</v>
      </c>
      <c r="PN30" s="372">
        <f t="shared" si="828"/>
        <v>0</v>
      </c>
      <c r="PO30" s="240">
        <f t="shared" si="829"/>
        <v>0</v>
      </c>
      <c r="PP30" s="240">
        <f t="shared" si="1099"/>
        <v>0</v>
      </c>
      <c r="PQ30" s="240">
        <f t="shared" si="1100"/>
        <v>0</v>
      </c>
      <c r="PR30" s="241">
        <f t="shared" si="1101"/>
        <v>0</v>
      </c>
      <c r="PS30" s="244">
        <f t="shared" si="1102"/>
        <v>0</v>
      </c>
      <c r="PT30" s="197"/>
      <c r="PU30" s="245"/>
      <c r="PV30" s="169">
        <f t="shared" si="1103"/>
        <v>0</v>
      </c>
      <c r="PW30" s="169">
        <f t="shared" si="1104"/>
        <v>0</v>
      </c>
      <c r="PX30" s="174">
        <f t="shared" si="1105"/>
        <v>0</v>
      </c>
      <c r="PY30" s="372">
        <f t="shared" si="830"/>
        <v>0</v>
      </c>
      <c r="PZ30" s="226">
        <f t="shared" si="831"/>
        <v>0</v>
      </c>
      <c r="QA30" s="226">
        <f t="shared" si="1106"/>
        <v>0</v>
      </c>
      <c r="QB30" s="226">
        <f t="shared" si="1107"/>
        <v>0</v>
      </c>
      <c r="QC30" s="227">
        <f t="shared" si="1108"/>
        <v>0</v>
      </c>
      <c r="QD30" s="244">
        <f t="shared" si="1109"/>
        <v>0</v>
      </c>
      <c r="QE30" s="259"/>
      <c r="QF30" s="218"/>
    </row>
    <row r="31" spans="2:448" ht="15" customHeight="1" x14ac:dyDescent="0.35">
      <c r="B31" s="545"/>
      <c r="C31" s="192" t="s">
        <v>101</v>
      </c>
      <c r="D31" s="205" t="e">
        <f t="shared" si="284"/>
        <v>#N/A</v>
      </c>
      <c r="E31" s="181" t="e">
        <f>VLOOKUP(D31,data!$E$1:$F$12,2)</f>
        <v>#N/A</v>
      </c>
      <c r="F31" s="354" t="e">
        <f t="shared" si="285"/>
        <v>#N/A</v>
      </c>
      <c r="G31" s="198"/>
      <c r="H31" s="245"/>
      <c r="I31" s="169">
        <f t="shared" si="832"/>
        <v>0</v>
      </c>
      <c r="J31" s="169">
        <f t="shared" si="43"/>
        <v>0</v>
      </c>
      <c r="K31" s="174">
        <f t="shared" si="44"/>
        <v>0</v>
      </c>
      <c r="L31" s="372">
        <f t="shared" si="754"/>
        <v>0</v>
      </c>
      <c r="M31" s="240">
        <f t="shared" si="755"/>
        <v>0</v>
      </c>
      <c r="N31" s="240">
        <f t="shared" si="833"/>
        <v>0</v>
      </c>
      <c r="O31" s="240">
        <f t="shared" si="834"/>
        <v>0</v>
      </c>
      <c r="P31" s="241">
        <f t="shared" si="835"/>
        <v>0</v>
      </c>
      <c r="Q31" s="244">
        <f t="shared" si="836"/>
        <v>0</v>
      </c>
      <c r="R31" s="197"/>
      <c r="S31" s="245"/>
      <c r="T31" s="169">
        <f t="shared" si="837"/>
        <v>0</v>
      </c>
      <c r="U31" s="169">
        <f t="shared" si="838"/>
        <v>0</v>
      </c>
      <c r="V31" s="174">
        <f t="shared" si="839"/>
        <v>0</v>
      </c>
      <c r="W31" s="372">
        <f t="shared" si="756"/>
        <v>0</v>
      </c>
      <c r="X31" s="226">
        <f t="shared" si="286"/>
        <v>0</v>
      </c>
      <c r="Y31" s="226">
        <f t="shared" si="840"/>
        <v>0</v>
      </c>
      <c r="Z31" s="226">
        <f t="shared" si="841"/>
        <v>0</v>
      </c>
      <c r="AA31" s="227">
        <f t="shared" si="842"/>
        <v>0</v>
      </c>
      <c r="AB31" s="244">
        <f t="shared" si="843"/>
        <v>0</v>
      </c>
      <c r="AC31" s="198"/>
      <c r="AD31" s="245"/>
      <c r="AE31" s="169">
        <f t="shared" si="844"/>
        <v>0</v>
      </c>
      <c r="AF31" s="169">
        <f t="shared" si="845"/>
        <v>0</v>
      </c>
      <c r="AG31" s="174">
        <f t="shared" si="846"/>
        <v>0</v>
      </c>
      <c r="AH31" s="372">
        <f t="shared" si="757"/>
        <v>0</v>
      </c>
      <c r="AI31" s="240">
        <f t="shared" si="758"/>
        <v>0</v>
      </c>
      <c r="AJ31" s="240">
        <f t="shared" si="847"/>
        <v>0</v>
      </c>
      <c r="AK31" s="240">
        <f t="shared" si="848"/>
        <v>0</v>
      </c>
      <c r="AL31" s="241">
        <f t="shared" si="849"/>
        <v>0</v>
      </c>
      <c r="AM31" s="244">
        <f t="shared" si="850"/>
        <v>0</v>
      </c>
      <c r="AN31" s="197"/>
      <c r="AO31" s="245"/>
      <c r="AP31" s="169">
        <f t="shared" si="851"/>
        <v>0</v>
      </c>
      <c r="AQ31" s="169">
        <f t="shared" si="852"/>
        <v>0</v>
      </c>
      <c r="AR31" s="174">
        <f t="shared" si="853"/>
        <v>0</v>
      </c>
      <c r="AS31" s="372">
        <f t="shared" si="759"/>
        <v>0</v>
      </c>
      <c r="AT31" s="226">
        <f t="shared" si="288"/>
        <v>0</v>
      </c>
      <c r="AU31" s="226">
        <f t="shared" si="854"/>
        <v>0</v>
      </c>
      <c r="AV31" s="226">
        <f t="shared" si="855"/>
        <v>0</v>
      </c>
      <c r="AW31" s="227">
        <f t="shared" si="856"/>
        <v>0</v>
      </c>
      <c r="AX31" s="244">
        <f t="shared" si="857"/>
        <v>0</v>
      </c>
      <c r="AY31" s="198"/>
      <c r="AZ31" s="245"/>
      <c r="BA31" s="169">
        <f t="shared" si="858"/>
        <v>0</v>
      </c>
      <c r="BB31" s="169">
        <f t="shared" si="859"/>
        <v>0</v>
      </c>
      <c r="BC31" s="174">
        <f t="shared" si="860"/>
        <v>0</v>
      </c>
      <c r="BD31" s="372">
        <f t="shared" si="760"/>
        <v>0</v>
      </c>
      <c r="BE31" s="240">
        <f t="shared" si="761"/>
        <v>0</v>
      </c>
      <c r="BF31" s="240">
        <f t="shared" si="861"/>
        <v>0</v>
      </c>
      <c r="BG31" s="240">
        <f t="shared" si="862"/>
        <v>0</v>
      </c>
      <c r="BH31" s="241">
        <f t="shared" si="863"/>
        <v>0</v>
      </c>
      <c r="BI31" s="244">
        <f t="shared" si="864"/>
        <v>0</v>
      </c>
      <c r="BJ31" s="197"/>
      <c r="BK31" s="245"/>
      <c r="BL31" s="169">
        <f t="shared" si="865"/>
        <v>0</v>
      </c>
      <c r="BM31" s="169">
        <f t="shared" si="866"/>
        <v>0</v>
      </c>
      <c r="BN31" s="174">
        <f t="shared" si="867"/>
        <v>0</v>
      </c>
      <c r="BO31" s="372">
        <f t="shared" si="762"/>
        <v>0</v>
      </c>
      <c r="BP31" s="226">
        <f t="shared" si="763"/>
        <v>0</v>
      </c>
      <c r="BQ31" s="226">
        <f t="shared" si="868"/>
        <v>0</v>
      </c>
      <c r="BR31" s="226">
        <f t="shared" si="869"/>
        <v>0</v>
      </c>
      <c r="BS31" s="227">
        <f t="shared" si="870"/>
        <v>0</v>
      </c>
      <c r="BT31" s="244">
        <f t="shared" si="871"/>
        <v>0</v>
      </c>
      <c r="BU31" s="198"/>
      <c r="BV31" s="245"/>
      <c r="BW31" s="169">
        <f t="shared" si="872"/>
        <v>0</v>
      </c>
      <c r="BX31" s="169">
        <f t="shared" si="873"/>
        <v>0</v>
      </c>
      <c r="BY31" s="174">
        <f t="shared" si="874"/>
        <v>0</v>
      </c>
      <c r="BZ31" s="372">
        <f t="shared" si="764"/>
        <v>0</v>
      </c>
      <c r="CA31" s="240">
        <f t="shared" si="765"/>
        <v>0</v>
      </c>
      <c r="CB31" s="240">
        <f t="shared" si="875"/>
        <v>0</v>
      </c>
      <c r="CC31" s="240">
        <f t="shared" si="876"/>
        <v>0</v>
      </c>
      <c r="CD31" s="241">
        <f t="shared" si="877"/>
        <v>0</v>
      </c>
      <c r="CE31" s="244">
        <f t="shared" si="878"/>
        <v>0</v>
      </c>
      <c r="CF31" s="197"/>
      <c r="CG31" s="245"/>
      <c r="CH31" s="169">
        <f t="shared" si="879"/>
        <v>0</v>
      </c>
      <c r="CI31" s="169">
        <f t="shared" si="880"/>
        <v>0</v>
      </c>
      <c r="CJ31" s="174">
        <f t="shared" si="881"/>
        <v>0</v>
      </c>
      <c r="CK31" s="372">
        <f t="shared" si="766"/>
        <v>0</v>
      </c>
      <c r="CL31" s="226">
        <f t="shared" si="767"/>
        <v>0</v>
      </c>
      <c r="CM31" s="226">
        <f t="shared" si="882"/>
        <v>0</v>
      </c>
      <c r="CN31" s="226">
        <f t="shared" si="883"/>
        <v>0</v>
      </c>
      <c r="CO31" s="227">
        <f t="shared" si="884"/>
        <v>0</v>
      </c>
      <c r="CP31" s="244">
        <f t="shared" si="885"/>
        <v>0</v>
      </c>
      <c r="CQ31" s="198"/>
      <c r="CR31" s="245"/>
      <c r="CS31" s="169">
        <f t="shared" si="886"/>
        <v>0</v>
      </c>
      <c r="CT31" s="169">
        <f t="shared" si="887"/>
        <v>0</v>
      </c>
      <c r="CU31" s="174">
        <f t="shared" si="888"/>
        <v>0</v>
      </c>
      <c r="CV31" s="372">
        <f t="shared" si="768"/>
        <v>0</v>
      </c>
      <c r="CW31" s="240">
        <f t="shared" si="769"/>
        <v>0</v>
      </c>
      <c r="CX31" s="240">
        <f t="shared" si="889"/>
        <v>0</v>
      </c>
      <c r="CY31" s="240">
        <f t="shared" si="890"/>
        <v>0</v>
      </c>
      <c r="CZ31" s="241">
        <f t="shared" si="891"/>
        <v>0</v>
      </c>
      <c r="DA31" s="244">
        <f t="shared" si="892"/>
        <v>0</v>
      </c>
      <c r="DB31" s="197"/>
      <c r="DC31" s="245"/>
      <c r="DD31" s="169">
        <f t="shared" si="893"/>
        <v>0</v>
      </c>
      <c r="DE31" s="169">
        <f t="shared" si="894"/>
        <v>0</v>
      </c>
      <c r="DF31" s="174">
        <f t="shared" si="895"/>
        <v>0</v>
      </c>
      <c r="DG31" s="372">
        <f t="shared" si="770"/>
        <v>0</v>
      </c>
      <c r="DH31" s="226">
        <f t="shared" si="771"/>
        <v>0</v>
      </c>
      <c r="DI31" s="226">
        <f t="shared" si="896"/>
        <v>0</v>
      </c>
      <c r="DJ31" s="226">
        <f t="shared" si="897"/>
        <v>0</v>
      </c>
      <c r="DK31" s="227">
        <f t="shared" si="898"/>
        <v>0</v>
      </c>
      <c r="DL31" s="244">
        <f t="shared" si="899"/>
        <v>0</v>
      </c>
      <c r="DM31" s="198"/>
      <c r="DN31" s="245"/>
      <c r="DO31" s="169">
        <f t="shared" si="900"/>
        <v>0</v>
      </c>
      <c r="DP31" s="169">
        <f t="shared" si="901"/>
        <v>0</v>
      </c>
      <c r="DQ31" s="174">
        <f t="shared" si="902"/>
        <v>0</v>
      </c>
      <c r="DR31" s="372">
        <f t="shared" si="772"/>
        <v>0</v>
      </c>
      <c r="DS31" s="240">
        <f t="shared" si="773"/>
        <v>0</v>
      </c>
      <c r="DT31" s="240">
        <f t="shared" si="903"/>
        <v>0</v>
      </c>
      <c r="DU31" s="240">
        <f t="shared" si="904"/>
        <v>0</v>
      </c>
      <c r="DV31" s="241">
        <f t="shared" si="905"/>
        <v>0</v>
      </c>
      <c r="DW31" s="244">
        <f t="shared" si="906"/>
        <v>0</v>
      </c>
      <c r="DX31" s="197"/>
      <c r="DY31" s="245"/>
      <c r="DZ31" s="169">
        <f t="shared" si="907"/>
        <v>0</v>
      </c>
      <c r="EA31" s="169">
        <f t="shared" si="908"/>
        <v>0</v>
      </c>
      <c r="EB31" s="174">
        <f t="shared" si="909"/>
        <v>0</v>
      </c>
      <c r="EC31" s="372">
        <f t="shared" si="774"/>
        <v>0</v>
      </c>
      <c r="ED31" s="226">
        <f t="shared" si="775"/>
        <v>0</v>
      </c>
      <c r="EE31" s="226">
        <f t="shared" si="910"/>
        <v>0</v>
      </c>
      <c r="EF31" s="226">
        <f t="shared" si="911"/>
        <v>0</v>
      </c>
      <c r="EG31" s="227">
        <f t="shared" si="912"/>
        <v>0</v>
      </c>
      <c r="EH31" s="244">
        <f t="shared" si="913"/>
        <v>0</v>
      </c>
      <c r="EI31" s="198"/>
      <c r="EJ31" s="245"/>
      <c r="EK31" s="169">
        <f t="shared" si="914"/>
        <v>0</v>
      </c>
      <c r="EL31" s="169">
        <f t="shared" si="915"/>
        <v>0</v>
      </c>
      <c r="EM31" s="174">
        <f t="shared" si="916"/>
        <v>0</v>
      </c>
      <c r="EN31" s="372">
        <f t="shared" si="776"/>
        <v>0</v>
      </c>
      <c r="EO31" s="240">
        <f t="shared" si="777"/>
        <v>0</v>
      </c>
      <c r="EP31" s="240">
        <f t="shared" si="917"/>
        <v>0</v>
      </c>
      <c r="EQ31" s="240">
        <f t="shared" si="918"/>
        <v>0</v>
      </c>
      <c r="ER31" s="241">
        <f t="shared" si="919"/>
        <v>0</v>
      </c>
      <c r="ES31" s="244">
        <f t="shared" si="920"/>
        <v>0</v>
      </c>
      <c r="ET31" s="197"/>
      <c r="EU31" s="245"/>
      <c r="EV31" s="169">
        <f t="shared" si="921"/>
        <v>0</v>
      </c>
      <c r="EW31" s="169">
        <f t="shared" si="922"/>
        <v>0</v>
      </c>
      <c r="EX31" s="174">
        <f t="shared" si="923"/>
        <v>0</v>
      </c>
      <c r="EY31" s="372">
        <f t="shared" si="778"/>
        <v>0</v>
      </c>
      <c r="EZ31" s="226">
        <f t="shared" si="779"/>
        <v>0</v>
      </c>
      <c r="FA31" s="226">
        <f t="shared" si="924"/>
        <v>0</v>
      </c>
      <c r="FB31" s="226">
        <f t="shared" si="925"/>
        <v>0</v>
      </c>
      <c r="FC31" s="227">
        <f t="shared" si="926"/>
        <v>0</v>
      </c>
      <c r="FD31" s="244">
        <f t="shared" si="927"/>
        <v>0</v>
      </c>
      <c r="FE31" s="198"/>
      <c r="FF31" s="245"/>
      <c r="FG31" s="169">
        <f t="shared" si="928"/>
        <v>0</v>
      </c>
      <c r="FH31" s="169">
        <f t="shared" si="929"/>
        <v>0</v>
      </c>
      <c r="FI31" s="174">
        <f t="shared" si="930"/>
        <v>0</v>
      </c>
      <c r="FJ31" s="372">
        <f t="shared" si="780"/>
        <v>0</v>
      </c>
      <c r="FK31" s="240">
        <f t="shared" si="781"/>
        <v>0</v>
      </c>
      <c r="FL31" s="240">
        <f t="shared" si="931"/>
        <v>0</v>
      </c>
      <c r="FM31" s="240">
        <f t="shared" si="932"/>
        <v>0</v>
      </c>
      <c r="FN31" s="241">
        <f t="shared" si="933"/>
        <v>0</v>
      </c>
      <c r="FO31" s="244">
        <f t="shared" si="934"/>
        <v>0</v>
      </c>
      <c r="FP31" s="197"/>
      <c r="FQ31" s="245"/>
      <c r="FR31" s="169">
        <f t="shared" si="935"/>
        <v>0</v>
      </c>
      <c r="FS31" s="169">
        <f t="shared" si="936"/>
        <v>0</v>
      </c>
      <c r="FT31" s="174">
        <f t="shared" si="937"/>
        <v>0</v>
      </c>
      <c r="FU31" s="372">
        <f t="shared" si="782"/>
        <v>0</v>
      </c>
      <c r="FV31" s="226">
        <f t="shared" si="783"/>
        <v>0</v>
      </c>
      <c r="FW31" s="226">
        <f t="shared" si="938"/>
        <v>0</v>
      </c>
      <c r="FX31" s="226">
        <f t="shared" si="939"/>
        <v>0</v>
      </c>
      <c r="FY31" s="227">
        <f t="shared" si="940"/>
        <v>0</v>
      </c>
      <c r="FZ31" s="244">
        <f t="shared" si="941"/>
        <v>0</v>
      </c>
      <c r="GA31" s="198"/>
      <c r="GB31" s="245"/>
      <c r="GC31" s="169">
        <f t="shared" si="942"/>
        <v>0</v>
      </c>
      <c r="GD31" s="169">
        <f t="shared" si="943"/>
        <v>0</v>
      </c>
      <c r="GE31" s="174">
        <f t="shared" si="944"/>
        <v>0</v>
      </c>
      <c r="GF31" s="372">
        <f t="shared" si="784"/>
        <v>0</v>
      </c>
      <c r="GG31" s="240">
        <f t="shared" si="785"/>
        <v>0</v>
      </c>
      <c r="GH31" s="240">
        <f t="shared" si="945"/>
        <v>0</v>
      </c>
      <c r="GI31" s="240">
        <f t="shared" si="946"/>
        <v>0</v>
      </c>
      <c r="GJ31" s="241">
        <f t="shared" si="947"/>
        <v>0</v>
      </c>
      <c r="GK31" s="244">
        <f t="shared" si="948"/>
        <v>0</v>
      </c>
      <c r="GL31" s="197"/>
      <c r="GM31" s="245"/>
      <c r="GN31" s="169">
        <f t="shared" si="949"/>
        <v>0</v>
      </c>
      <c r="GO31" s="169">
        <f t="shared" si="950"/>
        <v>0</v>
      </c>
      <c r="GP31" s="174">
        <f t="shared" si="951"/>
        <v>0</v>
      </c>
      <c r="GQ31" s="372">
        <f t="shared" si="786"/>
        <v>0</v>
      </c>
      <c r="GR31" s="226">
        <f t="shared" si="787"/>
        <v>0</v>
      </c>
      <c r="GS31" s="226">
        <f t="shared" si="952"/>
        <v>0</v>
      </c>
      <c r="GT31" s="226">
        <f t="shared" si="953"/>
        <v>0</v>
      </c>
      <c r="GU31" s="227">
        <f t="shared" si="954"/>
        <v>0</v>
      </c>
      <c r="GV31" s="244">
        <f t="shared" si="955"/>
        <v>0</v>
      </c>
      <c r="GW31" s="198"/>
      <c r="GX31" s="245"/>
      <c r="GY31" s="169">
        <f t="shared" si="956"/>
        <v>0</v>
      </c>
      <c r="GZ31" s="169">
        <f t="shared" si="957"/>
        <v>0</v>
      </c>
      <c r="HA31" s="174">
        <f t="shared" si="958"/>
        <v>0</v>
      </c>
      <c r="HB31" s="372">
        <f t="shared" si="788"/>
        <v>0</v>
      </c>
      <c r="HC31" s="240">
        <f t="shared" si="789"/>
        <v>0</v>
      </c>
      <c r="HD31" s="240">
        <f t="shared" si="959"/>
        <v>0</v>
      </c>
      <c r="HE31" s="240">
        <f t="shared" si="960"/>
        <v>0</v>
      </c>
      <c r="HF31" s="241">
        <f t="shared" si="961"/>
        <v>0</v>
      </c>
      <c r="HG31" s="244">
        <f t="shared" si="962"/>
        <v>0</v>
      </c>
      <c r="HH31" s="197"/>
      <c r="HI31" s="245"/>
      <c r="HJ31" s="169">
        <f t="shared" si="963"/>
        <v>0</v>
      </c>
      <c r="HK31" s="169">
        <f t="shared" si="964"/>
        <v>0</v>
      </c>
      <c r="HL31" s="174">
        <f t="shared" si="965"/>
        <v>0</v>
      </c>
      <c r="HM31" s="372">
        <f t="shared" si="790"/>
        <v>0</v>
      </c>
      <c r="HN31" s="226">
        <f t="shared" si="791"/>
        <v>0</v>
      </c>
      <c r="HO31" s="226">
        <f t="shared" si="966"/>
        <v>0</v>
      </c>
      <c r="HP31" s="226">
        <f t="shared" si="967"/>
        <v>0</v>
      </c>
      <c r="HQ31" s="227">
        <f t="shared" si="968"/>
        <v>0</v>
      </c>
      <c r="HR31" s="244">
        <f t="shared" si="969"/>
        <v>0</v>
      </c>
      <c r="HS31" s="198"/>
      <c r="HT31" s="245"/>
      <c r="HU31" s="169">
        <f t="shared" si="970"/>
        <v>0</v>
      </c>
      <c r="HV31" s="169">
        <f t="shared" si="971"/>
        <v>0</v>
      </c>
      <c r="HW31" s="174">
        <f t="shared" si="972"/>
        <v>0</v>
      </c>
      <c r="HX31" s="372">
        <f t="shared" si="792"/>
        <v>0</v>
      </c>
      <c r="HY31" s="240">
        <f t="shared" si="793"/>
        <v>0</v>
      </c>
      <c r="HZ31" s="240">
        <f t="shared" si="973"/>
        <v>0</v>
      </c>
      <c r="IA31" s="240">
        <f t="shared" si="974"/>
        <v>0</v>
      </c>
      <c r="IB31" s="241">
        <f t="shared" si="975"/>
        <v>0</v>
      </c>
      <c r="IC31" s="244">
        <f t="shared" si="976"/>
        <v>0</v>
      </c>
      <c r="ID31" s="197"/>
      <c r="IE31" s="245"/>
      <c r="IF31" s="169">
        <f t="shared" si="977"/>
        <v>0</v>
      </c>
      <c r="IG31" s="169">
        <f t="shared" si="978"/>
        <v>0</v>
      </c>
      <c r="IH31" s="174">
        <f t="shared" si="979"/>
        <v>0</v>
      </c>
      <c r="II31" s="372">
        <f t="shared" si="794"/>
        <v>0</v>
      </c>
      <c r="IJ31" s="226">
        <f t="shared" si="795"/>
        <v>0</v>
      </c>
      <c r="IK31" s="226">
        <f t="shared" si="980"/>
        <v>0</v>
      </c>
      <c r="IL31" s="226">
        <f t="shared" si="981"/>
        <v>0</v>
      </c>
      <c r="IM31" s="227">
        <f t="shared" si="982"/>
        <v>0</v>
      </c>
      <c r="IN31" s="244">
        <f t="shared" si="983"/>
        <v>0</v>
      </c>
      <c r="IO31" s="198"/>
      <c r="IP31" s="245"/>
      <c r="IQ31" s="169">
        <f t="shared" si="984"/>
        <v>0</v>
      </c>
      <c r="IR31" s="169">
        <f t="shared" si="985"/>
        <v>0</v>
      </c>
      <c r="IS31" s="174">
        <f t="shared" si="986"/>
        <v>0</v>
      </c>
      <c r="IT31" s="372">
        <f t="shared" si="796"/>
        <v>0</v>
      </c>
      <c r="IU31" s="240">
        <f t="shared" si="797"/>
        <v>0</v>
      </c>
      <c r="IV31" s="240">
        <f t="shared" si="987"/>
        <v>0</v>
      </c>
      <c r="IW31" s="240">
        <f t="shared" si="988"/>
        <v>0</v>
      </c>
      <c r="IX31" s="241">
        <f t="shared" si="989"/>
        <v>0</v>
      </c>
      <c r="IY31" s="244">
        <f t="shared" si="990"/>
        <v>0</v>
      </c>
      <c r="IZ31" s="197"/>
      <c r="JA31" s="245"/>
      <c r="JB31" s="169">
        <f t="shared" si="991"/>
        <v>0</v>
      </c>
      <c r="JC31" s="169">
        <f t="shared" si="992"/>
        <v>0</v>
      </c>
      <c r="JD31" s="174">
        <f t="shared" si="993"/>
        <v>0</v>
      </c>
      <c r="JE31" s="372">
        <f t="shared" si="798"/>
        <v>0</v>
      </c>
      <c r="JF31" s="226">
        <f t="shared" si="799"/>
        <v>0</v>
      </c>
      <c r="JG31" s="226">
        <f t="shared" si="994"/>
        <v>0</v>
      </c>
      <c r="JH31" s="226">
        <f t="shared" si="995"/>
        <v>0</v>
      </c>
      <c r="JI31" s="227">
        <f t="shared" si="996"/>
        <v>0</v>
      </c>
      <c r="JJ31" s="244">
        <f t="shared" si="997"/>
        <v>0</v>
      </c>
      <c r="JK31" s="198"/>
      <c r="JL31" s="245"/>
      <c r="JM31" s="169">
        <f t="shared" si="998"/>
        <v>0</v>
      </c>
      <c r="JN31" s="169">
        <f t="shared" si="999"/>
        <v>0</v>
      </c>
      <c r="JO31" s="174">
        <f t="shared" si="1000"/>
        <v>0</v>
      </c>
      <c r="JP31" s="372">
        <f t="shared" si="800"/>
        <v>0</v>
      </c>
      <c r="JQ31" s="240">
        <f t="shared" si="801"/>
        <v>0</v>
      </c>
      <c r="JR31" s="240">
        <f t="shared" si="1001"/>
        <v>0</v>
      </c>
      <c r="JS31" s="240">
        <f t="shared" si="1002"/>
        <v>0</v>
      </c>
      <c r="JT31" s="241">
        <f t="shared" si="1003"/>
        <v>0</v>
      </c>
      <c r="JU31" s="244">
        <f t="shared" si="1004"/>
        <v>0</v>
      </c>
      <c r="JV31" s="197"/>
      <c r="JW31" s="245"/>
      <c r="JX31" s="169">
        <f t="shared" si="1005"/>
        <v>0</v>
      </c>
      <c r="JY31" s="169">
        <f t="shared" si="1006"/>
        <v>0</v>
      </c>
      <c r="JZ31" s="174">
        <f t="shared" si="1007"/>
        <v>0</v>
      </c>
      <c r="KA31" s="372">
        <f t="shared" si="802"/>
        <v>0</v>
      </c>
      <c r="KB31" s="226">
        <f t="shared" si="803"/>
        <v>0</v>
      </c>
      <c r="KC31" s="226">
        <f t="shared" si="1008"/>
        <v>0</v>
      </c>
      <c r="KD31" s="226">
        <f t="shared" si="1009"/>
        <v>0</v>
      </c>
      <c r="KE31" s="227">
        <f t="shared" si="1010"/>
        <v>0</v>
      </c>
      <c r="KF31" s="244">
        <f t="shared" si="1011"/>
        <v>0</v>
      </c>
      <c r="KG31" s="198"/>
      <c r="KH31" s="245"/>
      <c r="KI31" s="169">
        <f t="shared" si="1012"/>
        <v>0</v>
      </c>
      <c r="KJ31" s="169">
        <f t="shared" si="1013"/>
        <v>0</v>
      </c>
      <c r="KK31" s="174">
        <f t="shared" si="1014"/>
        <v>0</v>
      </c>
      <c r="KL31" s="372">
        <f t="shared" si="804"/>
        <v>0</v>
      </c>
      <c r="KM31" s="240">
        <f t="shared" si="805"/>
        <v>0</v>
      </c>
      <c r="KN31" s="240">
        <f t="shared" si="1015"/>
        <v>0</v>
      </c>
      <c r="KO31" s="240">
        <f t="shared" si="1016"/>
        <v>0</v>
      </c>
      <c r="KP31" s="241">
        <f t="shared" si="1017"/>
        <v>0</v>
      </c>
      <c r="KQ31" s="244">
        <f t="shared" si="1018"/>
        <v>0</v>
      </c>
      <c r="KR31" s="197"/>
      <c r="KS31" s="245"/>
      <c r="KT31" s="169">
        <f t="shared" si="1019"/>
        <v>0</v>
      </c>
      <c r="KU31" s="169">
        <f t="shared" si="1020"/>
        <v>0</v>
      </c>
      <c r="KV31" s="174">
        <f t="shared" si="1021"/>
        <v>0</v>
      </c>
      <c r="KW31" s="372">
        <f t="shared" si="806"/>
        <v>0</v>
      </c>
      <c r="KX31" s="226">
        <f t="shared" si="807"/>
        <v>0</v>
      </c>
      <c r="KY31" s="226">
        <f t="shared" si="1022"/>
        <v>0</v>
      </c>
      <c r="KZ31" s="226">
        <f t="shared" si="1023"/>
        <v>0</v>
      </c>
      <c r="LA31" s="227">
        <f t="shared" si="1024"/>
        <v>0</v>
      </c>
      <c r="LB31" s="244">
        <f t="shared" si="1025"/>
        <v>0</v>
      </c>
      <c r="LC31" s="198"/>
      <c r="LD31" s="245"/>
      <c r="LE31" s="169">
        <f t="shared" si="1026"/>
        <v>0</v>
      </c>
      <c r="LF31" s="169">
        <f t="shared" si="1027"/>
        <v>0</v>
      </c>
      <c r="LG31" s="174">
        <f t="shared" si="1028"/>
        <v>0</v>
      </c>
      <c r="LH31" s="372">
        <f t="shared" si="808"/>
        <v>0</v>
      </c>
      <c r="LI31" s="240">
        <f t="shared" si="809"/>
        <v>0</v>
      </c>
      <c r="LJ31" s="240">
        <f t="shared" si="1029"/>
        <v>0</v>
      </c>
      <c r="LK31" s="240">
        <f t="shared" si="1030"/>
        <v>0</v>
      </c>
      <c r="LL31" s="241">
        <f t="shared" si="1031"/>
        <v>0</v>
      </c>
      <c r="LM31" s="244">
        <f t="shared" si="1032"/>
        <v>0</v>
      </c>
      <c r="LN31" s="197"/>
      <c r="LO31" s="245"/>
      <c r="LP31" s="169">
        <f t="shared" si="1033"/>
        <v>0</v>
      </c>
      <c r="LQ31" s="169">
        <f t="shared" si="1034"/>
        <v>0</v>
      </c>
      <c r="LR31" s="174">
        <f t="shared" si="1035"/>
        <v>0</v>
      </c>
      <c r="LS31" s="372">
        <f t="shared" si="810"/>
        <v>0</v>
      </c>
      <c r="LT31" s="226">
        <f t="shared" si="811"/>
        <v>0</v>
      </c>
      <c r="LU31" s="226">
        <f t="shared" si="1036"/>
        <v>0</v>
      </c>
      <c r="LV31" s="226">
        <f t="shared" si="1037"/>
        <v>0</v>
      </c>
      <c r="LW31" s="227">
        <f t="shared" si="1038"/>
        <v>0</v>
      </c>
      <c r="LX31" s="244">
        <f t="shared" si="1039"/>
        <v>0</v>
      </c>
      <c r="LY31" s="198"/>
      <c r="LZ31" s="245"/>
      <c r="MA31" s="169">
        <f t="shared" si="1040"/>
        <v>0</v>
      </c>
      <c r="MB31" s="169">
        <f t="shared" si="1041"/>
        <v>0</v>
      </c>
      <c r="MC31" s="174">
        <f t="shared" si="1042"/>
        <v>0</v>
      </c>
      <c r="MD31" s="372">
        <f t="shared" si="812"/>
        <v>0</v>
      </c>
      <c r="ME31" s="240">
        <f t="shared" si="813"/>
        <v>0</v>
      </c>
      <c r="MF31" s="240">
        <f t="shared" si="1043"/>
        <v>0</v>
      </c>
      <c r="MG31" s="240">
        <f t="shared" si="1044"/>
        <v>0</v>
      </c>
      <c r="MH31" s="241">
        <f t="shared" si="1045"/>
        <v>0</v>
      </c>
      <c r="MI31" s="244">
        <f t="shared" si="1046"/>
        <v>0</v>
      </c>
      <c r="MJ31" s="197"/>
      <c r="MK31" s="245"/>
      <c r="ML31" s="169">
        <f t="shared" si="1047"/>
        <v>0</v>
      </c>
      <c r="MM31" s="169">
        <f t="shared" si="1048"/>
        <v>0</v>
      </c>
      <c r="MN31" s="174">
        <f t="shared" si="1049"/>
        <v>0</v>
      </c>
      <c r="MO31" s="372">
        <f t="shared" si="814"/>
        <v>0</v>
      </c>
      <c r="MP31" s="226">
        <f t="shared" si="815"/>
        <v>0</v>
      </c>
      <c r="MQ31" s="226">
        <f t="shared" si="1050"/>
        <v>0</v>
      </c>
      <c r="MR31" s="226">
        <f t="shared" si="1051"/>
        <v>0</v>
      </c>
      <c r="MS31" s="227">
        <f t="shared" si="1052"/>
        <v>0</v>
      </c>
      <c r="MT31" s="244">
        <f t="shared" si="1053"/>
        <v>0</v>
      </c>
      <c r="MU31" s="198"/>
      <c r="MV31" s="245"/>
      <c r="MW31" s="169">
        <f t="shared" si="1054"/>
        <v>0</v>
      </c>
      <c r="MX31" s="169">
        <f t="shared" si="1055"/>
        <v>0</v>
      </c>
      <c r="MY31" s="174">
        <f t="shared" si="1056"/>
        <v>0</v>
      </c>
      <c r="MZ31" s="372">
        <f t="shared" si="816"/>
        <v>0</v>
      </c>
      <c r="NA31" s="240">
        <f t="shared" si="817"/>
        <v>0</v>
      </c>
      <c r="NB31" s="240">
        <f t="shared" si="1057"/>
        <v>0</v>
      </c>
      <c r="NC31" s="240">
        <f t="shared" si="1058"/>
        <v>0</v>
      </c>
      <c r="ND31" s="241">
        <f t="shared" si="1059"/>
        <v>0</v>
      </c>
      <c r="NE31" s="244">
        <f t="shared" si="1060"/>
        <v>0</v>
      </c>
      <c r="NF31" s="197"/>
      <c r="NG31" s="245"/>
      <c r="NH31" s="169">
        <f t="shared" si="1061"/>
        <v>0</v>
      </c>
      <c r="NI31" s="169">
        <f t="shared" si="1062"/>
        <v>0</v>
      </c>
      <c r="NJ31" s="174">
        <f t="shared" si="1063"/>
        <v>0</v>
      </c>
      <c r="NK31" s="372">
        <f t="shared" si="818"/>
        <v>0</v>
      </c>
      <c r="NL31" s="226">
        <f t="shared" si="819"/>
        <v>0</v>
      </c>
      <c r="NM31" s="226">
        <f t="shared" si="1064"/>
        <v>0</v>
      </c>
      <c r="NN31" s="226">
        <f t="shared" si="1065"/>
        <v>0</v>
      </c>
      <c r="NO31" s="227">
        <f t="shared" si="1066"/>
        <v>0</v>
      </c>
      <c r="NP31" s="244">
        <f t="shared" si="1067"/>
        <v>0</v>
      </c>
      <c r="NQ31" s="198"/>
      <c r="NR31" s="245"/>
      <c r="NS31" s="169">
        <f t="shared" si="1068"/>
        <v>0</v>
      </c>
      <c r="NT31" s="169">
        <f t="shared" si="1069"/>
        <v>0</v>
      </c>
      <c r="NU31" s="174">
        <f t="shared" si="1070"/>
        <v>0</v>
      </c>
      <c r="NV31" s="372">
        <f t="shared" si="820"/>
        <v>0</v>
      </c>
      <c r="NW31" s="240">
        <f t="shared" si="821"/>
        <v>0</v>
      </c>
      <c r="NX31" s="240">
        <f t="shared" si="1071"/>
        <v>0</v>
      </c>
      <c r="NY31" s="240">
        <f t="shared" si="1072"/>
        <v>0</v>
      </c>
      <c r="NZ31" s="241">
        <f t="shared" si="1073"/>
        <v>0</v>
      </c>
      <c r="OA31" s="244">
        <f t="shared" si="1074"/>
        <v>0</v>
      </c>
      <c r="OB31" s="197"/>
      <c r="OC31" s="245"/>
      <c r="OD31" s="169">
        <f t="shared" si="1075"/>
        <v>0</v>
      </c>
      <c r="OE31" s="169">
        <f t="shared" si="1076"/>
        <v>0</v>
      </c>
      <c r="OF31" s="174">
        <f t="shared" si="1077"/>
        <v>0</v>
      </c>
      <c r="OG31" s="372">
        <f t="shared" si="822"/>
        <v>0</v>
      </c>
      <c r="OH31" s="226">
        <f t="shared" si="823"/>
        <v>0</v>
      </c>
      <c r="OI31" s="226">
        <f t="shared" si="1078"/>
        <v>0</v>
      </c>
      <c r="OJ31" s="226">
        <f t="shared" si="1079"/>
        <v>0</v>
      </c>
      <c r="OK31" s="227">
        <f t="shared" si="1080"/>
        <v>0</v>
      </c>
      <c r="OL31" s="244">
        <f t="shared" si="1081"/>
        <v>0</v>
      </c>
      <c r="OM31" s="198"/>
      <c r="ON31" s="245"/>
      <c r="OO31" s="169">
        <f t="shared" si="1082"/>
        <v>0</v>
      </c>
      <c r="OP31" s="169">
        <f t="shared" si="1083"/>
        <v>0</v>
      </c>
      <c r="OQ31" s="174">
        <f t="shared" si="1084"/>
        <v>0</v>
      </c>
      <c r="OR31" s="372">
        <f t="shared" si="824"/>
        <v>0</v>
      </c>
      <c r="OS31" s="240">
        <f t="shared" si="825"/>
        <v>0</v>
      </c>
      <c r="OT31" s="240">
        <f t="shared" si="1085"/>
        <v>0</v>
      </c>
      <c r="OU31" s="240">
        <f t="shared" si="1086"/>
        <v>0</v>
      </c>
      <c r="OV31" s="241">
        <f t="shared" si="1087"/>
        <v>0</v>
      </c>
      <c r="OW31" s="244">
        <f t="shared" si="1088"/>
        <v>0</v>
      </c>
      <c r="OX31" s="197"/>
      <c r="OY31" s="245"/>
      <c r="OZ31" s="169">
        <f t="shared" si="1089"/>
        <v>0</v>
      </c>
      <c r="PA31" s="169">
        <f t="shared" si="1090"/>
        <v>0</v>
      </c>
      <c r="PB31" s="174">
        <f t="shared" si="1091"/>
        <v>0</v>
      </c>
      <c r="PC31" s="372">
        <f t="shared" si="826"/>
        <v>0</v>
      </c>
      <c r="PD31" s="226">
        <f t="shared" si="827"/>
        <v>0</v>
      </c>
      <c r="PE31" s="226">
        <f t="shared" si="1092"/>
        <v>0</v>
      </c>
      <c r="PF31" s="226">
        <f t="shared" si="1093"/>
        <v>0</v>
      </c>
      <c r="PG31" s="227">
        <f t="shared" si="1094"/>
        <v>0</v>
      </c>
      <c r="PH31" s="244">
        <f t="shared" si="1095"/>
        <v>0</v>
      </c>
      <c r="PI31" s="198"/>
      <c r="PJ31" s="245"/>
      <c r="PK31" s="169">
        <f t="shared" si="1096"/>
        <v>0</v>
      </c>
      <c r="PL31" s="169">
        <f t="shared" si="1097"/>
        <v>0</v>
      </c>
      <c r="PM31" s="174">
        <f t="shared" si="1098"/>
        <v>0</v>
      </c>
      <c r="PN31" s="372">
        <f t="shared" si="828"/>
        <v>0</v>
      </c>
      <c r="PO31" s="240">
        <f t="shared" si="829"/>
        <v>0</v>
      </c>
      <c r="PP31" s="240">
        <f t="shared" si="1099"/>
        <v>0</v>
      </c>
      <c r="PQ31" s="240">
        <f t="shared" si="1100"/>
        <v>0</v>
      </c>
      <c r="PR31" s="241">
        <f t="shared" si="1101"/>
        <v>0</v>
      </c>
      <c r="PS31" s="244">
        <f t="shared" si="1102"/>
        <v>0</v>
      </c>
      <c r="PT31" s="197"/>
      <c r="PU31" s="245"/>
      <c r="PV31" s="169">
        <f t="shared" si="1103"/>
        <v>0</v>
      </c>
      <c r="PW31" s="169">
        <f t="shared" si="1104"/>
        <v>0</v>
      </c>
      <c r="PX31" s="174">
        <f t="shared" si="1105"/>
        <v>0</v>
      </c>
      <c r="PY31" s="372">
        <f t="shared" si="830"/>
        <v>0</v>
      </c>
      <c r="PZ31" s="226">
        <f t="shared" si="831"/>
        <v>0</v>
      </c>
      <c r="QA31" s="226">
        <f t="shared" si="1106"/>
        <v>0</v>
      </c>
      <c r="QB31" s="226">
        <f t="shared" si="1107"/>
        <v>0</v>
      </c>
      <c r="QC31" s="227">
        <f t="shared" si="1108"/>
        <v>0</v>
      </c>
      <c r="QD31" s="244">
        <f t="shared" si="1109"/>
        <v>0</v>
      </c>
      <c r="QE31" s="259"/>
      <c r="QF31" s="218"/>
    </row>
    <row r="32" spans="2:448" ht="15" customHeight="1" x14ac:dyDescent="0.35">
      <c r="B32" s="545"/>
      <c r="C32" s="192" t="s">
        <v>102</v>
      </c>
      <c r="D32" s="205" t="e">
        <f t="shared" si="284"/>
        <v>#N/A</v>
      </c>
      <c r="E32" s="181" t="e">
        <f>VLOOKUP(D32,data!$E$1:$F$12,2)</f>
        <v>#N/A</v>
      </c>
      <c r="F32" s="354" t="e">
        <f t="shared" si="285"/>
        <v>#N/A</v>
      </c>
      <c r="G32" s="198"/>
      <c r="H32" s="245"/>
      <c r="I32" s="169">
        <f t="shared" si="832"/>
        <v>0</v>
      </c>
      <c r="J32" s="169">
        <f t="shared" si="43"/>
        <v>0</v>
      </c>
      <c r="K32" s="174">
        <f t="shared" si="44"/>
        <v>0</v>
      </c>
      <c r="L32" s="372">
        <f t="shared" si="754"/>
        <v>0</v>
      </c>
      <c r="M32" s="240">
        <f t="shared" si="755"/>
        <v>0</v>
      </c>
      <c r="N32" s="240">
        <f t="shared" si="833"/>
        <v>0</v>
      </c>
      <c r="O32" s="240">
        <f t="shared" si="834"/>
        <v>0</v>
      </c>
      <c r="P32" s="241">
        <f t="shared" si="835"/>
        <v>0</v>
      </c>
      <c r="Q32" s="244">
        <f t="shared" si="836"/>
        <v>0</v>
      </c>
      <c r="R32" s="197"/>
      <c r="S32" s="245"/>
      <c r="T32" s="169">
        <f t="shared" si="837"/>
        <v>0</v>
      </c>
      <c r="U32" s="169">
        <f t="shared" si="838"/>
        <v>0</v>
      </c>
      <c r="V32" s="174">
        <f t="shared" si="839"/>
        <v>0</v>
      </c>
      <c r="W32" s="372">
        <f t="shared" si="756"/>
        <v>0</v>
      </c>
      <c r="X32" s="226">
        <f t="shared" si="286"/>
        <v>0</v>
      </c>
      <c r="Y32" s="226">
        <f t="shared" si="840"/>
        <v>0</v>
      </c>
      <c r="Z32" s="226">
        <f t="shared" si="841"/>
        <v>0</v>
      </c>
      <c r="AA32" s="227">
        <f t="shared" si="842"/>
        <v>0</v>
      </c>
      <c r="AB32" s="244">
        <f t="shared" si="843"/>
        <v>0</v>
      </c>
      <c r="AC32" s="198"/>
      <c r="AD32" s="245"/>
      <c r="AE32" s="169">
        <f t="shared" si="844"/>
        <v>0</v>
      </c>
      <c r="AF32" s="169">
        <f t="shared" si="845"/>
        <v>0</v>
      </c>
      <c r="AG32" s="174">
        <f t="shared" si="846"/>
        <v>0</v>
      </c>
      <c r="AH32" s="372">
        <f t="shared" si="757"/>
        <v>0</v>
      </c>
      <c r="AI32" s="240">
        <f t="shared" si="758"/>
        <v>0</v>
      </c>
      <c r="AJ32" s="240">
        <f t="shared" si="847"/>
        <v>0</v>
      </c>
      <c r="AK32" s="240">
        <f t="shared" si="848"/>
        <v>0</v>
      </c>
      <c r="AL32" s="241">
        <f t="shared" si="849"/>
        <v>0</v>
      </c>
      <c r="AM32" s="244">
        <f t="shared" si="850"/>
        <v>0</v>
      </c>
      <c r="AN32" s="197"/>
      <c r="AO32" s="245"/>
      <c r="AP32" s="169">
        <f t="shared" si="851"/>
        <v>0</v>
      </c>
      <c r="AQ32" s="169">
        <f t="shared" si="852"/>
        <v>0</v>
      </c>
      <c r="AR32" s="174">
        <f t="shared" si="853"/>
        <v>0</v>
      </c>
      <c r="AS32" s="372">
        <f t="shared" si="759"/>
        <v>0</v>
      </c>
      <c r="AT32" s="226">
        <f t="shared" si="288"/>
        <v>0</v>
      </c>
      <c r="AU32" s="226">
        <f t="shared" si="854"/>
        <v>0</v>
      </c>
      <c r="AV32" s="226">
        <f t="shared" si="855"/>
        <v>0</v>
      </c>
      <c r="AW32" s="227">
        <f t="shared" si="856"/>
        <v>0</v>
      </c>
      <c r="AX32" s="244">
        <f t="shared" si="857"/>
        <v>0</v>
      </c>
      <c r="AY32" s="198"/>
      <c r="AZ32" s="245"/>
      <c r="BA32" s="169">
        <f t="shared" si="858"/>
        <v>0</v>
      </c>
      <c r="BB32" s="169">
        <f t="shared" si="859"/>
        <v>0</v>
      </c>
      <c r="BC32" s="174">
        <f t="shared" si="860"/>
        <v>0</v>
      </c>
      <c r="BD32" s="372">
        <f t="shared" si="760"/>
        <v>0</v>
      </c>
      <c r="BE32" s="240">
        <f t="shared" si="761"/>
        <v>0</v>
      </c>
      <c r="BF32" s="240">
        <f t="shared" si="861"/>
        <v>0</v>
      </c>
      <c r="BG32" s="240">
        <f t="shared" si="862"/>
        <v>0</v>
      </c>
      <c r="BH32" s="241">
        <f t="shared" si="863"/>
        <v>0</v>
      </c>
      <c r="BI32" s="244">
        <f t="shared" si="864"/>
        <v>0</v>
      </c>
      <c r="BJ32" s="197"/>
      <c r="BK32" s="245"/>
      <c r="BL32" s="169">
        <f t="shared" si="865"/>
        <v>0</v>
      </c>
      <c r="BM32" s="169">
        <f t="shared" si="866"/>
        <v>0</v>
      </c>
      <c r="BN32" s="174">
        <f t="shared" si="867"/>
        <v>0</v>
      </c>
      <c r="BO32" s="372">
        <f t="shared" si="762"/>
        <v>0</v>
      </c>
      <c r="BP32" s="226">
        <f t="shared" si="763"/>
        <v>0</v>
      </c>
      <c r="BQ32" s="226">
        <f t="shared" si="868"/>
        <v>0</v>
      </c>
      <c r="BR32" s="226">
        <f t="shared" si="869"/>
        <v>0</v>
      </c>
      <c r="BS32" s="227">
        <f t="shared" si="870"/>
        <v>0</v>
      </c>
      <c r="BT32" s="244">
        <f t="shared" si="871"/>
        <v>0</v>
      </c>
      <c r="BU32" s="198"/>
      <c r="BV32" s="245"/>
      <c r="BW32" s="169">
        <f t="shared" si="872"/>
        <v>0</v>
      </c>
      <c r="BX32" s="169">
        <f t="shared" si="873"/>
        <v>0</v>
      </c>
      <c r="BY32" s="174">
        <f t="shared" si="874"/>
        <v>0</v>
      </c>
      <c r="BZ32" s="372">
        <f t="shared" si="764"/>
        <v>0</v>
      </c>
      <c r="CA32" s="240">
        <f t="shared" si="765"/>
        <v>0</v>
      </c>
      <c r="CB32" s="240">
        <f t="shared" si="875"/>
        <v>0</v>
      </c>
      <c r="CC32" s="240">
        <f t="shared" si="876"/>
        <v>0</v>
      </c>
      <c r="CD32" s="241">
        <f t="shared" si="877"/>
        <v>0</v>
      </c>
      <c r="CE32" s="244">
        <f t="shared" si="878"/>
        <v>0</v>
      </c>
      <c r="CF32" s="197"/>
      <c r="CG32" s="245"/>
      <c r="CH32" s="169">
        <f t="shared" si="879"/>
        <v>0</v>
      </c>
      <c r="CI32" s="169">
        <f t="shared" si="880"/>
        <v>0</v>
      </c>
      <c r="CJ32" s="174">
        <f t="shared" si="881"/>
        <v>0</v>
      </c>
      <c r="CK32" s="372">
        <f t="shared" si="766"/>
        <v>0</v>
      </c>
      <c r="CL32" s="226">
        <f t="shared" si="767"/>
        <v>0</v>
      </c>
      <c r="CM32" s="226">
        <f t="shared" si="882"/>
        <v>0</v>
      </c>
      <c r="CN32" s="226">
        <f t="shared" si="883"/>
        <v>0</v>
      </c>
      <c r="CO32" s="227">
        <f t="shared" si="884"/>
        <v>0</v>
      </c>
      <c r="CP32" s="244">
        <f t="shared" si="885"/>
        <v>0</v>
      </c>
      <c r="CQ32" s="198"/>
      <c r="CR32" s="245"/>
      <c r="CS32" s="169">
        <f t="shared" si="886"/>
        <v>0</v>
      </c>
      <c r="CT32" s="169">
        <f t="shared" si="887"/>
        <v>0</v>
      </c>
      <c r="CU32" s="174">
        <f t="shared" si="888"/>
        <v>0</v>
      </c>
      <c r="CV32" s="372">
        <f t="shared" si="768"/>
        <v>0</v>
      </c>
      <c r="CW32" s="240">
        <f t="shared" si="769"/>
        <v>0</v>
      </c>
      <c r="CX32" s="240">
        <f t="shared" si="889"/>
        <v>0</v>
      </c>
      <c r="CY32" s="240">
        <f t="shared" si="890"/>
        <v>0</v>
      </c>
      <c r="CZ32" s="241">
        <f t="shared" si="891"/>
        <v>0</v>
      </c>
      <c r="DA32" s="244">
        <f t="shared" si="892"/>
        <v>0</v>
      </c>
      <c r="DB32" s="197"/>
      <c r="DC32" s="245"/>
      <c r="DD32" s="169">
        <f t="shared" si="893"/>
        <v>0</v>
      </c>
      <c r="DE32" s="169">
        <f t="shared" si="894"/>
        <v>0</v>
      </c>
      <c r="DF32" s="174">
        <f t="shared" si="895"/>
        <v>0</v>
      </c>
      <c r="DG32" s="372">
        <f t="shared" si="770"/>
        <v>0</v>
      </c>
      <c r="DH32" s="226">
        <f t="shared" si="771"/>
        <v>0</v>
      </c>
      <c r="DI32" s="226">
        <f t="shared" si="896"/>
        <v>0</v>
      </c>
      <c r="DJ32" s="226">
        <f t="shared" si="897"/>
        <v>0</v>
      </c>
      <c r="DK32" s="227">
        <f t="shared" si="898"/>
        <v>0</v>
      </c>
      <c r="DL32" s="244">
        <f t="shared" si="899"/>
        <v>0</v>
      </c>
      <c r="DM32" s="198"/>
      <c r="DN32" s="245"/>
      <c r="DO32" s="169">
        <f t="shared" si="900"/>
        <v>0</v>
      </c>
      <c r="DP32" s="169">
        <f t="shared" si="901"/>
        <v>0</v>
      </c>
      <c r="DQ32" s="174">
        <f t="shared" si="902"/>
        <v>0</v>
      </c>
      <c r="DR32" s="372">
        <f t="shared" si="772"/>
        <v>0</v>
      </c>
      <c r="DS32" s="240">
        <f t="shared" si="773"/>
        <v>0</v>
      </c>
      <c r="DT32" s="240">
        <f t="shared" si="903"/>
        <v>0</v>
      </c>
      <c r="DU32" s="240">
        <f t="shared" si="904"/>
        <v>0</v>
      </c>
      <c r="DV32" s="241">
        <f t="shared" si="905"/>
        <v>0</v>
      </c>
      <c r="DW32" s="244">
        <f t="shared" si="906"/>
        <v>0</v>
      </c>
      <c r="DX32" s="197"/>
      <c r="DY32" s="245"/>
      <c r="DZ32" s="169">
        <f t="shared" si="907"/>
        <v>0</v>
      </c>
      <c r="EA32" s="169">
        <f t="shared" si="908"/>
        <v>0</v>
      </c>
      <c r="EB32" s="174">
        <f t="shared" si="909"/>
        <v>0</v>
      </c>
      <c r="EC32" s="372">
        <f t="shared" si="774"/>
        <v>0</v>
      </c>
      <c r="ED32" s="226">
        <f t="shared" si="775"/>
        <v>0</v>
      </c>
      <c r="EE32" s="226">
        <f t="shared" si="910"/>
        <v>0</v>
      </c>
      <c r="EF32" s="226">
        <f t="shared" si="911"/>
        <v>0</v>
      </c>
      <c r="EG32" s="227">
        <f t="shared" si="912"/>
        <v>0</v>
      </c>
      <c r="EH32" s="244">
        <f t="shared" si="913"/>
        <v>0</v>
      </c>
      <c r="EI32" s="198"/>
      <c r="EJ32" s="245"/>
      <c r="EK32" s="169">
        <f t="shared" si="914"/>
        <v>0</v>
      </c>
      <c r="EL32" s="169">
        <f t="shared" si="915"/>
        <v>0</v>
      </c>
      <c r="EM32" s="174">
        <f t="shared" si="916"/>
        <v>0</v>
      </c>
      <c r="EN32" s="372">
        <f t="shared" si="776"/>
        <v>0</v>
      </c>
      <c r="EO32" s="240">
        <f t="shared" si="777"/>
        <v>0</v>
      </c>
      <c r="EP32" s="240">
        <f t="shared" si="917"/>
        <v>0</v>
      </c>
      <c r="EQ32" s="240">
        <f t="shared" si="918"/>
        <v>0</v>
      </c>
      <c r="ER32" s="241">
        <f t="shared" si="919"/>
        <v>0</v>
      </c>
      <c r="ES32" s="244">
        <f t="shared" si="920"/>
        <v>0</v>
      </c>
      <c r="ET32" s="197"/>
      <c r="EU32" s="245"/>
      <c r="EV32" s="169">
        <f t="shared" si="921"/>
        <v>0</v>
      </c>
      <c r="EW32" s="169">
        <f t="shared" si="922"/>
        <v>0</v>
      </c>
      <c r="EX32" s="174">
        <f t="shared" si="923"/>
        <v>0</v>
      </c>
      <c r="EY32" s="372">
        <f t="shared" si="778"/>
        <v>0</v>
      </c>
      <c r="EZ32" s="226">
        <f t="shared" si="779"/>
        <v>0</v>
      </c>
      <c r="FA32" s="226">
        <f t="shared" si="924"/>
        <v>0</v>
      </c>
      <c r="FB32" s="226">
        <f t="shared" si="925"/>
        <v>0</v>
      </c>
      <c r="FC32" s="227">
        <f t="shared" si="926"/>
        <v>0</v>
      </c>
      <c r="FD32" s="244">
        <f t="shared" si="927"/>
        <v>0</v>
      </c>
      <c r="FE32" s="198"/>
      <c r="FF32" s="245"/>
      <c r="FG32" s="169">
        <f t="shared" si="928"/>
        <v>0</v>
      </c>
      <c r="FH32" s="169">
        <f t="shared" si="929"/>
        <v>0</v>
      </c>
      <c r="FI32" s="174">
        <f t="shared" si="930"/>
        <v>0</v>
      </c>
      <c r="FJ32" s="372">
        <f t="shared" si="780"/>
        <v>0</v>
      </c>
      <c r="FK32" s="240">
        <f t="shared" si="781"/>
        <v>0</v>
      </c>
      <c r="FL32" s="240">
        <f t="shared" si="931"/>
        <v>0</v>
      </c>
      <c r="FM32" s="240">
        <f t="shared" si="932"/>
        <v>0</v>
      </c>
      <c r="FN32" s="241">
        <f t="shared" si="933"/>
        <v>0</v>
      </c>
      <c r="FO32" s="244">
        <f t="shared" si="934"/>
        <v>0</v>
      </c>
      <c r="FP32" s="197"/>
      <c r="FQ32" s="245"/>
      <c r="FR32" s="169">
        <f t="shared" si="935"/>
        <v>0</v>
      </c>
      <c r="FS32" s="169">
        <f t="shared" si="936"/>
        <v>0</v>
      </c>
      <c r="FT32" s="174">
        <f t="shared" si="937"/>
        <v>0</v>
      </c>
      <c r="FU32" s="372">
        <f t="shared" si="782"/>
        <v>0</v>
      </c>
      <c r="FV32" s="226">
        <f t="shared" si="783"/>
        <v>0</v>
      </c>
      <c r="FW32" s="226">
        <f t="shared" si="938"/>
        <v>0</v>
      </c>
      <c r="FX32" s="226">
        <f t="shared" si="939"/>
        <v>0</v>
      </c>
      <c r="FY32" s="227">
        <f t="shared" si="940"/>
        <v>0</v>
      </c>
      <c r="FZ32" s="244">
        <f t="shared" si="941"/>
        <v>0</v>
      </c>
      <c r="GA32" s="198"/>
      <c r="GB32" s="245"/>
      <c r="GC32" s="169">
        <f t="shared" si="942"/>
        <v>0</v>
      </c>
      <c r="GD32" s="169">
        <f t="shared" si="943"/>
        <v>0</v>
      </c>
      <c r="GE32" s="174">
        <f t="shared" si="944"/>
        <v>0</v>
      </c>
      <c r="GF32" s="372">
        <f t="shared" si="784"/>
        <v>0</v>
      </c>
      <c r="GG32" s="240">
        <f t="shared" si="785"/>
        <v>0</v>
      </c>
      <c r="GH32" s="240">
        <f t="shared" si="945"/>
        <v>0</v>
      </c>
      <c r="GI32" s="240">
        <f t="shared" si="946"/>
        <v>0</v>
      </c>
      <c r="GJ32" s="241">
        <f t="shared" si="947"/>
        <v>0</v>
      </c>
      <c r="GK32" s="244">
        <f t="shared" si="948"/>
        <v>0</v>
      </c>
      <c r="GL32" s="197"/>
      <c r="GM32" s="245"/>
      <c r="GN32" s="169">
        <f t="shared" si="949"/>
        <v>0</v>
      </c>
      <c r="GO32" s="169">
        <f t="shared" si="950"/>
        <v>0</v>
      </c>
      <c r="GP32" s="174">
        <f t="shared" si="951"/>
        <v>0</v>
      </c>
      <c r="GQ32" s="372">
        <f t="shared" si="786"/>
        <v>0</v>
      </c>
      <c r="GR32" s="226">
        <f t="shared" si="787"/>
        <v>0</v>
      </c>
      <c r="GS32" s="226">
        <f t="shared" si="952"/>
        <v>0</v>
      </c>
      <c r="GT32" s="226">
        <f t="shared" si="953"/>
        <v>0</v>
      </c>
      <c r="GU32" s="227">
        <f t="shared" si="954"/>
        <v>0</v>
      </c>
      <c r="GV32" s="244">
        <f t="shared" si="955"/>
        <v>0</v>
      </c>
      <c r="GW32" s="198"/>
      <c r="GX32" s="245"/>
      <c r="GY32" s="169">
        <f t="shared" si="956"/>
        <v>0</v>
      </c>
      <c r="GZ32" s="169">
        <f t="shared" si="957"/>
        <v>0</v>
      </c>
      <c r="HA32" s="174">
        <f t="shared" si="958"/>
        <v>0</v>
      </c>
      <c r="HB32" s="372">
        <f t="shared" si="788"/>
        <v>0</v>
      </c>
      <c r="HC32" s="240">
        <f t="shared" si="789"/>
        <v>0</v>
      </c>
      <c r="HD32" s="240">
        <f t="shared" si="959"/>
        <v>0</v>
      </c>
      <c r="HE32" s="240">
        <f t="shared" si="960"/>
        <v>0</v>
      </c>
      <c r="HF32" s="241">
        <f t="shared" si="961"/>
        <v>0</v>
      </c>
      <c r="HG32" s="244">
        <f t="shared" si="962"/>
        <v>0</v>
      </c>
      <c r="HH32" s="197"/>
      <c r="HI32" s="245"/>
      <c r="HJ32" s="169">
        <f t="shared" si="963"/>
        <v>0</v>
      </c>
      <c r="HK32" s="169">
        <f t="shared" si="964"/>
        <v>0</v>
      </c>
      <c r="HL32" s="174">
        <f t="shared" si="965"/>
        <v>0</v>
      </c>
      <c r="HM32" s="372">
        <f t="shared" si="790"/>
        <v>0</v>
      </c>
      <c r="HN32" s="226">
        <f t="shared" si="791"/>
        <v>0</v>
      </c>
      <c r="HO32" s="226">
        <f t="shared" si="966"/>
        <v>0</v>
      </c>
      <c r="HP32" s="226">
        <f t="shared" si="967"/>
        <v>0</v>
      </c>
      <c r="HQ32" s="227">
        <f t="shared" si="968"/>
        <v>0</v>
      </c>
      <c r="HR32" s="244">
        <f t="shared" si="969"/>
        <v>0</v>
      </c>
      <c r="HS32" s="198"/>
      <c r="HT32" s="245"/>
      <c r="HU32" s="169">
        <f t="shared" si="970"/>
        <v>0</v>
      </c>
      <c r="HV32" s="169">
        <f t="shared" si="971"/>
        <v>0</v>
      </c>
      <c r="HW32" s="174">
        <f t="shared" si="972"/>
        <v>0</v>
      </c>
      <c r="HX32" s="372">
        <f t="shared" si="792"/>
        <v>0</v>
      </c>
      <c r="HY32" s="240">
        <f t="shared" si="793"/>
        <v>0</v>
      </c>
      <c r="HZ32" s="240">
        <f t="shared" si="973"/>
        <v>0</v>
      </c>
      <c r="IA32" s="240">
        <f t="shared" si="974"/>
        <v>0</v>
      </c>
      <c r="IB32" s="241">
        <f t="shared" si="975"/>
        <v>0</v>
      </c>
      <c r="IC32" s="244">
        <f t="shared" si="976"/>
        <v>0</v>
      </c>
      <c r="ID32" s="197"/>
      <c r="IE32" s="245"/>
      <c r="IF32" s="169">
        <f t="shared" si="977"/>
        <v>0</v>
      </c>
      <c r="IG32" s="169">
        <f t="shared" si="978"/>
        <v>0</v>
      </c>
      <c r="IH32" s="174">
        <f t="shared" si="979"/>
        <v>0</v>
      </c>
      <c r="II32" s="372">
        <f t="shared" si="794"/>
        <v>0</v>
      </c>
      <c r="IJ32" s="226">
        <f t="shared" si="795"/>
        <v>0</v>
      </c>
      <c r="IK32" s="226">
        <f t="shared" si="980"/>
        <v>0</v>
      </c>
      <c r="IL32" s="226">
        <f t="shared" si="981"/>
        <v>0</v>
      </c>
      <c r="IM32" s="227">
        <f t="shared" si="982"/>
        <v>0</v>
      </c>
      <c r="IN32" s="244">
        <f t="shared" si="983"/>
        <v>0</v>
      </c>
      <c r="IO32" s="198"/>
      <c r="IP32" s="245"/>
      <c r="IQ32" s="169">
        <f t="shared" si="984"/>
        <v>0</v>
      </c>
      <c r="IR32" s="169">
        <f t="shared" si="985"/>
        <v>0</v>
      </c>
      <c r="IS32" s="174">
        <f t="shared" si="986"/>
        <v>0</v>
      </c>
      <c r="IT32" s="372">
        <f t="shared" si="796"/>
        <v>0</v>
      </c>
      <c r="IU32" s="240">
        <f t="shared" si="797"/>
        <v>0</v>
      </c>
      <c r="IV32" s="240">
        <f t="shared" si="987"/>
        <v>0</v>
      </c>
      <c r="IW32" s="240">
        <f t="shared" si="988"/>
        <v>0</v>
      </c>
      <c r="IX32" s="241">
        <f t="shared" si="989"/>
        <v>0</v>
      </c>
      <c r="IY32" s="244">
        <f t="shared" si="990"/>
        <v>0</v>
      </c>
      <c r="IZ32" s="197"/>
      <c r="JA32" s="245"/>
      <c r="JB32" s="169">
        <f t="shared" si="991"/>
        <v>0</v>
      </c>
      <c r="JC32" s="169">
        <f t="shared" si="992"/>
        <v>0</v>
      </c>
      <c r="JD32" s="174">
        <f t="shared" si="993"/>
        <v>0</v>
      </c>
      <c r="JE32" s="372">
        <f t="shared" si="798"/>
        <v>0</v>
      </c>
      <c r="JF32" s="226">
        <f t="shared" si="799"/>
        <v>0</v>
      </c>
      <c r="JG32" s="226">
        <f t="shared" si="994"/>
        <v>0</v>
      </c>
      <c r="JH32" s="226">
        <f t="shared" si="995"/>
        <v>0</v>
      </c>
      <c r="JI32" s="227">
        <f t="shared" si="996"/>
        <v>0</v>
      </c>
      <c r="JJ32" s="244">
        <f t="shared" si="997"/>
        <v>0</v>
      </c>
      <c r="JK32" s="198"/>
      <c r="JL32" s="245"/>
      <c r="JM32" s="169">
        <f t="shared" si="998"/>
        <v>0</v>
      </c>
      <c r="JN32" s="169">
        <f t="shared" si="999"/>
        <v>0</v>
      </c>
      <c r="JO32" s="174">
        <f t="shared" si="1000"/>
        <v>0</v>
      </c>
      <c r="JP32" s="372">
        <f t="shared" si="800"/>
        <v>0</v>
      </c>
      <c r="JQ32" s="240">
        <f t="shared" si="801"/>
        <v>0</v>
      </c>
      <c r="JR32" s="240">
        <f t="shared" si="1001"/>
        <v>0</v>
      </c>
      <c r="JS32" s="240">
        <f t="shared" si="1002"/>
        <v>0</v>
      </c>
      <c r="JT32" s="241">
        <f t="shared" si="1003"/>
        <v>0</v>
      </c>
      <c r="JU32" s="244">
        <f t="shared" si="1004"/>
        <v>0</v>
      </c>
      <c r="JV32" s="197"/>
      <c r="JW32" s="245"/>
      <c r="JX32" s="169">
        <f t="shared" si="1005"/>
        <v>0</v>
      </c>
      <c r="JY32" s="169">
        <f t="shared" si="1006"/>
        <v>0</v>
      </c>
      <c r="JZ32" s="174">
        <f t="shared" si="1007"/>
        <v>0</v>
      </c>
      <c r="KA32" s="372">
        <f t="shared" si="802"/>
        <v>0</v>
      </c>
      <c r="KB32" s="226">
        <f t="shared" si="803"/>
        <v>0</v>
      </c>
      <c r="KC32" s="226">
        <f t="shared" si="1008"/>
        <v>0</v>
      </c>
      <c r="KD32" s="226">
        <f t="shared" si="1009"/>
        <v>0</v>
      </c>
      <c r="KE32" s="227">
        <f t="shared" si="1010"/>
        <v>0</v>
      </c>
      <c r="KF32" s="244">
        <f t="shared" si="1011"/>
        <v>0</v>
      </c>
      <c r="KG32" s="198"/>
      <c r="KH32" s="245"/>
      <c r="KI32" s="169">
        <f t="shared" si="1012"/>
        <v>0</v>
      </c>
      <c r="KJ32" s="169">
        <f t="shared" si="1013"/>
        <v>0</v>
      </c>
      <c r="KK32" s="174">
        <f t="shared" si="1014"/>
        <v>0</v>
      </c>
      <c r="KL32" s="372">
        <f t="shared" si="804"/>
        <v>0</v>
      </c>
      <c r="KM32" s="240">
        <f t="shared" si="805"/>
        <v>0</v>
      </c>
      <c r="KN32" s="240">
        <f t="shared" si="1015"/>
        <v>0</v>
      </c>
      <c r="KO32" s="240">
        <f t="shared" si="1016"/>
        <v>0</v>
      </c>
      <c r="KP32" s="241">
        <f t="shared" si="1017"/>
        <v>0</v>
      </c>
      <c r="KQ32" s="244">
        <f t="shared" si="1018"/>
        <v>0</v>
      </c>
      <c r="KR32" s="197"/>
      <c r="KS32" s="245"/>
      <c r="KT32" s="169">
        <f t="shared" si="1019"/>
        <v>0</v>
      </c>
      <c r="KU32" s="169">
        <f t="shared" si="1020"/>
        <v>0</v>
      </c>
      <c r="KV32" s="174">
        <f t="shared" si="1021"/>
        <v>0</v>
      </c>
      <c r="KW32" s="372">
        <f t="shared" si="806"/>
        <v>0</v>
      </c>
      <c r="KX32" s="226">
        <f t="shared" si="807"/>
        <v>0</v>
      </c>
      <c r="KY32" s="226">
        <f t="shared" si="1022"/>
        <v>0</v>
      </c>
      <c r="KZ32" s="226">
        <f t="shared" si="1023"/>
        <v>0</v>
      </c>
      <c r="LA32" s="227">
        <f t="shared" si="1024"/>
        <v>0</v>
      </c>
      <c r="LB32" s="244">
        <f t="shared" si="1025"/>
        <v>0</v>
      </c>
      <c r="LC32" s="198"/>
      <c r="LD32" s="245"/>
      <c r="LE32" s="169">
        <f t="shared" si="1026"/>
        <v>0</v>
      </c>
      <c r="LF32" s="169">
        <f t="shared" si="1027"/>
        <v>0</v>
      </c>
      <c r="LG32" s="174">
        <f t="shared" si="1028"/>
        <v>0</v>
      </c>
      <c r="LH32" s="372">
        <f t="shared" si="808"/>
        <v>0</v>
      </c>
      <c r="LI32" s="240">
        <f t="shared" si="809"/>
        <v>0</v>
      </c>
      <c r="LJ32" s="240">
        <f t="shared" si="1029"/>
        <v>0</v>
      </c>
      <c r="LK32" s="240">
        <f t="shared" si="1030"/>
        <v>0</v>
      </c>
      <c r="LL32" s="241">
        <f t="shared" si="1031"/>
        <v>0</v>
      </c>
      <c r="LM32" s="244">
        <f t="shared" si="1032"/>
        <v>0</v>
      </c>
      <c r="LN32" s="197"/>
      <c r="LO32" s="245"/>
      <c r="LP32" s="169">
        <f t="shared" si="1033"/>
        <v>0</v>
      </c>
      <c r="LQ32" s="169">
        <f t="shared" si="1034"/>
        <v>0</v>
      </c>
      <c r="LR32" s="174">
        <f t="shared" si="1035"/>
        <v>0</v>
      </c>
      <c r="LS32" s="372">
        <f t="shared" si="810"/>
        <v>0</v>
      </c>
      <c r="LT32" s="226">
        <f t="shared" si="811"/>
        <v>0</v>
      </c>
      <c r="LU32" s="226">
        <f t="shared" si="1036"/>
        <v>0</v>
      </c>
      <c r="LV32" s="226">
        <f t="shared" si="1037"/>
        <v>0</v>
      </c>
      <c r="LW32" s="227">
        <f t="shared" si="1038"/>
        <v>0</v>
      </c>
      <c r="LX32" s="244">
        <f t="shared" si="1039"/>
        <v>0</v>
      </c>
      <c r="LY32" s="198"/>
      <c r="LZ32" s="245"/>
      <c r="MA32" s="169">
        <f t="shared" si="1040"/>
        <v>0</v>
      </c>
      <c r="MB32" s="169">
        <f t="shared" si="1041"/>
        <v>0</v>
      </c>
      <c r="MC32" s="174">
        <f t="shared" si="1042"/>
        <v>0</v>
      </c>
      <c r="MD32" s="372">
        <f t="shared" si="812"/>
        <v>0</v>
      </c>
      <c r="ME32" s="240">
        <f t="shared" si="813"/>
        <v>0</v>
      </c>
      <c r="MF32" s="240">
        <f t="shared" si="1043"/>
        <v>0</v>
      </c>
      <c r="MG32" s="240">
        <f t="shared" si="1044"/>
        <v>0</v>
      </c>
      <c r="MH32" s="241">
        <f t="shared" si="1045"/>
        <v>0</v>
      </c>
      <c r="MI32" s="244">
        <f t="shared" si="1046"/>
        <v>0</v>
      </c>
      <c r="MJ32" s="197"/>
      <c r="MK32" s="245"/>
      <c r="ML32" s="169">
        <f t="shared" si="1047"/>
        <v>0</v>
      </c>
      <c r="MM32" s="169">
        <f t="shared" si="1048"/>
        <v>0</v>
      </c>
      <c r="MN32" s="174">
        <f t="shared" si="1049"/>
        <v>0</v>
      </c>
      <c r="MO32" s="372">
        <f t="shared" si="814"/>
        <v>0</v>
      </c>
      <c r="MP32" s="226">
        <f t="shared" si="815"/>
        <v>0</v>
      </c>
      <c r="MQ32" s="226">
        <f t="shared" si="1050"/>
        <v>0</v>
      </c>
      <c r="MR32" s="226">
        <f t="shared" si="1051"/>
        <v>0</v>
      </c>
      <c r="MS32" s="227">
        <f t="shared" si="1052"/>
        <v>0</v>
      </c>
      <c r="MT32" s="244">
        <f t="shared" si="1053"/>
        <v>0</v>
      </c>
      <c r="MU32" s="198"/>
      <c r="MV32" s="245"/>
      <c r="MW32" s="169">
        <f t="shared" si="1054"/>
        <v>0</v>
      </c>
      <c r="MX32" s="169">
        <f t="shared" si="1055"/>
        <v>0</v>
      </c>
      <c r="MY32" s="174">
        <f t="shared" si="1056"/>
        <v>0</v>
      </c>
      <c r="MZ32" s="372">
        <f t="shared" si="816"/>
        <v>0</v>
      </c>
      <c r="NA32" s="240">
        <f t="shared" si="817"/>
        <v>0</v>
      </c>
      <c r="NB32" s="240">
        <f t="shared" si="1057"/>
        <v>0</v>
      </c>
      <c r="NC32" s="240">
        <f t="shared" si="1058"/>
        <v>0</v>
      </c>
      <c r="ND32" s="241">
        <f t="shared" si="1059"/>
        <v>0</v>
      </c>
      <c r="NE32" s="244">
        <f t="shared" si="1060"/>
        <v>0</v>
      </c>
      <c r="NF32" s="197"/>
      <c r="NG32" s="245"/>
      <c r="NH32" s="169">
        <f t="shared" si="1061"/>
        <v>0</v>
      </c>
      <c r="NI32" s="169">
        <f t="shared" si="1062"/>
        <v>0</v>
      </c>
      <c r="NJ32" s="174">
        <f t="shared" si="1063"/>
        <v>0</v>
      </c>
      <c r="NK32" s="372">
        <f t="shared" si="818"/>
        <v>0</v>
      </c>
      <c r="NL32" s="226">
        <f t="shared" si="819"/>
        <v>0</v>
      </c>
      <c r="NM32" s="226">
        <f t="shared" si="1064"/>
        <v>0</v>
      </c>
      <c r="NN32" s="226">
        <f t="shared" si="1065"/>
        <v>0</v>
      </c>
      <c r="NO32" s="227">
        <f t="shared" si="1066"/>
        <v>0</v>
      </c>
      <c r="NP32" s="244">
        <f t="shared" si="1067"/>
        <v>0</v>
      </c>
      <c r="NQ32" s="198"/>
      <c r="NR32" s="245"/>
      <c r="NS32" s="169">
        <f t="shared" si="1068"/>
        <v>0</v>
      </c>
      <c r="NT32" s="169">
        <f t="shared" si="1069"/>
        <v>0</v>
      </c>
      <c r="NU32" s="174">
        <f t="shared" si="1070"/>
        <v>0</v>
      </c>
      <c r="NV32" s="372">
        <f t="shared" si="820"/>
        <v>0</v>
      </c>
      <c r="NW32" s="240">
        <f t="shared" si="821"/>
        <v>0</v>
      </c>
      <c r="NX32" s="240">
        <f t="shared" si="1071"/>
        <v>0</v>
      </c>
      <c r="NY32" s="240">
        <f t="shared" si="1072"/>
        <v>0</v>
      </c>
      <c r="NZ32" s="241">
        <f t="shared" si="1073"/>
        <v>0</v>
      </c>
      <c r="OA32" s="244">
        <f t="shared" si="1074"/>
        <v>0</v>
      </c>
      <c r="OB32" s="197"/>
      <c r="OC32" s="245"/>
      <c r="OD32" s="169">
        <f t="shared" si="1075"/>
        <v>0</v>
      </c>
      <c r="OE32" s="169">
        <f t="shared" si="1076"/>
        <v>0</v>
      </c>
      <c r="OF32" s="174">
        <f t="shared" si="1077"/>
        <v>0</v>
      </c>
      <c r="OG32" s="372">
        <f t="shared" si="822"/>
        <v>0</v>
      </c>
      <c r="OH32" s="226">
        <f t="shared" si="823"/>
        <v>0</v>
      </c>
      <c r="OI32" s="226">
        <f t="shared" si="1078"/>
        <v>0</v>
      </c>
      <c r="OJ32" s="226">
        <f t="shared" si="1079"/>
        <v>0</v>
      </c>
      <c r="OK32" s="227">
        <f t="shared" si="1080"/>
        <v>0</v>
      </c>
      <c r="OL32" s="244">
        <f t="shared" si="1081"/>
        <v>0</v>
      </c>
      <c r="OM32" s="198"/>
      <c r="ON32" s="245"/>
      <c r="OO32" s="169">
        <f t="shared" si="1082"/>
        <v>0</v>
      </c>
      <c r="OP32" s="169">
        <f t="shared" si="1083"/>
        <v>0</v>
      </c>
      <c r="OQ32" s="174">
        <f t="shared" si="1084"/>
        <v>0</v>
      </c>
      <c r="OR32" s="372">
        <f t="shared" si="824"/>
        <v>0</v>
      </c>
      <c r="OS32" s="240">
        <f t="shared" si="825"/>
        <v>0</v>
      </c>
      <c r="OT32" s="240">
        <f t="shared" si="1085"/>
        <v>0</v>
      </c>
      <c r="OU32" s="240">
        <f t="shared" si="1086"/>
        <v>0</v>
      </c>
      <c r="OV32" s="241">
        <f t="shared" si="1087"/>
        <v>0</v>
      </c>
      <c r="OW32" s="244">
        <f t="shared" si="1088"/>
        <v>0</v>
      </c>
      <c r="OX32" s="197"/>
      <c r="OY32" s="245"/>
      <c r="OZ32" s="169">
        <f t="shared" si="1089"/>
        <v>0</v>
      </c>
      <c r="PA32" s="169">
        <f t="shared" si="1090"/>
        <v>0</v>
      </c>
      <c r="PB32" s="174">
        <f t="shared" si="1091"/>
        <v>0</v>
      </c>
      <c r="PC32" s="372">
        <f t="shared" si="826"/>
        <v>0</v>
      </c>
      <c r="PD32" s="226">
        <f t="shared" si="827"/>
        <v>0</v>
      </c>
      <c r="PE32" s="226">
        <f t="shared" si="1092"/>
        <v>0</v>
      </c>
      <c r="PF32" s="226">
        <f t="shared" si="1093"/>
        <v>0</v>
      </c>
      <c r="PG32" s="227">
        <f t="shared" si="1094"/>
        <v>0</v>
      </c>
      <c r="PH32" s="244">
        <f t="shared" si="1095"/>
        <v>0</v>
      </c>
      <c r="PI32" s="198"/>
      <c r="PJ32" s="245"/>
      <c r="PK32" s="169">
        <f t="shared" si="1096"/>
        <v>0</v>
      </c>
      <c r="PL32" s="169">
        <f t="shared" si="1097"/>
        <v>0</v>
      </c>
      <c r="PM32" s="174">
        <f t="shared" si="1098"/>
        <v>0</v>
      </c>
      <c r="PN32" s="372">
        <f t="shared" si="828"/>
        <v>0</v>
      </c>
      <c r="PO32" s="240">
        <f t="shared" si="829"/>
        <v>0</v>
      </c>
      <c r="PP32" s="240">
        <f t="shared" si="1099"/>
        <v>0</v>
      </c>
      <c r="PQ32" s="240">
        <f t="shared" si="1100"/>
        <v>0</v>
      </c>
      <c r="PR32" s="241">
        <f t="shared" si="1101"/>
        <v>0</v>
      </c>
      <c r="PS32" s="244">
        <f t="shared" si="1102"/>
        <v>0</v>
      </c>
      <c r="PT32" s="197"/>
      <c r="PU32" s="245"/>
      <c r="PV32" s="169">
        <f t="shared" si="1103"/>
        <v>0</v>
      </c>
      <c r="PW32" s="169">
        <f t="shared" si="1104"/>
        <v>0</v>
      </c>
      <c r="PX32" s="174">
        <f t="shared" si="1105"/>
        <v>0</v>
      </c>
      <c r="PY32" s="372">
        <f t="shared" si="830"/>
        <v>0</v>
      </c>
      <c r="PZ32" s="226">
        <f t="shared" si="831"/>
        <v>0</v>
      </c>
      <c r="QA32" s="226">
        <f t="shared" si="1106"/>
        <v>0</v>
      </c>
      <c r="QB32" s="226">
        <f t="shared" si="1107"/>
        <v>0</v>
      </c>
      <c r="QC32" s="227">
        <f t="shared" si="1108"/>
        <v>0</v>
      </c>
      <c r="QD32" s="244">
        <f t="shared" si="1109"/>
        <v>0</v>
      </c>
      <c r="QE32" s="259"/>
      <c r="QF32" s="218"/>
    </row>
    <row r="33" spans="2:450" ht="15" customHeight="1" x14ac:dyDescent="0.35">
      <c r="B33" s="545"/>
      <c r="C33" s="192" t="s">
        <v>103</v>
      </c>
      <c r="D33" s="205" t="e">
        <f t="shared" si="284"/>
        <v>#N/A</v>
      </c>
      <c r="E33" s="181" t="e">
        <f>VLOOKUP(D33,data!$E$1:$F$12,2)</f>
        <v>#N/A</v>
      </c>
      <c r="F33" s="354" t="e">
        <f t="shared" si="285"/>
        <v>#N/A</v>
      </c>
      <c r="G33" s="198"/>
      <c r="H33" s="245"/>
      <c r="I33" s="169">
        <f t="shared" si="832"/>
        <v>0</v>
      </c>
      <c r="J33" s="169">
        <f t="shared" si="43"/>
        <v>0</v>
      </c>
      <c r="K33" s="174">
        <f t="shared" si="44"/>
        <v>0</v>
      </c>
      <c r="L33" s="372">
        <f t="shared" si="754"/>
        <v>0</v>
      </c>
      <c r="M33" s="240">
        <f t="shared" si="755"/>
        <v>0</v>
      </c>
      <c r="N33" s="240">
        <f t="shared" si="833"/>
        <v>0</v>
      </c>
      <c r="O33" s="240">
        <f t="shared" si="834"/>
        <v>0</v>
      </c>
      <c r="P33" s="241">
        <f t="shared" si="835"/>
        <v>0</v>
      </c>
      <c r="Q33" s="244">
        <f t="shared" si="836"/>
        <v>0</v>
      </c>
      <c r="R33" s="197"/>
      <c r="S33" s="245"/>
      <c r="T33" s="169">
        <f t="shared" si="837"/>
        <v>0</v>
      </c>
      <c r="U33" s="169">
        <f t="shared" si="838"/>
        <v>0</v>
      </c>
      <c r="V33" s="174">
        <f t="shared" si="839"/>
        <v>0</v>
      </c>
      <c r="W33" s="372">
        <f t="shared" si="756"/>
        <v>0</v>
      </c>
      <c r="X33" s="226">
        <f t="shared" si="286"/>
        <v>0</v>
      </c>
      <c r="Y33" s="226">
        <f t="shared" si="840"/>
        <v>0</v>
      </c>
      <c r="Z33" s="226">
        <f t="shared" si="841"/>
        <v>0</v>
      </c>
      <c r="AA33" s="227">
        <f t="shared" si="842"/>
        <v>0</v>
      </c>
      <c r="AB33" s="244">
        <f t="shared" si="843"/>
        <v>0</v>
      </c>
      <c r="AC33" s="198"/>
      <c r="AD33" s="245"/>
      <c r="AE33" s="169">
        <f t="shared" si="844"/>
        <v>0</v>
      </c>
      <c r="AF33" s="169">
        <f t="shared" si="845"/>
        <v>0</v>
      </c>
      <c r="AG33" s="174">
        <f t="shared" si="846"/>
        <v>0</v>
      </c>
      <c r="AH33" s="372">
        <f t="shared" si="757"/>
        <v>0</v>
      </c>
      <c r="AI33" s="240">
        <f t="shared" si="758"/>
        <v>0</v>
      </c>
      <c r="AJ33" s="240">
        <f t="shared" si="847"/>
        <v>0</v>
      </c>
      <c r="AK33" s="240">
        <f t="shared" si="848"/>
        <v>0</v>
      </c>
      <c r="AL33" s="241">
        <f t="shared" si="849"/>
        <v>0</v>
      </c>
      <c r="AM33" s="244">
        <f t="shared" si="850"/>
        <v>0</v>
      </c>
      <c r="AN33" s="197"/>
      <c r="AO33" s="245"/>
      <c r="AP33" s="169">
        <f t="shared" si="851"/>
        <v>0</v>
      </c>
      <c r="AQ33" s="169">
        <f t="shared" si="852"/>
        <v>0</v>
      </c>
      <c r="AR33" s="174">
        <f t="shared" si="853"/>
        <v>0</v>
      </c>
      <c r="AS33" s="372">
        <f t="shared" si="759"/>
        <v>0</v>
      </c>
      <c r="AT33" s="226">
        <f t="shared" si="288"/>
        <v>0</v>
      </c>
      <c r="AU33" s="226">
        <f t="shared" si="854"/>
        <v>0</v>
      </c>
      <c r="AV33" s="226">
        <f t="shared" si="855"/>
        <v>0</v>
      </c>
      <c r="AW33" s="227">
        <f t="shared" si="856"/>
        <v>0</v>
      </c>
      <c r="AX33" s="244">
        <f t="shared" si="857"/>
        <v>0</v>
      </c>
      <c r="AY33" s="198"/>
      <c r="AZ33" s="245"/>
      <c r="BA33" s="169">
        <f t="shared" si="858"/>
        <v>0</v>
      </c>
      <c r="BB33" s="169">
        <f t="shared" si="859"/>
        <v>0</v>
      </c>
      <c r="BC33" s="174">
        <f t="shared" si="860"/>
        <v>0</v>
      </c>
      <c r="BD33" s="372">
        <f t="shared" si="760"/>
        <v>0</v>
      </c>
      <c r="BE33" s="240">
        <f t="shared" si="761"/>
        <v>0</v>
      </c>
      <c r="BF33" s="240">
        <f t="shared" si="861"/>
        <v>0</v>
      </c>
      <c r="BG33" s="240">
        <f t="shared" si="862"/>
        <v>0</v>
      </c>
      <c r="BH33" s="241">
        <f t="shared" si="863"/>
        <v>0</v>
      </c>
      <c r="BI33" s="244">
        <f t="shared" si="864"/>
        <v>0</v>
      </c>
      <c r="BJ33" s="197"/>
      <c r="BK33" s="245"/>
      <c r="BL33" s="169">
        <f t="shared" si="865"/>
        <v>0</v>
      </c>
      <c r="BM33" s="169">
        <f t="shared" si="866"/>
        <v>0</v>
      </c>
      <c r="BN33" s="174">
        <f t="shared" si="867"/>
        <v>0</v>
      </c>
      <c r="BO33" s="372">
        <f t="shared" si="762"/>
        <v>0</v>
      </c>
      <c r="BP33" s="226">
        <f t="shared" si="763"/>
        <v>0</v>
      </c>
      <c r="BQ33" s="226">
        <f t="shared" si="868"/>
        <v>0</v>
      </c>
      <c r="BR33" s="226">
        <f t="shared" si="869"/>
        <v>0</v>
      </c>
      <c r="BS33" s="227">
        <f t="shared" si="870"/>
        <v>0</v>
      </c>
      <c r="BT33" s="244">
        <f t="shared" si="871"/>
        <v>0</v>
      </c>
      <c r="BU33" s="198"/>
      <c r="BV33" s="245"/>
      <c r="BW33" s="169">
        <f t="shared" si="872"/>
        <v>0</v>
      </c>
      <c r="BX33" s="169">
        <f t="shared" si="873"/>
        <v>0</v>
      </c>
      <c r="BY33" s="174">
        <f t="shared" si="874"/>
        <v>0</v>
      </c>
      <c r="BZ33" s="372">
        <f t="shared" si="764"/>
        <v>0</v>
      </c>
      <c r="CA33" s="240">
        <f t="shared" si="765"/>
        <v>0</v>
      </c>
      <c r="CB33" s="240">
        <f t="shared" si="875"/>
        <v>0</v>
      </c>
      <c r="CC33" s="240">
        <f t="shared" si="876"/>
        <v>0</v>
      </c>
      <c r="CD33" s="241">
        <f t="shared" si="877"/>
        <v>0</v>
      </c>
      <c r="CE33" s="244">
        <f t="shared" si="878"/>
        <v>0</v>
      </c>
      <c r="CF33" s="197"/>
      <c r="CG33" s="245"/>
      <c r="CH33" s="169">
        <f t="shared" si="879"/>
        <v>0</v>
      </c>
      <c r="CI33" s="169">
        <f t="shared" si="880"/>
        <v>0</v>
      </c>
      <c r="CJ33" s="174">
        <f t="shared" si="881"/>
        <v>0</v>
      </c>
      <c r="CK33" s="372">
        <f t="shared" si="766"/>
        <v>0</v>
      </c>
      <c r="CL33" s="226">
        <f t="shared" si="767"/>
        <v>0</v>
      </c>
      <c r="CM33" s="226">
        <f t="shared" si="882"/>
        <v>0</v>
      </c>
      <c r="CN33" s="226">
        <f t="shared" si="883"/>
        <v>0</v>
      </c>
      <c r="CO33" s="227">
        <f t="shared" si="884"/>
        <v>0</v>
      </c>
      <c r="CP33" s="244">
        <f t="shared" si="885"/>
        <v>0</v>
      </c>
      <c r="CQ33" s="198"/>
      <c r="CR33" s="245"/>
      <c r="CS33" s="169">
        <f t="shared" si="886"/>
        <v>0</v>
      </c>
      <c r="CT33" s="169">
        <f t="shared" si="887"/>
        <v>0</v>
      </c>
      <c r="CU33" s="174">
        <f t="shared" si="888"/>
        <v>0</v>
      </c>
      <c r="CV33" s="372">
        <f t="shared" si="768"/>
        <v>0</v>
      </c>
      <c r="CW33" s="240">
        <f t="shared" si="769"/>
        <v>0</v>
      </c>
      <c r="CX33" s="240">
        <f t="shared" si="889"/>
        <v>0</v>
      </c>
      <c r="CY33" s="240">
        <f t="shared" si="890"/>
        <v>0</v>
      </c>
      <c r="CZ33" s="241">
        <f t="shared" si="891"/>
        <v>0</v>
      </c>
      <c r="DA33" s="244">
        <f t="shared" si="892"/>
        <v>0</v>
      </c>
      <c r="DB33" s="197"/>
      <c r="DC33" s="245"/>
      <c r="DD33" s="169">
        <f t="shared" si="893"/>
        <v>0</v>
      </c>
      <c r="DE33" s="169">
        <f t="shared" si="894"/>
        <v>0</v>
      </c>
      <c r="DF33" s="174">
        <f t="shared" si="895"/>
        <v>0</v>
      </c>
      <c r="DG33" s="372">
        <f t="shared" si="770"/>
        <v>0</v>
      </c>
      <c r="DH33" s="226">
        <f t="shared" si="771"/>
        <v>0</v>
      </c>
      <c r="DI33" s="226">
        <f t="shared" si="896"/>
        <v>0</v>
      </c>
      <c r="DJ33" s="226">
        <f t="shared" si="897"/>
        <v>0</v>
      </c>
      <c r="DK33" s="227">
        <f t="shared" si="898"/>
        <v>0</v>
      </c>
      <c r="DL33" s="244">
        <f t="shared" si="899"/>
        <v>0</v>
      </c>
      <c r="DM33" s="198"/>
      <c r="DN33" s="245"/>
      <c r="DO33" s="169">
        <f t="shared" si="900"/>
        <v>0</v>
      </c>
      <c r="DP33" s="169">
        <f t="shared" si="901"/>
        <v>0</v>
      </c>
      <c r="DQ33" s="174">
        <f t="shared" si="902"/>
        <v>0</v>
      </c>
      <c r="DR33" s="372">
        <f t="shared" si="772"/>
        <v>0</v>
      </c>
      <c r="DS33" s="240">
        <f t="shared" si="773"/>
        <v>0</v>
      </c>
      <c r="DT33" s="240">
        <f t="shared" si="903"/>
        <v>0</v>
      </c>
      <c r="DU33" s="240">
        <f t="shared" si="904"/>
        <v>0</v>
      </c>
      <c r="DV33" s="241">
        <f t="shared" si="905"/>
        <v>0</v>
      </c>
      <c r="DW33" s="244">
        <f t="shared" si="906"/>
        <v>0</v>
      </c>
      <c r="DX33" s="197"/>
      <c r="DY33" s="245"/>
      <c r="DZ33" s="169">
        <f t="shared" si="907"/>
        <v>0</v>
      </c>
      <c r="EA33" s="169">
        <f t="shared" si="908"/>
        <v>0</v>
      </c>
      <c r="EB33" s="174">
        <f t="shared" si="909"/>
        <v>0</v>
      </c>
      <c r="EC33" s="372">
        <f t="shared" si="774"/>
        <v>0</v>
      </c>
      <c r="ED33" s="226">
        <f t="shared" si="775"/>
        <v>0</v>
      </c>
      <c r="EE33" s="226">
        <f t="shared" si="910"/>
        <v>0</v>
      </c>
      <c r="EF33" s="226">
        <f t="shared" si="911"/>
        <v>0</v>
      </c>
      <c r="EG33" s="227">
        <f t="shared" si="912"/>
        <v>0</v>
      </c>
      <c r="EH33" s="244">
        <f t="shared" si="913"/>
        <v>0</v>
      </c>
      <c r="EI33" s="198"/>
      <c r="EJ33" s="245"/>
      <c r="EK33" s="169">
        <f t="shared" si="914"/>
        <v>0</v>
      </c>
      <c r="EL33" s="169">
        <f t="shared" si="915"/>
        <v>0</v>
      </c>
      <c r="EM33" s="174">
        <f t="shared" si="916"/>
        <v>0</v>
      </c>
      <c r="EN33" s="372">
        <f t="shared" si="776"/>
        <v>0</v>
      </c>
      <c r="EO33" s="240">
        <f t="shared" si="777"/>
        <v>0</v>
      </c>
      <c r="EP33" s="240">
        <f t="shared" si="917"/>
        <v>0</v>
      </c>
      <c r="EQ33" s="240">
        <f t="shared" si="918"/>
        <v>0</v>
      </c>
      <c r="ER33" s="241">
        <f t="shared" si="919"/>
        <v>0</v>
      </c>
      <c r="ES33" s="244">
        <f t="shared" si="920"/>
        <v>0</v>
      </c>
      <c r="ET33" s="197"/>
      <c r="EU33" s="245"/>
      <c r="EV33" s="169">
        <f t="shared" si="921"/>
        <v>0</v>
      </c>
      <c r="EW33" s="169">
        <f t="shared" si="922"/>
        <v>0</v>
      </c>
      <c r="EX33" s="174">
        <f t="shared" si="923"/>
        <v>0</v>
      </c>
      <c r="EY33" s="372">
        <f t="shared" si="778"/>
        <v>0</v>
      </c>
      <c r="EZ33" s="226">
        <f t="shared" si="779"/>
        <v>0</v>
      </c>
      <c r="FA33" s="226">
        <f t="shared" si="924"/>
        <v>0</v>
      </c>
      <c r="FB33" s="226">
        <f t="shared" si="925"/>
        <v>0</v>
      </c>
      <c r="FC33" s="227">
        <f t="shared" si="926"/>
        <v>0</v>
      </c>
      <c r="FD33" s="244">
        <f t="shared" si="927"/>
        <v>0</v>
      </c>
      <c r="FE33" s="198"/>
      <c r="FF33" s="245"/>
      <c r="FG33" s="169">
        <f t="shared" si="928"/>
        <v>0</v>
      </c>
      <c r="FH33" s="169">
        <f t="shared" si="929"/>
        <v>0</v>
      </c>
      <c r="FI33" s="174">
        <f t="shared" si="930"/>
        <v>0</v>
      </c>
      <c r="FJ33" s="372">
        <f t="shared" si="780"/>
        <v>0</v>
      </c>
      <c r="FK33" s="240">
        <f t="shared" si="781"/>
        <v>0</v>
      </c>
      <c r="FL33" s="240">
        <f t="shared" si="931"/>
        <v>0</v>
      </c>
      <c r="FM33" s="240">
        <f t="shared" si="932"/>
        <v>0</v>
      </c>
      <c r="FN33" s="241">
        <f t="shared" si="933"/>
        <v>0</v>
      </c>
      <c r="FO33" s="244">
        <f t="shared" si="934"/>
        <v>0</v>
      </c>
      <c r="FP33" s="197"/>
      <c r="FQ33" s="245"/>
      <c r="FR33" s="169">
        <f t="shared" si="935"/>
        <v>0</v>
      </c>
      <c r="FS33" s="169">
        <f t="shared" si="936"/>
        <v>0</v>
      </c>
      <c r="FT33" s="174">
        <f t="shared" si="937"/>
        <v>0</v>
      </c>
      <c r="FU33" s="372">
        <f t="shared" si="782"/>
        <v>0</v>
      </c>
      <c r="FV33" s="226">
        <f t="shared" si="783"/>
        <v>0</v>
      </c>
      <c r="FW33" s="226">
        <f t="shared" si="938"/>
        <v>0</v>
      </c>
      <c r="FX33" s="226">
        <f t="shared" si="939"/>
        <v>0</v>
      </c>
      <c r="FY33" s="227">
        <f t="shared" si="940"/>
        <v>0</v>
      </c>
      <c r="FZ33" s="244">
        <f t="shared" si="941"/>
        <v>0</v>
      </c>
      <c r="GA33" s="198"/>
      <c r="GB33" s="245"/>
      <c r="GC33" s="169">
        <f t="shared" si="942"/>
        <v>0</v>
      </c>
      <c r="GD33" s="169">
        <f t="shared" si="943"/>
        <v>0</v>
      </c>
      <c r="GE33" s="174">
        <f t="shared" si="944"/>
        <v>0</v>
      </c>
      <c r="GF33" s="372">
        <f t="shared" si="784"/>
        <v>0</v>
      </c>
      <c r="GG33" s="240">
        <f t="shared" si="785"/>
        <v>0</v>
      </c>
      <c r="GH33" s="240">
        <f t="shared" si="945"/>
        <v>0</v>
      </c>
      <c r="GI33" s="240">
        <f t="shared" si="946"/>
        <v>0</v>
      </c>
      <c r="GJ33" s="241">
        <f t="shared" si="947"/>
        <v>0</v>
      </c>
      <c r="GK33" s="244">
        <f t="shared" si="948"/>
        <v>0</v>
      </c>
      <c r="GL33" s="197"/>
      <c r="GM33" s="245"/>
      <c r="GN33" s="169">
        <f t="shared" si="949"/>
        <v>0</v>
      </c>
      <c r="GO33" s="169">
        <f t="shared" si="950"/>
        <v>0</v>
      </c>
      <c r="GP33" s="174">
        <f t="shared" si="951"/>
        <v>0</v>
      </c>
      <c r="GQ33" s="372">
        <f t="shared" si="786"/>
        <v>0</v>
      </c>
      <c r="GR33" s="226">
        <f t="shared" si="787"/>
        <v>0</v>
      </c>
      <c r="GS33" s="226">
        <f t="shared" si="952"/>
        <v>0</v>
      </c>
      <c r="GT33" s="226">
        <f t="shared" si="953"/>
        <v>0</v>
      </c>
      <c r="GU33" s="227">
        <f t="shared" si="954"/>
        <v>0</v>
      </c>
      <c r="GV33" s="244">
        <f t="shared" si="955"/>
        <v>0</v>
      </c>
      <c r="GW33" s="198"/>
      <c r="GX33" s="245"/>
      <c r="GY33" s="169">
        <f t="shared" si="956"/>
        <v>0</v>
      </c>
      <c r="GZ33" s="169">
        <f t="shared" si="957"/>
        <v>0</v>
      </c>
      <c r="HA33" s="174">
        <f t="shared" si="958"/>
        <v>0</v>
      </c>
      <c r="HB33" s="372">
        <f t="shared" si="788"/>
        <v>0</v>
      </c>
      <c r="HC33" s="240">
        <f t="shared" si="789"/>
        <v>0</v>
      </c>
      <c r="HD33" s="240">
        <f t="shared" si="959"/>
        <v>0</v>
      </c>
      <c r="HE33" s="240">
        <f t="shared" si="960"/>
        <v>0</v>
      </c>
      <c r="HF33" s="241">
        <f t="shared" si="961"/>
        <v>0</v>
      </c>
      <c r="HG33" s="244">
        <f t="shared" si="962"/>
        <v>0</v>
      </c>
      <c r="HH33" s="197"/>
      <c r="HI33" s="245"/>
      <c r="HJ33" s="169">
        <f t="shared" si="963"/>
        <v>0</v>
      </c>
      <c r="HK33" s="169">
        <f t="shared" si="964"/>
        <v>0</v>
      </c>
      <c r="HL33" s="174">
        <f t="shared" si="965"/>
        <v>0</v>
      </c>
      <c r="HM33" s="372">
        <f t="shared" si="790"/>
        <v>0</v>
      </c>
      <c r="HN33" s="226">
        <f t="shared" si="791"/>
        <v>0</v>
      </c>
      <c r="HO33" s="226">
        <f t="shared" si="966"/>
        <v>0</v>
      </c>
      <c r="HP33" s="226">
        <f t="shared" si="967"/>
        <v>0</v>
      </c>
      <c r="HQ33" s="227">
        <f t="shared" si="968"/>
        <v>0</v>
      </c>
      <c r="HR33" s="244">
        <f t="shared" si="969"/>
        <v>0</v>
      </c>
      <c r="HS33" s="198"/>
      <c r="HT33" s="245"/>
      <c r="HU33" s="169">
        <f t="shared" si="970"/>
        <v>0</v>
      </c>
      <c r="HV33" s="169">
        <f t="shared" si="971"/>
        <v>0</v>
      </c>
      <c r="HW33" s="174">
        <f t="shared" si="972"/>
        <v>0</v>
      </c>
      <c r="HX33" s="372">
        <f t="shared" si="792"/>
        <v>0</v>
      </c>
      <c r="HY33" s="240">
        <f t="shared" si="793"/>
        <v>0</v>
      </c>
      <c r="HZ33" s="240">
        <f t="shared" si="973"/>
        <v>0</v>
      </c>
      <c r="IA33" s="240">
        <f t="shared" si="974"/>
        <v>0</v>
      </c>
      <c r="IB33" s="241">
        <f t="shared" si="975"/>
        <v>0</v>
      </c>
      <c r="IC33" s="244">
        <f t="shared" si="976"/>
        <v>0</v>
      </c>
      <c r="ID33" s="197"/>
      <c r="IE33" s="245"/>
      <c r="IF33" s="169">
        <f t="shared" si="977"/>
        <v>0</v>
      </c>
      <c r="IG33" s="169">
        <f t="shared" si="978"/>
        <v>0</v>
      </c>
      <c r="IH33" s="174">
        <f t="shared" si="979"/>
        <v>0</v>
      </c>
      <c r="II33" s="372">
        <f t="shared" si="794"/>
        <v>0</v>
      </c>
      <c r="IJ33" s="226">
        <f t="shared" si="795"/>
        <v>0</v>
      </c>
      <c r="IK33" s="226">
        <f t="shared" si="980"/>
        <v>0</v>
      </c>
      <c r="IL33" s="226">
        <f t="shared" si="981"/>
        <v>0</v>
      </c>
      <c r="IM33" s="227">
        <f t="shared" si="982"/>
        <v>0</v>
      </c>
      <c r="IN33" s="244">
        <f t="shared" si="983"/>
        <v>0</v>
      </c>
      <c r="IO33" s="198"/>
      <c r="IP33" s="245"/>
      <c r="IQ33" s="169">
        <f t="shared" si="984"/>
        <v>0</v>
      </c>
      <c r="IR33" s="169">
        <f t="shared" si="985"/>
        <v>0</v>
      </c>
      <c r="IS33" s="174">
        <f t="shared" si="986"/>
        <v>0</v>
      </c>
      <c r="IT33" s="372">
        <f t="shared" si="796"/>
        <v>0</v>
      </c>
      <c r="IU33" s="240">
        <f t="shared" si="797"/>
        <v>0</v>
      </c>
      <c r="IV33" s="240">
        <f t="shared" si="987"/>
        <v>0</v>
      </c>
      <c r="IW33" s="240">
        <f t="shared" si="988"/>
        <v>0</v>
      </c>
      <c r="IX33" s="241">
        <f t="shared" si="989"/>
        <v>0</v>
      </c>
      <c r="IY33" s="244">
        <f t="shared" si="990"/>
        <v>0</v>
      </c>
      <c r="IZ33" s="197"/>
      <c r="JA33" s="245"/>
      <c r="JB33" s="169">
        <f t="shared" si="991"/>
        <v>0</v>
      </c>
      <c r="JC33" s="169">
        <f t="shared" si="992"/>
        <v>0</v>
      </c>
      <c r="JD33" s="174">
        <f t="shared" si="993"/>
        <v>0</v>
      </c>
      <c r="JE33" s="372">
        <f t="shared" si="798"/>
        <v>0</v>
      </c>
      <c r="JF33" s="226">
        <f t="shared" si="799"/>
        <v>0</v>
      </c>
      <c r="JG33" s="226">
        <f t="shared" si="994"/>
        <v>0</v>
      </c>
      <c r="JH33" s="226">
        <f t="shared" si="995"/>
        <v>0</v>
      </c>
      <c r="JI33" s="227">
        <f t="shared" si="996"/>
        <v>0</v>
      </c>
      <c r="JJ33" s="244">
        <f t="shared" si="997"/>
        <v>0</v>
      </c>
      <c r="JK33" s="198"/>
      <c r="JL33" s="245"/>
      <c r="JM33" s="169">
        <f t="shared" si="998"/>
        <v>0</v>
      </c>
      <c r="JN33" s="169">
        <f t="shared" si="999"/>
        <v>0</v>
      </c>
      <c r="JO33" s="174">
        <f t="shared" si="1000"/>
        <v>0</v>
      </c>
      <c r="JP33" s="372">
        <f t="shared" si="800"/>
        <v>0</v>
      </c>
      <c r="JQ33" s="240">
        <f t="shared" si="801"/>
        <v>0</v>
      </c>
      <c r="JR33" s="240">
        <f t="shared" si="1001"/>
        <v>0</v>
      </c>
      <c r="JS33" s="240">
        <f t="shared" si="1002"/>
        <v>0</v>
      </c>
      <c r="JT33" s="241">
        <f t="shared" si="1003"/>
        <v>0</v>
      </c>
      <c r="JU33" s="244">
        <f t="shared" si="1004"/>
        <v>0</v>
      </c>
      <c r="JV33" s="197"/>
      <c r="JW33" s="245"/>
      <c r="JX33" s="169">
        <f t="shared" si="1005"/>
        <v>0</v>
      </c>
      <c r="JY33" s="169">
        <f t="shared" si="1006"/>
        <v>0</v>
      </c>
      <c r="JZ33" s="174">
        <f t="shared" si="1007"/>
        <v>0</v>
      </c>
      <c r="KA33" s="372">
        <f t="shared" si="802"/>
        <v>0</v>
      </c>
      <c r="KB33" s="226">
        <f t="shared" si="803"/>
        <v>0</v>
      </c>
      <c r="KC33" s="226">
        <f t="shared" si="1008"/>
        <v>0</v>
      </c>
      <c r="KD33" s="226">
        <f t="shared" si="1009"/>
        <v>0</v>
      </c>
      <c r="KE33" s="227">
        <f t="shared" si="1010"/>
        <v>0</v>
      </c>
      <c r="KF33" s="244">
        <f t="shared" si="1011"/>
        <v>0</v>
      </c>
      <c r="KG33" s="198"/>
      <c r="KH33" s="245"/>
      <c r="KI33" s="169">
        <f t="shared" si="1012"/>
        <v>0</v>
      </c>
      <c r="KJ33" s="169">
        <f t="shared" si="1013"/>
        <v>0</v>
      </c>
      <c r="KK33" s="174">
        <f t="shared" si="1014"/>
        <v>0</v>
      </c>
      <c r="KL33" s="372">
        <f t="shared" si="804"/>
        <v>0</v>
      </c>
      <c r="KM33" s="240">
        <f t="shared" si="805"/>
        <v>0</v>
      </c>
      <c r="KN33" s="240">
        <f t="shared" si="1015"/>
        <v>0</v>
      </c>
      <c r="KO33" s="240">
        <f t="shared" si="1016"/>
        <v>0</v>
      </c>
      <c r="KP33" s="241">
        <f t="shared" si="1017"/>
        <v>0</v>
      </c>
      <c r="KQ33" s="244">
        <f t="shared" si="1018"/>
        <v>0</v>
      </c>
      <c r="KR33" s="197"/>
      <c r="KS33" s="245"/>
      <c r="KT33" s="169">
        <f t="shared" si="1019"/>
        <v>0</v>
      </c>
      <c r="KU33" s="169">
        <f t="shared" si="1020"/>
        <v>0</v>
      </c>
      <c r="KV33" s="174">
        <f t="shared" si="1021"/>
        <v>0</v>
      </c>
      <c r="KW33" s="372">
        <f t="shared" si="806"/>
        <v>0</v>
      </c>
      <c r="KX33" s="226">
        <f t="shared" si="807"/>
        <v>0</v>
      </c>
      <c r="KY33" s="226">
        <f t="shared" si="1022"/>
        <v>0</v>
      </c>
      <c r="KZ33" s="226">
        <f t="shared" si="1023"/>
        <v>0</v>
      </c>
      <c r="LA33" s="227">
        <f t="shared" si="1024"/>
        <v>0</v>
      </c>
      <c r="LB33" s="244">
        <f t="shared" si="1025"/>
        <v>0</v>
      </c>
      <c r="LC33" s="198"/>
      <c r="LD33" s="245"/>
      <c r="LE33" s="169">
        <f t="shared" si="1026"/>
        <v>0</v>
      </c>
      <c r="LF33" s="169">
        <f t="shared" si="1027"/>
        <v>0</v>
      </c>
      <c r="LG33" s="174">
        <f t="shared" si="1028"/>
        <v>0</v>
      </c>
      <c r="LH33" s="372">
        <f t="shared" si="808"/>
        <v>0</v>
      </c>
      <c r="LI33" s="240">
        <f t="shared" si="809"/>
        <v>0</v>
      </c>
      <c r="LJ33" s="240">
        <f t="shared" si="1029"/>
        <v>0</v>
      </c>
      <c r="LK33" s="240">
        <f t="shared" si="1030"/>
        <v>0</v>
      </c>
      <c r="LL33" s="241">
        <f t="shared" si="1031"/>
        <v>0</v>
      </c>
      <c r="LM33" s="244">
        <f t="shared" si="1032"/>
        <v>0</v>
      </c>
      <c r="LN33" s="197"/>
      <c r="LO33" s="245"/>
      <c r="LP33" s="169">
        <f t="shared" si="1033"/>
        <v>0</v>
      </c>
      <c r="LQ33" s="169">
        <f t="shared" si="1034"/>
        <v>0</v>
      </c>
      <c r="LR33" s="174">
        <f t="shared" si="1035"/>
        <v>0</v>
      </c>
      <c r="LS33" s="372">
        <f t="shared" si="810"/>
        <v>0</v>
      </c>
      <c r="LT33" s="226">
        <f t="shared" si="811"/>
        <v>0</v>
      </c>
      <c r="LU33" s="226">
        <f t="shared" si="1036"/>
        <v>0</v>
      </c>
      <c r="LV33" s="226">
        <f t="shared" si="1037"/>
        <v>0</v>
      </c>
      <c r="LW33" s="227">
        <f t="shared" si="1038"/>
        <v>0</v>
      </c>
      <c r="LX33" s="244">
        <f t="shared" si="1039"/>
        <v>0</v>
      </c>
      <c r="LY33" s="198"/>
      <c r="LZ33" s="245"/>
      <c r="MA33" s="169">
        <f t="shared" si="1040"/>
        <v>0</v>
      </c>
      <c r="MB33" s="169">
        <f t="shared" si="1041"/>
        <v>0</v>
      </c>
      <c r="MC33" s="174">
        <f t="shared" si="1042"/>
        <v>0</v>
      </c>
      <c r="MD33" s="372">
        <f t="shared" si="812"/>
        <v>0</v>
      </c>
      <c r="ME33" s="240">
        <f t="shared" si="813"/>
        <v>0</v>
      </c>
      <c r="MF33" s="240">
        <f t="shared" si="1043"/>
        <v>0</v>
      </c>
      <c r="MG33" s="240">
        <f t="shared" si="1044"/>
        <v>0</v>
      </c>
      <c r="MH33" s="241">
        <f t="shared" si="1045"/>
        <v>0</v>
      </c>
      <c r="MI33" s="244">
        <f t="shared" si="1046"/>
        <v>0</v>
      </c>
      <c r="MJ33" s="197"/>
      <c r="MK33" s="245"/>
      <c r="ML33" s="169">
        <f t="shared" si="1047"/>
        <v>0</v>
      </c>
      <c r="MM33" s="169">
        <f t="shared" si="1048"/>
        <v>0</v>
      </c>
      <c r="MN33" s="174">
        <f t="shared" si="1049"/>
        <v>0</v>
      </c>
      <c r="MO33" s="372">
        <f t="shared" si="814"/>
        <v>0</v>
      </c>
      <c r="MP33" s="226">
        <f t="shared" si="815"/>
        <v>0</v>
      </c>
      <c r="MQ33" s="226">
        <f t="shared" si="1050"/>
        <v>0</v>
      </c>
      <c r="MR33" s="226">
        <f t="shared" si="1051"/>
        <v>0</v>
      </c>
      <c r="MS33" s="227">
        <f t="shared" si="1052"/>
        <v>0</v>
      </c>
      <c r="MT33" s="244">
        <f t="shared" si="1053"/>
        <v>0</v>
      </c>
      <c r="MU33" s="198"/>
      <c r="MV33" s="245"/>
      <c r="MW33" s="169">
        <f t="shared" si="1054"/>
        <v>0</v>
      </c>
      <c r="MX33" s="169">
        <f t="shared" si="1055"/>
        <v>0</v>
      </c>
      <c r="MY33" s="174">
        <f t="shared" si="1056"/>
        <v>0</v>
      </c>
      <c r="MZ33" s="372">
        <f t="shared" si="816"/>
        <v>0</v>
      </c>
      <c r="NA33" s="240">
        <f t="shared" si="817"/>
        <v>0</v>
      </c>
      <c r="NB33" s="240">
        <f t="shared" si="1057"/>
        <v>0</v>
      </c>
      <c r="NC33" s="240">
        <f t="shared" si="1058"/>
        <v>0</v>
      </c>
      <c r="ND33" s="241">
        <f t="shared" si="1059"/>
        <v>0</v>
      </c>
      <c r="NE33" s="244">
        <f t="shared" si="1060"/>
        <v>0</v>
      </c>
      <c r="NF33" s="197"/>
      <c r="NG33" s="245"/>
      <c r="NH33" s="169">
        <f t="shared" si="1061"/>
        <v>0</v>
      </c>
      <c r="NI33" s="169">
        <f t="shared" si="1062"/>
        <v>0</v>
      </c>
      <c r="NJ33" s="174">
        <f t="shared" si="1063"/>
        <v>0</v>
      </c>
      <c r="NK33" s="372">
        <f t="shared" si="818"/>
        <v>0</v>
      </c>
      <c r="NL33" s="226">
        <f t="shared" si="819"/>
        <v>0</v>
      </c>
      <c r="NM33" s="226">
        <f t="shared" si="1064"/>
        <v>0</v>
      </c>
      <c r="NN33" s="226">
        <f t="shared" si="1065"/>
        <v>0</v>
      </c>
      <c r="NO33" s="227">
        <f t="shared" si="1066"/>
        <v>0</v>
      </c>
      <c r="NP33" s="244">
        <f t="shared" si="1067"/>
        <v>0</v>
      </c>
      <c r="NQ33" s="198"/>
      <c r="NR33" s="245"/>
      <c r="NS33" s="169">
        <f t="shared" si="1068"/>
        <v>0</v>
      </c>
      <c r="NT33" s="169">
        <f t="shared" si="1069"/>
        <v>0</v>
      </c>
      <c r="NU33" s="174">
        <f t="shared" si="1070"/>
        <v>0</v>
      </c>
      <c r="NV33" s="372">
        <f t="shared" si="820"/>
        <v>0</v>
      </c>
      <c r="NW33" s="240">
        <f t="shared" si="821"/>
        <v>0</v>
      </c>
      <c r="NX33" s="240">
        <f t="shared" si="1071"/>
        <v>0</v>
      </c>
      <c r="NY33" s="240">
        <f t="shared" si="1072"/>
        <v>0</v>
      </c>
      <c r="NZ33" s="241">
        <f t="shared" si="1073"/>
        <v>0</v>
      </c>
      <c r="OA33" s="244">
        <f t="shared" si="1074"/>
        <v>0</v>
      </c>
      <c r="OB33" s="197"/>
      <c r="OC33" s="245"/>
      <c r="OD33" s="169">
        <f t="shared" si="1075"/>
        <v>0</v>
      </c>
      <c r="OE33" s="169">
        <f t="shared" si="1076"/>
        <v>0</v>
      </c>
      <c r="OF33" s="174">
        <f t="shared" si="1077"/>
        <v>0</v>
      </c>
      <c r="OG33" s="372">
        <f t="shared" si="822"/>
        <v>0</v>
      </c>
      <c r="OH33" s="226">
        <f t="shared" si="823"/>
        <v>0</v>
      </c>
      <c r="OI33" s="226">
        <f t="shared" si="1078"/>
        <v>0</v>
      </c>
      <c r="OJ33" s="226">
        <f t="shared" si="1079"/>
        <v>0</v>
      </c>
      <c r="OK33" s="227">
        <f t="shared" si="1080"/>
        <v>0</v>
      </c>
      <c r="OL33" s="244">
        <f t="shared" si="1081"/>
        <v>0</v>
      </c>
      <c r="OM33" s="198"/>
      <c r="ON33" s="245"/>
      <c r="OO33" s="169">
        <f t="shared" si="1082"/>
        <v>0</v>
      </c>
      <c r="OP33" s="169">
        <f t="shared" si="1083"/>
        <v>0</v>
      </c>
      <c r="OQ33" s="174">
        <f t="shared" si="1084"/>
        <v>0</v>
      </c>
      <c r="OR33" s="372">
        <f t="shared" si="824"/>
        <v>0</v>
      </c>
      <c r="OS33" s="240">
        <f t="shared" si="825"/>
        <v>0</v>
      </c>
      <c r="OT33" s="240">
        <f t="shared" si="1085"/>
        <v>0</v>
      </c>
      <c r="OU33" s="240">
        <f t="shared" si="1086"/>
        <v>0</v>
      </c>
      <c r="OV33" s="241">
        <f t="shared" si="1087"/>
        <v>0</v>
      </c>
      <c r="OW33" s="244">
        <f t="shared" si="1088"/>
        <v>0</v>
      </c>
      <c r="OX33" s="197"/>
      <c r="OY33" s="245"/>
      <c r="OZ33" s="169">
        <f t="shared" si="1089"/>
        <v>0</v>
      </c>
      <c r="PA33" s="169">
        <f t="shared" si="1090"/>
        <v>0</v>
      </c>
      <c r="PB33" s="174">
        <f t="shared" si="1091"/>
        <v>0</v>
      </c>
      <c r="PC33" s="372">
        <f t="shared" si="826"/>
        <v>0</v>
      </c>
      <c r="PD33" s="226">
        <f t="shared" si="827"/>
        <v>0</v>
      </c>
      <c r="PE33" s="226">
        <f t="shared" si="1092"/>
        <v>0</v>
      </c>
      <c r="PF33" s="226">
        <f t="shared" si="1093"/>
        <v>0</v>
      </c>
      <c r="PG33" s="227">
        <f t="shared" si="1094"/>
        <v>0</v>
      </c>
      <c r="PH33" s="244">
        <f t="shared" si="1095"/>
        <v>0</v>
      </c>
      <c r="PI33" s="198"/>
      <c r="PJ33" s="245"/>
      <c r="PK33" s="169">
        <f t="shared" si="1096"/>
        <v>0</v>
      </c>
      <c r="PL33" s="169">
        <f t="shared" si="1097"/>
        <v>0</v>
      </c>
      <c r="PM33" s="174">
        <f t="shared" si="1098"/>
        <v>0</v>
      </c>
      <c r="PN33" s="372">
        <f t="shared" si="828"/>
        <v>0</v>
      </c>
      <c r="PO33" s="240">
        <f t="shared" si="829"/>
        <v>0</v>
      </c>
      <c r="PP33" s="240">
        <f t="shared" si="1099"/>
        <v>0</v>
      </c>
      <c r="PQ33" s="240">
        <f t="shared" si="1100"/>
        <v>0</v>
      </c>
      <c r="PR33" s="241">
        <f t="shared" si="1101"/>
        <v>0</v>
      </c>
      <c r="PS33" s="244">
        <f t="shared" si="1102"/>
        <v>0</v>
      </c>
      <c r="PT33" s="197"/>
      <c r="PU33" s="245"/>
      <c r="PV33" s="169">
        <f t="shared" si="1103"/>
        <v>0</v>
      </c>
      <c r="PW33" s="169">
        <f t="shared" si="1104"/>
        <v>0</v>
      </c>
      <c r="PX33" s="174">
        <f t="shared" si="1105"/>
        <v>0</v>
      </c>
      <c r="PY33" s="372">
        <f t="shared" si="830"/>
        <v>0</v>
      </c>
      <c r="PZ33" s="226">
        <f t="shared" si="831"/>
        <v>0</v>
      </c>
      <c r="QA33" s="226">
        <f t="shared" si="1106"/>
        <v>0</v>
      </c>
      <c r="QB33" s="226">
        <f t="shared" si="1107"/>
        <v>0</v>
      </c>
      <c r="QC33" s="227">
        <f t="shared" si="1108"/>
        <v>0</v>
      </c>
      <c r="QD33" s="244">
        <f t="shared" si="1109"/>
        <v>0</v>
      </c>
      <c r="QE33" s="259"/>
      <c r="QF33" s="218"/>
    </row>
    <row r="34" spans="2:450" ht="15" customHeight="1" x14ac:dyDescent="0.35">
      <c r="B34" s="545"/>
      <c r="C34" s="192" t="s">
        <v>104</v>
      </c>
      <c r="D34" s="205" t="e">
        <f t="shared" si="284"/>
        <v>#N/A</v>
      </c>
      <c r="E34" s="181" t="e">
        <f>VLOOKUP(D34,data!$E$1:$F$12,2)</f>
        <v>#N/A</v>
      </c>
      <c r="F34" s="354" t="e">
        <f t="shared" si="285"/>
        <v>#N/A</v>
      </c>
      <c r="G34" s="198"/>
      <c r="H34" s="245"/>
      <c r="I34" s="169">
        <f t="shared" si="832"/>
        <v>0</v>
      </c>
      <c r="J34" s="169">
        <f t="shared" si="43"/>
        <v>0</v>
      </c>
      <c r="K34" s="174">
        <f t="shared" si="44"/>
        <v>0</v>
      </c>
      <c r="L34" s="372">
        <f t="shared" si="754"/>
        <v>0</v>
      </c>
      <c r="M34" s="240">
        <f t="shared" si="755"/>
        <v>0</v>
      </c>
      <c r="N34" s="240">
        <f t="shared" si="833"/>
        <v>0</v>
      </c>
      <c r="O34" s="240">
        <f t="shared" si="834"/>
        <v>0</v>
      </c>
      <c r="P34" s="241">
        <f t="shared" si="835"/>
        <v>0</v>
      </c>
      <c r="Q34" s="244">
        <f t="shared" si="836"/>
        <v>0</v>
      </c>
      <c r="R34" s="197"/>
      <c r="S34" s="245"/>
      <c r="T34" s="169">
        <f t="shared" si="837"/>
        <v>0</v>
      </c>
      <c r="U34" s="169">
        <f t="shared" si="838"/>
        <v>0</v>
      </c>
      <c r="V34" s="174">
        <f t="shared" si="839"/>
        <v>0</v>
      </c>
      <c r="W34" s="372">
        <f t="shared" si="756"/>
        <v>0</v>
      </c>
      <c r="X34" s="226">
        <f t="shared" si="286"/>
        <v>0</v>
      </c>
      <c r="Y34" s="226">
        <f t="shared" si="840"/>
        <v>0</v>
      </c>
      <c r="Z34" s="226">
        <f t="shared" si="841"/>
        <v>0</v>
      </c>
      <c r="AA34" s="227">
        <f t="shared" si="842"/>
        <v>0</v>
      </c>
      <c r="AB34" s="244">
        <f t="shared" si="843"/>
        <v>0</v>
      </c>
      <c r="AC34" s="198"/>
      <c r="AD34" s="245"/>
      <c r="AE34" s="169">
        <f t="shared" si="844"/>
        <v>0</v>
      </c>
      <c r="AF34" s="169">
        <f t="shared" si="845"/>
        <v>0</v>
      </c>
      <c r="AG34" s="174">
        <f t="shared" si="846"/>
        <v>0</v>
      </c>
      <c r="AH34" s="372">
        <f t="shared" si="757"/>
        <v>0</v>
      </c>
      <c r="AI34" s="240">
        <f t="shared" si="758"/>
        <v>0</v>
      </c>
      <c r="AJ34" s="240">
        <f t="shared" si="847"/>
        <v>0</v>
      </c>
      <c r="AK34" s="240">
        <f t="shared" si="848"/>
        <v>0</v>
      </c>
      <c r="AL34" s="241">
        <f t="shared" si="849"/>
        <v>0</v>
      </c>
      <c r="AM34" s="244">
        <f t="shared" si="850"/>
        <v>0</v>
      </c>
      <c r="AN34" s="197"/>
      <c r="AO34" s="245"/>
      <c r="AP34" s="169">
        <f t="shared" si="851"/>
        <v>0</v>
      </c>
      <c r="AQ34" s="169">
        <f t="shared" si="852"/>
        <v>0</v>
      </c>
      <c r="AR34" s="174">
        <f t="shared" si="853"/>
        <v>0</v>
      </c>
      <c r="AS34" s="372">
        <f t="shared" si="759"/>
        <v>0</v>
      </c>
      <c r="AT34" s="226">
        <f t="shared" si="288"/>
        <v>0</v>
      </c>
      <c r="AU34" s="226">
        <f t="shared" si="854"/>
        <v>0</v>
      </c>
      <c r="AV34" s="226">
        <f t="shared" si="855"/>
        <v>0</v>
      </c>
      <c r="AW34" s="227">
        <f t="shared" si="856"/>
        <v>0</v>
      </c>
      <c r="AX34" s="244">
        <f t="shared" si="857"/>
        <v>0</v>
      </c>
      <c r="AY34" s="198"/>
      <c r="AZ34" s="245"/>
      <c r="BA34" s="169">
        <f t="shared" si="858"/>
        <v>0</v>
      </c>
      <c r="BB34" s="169">
        <f t="shared" si="859"/>
        <v>0</v>
      </c>
      <c r="BC34" s="174">
        <f t="shared" si="860"/>
        <v>0</v>
      </c>
      <c r="BD34" s="372">
        <f t="shared" si="760"/>
        <v>0</v>
      </c>
      <c r="BE34" s="240">
        <f t="shared" si="761"/>
        <v>0</v>
      </c>
      <c r="BF34" s="240">
        <f t="shared" si="861"/>
        <v>0</v>
      </c>
      <c r="BG34" s="240">
        <f t="shared" si="862"/>
        <v>0</v>
      </c>
      <c r="BH34" s="241">
        <f t="shared" si="863"/>
        <v>0</v>
      </c>
      <c r="BI34" s="244">
        <f t="shared" si="864"/>
        <v>0</v>
      </c>
      <c r="BJ34" s="197"/>
      <c r="BK34" s="245"/>
      <c r="BL34" s="169">
        <f t="shared" si="865"/>
        <v>0</v>
      </c>
      <c r="BM34" s="169">
        <f t="shared" si="866"/>
        <v>0</v>
      </c>
      <c r="BN34" s="174">
        <f t="shared" si="867"/>
        <v>0</v>
      </c>
      <c r="BO34" s="372">
        <f t="shared" si="762"/>
        <v>0</v>
      </c>
      <c r="BP34" s="226">
        <f t="shared" si="763"/>
        <v>0</v>
      </c>
      <c r="BQ34" s="226">
        <f t="shared" si="868"/>
        <v>0</v>
      </c>
      <c r="BR34" s="226">
        <f t="shared" si="869"/>
        <v>0</v>
      </c>
      <c r="BS34" s="227">
        <f t="shared" si="870"/>
        <v>0</v>
      </c>
      <c r="BT34" s="244">
        <f t="shared" si="871"/>
        <v>0</v>
      </c>
      <c r="BU34" s="198"/>
      <c r="BV34" s="245"/>
      <c r="BW34" s="169">
        <f t="shared" si="872"/>
        <v>0</v>
      </c>
      <c r="BX34" s="169">
        <f t="shared" si="873"/>
        <v>0</v>
      </c>
      <c r="BY34" s="174">
        <f t="shared" si="874"/>
        <v>0</v>
      </c>
      <c r="BZ34" s="372">
        <f t="shared" si="764"/>
        <v>0</v>
      </c>
      <c r="CA34" s="240">
        <f t="shared" si="765"/>
        <v>0</v>
      </c>
      <c r="CB34" s="240">
        <f t="shared" si="875"/>
        <v>0</v>
      </c>
      <c r="CC34" s="240">
        <f t="shared" si="876"/>
        <v>0</v>
      </c>
      <c r="CD34" s="241">
        <f t="shared" si="877"/>
        <v>0</v>
      </c>
      <c r="CE34" s="244">
        <f t="shared" si="878"/>
        <v>0</v>
      </c>
      <c r="CF34" s="197"/>
      <c r="CG34" s="245"/>
      <c r="CH34" s="169">
        <f t="shared" si="879"/>
        <v>0</v>
      </c>
      <c r="CI34" s="169">
        <f t="shared" si="880"/>
        <v>0</v>
      </c>
      <c r="CJ34" s="174">
        <f t="shared" si="881"/>
        <v>0</v>
      </c>
      <c r="CK34" s="372">
        <f t="shared" si="766"/>
        <v>0</v>
      </c>
      <c r="CL34" s="226">
        <f t="shared" si="767"/>
        <v>0</v>
      </c>
      <c r="CM34" s="226">
        <f t="shared" si="882"/>
        <v>0</v>
      </c>
      <c r="CN34" s="226">
        <f t="shared" si="883"/>
        <v>0</v>
      </c>
      <c r="CO34" s="227">
        <f t="shared" si="884"/>
        <v>0</v>
      </c>
      <c r="CP34" s="244">
        <f t="shared" si="885"/>
        <v>0</v>
      </c>
      <c r="CQ34" s="198"/>
      <c r="CR34" s="245"/>
      <c r="CS34" s="169">
        <f t="shared" si="886"/>
        <v>0</v>
      </c>
      <c r="CT34" s="169">
        <f t="shared" si="887"/>
        <v>0</v>
      </c>
      <c r="CU34" s="174">
        <f t="shared" si="888"/>
        <v>0</v>
      </c>
      <c r="CV34" s="372">
        <f t="shared" si="768"/>
        <v>0</v>
      </c>
      <c r="CW34" s="240">
        <f t="shared" si="769"/>
        <v>0</v>
      </c>
      <c r="CX34" s="240">
        <f t="shared" si="889"/>
        <v>0</v>
      </c>
      <c r="CY34" s="240">
        <f t="shared" si="890"/>
        <v>0</v>
      </c>
      <c r="CZ34" s="241">
        <f t="shared" si="891"/>
        <v>0</v>
      </c>
      <c r="DA34" s="244">
        <f t="shared" si="892"/>
        <v>0</v>
      </c>
      <c r="DB34" s="197"/>
      <c r="DC34" s="245"/>
      <c r="DD34" s="169">
        <f t="shared" si="893"/>
        <v>0</v>
      </c>
      <c r="DE34" s="169">
        <f t="shared" si="894"/>
        <v>0</v>
      </c>
      <c r="DF34" s="174">
        <f t="shared" si="895"/>
        <v>0</v>
      </c>
      <c r="DG34" s="372">
        <f t="shared" si="770"/>
        <v>0</v>
      </c>
      <c r="DH34" s="226">
        <f t="shared" si="771"/>
        <v>0</v>
      </c>
      <c r="DI34" s="226">
        <f t="shared" si="896"/>
        <v>0</v>
      </c>
      <c r="DJ34" s="226">
        <f t="shared" si="897"/>
        <v>0</v>
      </c>
      <c r="DK34" s="227">
        <f t="shared" si="898"/>
        <v>0</v>
      </c>
      <c r="DL34" s="244">
        <f t="shared" si="899"/>
        <v>0</v>
      </c>
      <c r="DM34" s="198"/>
      <c r="DN34" s="245"/>
      <c r="DO34" s="169">
        <f t="shared" si="900"/>
        <v>0</v>
      </c>
      <c r="DP34" s="169">
        <f t="shared" si="901"/>
        <v>0</v>
      </c>
      <c r="DQ34" s="174">
        <f t="shared" si="902"/>
        <v>0</v>
      </c>
      <c r="DR34" s="372">
        <f t="shared" si="772"/>
        <v>0</v>
      </c>
      <c r="DS34" s="240">
        <f t="shared" si="773"/>
        <v>0</v>
      </c>
      <c r="DT34" s="240">
        <f t="shared" si="903"/>
        <v>0</v>
      </c>
      <c r="DU34" s="240">
        <f t="shared" si="904"/>
        <v>0</v>
      </c>
      <c r="DV34" s="241">
        <f t="shared" si="905"/>
        <v>0</v>
      </c>
      <c r="DW34" s="244">
        <f t="shared" si="906"/>
        <v>0</v>
      </c>
      <c r="DX34" s="197"/>
      <c r="DY34" s="245"/>
      <c r="DZ34" s="169">
        <f t="shared" si="907"/>
        <v>0</v>
      </c>
      <c r="EA34" s="169">
        <f t="shared" si="908"/>
        <v>0</v>
      </c>
      <c r="EB34" s="174">
        <f t="shared" si="909"/>
        <v>0</v>
      </c>
      <c r="EC34" s="372">
        <f t="shared" si="774"/>
        <v>0</v>
      </c>
      <c r="ED34" s="226">
        <f t="shared" si="775"/>
        <v>0</v>
      </c>
      <c r="EE34" s="226">
        <f t="shared" si="910"/>
        <v>0</v>
      </c>
      <c r="EF34" s="226">
        <f t="shared" si="911"/>
        <v>0</v>
      </c>
      <c r="EG34" s="227">
        <f t="shared" si="912"/>
        <v>0</v>
      </c>
      <c r="EH34" s="244">
        <f t="shared" si="913"/>
        <v>0</v>
      </c>
      <c r="EI34" s="198"/>
      <c r="EJ34" s="245"/>
      <c r="EK34" s="169">
        <f t="shared" si="914"/>
        <v>0</v>
      </c>
      <c r="EL34" s="169">
        <f t="shared" si="915"/>
        <v>0</v>
      </c>
      <c r="EM34" s="174">
        <f t="shared" si="916"/>
        <v>0</v>
      </c>
      <c r="EN34" s="372">
        <f t="shared" si="776"/>
        <v>0</v>
      </c>
      <c r="EO34" s="240">
        <f t="shared" si="777"/>
        <v>0</v>
      </c>
      <c r="EP34" s="240">
        <f t="shared" si="917"/>
        <v>0</v>
      </c>
      <c r="EQ34" s="240">
        <f t="shared" si="918"/>
        <v>0</v>
      </c>
      <c r="ER34" s="241">
        <f t="shared" si="919"/>
        <v>0</v>
      </c>
      <c r="ES34" s="244">
        <f t="shared" si="920"/>
        <v>0</v>
      </c>
      <c r="ET34" s="197"/>
      <c r="EU34" s="245"/>
      <c r="EV34" s="169">
        <f t="shared" si="921"/>
        <v>0</v>
      </c>
      <c r="EW34" s="169">
        <f t="shared" si="922"/>
        <v>0</v>
      </c>
      <c r="EX34" s="174">
        <f t="shared" si="923"/>
        <v>0</v>
      </c>
      <c r="EY34" s="372">
        <f t="shared" si="778"/>
        <v>0</v>
      </c>
      <c r="EZ34" s="226">
        <f t="shared" si="779"/>
        <v>0</v>
      </c>
      <c r="FA34" s="226">
        <f t="shared" si="924"/>
        <v>0</v>
      </c>
      <c r="FB34" s="226">
        <f t="shared" si="925"/>
        <v>0</v>
      </c>
      <c r="FC34" s="227">
        <f t="shared" si="926"/>
        <v>0</v>
      </c>
      <c r="FD34" s="244">
        <f t="shared" si="927"/>
        <v>0</v>
      </c>
      <c r="FE34" s="198"/>
      <c r="FF34" s="245"/>
      <c r="FG34" s="169">
        <f t="shared" si="928"/>
        <v>0</v>
      </c>
      <c r="FH34" s="169">
        <f t="shared" si="929"/>
        <v>0</v>
      </c>
      <c r="FI34" s="174">
        <f t="shared" si="930"/>
        <v>0</v>
      </c>
      <c r="FJ34" s="372">
        <f t="shared" si="780"/>
        <v>0</v>
      </c>
      <c r="FK34" s="240">
        <f t="shared" si="781"/>
        <v>0</v>
      </c>
      <c r="FL34" s="240">
        <f t="shared" si="931"/>
        <v>0</v>
      </c>
      <c r="FM34" s="240">
        <f t="shared" si="932"/>
        <v>0</v>
      </c>
      <c r="FN34" s="241">
        <f t="shared" si="933"/>
        <v>0</v>
      </c>
      <c r="FO34" s="244">
        <f t="shared" si="934"/>
        <v>0</v>
      </c>
      <c r="FP34" s="197"/>
      <c r="FQ34" s="245"/>
      <c r="FR34" s="169">
        <f t="shared" si="935"/>
        <v>0</v>
      </c>
      <c r="FS34" s="169">
        <f t="shared" si="936"/>
        <v>0</v>
      </c>
      <c r="FT34" s="174">
        <f t="shared" si="937"/>
        <v>0</v>
      </c>
      <c r="FU34" s="372">
        <f t="shared" si="782"/>
        <v>0</v>
      </c>
      <c r="FV34" s="226">
        <f t="shared" si="783"/>
        <v>0</v>
      </c>
      <c r="FW34" s="226">
        <f t="shared" si="938"/>
        <v>0</v>
      </c>
      <c r="FX34" s="226">
        <f t="shared" si="939"/>
        <v>0</v>
      </c>
      <c r="FY34" s="227">
        <f t="shared" si="940"/>
        <v>0</v>
      </c>
      <c r="FZ34" s="244">
        <f t="shared" si="941"/>
        <v>0</v>
      </c>
      <c r="GA34" s="198"/>
      <c r="GB34" s="245"/>
      <c r="GC34" s="169">
        <f t="shared" si="942"/>
        <v>0</v>
      </c>
      <c r="GD34" s="169">
        <f t="shared" si="943"/>
        <v>0</v>
      </c>
      <c r="GE34" s="174">
        <f t="shared" si="944"/>
        <v>0</v>
      </c>
      <c r="GF34" s="372">
        <f t="shared" si="784"/>
        <v>0</v>
      </c>
      <c r="GG34" s="240">
        <f t="shared" si="785"/>
        <v>0</v>
      </c>
      <c r="GH34" s="240">
        <f t="shared" si="945"/>
        <v>0</v>
      </c>
      <c r="GI34" s="240">
        <f t="shared" si="946"/>
        <v>0</v>
      </c>
      <c r="GJ34" s="241">
        <f t="shared" si="947"/>
        <v>0</v>
      </c>
      <c r="GK34" s="244">
        <f t="shared" si="948"/>
        <v>0</v>
      </c>
      <c r="GL34" s="197"/>
      <c r="GM34" s="245"/>
      <c r="GN34" s="169">
        <f t="shared" si="949"/>
        <v>0</v>
      </c>
      <c r="GO34" s="169">
        <f t="shared" si="950"/>
        <v>0</v>
      </c>
      <c r="GP34" s="174">
        <f t="shared" si="951"/>
        <v>0</v>
      </c>
      <c r="GQ34" s="372">
        <f t="shared" si="786"/>
        <v>0</v>
      </c>
      <c r="GR34" s="226">
        <f t="shared" si="787"/>
        <v>0</v>
      </c>
      <c r="GS34" s="226">
        <f t="shared" si="952"/>
        <v>0</v>
      </c>
      <c r="GT34" s="226">
        <f t="shared" si="953"/>
        <v>0</v>
      </c>
      <c r="GU34" s="227">
        <f t="shared" si="954"/>
        <v>0</v>
      </c>
      <c r="GV34" s="244">
        <f t="shared" si="955"/>
        <v>0</v>
      </c>
      <c r="GW34" s="198"/>
      <c r="GX34" s="245"/>
      <c r="GY34" s="169">
        <f t="shared" si="956"/>
        <v>0</v>
      </c>
      <c r="GZ34" s="169">
        <f t="shared" si="957"/>
        <v>0</v>
      </c>
      <c r="HA34" s="174">
        <f t="shared" si="958"/>
        <v>0</v>
      </c>
      <c r="HB34" s="372">
        <f t="shared" si="788"/>
        <v>0</v>
      </c>
      <c r="HC34" s="240">
        <f t="shared" si="789"/>
        <v>0</v>
      </c>
      <c r="HD34" s="240">
        <f t="shared" si="959"/>
        <v>0</v>
      </c>
      <c r="HE34" s="240">
        <f t="shared" si="960"/>
        <v>0</v>
      </c>
      <c r="HF34" s="241">
        <f t="shared" si="961"/>
        <v>0</v>
      </c>
      <c r="HG34" s="244">
        <f t="shared" si="962"/>
        <v>0</v>
      </c>
      <c r="HH34" s="197"/>
      <c r="HI34" s="245"/>
      <c r="HJ34" s="169">
        <f t="shared" si="963"/>
        <v>0</v>
      </c>
      <c r="HK34" s="169">
        <f t="shared" si="964"/>
        <v>0</v>
      </c>
      <c r="HL34" s="174">
        <f t="shared" si="965"/>
        <v>0</v>
      </c>
      <c r="HM34" s="372">
        <f t="shared" si="790"/>
        <v>0</v>
      </c>
      <c r="HN34" s="226">
        <f t="shared" si="791"/>
        <v>0</v>
      </c>
      <c r="HO34" s="226">
        <f t="shared" si="966"/>
        <v>0</v>
      </c>
      <c r="HP34" s="226">
        <f t="shared" si="967"/>
        <v>0</v>
      </c>
      <c r="HQ34" s="227">
        <f t="shared" si="968"/>
        <v>0</v>
      </c>
      <c r="HR34" s="244">
        <f t="shared" si="969"/>
        <v>0</v>
      </c>
      <c r="HS34" s="198"/>
      <c r="HT34" s="245"/>
      <c r="HU34" s="169">
        <f t="shared" si="970"/>
        <v>0</v>
      </c>
      <c r="HV34" s="169">
        <f t="shared" si="971"/>
        <v>0</v>
      </c>
      <c r="HW34" s="174">
        <f t="shared" si="972"/>
        <v>0</v>
      </c>
      <c r="HX34" s="372">
        <f t="shared" si="792"/>
        <v>0</v>
      </c>
      <c r="HY34" s="240">
        <f t="shared" si="793"/>
        <v>0</v>
      </c>
      <c r="HZ34" s="240">
        <f t="shared" si="973"/>
        <v>0</v>
      </c>
      <c r="IA34" s="240">
        <f t="shared" si="974"/>
        <v>0</v>
      </c>
      <c r="IB34" s="241">
        <f t="shared" si="975"/>
        <v>0</v>
      </c>
      <c r="IC34" s="244">
        <f t="shared" si="976"/>
        <v>0</v>
      </c>
      <c r="ID34" s="197"/>
      <c r="IE34" s="245"/>
      <c r="IF34" s="169">
        <f t="shared" si="977"/>
        <v>0</v>
      </c>
      <c r="IG34" s="169">
        <f t="shared" si="978"/>
        <v>0</v>
      </c>
      <c r="IH34" s="174">
        <f t="shared" si="979"/>
        <v>0</v>
      </c>
      <c r="II34" s="372">
        <f t="shared" si="794"/>
        <v>0</v>
      </c>
      <c r="IJ34" s="226">
        <f t="shared" si="795"/>
        <v>0</v>
      </c>
      <c r="IK34" s="226">
        <f t="shared" si="980"/>
        <v>0</v>
      </c>
      <c r="IL34" s="226">
        <f t="shared" si="981"/>
        <v>0</v>
      </c>
      <c r="IM34" s="227">
        <f t="shared" si="982"/>
        <v>0</v>
      </c>
      <c r="IN34" s="244">
        <f t="shared" si="983"/>
        <v>0</v>
      </c>
      <c r="IO34" s="198"/>
      <c r="IP34" s="245"/>
      <c r="IQ34" s="169">
        <f t="shared" si="984"/>
        <v>0</v>
      </c>
      <c r="IR34" s="169">
        <f t="shared" si="985"/>
        <v>0</v>
      </c>
      <c r="IS34" s="174">
        <f t="shared" si="986"/>
        <v>0</v>
      </c>
      <c r="IT34" s="372">
        <f t="shared" si="796"/>
        <v>0</v>
      </c>
      <c r="IU34" s="240">
        <f t="shared" si="797"/>
        <v>0</v>
      </c>
      <c r="IV34" s="240">
        <f t="shared" si="987"/>
        <v>0</v>
      </c>
      <c r="IW34" s="240">
        <f t="shared" si="988"/>
        <v>0</v>
      </c>
      <c r="IX34" s="241">
        <f t="shared" si="989"/>
        <v>0</v>
      </c>
      <c r="IY34" s="244">
        <f t="shared" si="990"/>
        <v>0</v>
      </c>
      <c r="IZ34" s="197"/>
      <c r="JA34" s="245"/>
      <c r="JB34" s="169">
        <f t="shared" si="991"/>
        <v>0</v>
      </c>
      <c r="JC34" s="169">
        <f t="shared" si="992"/>
        <v>0</v>
      </c>
      <c r="JD34" s="174">
        <f t="shared" si="993"/>
        <v>0</v>
      </c>
      <c r="JE34" s="372">
        <f t="shared" si="798"/>
        <v>0</v>
      </c>
      <c r="JF34" s="226">
        <f t="shared" si="799"/>
        <v>0</v>
      </c>
      <c r="JG34" s="226">
        <f t="shared" si="994"/>
        <v>0</v>
      </c>
      <c r="JH34" s="226">
        <f t="shared" si="995"/>
        <v>0</v>
      </c>
      <c r="JI34" s="227">
        <f t="shared" si="996"/>
        <v>0</v>
      </c>
      <c r="JJ34" s="244">
        <f t="shared" si="997"/>
        <v>0</v>
      </c>
      <c r="JK34" s="198"/>
      <c r="JL34" s="245"/>
      <c r="JM34" s="169">
        <f t="shared" si="998"/>
        <v>0</v>
      </c>
      <c r="JN34" s="169">
        <f t="shared" si="999"/>
        <v>0</v>
      </c>
      <c r="JO34" s="174">
        <f t="shared" si="1000"/>
        <v>0</v>
      </c>
      <c r="JP34" s="372">
        <f t="shared" si="800"/>
        <v>0</v>
      </c>
      <c r="JQ34" s="240">
        <f t="shared" si="801"/>
        <v>0</v>
      </c>
      <c r="JR34" s="240">
        <f t="shared" si="1001"/>
        <v>0</v>
      </c>
      <c r="JS34" s="240">
        <f t="shared" si="1002"/>
        <v>0</v>
      </c>
      <c r="JT34" s="241">
        <f t="shared" si="1003"/>
        <v>0</v>
      </c>
      <c r="JU34" s="244">
        <f t="shared" si="1004"/>
        <v>0</v>
      </c>
      <c r="JV34" s="197"/>
      <c r="JW34" s="245"/>
      <c r="JX34" s="169">
        <f t="shared" si="1005"/>
        <v>0</v>
      </c>
      <c r="JY34" s="169">
        <f t="shared" si="1006"/>
        <v>0</v>
      </c>
      <c r="JZ34" s="174">
        <f t="shared" si="1007"/>
        <v>0</v>
      </c>
      <c r="KA34" s="372">
        <f t="shared" si="802"/>
        <v>0</v>
      </c>
      <c r="KB34" s="226">
        <f t="shared" si="803"/>
        <v>0</v>
      </c>
      <c r="KC34" s="226">
        <f t="shared" si="1008"/>
        <v>0</v>
      </c>
      <c r="KD34" s="226">
        <f t="shared" si="1009"/>
        <v>0</v>
      </c>
      <c r="KE34" s="227">
        <f t="shared" si="1010"/>
        <v>0</v>
      </c>
      <c r="KF34" s="244">
        <f t="shared" si="1011"/>
        <v>0</v>
      </c>
      <c r="KG34" s="198"/>
      <c r="KH34" s="245"/>
      <c r="KI34" s="169">
        <f t="shared" si="1012"/>
        <v>0</v>
      </c>
      <c r="KJ34" s="169">
        <f t="shared" si="1013"/>
        <v>0</v>
      </c>
      <c r="KK34" s="174">
        <f t="shared" si="1014"/>
        <v>0</v>
      </c>
      <c r="KL34" s="372">
        <f t="shared" si="804"/>
        <v>0</v>
      </c>
      <c r="KM34" s="240">
        <f t="shared" si="805"/>
        <v>0</v>
      </c>
      <c r="KN34" s="240">
        <f t="shared" si="1015"/>
        <v>0</v>
      </c>
      <c r="KO34" s="240">
        <f t="shared" si="1016"/>
        <v>0</v>
      </c>
      <c r="KP34" s="241">
        <f t="shared" si="1017"/>
        <v>0</v>
      </c>
      <c r="KQ34" s="244">
        <f t="shared" si="1018"/>
        <v>0</v>
      </c>
      <c r="KR34" s="197"/>
      <c r="KS34" s="245"/>
      <c r="KT34" s="169">
        <f t="shared" si="1019"/>
        <v>0</v>
      </c>
      <c r="KU34" s="169">
        <f t="shared" si="1020"/>
        <v>0</v>
      </c>
      <c r="KV34" s="174">
        <f t="shared" si="1021"/>
        <v>0</v>
      </c>
      <c r="KW34" s="372">
        <f t="shared" si="806"/>
        <v>0</v>
      </c>
      <c r="KX34" s="226">
        <f t="shared" si="807"/>
        <v>0</v>
      </c>
      <c r="KY34" s="226">
        <f t="shared" si="1022"/>
        <v>0</v>
      </c>
      <c r="KZ34" s="226">
        <f t="shared" si="1023"/>
        <v>0</v>
      </c>
      <c r="LA34" s="227">
        <f t="shared" si="1024"/>
        <v>0</v>
      </c>
      <c r="LB34" s="244">
        <f t="shared" si="1025"/>
        <v>0</v>
      </c>
      <c r="LC34" s="198"/>
      <c r="LD34" s="245"/>
      <c r="LE34" s="169">
        <f t="shared" si="1026"/>
        <v>0</v>
      </c>
      <c r="LF34" s="169">
        <f t="shared" si="1027"/>
        <v>0</v>
      </c>
      <c r="LG34" s="174">
        <f t="shared" si="1028"/>
        <v>0</v>
      </c>
      <c r="LH34" s="372">
        <f t="shared" si="808"/>
        <v>0</v>
      </c>
      <c r="LI34" s="240">
        <f t="shared" si="809"/>
        <v>0</v>
      </c>
      <c r="LJ34" s="240">
        <f t="shared" si="1029"/>
        <v>0</v>
      </c>
      <c r="LK34" s="240">
        <f t="shared" si="1030"/>
        <v>0</v>
      </c>
      <c r="LL34" s="241">
        <f t="shared" si="1031"/>
        <v>0</v>
      </c>
      <c r="LM34" s="244">
        <f t="shared" si="1032"/>
        <v>0</v>
      </c>
      <c r="LN34" s="197"/>
      <c r="LO34" s="245"/>
      <c r="LP34" s="169">
        <f t="shared" si="1033"/>
        <v>0</v>
      </c>
      <c r="LQ34" s="169">
        <f t="shared" si="1034"/>
        <v>0</v>
      </c>
      <c r="LR34" s="174">
        <f t="shared" si="1035"/>
        <v>0</v>
      </c>
      <c r="LS34" s="372">
        <f t="shared" si="810"/>
        <v>0</v>
      </c>
      <c r="LT34" s="226">
        <f t="shared" si="811"/>
        <v>0</v>
      </c>
      <c r="LU34" s="226">
        <f t="shared" si="1036"/>
        <v>0</v>
      </c>
      <c r="LV34" s="226">
        <f t="shared" si="1037"/>
        <v>0</v>
      </c>
      <c r="LW34" s="227">
        <f t="shared" si="1038"/>
        <v>0</v>
      </c>
      <c r="LX34" s="244">
        <f t="shared" si="1039"/>
        <v>0</v>
      </c>
      <c r="LY34" s="198"/>
      <c r="LZ34" s="245"/>
      <c r="MA34" s="169">
        <f t="shared" si="1040"/>
        <v>0</v>
      </c>
      <c r="MB34" s="169">
        <f t="shared" si="1041"/>
        <v>0</v>
      </c>
      <c r="MC34" s="174">
        <f t="shared" si="1042"/>
        <v>0</v>
      </c>
      <c r="MD34" s="372">
        <f t="shared" si="812"/>
        <v>0</v>
      </c>
      <c r="ME34" s="240">
        <f t="shared" si="813"/>
        <v>0</v>
      </c>
      <c r="MF34" s="240">
        <f t="shared" si="1043"/>
        <v>0</v>
      </c>
      <c r="MG34" s="240">
        <f t="shared" si="1044"/>
        <v>0</v>
      </c>
      <c r="MH34" s="241">
        <f t="shared" si="1045"/>
        <v>0</v>
      </c>
      <c r="MI34" s="244">
        <f t="shared" si="1046"/>
        <v>0</v>
      </c>
      <c r="MJ34" s="197"/>
      <c r="MK34" s="245"/>
      <c r="ML34" s="169">
        <f t="shared" si="1047"/>
        <v>0</v>
      </c>
      <c r="MM34" s="169">
        <f t="shared" si="1048"/>
        <v>0</v>
      </c>
      <c r="MN34" s="174">
        <f t="shared" si="1049"/>
        <v>0</v>
      </c>
      <c r="MO34" s="372">
        <f t="shared" si="814"/>
        <v>0</v>
      </c>
      <c r="MP34" s="226">
        <f t="shared" si="815"/>
        <v>0</v>
      </c>
      <c r="MQ34" s="226">
        <f t="shared" si="1050"/>
        <v>0</v>
      </c>
      <c r="MR34" s="226">
        <f t="shared" si="1051"/>
        <v>0</v>
      </c>
      <c r="MS34" s="227">
        <f t="shared" si="1052"/>
        <v>0</v>
      </c>
      <c r="MT34" s="244">
        <f t="shared" si="1053"/>
        <v>0</v>
      </c>
      <c r="MU34" s="198"/>
      <c r="MV34" s="245"/>
      <c r="MW34" s="169">
        <f t="shared" si="1054"/>
        <v>0</v>
      </c>
      <c r="MX34" s="169">
        <f t="shared" si="1055"/>
        <v>0</v>
      </c>
      <c r="MY34" s="174">
        <f t="shared" si="1056"/>
        <v>0</v>
      </c>
      <c r="MZ34" s="372">
        <f t="shared" si="816"/>
        <v>0</v>
      </c>
      <c r="NA34" s="240">
        <f t="shared" si="817"/>
        <v>0</v>
      </c>
      <c r="NB34" s="240">
        <f t="shared" si="1057"/>
        <v>0</v>
      </c>
      <c r="NC34" s="240">
        <f t="shared" si="1058"/>
        <v>0</v>
      </c>
      <c r="ND34" s="241">
        <f t="shared" si="1059"/>
        <v>0</v>
      </c>
      <c r="NE34" s="244">
        <f t="shared" si="1060"/>
        <v>0</v>
      </c>
      <c r="NF34" s="197"/>
      <c r="NG34" s="245"/>
      <c r="NH34" s="169">
        <f t="shared" si="1061"/>
        <v>0</v>
      </c>
      <c r="NI34" s="169">
        <f t="shared" si="1062"/>
        <v>0</v>
      </c>
      <c r="NJ34" s="174">
        <f t="shared" si="1063"/>
        <v>0</v>
      </c>
      <c r="NK34" s="372">
        <f t="shared" si="818"/>
        <v>0</v>
      </c>
      <c r="NL34" s="226">
        <f t="shared" si="819"/>
        <v>0</v>
      </c>
      <c r="NM34" s="226">
        <f t="shared" si="1064"/>
        <v>0</v>
      </c>
      <c r="NN34" s="226">
        <f t="shared" si="1065"/>
        <v>0</v>
      </c>
      <c r="NO34" s="227">
        <f t="shared" si="1066"/>
        <v>0</v>
      </c>
      <c r="NP34" s="244">
        <f t="shared" si="1067"/>
        <v>0</v>
      </c>
      <c r="NQ34" s="198"/>
      <c r="NR34" s="245"/>
      <c r="NS34" s="169">
        <f t="shared" si="1068"/>
        <v>0</v>
      </c>
      <c r="NT34" s="169">
        <f t="shared" si="1069"/>
        <v>0</v>
      </c>
      <c r="NU34" s="174">
        <f t="shared" si="1070"/>
        <v>0</v>
      </c>
      <c r="NV34" s="372">
        <f t="shared" si="820"/>
        <v>0</v>
      </c>
      <c r="NW34" s="240">
        <f t="shared" si="821"/>
        <v>0</v>
      </c>
      <c r="NX34" s="240">
        <f t="shared" si="1071"/>
        <v>0</v>
      </c>
      <c r="NY34" s="240">
        <f t="shared" si="1072"/>
        <v>0</v>
      </c>
      <c r="NZ34" s="241">
        <f t="shared" si="1073"/>
        <v>0</v>
      </c>
      <c r="OA34" s="244">
        <f t="shared" si="1074"/>
        <v>0</v>
      </c>
      <c r="OB34" s="197"/>
      <c r="OC34" s="245"/>
      <c r="OD34" s="169">
        <f t="shared" si="1075"/>
        <v>0</v>
      </c>
      <c r="OE34" s="169">
        <f t="shared" si="1076"/>
        <v>0</v>
      </c>
      <c r="OF34" s="174">
        <f t="shared" si="1077"/>
        <v>0</v>
      </c>
      <c r="OG34" s="372">
        <f t="shared" si="822"/>
        <v>0</v>
      </c>
      <c r="OH34" s="226">
        <f t="shared" si="823"/>
        <v>0</v>
      </c>
      <c r="OI34" s="226">
        <f t="shared" si="1078"/>
        <v>0</v>
      </c>
      <c r="OJ34" s="226">
        <f t="shared" si="1079"/>
        <v>0</v>
      </c>
      <c r="OK34" s="227">
        <f t="shared" si="1080"/>
        <v>0</v>
      </c>
      <c r="OL34" s="244">
        <f t="shared" si="1081"/>
        <v>0</v>
      </c>
      <c r="OM34" s="198"/>
      <c r="ON34" s="245"/>
      <c r="OO34" s="169">
        <f t="shared" si="1082"/>
        <v>0</v>
      </c>
      <c r="OP34" s="169">
        <f t="shared" si="1083"/>
        <v>0</v>
      </c>
      <c r="OQ34" s="174">
        <f t="shared" si="1084"/>
        <v>0</v>
      </c>
      <c r="OR34" s="372">
        <f t="shared" si="824"/>
        <v>0</v>
      </c>
      <c r="OS34" s="240">
        <f t="shared" si="825"/>
        <v>0</v>
      </c>
      <c r="OT34" s="240">
        <f t="shared" si="1085"/>
        <v>0</v>
      </c>
      <c r="OU34" s="240">
        <f t="shared" si="1086"/>
        <v>0</v>
      </c>
      <c r="OV34" s="241">
        <f t="shared" si="1087"/>
        <v>0</v>
      </c>
      <c r="OW34" s="244">
        <f t="shared" si="1088"/>
        <v>0</v>
      </c>
      <c r="OX34" s="197"/>
      <c r="OY34" s="245"/>
      <c r="OZ34" s="169">
        <f t="shared" si="1089"/>
        <v>0</v>
      </c>
      <c r="PA34" s="169">
        <f t="shared" si="1090"/>
        <v>0</v>
      </c>
      <c r="PB34" s="174">
        <f t="shared" si="1091"/>
        <v>0</v>
      </c>
      <c r="PC34" s="372">
        <f t="shared" si="826"/>
        <v>0</v>
      </c>
      <c r="PD34" s="226">
        <f t="shared" si="827"/>
        <v>0</v>
      </c>
      <c r="PE34" s="226">
        <f t="shared" si="1092"/>
        <v>0</v>
      </c>
      <c r="PF34" s="226">
        <f t="shared" si="1093"/>
        <v>0</v>
      </c>
      <c r="PG34" s="227">
        <f t="shared" si="1094"/>
        <v>0</v>
      </c>
      <c r="PH34" s="244">
        <f t="shared" si="1095"/>
        <v>0</v>
      </c>
      <c r="PI34" s="198"/>
      <c r="PJ34" s="245"/>
      <c r="PK34" s="169">
        <f t="shared" si="1096"/>
        <v>0</v>
      </c>
      <c r="PL34" s="169">
        <f t="shared" si="1097"/>
        <v>0</v>
      </c>
      <c r="PM34" s="174">
        <f t="shared" si="1098"/>
        <v>0</v>
      </c>
      <c r="PN34" s="372">
        <f t="shared" si="828"/>
        <v>0</v>
      </c>
      <c r="PO34" s="240">
        <f t="shared" si="829"/>
        <v>0</v>
      </c>
      <c r="PP34" s="240">
        <f t="shared" si="1099"/>
        <v>0</v>
      </c>
      <c r="PQ34" s="240">
        <f t="shared" si="1100"/>
        <v>0</v>
      </c>
      <c r="PR34" s="241">
        <f t="shared" si="1101"/>
        <v>0</v>
      </c>
      <c r="PS34" s="244">
        <f t="shared" si="1102"/>
        <v>0</v>
      </c>
      <c r="PT34" s="197"/>
      <c r="PU34" s="245"/>
      <c r="PV34" s="169">
        <f t="shared" si="1103"/>
        <v>0</v>
      </c>
      <c r="PW34" s="169">
        <f t="shared" si="1104"/>
        <v>0</v>
      </c>
      <c r="PX34" s="174">
        <f t="shared" si="1105"/>
        <v>0</v>
      </c>
      <c r="PY34" s="372">
        <f t="shared" si="830"/>
        <v>0</v>
      </c>
      <c r="PZ34" s="226">
        <f t="shared" si="831"/>
        <v>0</v>
      </c>
      <c r="QA34" s="226">
        <f t="shared" si="1106"/>
        <v>0</v>
      </c>
      <c r="QB34" s="226">
        <f t="shared" si="1107"/>
        <v>0</v>
      </c>
      <c r="QC34" s="227">
        <f t="shared" si="1108"/>
        <v>0</v>
      </c>
      <c r="QD34" s="244">
        <f t="shared" si="1109"/>
        <v>0</v>
      </c>
      <c r="QE34" s="259"/>
      <c r="QF34" s="218"/>
    </row>
    <row r="35" spans="2:450" ht="15" customHeight="1" x14ac:dyDescent="0.35">
      <c r="B35" s="545"/>
      <c r="C35" s="192" t="s">
        <v>105</v>
      </c>
      <c r="D35" s="205" t="e">
        <f t="shared" si="284"/>
        <v>#N/A</v>
      </c>
      <c r="E35" s="181" t="e">
        <f>VLOOKUP(D35,data!$E$1:$F$12,2)</f>
        <v>#N/A</v>
      </c>
      <c r="F35" s="354" t="e">
        <f t="shared" si="285"/>
        <v>#N/A</v>
      </c>
      <c r="G35" s="198"/>
      <c r="H35" s="245"/>
      <c r="I35" s="169">
        <f t="shared" si="832"/>
        <v>0</v>
      </c>
      <c r="J35" s="169">
        <f t="shared" si="43"/>
        <v>0</v>
      </c>
      <c r="K35" s="174">
        <f t="shared" si="44"/>
        <v>0</v>
      </c>
      <c r="L35" s="372">
        <f t="shared" si="754"/>
        <v>0</v>
      </c>
      <c r="M35" s="240">
        <f t="shared" si="755"/>
        <v>0</v>
      </c>
      <c r="N35" s="240">
        <f t="shared" si="833"/>
        <v>0</v>
      </c>
      <c r="O35" s="240">
        <f t="shared" si="834"/>
        <v>0</v>
      </c>
      <c r="P35" s="241">
        <f t="shared" si="835"/>
        <v>0</v>
      </c>
      <c r="Q35" s="244">
        <f t="shared" si="836"/>
        <v>0</v>
      </c>
      <c r="R35" s="197"/>
      <c r="S35" s="245"/>
      <c r="T35" s="169">
        <f t="shared" si="837"/>
        <v>0</v>
      </c>
      <c r="U35" s="169">
        <f t="shared" si="838"/>
        <v>0</v>
      </c>
      <c r="V35" s="174">
        <f t="shared" si="839"/>
        <v>0</v>
      </c>
      <c r="W35" s="372">
        <f t="shared" si="756"/>
        <v>0</v>
      </c>
      <c r="X35" s="226">
        <f t="shared" si="286"/>
        <v>0</v>
      </c>
      <c r="Y35" s="226">
        <f t="shared" si="840"/>
        <v>0</v>
      </c>
      <c r="Z35" s="226">
        <f t="shared" si="841"/>
        <v>0</v>
      </c>
      <c r="AA35" s="227">
        <f t="shared" si="842"/>
        <v>0</v>
      </c>
      <c r="AB35" s="244">
        <f t="shared" si="843"/>
        <v>0</v>
      </c>
      <c r="AC35" s="198"/>
      <c r="AD35" s="245"/>
      <c r="AE35" s="169">
        <f t="shared" si="844"/>
        <v>0</v>
      </c>
      <c r="AF35" s="169">
        <f t="shared" si="845"/>
        <v>0</v>
      </c>
      <c r="AG35" s="174">
        <f t="shared" si="846"/>
        <v>0</v>
      </c>
      <c r="AH35" s="372">
        <f t="shared" si="757"/>
        <v>0</v>
      </c>
      <c r="AI35" s="240">
        <f t="shared" si="758"/>
        <v>0</v>
      </c>
      <c r="AJ35" s="240">
        <f t="shared" si="847"/>
        <v>0</v>
      </c>
      <c r="AK35" s="240">
        <f t="shared" si="848"/>
        <v>0</v>
      </c>
      <c r="AL35" s="241">
        <f t="shared" si="849"/>
        <v>0</v>
      </c>
      <c r="AM35" s="244">
        <f t="shared" si="850"/>
        <v>0</v>
      </c>
      <c r="AN35" s="197"/>
      <c r="AO35" s="245"/>
      <c r="AP35" s="169">
        <f t="shared" si="851"/>
        <v>0</v>
      </c>
      <c r="AQ35" s="169">
        <f t="shared" si="852"/>
        <v>0</v>
      </c>
      <c r="AR35" s="174">
        <f t="shared" si="853"/>
        <v>0</v>
      </c>
      <c r="AS35" s="372">
        <f t="shared" si="759"/>
        <v>0</v>
      </c>
      <c r="AT35" s="226">
        <f t="shared" si="288"/>
        <v>0</v>
      </c>
      <c r="AU35" s="226">
        <f t="shared" si="854"/>
        <v>0</v>
      </c>
      <c r="AV35" s="226">
        <f t="shared" si="855"/>
        <v>0</v>
      </c>
      <c r="AW35" s="227">
        <f t="shared" si="856"/>
        <v>0</v>
      </c>
      <c r="AX35" s="244">
        <f t="shared" si="857"/>
        <v>0</v>
      </c>
      <c r="AY35" s="198"/>
      <c r="AZ35" s="245"/>
      <c r="BA35" s="169">
        <f t="shared" si="858"/>
        <v>0</v>
      </c>
      <c r="BB35" s="169">
        <f t="shared" si="859"/>
        <v>0</v>
      </c>
      <c r="BC35" s="174">
        <f t="shared" si="860"/>
        <v>0</v>
      </c>
      <c r="BD35" s="372">
        <f t="shared" si="760"/>
        <v>0</v>
      </c>
      <c r="BE35" s="240">
        <f t="shared" si="761"/>
        <v>0</v>
      </c>
      <c r="BF35" s="240">
        <f t="shared" si="861"/>
        <v>0</v>
      </c>
      <c r="BG35" s="240">
        <f t="shared" si="862"/>
        <v>0</v>
      </c>
      <c r="BH35" s="241">
        <f t="shared" si="863"/>
        <v>0</v>
      </c>
      <c r="BI35" s="244">
        <f t="shared" si="864"/>
        <v>0</v>
      </c>
      <c r="BJ35" s="197"/>
      <c r="BK35" s="245"/>
      <c r="BL35" s="169">
        <f t="shared" si="865"/>
        <v>0</v>
      </c>
      <c r="BM35" s="169">
        <f t="shared" si="866"/>
        <v>0</v>
      </c>
      <c r="BN35" s="174">
        <f t="shared" si="867"/>
        <v>0</v>
      </c>
      <c r="BO35" s="372">
        <f t="shared" si="762"/>
        <v>0</v>
      </c>
      <c r="BP35" s="226">
        <f t="shared" si="763"/>
        <v>0</v>
      </c>
      <c r="BQ35" s="226">
        <f t="shared" si="868"/>
        <v>0</v>
      </c>
      <c r="BR35" s="226">
        <f t="shared" si="869"/>
        <v>0</v>
      </c>
      <c r="BS35" s="227">
        <f t="shared" si="870"/>
        <v>0</v>
      </c>
      <c r="BT35" s="244">
        <f t="shared" si="871"/>
        <v>0</v>
      </c>
      <c r="BU35" s="198"/>
      <c r="BV35" s="245"/>
      <c r="BW35" s="169">
        <f t="shared" si="872"/>
        <v>0</v>
      </c>
      <c r="BX35" s="169">
        <f t="shared" si="873"/>
        <v>0</v>
      </c>
      <c r="BY35" s="174">
        <f t="shared" si="874"/>
        <v>0</v>
      </c>
      <c r="BZ35" s="372">
        <f t="shared" si="764"/>
        <v>0</v>
      </c>
      <c r="CA35" s="240">
        <f t="shared" si="765"/>
        <v>0</v>
      </c>
      <c r="CB35" s="240">
        <f t="shared" si="875"/>
        <v>0</v>
      </c>
      <c r="CC35" s="240">
        <f t="shared" si="876"/>
        <v>0</v>
      </c>
      <c r="CD35" s="241">
        <f t="shared" si="877"/>
        <v>0</v>
      </c>
      <c r="CE35" s="244">
        <f t="shared" si="878"/>
        <v>0</v>
      </c>
      <c r="CF35" s="197"/>
      <c r="CG35" s="245"/>
      <c r="CH35" s="169">
        <f t="shared" si="879"/>
        <v>0</v>
      </c>
      <c r="CI35" s="169">
        <f t="shared" si="880"/>
        <v>0</v>
      </c>
      <c r="CJ35" s="174">
        <f t="shared" si="881"/>
        <v>0</v>
      </c>
      <c r="CK35" s="372">
        <f t="shared" si="766"/>
        <v>0</v>
      </c>
      <c r="CL35" s="226">
        <f t="shared" si="767"/>
        <v>0</v>
      </c>
      <c r="CM35" s="226">
        <f t="shared" si="882"/>
        <v>0</v>
      </c>
      <c r="CN35" s="226">
        <f t="shared" si="883"/>
        <v>0</v>
      </c>
      <c r="CO35" s="227">
        <f t="shared" si="884"/>
        <v>0</v>
      </c>
      <c r="CP35" s="244">
        <f t="shared" si="885"/>
        <v>0</v>
      </c>
      <c r="CQ35" s="198"/>
      <c r="CR35" s="245"/>
      <c r="CS35" s="169">
        <f t="shared" si="886"/>
        <v>0</v>
      </c>
      <c r="CT35" s="169">
        <f t="shared" si="887"/>
        <v>0</v>
      </c>
      <c r="CU35" s="174">
        <f t="shared" si="888"/>
        <v>0</v>
      </c>
      <c r="CV35" s="372">
        <f t="shared" si="768"/>
        <v>0</v>
      </c>
      <c r="CW35" s="240">
        <f t="shared" si="769"/>
        <v>0</v>
      </c>
      <c r="CX35" s="240">
        <f t="shared" si="889"/>
        <v>0</v>
      </c>
      <c r="CY35" s="240">
        <f t="shared" si="890"/>
        <v>0</v>
      </c>
      <c r="CZ35" s="241">
        <f t="shared" si="891"/>
        <v>0</v>
      </c>
      <c r="DA35" s="244">
        <f t="shared" si="892"/>
        <v>0</v>
      </c>
      <c r="DB35" s="197"/>
      <c r="DC35" s="245"/>
      <c r="DD35" s="169">
        <f t="shared" si="893"/>
        <v>0</v>
      </c>
      <c r="DE35" s="169">
        <f t="shared" si="894"/>
        <v>0</v>
      </c>
      <c r="DF35" s="174">
        <f t="shared" si="895"/>
        <v>0</v>
      </c>
      <c r="DG35" s="372">
        <f t="shared" si="770"/>
        <v>0</v>
      </c>
      <c r="DH35" s="226">
        <f t="shared" si="771"/>
        <v>0</v>
      </c>
      <c r="DI35" s="226">
        <f t="shared" si="896"/>
        <v>0</v>
      </c>
      <c r="DJ35" s="226">
        <f t="shared" si="897"/>
        <v>0</v>
      </c>
      <c r="DK35" s="227">
        <f t="shared" si="898"/>
        <v>0</v>
      </c>
      <c r="DL35" s="244">
        <f t="shared" si="899"/>
        <v>0</v>
      </c>
      <c r="DM35" s="198"/>
      <c r="DN35" s="245"/>
      <c r="DO35" s="169">
        <f t="shared" si="900"/>
        <v>0</v>
      </c>
      <c r="DP35" s="169">
        <f t="shared" si="901"/>
        <v>0</v>
      </c>
      <c r="DQ35" s="174">
        <f t="shared" si="902"/>
        <v>0</v>
      </c>
      <c r="DR35" s="372">
        <f t="shared" si="772"/>
        <v>0</v>
      </c>
      <c r="DS35" s="240">
        <f t="shared" si="773"/>
        <v>0</v>
      </c>
      <c r="DT35" s="240">
        <f t="shared" si="903"/>
        <v>0</v>
      </c>
      <c r="DU35" s="240">
        <f t="shared" si="904"/>
        <v>0</v>
      </c>
      <c r="DV35" s="241">
        <f t="shared" si="905"/>
        <v>0</v>
      </c>
      <c r="DW35" s="244">
        <f t="shared" si="906"/>
        <v>0</v>
      </c>
      <c r="DX35" s="197"/>
      <c r="DY35" s="245"/>
      <c r="DZ35" s="169">
        <f t="shared" si="907"/>
        <v>0</v>
      </c>
      <c r="EA35" s="169">
        <f t="shared" si="908"/>
        <v>0</v>
      </c>
      <c r="EB35" s="174">
        <f t="shared" si="909"/>
        <v>0</v>
      </c>
      <c r="EC35" s="372">
        <f t="shared" si="774"/>
        <v>0</v>
      </c>
      <c r="ED35" s="226">
        <f t="shared" si="775"/>
        <v>0</v>
      </c>
      <c r="EE35" s="226">
        <f t="shared" si="910"/>
        <v>0</v>
      </c>
      <c r="EF35" s="226">
        <f t="shared" si="911"/>
        <v>0</v>
      </c>
      <c r="EG35" s="227">
        <f t="shared" si="912"/>
        <v>0</v>
      </c>
      <c r="EH35" s="244">
        <f t="shared" si="913"/>
        <v>0</v>
      </c>
      <c r="EI35" s="198"/>
      <c r="EJ35" s="245"/>
      <c r="EK35" s="169">
        <f t="shared" si="914"/>
        <v>0</v>
      </c>
      <c r="EL35" s="169">
        <f t="shared" si="915"/>
        <v>0</v>
      </c>
      <c r="EM35" s="174">
        <f t="shared" si="916"/>
        <v>0</v>
      </c>
      <c r="EN35" s="372">
        <f t="shared" si="776"/>
        <v>0</v>
      </c>
      <c r="EO35" s="240">
        <f t="shared" si="777"/>
        <v>0</v>
      </c>
      <c r="EP35" s="240">
        <f t="shared" si="917"/>
        <v>0</v>
      </c>
      <c r="EQ35" s="240">
        <f t="shared" si="918"/>
        <v>0</v>
      </c>
      <c r="ER35" s="241">
        <f t="shared" si="919"/>
        <v>0</v>
      </c>
      <c r="ES35" s="244">
        <f t="shared" si="920"/>
        <v>0</v>
      </c>
      <c r="ET35" s="197"/>
      <c r="EU35" s="245"/>
      <c r="EV35" s="169">
        <f t="shared" si="921"/>
        <v>0</v>
      </c>
      <c r="EW35" s="169">
        <f t="shared" si="922"/>
        <v>0</v>
      </c>
      <c r="EX35" s="174">
        <f t="shared" si="923"/>
        <v>0</v>
      </c>
      <c r="EY35" s="372">
        <f t="shared" si="778"/>
        <v>0</v>
      </c>
      <c r="EZ35" s="226">
        <f t="shared" si="779"/>
        <v>0</v>
      </c>
      <c r="FA35" s="226">
        <f t="shared" si="924"/>
        <v>0</v>
      </c>
      <c r="FB35" s="226">
        <f t="shared" si="925"/>
        <v>0</v>
      </c>
      <c r="FC35" s="227">
        <f t="shared" si="926"/>
        <v>0</v>
      </c>
      <c r="FD35" s="244">
        <f t="shared" si="927"/>
        <v>0</v>
      </c>
      <c r="FE35" s="198"/>
      <c r="FF35" s="245"/>
      <c r="FG35" s="169">
        <f t="shared" si="928"/>
        <v>0</v>
      </c>
      <c r="FH35" s="169">
        <f t="shared" si="929"/>
        <v>0</v>
      </c>
      <c r="FI35" s="174">
        <f t="shared" si="930"/>
        <v>0</v>
      </c>
      <c r="FJ35" s="372">
        <f t="shared" si="780"/>
        <v>0</v>
      </c>
      <c r="FK35" s="240">
        <f t="shared" si="781"/>
        <v>0</v>
      </c>
      <c r="FL35" s="240">
        <f t="shared" si="931"/>
        <v>0</v>
      </c>
      <c r="FM35" s="240">
        <f t="shared" si="932"/>
        <v>0</v>
      </c>
      <c r="FN35" s="241">
        <f t="shared" si="933"/>
        <v>0</v>
      </c>
      <c r="FO35" s="244">
        <f t="shared" si="934"/>
        <v>0</v>
      </c>
      <c r="FP35" s="197"/>
      <c r="FQ35" s="245"/>
      <c r="FR35" s="169">
        <f t="shared" si="935"/>
        <v>0</v>
      </c>
      <c r="FS35" s="169">
        <f t="shared" si="936"/>
        <v>0</v>
      </c>
      <c r="FT35" s="174">
        <f t="shared" si="937"/>
        <v>0</v>
      </c>
      <c r="FU35" s="372">
        <f t="shared" si="782"/>
        <v>0</v>
      </c>
      <c r="FV35" s="226">
        <f t="shared" si="783"/>
        <v>0</v>
      </c>
      <c r="FW35" s="226">
        <f t="shared" si="938"/>
        <v>0</v>
      </c>
      <c r="FX35" s="226">
        <f t="shared" si="939"/>
        <v>0</v>
      </c>
      <c r="FY35" s="227">
        <f t="shared" si="940"/>
        <v>0</v>
      </c>
      <c r="FZ35" s="244">
        <f t="shared" si="941"/>
        <v>0</v>
      </c>
      <c r="GA35" s="198"/>
      <c r="GB35" s="245"/>
      <c r="GC35" s="169">
        <f t="shared" si="942"/>
        <v>0</v>
      </c>
      <c r="GD35" s="169">
        <f t="shared" si="943"/>
        <v>0</v>
      </c>
      <c r="GE35" s="174">
        <f t="shared" si="944"/>
        <v>0</v>
      </c>
      <c r="GF35" s="372">
        <f t="shared" si="784"/>
        <v>0</v>
      </c>
      <c r="GG35" s="240">
        <f t="shared" si="785"/>
        <v>0</v>
      </c>
      <c r="GH35" s="240">
        <f t="shared" si="945"/>
        <v>0</v>
      </c>
      <c r="GI35" s="240">
        <f t="shared" si="946"/>
        <v>0</v>
      </c>
      <c r="GJ35" s="241">
        <f t="shared" si="947"/>
        <v>0</v>
      </c>
      <c r="GK35" s="244">
        <f t="shared" si="948"/>
        <v>0</v>
      </c>
      <c r="GL35" s="197"/>
      <c r="GM35" s="245"/>
      <c r="GN35" s="169">
        <f t="shared" si="949"/>
        <v>0</v>
      </c>
      <c r="GO35" s="169">
        <f t="shared" si="950"/>
        <v>0</v>
      </c>
      <c r="GP35" s="174">
        <f t="shared" si="951"/>
        <v>0</v>
      </c>
      <c r="GQ35" s="372">
        <f t="shared" si="786"/>
        <v>0</v>
      </c>
      <c r="GR35" s="226">
        <f t="shared" si="787"/>
        <v>0</v>
      </c>
      <c r="GS35" s="226">
        <f t="shared" si="952"/>
        <v>0</v>
      </c>
      <c r="GT35" s="226">
        <f t="shared" si="953"/>
        <v>0</v>
      </c>
      <c r="GU35" s="227">
        <f t="shared" si="954"/>
        <v>0</v>
      </c>
      <c r="GV35" s="244">
        <f t="shared" si="955"/>
        <v>0</v>
      </c>
      <c r="GW35" s="198"/>
      <c r="GX35" s="245"/>
      <c r="GY35" s="169">
        <f t="shared" si="956"/>
        <v>0</v>
      </c>
      <c r="GZ35" s="169">
        <f t="shared" si="957"/>
        <v>0</v>
      </c>
      <c r="HA35" s="174">
        <f t="shared" si="958"/>
        <v>0</v>
      </c>
      <c r="HB35" s="372">
        <f t="shared" si="788"/>
        <v>0</v>
      </c>
      <c r="HC35" s="240">
        <f t="shared" si="789"/>
        <v>0</v>
      </c>
      <c r="HD35" s="240">
        <f t="shared" si="959"/>
        <v>0</v>
      </c>
      <c r="HE35" s="240">
        <f t="shared" si="960"/>
        <v>0</v>
      </c>
      <c r="HF35" s="241">
        <f t="shared" si="961"/>
        <v>0</v>
      </c>
      <c r="HG35" s="244">
        <f t="shared" si="962"/>
        <v>0</v>
      </c>
      <c r="HH35" s="197"/>
      <c r="HI35" s="245"/>
      <c r="HJ35" s="169">
        <f t="shared" si="963"/>
        <v>0</v>
      </c>
      <c r="HK35" s="169">
        <f t="shared" si="964"/>
        <v>0</v>
      </c>
      <c r="HL35" s="174">
        <f t="shared" si="965"/>
        <v>0</v>
      </c>
      <c r="HM35" s="372">
        <f t="shared" si="790"/>
        <v>0</v>
      </c>
      <c r="HN35" s="226">
        <f t="shared" si="791"/>
        <v>0</v>
      </c>
      <c r="HO35" s="226">
        <f t="shared" si="966"/>
        <v>0</v>
      </c>
      <c r="HP35" s="226">
        <f t="shared" si="967"/>
        <v>0</v>
      </c>
      <c r="HQ35" s="227">
        <f t="shared" si="968"/>
        <v>0</v>
      </c>
      <c r="HR35" s="244">
        <f t="shared" si="969"/>
        <v>0</v>
      </c>
      <c r="HS35" s="198"/>
      <c r="HT35" s="245"/>
      <c r="HU35" s="169">
        <f t="shared" si="970"/>
        <v>0</v>
      </c>
      <c r="HV35" s="169">
        <f t="shared" si="971"/>
        <v>0</v>
      </c>
      <c r="HW35" s="174">
        <f t="shared" si="972"/>
        <v>0</v>
      </c>
      <c r="HX35" s="372">
        <f t="shared" si="792"/>
        <v>0</v>
      </c>
      <c r="HY35" s="240">
        <f t="shared" si="793"/>
        <v>0</v>
      </c>
      <c r="HZ35" s="240">
        <f t="shared" si="973"/>
        <v>0</v>
      </c>
      <c r="IA35" s="240">
        <f t="shared" si="974"/>
        <v>0</v>
      </c>
      <c r="IB35" s="241">
        <f t="shared" si="975"/>
        <v>0</v>
      </c>
      <c r="IC35" s="244">
        <f t="shared" si="976"/>
        <v>0</v>
      </c>
      <c r="ID35" s="197"/>
      <c r="IE35" s="245"/>
      <c r="IF35" s="169">
        <f t="shared" si="977"/>
        <v>0</v>
      </c>
      <c r="IG35" s="169">
        <f t="shared" si="978"/>
        <v>0</v>
      </c>
      <c r="IH35" s="174">
        <f t="shared" si="979"/>
        <v>0</v>
      </c>
      <c r="II35" s="372">
        <f t="shared" si="794"/>
        <v>0</v>
      </c>
      <c r="IJ35" s="226">
        <f t="shared" si="795"/>
        <v>0</v>
      </c>
      <c r="IK35" s="226">
        <f t="shared" si="980"/>
        <v>0</v>
      </c>
      <c r="IL35" s="226">
        <f t="shared" si="981"/>
        <v>0</v>
      </c>
      <c r="IM35" s="227">
        <f t="shared" si="982"/>
        <v>0</v>
      </c>
      <c r="IN35" s="244">
        <f t="shared" si="983"/>
        <v>0</v>
      </c>
      <c r="IO35" s="198"/>
      <c r="IP35" s="245"/>
      <c r="IQ35" s="169">
        <f t="shared" si="984"/>
        <v>0</v>
      </c>
      <c r="IR35" s="169">
        <f t="shared" si="985"/>
        <v>0</v>
      </c>
      <c r="IS35" s="174">
        <f t="shared" si="986"/>
        <v>0</v>
      </c>
      <c r="IT35" s="372">
        <f t="shared" si="796"/>
        <v>0</v>
      </c>
      <c r="IU35" s="240">
        <f t="shared" si="797"/>
        <v>0</v>
      </c>
      <c r="IV35" s="240">
        <f t="shared" si="987"/>
        <v>0</v>
      </c>
      <c r="IW35" s="240">
        <f t="shared" si="988"/>
        <v>0</v>
      </c>
      <c r="IX35" s="241">
        <f t="shared" si="989"/>
        <v>0</v>
      </c>
      <c r="IY35" s="244">
        <f t="shared" si="990"/>
        <v>0</v>
      </c>
      <c r="IZ35" s="197"/>
      <c r="JA35" s="245"/>
      <c r="JB35" s="169">
        <f t="shared" si="991"/>
        <v>0</v>
      </c>
      <c r="JC35" s="169">
        <f t="shared" si="992"/>
        <v>0</v>
      </c>
      <c r="JD35" s="174">
        <f t="shared" si="993"/>
        <v>0</v>
      </c>
      <c r="JE35" s="372">
        <f t="shared" si="798"/>
        <v>0</v>
      </c>
      <c r="JF35" s="226">
        <f t="shared" si="799"/>
        <v>0</v>
      </c>
      <c r="JG35" s="226">
        <f t="shared" si="994"/>
        <v>0</v>
      </c>
      <c r="JH35" s="226">
        <f t="shared" si="995"/>
        <v>0</v>
      </c>
      <c r="JI35" s="227">
        <f t="shared" si="996"/>
        <v>0</v>
      </c>
      <c r="JJ35" s="244">
        <f t="shared" si="997"/>
        <v>0</v>
      </c>
      <c r="JK35" s="198"/>
      <c r="JL35" s="245"/>
      <c r="JM35" s="169">
        <f t="shared" si="998"/>
        <v>0</v>
      </c>
      <c r="JN35" s="169">
        <f t="shared" si="999"/>
        <v>0</v>
      </c>
      <c r="JO35" s="174">
        <f t="shared" si="1000"/>
        <v>0</v>
      </c>
      <c r="JP35" s="372">
        <f t="shared" si="800"/>
        <v>0</v>
      </c>
      <c r="JQ35" s="240">
        <f t="shared" si="801"/>
        <v>0</v>
      </c>
      <c r="JR35" s="240">
        <f t="shared" si="1001"/>
        <v>0</v>
      </c>
      <c r="JS35" s="240">
        <f t="shared" si="1002"/>
        <v>0</v>
      </c>
      <c r="JT35" s="241">
        <f t="shared" si="1003"/>
        <v>0</v>
      </c>
      <c r="JU35" s="244">
        <f t="shared" si="1004"/>
        <v>0</v>
      </c>
      <c r="JV35" s="197"/>
      <c r="JW35" s="245"/>
      <c r="JX35" s="169">
        <f t="shared" si="1005"/>
        <v>0</v>
      </c>
      <c r="JY35" s="169">
        <f t="shared" si="1006"/>
        <v>0</v>
      </c>
      <c r="JZ35" s="174">
        <f t="shared" si="1007"/>
        <v>0</v>
      </c>
      <c r="KA35" s="372">
        <f t="shared" si="802"/>
        <v>0</v>
      </c>
      <c r="KB35" s="226">
        <f t="shared" si="803"/>
        <v>0</v>
      </c>
      <c r="KC35" s="226">
        <f t="shared" si="1008"/>
        <v>0</v>
      </c>
      <c r="KD35" s="226">
        <f t="shared" si="1009"/>
        <v>0</v>
      </c>
      <c r="KE35" s="227">
        <f t="shared" si="1010"/>
        <v>0</v>
      </c>
      <c r="KF35" s="244">
        <f t="shared" si="1011"/>
        <v>0</v>
      </c>
      <c r="KG35" s="198"/>
      <c r="KH35" s="245"/>
      <c r="KI35" s="169">
        <f t="shared" si="1012"/>
        <v>0</v>
      </c>
      <c r="KJ35" s="169">
        <f t="shared" si="1013"/>
        <v>0</v>
      </c>
      <c r="KK35" s="174">
        <f t="shared" si="1014"/>
        <v>0</v>
      </c>
      <c r="KL35" s="372">
        <f t="shared" si="804"/>
        <v>0</v>
      </c>
      <c r="KM35" s="240">
        <f t="shared" si="805"/>
        <v>0</v>
      </c>
      <c r="KN35" s="240">
        <f t="shared" si="1015"/>
        <v>0</v>
      </c>
      <c r="KO35" s="240">
        <f t="shared" si="1016"/>
        <v>0</v>
      </c>
      <c r="KP35" s="241">
        <f t="shared" si="1017"/>
        <v>0</v>
      </c>
      <c r="KQ35" s="244">
        <f t="shared" si="1018"/>
        <v>0</v>
      </c>
      <c r="KR35" s="197"/>
      <c r="KS35" s="245"/>
      <c r="KT35" s="169">
        <f t="shared" si="1019"/>
        <v>0</v>
      </c>
      <c r="KU35" s="169">
        <f t="shared" si="1020"/>
        <v>0</v>
      </c>
      <c r="KV35" s="174">
        <f t="shared" si="1021"/>
        <v>0</v>
      </c>
      <c r="KW35" s="372">
        <f t="shared" si="806"/>
        <v>0</v>
      </c>
      <c r="KX35" s="226">
        <f t="shared" si="807"/>
        <v>0</v>
      </c>
      <c r="KY35" s="226">
        <f t="shared" si="1022"/>
        <v>0</v>
      </c>
      <c r="KZ35" s="226">
        <f t="shared" si="1023"/>
        <v>0</v>
      </c>
      <c r="LA35" s="227">
        <f t="shared" si="1024"/>
        <v>0</v>
      </c>
      <c r="LB35" s="244">
        <f t="shared" si="1025"/>
        <v>0</v>
      </c>
      <c r="LC35" s="198"/>
      <c r="LD35" s="245"/>
      <c r="LE35" s="169">
        <f t="shared" si="1026"/>
        <v>0</v>
      </c>
      <c r="LF35" s="169">
        <f t="shared" si="1027"/>
        <v>0</v>
      </c>
      <c r="LG35" s="174">
        <f t="shared" si="1028"/>
        <v>0</v>
      </c>
      <c r="LH35" s="372">
        <f t="shared" si="808"/>
        <v>0</v>
      </c>
      <c r="LI35" s="240">
        <f t="shared" si="809"/>
        <v>0</v>
      </c>
      <c r="LJ35" s="240">
        <f t="shared" si="1029"/>
        <v>0</v>
      </c>
      <c r="LK35" s="240">
        <f t="shared" si="1030"/>
        <v>0</v>
      </c>
      <c r="LL35" s="241">
        <f t="shared" si="1031"/>
        <v>0</v>
      </c>
      <c r="LM35" s="244">
        <f t="shared" si="1032"/>
        <v>0</v>
      </c>
      <c r="LN35" s="197"/>
      <c r="LO35" s="245"/>
      <c r="LP35" s="169">
        <f t="shared" si="1033"/>
        <v>0</v>
      </c>
      <c r="LQ35" s="169">
        <f t="shared" si="1034"/>
        <v>0</v>
      </c>
      <c r="LR35" s="174">
        <f t="shared" si="1035"/>
        <v>0</v>
      </c>
      <c r="LS35" s="372">
        <f t="shared" si="810"/>
        <v>0</v>
      </c>
      <c r="LT35" s="226">
        <f t="shared" si="811"/>
        <v>0</v>
      </c>
      <c r="LU35" s="226">
        <f t="shared" si="1036"/>
        <v>0</v>
      </c>
      <c r="LV35" s="226">
        <f t="shared" si="1037"/>
        <v>0</v>
      </c>
      <c r="LW35" s="227">
        <f t="shared" si="1038"/>
        <v>0</v>
      </c>
      <c r="LX35" s="244">
        <f t="shared" si="1039"/>
        <v>0</v>
      </c>
      <c r="LY35" s="198"/>
      <c r="LZ35" s="245"/>
      <c r="MA35" s="169">
        <f t="shared" si="1040"/>
        <v>0</v>
      </c>
      <c r="MB35" s="169">
        <f t="shared" si="1041"/>
        <v>0</v>
      </c>
      <c r="MC35" s="174">
        <f t="shared" si="1042"/>
        <v>0</v>
      </c>
      <c r="MD35" s="372">
        <f t="shared" si="812"/>
        <v>0</v>
      </c>
      <c r="ME35" s="240">
        <f t="shared" si="813"/>
        <v>0</v>
      </c>
      <c r="MF35" s="240">
        <f t="shared" si="1043"/>
        <v>0</v>
      </c>
      <c r="MG35" s="240">
        <f t="shared" si="1044"/>
        <v>0</v>
      </c>
      <c r="MH35" s="241">
        <f t="shared" si="1045"/>
        <v>0</v>
      </c>
      <c r="MI35" s="244">
        <f t="shared" si="1046"/>
        <v>0</v>
      </c>
      <c r="MJ35" s="197"/>
      <c r="MK35" s="245"/>
      <c r="ML35" s="169">
        <f t="shared" si="1047"/>
        <v>0</v>
      </c>
      <c r="MM35" s="169">
        <f t="shared" si="1048"/>
        <v>0</v>
      </c>
      <c r="MN35" s="174">
        <f t="shared" si="1049"/>
        <v>0</v>
      </c>
      <c r="MO35" s="372">
        <f t="shared" si="814"/>
        <v>0</v>
      </c>
      <c r="MP35" s="226">
        <f t="shared" si="815"/>
        <v>0</v>
      </c>
      <c r="MQ35" s="226">
        <f t="shared" si="1050"/>
        <v>0</v>
      </c>
      <c r="MR35" s="226">
        <f t="shared" si="1051"/>
        <v>0</v>
      </c>
      <c r="MS35" s="227">
        <f t="shared" si="1052"/>
        <v>0</v>
      </c>
      <c r="MT35" s="244">
        <f t="shared" si="1053"/>
        <v>0</v>
      </c>
      <c r="MU35" s="198"/>
      <c r="MV35" s="245"/>
      <c r="MW35" s="169">
        <f t="shared" si="1054"/>
        <v>0</v>
      </c>
      <c r="MX35" s="169">
        <f t="shared" si="1055"/>
        <v>0</v>
      </c>
      <c r="MY35" s="174">
        <f t="shared" si="1056"/>
        <v>0</v>
      </c>
      <c r="MZ35" s="372">
        <f t="shared" si="816"/>
        <v>0</v>
      </c>
      <c r="NA35" s="240">
        <f t="shared" si="817"/>
        <v>0</v>
      </c>
      <c r="NB35" s="240">
        <f t="shared" si="1057"/>
        <v>0</v>
      </c>
      <c r="NC35" s="240">
        <f t="shared" si="1058"/>
        <v>0</v>
      </c>
      <c r="ND35" s="241">
        <f t="shared" si="1059"/>
        <v>0</v>
      </c>
      <c r="NE35" s="244">
        <f t="shared" si="1060"/>
        <v>0</v>
      </c>
      <c r="NF35" s="197"/>
      <c r="NG35" s="245"/>
      <c r="NH35" s="169">
        <f t="shared" si="1061"/>
        <v>0</v>
      </c>
      <c r="NI35" s="169">
        <f t="shared" si="1062"/>
        <v>0</v>
      </c>
      <c r="NJ35" s="174">
        <f t="shared" si="1063"/>
        <v>0</v>
      </c>
      <c r="NK35" s="372">
        <f t="shared" si="818"/>
        <v>0</v>
      </c>
      <c r="NL35" s="226">
        <f t="shared" si="819"/>
        <v>0</v>
      </c>
      <c r="NM35" s="226">
        <f t="shared" si="1064"/>
        <v>0</v>
      </c>
      <c r="NN35" s="226">
        <f t="shared" si="1065"/>
        <v>0</v>
      </c>
      <c r="NO35" s="227">
        <f t="shared" si="1066"/>
        <v>0</v>
      </c>
      <c r="NP35" s="244">
        <f t="shared" si="1067"/>
        <v>0</v>
      </c>
      <c r="NQ35" s="198"/>
      <c r="NR35" s="245"/>
      <c r="NS35" s="169">
        <f t="shared" si="1068"/>
        <v>0</v>
      </c>
      <c r="NT35" s="169">
        <f t="shared" si="1069"/>
        <v>0</v>
      </c>
      <c r="NU35" s="174">
        <f t="shared" si="1070"/>
        <v>0</v>
      </c>
      <c r="NV35" s="372">
        <f t="shared" si="820"/>
        <v>0</v>
      </c>
      <c r="NW35" s="240">
        <f t="shared" si="821"/>
        <v>0</v>
      </c>
      <c r="NX35" s="240">
        <f t="shared" si="1071"/>
        <v>0</v>
      </c>
      <c r="NY35" s="240">
        <f t="shared" si="1072"/>
        <v>0</v>
      </c>
      <c r="NZ35" s="241">
        <f t="shared" si="1073"/>
        <v>0</v>
      </c>
      <c r="OA35" s="244">
        <f t="shared" si="1074"/>
        <v>0</v>
      </c>
      <c r="OB35" s="197"/>
      <c r="OC35" s="245"/>
      <c r="OD35" s="169">
        <f t="shared" si="1075"/>
        <v>0</v>
      </c>
      <c r="OE35" s="169">
        <f t="shared" si="1076"/>
        <v>0</v>
      </c>
      <c r="OF35" s="174">
        <f t="shared" si="1077"/>
        <v>0</v>
      </c>
      <c r="OG35" s="372">
        <f t="shared" si="822"/>
        <v>0</v>
      </c>
      <c r="OH35" s="226">
        <f t="shared" si="823"/>
        <v>0</v>
      </c>
      <c r="OI35" s="226">
        <f t="shared" si="1078"/>
        <v>0</v>
      </c>
      <c r="OJ35" s="226">
        <f t="shared" si="1079"/>
        <v>0</v>
      </c>
      <c r="OK35" s="227">
        <f t="shared" si="1080"/>
        <v>0</v>
      </c>
      <c r="OL35" s="244">
        <f t="shared" si="1081"/>
        <v>0</v>
      </c>
      <c r="OM35" s="198"/>
      <c r="ON35" s="245"/>
      <c r="OO35" s="169">
        <f t="shared" si="1082"/>
        <v>0</v>
      </c>
      <c r="OP35" s="169">
        <f t="shared" si="1083"/>
        <v>0</v>
      </c>
      <c r="OQ35" s="174">
        <f t="shared" si="1084"/>
        <v>0</v>
      </c>
      <c r="OR35" s="372">
        <f t="shared" si="824"/>
        <v>0</v>
      </c>
      <c r="OS35" s="240">
        <f t="shared" si="825"/>
        <v>0</v>
      </c>
      <c r="OT35" s="240">
        <f t="shared" si="1085"/>
        <v>0</v>
      </c>
      <c r="OU35" s="240">
        <f t="shared" si="1086"/>
        <v>0</v>
      </c>
      <c r="OV35" s="241">
        <f t="shared" si="1087"/>
        <v>0</v>
      </c>
      <c r="OW35" s="244">
        <f t="shared" si="1088"/>
        <v>0</v>
      </c>
      <c r="OX35" s="197"/>
      <c r="OY35" s="245"/>
      <c r="OZ35" s="169">
        <f t="shared" si="1089"/>
        <v>0</v>
      </c>
      <c r="PA35" s="169">
        <f t="shared" si="1090"/>
        <v>0</v>
      </c>
      <c r="PB35" s="174">
        <f t="shared" si="1091"/>
        <v>0</v>
      </c>
      <c r="PC35" s="372">
        <f t="shared" si="826"/>
        <v>0</v>
      </c>
      <c r="PD35" s="226">
        <f t="shared" si="827"/>
        <v>0</v>
      </c>
      <c r="PE35" s="226">
        <f t="shared" si="1092"/>
        <v>0</v>
      </c>
      <c r="PF35" s="226">
        <f t="shared" si="1093"/>
        <v>0</v>
      </c>
      <c r="PG35" s="227">
        <f t="shared" si="1094"/>
        <v>0</v>
      </c>
      <c r="PH35" s="244">
        <f t="shared" si="1095"/>
        <v>0</v>
      </c>
      <c r="PI35" s="198"/>
      <c r="PJ35" s="245"/>
      <c r="PK35" s="169">
        <f t="shared" si="1096"/>
        <v>0</v>
      </c>
      <c r="PL35" s="169">
        <f t="shared" si="1097"/>
        <v>0</v>
      </c>
      <c r="PM35" s="174">
        <f t="shared" si="1098"/>
        <v>0</v>
      </c>
      <c r="PN35" s="372">
        <f t="shared" si="828"/>
        <v>0</v>
      </c>
      <c r="PO35" s="240">
        <f t="shared" si="829"/>
        <v>0</v>
      </c>
      <c r="PP35" s="240">
        <f t="shared" si="1099"/>
        <v>0</v>
      </c>
      <c r="PQ35" s="240">
        <f t="shared" si="1100"/>
        <v>0</v>
      </c>
      <c r="PR35" s="241">
        <f t="shared" si="1101"/>
        <v>0</v>
      </c>
      <c r="PS35" s="244">
        <f t="shared" si="1102"/>
        <v>0</v>
      </c>
      <c r="PT35" s="197"/>
      <c r="PU35" s="245"/>
      <c r="PV35" s="169">
        <f t="shared" si="1103"/>
        <v>0</v>
      </c>
      <c r="PW35" s="169">
        <f t="shared" si="1104"/>
        <v>0</v>
      </c>
      <c r="PX35" s="174">
        <f t="shared" si="1105"/>
        <v>0</v>
      </c>
      <c r="PY35" s="372">
        <f t="shared" si="830"/>
        <v>0</v>
      </c>
      <c r="PZ35" s="226">
        <f t="shared" si="831"/>
        <v>0</v>
      </c>
      <c r="QA35" s="226">
        <f t="shared" si="1106"/>
        <v>0</v>
      </c>
      <c r="QB35" s="226">
        <f t="shared" si="1107"/>
        <v>0</v>
      </c>
      <c r="QC35" s="227">
        <f t="shared" si="1108"/>
        <v>0</v>
      </c>
      <c r="QD35" s="244">
        <f t="shared" si="1109"/>
        <v>0</v>
      </c>
      <c r="QE35" s="259"/>
      <c r="QF35" s="218"/>
    </row>
    <row r="36" spans="2:450" ht="15" customHeight="1" x14ac:dyDescent="0.35">
      <c r="B36" s="545"/>
      <c r="C36" s="192" t="s">
        <v>106</v>
      </c>
      <c r="D36" s="205" t="e">
        <f t="shared" si="284"/>
        <v>#N/A</v>
      </c>
      <c r="E36" s="181" t="e">
        <f>VLOOKUP(D36,data!$E$1:$F$12,2)</f>
        <v>#N/A</v>
      </c>
      <c r="F36" s="354" t="e">
        <f t="shared" si="285"/>
        <v>#N/A</v>
      </c>
      <c r="G36" s="198"/>
      <c r="H36" s="245"/>
      <c r="I36" s="169">
        <f t="shared" si="832"/>
        <v>0</v>
      </c>
      <c r="J36" s="169">
        <f t="shared" si="43"/>
        <v>0</v>
      </c>
      <c r="K36" s="174">
        <f t="shared" si="44"/>
        <v>0</v>
      </c>
      <c r="L36" s="372">
        <f t="shared" si="754"/>
        <v>0</v>
      </c>
      <c r="M36" s="240">
        <f t="shared" si="755"/>
        <v>0</v>
      </c>
      <c r="N36" s="240">
        <f t="shared" si="833"/>
        <v>0</v>
      </c>
      <c r="O36" s="240">
        <f t="shared" si="834"/>
        <v>0</v>
      </c>
      <c r="P36" s="241">
        <f t="shared" si="835"/>
        <v>0</v>
      </c>
      <c r="Q36" s="244">
        <f t="shared" si="836"/>
        <v>0</v>
      </c>
      <c r="R36" s="197"/>
      <c r="S36" s="245"/>
      <c r="T36" s="169">
        <f t="shared" si="837"/>
        <v>0</v>
      </c>
      <c r="U36" s="169">
        <f t="shared" si="838"/>
        <v>0</v>
      </c>
      <c r="V36" s="174">
        <f t="shared" si="839"/>
        <v>0</v>
      </c>
      <c r="W36" s="372">
        <f t="shared" si="756"/>
        <v>0</v>
      </c>
      <c r="X36" s="226">
        <f t="shared" si="286"/>
        <v>0</v>
      </c>
      <c r="Y36" s="226">
        <f t="shared" si="840"/>
        <v>0</v>
      </c>
      <c r="Z36" s="226">
        <f t="shared" si="841"/>
        <v>0</v>
      </c>
      <c r="AA36" s="227">
        <f t="shared" si="842"/>
        <v>0</v>
      </c>
      <c r="AB36" s="244">
        <f t="shared" si="843"/>
        <v>0</v>
      </c>
      <c r="AC36" s="198"/>
      <c r="AD36" s="245"/>
      <c r="AE36" s="169">
        <f t="shared" si="844"/>
        <v>0</v>
      </c>
      <c r="AF36" s="169">
        <f t="shared" si="845"/>
        <v>0</v>
      </c>
      <c r="AG36" s="174">
        <f t="shared" si="846"/>
        <v>0</v>
      </c>
      <c r="AH36" s="372">
        <f t="shared" si="757"/>
        <v>0</v>
      </c>
      <c r="AI36" s="240">
        <f t="shared" si="758"/>
        <v>0</v>
      </c>
      <c r="AJ36" s="240">
        <f t="shared" si="847"/>
        <v>0</v>
      </c>
      <c r="AK36" s="240">
        <f t="shared" si="848"/>
        <v>0</v>
      </c>
      <c r="AL36" s="241">
        <f t="shared" si="849"/>
        <v>0</v>
      </c>
      <c r="AM36" s="244">
        <f t="shared" si="850"/>
        <v>0</v>
      </c>
      <c r="AN36" s="197"/>
      <c r="AO36" s="245"/>
      <c r="AP36" s="169">
        <f t="shared" si="851"/>
        <v>0</v>
      </c>
      <c r="AQ36" s="169">
        <f t="shared" si="852"/>
        <v>0</v>
      </c>
      <c r="AR36" s="174">
        <f t="shared" si="853"/>
        <v>0</v>
      </c>
      <c r="AS36" s="372">
        <f t="shared" si="759"/>
        <v>0</v>
      </c>
      <c r="AT36" s="226">
        <f t="shared" si="288"/>
        <v>0</v>
      </c>
      <c r="AU36" s="226">
        <f t="shared" si="854"/>
        <v>0</v>
      </c>
      <c r="AV36" s="226">
        <f t="shared" si="855"/>
        <v>0</v>
      </c>
      <c r="AW36" s="227">
        <f t="shared" si="856"/>
        <v>0</v>
      </c>
      <c r="AX36" s="244">
        <f t="shared" si="857"/>
        <v>0</v>
      </c>
      <c r="AY36" s="198"/>
      <c r="AZ36" s="245"/>
      <c r="BA36" s="169">
        <f t="shared" si="858"/>
        <v>0</v>
      </c>
      <c r="BB36" s="169">
        <f t="shared" si="859"/>
        <v>0</v>
      </c>
      <c r="BC36" s="174">
        <f t="shared" si="860"/>
        <v>0</v>
      </c>
      <c r="BD36" s="372">
        <f t="shared" si="760"/>
        <v>0</v>
      </c>
      <c r="BE36" s="240">
        <f t="shared" si="761"/>
        <v>0</v>
      </c>
      <c r="BF36" s="240">
        <f t="shared" si="861"/>
        <v>0</v>
      </c>
      <c r="BG36" s="240">
        <f t="shared" si="862"/>
        <v>0</v>
      </c>
      <c r="BH36" s="241">
        <f t="shared" si="863"/>
        <v>0</v>
      </c>
      <c r="BI36" s="244">
        <f t="shared" si="864"/>
        <v>0</v>
      </c>
      <c r="BJ36" s="197"/>
      <c r="BK36" s="245"/>
      <c r="BL36" s="169">
        <f t="shared" si="865"/>
        <v>0</v>
      </c>
      <c r="BM36" s="169">
        <f t="shared" si="866"/>
        <v>0</v>
      </c>
      <c r="BN36" s="174">
        <f t="shared" si="867"/>
        <v>0</v>
      </c>
      <c r="BO36" s="372">
        <f t="shared" si="762"/>
        <v>0</v>
      </c>
      <c r="BP36" s="226">
        <f t="shared" si="763"/>
        <v>0</v>
      </c>
      <c r="BQ36" s="226">
        <f t="shared" si="868"/>
        <v>0</v>
      </c>
      <c r="BR36" s="226">
        <f t="shared" si="869"/>
        <v>0</v>
      </c>
      <c r="BS36" s="227">
        <f t="shared" si="870"/>
        <v>0</v>
      </c>
      <c r="BT36" s="244">
        <f t="shared" si="871"/>
        <v>0</v>
      </c>
      <c r="BU36" s="198"/>
      <c r="BV36" s="245"/>
      <c r="BW36" s="169">
        <f t="shared" si="872"/>
        <v>0</v>
      </c>
      <c r="BX36" s="169">
        <f t="shared" si="873"/>
        <v>0</v>
      </c>
      <c r="BY36" s="174">
        <f t="shared" si="874"/>
        <v>0</v>
      </c>
      <c r="BZ36" s="372">
        <f t="shared" si="764"/>
        <v>0</v>
      </c>
      <c r="CA36" s="240">
        <f t="shared" si="765"/>
        <v>0</v>
      </c>
      <c r="CB36" s="240">
        <f t="shared" si="875"/>
        <v>0</v>
      </c>
      <c r="CC36" s="240">
        <f t="shared" si="876"/>
        <v>0</v>
      </c>
      <c r="CD36" s="241">
        <f t="shared" si="877"/>
        <v>0</v>
      </c>
      <c r="CE36" s="244">
        <f t="shared" si="878"/>
        <v>0</v>
      </c>
      <c r="CF36" s="197"/>
      <c r="CG36" s="245"/>
      <c r="CH36" s="169">
        <f t="shared" si="879"/>
        <v>0</v>
      </c>
      <c r="CI36" s="169">
        <f t="shared" si="880"/>
        <v>0</v>
      </c>
      <c r="CJ36" s="174">
        <f t="shared" si="881"/>
        <v>0</v>
      </c>
      <c r="CK36" s="372">
        <f t="shared" si="766"/>
        <v>0</v>
      </c>
      <c r="CL36" s="226">
        <f t="shared" si="767"/>
        <v>0</v>
      </c>
      <c r="CM36" s="226">
        <f t="shared" si="882"/>
        <v>0</v>
      </c>
      <c r="CN36" s="226">
        <f t="shared" si="883"/>
        <v>0</v>
      </c>
      <c r="CO36" s="227">
        <f t="shared" si="884"/>
        <v>0</v>
      </c>
      <c r="CP36" s="244">
        <f t="shared" si="885"/>
        <v>0</v>
      </c>
      <c r="CQ36" s="198"/>
      <c r="CR36" s="245"/>
      <c r="CS36" s="169">
        <f t="shared" si="886"/>
        <v>0</v>
      </c>
      <c r="CT36" s="169">
        <f t="shared" si="887"/>
        <v>0</v>
      </c>
      <c r="CU36" s="174">
        <f t="shared" si="888"/>
        <v>0</v>
      </c>
      <c r="CV36" s="372">
        <f t="shared" si="768"/>
        <v>0</v>
      </c>
      <c r="CW36" s="240">
        <f t="shared" si="769"/>
        <v>0</v>
      </c>
      <c r="CX36" s="240">
        <f t="shared" si="889"/>
        <v>0</v>
      </c>
      <c r="CY36" s="240">
        <f t="shared" si="890"/>
        <v>0</v>
      </c>
      <c r="CZ36" s="241">
        <f t="shared" si="891"/>
        <v>0</v>
      </c>
      <c r="DA36" s="244">
        <f t="shared" si="892"/>
        <v>0</v>
      </c>
      <c r="DB36" s="197"/>
      <c r="DC36" s="245"/>
      <c r="DD36" s="169">
        <f t="shared" si="893"/>
        <v>0</v>
      </c>
      <c r="DE36" s="169">
        <f t="shared" si="894"/>
        <v>0</v>
      </c>
      <c r="DF36" s="174">
        <f t="shared" si="895"/>
        <v>0</v>
      </c>
      <c r="DG36" s="372">
        <f t="shared" si="770"/>
        <v>0</v>
      </c>
      <c r="DH36" s="226">
        <f t="shared" si="771"/>
        <v>0</v>
      </c>
      <c r="DI36" s="226">
        <f t="shared" si="896"/>
        <v>0</v>
      </c>
      <c r="DJ36" s="226">
        <f t="shared" si="897"/>
        <v>0</v>
      </c>
      <c r="DK36" s="227">
        <f t="shared" si="898"/>
        <v>0</v>
      </c>
      <c r="DL36" s="244">
        <f t="shared" si="899"/>
        <v>0</v>
      </c>
      <c r="DM36" s="198"/>
      <c r="DN36" s="245"/>
      <c r="DO36" s="169">
        <f t="shared" si="900"/>
        <v>0</v>
      </c>
      <c r="DP36" s="169">
        <f t="shared" si="901"/>
        <v>0</v>
      </c>
      <c r="DQ36" s="174">
        <f t="shared" si="902"/>
        <v>0</v>
      </c>
      <c r="DR36" s="372">
        <f t="shared" si="772"/>
        <v>0</v>
      </c>
      <c r="DS36" s="240">
        <f t="shared" si="773"/>
        <v>0</v>
      </c>
      <c r="DT36" s="240">
        <f t="shared" si="903"/>
        <v>0</v>
      </c>
      <c r="DU36" s="240">
        <f t="shared" si="904"/>
        <v>0</v>
      </c>
      <c r="DV36" s="241">
        <f t="shared" si="905"/>
        <v>0</v>
      </c>
      <c r="DW36" s="244">
        <f t="shared" si="906"/>
        <v>0</v>
      </c>
      <c r="DX36" s="197"/>
      <c r="DY36" s="245"/>
      <c r="DZ36" s="169">
        <f t="shared" si="907"/>
        <v>0</v>
      </c>
      <c r="EA36" s="169">
        <f t="shared" si="908"/>
        <v>0</v>
      </c>
      <c r="EB36" s="174">
        <f t="shared" si="909"/>
        <v>0</v>
      </c>
      <c r="EC36" s="372">
        <f t="shared" si="774"/>
        <v>0</v>
      </c>
      <c r="ED36" s="226">
        <f t="shared" si="775"/>
        <v>0</v>
      </c>
      <c r="EE36" s="226">
        <f t="shared" si="910"/>
        <v>0</v>
      </c>
      <c r="EF36" s="226">
        <f t="shared" si="911"/>
        <v>0</v>
      </c>
      <c r="EG36" s="227">
        <f t="shared" si="912"/>
        <v>0</v>
      </c>
      <c r="EH36" s="244">
        <f t="shared" si="913"/>
        <v>0</v>
      </c>
      <c r="EI36" s="198"/>
      <c r="EJ36" s="245"/>
      <c r="EK36" s="169">
        <f t="shared" si="914"/>
        <v>0</v>
      </c>
      <c r="EL36" s="169">
        <f t="shared" si="915"/>
        <v>0</v>
      </c>
      <c r="EM36" s="174">
        <f t="shared" si="916"/>
        <v>0</v>
      </c>
      <c r="EN36" s="372">
        <f t="shared" si="776"/>
        <v>0</v>
      </c>
      <c r="EO36" s="240">
        <f t="shared" si="777"/>
        <v>0</v>
      </c>
      <c r="EP36" s="240">
        <f t="shared" si="917"/>
        <v>0</v>
      </c>
      <c r="EQ36" s="240">
        <f t="shared" si="918"/>
        <v>0</v>
      </c>
      <c r="ER36" s="241">
        <f t="shared" si="919"/>
        <v>0</v>
      </c>
      <c r="ES36" s="244">
        <f t="shared" si="920"/>
        <v>0</v>
      </c>
      <c r="ET36" s="197"/>
      <c r="EU36" s="245"/>
      <c r="EV36" s="169">
        <f t="shared" si="921"/>
        <v>0</v>
      </c>
      <c r="EW36" s="169">
        <f t="shared" si="922"/>
        <v>0</v>
      </c>
      <c r="EX36" s="174">
        <f t="shared" si="923"/>
        <v>0</v>
      </c>
      <c r="EY36" s="372">
        <f t="shared" si="778"/>
        <v>0</v>
      </c>
      <c r="EZ36" s="226">
        <f t="shared" si="779"/>
        <v>0</v>
      </c>
      <c r="FA36" s="226">
        <f t="shared" si="924"/>
        <v>0</v>
      </c>
      <c r="FB36" s="226">
        <f t="shared" si="925"/>
        <v>0</v>
      </c>
      <c r="FC36" s="227">
        <f t="shared" si="926"/>
        <v>0</v>
      </c>
      <c r="FD36" s="244">
        <f t="shared" si="927"/>
        <v>0</v>
      </c>
      <c r="FE36" s="198"/>
      <c r="FF36" s="245"/>
      <c r="FG36" s="169">
        <f t="shared" si="928"/>
        <v>0</v>
      </c>
      <c r="FH36" s="169">
        <f t="shared" si="929"/>
        <v>0</v>
      </c>
      <c r="FI36" s="174">
        <f t="shared" si="930"/>
        <v>0</v>
      </c>
      <c r="FJ36" s="372">
        <f t="shared" si="780"/>
        <v>0</v>
      </c>
      <c r="FK36" s="240">
        <f t="shared" si="781"/>
        <v>0</v>
      </c>
      <c r="FL36" s="240">
        <f t="shared" si="931"/>
        <v>0</v>
      </c>
      <c r="FM36" s="240">
        <f t="shared" si="932"/>
        <v>0</v>
      </c>
      <c r="FN36" s="241">
        <f t="shared" si="933"/>
        <v>0</v>
      </c>
      <c r="FO36" s="244">
        <f t="shared" si="934"/>
        <v>0</v>
      </c>
      <c r="FP36" s="197"/>
      <c r="FQ36" s="245"/>
      <c r="FR36" s="169">
        <f t="shared" si="935"/>
        <v>0</v>
      </c>
      <c r="FS36" s="169">
        <f t="shared" si="936"/>
        <v>0</v>
      </c>
      <c r="FT36" s="174">
        <f t="shared" si="937"/>
        <v>0</v>
      </c>
      <c r="FU36" s="372">
        <f t="shared" si="782"/>
        <v>0</v>
      </c>
      <c r="FV36" s="226">
        <f t="shared" si="783"/>
        <v>0</v>
      </c>
      <c r="FW36" s="226">
        <f t="shared" si="938"/>
        <v>0</v>
      </c>
      <c r="FX36" s="226">
        <f t="shared" si="939"/>
        <v>0</v>
      </c>
      <c r="FY36" s="227">
        <f t="shared" si="940"/>
        <v>0</v>
      </c>
      <c r="FZ36" s="244">
        <f t="shared" si="941"/>
        <v>0</v>
      </c>
      <c r="GA36" s="198"/>
      <c r="GB36" s="245"/>
      <c r="GC36" s="169">
        <f t="shared" si="942"/>
        <v>0</v>
      </c>
      <c r="GD36" s="169">
        <f t="shared" si="943"/>
        <v>0</v>
      </c>
      <c r="GE36" s="174">
        <f t="shared" si="944"/>
        <v>0</v>
      </c>
      <c r="GF36" s="372">
        <f t="shared" si="784"/>
        <v>0</v>
      </c>
      <c r="GG36" s="240">
        <f t="shared" si="785"/>
        <v>0</v>
      </c>
      <c r="GH36" s="240">
        <f t="shared" si="945"/>
        <v>0</v>
      </c>
      <c r="GI36" s="240">
        <f t="shared" si="946"/>
        <v>0</v>
      </c>
      <c r="GJ36" s="241">
        <f t="shared" si="947"/>
        <v>0</v>
      </c>
      <c r="GK36" s="244">
        <f t="shared" si="948"/>
        <v>0</v>
      </c>
      <c r="GL36" s="197"/>
      <c r="GM36" s="245"/>
      <c r="GN36" s="169">
        <f t="shared" si="949"/>
        <v>0</v>
      </c>
      <c r="GO36" s="169">
        <f t="shared" si="950"/>
        <v>0</v>
      </c>
      <c r="GP36" s="174">
        <f t="shared" si="951"/>
        <v>0</v>
      </c>
      <c r="GQ36" s="372">
        <f t="shared" si="786"/>
        <v>0</v>
      </c>
      <c r="GR36" s="226">
        <f t="shared" si="787"/>
        <v>0</v>
      </c>
      <c r="GS36" s="226">
        <f t="shared" si="952"/>
        <v>0</v>
      </c>
      <c r="GT36" s="226">
        <f t="shared" si="953"/>
        <v>0</v>
      </c>
      <c r="GU36" s="227">
        <f t="shared" si="954"/>
        <v>0</v>
      </c>
      <c r="GV36" s="244">
        <f t="shared" si="955"/>
        <v>0</v>
      </c>
      <c r="GW36" s="198"/>
      <c r="GX36" s="245"/>
      <c r="GY36" s="169">
        <f t="shared" si="956"/>
        <v>0</v>
      </c>
      <c r="GZ36" s="169">
        <f t="shared" si="957"/>
        <v>0</v>
      </c>
      <c r="HA36" s="174">
        <f t="shared" si="958"/>
        <v>0</v>
      </c>
      <c r="HB36" s="372">
        <f t="shared" si="788"/>
        <v>0</v>
      </c>
      <c r="HC36" s="240">
        <f t="shared" si="789"/>
        <v>0</v>
      </c>
      <c r="HD36" s="240">
        <f t="shared" si="959"/>
        <v>0</v>
      </c>
      <c r="HE36" s="240">
        <f t="shared" si="960"/>
        <v>0</v>
      </c>
      <c r="HF36" s="241">
        <f t="shared" si="961"/>
        <v>0</v>
      </c>
      <c r="HG36" s="244">
        <f t="shared" si="962"/>
        <v>0</v>
      </c>
      <c r="HH36" s="197"/>
      <c r="HI36" s="245"/>
      <c r="HJ36" s="169">
        <f t="shared" si="963"/>
        <v>0</v>
      </c>
      <c r="HK36" s="169">
        <f t="shared" si="964"/>
        <v>0</v>
      </c>
      <c r="HL36" s="174">
        <f t="shared" si="965"/>
        <v>0</v>
      </c>
      <c r="HM36" s="372">
        <f t="shared" si="790"/>
        <v>0</v>
      </c>
      <c r="HN36" s="226">
        <f t="shared" si="791"/>
        <v>0</v>
      </c>
      <c r="HO36" s="226">
        <f t="shared" si="966"/>
        <v>0</v>
      </c>
      <c r="HP36" s="226">
        <f t="shared" si="967"/>
        <v>0</v>
      </c>
      <c r="HQ36" s="227">
        <f t="shared" si="968"/>
        <v>0</v>
      </c>
      <c r="HR36" s="244">
        <f t="shared" si="969"/>
        <v>0</v>
      </c>
      <c r="HS36" s="198"/>
      <c r="HT36" s="245"/>
      <c r="HU36" s="169">
        <f t="shared" si="970"/>
        <v>0</v>
      </c>
      <c r="HV36" s="169">
        <f t="shared" si="971"/>
        <v>0</v>
      </c>
      <c r="HW36" s="174">
        <f t="shared" si="972"/>
        <v>0</v>
      </c>
      <c r="HX36" s="372">
        <f t="shared" si="792"/>
        <v>0</v>
      </c>
      <c r="HY36" s="240">
        <f t="shared" si="793"/>
        <v>0</v>
      </c>
      <c r="HZ36" s="240">
        <f t="shared" si="973"/>
        <v>0</v>
      </c>
      <c r="IA36" s="240">
        <f t="shared" si="974"/>
        <v>0</v>
      </c>
      <c r="IB36" s="241">
        <f t="shared" si="975"/>
        <v>0</v>
      </c>
      <c r="IC36" s="244">
        <f t="shared" si="976"/>
        <v>0</v>
      </c>
      <c r="ID36" s="197"/>
      <c r="IE36" s="245"/>
      <c r="IF36" s="169">
        <f t="shared" si="977"/>
        <v>0</v>
      </c>
      <c r="IG36" s="169">
        <f t="shared" si="978"/>
        <v>0</v>
      </c>
      <c r="IH36" s="174">
        <f t="shared" si="979"/>
        <v>0</v>
      </c>
      <c r="II36" s="372">
        <f t="shared" si="794"/>
        <v>0</v>
      </c>
      <c r="IJ36" s="226">
        <f t="shared" si="795"/>
        <v>0</v>
      </c>
      <c r="IK36" s="226">
        <f t="shared" si="980"/>
        <v>0</v>
      </c>
      <c r="IL36" s="226">
        <f t="shared" si="981"/>
        <v>0</v>
      </c>
      <c r="IM36" s="227">
        <f t="shared" si="982"/>
        <v>0</v>
      </c>
      <c r="IN36" s="244">
        <f t="shared" si="983"/>
        <v>0</v>
      </c>
      <c r="IO36" s="198"/>
      <c r="IP36" s="245"/>
      <c r="IQ36" s="169">
        <f t="shared" si="984"/>
        <v>0</v>
      </c>
      <c r="IR36" s="169">
        <f t="shared" si="985"/>
        <v>0</v>
      </c>
      <c r="IS36" s="174">
        <f t="shared" si="986"/>
        <v>0</v>
      </c>
      <c r="IT36" s="372">
        <f t="shared" si="796"/>
        <v>0</v>
      </c>
      <c r="IU36" s="240">
        <f t="shared" si="797"/>
        <v>0</v>
      </c>
      <c r="IV36" s="240">
        <f t="shared" si="987"/>
        <v>0</v>
      </c>
      <c r="IW36" s="240">
        <f t="shared" si="988"/>
        <v>0</v>
      </c>
      <c r="IX36" s="241">
        <f t="shared" si="989"/>
        <v>0</v>
      </c>
      <c r="IY36" s="244">
        <f t="shared" si="990"/>
        <v>0</v>
      </c>
      <c r="IZ36" s="197"/>
      <c r="JA36" s="245"/>
      <c r="JB36" s="169">
        <f t="shared" si="991"/>
        <v>0</v>
      </c>
      <c r="JC36" s="169">
        <f t="shared" si="992"/>
        <v>0</v>
      </c>
      <c r="JD36" s="174">
        <f t="shared" si="993"/>
        <v>0</v>
      </c>
      <c r="JE36" s="372">
        <f t="shared" si="798"/>
        <v>0</v>
      </c>
      <c r="JF36" s="226">
        <f t="shared" si="799"/>
        <v>0</v>
      </c>
      <c r="JG36" s="226">
        <f t="shared" si="994"/>
        <v>0</v>
      </c>
      <c r="JH36" s="226">
        <f t="shared" si="995"/>
        <v>0</v>
      </c>
      <c r="JI36" s="227">
        <f t="shared" si="996"/>
        <v>0</v>
      </c>
      <c r="JJ36" s="244">
        <f t="shared" si="997"/>
        <v>0</v>
      </c>
      <c r="JK36" s="198"/>
      <c r="JL36" s="245"/>
      <c r="JM36" s="169">
        <f t="shared" si="998"/>
        <v>0</v>
      </c>
      <c r="JN36" s="169">
        <f t="shared" si="999"/>
        <v>0</v>
      </c>
      <c r="JO36" s="174">
        <f t="shared" si="1000"/>
        <v>0</v>
      </c>
      <c r="JP36" s="372">
        <f t="shared" si="800"/>
        <v>0</v>
      </c>
      <c r="JQ36" s="240">
        <f t="shared" si="801"/>
        <v>0</v>
      </c>
      <c r="JR36" s="240">
        <f t="shared" si="1001"/>
        <v>0</v>
      </c>
      <c r="JS36" s="240">
        <f t="shared" si="1002"/>
        <v>0</v>
      </c>
      <c r="JT36" s="241">
        <f t="shared" si="1003"/>
        <v>0</v>
      </c>
      <c r="JU36" s="244">
        <f t="shared" si="1004"/>
        <v>0</v>
      </c>
      <c r="JV36" s="197"/>
      <c r="JW36" s="245"/>
      <c r="JX36" s="169">
        <f t="shared" si="1005"/>
        <v>0</v>
      </c>
      <c r="JY36" s="169">
        <f t="shared" si="1006"/>
        <v>0</v>
      </c>
      <c r="JZ36" s="174">
        <f t="shared" si="1007"/>
        <v>0</v>
      </c>
      <c r="KA36" s="372">
        <f t="shared" si="802"/>
        <v>0</v>
      </c>
      <c r="KB36" s="226">
        <f t="shared" si="803"/>
        <v>0</v>
      </c>
      <c r="KC36" s="226">
        <f t="shared" si="1008"/>
        <v>0</v>
      </c>
      <c r="KD36" s="226">
        <f t="shared" si="1009"/>
        <v>0</v>
      </c>
      <c r="KE36" s="227">
        <f t="shared" si="1010"/>
        <v>0</v>
      </c>
      <c r="KF36" s="244">
        <f t="shared" si="1011"/>
        <v>0</v>
      </c>
      <c r="KG36" s="198"/>
      <c r="KH36" s="245"/>
      <c r="KI36" s="169">
        <f t="shared" si="1012"/>
        <v>0</v>
      </c>
      <c r="KJ36" s="169">
        <f t="shared" si="1013"/>
        <v>0</v>
      </c>
      <c r="KK36" s="174">
        <f t="shared" si="1014"/>
        <v>0</v>
      </c>
      <c r="KL36" s="372">
        <f t="shared" si="804"/>
        <v>0</v>
      </c>
      <c r="KM36" s="240">
        <f t="shared" si="805"/>
        <v>0</v>
      </c>
      <c r="KN36" s="240">
        <f t="shared" si="1015"/>
        <v>0</v>
      </c>
      <c r="KO36" s="240">
        <f t="shared" si="1016"/>
        <v>0</v>
      </c>
      <c r="KP36" s="241">
        <f t="shared" si="1017"/>
        <v>0</v>
      </c>
      <c r="KQ36" s="244">
        <f t="shared" si="1018"/>
        <v>0</v>
      </c>
      <c r="KR36" s="197"/>
      <c r="KS36" s="245"/>
      <c r="KT36" s="169">
        <f t="shared" si="1019"/>
        <v>0</v>
      </c>
      <c r="KU36" s="169">
        <f t="shared" si="1020"/>
        <v>0</v>
      </c>
      <c r="KV36" s="174">
        <f t="shared" si="1021"/>
        <v>0</v>
      </c>
      <c r="KW36" s="372">
        <f t="shared" si="806"/>
        <v>0</v>
      </c>
      <c r="KX36" s="226">
        <f t="shared" si="807"/>
        <v>0</v>
      </c>
      <c r="KY36" s="226">
        <f t="shared" si="1022"/>
        <v>0</v>
      </c>
      <c r="KZ36" s="226">
        <f t="shared" si="1023"/>
        <v>0</v>
      </c>
      <c r="LA36" s="227">
        <f t="shared" si="1024"/>
        <v>0</v>
      </c>
      <c r="LB36" s="244">
        <f t="shared" si="1025"/>
        <v>0</v>
      </c>
      <c r="LC36" s="198"/>
      <c r="LD36" s="245"/>
      <c r="LE36" s="169">
        <f t="shared" si="1026"/>
        <v>0</v>
      </c>
      <c r="LF36" s="169">
        <f t="shared" si="1027"/>
        <v>0</v>
      </c>
      <c r="LG36" s="174">
        <f t="shared" si="1028"/>
        <v>0</v>
      </c>
      <c r="LH36" s="372">
        <f t="shared" si="808"/>
        <v>0</v>
      </c>
      <c r="LI36" s="240">
        <f t="shared" si="809"/>
        <v>0</v>
      </c>
      <c r="LJ36" s="240">
        <f t="shared" si="1029"/>
        <v>0</v>
      </c>
      <c r="LK36" s="240">
        <f t="shared" si="1030"/>
        <v>0</v>
      </c>
      <c r="LL36" s="241">
        <f t="shared" si="1031"/>
        <v>0</v>
      </c>
      <c r="LM36" s="244">
        <f t="shared" si="1032"/>
        <v>0</v>
      </c>
      <c r="LN36" s="197"/>
      <c r="LO36" s="245"/>
      <c r="LP36" s="169">
        <f t="shared" si="1033"/>
        <v>0</v>
      </c>
      <c r="LQ36" s="169">
        <f t="shared" si="1034"/>
        <v>0</v>
      </c>
      <c r="LR36" s="174">
        <f t="shared" si="1035"/>
        <v>0</v>
      </c>
      <c r="LS36" s="372">
        <f t="shared" si="810"/>
        <v>0</v>
      </c>
      <c r="LT36" s="226">
        <f t="shared" si="811"/>
        <v>0</v>
      </c>
      <c r="LU36" s="226">
        <f t="shared" si="1036"/>
        <v>0</v>
      </c>
      <c r="LV36" s="226">
        <f t="shared" si="1037"/>
        <v>0</v>
      </c>
      <c r="LW36" s="227">
        <f t="shared" si="1038"/>
        <v>0</v>
      </c>
      <c r="LX36" s="244">
        <f t="shared" si="1039"/>
        <v>0</v>
      </c>
      <c r="LY36" s="198"/>
      <c r="LZ36" s="245"/>
      <c r="MA36" s="169">
        <f t="shared" si="1040"/>
        <v>0</v>
      </c>
      <c r="MB36" s="169">
        <f t="shared" si="1041"/>
        <v>0</v>
      </c>
      <c r="MC36" s="174">
        <f t="shared" si="1042"/>
        <v>0</v>
      </c>
      <c r="MD36" s="372">
        <f t="shared" si="812"/>
        <v>0</v>
      </c>
      <c r="ME36" s="240">
        <f t="shared" si="813"/>
        <v>0</v>
      </c>
      <c r="MF36" s="240">
        <f t="shared" si="1043"/>
        <v>0</v>
      </c>
      <c r="MG36" s="240">
        <f t="shared" si="1044"/>
        <v>0</v>
      </c>
      <c r="MH36" s="241">
        <f t="shared" si="1045"/>
        <v>0</v>
      </c>
      <c r="MI36" s="244">
        <f t="shared" si="1046"/>
        <v>0</v>
      </c>
      <c r="MJ36" s="197"/>
      <c r="MK36" s="245"/>
      <c r="ML36" s="169">
        <f t="shared" si="1047"/>
        <v>0</v>
      </c>
      <c r="MM36" s="169">
        <f t="shared" si="1048"/>
        <v>0</v>
      </c>
      <c r="MN36" s="174">
        <f t="shared" si="1049"/>
        <v>0</v>
      </c>
      <c r="MO36" s="372">
        <f t="shared" si="814"/>
        <v>0</v>
      </c>
      <c r="MP36" s="226">
        <f t="shared" si="815"/>
        <v>0</v>
      </c>
      <c r="MQ36" s="226">
        <f t="shared" si="1050"/>
        <v>0</v>
      </c>
      <c r="MR36" s="226">
        <f t="shared" si="1051"/>
        <v>0</v>
      </c>
      <c r="MS36" s="227">
        <f t="shared" si="1052"/>
        <v>0</v>
      </c>
      <c r="MT36" s="244">
        <f t="shared" si="1053"/>
        <v>0</v>
      </c>
      <c r="MU36" s="198"/>
      <c r="MV36" s="245"/>
      <c r="MW36" s="169">
        <f t="shared" si="1054"/>
        <v>0</v>
      </c>
      <c r="MX36" s="169">
        <f t="shared" si="1055"/>
        <v>0</v>
      </c>
      <c r="MY36" s="174">
        <f t="shared" si="1056"/>
        <v>0</v>
      </c>
      <c r="MZ36" s="372">
        <f t="shared" si="816"/>
        <v>0</v>
      </c>
      <c r="NA36" s="240">
        <f t="shared" si="817"/>
        <v>0</v>
      </c>
      <c r="NB36" s="240">
        <f t="shared" si="1057"/>
        <v>0</v>
      </c>
      <c r="NC36" s="240">
        <f t="shared" si="1058"/>
        <v>0</v>
      </c>
      <c r="ND36" s="241">
        <f t="shared" si="1059"/>
        <v>0</v>
      </c>
      <c r="NE36" s="244">
        <f t="shared" si="1060"/>
        <v>0</v>
      </c>
      <c r="NF36" s="197"/>
      <c r="NG36" s="245"/>
      <c r="NH36" s="169">
        <f t="shared" si="1061"/>
        <v>0</v>
      </c>
      <c r="NI36" s="169">
        <f t="shared" si="1062"/>
        <v>0</v>
      </c>
      <c r="NJ36" s="174">
        <f t="shared" si="1063"/>
        <v>0</v>
      </c>
      <c r="NK36" s="372">
        <f t="shared" si="818"/>
        <v>0</v>
      </c>
      <c r="NL36" s="226">
        <f t="shared" si="819"/>
        <v>0</v>
      </c>
      <c r="NM36" s="226">
        <f t="shared" si="1064"/>
        <v>0</v>
      </c>
      <c r="NN36" s="226">
        <f t="shared" si="1065"/>
        <v>0</v>
      </c>
      <c r="NO36" s="227">
        <f t="shared" si="1066"/>
        <v>0</v>
      </c>
      <c r="NP36" s="244">
        <f t="shared" si="1067"/>
        <v>0</v>
      </c>
      <c r="NQ36" s="198"/>
      <c r="NR36" s="245"/>
      <c r="NS36" s="169">
        <f t="shared" si="1068"/>
        <v>0</v>
      </c>
      <c r="NT36" s="169">
        <f t="shared" si="1069"/>
        <v>0</v>
      </c>
      <c r="NU36" s="174">
        <f t="shared" si="1070"/>
        <v>0</v>
      </c>
      <c r="NV36" s="372">
        <f t="shared" si="820"/>
        <v>0</v>
      </c>
      <c r="NW36" s="240">
        <f t="shared" si="821"/>
        <v>0</v>
      </c>
      <c r="NX36" s="240">
        <f t="shared" si="1071"/>
        <v>0</v>
      </c>
      <c r="NY36" s="240">
        <f t="shared" si="1072"/>
        <v>0</v>
      </c>
      <c r="NZ36" s="241">
        <f t="shared" si="1073"/>
        <v>0</v>
      </c>
      <c r="OA36" s="244">
        <f t="shared" si="1074"/>
        <v>0</v>
      </c>
      <c r="OB36" s="197"/>
      <c r="OC36" s="245"/>
      <c r="OD36" s="169">
        <f t="shared" si="1075"/>
        <v>0</v>
      </c>
      <c r="OE36" s="169">
        <f t="shared" si="1076"/>
        <v>0</v>
      </c>
      <c r="OF36" s="174">
        <f t="shared" si="1077"/>
        <v>0</v>
      </c>
      <c r="OG36" s="372">
        <f t="shared" si="822"/>
        <v>0</v>
      </c>
      <c r="OH36" s="226">
        <f t="shared" si="823"/>
        <v>0</v>
      </c>
      <c r="OI36" s="226">
        <f t="shared" si="1078"/>
        <v>0</v>
      </c>
      <c r="OJ36" s="226">
        <f t="shared" si="1079"/>
        <v>0</v>
      </c>
      <c r="OK36" s="227">
        <f t="shared" si="1080"/>
        <v>0</v>
      </c>
      <c r="OL36" s="244">
        <f t="shared" si="1081"/>
        <v>0</v>
      </c>
      <c r="OM36" s="198"/>
      <c r="ON36" s="245"/>
      <c r="OO36" s="169">
        <f t="shared" si="1082"/>
        <v>0</v>
      </c>
      <c r="OP36" s="169">
        <f t="shared" si="1083"/>
        <v>0</v>
      </c>
      <c r="OQ36" s="174">
        <f t="shared" si="1084"/>
        <v>0</v>
      </c>
      <c r="OR36" s="372">
        <f t="shared" si="824"/>
        <v>0</v>
      </c>
      <c r="OS36" s="240">
        <f t="shared" si="825"/>
        <v>0</v>
      </c>
      <c r="OT36" s="240">
        <f t="shared" si="1085"/>
        <v>0</v>
      </c>
      <c r="OU36" s="240">
        <f t="shared" si="1086"/>
        <v>0</v>
      </c>
      <c r="OV36" s="241">
        <f t="shared" si="1087"/>
        <v>0</v>
      </c>
      <c r="OW36" s="244">
        <f t="shared" si="1088"/>
        <v>0</v>
      </c>
      <c r="OX36" s="197"/>
      <c r="OY36" s="245"/>
      <c r="OZ36" s="169">
        <f t="shared" si="1089"/>
        <v>0</v>
      </c>
      <c r="PA36" s="169">
        <f t="shared" si="1090"/>
        <v>0</v>
      </c>
      <c r="PB36" s="174">
        <f t="shared" si="1091"/>
        <v>0</v>
      </c>
      <c r="PC36" s="372">
        <f t="shared" si="826"/>
        <v>0</v>
      </c>
      <c r="PD36" s="226">
        <f t="shared" si="827"/>
        <v>0</v>
      </c>
      <c r="PE36" s="226">
        <f t="shared" si="1092"/>
        <v>0</v>
      </c>
      <c r="PF36" s="226">
        <f t="shared" si="1093"/>
        <v>0</v>
      </c>
      <c r="PG36" s="227">
        <f t="shared" si="1094"/>
        <v>0</v>
      </c>
      <c r="PH36" s="244">
        <f t="shared" si="1095"/>
        <v>0</v>
      </c>
      <c r="PI36" s="198"/>
      <c r="PJ36" s="245"/>
      <c r="PK36" s="169">
        <f t="shared" si="1096"/>
        <v>0</v>
      </c>
      <c r="PL36" s="169">
        <f t="shared" si="1097"/>
        <v>0</v>
      </c>
      <c r="PM36" s="174">
        <f t="shared" si="1098"/>
        <v>0</v>
      </c>
      <c r="PN36" s="372">
        <f t="shared" si="828"/>
        <v>0</v>
      </c>
      <c r="PO36" s="240">
        <f t="shared" si="829"/>
        <v>0</v>
      </c>
      <c r="PP36" s="240">
        <f t="shared" si="1099"/>
        <v>0</v>
      </c>
      <c r="PQ36" s="240">
        <f t="shared" si="1100"/>
        <v>0</v>
      </c>
      <c r="PR36" s="241">
        <f t="shared" si="1101"/>
        <v>0</v>
      </c>
      <c r="PS36" s="244">
        <f t="shared" si="1102"/>
        <v>0</v>
      </c>
      <c r="PT36" s="197"/>
      <c r="PU36" s="245"/>
      <c r="PV36" s="169">
        <f t="shared" si="1103"/>
        <v>0</v>
      </c>
      <c r="PW36" s="169">
        <f t="shared" si="1104"/>
        <v>0</v>
      </c>
      <c r="PX36" s="174">
        <f t="shared" si="1105"/>
        <v>0</v>
      </c>
      <c r="PY36" s="372">
        <f t="shared" si="830"/>
        <v>0</v>
      </c>
      <c r="PZ36" s="226">
        <f t="shared" si="831"/>
        <v>0</v>
      </c>
      <c r="QA36" s="226">
        <f t="shared" si="1106"/>
        <v>0</v>
      </c>
      <c r="QB36" s="226">
        <f t="shared" si="1107"/>
        <v>0</v>
      </c>
      <c r="QC36" s="227">
        <f t="shared" si="1108"/>
        <v>0</v>
      </c>
      <c r="QD36" s="244">
        <f t="shared" si="1109"/>
        <v>0</v>
      </c>
      <c r="QE36" s="259"/>
      <c r="QF36" s="218"/>
    </row>
    <row r="37" spans="2:450" ht="15" customHeight="1" x14ac:dyDescent="0.35">
      <c r="B37" s="545"/>
      <c r="C37" s="192" t="s">
        <v>107</v>
      </c>
      <c r="D37" s="205" t="e">
        <f t="shared" si="284"/>
        <v>#N/A</v>
      </c>
      <c r="E37" s="181" t="e">
        <f>VLOOKUP(D37,data!$E$1:$F$12,2)</f>
        <v>#N/A</v>
      </c>
      <c r="F37" s="354" t="e">
        <f t="shared" si="285"/>
        <v>#N/A</v>
      </c>
      <c r="G37" s="198"/>
      <c r="H37" s="245"/>
      <c r="I37" s="169">
        <f t="shared" si="832"/>
        <v>0</v>
      </c>
      <c r="J37" s="169">
        <f t="shared" si="43"/>
        <v>0</v>
      </c>
      <c r="K37" s="174">
        <f t="shared" si="44"/>
        <v>0</v>
      </c>
      <c r="L37" s="372">
        <f t="shared" si="754"/>
        <v>0</v>
      </c>
      <c r="M37" s="240">
        <f t="shared" si="755"/>
        <v>0</v>
      </c>
      <c r="N37" s="240">
        <f t="shared" si="833"/>
        <v>0</v>
      </c>
      <c r="O37" s="240">
        <f t="shared" si="834"/>
        <v>0</v>
      </c>
      <c r="P37" s="241">
        <f t="shared" si="835"/>
        <v>0</v>
      </c>
      <c r="Q37" s="244">
        <f t="shared" si="836"/>
        <v>0</v>
      </c>
      <c r="R37" s="197"/>
      <c r="S37" s="245"/>
      <c r="T37" s="169">
        <f t="shared" si="837"/>
        <v>0</v>
      </c>
      <c r="U37" s="169">
        <f t="shared" si="838"/>
        <v>0</v>
      </c>
      <c r="V37" s="174">
        <f t="shared" si="839"/>
        <v>0</v>
      </c>
      <c r="W37" s="372">
        <f t="shared" si="756"/>
        <v>0</v>
      </c>
      <c r="X37" s="226">
        <f t="shared" si="286"/>
        <v>0</v>
      </c>
      <c r="Y37" s="226">
        <f t="shared" si="840"/>
        <v>0</v>
      </c>
      <c r="Z37" s="226">
        <f t="shared" si="841"/>
        <v>0</v>
      </c>
      <c r="AA37" s="227">
        <f t="shared" si="842"/>
        <v>0</v>
      </c>
      <c r="AB37" s="244">
        <f t="shared" si="843"/>
        <v>0</v>
      </c>
      <c r="AC37" s="198"/>
      <c r="AD37" s="245"/>
      <c r="AE37" s="169">
        <f t="shared" si="844"/>
        <v>0</v>
      </c>
      <c r="AF37" s="169">
        <f t="shared" si="845"/>
        <v>0</v>
      </c>
      <c r="AG37" s="174">
        <f t="shared" si="846"/>
        <v>0</v>
      </c>
      <c r="AH37" s="372">
        <f t="shared" si="757"/>
        <v>0</v>
      </c>
      <c r="AI37" s="240">
        <f t="shared" si="758"/>
        <v>0</v>
      </c>
      <c r="AJ37" s="240">
        <f t="shared" si="847"/>
        <v>0</v>
      </c>
      <c r="AK37" s="240">
        <f t="shared" si="848"/>
        <v>0</v>
      </c>
      <c r="AL37" s="241">
        <f t="shared" si="849"/>
        <v>0</v>
      </c>
      <c r="AM37" s="244">
        <f t="shared" si="850"/>
        <v>0</v>
      </c>
      <c r="AN37" s="197"/>
      <c r="AO37" s="245"/>
      <c r="AP37" s="169">
        <f t="shared" si="851"/>
        <v>0</v>
      </c>
      <c r="AQ37" s="169">
        <f t="shared" si="852"/>
        <v>0</v>
      </c>
      <c r="AR37" s="174">
        <f t="shared" si="853"/>
        <v>0</v>
      </c>
      <c r="AS37" s="372">
        <f t="shared" si="759"/>
        <v>0</v>
      </c>
      <c r="AT37" s="226">
        <f t="shared" si="288"/>
        <v>0</v>
      </c>
      <c r="AU37" s="226">
        <f t="shared" si="854"/>
        <v>0</v>
      </c>
      <c r="AV37" s="226">
        <f t="shared" si="855"/>
        <v>0</v>
      </c>
      <c r="AW37" s="227">
        <f t="shared" si="856"/>
        <v>0</v>
      </c>
      <c r="AX37" s="244">
        <f t="shared" si="857"/>
        <v>0</v>
      </c>
      <c r="AY37" s="198"/>
      <c r="AZ37" s="245"/>
      <c r="BA37" s="169">
        <f t="shared" si="858"/>
        <v>0</v>
      </c>
      <c r="BB37" s="169">
        <f t="shared" si="859"/>
        <v>0</v>
      </c>
      <c r="BC37" s="174">
        <f t="shared" si="860"/>
        <v>0</v>
      </c>
      <c r="BD37" s="372">
        <f t="shared" si="760"/>
        <v>0</v>
      </c>
      <c r="BE37" s="240">
        <f t="shared" si="761"/>
        <v>0</v>
      </c>
      <c r="BF37" s="240">
        <f t="shared" si="861"/>
        <v>0</v>
      </c>
      <c r="BG37" s="240">
        <f t="shared" si="862"/>
        <v>0</v>
      </c>
      <c r="BH37" s="241">
        <f t="shared" si="863"/>
        <v>0</v>
      </c>
      <c r="BI37" s="244">
        <f t="shared" si="864"/>
        <v>0</v>
      </c>
      <c r="BJ37" s="197"/>
      <c r="BK37" s="245"/>
      <c r="BL37" s="169">
        <f t="shared" si="865"/>
        <v>0</v>
      </c>
      <c r="BM37" s="169">
        <f t="shared" si="866"/>
        <v>0</v>
      </c>
      <c r="BN37" s="174">
        <f t="shared" si="867"/>
        <v>0</v>
      </c>
      <c r="BO37" s="372">
        <f t="shared" si="762"/>
        <v>0</v>
      </c>
      <c r="BP37" s="226">
        <f t="shared" si="763"/>
        <v>0</v>
      </c>
      <c r="BQ37" s="226">
        <f t="shared" si="868"/>
        <v>0</v>
      </c>
      <c r="BR37" s="226">
        <f t="shared" si="869"/>
        <v>0</v>
      </c>
      <c r="BS37" s="227">
        <f t="shared" si="870"/>
        <v>0</v>
      </c>
      <c r="BT37" s="244">
        <f t="shared" si="871"/>
        <v>0</v>
      </c>
      <c r="BU37" s="198"/>
      <c r="BV37" s="245"/>
      <c r="BW37" s="169">
        <f t="shared" si="872"/>
        <v>0</v>
      </c>
      <c r="BX37" s="169">
        <f t="shared" si="873"/>
        <v>0</v>
      </c>
      <c r="BY37" s="174">
        <f t="shared" si="874"/>
        <v>0</v>
      </c>
      <c r="BZ37" s="372">
        <f t="shared" si="764"/>
        <v>0</v>
      </c>
      <c r="CA37" s="240">
        <f t="shared" si="765"/>
        <v>0</v>
      </c>
      <c r="CB37" s="240">
        <f t="shared" si="875"/>
        <v>0</v>
      </c>
      <c r="CC37" s="240">
        <f t="shared" si="876"/>
        <v>0</v>
      </c>
      <c r="CD37" s="241">
        <f t="shared" si="877"/>
        <v>0</v>
      </c>
      <c r="CE37" s="244">
        <f t="shared" si="878"/>
        <v>0</v>
      </c>
      <c r="CF37" s="197"/>
      <c r="CG37" s="245"/>
      <c r="CH37" s="169">
        <f t="shared" si="879"/>
        <v>0</v>
      </c>
      <c r="CI37" s="169">
        <f t="shared" si="880"/>
        <v>0</v>
      </c>
      <c r="CJ37" s="174">
        <f t="shared" si="881"/>
        <v>0</v>
      </c>
      <c r="CK37" s="372">
        <f t="shared" si="766"/>
        <v>0</v>
      </c>
      <c r="CL37" s="226">
        <f t="shared" si="767"/>
        <v>0</v>
      </c>
      <c r="CM37" s="226">
        <f t="shared" si="882"/>
        <v>0</v>
      </c>
      <c r="CN37" s="226">
        <f t="shared" si="883"/>
        <v>0</v>
      </c>
      <c r="CO37" s="227">
        <f t="shared" si="884"/>
        <v>0</v>
      </c>
      <c r="CP37" s="244">
        <f t="shared" si="885"/>
        <v>0</v>
      </c>
      <c r="CQ37" s="198"/>
      <c r="CR37" s="245"/>
      <c r="CS37" s="169">
        <f t="shared" si="886"/>
        <v>0</v>
      </c>
      <c r="CT37" s="169">
        <f t="shared" si="887"/>
        <v>0</v>
      </c>
      <c r="CU37" s="174">
        <f t="shared" si="888"/>
        <v>0</v>
      </c>
      <c r="CV37" s="372">
        <f t="shared" si="768"/>
        <v>0</v>
      </c>
      <c r="CW37" s="240">
        <f t="shared" si="769"/>
        <v>0</v>
      </c>
      <c r="CX37" s="240">
        <f t="shared" si="889"/>
        <v>0</v>
      </c>
      <c r="CY37" s="240">
        <f t="shared" si="890"/>
        <v>0</v>
      </c>
      <c r="CZ37" s="241">
        <f t="shared" si="891"/>
        <v>0</v>
      </c>
      <c r="DA37" s="244">
        <f t="shared" si="892"/>
        <v>0</v>
      </c>
      <c r="DB37" s="197"/>
      <c r="DC37" s="245"/>
      <c r="DD37" s="169">
        <f t="shared" si="893"/>
        <v>0</v>
      </c>
      <c r="DE37" s="169">
        <f t="shared" si="894"/>
        <v>0</v>
      </c>
      <c r="DF37" s="174">
        <f t="shared" si="895"/>
        <v>0</v>
      </c>
      <c r="DG37" s="372">
        <f t="shared" si="770"/>
        <v>0</v>
      </c>
      <c r="DH37" s="226">
        <f t="shared" si="771"/>
        <v>0</v>
      </c>
      <c r="DI37" s="226">
        <f t="shared" si="896"/>
        <v>0</v>
      </c>
      <c r="DJ37" s="226">
        <f t="shared" si="897"/>
        <v>0</v>
      </c>
      <c r="DK37" s="227">
        <f t="shared" si="898"/>
        <v>0</v>
      </c>
      <c r="DL37" s="244">
        <f t="shared" si="899"/>
        <v>0</v>
      </c>
      <c r="DM37" s="198"/>
      <c r="DN37" s="245"/>
      <c r="DO37" s="169">
        <f t="shared" si="900"/>
        <v>0</v>
      </c>
      <c r="DP37" s="169">
        <f t="shared" si="901"/>
        <v>0</v>
      </c>
      <c r="DQ37" s="174">
        <f t="shared" si="902"/>
        <v>0</v>
      </c>
      <c r="DR37" s="372">
        <f t="shared" si="772"/>
        <v>0</v>
      </c>
      <c r="DS37" s="240">
        <f t="shared" si="773"/>
        <v>0</v>
      </c>
      <c r="DT37" s="240">
        <f t="shared" si="903"/>
        <v>0</v>
      </c>
      <c r="DU37" s="240">
        <f t="shared" si="904"/>
        <v>0</v>
      </c>
      <c r="DV37" s="241">
        <f t="shared" si="905"/>
        <v>0</v>
      </c>
      <c r="DW37" s="244">
        <f t="shared" si="906"/>
        <v>0</v>
      </c>
      <c r="DX37" s="197"/>
      <c r="DY37" s="245"/>
      <c r="DZ37" s="169">
        <f t="shared" si="907"/>
        <v>0</v>
      </c>
      <c r="EA37" s="169">
        <f t="shared" si="908"/>
        <v>0</v>
      </c>
      <c r="EB37" s="174">
        <f t="shared" si="909"/>
        <v>0</v>
      </c>
      <c r="EC37" s="372">
        <f t="shared" si="774"/>
        <v>0</v>
      </c>
      <c r="ED37" s="226">
        <f t="shared" si="775"/>
        <v>0</v>
      </c>
      <c r="EE37" s="226">
        <f t="shared" si="910"/>
        <v>0</v>
      </c>
      <c r="EF37" s="226">
        <f t="shared" si="911"/>
        <v>0</v>
      </c>
      <c r="EG37" s="227">
        <f t="shared" si="912"/>
        <v>0</v>
      </c>
      <c r="EH37" s="244">
        <f t="shared" si="913"/>
        <v>0</v>
      </c>
      <c r="EI37" s="198"/>
      <c r="EJ37" s="245"/>
      <c r="EK37" s="169">
        <f t="shared" si="914"/>
        <v>0</v>
      </c>
      <c r="EL37" s="169">
        <f t="shared" si="915"/>
        <v>0</v>
      </c>
      <c r="EM37" s="174">
        <f t="shared" si="916"/>
        <v>0</v>
      </c>
      <c r="EN37" s="372">
        <f t="shared" si="776"/>
        <v>0</v>
      </c>
      <c r="EO37" s="240">
        <f t="shared" si="777"/>
        <v>0</v>
      </c>
      <c r="EP37" s="240">
        <f t="shared" si="917"/>
        <v>0</v>
      </c>
      <c r="EQ37" s="240">
        <f t="shared" si="918"/>
        <v>0</v>
      </c>
      <c r="ER37" s="241">
        <f t="shared" si="919"/>
        <v>0</v>
      </c>
      <c r="ES37" s="244">
        <f t="shared" si="920"/>
        <v>0</v>
      </c>
      <c r="ET37" s="197"/>
      <c r="EU37" s="245"/>
      <c r="EV37" s="169">
        <f t="shared" si="921"/>
        <v>0</v>
      </c>
      <c r="EW37" s="169">
        <f t="shared" si="922"/>
        <v>0</v>
      </c>
      <c r="EX37" s="174">
        <f t="shared" si="923"/>
        <v>0</v>
      </c>
      <c r="EY37" s="372">
        <f t="shared" si="778"/>
        <v>0</v>
      </c>
      <c r="EZ37" s="226">
        <f t="shared" si="779"/>
        <v>0</v>
      </c>
      <c r="FA37" s="226">
        <f t="shared" si="924"/>
        <v>0</v>
      </c>
      <c r="FB37" s="226">
        <f t="shared" si="925"/>
        <v>0</v>
      </c>
      <c r="FC37" s="227">
        <f t="shared" si="926"/>
        <v>0</v>
      </c>
      <c r="FD37" s="244">
        <f t="shared" si="927"/>
        <v>0</v>
      </c>
      <c r="FE37" s="198"/>
      <c r="FF37" s="245"/>
      <c r="FG37" s="169">
        <f t="shared" si="928"/>
        <v>0</v>
      </c>
      <c r="FH37" s="169">
        <f t="shared" si="929"/>
        <v>0</v>
      </c>
      <c r="FI37" s="174">
        <f t="shared" si="930"/>
        <v>0</v>
      </c>
      <c r="FJ37" s="372">
        <f t="shared" si="780"/>
        <v>0</v>
      </c>
      <c r="FK37" s="240">
        <f t="shared" si="781"/>
        <v>0</v>
      </c>
      <c r="FL37" s="240">
        <f t="shared" si="931"/>
        <v>0</v>
      </c>
      <c r="FM37" s="240">
        <f t="shared" si="932"/>
        <v>0</v>
      </c>
      <c r="FN37" s="241">
        <f t="shared" si="933"/>
        <v>0</v>
      </c>
      <c r="FO37" s="244">
        <f t="shared" si="934"/>
        <v>0</v>
      </c>
      <c r="FP37" s="197"/>
      <c r="FQ37" s="245"/>
      <c r="FR37" s="169">
        <f t="shared" si="935"/>
        <v>0</v>
      </c>
      <c r="FS37" s="169">
        <f t="shared" si="936"/>
        <v>0</v>
      </c>
      <c r="FT37" s="174">
        <f t="shared" si="937"/>
        <v>0</v>
      </c>
      <c r="FU37" s="372">
        <f t="shared" si="782"/>
        <v>0</v>
      </c>
      <c r="FV37" s="226">
        <f t="shared" si="783"/>
        <v>0</v>
      </c>
      <c r="FW37" s="226">
        <f t="shared" si="938"/>
        <v>0</v>
      </c>
      <c r="FX37" s="226">
        <f t="shared" si="939"/>
        <v>0</v>
      </c>
      <c r="FY37" s="227">
        <f t="shared" si="940"/>
        <v>0</v>
      </c>
      <c r="FZ37" s="244">
        <f t="shared" si="941"/>
        <v>0</v>
      </c>
      <c r="GA37" s="198"/>
      <c r="GB37" s="245"/>
      <c r="GC37" s="169">
        <f t="shared" si="942"/>
        <v>0</v>
      </c>
      <c r="GD37" s="169">
        <f t="shared" si="943"/>
        <v>0</v>
      </c>
      <c r="GE37" s="174">
        <f t="shared" si="944"/>
        <v>0</v>
      </c>
      <c r="GF37" s="372">
        <f t="shared" si="784"/>
        <v>0</v>
      </c>
      <c r="GG37" s="240">
        <f t="shared" si="785"/>
        <v>0</v>
      </c>
      <c r="GH37" s="240">
        <f t="shared" si="945"/>
        <v>0</v>
      </c>
      <c r="GI37" s="240">
        <f t="shared" si="946"/>
        <v>0</v>
      </c>
      <c r="GJ37" s="241">
        <f t="shared" si="947"/>
        <v>0</v>
      </c>
      <c r="GK37" s="244">
        <f t="shared" si="948"/>
        <v>0</v>
      </c>
      <c r="GL37" s="197"/>
      <c r="GM37" s="245"/>
      <c r="GN37" s="169">
        <f t="shared" si="949"/>
        <v>0</v>
      </c>
      <c r="GO37" s="169">
        <f t="shared" si="950"/>
        <v>0</v>
      </c>
      <c r="GP37" s="174">
        <f t="shared" si="951"/>
        <v>0</v>
      </c>
      <c r="GQ37" s="372">
        <f t="shared" si="786"/>
        <v>0</v>
      </c>
      <c r="GR37" s="226">
        <f t="shared" si="787"/>
        <v>0</v>
      </c>
      <c r="GS37" s="226">
        <f t="shared" si="952"/>
        <v>0</v>
      </c>
      <c r="GT37" s="226">
        <f t="shared" si="953"/>
        <v>0</v>
      </c>
      <c r="GU37" s="227">
        <f t="shared" si="954"/>
        <v>0</v>
      </c>
      <c r="GV37" s="244">
        <f t="shared" si="955"/>
        <v>0</v>
      </c>
      <c r="GW37" s="198"/>
      <c r="GX37" s="245"/>
      <c r="GY37" s="169">
        <f t="shared" si="956"/>
        <v>0</v>
      </c>
      <c r="GZ37" s="169">
        <f t="shared" si="957"/>
        <v>0</v>
      </c>
      <c r="HA37" s="174">
        <f t="shared" si="958"/>
        <v>0</v>
      </c>
      <c r="HB37" s="372">
        <f t="shared" si="788"/>
        <v>0</v>
      </c>
      <c r="HC37" s="240">
        <f t="shared" si="789"/>
        <v>0</v>
      </c>
      <c r="HD37" s="240">
        <f t="shared" si="959"/>
        <v>0</v>
      </c>
      <c r="HE37" s="240">
        <f t="shared" si="960"/>
        <v>0</v>
      </c>
      <c r="HF37" s="241">
        <f t="shared" si="961"/>
        <v>0</v>
      </c>
      <c r="HG37" s="244">
        <f t="shared" si="962"/>
        <v>0</v>
      </c>
      <c r="HH37" s="197"/>
      <c r="HI37" s="245"/>
      <c r="HJ37" s="169">
        <f t="shared" si="963"/>
        <v>0</v>
      </c>
      <c r="HK37" s="169">
        <f t="shared" si="964"/>
        <v>0</v>
      </c>
      <c r="HL37" s="174">
        <f t="shared" si="965"/>
        <v>0</v>
      </c>
      <c r="HM37" s="372">
        <f t="shared" si="790"/>
        <v>0</v>
      </c>
      <c r="HN37" s="226">
        <f t="shared" si="791"/>
        <v>0</v>
      </c>
      <c r="HO37" s="226">
        <f t="shared" si="966"/>
        <v>0</v>
      </c>
      <c r="HP37" s="226">
        <f t="shared" si="967"/>
        <v>0</v>
      </c>
      <c r="HQ37" s="227">
        <f t="shared" si="968"/>
        <v>0</v>
      </c>
      <c r="HR37" s="244">
        <f t="shared" si="969"/>
        <v>0</v>
      </c>
      <c r="HS37" s="198"/>
      <c r="HT37" s="245"/>
      <c r="HU37" s="169">
        <f t="shared" si="970"/>
        <v>0</v>
      </c>
      <c r="HV37" s="169">
        <f t="shared" si="971"/>
        <v>0</v>
      </c>
      <c r="HW37" s="174">
        <f t="shared" si="972"/>
        <v>0</v>
      </c>
      <c r="HX37" s="372">
        <f t="shared" si="792"/>
        <v>0</v>
      </c>
      <c r="HY37" s="240">
        <f t="shared" si="793"/>
        <v>0</v>
      </c>
      <c r="HZ37" s="240">
        <f t="shared" si="973"/>
        <v>0</v>
      </c>
      <c r="IA37" s="240">
        <f t="shared" si="974"/>
        <v>0</v>
      </c>
      <c r="IB37" s="241">
        <f t="shared" si="975"/>
        <v>0</v>
      </c>
      <c r="IC37" s="244">
        <f t="shared" si="976"/>
        <v>0</v>
      </c>
      <c r="ID37" s="197"/>
      <c r="IE37" s="245"/>
      <c r="IF37" s="169">
        <f t="shared" si="977"/>
        <v>0</v>
      </c>
      <c r="IG37" s="169">
        <f t="shared" si="978"/>
        <v>0</v>
      </c>
      <c r="IH37" s="174">
        <f t="shared" si="979"/>
        <v>0</v>
      </c>
      <c r="II37" s="372">
        <f t="shared" si="794"/>
        <v>0</v>
      </c>
      <c r="IJ37" s="226">
        <f t="shared" si="795"/>
        <v>0</v>
      </c>
      <c r="IK37" s="226">
        <f t="shared" si="980"/>
        <v>0</v>
      </c>
      <c r="IL37" s="226">
        <f t="shared" si="981"/>
        <v>0</v>
      </c>
      <c r="IM37" s="227">
        <f t="shared" si="982"/>
        <v>0</v>
      </c>
      <c r="IN37" s="244">
        <f t="shared" si="983"/>
        <v>0</v>
      </c>
      <c r="IO37" s="198"/>
      <c r="IP37" s="245"/>
      <c r="IQ37" s="169">
        <f t="shared" si="984"/>
        <v>0</v>
      </c>
      <c r="IR37" s="169">
        <f t="shared" si="985"/>
        <v>0</v>
      </c>
      <c r="IS37" s="174">
        <f t="shared" si="986"/>
        <v>0</v>
      </c>
      <c r="IT37" s="372">
        <f t="shared" si="796"/>
        <v>0</v>
      </c>
      <c r="IU37" s="240">
        <f t="shared" si="797"/>
        <v>0</v>
      </c>
      <c r="IV37" s="240">
        <f t="shared" si="987"/>
        <v>0</v>
      </c>
      <c r="IW37" s="240">
        <f t="shared" si="988"/>
        <v>0</v>
      </c>
      <c r="IX37" s="241">
        <f t="shared" si="989"/>
        <v>0</v>
      </c>
      <c r="IY37" s="244">
        <f t="shared" si="990"/>
        <v>0</v>
      </c>
      <c r="IZ37" s="197"/>
      <c r="JA37" s="245"/>
      <c r="JB37" s="169">
        <f t="shared" si="991"/>
        <v>0</v>
      </c>
      <c r="JC37" s="169">
        <f t="shared" si="992"/>
        <v>0</v>
      </c>
      <c r="JD37" s="174">
        <f t="shared" si="993"/>
        <v>0</v>
      </c>
      <c r="JE37" s="372">
        <f t="shared" si="798"/>
        <v>0</v>
      </c>
      <c r="JF37" s="226">
        <f t="shared" si="799"/>
        <v>0</v>
      </c>
      <c r="JG37" s="226">
        <f t="shared" si="994"/>
        <v>0</v>
      </c>
      <c r="JH37" s="226">
        <f t="shared" si="995"/>
        <v>0</v>
      </c>
      <c r="JI37" s="227">
        <f t="shared" si="996"/>
        <v>0</v>
      </c>
      <c r="JJ37" s="244">
        <f t="shared" si="997"/>
        <v>0</v>
      </c>
      <c r="JK37" s="198"/>
      <c r="JL37" s="245"/>
      <c r="JM37" s="169">
        <f t="shared" si="998"/>
        <v>0</v>
      </c>
      <c r="JN37" s="169">
        <f t="shared" si="999"/>
        <v>0</v>
      </c>
      <c r="JO37" s="174">
        <f t="shared" si="1000"/>
        <v>0</v>
      </c>
      <c r="JP37" s="372">
        <f t="shared" si="800"/>
        <v>0</v>
      </c>
      <c r="JQ37" s="240">
        <f t="shared" si="801"/>
        <v>0</v>
      </c>
      <c r="JR37" s="240">
        <f t="shared" si="1001"/>
        <v>0</v>
      </c>
      <c r="JS37" s="240">
        <f t="shared" si="1002"/>
        <v>0</v>
      </c>
      <c r="JT37" s="241">
        <f t="shared" si="1003"/>
        <v>0</v>
      </c>
      <c r="JU37" s="244">
        <f t="shared" si="1004"/>
        <v>0</v>
      </c>
      <c r="JV37" s="197"/>
      <c r="JW37" s="245"/>
      <c r="JX37" s="169">
        <f t="shared" si="1005"/>
        <v>0</v>
      </c>
      <c r="JY37" s="169">
        <f t="shared" si="1006"/>
        <v>0</v>
      </c>
      <c r="JZ37" s="174">
        <f t="shared" si="1007"/>
        <v>0</v>
      </c>
      <c r="KA37" s="372">
        <f t="shared" si="802"/>
        <v>0</v>
      </c>
      <c r="KB37" s="226">
        <f t="shared" si="803"/>
        <v>0</v>
      </c>
      <c r="KC37" s="226">
        <f t="shared" si="1008"/>
        <v>0</v>
      </c>
      <c r="KD37" s="226">
        <f t="shared" si="1009"/>
        <v>0</v>
      </c>
      <c r="KE37" s="227">
        <f t="shared" si="1010"/>
        <v>0</v>
      </c>
      <c r="KF37" s="244">
        <f t="shared" si="1011"/>
        <v>0</v>
      </c>
      <c r="KG37" s="198"/>
      <c r="KH37" s="245"/>
      <c r="KI37" s="169">
        <f t="shared" si="1012"/>
        <v>0</v>
      </c>
      <c r="KJ37" s="169">
        <f t="shared" si="1013"/>
        <v>0</v>
      </c>
      <c r="KK37" s="174">
        <f t="shared" si="1014"/>
        <v>0</v>
      </c>
      <c r="KL37" s="372">
        <f t="shared" si="804"/>
        <v>0</v>
      </c>
      <c r="KM37" s="240">
        <f t="shared" si="805"/>
        <v>0</v>
      </c>
      <c r="KN37" s="240">
        <f t="shared" si="1015"/>
        <v>0</v>
      </c>
      <c r="KO37" s="240">
        <f t="shared" si="1016"/>
        <v>0</v>
      </c>
      <c r="KP37" s="241">
        <f t="shared" si="1017"/>
        <v>0</v>
      </c>
      <c r="KQ37" s="244">
        <f t="shared" si="1018"/>
        <v>0</v>
      </c>
      <c r="KR37" s="197"/>
      <c r="KS37" s="245"/>
      <c r="KT37" s="169">
        <f t="shared" si="1019"/>
        <v>0</v>
      </c>
      <c r="KU37" s="169">
        <f t="shared" si="1020"/>
        <v>0</v>
      </c>
      <c r="KV37" s="174">
        <f t="shared" si="1021"/>
        <v>0</v>
      </c>
      <c r="KW37" s="372">
        <f t="shared" si="806"/>
        <v>0</v>
      </c>
      <c r="KX37" s="226">
        <f t="shared" si="807"/>
        <v>0</v>
      </c>
      <c r="KY37" s="226">
        <f t="shared" si="1022"/>
        <v>0</v>
      </c>
      <c r="KZ37" s="226">
        <f t="shared" si="1023"/>
        <v>0</v>
      </c>
      <c r="LA37" s="227">
        <f t="shared" si="1024"/>
        <v>0</v>
      </c>
      <c r="LB37" s="244">
        <f t="shared" si="1025"/>
        <v>0</v>
      </c>
      <c r="LC37" s="198"/>
      <c r="LD37" s="245"/>
      <c r="LE37" s="169">
        <f t="shared" si="1026"/>
        <v>0</v>
      </c>
      <c r="LF37" s="169">
        <f t="shared" si="1027"/>
        <v>0</v>
      </c>
      <c r="LG37" s="174">
        <f t="shared" si="1028"/>
        <v>0</v>
      </c>
      <c r="LH37" s="372">
        <f t="shared" si="808"/>
        <v>0</v>
      </c>
      <c r="LI37" s="240">
        <f t="shared" si="809"/>
        <v>0</v>
      </c>
      <c r="LJ37" s="240">
        <f t="shared" si="1029"/>
        <v>0</v>
      </c>
      <c r="LK37" s="240">
        <f t="shared" si="1030"/>
        <v>0</v>
      </c>
      <c r="LL37" s="241">
        <f t="shared" si="1031"/>
        <v>0</v>
      </c>
      <c r="LM37" s="244">
        <f t="shared" si="1032"/>
        <v>0</v>
      </c>
      <c r="LN37" s="197"/>
      <c r="LO37" s="245"/>
      <c r="LP37" s="169">
        <f t="shared" si="1033"/>
        <v>0</v>
      </c>
      <c r="LQ37" s="169">
        <f t="shared" si="1034"/>
        <v>0</v>
      </c>
      <c r="LR37" s="174">
        <f t="shared" si="1035"/>
        <v>0</v>
      </c>
      <c r="LS37" s="372">
        <f t="shared" si="810"/>
        <v>0</v>
      </c>
      <c r="LT37" s="226">
        <f t="shared" si="811"/>
        <v>0</v>
      </c>
      <c r="LU37" s="226">
        <f t="shared" si="1036"/>
        <v>0</v>
      </c>
      <c r="LV37" s="226">
        <f t="shared" si="1037"/>
        <v>0</v>
      </c>
      <c r="LW37" s="227">
        <f t="shared" si="1038"/>
        <v>0</v>
      </c>
      <c r="LX37" s="244">
        <f t="shared" si="1039"/>
        <v>0</v>
      </c>
      <c r="LY37" s="198"/>
      <c r="LZ37" s="245"/>
      <c r="MA37" s="169">
        <f t="shared" si="1040"/>
        <v>0</v>
      </c>
      <c r="MB37" s="169">
        <f t="shared" si="1041"/>
        <v>0</v>
      </c>
      <c r="MC37" s="174">
        <f t="shared" si="1042"/>
        <v>0</v>
      </c>
      <c r="MD37" s="372">
        <f t="shared" si="812"/>
        <v>0</v>
      </c>
      <c r="ME37" s="240">
        <f t="shared" si="813"/>
        <v>0</v>
      </c>
      <c r="MF37" s="240">
        <f t="shared" si="1043"/>
        <v>0</v>
      </c>
      <c r="MG37" s="240">
        <f t="shared" si="1044"/>
        <v>0</v>
      </c>
      <c r="MH37" s="241">
        <f t="shared" si="1045"/>
        <v>0</v>
      </c>
      <c r="MI37" s="244">
        <f t="shared" si="1046"/>
        <v>0</v>
      </c>
      <c r="MJ37" s="197"/>
      <c r="MK37" s="245"/>
      <c r="ML37" s="169">
        <f t="shared" si="1047"/>
        <v>0</v>
      </c>
      <c r="MM37" s="169">
        <f t="shared" si="1048"/>
        <v>0</v>
      </c>
      <c r="MN37" s="174">
        <f t="shared" si="1049"/>
        <v>0</v>
      </c>
      <c r="MO37" s="372">
        <f t="shared" si="814"/>
        <v>0</v>
      </c>
      <c r="MP37" s="226">
        <f t="shared" si="815"/>
        <v>0</v>
      </c>
      <c r="MQ37" s="226">
        <f t="shared" si="1050"/>
        <v>0</v>
      </c>
      <c r="MR37" s="226">
        <f t="shared" si="1051"/>
        <v>0</v>
      </c>
      <c r="MS37" s="227">
        <f t="shared" si="1052"/>
        <v>0</v>
      </c>
      <c r="MT37" s="244">
        <f t="shared" si="1053"/>
        <v>0</v>
      </c>
      <c r="MU37" s="198"/>
      <c r="MV37" s="245"/>
      <c r="MW37" s="169">
        <f t="shared" si="1054"/>
        <v>0</v>
      </c>
      <c r="MX37" s="169">
        <f t="shared" si="1055"/>
        <v>0</v>
      </c>
      <c r="MY37" s="174">
        <f t="shared" si="1056"/>
        <v>0</v>
      </c>
      <c r="MZ37" s="372">
        <f t="shared" si="816"/>
        <v>0</v>
      </c>
      <c r="NA37" s="240">
        <f t="shared" si="817"/>
        <v>0</v>
      </c>
      <c r="NB37" s="240">
        <f t="shared" si="1057"/>
        <v>0</v>
      </c>
      <c r="NC37" s="240">
        <f t="shared" si="1058"/>
        <v>0</v>
      </c>
      <c r="ND37" s="241">
        <f t="shared" si="1059"/>
        <v>0</v>
      </c>
      <c r="NE37" s="244">
        <f t="shared" si="1060"/>
        <v>0</v>
      </c>
      <c r="NF37" s="197"/>
      <c r="NG37" s="245"/>
      <c r="NH37" s="169">
        <f t="shared" si="1061"/>
        <v>0</v>
      </c>
      <c r="NI37" s="169">
        <f t="shared" si="1062"/>
        <v>0</v>
      </c>
      <c r="NJ37" s="174">
        <f t="shared" si="1063"/>
        <v>0</v>
      </c>
      <c r="NK37" s="372">
        <f t="shared" si="818"/>
        <v>0</v>
      </c>
      <c r="NL37" s="226">
        <f t="shared" si="819"/>
        <v>0</v>
      </c>
      <c r="NM37" s="226">
        <f t="shared" si="1064"/>
        <v>0</v>
      </c>
      <c r="NN37" s="226">
        <f t="shared" si="1065"/>
        <v>0</v>
      </c>
      <c r="NO37" s="227">
        <f t="shared" si="1066"/>
        <v>0</v>
      </c>
      <c r="NP37" s="244">
        <f t="shared" si="1067"/>
        <v>0</v>
      </c>
      <c r="NQ37" s="198"/>
      <c r="NR37" s="245"/>
      <c r="NS37" s="169">
        <f t="shared" si="1068"/>
        <v>0</v>
      </c>
      <c r="NT37" s="169">
        <f t="shared" si="1069"/>
        <v>0</v>
      </c>
      <c r="NU37" s="174">
        <f t="shared" si="1070"/>
        <v>0</v>
      </c>
      <c r="NV37" s="372">
        <f t="shared" si="820"/>
        <v>0</v>
      </c>
      <c r="NW37" s="240">
        <f t="shared" si="821"/>
        <v>0</v>
      </c>
      <c r="NX37" s="240">
        <f t="shared" si="1071"/>
        <v>0</v>
      </c>
      <c r="NY37" s="240">
        <f t="shared" si="1072"/>
        <v>0</v>
      </c>
      <c r="NZ37" s="241">
        <f t="shared" si="1073"/>
        <v>0</v>
      </c>
      <c r="OA37" s="244">
        <f t="shared" si="1074"/>
        <v>0</v>
      </c>
      <c r="OB37" s="197"/>
      <c r="OC37" s="245"/>
      <c r="OD37" s="169">
        <f t="shared" si="1075"/>
        <v>0</v>
      </c>
      <c r="OE37" s="169">
        <f t="shared" si="1076"/>
        <v>0</v>
      </c>
      <c r="OF37" s="174">
        <f t="shared" si="1077"/>
        <v>0</v>
      </c>
      <c r="OG37" s="372">
        <f t="shared" si="822"/>
        <v>0</v>
      </c>
      <c r="OH37" s="226">
        <f t="shared" si="823"/>
        <v>0</v>
      </c>
      <c r="OI37" s="226">
        <f t="shared" si="1078"/>
        <v>0</v>
      </c>
      <c r="OJ37" s="226">
        <f t="shared" si="1079"/>
        <v>0</v>
      </c>
      <c r="OK37" s="227">
        <f t="shared" si="1080"/>
        <v>0</v>
      </c>
      <c r="OL37" s="244">
        <f t="shared" si="1081"/>
        <v>0</v>
      </c>
      <c r="OM37" s="198"/>
      <c r="ON37" s="245"/>
      <c r="OO37" s="169">
        <f t="shared" si="1082"/>
        <v>0</v>
      </c>
      <c r="OP37" s="169">
        <f t="shared" si="1083"/>
        <v>0</v>
      </c>
      <c r="OQ37" s="174">
        <f t="shared" si="1084"/>
        <v>0</v>
      </c>
      <c r="OR37" s="372">
        <f t="shared" si="824"/>
        <v>0</v>
      </c>
      <c r="OS37" s="240">
        <f t="shared" si="825"/>
        <v>0</v>
      </c>
      <c r="OT37" s="240">
        <f t="shared" si="1085"/>
        <v>0</v>
      </c>
      <c r="OU37" s="240">
        <f t="shared" si="1086"/>
        <v>0</v>
      </c>
      <c r="OV37" s="241">
        <f t="shared" si="1087"/>
        <v>0</v>
      </c>
      <c r="OW37" s="244">
        <f t="shared" si="1088"/>
        <v>0</v>
      </c>
      <c r="OX37" s="197"/>
      <c r="OY37" s="245"/>
      <c r="OZ37" s="169">
        <f t="shared" si="1089"/>
        <v>0</v>
      </c>
      <c r="PA37" s="169">
        <f t="shared" si="1090"/>
        <v>0</v>
      </c>
      <c r="PB37" s="174">
        <f t="shared" si="1091"/>
        <v>0</v>
      </c>
      <c r="PC37" s="372">
        <f t="shared" si="826"/>
        <v>0</v>
      </c>
      <c r="PD37" s="226">
        <f t="shared" si="827"/>
        <v>0</v>
      </c>
      <c r="PE37" s="226">
        <f t="shared" si="1092"/>
        <v>0</v>
      </c>
      <c r="PF37" s="226">
        <f t="shared" si="1093"/>
        <v>0</v>
      </c>
      <c r="PG37" s="227">
        <f t="shared" si="1094"/>
        <v>0</v>
      </c>
      <c r="PH37" s="244">
        <f t="shared" si="1095"/>
        <v>0</v>
      </c>
      <c r="PI37" s="198"/>
      <c r="PJ37" s="245"/>
      <c r="PK37" s="169">
        <f t="shared" si="1096"/>
        <v>0</v>
      </c>
      <c r="PL37" s="169">
        <f t="shared" si="1097"/>
        <v>0</v>
      </c>
      <c r="PM37" s="174">
        <f t="shared" si="1098"/>
        <v>0</v>
      </c>
      <c r="PN37" s="372">
        <f t="shared" si="828"/>
        <v>0</v>
      </c>
      <c r="PO37" s="240">
        <f t="shared" si="829"/>
        <v>0</v>
      </c>
      <c r="PP37" s="240">
        <f t="shared" si="1099"/>
        <v>0</v>
      </c>
      <c r="PQ37" s="240">
        <f t="shared" si="1100"/>
        <v>0</v>
      </c>
      <c r="PR37" s="241">
        <f t="shared" si="1101"/>
        <v>0</v>
      </c>
      <c r="PS37" s="244">
        <f t="shared" si="1102"/>
        <v>0</v>
      </c>
      <c r="PT37" s="197"/>
      <c r="PU37" s="245"/>
      <c r="PV37" s="169">
        <f t="shared" si="1103"/>
        <v>0</v>
      </c>
      <c r="PW37" s="169">
        <f t="shared" si="1104"/>
        <v>0</v>
      </c>
      <c r="PX37" s="174">
        <f t="shared" si="1105"/>
        <v>0</v>
      </c>
      <c r="PY37" s="372">
        <f t="shared" si="830"/>
        <v>0</v>
      </c>
      <c r="PZ37" s="226">
        <f t="shared" si="831"/>
        <v>0</v>
      </c>
      <c r="QA37" s="226">
        <f t="shared" si="1106"/>
        <v>0</v>
      </c>
      <c r="QB37" s="226">
        <f t="shared" si="1107"/>
        <v>0</v>
      </c>
      <c r="QC37" s="227">
        <f t="shared" si="1108"/>
        <v>0</v>
      </c>
      <c r="QD37" s="244">
        <f t="shared" si="1109"/>
        <v>0</v>
      </c>
      <c r="QE37" s="259"/>
      <c r="QF37" s="218"/>
    </row>
    <row r="38" spans="2:450" ht="15" customHeight="1" x14ac:dyDescent="0.35">
      <c r="B38" s="545"/>
      <c r="C38" s="192" t="s">
        <v>108</v>
      </c>
      <c r="D38" s="205" t="e">
        <f t="shared" si="284"/>
        <v>#N/A</v>
      </c>
      <c r="E38" s="181" t="e">
        <f>VLOOKUP(D38,data!$E$1:$F$12,2)</f>
        <v>#N/A</v>
      </c>
      <c r="F38" s="354" t="e">
        <f t="shared" si="285"/>
        <v>#N/A</v>
      </c>
      <c r="G38" s="198"/>
      <c r="H38" s="245"/>
      <c r="I38" s="169">
        <f t="shared" si="832"/>
        <v>0</v>
      </c>
      <c r="J38" s="169">
        <f t="shared" si="43"/>
        <v>0</v>
      </c>
      <c r="K38" s="174">
        <f t="shared" si="44"/>
        <v>0</v>
      </c>
      <c r="L38" s="372">
        <f t="shared" si="754"/>
        <v>0</v>
      </c>
      <c r="M38" s="240">
        <f t="shared" si="755"/>
        <v>0</v>
      </c>
      <c r="N38" s="240">
        <f t="shared" si="833"/>
        <v>0</v>
      </c>
      <c r="O38" s="240">
        <f t="shared" si="834"/>
        <v>0</v>
      </c>
      <c r="P38" s="241">
        <f t="shared" si="835"/>
        <v>0</v>
      </c>
      <c r="Q38" s="244">
        <f t="shared" si="836"/>
        <v>0</v>
      </c>
      <c r="R38" s="197"/>
      <c r="S38" s="245"/>
      <c r="T38" s="169">
        <f t="shared" si="837"/>
        <v>0</v>
      </c>
      <c r="U38" s="169">
        <f t="shared" si="838"/>
        <v>0</v>
      </c>
      <c r="V38" s="174">
        <f t="shared" si="839"/>
        <v>0</v>
      </c>
      <c r="W38" s="372">
        <f t="shared" si="756"/>
        <v>0</v>
      </c>
      <c r="X38" s="226">
        <f t="shared" si="286"/>
        <v>0</v>
      </c>
      <c r="Y38" s="226">
        <f t="shared" si="840"/>
        <v>0</v>
      </c>
      <c r="Z38" s="226">
        <f t="shared" si="841"/>
        <v>0</v>
      </c>
      <c r="AA38" s="227">
        <f t="shared" si="842"/>
        <v>0</v>
      </c>
      <c r="AB38" s="244">
        <f t="shared" si="843"/>
        <v>0</v>
      </c>
      <c r="AC38" s="198"/>
      <c r="AD38" s="245"/>
      <c r="AE38" s="169">
        <f t="shared" si="844"/>
        <v>0</v>
      </c>
      <c r="AF38" s="169">
        <f t="shared" si="845"/>
        <v>0</v>
      </c>
      <c r="AG38" s="174">
        <f t="shared" si="846"/>
        <v>0</v>
      </c>
      <c r="AH38" s="372">
        <f t="shared" si="757"/>
        <v>0</v>
      </c>
      <c r="AI38" s="240">
        <f t="shared" si="758"/>
        <v>0</v>
      </c>
      <c r="AJ38" s="240">
        <f t="shared" si="847"/>
        <v>0</v>
      </c>
      <c r="AK38" s="240">
        <f t="shared" si="848"/>
        <v>0</v>
      </c>
      <c r="AL38" s="241">
        <f t="shared" si="849"/>
        <v>0</v>
      </c>
      <c r="AM38" s="244">
        <f t="shared" si="850"/>
        <v>0</v>
      </c>
      <c r="AN38" s="197"/>
      <c r="AO38" s="245"/>
      <c r="AP38" s="169">
        <f t="shared" si="851"/>
        <v>0</v>
      </c>
      <c r="AQ38" s="169">
        <f t="shared" si="852"/>
        <v>0</v>
      </c>
      <c r="AR38" s="174">
        <f t="shared" si="853"/>
        <v>0</v>
      </c>
      <c r="AS38" s="372">
        <f t="shared" si="759"/>
        <v>0</v>
      </c>
      <c r="AT38" s="226">
        <f t="shared" si="288"/>
        <v>0</v>
      </c>
      <c r="AU38" s="226">
        <f t="shared" si="854"/>
        <v>0</v>
      </c>
      <c r="AV38" s="226">
        <f t="shared" si="855"/>
        <v>0</v>
      </c>
      <c r="AW38" s="227">
        <f t="shared" si="856"/>
        <v>0</v>
      </c>
      <c r="AX38" s="244">
        <f t="shared" si="857"/>
        <v>0</v>
      </c>
      <c r="AY38" s="198"/>
      <c r="AZ38" s="245"/>
      <c r="BA38" s="169">
        <f t="shared" si="858"/>
        <v>0</v>
      </c>
      <c r="BB38" s="169">
        <f t="shared" si="859"/>
        <v>0</v>
      </c>
      <c r="BC38" s="174">
        <f t="shared" si="860"/>
        <v>0</v>
      </c>
      <c r="BD38" s="372">
        <f t="shared" si="760"/>
        <v>0</v>
      </c>
      <c r="BE38" s="240">
        <f t="shared" si="761"/>
        <v>0</v>
      </c>
      <c r="BF38" s="240">
        <f t="shared" si="861"/>
        <v>0</v>
      </c>
      <c r="BG38" s="240">
        <f t="shared" si="862"/>
        <v>0</v>
      </c>
      <c r="BH38" s="241">
        <f t="shared" si="863"/>
        <v>0</v>
      </c>
      <c r="BI38" s="244">
        <f t="shared" si="864"/>
        <v>0</v>
      </c>
      <c r="BJ38" s="197"/>
      <c r="BK38" s="245"/>
      <c r="BL38" s="169">
        <f t="shared" si="865"/>
        <v>0</v>
      </c>
      <c r="BM38" s="169">
        <f t="shared" si="866"/>
        <v>0</v>
      </c>
      <c r="BN38" s="174">
        <f t="shared" si="867"/>
        <v>0</v>
      </c>
      <c r="BO38" s="372">
        <f t="shared" si="762"/>
        <v>0</v>
      </c>
      <c r="BP38" s="226">
        <f t="shared" si="763"/>
        <v>0</v>
      </c>
      <c r="BQ38" s="226">
        <f t="shared" si="868"/>
        <v>0</v>
      </c>
      <c r="BR38" s="226">
        <f t="shared" si="869"/>
        <v>0</v>
      </c>
      <c r="BS38" s="227">
        <f t="shared" si="870"/>
        <v>0</v>
      </c>
      <c r="BT38" s="244">
        <f t="shared" si="871"/>
        <v>0</v>
      </c>
      <c r="BU38" s="198"/>
      <c r="BV38" s="245"/>
      <c r="BW38" s="169">
        <f t="shared" si="872"/>
        <v>0</v>
      </c>
      <c r="BX38" s="169">
        <f t="shared" si="873"/>
        <v>0</v>
      </c>
      <c r="BY38" s="174">
        <f t="shared" si="874"/>
        <v>0</v>
      </c>
      <c r="BZ38" s="372">
        <f t="shared" si="764"/>
        <v>0</v>
      </c>
      <c r="CA38" s="240">
        <f t="shared" si="765"/>
        <v>0</v>
      </c>
      <c r="CB38" s="240">
        <f t="shared" si="875"/>
        <v>0</v>
      </c>
      <c r="CC38" s="240">
        <f t="shared" si="876"/>
        <v>0</v>
      </c>
      <c r="CD38" s="241">
        <f t="shared" si="877"/>
        <v>0</v>
      </c>
      <c r="CE38" s="244">
        <f t="shared" si="878"/>
        <v>0</v>
      </c>
      <c r="CF38" s="197"/>
      <c r="CG38" s="245"/>
      <c r="CH38" s="169">
        <f t="shared" si="879"/>
        <v>0</v>
      </c>
      <c r="CI38" s="169">
        <f t="shared" si="880"/>
        <v>0</v>
      </c>
      <c r="CJ38" s="174">
        <f t="shared" si="881"/>
        <v>0</v>
      </c>
      <c r="CK38" s="372">
        <f t="shared" si="766"/>
        <v>0</v>
      </c>
      <c r="CL38" s="226">
        <f t="shared" si="767"/>
        <v>0</v>
      </c>
      <c r="CM38" s="226">
        <f t="shared" si="882"/>
        <v>0</v>
      </c>
      <c r="CN38" s="226">
        <f t="shared" si="883"/>
        <v>0</v>
      </c>
      <c r="CO38" s="227">
        <f t="shared" si="884"/>
        <v>0</v>
      </c>
      <c r="CP38" s="244">
        <f t="shared" si="885"/>
        <v>0</v>
      </c>
      <c r="CQ38" s="198"/>
      <c r="CR38" s="245"/>
      <c r="CS38" s="169">
        <f t="shared" si="886"/>
        <v>0</v>
      </c>
      <c r="CT38" s="169">
        <f t="shared" si="887"/>
        <v>0</v>
      </c>
      <c r="CU38" s="174">
        <f t="shared" si="888"/>
        <v>0</v>
      </c>
      <c r="CV38" s="372">
        <f t="shared" si="768"/>
        <v>0</v>
      </c>
      <c r="CW38" s="240">
        <f t="shared" si="769"/>
        <v>0</v>
      </c>
      <c r="CX38" s="240">
        <f t="shared" si="889"/>
        <v>0</v>
      </c>
      <c r="CY38" s="240">
        <f t="shared" si="890"/>
        <v>0</v>
      </c>
      <c r="CZ38" s="241">
        <f t="shared" si="891"/>
        <v>0</v>
      </c>
      <c r="DA38" s="244">
        <f t="shared" si="892"/>
        <v>0</v>
      </c>
      <c r="DB38" s="197"/>
      <c r="DC38" s="245"/>
      <c r="DD38" s="169">
        <f t="shared" si="893"/>
        <v>0</v>
      </c>
      <c r="DE38" s="169">
        <f t="shared" si="894"/>
        <v>0</v>
      </c>
      <c r="DF38" s="174">
        <f t="shared" si="895"/>
        <v>0</v>
      </c>
      <c r="DG38" s="372">
        <f t="shared" si="770"/>
        <v>0</v>
      </c>
      <c r="DH38" s="226">
        <f t="shared" si="771"/>
        <v>0</v>
      </c>
      <c r="DI38" s="226">
        <f t="shared" si="896"/>
        <v>0</v>
      </c>
      <c r="DJ38" s="226">
        <f t="shared" si="897"/>
        <v>0</v>
      </c>
      <c r="DK38" s="227">
        <f t="shared" si="898"/>
        <v>0</v>
      </c>
      <c r="DL38" s="244">
        <f t="shared" si="899"/>
        <v>0</v>
      </c>
      <c r="DM38" s="198"/>
      <c r="DN38" s="245"/>
      <c r="DO38" s="169">
        <f t="shared" si="900"/>
        <v>0</v>
      </c>
      <c r="DP38" s="169">
        <f t="shared" si="901"/>
        <v>0</v>
      </c>
      <c r="DQ38" s="174">
        <f t="shared" si="902"/>
        <v>0</v>
      </c>
      <c r="DR38" s="372">
        <f t="shared" si="772"/>
        <v>0</v>
      </c>
      <c r="DS38" s="240">
        <f t="shared" si="773"/>
        <v>0</v>
      </c>
      <c r="DT38" s="240">
        <f t="shared" si="903"/>
        <v>0</v>
      </c>
      <c r="DU38" s="240">
        <f t="shared" si="904"/>
        <v>0</v>
      </c>
      <c r="DV38" s="241">
        <f t="shared" si="905"/>
        <v>0</v>
      </c>
      <c r="DW38" s="244">
        <f t="shared" si="906"/>
        <v>0</v>
      </c>
      <c r="DX38" s="197"/>
      <c r="DY38" s="245"/>
      <c r="DZ38" s="169">
        <f t="shared" si="907"/>
        <v>0</v>
      </c>
      <c r="EA38" s="169">
        <f t="shared" si="908"/>
        <v>0</v>
      </c>
      <c r="EB38" s="174">
        <f t="shared" si="909"/>
        <v>0</v>
      </c>
      <c r="EC38" s="372">
        <f t="shared" si="774"/>
        <v>0</v>
      </c>
      <c r="ED38" s="226">
        <f t="shared" si="775"/>
        <v>0</v>
      </c>
      <c r="EE38" s="226">
        <f t="shared" si="910"/>
        <v>0</v>
      </c>
      <c r="EF38" s="226">
        <f t="shared" si="911"/>
        <v>0</v>
      </c>
      <c r="EG38" s="227">
        <f t="shared" si="912"/>
        <v>0</v>
      </c>
      <c r="EH38" s="244">
        <f t="shared" si="913"/>
        <v>0</v>
      </c>
      <c r="EI38" s="198"/>
      <c r="EJ38" s="245"/>
      <c r="EK38" s="169">
        <f t="shared" si="914"/>
        <v>0</v>
      </c>
      <c r="EL38" s="169">
        <f t="shared" si="915"/>
        <v>0</v>
      </c>
      <c r="EM38" s="174">
        <f t="shared" si="916"/>
        <v>0</v>
      </c>
      <c r="EN38" s="372">
        <f t="shared" si="776"/>
        <v>0</v>
      </c>
      <c r="EO38" s="240">
        <f t="shared" si="777"/>
        <v>0</v>
      </c>
      <c r="EP38" s="240">
        <f t="shared" si="917"/>
        <v>0</v>
      </c>
      <c r="EQ38" s="240">
        <f t="shared" si="918"/>
        <v>0</v>
      </c>
      <c r="ER38" s="241">
        <f t="shared" si="919"/>
        <v>0</v>
      </c>
      <c r="ES38" s="244">
        <f t="shared" si="920"/>
        <v>0</v>
      </c>
      <c r="ET38" s="197"/>
      <c r="EU38" s="245"/>
      <c r="EV38" s="169">
        <f t="shared" si="921"/>
        <v>0</v>
      </c>
      <c r="EW38" s="169">
        <f t="shared" si="922"/>
        <v>0</v>
      </c>
      <c r="EX38" s="174">
        <f t="shared" si="923"/>
        <v>0</v>
      </c>
      <c r="EY38" s="372">
        <f t="shared" si="778"/>
        <v>0</v>
      </c>
      <c r="EZ38" s="226">
        <f t="shared" si="779"/>
        <v>0</v>
      </c>
      <c r="FA38" s="226">
        <f t="shared" si="924"/>
        <v>0</v>
      </c>
      <c r="FB38" s="226">
        <f t="shared" si="925"/>
        <v>0</v>
      </c>
      <c r="FC38" s="227">
        <f t="shared" si="926"/>
        <v>0</v>
      </c>
      <c r="FD38" s="244">
        <f t="shared" si="927"/>
        <v>0</v>
      </c>
      <c r="FE38" s="198"/>
      <c r="FF38" s="245"/>
      <c r="FG38" s="169">
        <f t="shared" si="928"/>
        <v>0</v>
      </c>
      <c r="FH38" s="169">
        <f t="shared" si="929"/>
        <v>0</v>
      </c>
      <c r="FI38" s="174">
        <f t="shared" si="930"/>
        <v>0</v>
      </c>
      <c r="FJ38" s="372">
        <f t="shared" si="780"/>
        <v>0</v>
      </c>
      <c r="FK38" s="240">
        <f t="shared" si="781"/>
        <v>0</v>
      </c>
      <c r="FL38" s="240">
        <f t="shared" si="931"/>
        <v>0</v>
      </c>
      <c r="FM38" s="240">
        <f t="shared" si="932"/>
        <v>0</v>
      </c>
      <c r="FN38" s="241">
        <f t="shared" si="933"/>
        <v>0</v>
      </c>
      <c r="FO38" s="244">
        <f t="shared" si="934"/>
        <v>0</v>
      </c>
      <c r="FP38" s="197"/>
      <c r="FQ38" s="245"/>
      <c r="FR38" s="169">
        <f t="shared" si="935"/>
        <v>0</v>
      </c>
      <c r="FS38" s="169">
        <f t="shared" si="936"/>
        <v>0</v>
      </c>
      <c r="FT38" s="174">
        <f t="shared" si="937"/>
        <v>0</v>
      </c>
      <c r="FU38" s="372">
        <f t="shared" si="782"/>
        <v>0</v>
      </c>
      <c r="FV38" s="226">
        <f t="shared" si="783"/>
        <v>0</v>
      </c>
      <c r="FW38" s="226">
        <f t="shared" si="938"/>
        <v>0</v>
      </c>
      <c r="FX38" s="226">
        <f t="shared" si="939"/>
        <v>0</v>
      </c>
      <c r="FY38" s="227">
        <f t="shared" si="940"/>
        <v>0</v>
      </c>
      <c r="FZ38" s="244">
        <f t="shared" si="941"/>
        <v>0</v>
      </c>
      <c r="GA38" s="198"/>
      <c r="GB38" s="245"/>
      <c r="GC38" s="169">
        <f t="shared" si="942"/>
        <v>0</v>
      </c>
      <c r="GD38" s="169">
        <f t="shared" si="943"/>
        <v>0</v>
      </c>
      <c r="GE38" s="174">
        <f t="shared" si="944"/>
        <v>0</v>
      </c>
      <c r="GF38" s="372">
        <f t="shared" si="784"/>
        <v>0</v>
      </c>
      <c r="GG38" s="240">
        <f t="shared" si="785"/>
        <v>0</v>
      </c>
      <c r="GH38" s="240">
        <f t="shared" si="945"/>
        <v>0</v>
      </c>
      <c r="GI38" s="240">
        <f t="shared" si="946"/>
        <v>0</v>
      </c>
      <c r="GJ38" s="241">
        <f t="shared" si="947"/>
        <v>0</v>
      </c>
      <c r="GK38" s="244">
        <f t="shared" si="948"/>
        <v>0</v>
      </c>
      <c r="GL38" s="197"/>
      <c r="GM38" s="245"/>
      <c r="GN38" s="169">
        <f t="shared" si="949"/>
        <v>0</v>
      </c>
      <c r="GO38" s="169">
        <f t="shared" si="950"/>
        <v>0</v>
      </c>
      <c r="GP38" s="174">
        <f t="shared" si="951"/>
        <v>0</v>
      </c>
      <c r="GQ38" s="372">
        <f t="shared" si="786"/>
        <v>0</v>
      </c>
      <c r="GR38" s="226">
        <f t="shared" si="787"/>
        <v>0</v>
      </c>
      <c r="GS38" s="226">
        <f t="shared" si="952"/>
        <v>0</v>
      </c>
      <c r="GT38" s="226">
        <f t="shared" si="953"/>
        <v>0</v>
      </c>
      <c r="GU38" s="227">
        <f t="shared" si="954"/>
        <v>0</v>
      </c>
      <c r="GV38" s="244">
        <f t="shared" si="955"/>
        <v>0</v>
      </c>
      <c r="GW38" s="198"/>
      <c r="GX38" s="245"/>
      <c r="GY38" s="169">
        <f t="shared" si="956"/>
        <v>0</v>
      </c>
      <c r="GZ38" s="169">
        <f t="shared" si="957"/>
        <v>0</v>
      </c>
      <c r="HA38" s="174">
        <f t="shared" si="958"/>
        <v>0</v>
      </c>
      <c r="HB38" s="372">
        <f t="shared" si="788"/>
        <v>0</v>
      </c>
      <c r="HC38" s="240">
        <f t="shared" si="789"/>
        <v>0</v>
      </c>
      <c r="HD38" s="240">
        <f t="shared" si="959"/>
        <v>0</v>
      </c>
      <c r="HE38" s="240">
        <f t="shared" si="960"/>
        <v>0</v>
      </c>
      <c r="HF38" s="241">
        <f t="shared" si="961"/>
        <v>0</v>
      </c>
      <c r="HG38" s="244">
        <f t="shared" si="962"/>
        <v>0</v>
      </c>
      <c r="HH38" s="197"/>
      <c r="HI38" s="245"/>
      <c r="HJ38" s="169">
        <f t="shared" si="963"/>
        <v>0</v>
      </c>
      <c r="HK38" s="169">
        <f t="shared" si="964"/>
        <v>0</v>
      </c>
      <c r="HL38" s="174">
        <f t="shared" si="965"/>
        <v>0</v>
      </c>
      <c r="HM38" s="372">
        <f t="shared" si="790"/>
        <v>0</v>
      </c>
      <c r="HN38" s="226">
        <f t="shared" si="791"/>
        <v>0</v>
      </c>
      <c r="HO38" s="226">
        <f t="shared" si="966"/>
        <v>0</v>
      </c>
      <c r="HP38" s="226">
        <f t="shared" si="967"/>
        <v>0</v>
      </c>
      <c r="HQ38" s="227">
        <f t="shared" si="968"/>
        <v>0</v>
      </c>
      <c r="HR38" s="244">
        <f t="shared" si="969"/>
        <v>0</v>
      </c>
      <c r="HS38" s="198"/>
      <c r="HT38" s="245"/>
      <c r="HU38" s="169">
        <f t="shared" si="970"/>
        <v>0</v>
      </c>
      <c r="HV38" s="169">
        <f t="shared" si="971"/>
        <v>0</v>
      </c>
      <c r="HW38" s="174">
        <f t="shared" si="972"/>
        <v>0</v>
      </c>
      <c r="HX38" s="372">
        <f t="shared" si="792"/>
        <v>0</v>
      </c>
      <c r="HY38" s="240">
        <f t="shared" si="793"/>
        <v>0</v>
      </c>
      <c r="HZ38" s="240">
        <f t="shared" si="973"/>
        <v>0</v>
      </c>
      <c r="IA38" s="240">
        <f t="shared" si="974"/>
        <v>0</v>
      </c>
      <c r="IB38" s="241">
        <f t="shared" si="975"/>
        <v>0</v>
      </c>
      <c r="IC38" s="244">
        <f t="shared" si="976"/>
        <v>0</v>
      </c>
      <c r="ID38" s="197"/>
      <c r="IE38" s="245"/>
      <c r="IF38" s="169">
        <f t="shared" si="977"/>
        <v>0</v>
      </c>
      <c r="IG38" s="169">
        <f t="shared" si="978"/>
        <v>0</v>
      </c>
      <c r="IH38" s="174">
        <f t="shared" si="979"/>
        <v>0</v>
      </c>
      <c r="II38" s="372">
        <f t="shared" si="794"/>
        <v>0</v>
      </c>
      <c r="IJ38" s="226">
        <f t="shared" si="795"/>
        <v>0</v>
      </c>
      <c r="IK38" s="226">
        <f t="shared" si="980"/>
        <v>0</v>
      </c>
      <c r="IL38" s="226">
        <f t="shared" si="981"/>
        <v>0</v>
      </c>
      <c r="IM38" s="227">
        <f t="shared" si="982"/>
        <v>0</v>
      </c>
      <c r="IN38" s="244">
        <f t="shared" si="983"/>
        <v>0</v>
      </c>
      <c r="IO38" s="198"/>
      <c r="IP38" s="245"/>
      <c r="IQ38" s="169">
        <f t="shared" si="984"/>
        <v>0</v>
      </c>
      <c r="IR38" s="169">
        <f t="shared" si="985"/>
        <v>0</v>
      </c>
      <c r="IS38" s="174">
        <f t="shared" si="986"/>
        <v>0</v>
      </c>
      <c r="IT38" s="372">
        <f t="shared" si="796"/>
        <v>0</v>
      </c>
      <c r="IU38" s="240">
        <f t="shared" si="797"/>
        <v>0</v>
      </c>
      <c r="IV38" s="240">
        <f t="shared" si="987"/>
        <v>0</v>
      </c>
      <c r="IW38" s="240">
        <f t="shared" si="988"/>
        <v>0</v>
      </c>
      <c r="IX38" s="241">
        <f t="shared" si="989"/>
        <v>0</v>
      </c>
      <c r="IY38" s="244">
        <f t="shared" si="990"/>
        <v>0</v>
      </c>
      <c r="IZ38" s="197"/>
      <c r="JA38" s="245"/>
      <c r="JB38" s="169">
        <f t="shared" si="991"/>
        <v>0</v>
      </c>
      <c r="JC38" s="169">
        <f t="shared" si="992"/>
        <v>0</v>
      </c>
      <c r="JD38" s="174">
        <f t="shared" si="993"/>
        <v>0</v>
      </c>
      <c r="JE38" s="372">
        <f t="shared" si="798"/>
        <v>0</v>
      </c>
      <c r="JF38" s="226">
        <f t="shared" si="799"/>
        <v>0</v>
      </c>
      <c r="JG38" s="226">
        <f t="shared" si="994"/>
        <v>0</v>
      </c>
      <c r="JH38" s="226">
        <f t="shared" si="995"/>
        <v>0</v>
      </c>
      <c r="JI38" s="227">
        <f t="shared" si="996"/>
        <v>0</v>
      </c>
      <c r="JJ38" s="244">
        <f t="shared" si="997"/>
        <v>0</v>
      </c>
      <c r="JK38" s="198"/>
      <c r="JL38" s="245"/>
      <c r="JM38" s="169">
        <f t="shared" si="998"/>
        <v>0</v>
      </c>
      <c r="JN38" s="169">
        <f t="shared" si="999"/>
        <v>0</v>
      </c>
      <c r="JO38" s="174">
        <f t="shared" si="1000"/>
        <v>0</v>
      </c>
      <c r="JP38" s="372">
        <f t="shared" si="800"/>
        <v>0</v>
      </c>
      <c r="JQ38" s="240">
        <f t="shared" si="801"/>
        <v>0</v>
      </c>
      <c r="JR38" s="240">
        <f t="shared" si="1001"/>
        <v>0</v>
      </c>
      <c r="JS38" s="240">
        <f t="shared" si="1002"/>
        <v>0</v>
      </c>
      <c r="JT38" s="241">
        <f t="shared" si="1003"/>
        <v>0</v>
      </c>
      <c r="JU38" s="244">
        <f t="shared" si="1004"/>
        <v>0</v>
      </c>
      <c r="JV38" s="197"/>
      <c r="JW38" s="245"/>
      <c r="JX38" s="169">
        <f t="shared" si="1005"/>
        <v>0</v>
      </c>
      <c r="JY38" s="169">
        <f t="shared" si="1006"/>
        <v>0</v>
      </c>
      <c r="JZ38" s="174">
        <f t="shared" si="1007"/>
        <v>0</v>
      </c>
      <c r="KA38" s="372">
        <f t="shared" si="802"/>
        <v>0</v>
      </c>
      <c r="KB38" s="226">
        <f t="shared" si="803"/>
        <v>0</v>
      </c>
      <c r="KC38" s="226">
        <f t="shared" si="1008"/>
        <v>0</v>
      </c>
      <c r="KD38" s="226">
        <f t="shared" si="1009"/>
        <v>0</v>
      </c>
      <c r="KE38" s="227">
        <f t="shared" si="1010"/>
        <v>0</v>
      </c>
      <c r="KF38" s="244">
        <f t="shared" si="1011"/>
        <v>0</v>
      </c>
      <c r="KG38" s="198"/>
      <c r="KH38" s="245"/>
      <c r="KI38" s="169">
        <f t="shared" si="1012"/>
        <v>0</v>
      </c>
      <c r="KJ38" s="169">
        <f t="shared" si="1013"/>
        <v>0</v>
      </c>
      <c r="KK38" s="174">
        <f t="shared" si="1014"/>
        <v>0</v>
      </c>
      <c r="KL38" s="372">
        <f t="shared" si="804"/>
        <v>0</v>
      </c>
      <c r="KM38" s="240">
        <f t="shared" si="805"/>
        <v>0</v>
      </c>
      <c r="KN38" s="240">
        <f t="shared" si="1015"/>
        <v>0</v>
      </c>
      <c r="KO38" s="240">
        <f t="shared" si="1016"/>
        <v>0</v>
      </c>
      <c r="KP38" s="241">
        <f t="shared" si="1017"/>
        <v>0</v>
      </c>
      <c r="KQ38" s="244">
        <f t="shared" si="1018"/>
        <v>0</v>
      </c>
      <c r="KR38" s="197"/>
      <c r="KS38" s="245"/>
      <c r="KT38" s="169">
        <f t="shared" si="1019"/>
        <v>0</v>
      </c>
      <c r="KU38" s="169">
        <f t="shared" si="1020"/>
        <v>0</v>
      </c>
      <c r="KV38" s="174">
        <f t="shared" si="1021"/>
        <v>0</v>
      </c>
      <c r="KW38" s="372">
        <f t="shared" si="806"/>
        <v>0</v>
      </c>
      <c r="KX38" s="226">
        <f t="shared" si="807"/>
        <v>0</v>
      </c>
      <c r="KY38" s="226">
        <f t="shared" si="1022"/>
        <v>0</v>
      </c>
      <c r="KZ38" s="226">
        <f t="shared" si="1023"/>
        <v>0</v>
      </c>
      <c r="LA38" s="227">
        <f t="shared" si="1024"/>
        <v>0</v>
      </c>
      <c r="LB38" s="244">
        <f t="shared" si="1025"/>
        <v>0</v>
      </c>
      <c r="LC38" s="198"/>
      <c r="LD38" s="245"/>
      <c r="LE38" s="169">
        <f t="shared" si="1026"/>
        <v>0</v>
      </c>
      <c r="LF38" s="169">
        <f t="shared" si="1027"/>
        <v>0</v>
      </c>
      <c r="LG38" s="174">
        <f t="shared" si="1028"/>
        <v>0</v>
      </c>
      <c r="LH38" s="372">
        <f t="shared" si="808"/>
        <v>0</v>
      </c>
      <c r="LI38" s="240">
        <f t="shared" si="809"/>
        <v>0</v>
      </c>
      <c r="LJ38" s="240">
        <f t="shared" si="1029"/>
        <v>0</v>
      </c>
      <c r="LK38" s="240">
        <f t="shared" si="1030"/>
        <v>0</v>
      </c>
      <c r="LL38" s="241">
        <f t="shared" si="1031"/>
        <v>0</v>
      </c>
      <c r="LM38" s="244">
        <f t="shared" si="1032"/>
        <v>0</v>
      </c>
      <c r="LN38" s="197"/>
      <c r="LO38" s="245"/>
      <c r="LP38" s="169">
        <f t="shared" si="1033"/>
        <v>0</v>
      </c>
      <c r="LQ38" s="169">
        <f t="shared" si="1034"/>
        <v>0</v>
      </c>
      <c r="LR38" s="174">
        <f t="shared" si="1035"/>
        <v>0</v>
      </c>
      <c r="LS38" s="372">
        <f t="shared" si="810"/>
        <v>0</v>
      </c>
      <c r="LT38" s="226">
        <f t="shared" si="811"/>
        <v>0</v>
      </c>
      <c r="LU38" s="226">
        <f t="shared" si="1036"/>
        <v>0</v>
      </c>
      <c r="LV38" s="226">
        <f t="shared" si="1037"/>
        <v>0</v>
      </c>
      <c r="LW38" s="227">
        <f t="shared" si="1038"/>
        <v>0</v>
      </c>
      <c r="LX38" s="244">
        <f t="shared" si="1039"/>
        <v>0</v>
      </c>
      <c r="LY38" s="198"/>
      <c r="LZ38" s="245"/>
      <c r="MA38" s="169">
        <f t="shared" si="1040"/>
        <v>0</v>
      </c>
      <c r="MB38" s="169">
        <f t="shared" si="1041"/>
        <v>0</v>
      </c>
      <c r="MC38" s="174">
        <f t="shared" si="1042"/>
        <v>0</v>
      </c>
      <c r="MD38" s="372">
        <f t="shared" si="812"/>
        <v>0</v>
      </c>
      <c r="ME38" s="240">
        <f t="shared" si="813"/>
        <v>0</v>
      </c>
      <c r="MF38" s="240">
        <f t="shared" si="1043"/>
        <v>0</v>
      </c>
      <c r="MG38" s="240">
        <f t="shared" si="1044"/>
        <v>0</v>
      </c>
      <c r="MH38" s="241">
        <f t="shared" si="1045"/>
        <v>0</v>
      </c>
      <c r="MI38" s="244">
        <f t="shared" si="1046"/>
        <v>0</v>
      </c>
      <c r="MJ38" s="197"/>
      <c r="MK38" s="245"/>
      <c r="ML38" s="169">
        <f t="shared" si="1047"/>
        <v>0</v>
      </c>
      <c r="MM38" s="169">
        <f t="shared" si="1048"/>
        <v>0</v>
      </c>
      <c r="MN38" s="174">
        <f t="shared" si="1049"/>
        <v>0</v>
      </c>
      <c r="MO38" s="372">
        <f t="shared" si="814"/>
        <v>0</v>
      </c>
      <c r="MP38" s="226">
        <f t="shared" si="815"/>
        <v>0</v>
      </c>
      <c r="MQ38" s="226">
        <f t="shared" si="1050"/>
        <v>0</v>
      </c>
      <c r="MR38" s="226">
        <f t="shared" si="1051"/>
        <v>0</v>
      </c>
      <c r="MS38" s="227">
        <f t="shared" si="1052"/>
        <v>0</v>
      </c>
      <c r="MT38" s="244">
        <f t="shared" si="1053"/>
        <v>0</v>
      </c>
      <c r="MU38" s="198"/>
      <c r="MV38" s="245"/>
      <c r="MW38" s="169">
        <f t="shared" si="1054"/>
        <v>0</v>
      </c>
      <c r="MX38" s="169">
        <f t="shared" si="1055"/>
        <v>0</v>
      </c>
      <c r="MY38" s="174">
        <f t="shared" si="1056"/>
        <v>0</v>
      </c>
      <c r="MZ38" s="372">
        <f t="shared" si="816"/>
        <v>0</v>
      </c>
      <c r="NA38" s="240">
        <f t="shared" si="817"/>
        <v>0</v>
      </c>
      <c r="NB38" s="240">
        <f t="shared" si="1057"/>
        <v>0</v>
      </c>
      <c r="NC38" s="240">
        <f t="shared" si="1058"/>
        <v>0</v>
      </c>
      <c r="ND38" s="241">
        <f t="shared" si="1059"/>
        <v>0</v>
      </c>
      <c r="NE38" s="244">
        <f t="shared" si="1060"/>
        <v>0</v>
      </c>
      <c r="NF38" s="197"/>
      <c r="NG38" s="245"/>
      <c r="NH38" s="169">
        <f t="shared" si="1061"/>
        <v>0</v>
      </c>
      <c r="NI38" s="169">
        <f t="shared" si="1062"/>
        <v>0</v>
      </c>
      <c r="NJ38" s="174">
        <f t="shared" si="1063"/>
        <v>0</v>
      </c>
      <c r="NK38" s="372">
        <f t="shared" si="818"/>
        <v>0</v>
      </c>
      <c r="NL38" s="226">
        <f t="shared" si="819"/>
        <v>0</v>
      </c>
      <c r="NM38" s="226">
        <f t="shared" si="1064"/>
        <v>0</v>
      </c>
      <c r="NN38" s="226">
        <f t="shared" si="1065"/>
        <v>0</v>
      </c>
      <c r="NO38" s="227">
        <f t="shared" si="1066"/>
        <v>0</v>
      </c>
      <c r="NP38" s="244">
        <f t="shared" si="1067"/>
        <v>0</v>
      </c>
      <c r="NQ38" s="198"/>
      <c r="NR38" s="245"/>
      <c r="NS38" s="169">
        <f t="shared" si="1068"/>
        <v>0</v>
      </c>
      <c r="NT38" s="169">
        <f t="shared" si="1069"/>
        <v>0</v>
      </c>
      <c r="NU38" s="174">
        <f t="shared" si="1070"/>
        <v>0</v>
      </c>
      <c r="NV38" s="372">
        <f t="shared" si="820"/>
        <v>0</v>
      </c>
      <c r="NW38" s="240">
        <f t="shared" si="821"/>
        <v>0</v>
      </c>
      <c r="NX38" s="240">
        <f t="shared" si="1071"/>
        <v>0</v>
      </c>
      <c r="NY38" s="240">
        <f t="shared" si="1072"/>
        <v>0</v>
      </c>
      <c r="NZ38" s="241">
        <f t="shared" si="1073"/>
        <v>0</v>
      </c>
      <c r="OA38" s="244">
        <f t="shared" si="1074"/>
        <v>0</v>
      </c>
      <c r="OB38" s="197"/>
      <c r="OC38" s="245"/>
      <c r="OD38" s="169">
        <f t="shared" si="1075"/>
        <v>0</v>
      </c>
      <c r="OE38" s="169">
        <f t="shared" si="1076"/>
        <v>0</v>
      </c>
      <c r="OF38" s="174">
        <f t="shared" si="1077"/>
        <v>0</v>
      </c>
      <c r="OG38" s="372">
        <f t="shared" si="822"/>
        <v>0</v>
      </c>
      <c r="OH38" s="226">
        <f t="shared" si="823"/>
        <v>0</v>
      </c>
      <c r="OI38" s="226">
        <f t="shared" si="1078"/>
        <v>0</v>
      </c>
      <c r="OJ38" s="226">
        <f t="shared" si="1079"/>
        <v>0</v>
      </c>
      <c r="OK38" s="227">
        <f t="shared" si="1080"/>
        <v>0</v>
      </c>
      <c r="OL38" s="244">
        <f t="shared" si="1081"/>
        <v>0</v>
      </c>
      <c r="OM38" s="198"/>
      <c r="ON38" s="245"/>
      <c r="OO38" s="169">
        <f t="shared" si="1082"/>
        <v>0</v>
      </c>
      <c r="OP38" s="169">
        <f t="shared" si="1083"/>
        <v>0</v>
      </c>
      <c r="OQ38" s="174">
        <f t="shared" si="1084"/>
        <v>0</v>
      </c>
      <c r="OR38" s="372">
        <f t="shared" si="824"/>
        <v>0</v>
      </c>
      <c r="OS38" s="240">
        <f t="shared" si="825"/>
        <v>0</v>
      </c>
      <c r="OT38" s="240">
        <f t="shared" si="1085"/>
        <v>0</v>
      </c>
      <c r="OU38" s="240">
        <f t="shared" si="1086"/>
        <v>0</v>
      </c>
      <c r="OV38" s="241">
        <f t="shared" si="1087"/>
        <v>0</v>
      </c>
      <c r="OW38" s="244">
        <f t="shared" si="1088"/>
        <v>0</v>
      </c>
      <c r="OX38" s="197"/>
      <c r="OY38" s="245"/>
      <c r="OZ38" s="169">
        <f t="shared" si="1089"/>
        <v>0</v>
      </c>
      <c r="PA38" s="169">
        <f t="shared" si="1090"/>
        <v>0</v>
      </c>
      <c r="PB38" s="174">
        <f t="shared" si="1091"/>
        <v>0</v>
      </c>
      <c r="PC38" s="372">
        <f t="shared" si="826"/>
        <v>0</v>
      </c>
      <c r="PD38" s="226">
        <f t="shared" si="827"/>
        <v>0</v>
      </c>
      <c r="PE38" s="226">
        <f t="shared" si="1092"/>
        <v>0</v>
      </c>
      <c r="PF38" s="226">
        <f t="shared" si="1093"/>
        <v>0</v>
      </c>
      <c r="PG38" s="227">
        <f t="shared" si="1094"/>
        <v>0</v>
      </c>
      <c r="PH38" s="244">
        <f t="shared" si="1095"/>
        <v>0</v>
      </c>
      <c r="PI38" s="198"/>
      <c r="PJ38" s="245"/>
      <c r="PK38" s="169">
        <f t="shared" si="1096"/>
        <v>0</v>
      </c>
      <c r="PL38" s="169">
        <f t="shared" si="1097"/>
        <v>0</v>
      </c>
      <c r="PM38" s="174">
        <f t="shared" si="1098"/>
        <v>0</v>
      </c>
      <c r="PN38" s="372">
        <f t="shared" si="828"/>
        <v>0</v>
      </c>
      <c r="PO38" s="240">
        <f t="shared" si="829"/>
        <v>0</v>
      </c>
      <c r="PP38" s="240">
        <f t="shared" si="1099"/>
        <v>0</v>
      </c>
      <c r="PQ38" s="240">
        <f t="shared" si="1100"/>
        <v>0</v>
      </c>
      <c r="PR38" s="241">
        <f t="shared" si="1101"/>
        <v>0</v>
      </c>
      <c r="PS38" s="244">
        <f t="shared" si="1102"/>
        <v>0</v>
      </c>
      <c r="PT38" s="197"/>
      <c r="PU38" s="245"/>
      <c r="PV38" s="169">
        <f t="shared" si="1103"/>
        <v>0</v>
      </c>
      <c r="PW38" s="169">
        <f t="shared" si="1104"/>
        <v>0</v>
      </c>
      <c r="PX38" s="174">
        <f t="shared" si="1105"/>
        <v>0</v>
      </c>
      <c r="PY38" s="372">
        <f t="shared" si="830"/>
        <v>0</v>
      </c>
      <c r="PZ38" s="226">
        <f t="shared" si="831"/>
        <v>0</v>
      </c>
      <c r="QA38" s="226">
        <f t="shared" si="1106"/>
        <v>0</v>
      </c>
      <c r="QB38" s="226">
        <f t="shared" si="1107"/>
        <v>0</v>
      </c>
      <c r="QC38" s="227">
        <f t="shared" si="1108"/>
        <v>0</v>
      </c>
      <c r="QD38" s="244">
        <f t="shared" si="1109"/>
        <v>0</v>
      </c>
      <c r="QE38" s="259"/>
      <c r="QF38" s="218"/>
    </row>
    <row r="39" spans="2:450" ht="15" customHeight="1" x14ac:dyDescent="0.35">
      <c r="B39" s="545"/>
      <c r="C39" s="192" t="s">
        <v>109</v>
      </c>
      <c r="D39" s="205" t="e">
        <f t="shared" si="284"/>
        <v>#N/A</v>
      </c>
      <c r="E39" s="181" t="e">
        <f>VLOOKUP(D39,data!$E$1:$F$12,2)</f>
        <v>#N/A</v>
      </c>
      <c r="F39" s="354" t="e">
        <f t="shared" si="285"/>
        <v>#N/A</v>
      </c>
      <c r="G39" s="198"/>
      <c r="H39" s="245"/>
      <c r="I39" s="169">
        <f t="shared" si="832"/>
        <v>0</v>
      </c>
      <c r="J39" s="169">
        <f t="shared" si="43"/>
        <v>0</v>
      </c>
      <c r="K39" s="174">
        <f t="shared" si="44"/>
        <v>0</v>
      </c>
      <c r="L39" s="372">
        <f t="shared" si="754"/>
        <v>0</v>
      </c>
      <c r="M39" s="240">
        <f t="shared" si="755"/>
        <v>0</v>
      </c>
      <c r="N39" s="240">
        <f t="shared" si="833"/>
        <v>0</v>
      </c>
      <c r="O39" s="240">
        <f t="shared" si="834"/>
        <v>0</v>
      </c>
      <c r="P39" s="241">
        <f t="shared" si="835"/>
        <v>0</v>
      </c>
      <c r="Q39" s="244">
        <f t="shared" si="836"/>
        <v>0</v>
      </c>
      <c r="R39" s="197"/>
      <c r="S39" s="245"/>
      <c r="T39" s="169">
        <f t="shared" si="837"/>
        <v>0</v>
      </c>
      <c r="U39" s="169">
        <f t="shared" si="838"/>
        <v>0</v>
      </c>
      <c r="V39" s="174">
        <f t="shared" si="839"/>
        <v>0</v>
      </c>
      <c r="W39" s="372">
        <f t="shared" si="756"/>
        <v>0</v>
      </c>
      <c r="X39" s="226">
        <f t="shared" si="286"/>
        <v>0</v>
      </c>
      <c r="Y39" s="226">
        <f t="shared" si="840"/>
        <v>0</v>
      </c>
      <c r="Z39" s="226">
        <f t="shared" si="841"/>
        <v>0</v>
      </c>
      <c r="AA39" s="227">
        <f t="shared" si="842"/>
        <v>0</v>
      </c>
      <c r="AB39" s="244">
        <f t="shared" si="843"/>
        <v>0</v>
      </c>
      <c r="AC39" s="198"/>
      <c r="AD39" s="245"/>
      <c r="AE39" s="169">
        <f t="shared" si="844"/>
        <v>0</v>
      </c>
      <c r="AF39" s="169">
        <f t="shared" si="845"/>
        <v>0</v>
      </c>
      <c r="AG39" s="174">
        <f t="shared" si="846"/>
        <v>0</v>
      </c>
      <c r="AH39" s="372">
        <f t="shared" si="757"/>
        <v>0</v>
      </c>
      <c r="AI39" s="240">
        <f t="shared" si="758"/>
        <v>0</v>
      </c>
      <c r="AJ39" s="240">
        <f t="shared" si="847"/>
        <v>0</v>
      </c>
      <c r="AK39" s="240">
        <f t="shared" si="848"/>
        <v>0</v>
      </c>
      <c r="AL39" s="241">
        <f t="shared" si="849"/>
        <v>0</v>
      </c>
      <c r="AM39" s="244">
        <f t="shared" si="850"/>
        <v>0</v>
      </c>
      <c r="AN39" s="197"/>
      <c r="AO39" s="245"/>
      <c r="AP39" s="169">
        <f t="shared" si="851"/>
        <v>0</v>
      </c>
      <c r="AQ39" s="169">
        <f t="shared" si="852"/>
        <v>0</v>
      </c>
      <c r="AR39" s="174">
        <f t="shared" si="853"/>
        <v>0</v>
      </c>
      <c r="AS39" s="372">
        <f t="shared" si="759"/>
        <v>0</v>
      </c>
      <c r="AT39" s="226">
        <f t="shared" si="288"/>
        <v>0</v>
      </c>
      <c r="AU39" s="226">
        <f t="shared" si="854"/>
        <v>0</v>
      </c>
      <c r="AV39" s="226">
        <f t="shared" si="855"/>
        <v>0</v>
      </c>
      <c r="AW39" s="227">
        <f t="shared" si="856"/>
        <v>0</v>
      </c>
      <c r="AX39" s="244">
        <f t="shared" si="857"/>
        <v>0</v>
      </c>
      <c r="AY39" s="198"/>
      <c r="AZ39" s="245"/>
      <c r="BA39" s="169">
        <f t="shared" si="858"/>
        <v>0</v>
      </c>
      <c r="BB39" s="169">
        <f t="shared" si="859"/>
        <v>0</v>
      </c>
      <c r="BC39" s="174">
        <f t="shared" si="860"/>
        <v>0</v>
      </c>
      <c r="BD39" s="372">
        <f t="shared" si="760"/>
        <v>0</v>
      </c>
      <c r="BE39" s="240">
        <f t="shared" si="761"/>
        <v>0</v>
      </c>
      <c r="BF39" s="240">
        <f t="shared" si="861"/>
        <v>0</v>
      </c>
      <c r="BG39" s="240">
        <f t="shared" si="862"/>
        <v>0</v>
      </c>
      <c r="BH39" s="241">
        <f t="shared" si="863"/>
        <v>0</v>
      </c>
      <c r="BI39" s="244">
        <f t="shared" si="864"/>
        <v>0</v>
      </c>
      <c r="BJ39" s="197"/>
      <c r="BK39" s="245"/>
      <c r="BL39" s="169">
        <f t="shared" si="865"/>
        <v>0</v>
      </c>
      <c r="BM39" s="169">
        <f t="shared" si="866"/>
        <v>0</v>
      </c>
      <c r="BN39" s="174">
        <f t="shared" si="867"/>
        <v>0</v>
      </c>
      <c r="BO39" s="372">
        <f t="shared" si="762"/>
        <v>0</v>
      </c>
      <c r="BP39" s="226">
        <f t="shared" si="763"/>
        <v>0</v>
      </c>
      <c r="BQ39" s="226">
        <f t="shared" si="868"/>
        <v>0</v>
      </c>
      <c r="BR39" s="226">
        <f t="shared" si="869"/>
        <v>0</v>
      </c>
      <c r="BS39" s="227">
        <f t="shared" si="870"/>
        <v>0</v>
      </c>
      <c r="BT39" s="244">
        <f t="shared" si="871"/>
        <v>0</v>
      </c>
      <c r="BU39" s="198"/>
      <c r="BV39" s="245"/>
      <c r="BW39" s="169">
        <f t="shared" si="872"/>
        <v>0</v>
      </c>
      <c r="BX39" s="169">
        <f t="shared" si="873"/>
        <v>0</v>
      </c>
      <c r="BY39" s="174">
        <f t="shared" si="874"/>
        <v>0</v>
      </c>
      <c r="BZ39" s="372">
        <f t="shared" si="764"/>
        <v>0</v>
      </c>
      <c r="CA39" s="240">
        <f t="shared" si="765"/>
        <v>0</v>
      </c>
      <c r="CB39" s="240">
        <f t="shared" si="875"/>
        <v>0</v>
      </c>
      <c r="CC39" s="240">
        <f t="shared" si="876"/>
        <v>0</v>
      </c>
      <c r="CD39" s="241">
        <f t="shared" si="877"/>
        <v>0</v>
      </c>
      <c r="CE39" s="244">
        <f t="shared" si="878"/>
        <v>0</v>
      </c>
      <c r="CF39" s="197"/>
      <c r="CG39" s="245"/>
      <c r="CH39" s="169">
        <f t="shared" si="879"/>
        <v>0</v>
      </c>
      <c r="CI39" s="169">
        <f t="shared" si="880"/>
        <v>0</v>
      </c>
      <c r="CJ39" s="174">
        <f t="shared" si="881"/>
        <v>0</v>
      </c>
      <c r="CK39" s="372">
        <f t="shared" si="766"/>
        <v>0</v>
      </c>
      <c r="CL39" s="226">
        <f t="shared" si="767"/>
        <v>0</v>
      </c>
      <c r="CM39" s="226">
        <f t="shared" si="882"/>
        <v>0</v>
      </c>
      <c r="CN39" s="226">
        <f t="shared" si="883"/>
        <v>0</v>
      </c>
      <c r="CO39" s="227">
        <f t="shared" si="884"/>
        <v>0</v>
      </c>
      <c r="CP39" s="244">
        <f t="shared" si="885"/>
        <v>0</v>
      </c>
      <c r="CQ39" s="198"/>
      <c r="CR39" s="245"/>
      <c r="CS39" s="169">
        <f t="shared" si="886"/>
        <v>0</v>
      </c>
      <c r="CT39" s="169">
        <f t="shared" si="887"/>
        <v>0</v>
      </c>
      <c r="CU39" s="174">
        <f t="shared" si="888"/>
        <v>0</v>
      </c>
      <c r="CV39" s="372">
        <f t="shared" si="768"/>
        <v>0</v>
      </c>
      <c r="CW39" s="240">
        <f t="shared" si="769"/>
        <v>0</v>
      </c>
      <c r="CX39" s="240">
        <f t="shared" si="889"/>
        <v>0</v>
      </c>
      <c r="CY39" s="240">
        <f t="shared" si="890"/>
        <v>0</v>
      </c>
      <c r="CZ39" s="241">
        <f t="shared" si="891"/>
        <v>0</v>
      </c>
      <c r="DA39" s="244">
        <f t="shared" si="892"/>
        <v>0</v>
      </c>
      <c r="DB39" s="197"/>
      <c r="DC39" s="245"/>
      <c r="DD39" s="169">
        <f t="shared" si="893"/>
        <v>0</v>
      </c>
      <c r="DE39" s="169">
        <f t="shared" si="894"/>
        <v>0</v>
      </c>
      <c r="DF39" s="174">
        <f t="shared" si="895"/>
        <v>0</v>
      </c>
      <c r="DG39" s="372">
        <f t="shared" si="770"/>
        <v>0</v>
      </c>
      <c r="DH39" s="226">
        <f t="shared" si="771"/>
        <v>0</v>
      </c>
      <c r="DI39" s="226">
        <f t="shared" si="896"/>
        <v>0</v>
      </c>
      <c r="DJ39" s="226">
        <f t="shared" si="897"/>
        <v>0</v>
      </c>
      <c r="DK39" s="227">
        <f t="shared" si="898"/>
        <v>0</v>
      </c>
      <c r="DL39" s="244">
        <f t="shared" si="899"/>
        <v>0</v>
      </c>
      <c r="DM39" s="198"/>
      <c r="DN39" s="245"/>
      <c r="DO39" s="169">
        <f t="shared" si="900"/>
        <v>0</v>
      </c>
      <c r="DP39" s="169">
        <f t="shared" si="901"/>
        <v>0</v>
      </c>
      <c r="DQ39" s="174">
        <f t="shared" si="902"/>
        <v>0</v>
      </c>
      <c r="DR39" s="372">
        <f t="shared" si="772"/>
        <v>0</v>
      </c>
      <c r="DS39" s="240">
        <f t="shared" si="773"/>
        <v>0</v>
      </c>
      <c r="DT39" s="240">
        <f t="shared" si="903"/>
        <v>0</v>
      </c>
      <c r="DU39" s="240">
        <f t="shared" si="904"/>
        <v>0</v>
      </c>
      <c r="DV39" s="241">
        <f t="shared" si="905"/>
        <v>0</v>
      </c>
      <c r="DW39" s="244">
        <f t="shared" si="906"/>
        <v>0</v>
      </c>
      <c r="DX39" s="197"/>
      <c r="DY39" s="245"/>
      <c r="DZ39" s="169">
        <f t="shared" si="907"/>
        <v>0</v>
      </c>
      <c r="EA39" s="169">
        <f t="shared" si="908"/>
        <v>0</v>
      </c>
      <c r="EB39" s="174">
        <f t="shared" si="909"/>
        <v>0</v>
      </c>
      <c r="EC39" s="372">
        <f t="shared" si="774"/>
        <v>0</v>
      </c>
      <c r="ED39" s="226">
        <f t="shared" si="775"/>
        <v>0</v>
      </c>
      <c r="EE39" s="226">
        <f t="shared" si="910"/>
        <v>0</v>
      </c>
      <c r="EF39" s="226">
        <f t="shared" si="911"/>
        <v>0</v>
      </c>
      <c r="EG39" s="227">
        <f t="shared" si="912"/>
        <v>0</v>
      </c>
      <c r="EH39" s="244">
        <f t="shared" si="913"/>
        <v>0</v>
      </c>
      <c r="EI39" s="198"/>
      <c r="EJ39" s="245"/>
      <c r="EK39" s="169">
        <f t="shared" si="914"/>
        <v>0</v>
      </c>
      <c r="EL39" s="169">
        <f t="shared" si="915"/>
        <v>0</v>
      </c>
      <c r="EM39" s="174">
        <f t="shared" si="916"/>
        <v>0</v>
      </c>
      <c r="EN39" s="372">
        <f t="shared" si="776"/>
        <v>0</v>
      </c>
      <c r="EO39" s="240">
        <f t="shared" si="777"/>
        <v>0</v>
      </c>
      <c r="EP39" s="240">
        <f t="shared" si="917"/>
        <v>0</v>
      </c>
      <c r="EQ39" s="240">
        <f t="shared" si="918"/>
        <v>0</v>
      </c>
      <c r="ER39" s="241">
        <f t="shared" si="919"/>
        <v>0</v>
      </c>
      <c r="ES39" s="244">
        <f t="shared" si="920"/>
        <v>0</v>
      </c>
      <c r="ET39" s="197"/>
      <c r="EU39" s="245"/>
      <c r="EV39" s="169">
        <f t="shared" si="921"/>
        <v>0</v>
      </c>
      <c r="EW39" s="169">
        <f t="shared" si="922"/>
        <v>0</v>
      </c>
      <c r="EX39" s="174">
        <f t="shared" si="923"/>
        <v>0</v>
      </c>
      <c r="EY39" s="372">
        <f t="shared" si="778"/>
        <v>0</v>
      </c>
      <c r="EZ39" s="226">
        <f t="shared" si="779"/>
        <v>0</v>
      </c>
      <c r="FA39" s="226">
        <f t="shared" si="924"/>
        <v>0</v>
      </c>
      <c r="FB39" s="226">
        <f t="shared" si="925"/>
        <v>0</v>
      </c>
      <c r="FC39" s="227">
        <f t="shared" si="926"/>
        <v>0</v>
      </c>
      <c r="FD39" s="244">
        <f t="shared" si="927"/>
        <v>0</v>
      </c>
      <c r="FE39" s="198"/>
      <c r="FF39" s="245"/>
      <c r="FG39" s="169">
        <f t="shared" si="928"/>
        <v>0</v>
      </c>
      <c r="FH39" s="169">
        <f t="shared" si="929"/>
        <v>0</v>
      </c>
      <c r="FI39" s="174">
        <f t="shared" si="930"/>
        <v>0</v>
      </c>
      <c r="FJ39" s="372">
        <f t="shared" si="780"/>
        <v>0</v>
      </c>
      <c r="FK39" s="240">
        <f t="shared" si="781"/>
        <v>0</v>
      </c>
      <c r="FL39" s="240">
        <f t="shared" si="931"/>
        <v>0</v>
      </c>
      <c r="FM39" s="240">
        <f t="shared" si="932"/>
        <v>0</v>
      </c>
      <c r="FN39" s="241">
        <f t="shared" si="933"/>
        <v>0</v>
      </c>
      <c r="FO39" s="244">
        <f t="shared" si="934"/>
        <v>0</v>
      </c>
      <c r="FP39" s="197"/>
      <c r="FQ39" s="245"/>
      <c r="FR39" s="169">
        <f t="shared" si="935"/>
        <v>0</v>
      </c>
      <c r="FS39" s="169">
        <f t="shared" si="936"/>
        <v>0</v>
      </c>
      <c r="FT39" s="174">
        <f t="shared" si="937"/>
        <v>0</v>
      </c>
      <c r="FU39" s="372">
        <f t="shared" si="782"/>
        <v>0</v>
      </c>
      <c r="FV39" s="226">
        <f t="shared" si="783"/>
        <v>0</v>
      </c>
      <c r="FW39" s="226">
        <f t="shared" si="938"/>
        <v>0</v>
      </c>
      <c r="FX39" s="226">
        <f t="shared" si="939"/>
        <v>0</v>
      </c>
      <c r="FY39" s="227">
        <f t="shared" si="940"/>
        <v>0</v>
      </c>
      <c r="FZ39" s="244">
        <f t="shared" si="941"/>
        <v>0</v>
      </c>
      <c r="GA39" s="198"/>
      <c r="GB39" s="245"/>
      <c r="GC39" s="169">
        <f t="shared" si="942"/>
        <v>0</v>
      </c>
      <c r="GD39" s="169">
        <f t="shared" si="943"/>
        <v>0</v>
      </c>
      <c r="GE39" s="174">
        <f t="shared" si="944"/>
        <v>0</v>
      </c>
      <c r="GF39" s="372">
        <f t="shared" si="784"/>
        <v>0</v>
      </c>
      <c r="GG39" s="240">
        <f t="shared" si="785"/>
        <v>0</v>
      </c>
      <c r="GH39" s="240">
        <f t="shared" si="945"/>
        <v>0</v>
      </c>
      <c r="GI39" s="240">
        <f t="shared" si="946"/>
        <v>0</v>
      </c>
      <c r="GJ39" s="241">
        <f t="shared" si="947"/>
        <v>0</v>
      </c>
      <c r="GK39" s="244">
        <f t="shared" si="948"/>
        <v>0</v>
      </c>
      <c r="GL39" s="197"/>
      <c r="GM39" s="245"/>
      <c r="GN39" s="169">
        <f t="shared" si="949"/>
        <v>0</v>
      </c>
      <c r="GO39" s="169">
        <f t="shared" si="950"/>
        <v>0</v>
      </c>
      <c r="GP39" s="174">
        <f t="shared" si="951"/>
        <v>0</v>
      </c>
      <c r="GQ39" s="372">
        <f t="shared" si="786"/>
        <v>0</v>
      </c>
      <c r="GR39" s="226">
        <f t="shared" si="787"/>
        <v>0</v>
      </c>
      <c r="GS39" s="226">
        <f t="shared" si="952"/>
        <v>0</v>
      </c>
      <c r="GT39" s="226">
        <f t="shared" si="953"/>
        <v>0</v>
      </c>
      <c r="GU39" s="227">
        <f t="shared" si="954"/>
        <v>0</v>
      </c>
      <c r="GV39" s="244">
        <f t="shared" si="955"/>
        <v>0</v>
      </c>
      <c r="GW39" s="198"/>
      <c r="GX39" s="245"/>
      <c r="GY39" s="169">
        <f t="shared" si="956"/>
        <v>0</v>
      </c>
      <c r="GZ39" s="169">
        <f t="shared" si="957"/>
        <v>0</v>
      </c>
      <c r="HA39" s="174">
        <f t="shared" si="958"/>
        <v>0</v>
      </c>
      <c r="HB39" s="372">
        <f t="shared" si="788"/>
        <v>0</v>
      </c>
      <c r="HC39" s="240">
        <f t="shared" si="789"/>
        <v>0</v>
      </c>
      <c r="HD39" s="240">
        <f t="shared" si="959"/>
        <v>0</v>
      </c>
      <c r="HE39" s="240">
        <f t="shared" si="960"/>
        <v>0</v>
      </c>
      <c r="HF39" s="241">
        <f t="shared" si="961"/>
        <v>0</v>
      </c>
      <c r="HG39" s="244">
        <f t="shared" si="962"/>
        <v>0</v>
      </c>
      <c r="HH39" s="197"/>
      <c r="HI39" s="245"/>
      <c r="HJ39" s="169">
        <f t="shared" si="963"/>
        <v>0</v>
      </c>
      <c r="HK39" s="169">
        <f t="shared" si="964"/>
        <v>0</v>
      </c>
      <c r="HL39" s="174">
        <f t="shared" si="965"/>
        <v>0</v>
      </c>
      <c r="HM39" s="372">
        <f t="shared" si="790"/>
        <v>0</v>
      </c>
      <c r="HN39" s="226">
        <f t="shared" si="791"/>
        <v>0</v>
      </c>
      <c r="HO39" s="226">
        <f t="shared" si="966"/>
        <v>0</v>
      </c>
      <c r="HP39" s="226">
        <f t="shared" si="967"/>
        <v>0</v>
      </c>
      <c r="HQ39" s="227">
        <f t="shared" si="968"/>
        <v>0</v>
      </c>
      <c r="HR39" s="244">
        <f t="shared" si="969"/>
        <v>0</v>
      </c>
      <c r="HS39" s="198"/>
      <c r="HT39" s="245"/>
      <c r="HU39" s="169">
        <f t="shared" si="970"/>
        <v>0</v>
      </c>
      <c r="HV39" s="169">
        <f t="shared" si="971"/>
        <v>0</v>
      </c>
      <c r="HW39" s="174">
        <f t="shared" si="972"/>
        <v>0</v>
      </c>
      <c r="HX39" s="372">
        <f t="shared" si="792"/>
        <v>0</v>
      </c>
      <c r="HY39" s="240">
        <f t="shared" si="793"/>
        <v>0</v>
      </c>
      <c r="HZ39" s="240">
        <f t="shared" si="973"/>
        <v>0</v>
      </c>
      <c r="IA39" s="240">
        <f t="shared" si="974"/>
        <v>0</v>
      </c>
      <c r="IB39" s="241">
        <f t="shared" si="975"/>
        <v>0</v>
      </c>
      <c r="IC39" s="244">
        <f t="shared" si="976"/>
        <v>0</v>
      </c>
      <c r="ID39" s="197"/>
      <c r="IE39" s="245"/>
      <c r="IF39" s="169">
        <f t="shared" si="977"/>
        <v>0</v>
      </c>
      <c r="IG39" s="169">
        <f t="shared" si="978"/>
        <v>0</v>
      </c>
      <c r="IH39" s="174">
        <f t="shared" si="979"/>
        <v>0</v>
      </c>
      <c r="II39" s="372">
        <f t="shared" si="794"/>
        <v>0</v>
      </c>
      <c r="IJ39" s="226">
        <f t="shared" si="795"/>
        <v>0</v>
      </c>
      <c r="IK39" s="226">
        <f t="shared" si="980"/>
        <v>0</v>
      </c>
      <c r="IL39" s="226">
        <f t="shared" si="981"/>
        <v>0</v>
      </c>
      <c r="IM39" s="227">
        <f t="shared" si="982"/>
        <v>0</v>
      </c>
      <c r="IN39" s="244">
        <f t="shared" si="983"/>
        <v>0</v>
      </c>
      <c r="IO39" s="198"/>
      <c r="IP39" s="245"/>
      <c r="IQ39" s="169">
        <f t="shared" si="984"/>
        <v>0</v>
      </c>
      <c r="IR39" s="169">
        <f t="shared" si="985"/>
        <v>0</v>
      </c>
      <c r="IS39" s="174">
        <f t="shared" si="986"/>
        <v>0</v>
      </c>
      <c r="IT39" s="372">
        <f t="shared" si="796"/>
        <v>0</v>
      </c>
      <c r="IU39" s="240">
        <f t="shared" si="797"/>
        <v>0</v>
      </c>
      <c r="IV39" s="240">
        <f t="shared" si="987"/>
        <v>0</v>
      </c>
      <c r="IW39" s="240">
        <f t="shared" si="988"/>
        <v>0</v>
      </c>
      <c r="IX39" s="241">
        <f t="shared" si="989"/>
        <v>0</v>
      </c>
      <c r="IY39" s="244">
        <f t="shared" si="990"/>
        <v>0</v>
      </c>
      <c r="IZ39" s="197"/>
      <c r="JA39" s="245"/>
      <c r="JB39" s="169">
        <f t="shared" si="991"/>
        <v>0</v>
      </c>
      <c r="JC39" s="169">
        <f t="shared" si="992"/>
        <v>0</v>
      </c>
      <c r="JD39" s="174">
        <f t="shared" si="993"/>
        <v>0</v>
      </c>
      <c r="JE39" s="372">
        <f t="shared" si="798"/>
        <v>0</v>
      </c>
      <c r="JF39" s="226">
        <f t="shared" si="799"/>
        <v>0</v>
      </c>
      <c r="JG39" s="226">
        <f t="shared" si="994"/>
        <v>0</v>
      </c>
      <c r="JH39" s="226">
        <f t="shared" si="995"/>
        <v>0</v>
      </c>
      <c r="JI39" s="227">
        <f t="shared" si="996"/>
        <v>0</v>
      </c>
      <c r="JJ39" s="244">
        <f t="shared" si="997"/>
        <v>0</v>
      </c>
      <c r="JK39" s="198"/>
      <c r="JL39" s="245"/>
      <c r="JM39" s="169">
        <f t="shared" si="998"/>
        <v>0</v>
      </c>
      <c r="JN39" s="169">
        <f t="shared" si="999"/>
        <v>0</v>
      </c>
      <c r="JO39" s="174">
        <f t="shared" si="1000"/>
        <v>0</v>
      </c>
      <c r="JP39" s="372">
        <f t="shared" si="800"/>
        <v>0</v>
      </c>
      <c r="JQ39" s="240">
        <f t="shared" si="801"/>
        <v>0</v>
      </c>
      <c r="JR39" s="240">
        <f t="shared" si="1001"/>
        <v>0</v>
      </c>
      <c r="JS39" s="240">
        <f t="shared" si="1002"/>
        <v>0</v>
      </c>
      <c r="JT39" s="241">
        <f t="shared" si="1003"/>
        <v>0</v>
      </c>
      <c r="JU39" s="244">
        <f t="shared" si="1004"/>
        <v>0</v>
      </c>
      <c r="JV39" s="197"/>
      <c r="JW39" s="245"/>
      <c r="JX39" s="169">
        <f t="shared" si="1005"/>
        <v>0</v>
      </c>
      <c r="JY39" s="169">
        <f t="shared" si="1006"/>
        <v>0</v>
      </c>
      <c r="JZ39" s="174">
        <f t="shared" si="1007"/>
        <v>0</v>
      </c>
      <c r="KA39" s="372">
        <f t="shared" si="802"/>
        <v>0</v>
      </c>
      <c r="KB39" s="226">
        <f t="shared" si="803"/>
        <v>0</v>
      </c>
      <c r="KC39" s="226">
        <f t="shared" si="1008"/>
        <v>0</v>
      </c>
      <c r="KD39" s="226">
        <f t="shared" si="1009"/>
        <v>0</v>
      </c>
      <c r="KE39" s="227">
        <f t="shared" si="1010"/>
        <v>0</v>
      </c>
      <c r="KF39" s="244">
        <f t="shared" si="1011"/>
        <v>0</v>
      </c>
      <c r="KG39" s="198"/>
      <c r="KH39" s="245"/>
      <c r="KI39" s="169">
        <f t="shared" si="1012"/>
        <v>0</v>
      </c>
      <c r="KJ39" s="169">
        <f t="shared" si="1013"/>
        <v>0</v>
      </c>
      <c r="KK39" s="174">
        <f t="shared" si="1014"/>
        <v>0</v>
      </c>
      <c r="KL39" s="372">
        <f t="shared" si="804"/>
        <v>0</v>
      </c>
      <c r="KM39" s="240">
        <f t="shared" si="805"/>
        <v>0</v>
      </c>
      <c r="KN39" s="240">
        <f t="shared" si="1015"/>
        <v>0</v>
      </c>
      <c r="KO39" s="240">
        <f t="shared" si="1016"/>
        <v>0</v>
      </c>
      <c r="KP39" s="241">
        <f t="shared" si="1017"/>
        <v>0</v>
      </c>
      <c r="KQ39" s="244">
        <f t="shared" si="1018"/>
        <v>0</v>
      </c>
      <c r="KR39" s="197"/>
      <c r="KS39" s="245"/>
      <c r="KT39" s="169">
        <f t="shared" si="1019"/>
        <v>0</v>
      </c>
      <c r="KU39" s="169">
        <f t="shared" si="1020"/>
        <v>0</v>
      </c>
      <c r="KV39" s="174">
        <f t="shared" si="1021"/>
        <v>0</v>
      </c>
      <c r="KW39" s="372">
        <f t="shared" si="806"/>
        <v>0</v>
      </c>
      <c r="KX39" s="226">
        <f t="shared" si="807"/>
        <v>0</v>
      </c>
      <c r="KY39" s="226">
        <f t="shared" si="1022"/>
        <v>0</v>
      </c>
      <c r="KZ39" s="226">
        <f t="shared" si="1023"/>
        <v>0</v>
      </c>
      <c r="LA39" s="227">
        <f t="shared" si="1024"/>
        <v>0</v>
      </c>
      <c r="LB39" s="244">
        <f t="shared" si="1025"/>
        <v>0</v>
      </c>
      <c r="LC39" s="198"/>
      <c r="LD39" s="245"/>
      <c r="LE39" s="169">
        <f t="shared" si="1026"/>
        <v>0</v>
      </c>
      <c r="LF39" s="169">
        <f t="shared" si="1027"/>
        <v>0</v>
      </c>
      <c r="LG39" s="174">
        <f t="shared" si="1028"/>
        <v>0</v>
      </c>
      <c r="LH39" s="372">
        <f t="shared" si="808"/>
        <v>0</v>
      </c>
      <c r="LI39" s="240">
        <f t="shared" si="809"/>
        <v>0</v>
      </c>
      <c r="LJ39" s="240">
        <f t="shared" si="1029"/>
        <v>0</v>
      </c>
      <c r="LK39" s="240">
        <f t="shared" si="1030"/>
        <v>0</v>
      </c>
      <c r="LL39" s="241">
        <f t="shared" si="1031"/>
        <v>0</v>
      </c>
      <c r="LM39" s="244">
        <f t="shared" si="1032"/>
        <v>0</v>
      </c>
      <c r="LN39" s="197"/>
      <c r="LO39" s="245"/>
      <c r="LP39" s="169">
        <f t="shared" si="1033"/>
        <v>0</v>
      </c>
      <c r="LQ39" s="169">
        <f t="shared" si="1034"/>
        <v>0</v>
      </c>
      <c r="LR39" s="174">
        <f t="shared" si="1035"/>
        <v>0</v>
      </c>
      <c r="LS39" s="372">
        <f t="shared" si="810"/>
        <v>0</v>
      </c>
      <c r="LT39" s="226">
        <f t="shared" si="811"/>
        <v>0</v>
      </c>
      <c r="LU39" s="226">
        <f t="shared" si="1036"/>
        <v>0</v>
      </c>
      <c r="LV39" s="226">
        <f t="shared" si="1037"/>
        <v>0</v>
      </c>
      <c r="LW39" s="227">
        <f t="shared" si="1038"/>
        <v>0</v>
      </c>
      <c r="LX39" s="244">
        <f t="shared" si="1039"/>
        <v>0</v>
      </c>
      <c r="LY39" s="198"/>
      <c r="LZ39" s="245"/>
      <c r="MA39" s="169">
        <f t="shared" si="1040"/>
        <v>0</v>
      </c>
      <c r="MB39" s="169">
        <f t="shared" si="1041"/>
        <v>0</v>
      </c>
      <c r="MC39" s="174">
        <f t="shared" si="1042"/>
        <v>0</v>
      </c>
      <c r="MD39" s="372">
        <f t="shared" si="812"/>
        <v>0</v>
      </c>
      <c r="ME39" s="240">
        <f t="shared" si="813"/>
        <v>0</v>
      </c>
      <c r="MF39" s="240">
        <f t="shared" si="1043"/>
        <v>0</v>
      </c>
      <c r="MG39" s="240">
        <f t="shared" si="1044"/>
        <v>0</v>
      </c>
      <c r="MH39" s="241">
        <f t="shared" si="1045"/>
        <v>0</v>
      </c>
      <c r="MI39" s="244">
        <f t="shared" si="1046"/>
        <v>0</v>
      </c>
      <c r="MJ39" s="197"/>
      <c r="MK39" s="245"/>
      <c r="ML39" s="169">
        <f t="shared" si="1047"/>
        <v>0</v>
      </c>
      <c r="MM39" s="169">
        <f t="shared" si="1048"/>
        <v>0</v>
      </c>
      <c r="MN39" s="174">
        <f t="shared" si="1049"/>
        <v>0</v>
      </c>
      <c r="MO39" s="372">
        <f t="shared" si="814"/>
        <v>0</v>
      </c>
      <c r="MP39" s="226">
        <f t="shared" si="815"/>
        <v>0</v>
      </c>
      <c r="MQ39" s="226">
        <f t="shared" si="1050"/>
        <v>0</v>
      </c>
      <c r="MR39" s="226">
        <f t="shared" si="1051"/>
        <v>0</v>
      </c>
      <c r="MS39" s="227">
        <f t="shared" si="1052"/>
        <v>0</v>
      </c>
      <c r="MT39" s="244">
        <f t="shared" si="1053"/>
        <v>0</v>
      </c>
      <c r="MU39" s="198"/>
      <c r="MV39" s="245"/>
      <c r="MW39" s="169">
        <f t="shared" si="1054"/>
        <v>0</v>
      </c>
      <c r="MX39" s="169">
        <f t="shared" si="1055"/>
        <v>0</v>
      </c>
      <c r="MY39" s="174">
        <f t="shared" si="1056"/>
        <v>0</v>
      </c>
      <c r="MZ39" s="372">
        <f t="shared" si="816"/>
        <v>0</v>
      </c>
      <c r="NA39" s="240">
        <f t="shared" si="817"/>
        <v>0</v>
      </c>
      <c r="NB39" s="240">
        <f t="shared" si="1057"/>
        <v>0</v>
      </c>
      <c r="NC39" s="240">
        <f t="shared" si="1058"/>
        <v>0</v>
      </c>
      <c r="ND39" s="241">
        <f t="shared" si="1059"/>
        <v>0</v>
      </c>
      <c r="NE39" s="244">
        <f t="shared" si="1060"/>
        <v>0</v>
      </c>
      <c r="NF39" s="197"/>
      <c r="NG39" s="245"/>
      <c r="NH39" s="169">
        <f t="shared" si="1061"/>
        <v>0</v>
      </c>
      <c r="NI39" s="169">
        <f t="shared" si="1062"/>
        <v>0</v>
      </c>
      <c r="NJ39" s="174">
        <f t="shared" si="1063"/>
        <v>0</v>
      </c>
      <c r="NK39" s="372">
        <f t="shared" si="818"/>
        <v>0</v>
      </c>
      <c r="NL39" s="226">
        <f t="shared" si="819"/>
        <v>0</v>
      </c>
      <c r="NM39" s="226">
        <f t="shared" si="1064"/>
        <v>0</v>
      </c>
      <c r="NN39" s="226">
        <f t="shared" si="1065"/>
        <v>0</v>
      </c>
      <c r="NO39" s="227">
        <f t="shared" si="1066"/>
        <v>0</v>
      </c>
      <c r="NP39" s="244">
        <f t="shared" si="1067"/>
        <v>0</v>
      </c>
      <c r="NQ39" s="198"/>
      <c r="NR39" s="245"/>
      <c r="NS39" s="169">
        <f t="shared" si="1068"/>
        <v>0</v>
      </c>
      <c r="NT39" s="169">
        <f t="shared" si="1069"/>
        <v>0</v>
      </c>
      <c r="NU39" s="174">
        <f t="shared" si="1070"/>
        <v>0</v>
      </c>
      <c r="NV39" s="372">
        <f t="shared" si="820"/>
        <v>0</v>
      </c>
      <c r="NW39" s="240">
        <f t="shared" si="821"/>
        <v>0</v>
      </c>
      <c r="NX39" s="240">
        <f t="shared" si="1071"/>
        <v>0</v>
      </c>
      <c r="NY39" s="240">
        <f t="shared" si="1072"/>
        <v>0</v>
      </c>
      <c r="NZ39" s="241">
        <f t="shared" si="1073"/>
        <v>0</v>
      </c>
      <c r="OA39" s="244">
        <f t="shared" si="1074"/>
        <v>0</v>
      </c>
      <c r="OB39" s="197"/>
      <c r="OC39" s="245"/>
      <c r="OD39" s="169">
        <f t="shared" si="1075"/>
        <v>0</v>
      </c>
      <c r="OE39" s="169">
        <f t="shared" si="1076"/>
        <v>0</v>
      </c>
      <c r="OF39" s="174">
        <f t="shared" si="1077"/>
        <v>0</v>
      </c>
      <c r="OG39" s="372">
        <f t="shared" si="822"/>
        <v>0</v>
      </c>
      <c r="OH39" s="226">
        <f t="shared" si="823"/>
        <v>0</v>
      </c>
      <c r="OI39" s="226">
        <f t="shared" si="1078"/>
        <v>0</v>
      </c>
      <c r="OJ39" s="226">
        <f t="shared" si="1079"/>
        <v>0</v>
      </c>
      <c r="OK39" s="227">
        <f t="shared" si="1080"/>
        <v>0</v>
      </c>
      <c r="OL39" s="244">
        <f t="shared" si="1081"/>
        <v>0</v>
      </c>
      <c r="OM39" s="198"/>
      <c r="ON39" s="245"/>
      <c r="OO39" s="169">
        <f t="shared" si="1082"/>
        <v>0</v>
      </c>
      <c r="OP39" s="169">
        <f t="shared" si="1083"/>
        <v>0</v>
      </c>
      <c r="OQ39" s="174">
        <f t="shared" si="1084"/>
        <v>0</v>
      </c>
      <c r="OR39" s="372">
        <f t="shared" si="824"/>
        <v>0</v>
      </c>
      <c r="OS39" s="240">
        <f t="shared" si="825"/>
        <v>0</v>
      </c>
      <c r="OT39" s="240">
        <f t="shared" si="1085"/>
        <v>0</v>
      </c>
      <c r="OU39" s="240">
        <f t="shared" si="1086"/>
        <v>0</v>
      </c>
      <c r="OV39" s="241">
        <f t="shared" si="1087"/>
        <v>0</v>
      </c>
      <c r="OW39" s="244">
        <f t="shared" si="1088"/>
        <v>0</v>
      </c>
      <c r="OX39" s="197"/>
      <c r="OY39" s="245"/>
      <c r="OZ39" s="169">
        <f t="shared" si="1089"/>
        <v>0</v>
      </c>
      <c r="PA39" s="169">
        <f t="shared" si="1090"/>
        <v>0</v>
      </c>
      <c r="PB39" s="174">
        <f t="shared" si="1091"/>
        <v>0</v>
      </c>
      <c r="PC39" s="372">
        <f t="shared" si="826"/>
        <v>0</v>
      </c>
      <c r="PD39" s="226">
        <f t="shared" si="827"/>
        <v>0</v>
      </c>
      <c r="PE39" s="226">
        <f t="shared" si="1092"/>
        <v>0</v>
      </c>
      <c r="PF39" s="226">
        <f t="shared" si="1093"/>
        <v>0</v>
      </c>
      <c r="PG39" s="227">
        <f t="shared" si="1094"/>
        <v>0</v>
      </c>
      <c r="PH39" s="244">
        <f t="shared" si="1095"/>
        <v>0</v>
      </c>
      <c r="PI39" s="198"/>
      <c r="PJ39" s="245"/>
      <c r="PK39" s="169">
        <f t="shared" si="1096"/>
        <v>0</v>
      </c>
      <c r="PL39" s="169">
        <f t="shared" si="1097"/>
        <v>0</v>
      </c>
      <c r="PM39" s="174">
        <f t="shared" si="1098"/>
        <v>0</v>
      </c>
      <c r="PN39" s="372">
        <f t="shared" si="828"/>
        <v>0</v>
      </c>
      <c r="PO39" s="240">
        <f t="shared" si="829"/>
        <v>0</v>
      </c>
      <c r="PP39" s="240">
        <f t="shared" si="1099"/>
        <v>0</v>
      </c>
      <c r="PQ39" s="240">
        <f t="shared" si="1100"/>
        <v>0</v>
      </c>
      <c r="PR39" s="241">
        <f t="shared" si="1101"/>
        <v>0</v>
      </c>
      <c r="PS39" s="244">
        <f t="shared" si="1102"/>
        <v>0</v>
      </c>
      <c r="PT39" s="197"/>
      <c r="PU39" s="245"/>
      <c r="PV39" s="169">
        <f t="shared" si="1103"/>
        <v>0</v>
      </c>
      <c r="PW39" s="169">
        <f t="shared" si="1104"/>
        <v>0</v>
      </c>
      <c r="PX39" s="174">
        <f t="shared" si="1105"/>
        <v>0</v>
      </c>
      <c r="PY39" s="372">
        <f t="shared" si="830"/>
        <v>0</v>
      </c>
      <c r="PZ39" s="226">
        <f t="shared" si="831"/>
        <v>0</v>
      </c>
      <c r="QA39" s="226">
        <f t="shared" si="1106"/>
        <v>0</v>
      </c>
      <c r="QB39" s="226">
        <f t="shared" si="1107"/>
        <v>0</v>
      </c>
      <c r="QC39" s="227">
        <f t="shared" si="1108"/>
        <v>0</v>
      </c>
      <c r="QD39" s="244">
        <f t="shared" si="1109"/>
        <v>0</v>
      </c>
      <c r="QE39" s="259"/>
      <c r="QF39" s="218"/>
    </row>
    <row r="40" spans="2:450" ht="15" customHeight="1" x14ac:dyDescent="0.35">
      <c r="B40" s="545"/>
      <c r="C40" s="192" t="s">
        <v>110</v>
      </c>
      <c r="D40" s="205" t="e">
        <f t="shared" si="284"/>
        <v>#N/A</v>
      </c>
      <c r="E40" s="181" t="e">
        <f>VLOOKUP(D40,data!$E$1:$F$12,2)</f>
        <v>#N/A</v>
      </c>
      <c r="F40" s="354" t="e">
        <f t="shared" si="285"/>
        <v>#N/A</v>
      </c>
      <c r="G40" s="198"/>
      <c r="H40" s="245"/>
      <c r="I40" s="169">
        <f t="shared" si="832"/>
        <v>0</v>
      </c>
      <c r="J40" s="169">
        <f t="shared" si="43"/>
        <v>0</v>
      </c>
      <c r="K40" s="174">
        <f t="shared" si="44"/>
        <v>0</v>
      </c>
      <c r="L40" s="372">
        <f t="shared" si="754"/>
        <v>0</v>
      </c>
      <c r="M40" s="240">
        <f t="shared" si="755"/>
        <v>0</v>
      </c>
      <c r="N40" s="240">
        <f t="shared" si="833"/>
        <v>0</v>
      </c>
      <c r="O40" s="240">
        <f t="shared" si="834"/>
        <v>0</v>
      </c>
      <c r="P40" s="241">
        <f t="shared" si="835"/>
        <v>0</v>
      </c>
      <c r="Q40" s="244">
        <f t="shared" si="836"/>
        <v>0</v>
      </c>
      <c r="R40" s="197"/>
      <c r="S40" s="245"/>
      <c r="T40" s="169">
        <f t="shared" si="837"/>
        <v>0</v>
      </c>
      <c r="U40" s="169">
        <f t="shared" si="838"/>
        <v>0</v>
      </c>
      <c r="V40" s="174">
        <f t="shared" si="839"/>
        <v>0</v>
      </c>
      <c r="W40" s="372">
        <f t="shared" si="756"/>
        <v>0</v>
      </c>
      <c r="X40" s="226">
        <f t="shared" si="286"/>
        <v>0</v>
      </c>
      <c r="Y40" s="226">
        <f t="shared" si="840"/>
        <v>0</v>
      </c>
      <c r="Z40" s="226">
        <f t="shared" si="841"/>
        <v>0</v>
      </c>
      <c r="AA40" s="227">
        <f t="shared" si="842"/>
        <v>0</v>
      </c>
      <c r="AB40" s="244">
        <f t="shared" si="843"/>
        <v>0</v>
      </c>
      <c r="AC40" s="198"/>
      <c r="AD40" s="245"/>
      <c r="AE40" s="169">
        <f t="shared" si="844"/>
        <v>0</v>
      </c>
      <c r="AF40" s="169">
        <f t="shared" si="845"/>
        <v>0</v>
      </c>
      <c r="AG40" s="174">
        <f t="shared" si="846"/>
        <v>0</v>
      </c>
      <c r="AH40" s="372">
        <f t="shared" si="757"/>
        <v>0</v>
      </c>
      <c r="AI40" s="240">
        <f t="shared" si="758"/>
        <v>0</v>
      </c>
      <c r="AJ40" s="240">
        <f t="shared" si="847"/>
        <v>0</v>
      </c>
      <c r="AK40" s="240">
        <f t="shared" si="848"/>
        <v>0</v>
      </c>
      <c r="AL40" s="241">
        <f t="shared" si="849"/>
        <v>0</v>
      </c>
      <c r="AM40" s="244">
        <f t="shared" si="850"/>
        <v>0</v>
      </c>
      <c r="AN40" s="197"/>
      <c r="AO40" s="245"/>
      <c r="AP40" s="169">
        <f t="shared" si="851"/>
        <v>0</v>
      </c>
      <c r="AQ40" s="169">
        <f t="shared" si="852"/>
        <v>0</v>
      </c>
      <c r="AR40" s="174">
        <f t="shared" si="853"/>
        <v>0</v>
      </c>
      <c r="AS40" s="372">
        <f t="shared" si="759"/>
        <v>0</v>
      </c>
      <c r="AT40" s="226">
        <f t="shared" si="288"/>
        <v>0</v>
      </c>
      <c r="AU40" s="226">
        <f t="shared" si="854"/>
        <v>0</v>
      </c>
      <c r="AV40" s="226">
        <f t="shared" si="855"/>
        <v>0</v>
      </c>
      <c r="AW40" s="227">
        <f t="shared" si="856"/>
        <v>0</v>
      </c>
      <c r="AX40" s="244">
        <f t="shared" si="857"/>
        <v>0</v>
      </c>
      <c r="AY40" s="198"/>
      <c r="AZ40" s="245"/>
      <c r="BA40" s="169">
        <f t="shared" si="858"/>
        <v>0</v>
      </c>
      <c r="BB40" s="169">
        <f t="shared" si="859"/>
        <v>0</v>
      </c>
      <c r="BC40" s="174">
        <f t="shared" si="860"/>
        <v>0</v>
      </c>
      <c r="BD40" s="372">
        <f t="shared" si="760"/>
        <v>0</v>
      </c>
      <c r="BE40" s="240">
        <f t="shared" si="761"/>
        <v>0</v>
      </c>
      <c r="BF40" s="240">
        <f t="shared" si="861"/>
        <v>0</v>
      </c>
      <c r="BG40" s="240">
        <f t="shared" si="862"/>
        <v>0</v>
      </c>
      <c r="BH40" s="241">
        <f t="shared" si="863"/>
        <v>0</v>
      </c>
      <c r="BI40" s="244">
        <f t="shared" si="864"/>
        <v>0</v>
      </c>
      <c r="BJ40" s="197"/>
      <c r="BK40" s="245"/>
      <c r="BL40" s="169">
        <f t="shared" si="865"/>
        <v>0</v>
      </c>
      <c r="BM40" s="169">
        <f t="shared" si="866"/>
        <v>0</v>
      </c>
      <c r="BN40" s="174">
        <f t="shared" si="867"/>
        <v>0</v>
      </c>
      <c r="BO40" s="372">
        <f t="shared" si="762"/>
        <v>0</v>
      </c>
      <c r="BP40" s="226">
        <f t="shared" si="763"/>
        <v>0</v>
      </c>
      <c r="BQ40" s="226">
        <f t="shared" si="868"/>
        <v>0</v>
      </c>
      <c r="BR40" s="226">
        <f t="shared" si="869"/>
        <v>0</v>
      </c>
      <c r="BS40" s="227">
        <f t="shared" si="870"/>
        <v>0</v>
      </c>
      <c r="BT40" s="244">
        <f t="shared" si="871"/>
        <v>0</v>
      </c>
      <c r="BU40" s="198"/>
      <c r="BV40" s="245"/>
      <c r="BW40" s="169">
        <f t="shared" si="872"/>
        <v>0</v>
      </c>
      <c r="BX40" s="169">
        <f t="shared" si="873"/>
        <v>0</v>
      </c>
      <c r="BY40" s="174">
        <f t="shared" si="874"/>
        <v>0</v>
      </c>
      <c r="BZ40" s="372">
        <f t="shared" si="764"/>
        <v>0</v>
      </c>
      <c r="CA40" s="240">
        <f t="shared" si="765"/>
        <v>0</v>
      </c>
      <c r="CB40" s="240">
        <f t="shared" si="875"/>
        <v>0</v>
      </c>
      <c r="CC40" s="240">
        <f t="shared" si="876"/>
        <v>0</v>
      </c>
      <c r="CD40" s="241">
        <f t="shared" si="877"/>
        <v>0</v>
      </c>
      <c r="CE40" s="244">
        <f t="shared" si="878"/>
        <v>0</v>
      </c>
      <c r="CF40" s="197"/>
      <c r="CG40" s="245"/>
      <c r="CH40" s="169">
        <f t="shared" si="879"/>
        <v>0</v>
      </c>
      <c r="CI40" s="169">
        <f t="shared" si="880"/>
        <v>0</v>
      </c>
      <c r="CJ40" s="174">
        <f t="shared" si="881"/>
        <v>0</v>
      </c>
      <c r="CK40" s="372">
        <f t="shared" si="766"/>
        <v>0</v>
      </c>
      <c r="CL40" s="226">
        <f t="shared" si="767"/>
        <v>0</v>
      </c>
      <c r="CM40" s="226">
        <f t="shared" si="882"/>
        <v>0</v>
      </c>
      <c r="CN40" s="226">
        <f t="shared" si="883"/>
        <v>0</v>
      </c>
      <c r="CO40" s="227">
        <f t="shared" si="884"/>
        <v>0</v>
      </c>
      <c r="CP40" s="244">
        <f t="shared" si="885"/>
        <v>0</v>
      </c>
      <c r="CQ40" s="198"/>
      <c r="CR40" s="245"/>
      <c r="CS40" s="169">
        <f t="shared" si="886"/>
        <v>0</v>
      </c>
      <c r="CT40" s="169">
        <f t="shared" si="887"/>
        <v>0</v>
      </c>
      <c r="CU40" s="174">
        <f t="shared" si="888"/>
        <v>0</v>
      </c>
      <c r="CV40" s="372">
        <f t="shared" si="768"/>
        <v>0</v>
      </c>
      <c r="CW40" s="240">
        <f t="shared" si="769"/>
        <v>0</v>
      </c>
      <c r="CX40" s="240">
        <f t="shared" si="889"/>
        <v>0</v>
      </c>
      <c r="CY40" s="240">
        <f t="shared" si="890"/>
        <v>0</v>
      </c>
      <c r="CZ40" s="241">
        <f t="shared" si="891"/>
        <v>0</v>
      </c>
      <c r="DA40" s="244">
        <f t="shared" si="892"/>
        <v>0</v>
      </c>
      <c r="DB40" s="197"/>
      <c r="DC40" s="245"/>
      <c r="DD40" s="169">
        <f t="shared" si="893"/>
        <v>0</v>
      </c>
      <c r="DE40" s="169">
        <f t="shared" si="894"/>
        <v>0</v>
      </c>
      <c r="DF40" s="174">
        <f t="shared" si="895"/>
        <v>0</v>
      </c>
      <c r="DG40" s="372">
        <f t="shared" si="770"/>
        <v>0</v>
      </c>
      <c r="DH40" s="226">
        <f t="shared" si="771"/>
        <v>0</v>
      </c>
      <c r="DI40" s="226">
        <f t="shared" si="896"/>
        <v>0</v>
      </c>
      <c r="DJ40" s="226">
        <f t="shared" si="897"/>
        <v>0</v>
      </c>
      <c r="DK40" s="227">
        <f t="shared" si="898"/>
        <v>0</v>
      </c>
      <c r="DL40" s="244">
        <f t="shared" si="899"/>
        <v>0</v>
      </c>
      <c r="DM40" s="198"/>
      <c r="DN40" s="245"/>
      <c r="DO40" s="169">
        <f t="shared" si="900"/>
        <v>0</v>
      </c>
      <c r="DP40" s="169">
        <f t="shared" si="901"/>
        <v>0</v>
      </c>
      <c r="DQ40" s="174">
        <f t="shared" si="902"/>
        <v>0</v>
      </c>
      <c r="DR40" s="372">
        <f t="shared" si="772"/>
        <v>0</v>
      </c>
      <c r="DS40" s="240">
        <f t="shared" si="773"/>
        <v>0</v>
      </c>
      <c r="DT40" s="240">
        <f t="shared" si="903"/>
        <v>0</v>
      </c>
      <c r="DU40" s="240">
        <f t="shared" si="904"/>
        <v>0</v>
      </c>
      <c r="DV40" s="241">
        <f t="shared" si="905"/>
        <v>0</v>
      </c>
      <c r="DW40" s="244">
        <f t="shared" si="906"/>
        <v>0</v>
      </c>
      <c r="DX40" s="197"/>
      <c r="DY40" s="245"/>
      <c r="DZ40" s="169">
        <f t="shared" si="907"/>
        <v>0</v>
      </c>
      <c r="EA40" s="169">
        <f t="shared" si="908"/>
        <v>0</v>
      </c>
      <c r="EB40" s="174">
        <f t="shared" si="909"/>
        <v>0</v>
      </c>
      <c r="EC40" s="372">
        <f t="shared" si="774"/>
        <v>0</v>
      </c>
      <c r="ED40" s="226">
        <f t="shared" si="775"/>
        <v>0</v>
      </c>
      <c r="EE40" s="226">
        <f t="shared" si="910"/>
        <v>0</v>
      </c>
      <c r="EF40" s="226">
        <f t="shared" si="911"/>
        <v>0</v>
      </c>
      <c r="EG40" s="227">
        <f t="shared" si="912"/>
        <v>0</v>
      </c>
      <c r="EH40" s="244">
        <f t="shared" si="913"/>
        <v>0</v>
      </c>
      <c r="EI40" s="198"/>
      <c r="EJ40" s="245"/>
      <c r="EK40" s="169">
        <f t="shared" si="914"/>
        <v>0</v>
      </c>
      <c r="EL40" s="169">
        <f t="shared" si="915"/>
        <v>0</v>
      </c>
      <c r="EM40" s="174">
        <f t="shared" si="916"/>
        <v>0</v>
      </c>
      <c r="EN40" s="372">
        <f t="shared" si="776"/>
        <v>0</v>
      </c>
      <c r="EO40" s="240">
        <f t="shared" si="777"/>
        <v>0</v>
      </c>
      <c r="EP40" s="240">
        <f t="shared" si="917"/>
        <v>0</v>
      </c>
      <c r="EQ40" s="240">
        <f t="shared" si="918"/>
        <v>0</v>
      </c>
      <c r="ER40" s="241">
        <f t="shared" si="919"/>
        <v>0</v>
      </c>
      <c r="ES40" s="244">
        <f t="shared" si="920"/>
        <v>0</v>
      </c>
      <c r="ET40" s="197"/>
      <c r="EU40" s="245"/>
      <c r="EV40" s="169">
        <f t="shared" si="921"/>
        <v>0</v>
      </c>
      <c r="EW40" s="169">
        <f t="shared" si="922"/>
        <v>0</v>
      </c>
      <c r="EX40" s="174">
        <f t="shared" si="923"/>
        <v>0</v>
      </c>
      <c r="EY40" s="372">
        <f t="shared" si="778"/>
        <v>0</v>
      </c>
      <c r="EZ40" s="226">
        <f t="shared" si="779"/>
        <v>0</v>
      </c>
      <c r="FA40" s="226">
        <f t="shared" si="924"/>
        <v>0</v>
      </c>
      <c r="FB40" s="226">
        <f t="shared" si="925"/>
        <v>0</v>
      </c>
      <c r="FC40" s="227">
        <f t="shared" si="926"/>
        <v>0</v>
      </c>
      <c r="FD40" s="244">
        <f t="shared" si="927"/>
        <v>0</v>
      </c>
      <c r="FE40" s="198"/>
      <c r="FF40" s="245"/>
      <c r="FG40" s="169">
        <f t="shared" si="928"/>
        <v>0</v>
      </c>
      <c r="FH40" s="169">
        <f t="shared" si="929"/>
        <v>0</v>
      </c>
      <c r="FI40" s="174">
        <f t="shared" si="930"/>
        <v>0</v>
      </c>
      <c r="FJ40" s="372">
        <f t="shared" si="780"/>
        <v>0</v>
      </c>
      <c r="FK40" s="240">
        <f t="shared" si="781"/>
        <v>0</v>
      </c>
      <c r="FL40" s="240">
        <f t="shared" si="931"/>
        <v>0</v>
      </c>
      <c r="FM40" s="240">
        <f t="shared" si="932"/>
        <v>0</v>
      </c>
      <c r="FN40" s="241">
        <f t="shared" si="933"/>
        <v>0</v>
      </c>
      <c r="FO40" s="244">
        <f t="shared" si="934"/>
        <v>0</v>
      </c>
      <c r="FP40" s="197"/>
      <c r="FQ40" s="245"/>
      <c r="FR40" s="169">
        <f t="shared" si="935"/>
        <v>0</v>
      </c>
      <c r="FS40" s="169">
        <f t="shared" si="936"/>
        <v>0</v>
      </c>
      <c r="FT40" s="174">
        <f t="shared" si="937"/>
        <v>0</v>
      </c>
      <c r="FU40" s="372">
        <f t="shared" si="782"/>
        <v>0</v>
      </c>
      <c r="FV40" s="226">
        <f t="shared" si="783"/>
        <v>0</v>
      </c>
      <c r="FW40" s="226">
        <f t="shared" si="938"/>
        <v>0</v>
      </c>
      <c r="FX40" s="226">
        <f t="shared" si="939"/>
        <v>0</v>
      </c>
      <c r="FY40" s="227">
        <f t="shared" si="940"/>
        <v>0</v>
      </c>
      <c r="FZ40" s="244">
        <f t="shared" si="941"/>
        <v>0</v>
      </c>
      <c r="GA40" s="198"/>
      <c r="GB40" s="245"/>
      <c r="GC40" s="169">
        <f t="shared" si="942"/>
        <v>0</v>
      </c>
      <c r="GD40" s="169">
        <f t="shared" si="943"/>
        <v>0</v>
      </c>
      <c r="GE40" s="174">
        <f t="shared" si="944"/>
        <v>0</v>
      </c>
      <c r="GF40" s="372">
        <f t="shared" si="784"/>
        <v>0</v>
      </c>
      <c r="GG40" s="240">
        <f t="shared" si="785"/>
        <v>0</v>
      </c>
      <c r="GH40" s="240">
        <f t="shared" si="945"/>
        <v>0</v>
      </c>
      <c r="GI40" s="240">
        <f t="shared" si="946"/>
        <v>0</v>
      </c>
      <c r="GJ40" s="241">
        <f t="shared" si="947"/>
        <v>0</v>
      </c>
      <c r="GK40" s="244">
        <f t="shared" si="948"/>
        <v>0</v>
      </c>
      <c r="GL40" s="197"/>
      <c r="GM40" s="245"/>
      <c r="GN40" s="169">
        <f t="shared" si="949"/>
        <v>0</v>
      </c>
      <c r="GO40" s="169">
        <f t="shared" si="950"/>
        <v>0</v>
      </c>
      <c r="GP40" s="174">
        <f t="shared" si="951"/>
        <v>0</v>
      </c>
      <c r="GQ40" s="372">
        <f t="shared" si="786"/>
        <v>0</v>
      </c>
      <c r="GR40" s="226">
        <f t="shared" si="787"/>
        <v>0</v>
      </c>
      <c r="GS40" s="226">
        <f t="shared" si="952"/>
        <v>0</v>
      </c>
      <c r="GT40" s="226">
        <f t="shared" si="953"/>
        <v>0</v>
      </c>
      <c r="GU40" s="227">
        <f t="shared" si="954"/>
        <v>0</v>
      </c>
      <c r="GV40" s="244">
        <f t="shared" si="955"/>
        <v>0</v>
      </c>
      <c r="GW40" s="198"/>
      <c r="GX40" s="245"/>
      <c r="GY40" s="169">
        <f t="shared" si="956"/>
        <v>0</v>
      </c>
      <c r="GZ40" s="169">
        <f t="shared" si="957"/>
        <v>0</v>
      </c>
      <c r="HA40" s="174">
        <f t="shared" si="958"/>
        <v>0</v>
      </c>
      <c r="HB40" s="372">
        <f t="shared" si="788"/>
        <v>0</v>
      </c>
      <c r="HC40" s="240">
        <f t="shared" si="789"/>
        <v>0</v>
      </c>
      <c r="HD40" s="240">
        <f t="shared" si="959"/>
        <v>0</v>
      </c>
      <c r="HE40" s="240">
        <f t="shared" si="960"/>
        <v>0</v>
      </c>
      <c r="HF40" s="241">
        <f t="shared" si="961"/>
        <v>0</v>
      </c>
      <c r="HG40" s="244">
        <f t="shared" si="962"/>
        <v>0</v>
      </c>
      <c r="HH40" s="197"/>
      <c r="HI40" s="245"/>
      <c r="HJ40" s="169">
        <f t="shared" si="963"/>
        <v>0</v>
      </c>
      <c r="HK40" s="169">
        <f t="shared" si="964"/>
        <v>0</v>
      </c>
      <c r="HL40" s="174">
        <f t="shared" si="965"/>
        <v>0</v>
      </c>
      <c r="HM40" s="372">
        <f t="shared" si="790"/>
        <v>0</v>
      </c>
      <c r="HN40" s="226">
        <f t="shared" si="791"/>
        <v>0</v>
      </c>
      <c r="HO40" s="226">
        <f t="shared" si="966"/>
        <v>0</v>
      </c>
      <c r="HP40" s="226">
        <f t="shared" si="967"/>
        <v>0</v>
      </c>
      <c r="HQ40" s="227">
        <f t="shared" si="968"/>
        <v>0</v>
      </c>
      <c r="HR40" s="244">
        <f t="shared" si="969"/>
        <v>0</v>
      </c>
      <c r="HS40" s="198"/>
      <c r="HT40" s="245"/>
      <c r="HU40" s="169">
        <f t="shared" si="970"/>
        <v>0</v>
      </c>
      <c r="HV40" s="169">
        <f t="shared" si="971"/>
        <v>0</v>
      </c>
      <c r="HW40" s="174">
        <f t="shared" si="972"/>
        <v>0</v>
      </c>
      <c r="HX40" s="372">
        <f t="shared" si="792"/>
        <v>0</v>
      </c>
      <c r="HY40" s="240">
        <f t="shared" si="793"/>
        <v>0</v>
      </c>
      <c r="HZ40" s="240">
        <f t="shared" si="973"/>
        <v>0</v>
      </c>
      <c r="IA40" s="240">
        <f t="shared" si="974"/>
        <v>0</v>
      </c>
      <c r="IB40" s="241">
        <f t="shared" si="975"/>
        <v>0</v>
      </c>
      <c r="IC40" s="244">
        <f t="shared" si="976"/>
        <v>0</v>
      </c>
      <c r="ID40" s="197"/>
      <c r="IE40" s="245"/>
      <c r="IF40" s="169">
        <f t="shared" si="977"/>
        <v>0</v>
      </c>
      <c r="IG40" s="169">
        <f t="shared" si="978"/>
        <v>0</v>
      </c>
      <c r="IH40" s="174">
        <f t="shared" si="979"/>
        <v>0</v>
      </c>
      <c r="II40" s="372">
        <f t="shared" si="794"/>
        <v>0</v>
      </c>
      <c r="IJ40" s="226">
        <f t="shared" si="795"/>
        <v>0</v>
      </c>
      <c r="IK40" s="226">
        <f t="shared" si="980"/>
        <v>0</v>
      </c>
      <c r="IL40" s="226">
        <f t="shared" si="981"/>
        <v>0</v>
      </c>
      <c r="IM40" s="227">
        <f t="shared" si="982"/>
        <v>0</v>
      </c>
      <c r="IN40" s="244">
        <f t="shared" si="983"/>
        <v>0</v>
      </c>
      <c r="IO40" s="198"/>
      <c r="IP40" s="245"/>
      <c r="IQ40" s="169">
        <f t="shared" si="984"/>
        <v>0</v>
      </c>
      <c r="IR40" s="169">
        <f t="shared" si="985"/>
        <v>0</v>
      </c>
      <c r="IS40" s="174">
        <f t="shared" si="986"/>
        <v>0</v>
      </c>
      <c r="IT40" s="372">
        <f t="shared" si="796"/>
        <v>0</v>
      </c>
      <c r="IU40" s="240">
        <f t="shared" si="797"/>
        <v>0</v>
      </c>
      <c r="IV40" s="240">
        <f t="shared" si="987"/>
        <v>0</v>
      </c>
      <c r="IW40" s="240">
        <f t="shared" si="988"/>
        <v>0</v>
      </c>
      <c r="IX40" s="241">
        <f t="shared" si="989"/>
        <v>0</v>
      </c>
      <c r="IY40" s="244">
        <f t="shared" si="990"/>
        <v>0</v>
      </c>
      <c r="IZ40" s="197"/>
      <c r="JA40" s="245"/>
      <c r="JB40" s="169">
        <f t="shared" si="991"/>
        <v>0</v>
      </c>
      <c r="JC40" s="169">
        <f t="shared" si="992"/>
        <v>0</v>
      </c>
      <c r="JD40" s="174">
        <f t="shared" si="993"/>
        <v>0</v>
      </c>
      <c r="JE40" s="372">
        <f t="shared" si="798"/>
        <v>0</v>
      </c>
      <c r="JF40" s="226">
        <f t="shared" si="799"/>
        <v>0</v>
      </c>
      <c r="JG40" s="226">
        <f t="shared" si="994"/>
        <v>0</v>
      </c>
      <c r="JH40" s="226">
        <f t="shared" si="995"/>
        <v>0</v>
      </c>
      <c r="JI40" s="227">
        <f t="shared" si="996"/>
        <v>0</v>
      </c>
      <c r="JJ40" s="244">
        <f t="shared" si="997"/>
        <v>0</v>
      </c>
      <c r="JK40" s="198"/>
      <c r="JL40" s="245"/>
      <c r="JM40" s="169">
        <f t="shared" si="998"/>
        <v>0</v>
      </c>
      <c r="JN40" s="169">
        <f t="shared" si="999"/>
        <v>0</v>
      </c>
      <c r="JO40" s="174">
        <f t="shared" si="1000"/>
        <v>0</v>
      </c>
      <c r="JP40" s="372">
        <f t="shared" si="800"/>
        <v>0</v>
      </c>
      <c r="JQ40" s="240">
        <f t="shared" si="801"/>
        <v>0</v>
      </c>
      <c r="JR40" s="240">
        <f t="shared" si="1001"/>
        <v>0</v>
      </c>
      <c r="JS40" s="240">
        <f t="shared" si="1002"/>
        <v>0</v>
      </c>
      <c r="JT40" s="241">
        <f t="shared" si="1003"/>
        <v>0</v>
      </c>
      <c r="JU40" s="244">
        <f t="shared" si="1004"/>
        <v>0</v>
      </c>
      <c r="JV40" s="197"/>
      <c r="JW40" s="245"/>
      <c r="JX40" s="169">
        <f t="shared" si="1005"/>
        <v>0</v>
      </c>
      <c r="JY40" s="169">
        <f t="shared" si="1006"/>
        <v>0</v>
      </c>
      <c r="JZ40" s="174">
        <f t="shared" si="1007"/>
        <v>0</v>
      </c>
      <c r="KA40" s="372">
        <f t="shared" si="802"/>
        <v>0</v>
      </c>
      <c r="KB40" s="226">
        <f t="shared" si="803"/>
        <v>0</v>
      </c>
      <c r="KC40" s="226">
        <f t="shared" si="1008"/>
        <v>0</v>
      </c>
      <c r="KD40" s="226">
        <f t="shared" si="1009"/>
        <v>0</v>
      </c>
      <c r="KE40" s="227">
        <f t="shared" si="1010"/>
        <v>0</v>
      </c>
      <c r="KF40" s="244">
        <f t="shared" si="1011"/>
        <v>0</v>
      </c>
      <c r="KG40" s="198"/>
      <c r="KH40" s="245"/>
      <c r="KI40" s="169">
        <f t="shared" si="1012"/>
        <v>0</v>
      </c>
      <c r="KJ40" s="169">
        <f t="shared" si="1013"/>
        <v>0</v>
      </c>
      <c r="KK40" s="174">
        <f t="shared" si="1014"/>
        <v>0</v>
      </c>
      <c r="KL40" s="372">
        <f t="shared" si="804"/>
        <v>0</v>
      </c>
      <c r="KM40" s="240">
        <f t="shared" si="805"/>
        <v>0</v>
      </c>
      <c r="KN40" s="240">
        <f t="shared" si="1015"/>
        <v>0</v>
      </c>
      <c r="KO40" s="240">
        <f t="shared" si="1016"/>
        <v>0</v>
      </c>
      <c r="KP40" s="241">
        <f t="shared" si="1017"/>
        <v>0</v>
      </c>
      <c r="KQ40" s="244">
        <f t="shared" si="1018"/>
        <v>0</v>
      </c>
      <c r="KR40" s="197"/>
      <c r="KS40" s="245"/>
      <c r="KT40" s="169">
        <f t="shared" si="1019"/>
        <v>0</v>
      </c>
      <c r="KU40" s="169">
        <f t="shared" si="1020"/>
        <v>0</v>
      </c>
      <c r="KV40" s="174">
        <f t="shared" si="1021"/>
        <v>0</v>
      </c>
      <c r="KW40" s="372">
        <f t="shared" si="806"/>
        <v>0</v>
      </c>
      <c r="KX40" s="226">
        <f t="shared" si="807"/>
        <v>0</v>
      </c>
      <c r="KY40" s="226">
        <f t="shared" si="1022"/>
        <v>0</v>
      </c>
      <c r="KZ40" s="226">
        <f t="shared" si="1023"/>
        <v>0</v>
      </c>
      <c r="LA40" s="227">
        <f t="shared" si="1024"/>
        <v>0</v>
      </c>
      <c r="LB40" s="244">
        <f t="shared" si="1025"/>
        <v>0</v>
      </c>
      <c r="LC40" s="198"/>
      <c r="LD40" s="245"/>
      <c r="LE40" s="169">
        <f t="shared" si="1026"/>
        <v>0</v>
      </c>
      <c r="LF40" s="169">
        <f t="shared" si="1027"/>
        <v>0</v>
      </c>
      <c r="LG40" s="174">
        <f t="shared" si="1028"/>
        <v>0</v>
      </c>
      <c r="LH40" s="372">
        <f t="shared" si="808"/>
        <v>0</v>
      </c>
      <c r="LI40" s="240">
        <f t="shared" si="809"/>
        <v>0</v>
      </c>
      <c r="LJ40" s="240">
        <f t="shared" si="1029"/>
        <v>0</v>
      </c>
      <c r="LK40" s="240">
        <f t="shared" si="1030"/>
        <v>0</v>
      </c>
      <c r="LL40" s="241">
        <f t="shared" si="1031"/>
        <v>0</v>
      </c>
      <c r="LM40" s="244">
        <f t="shared" si="1032"/>
        <v>0</v>
      </c>
      <c r="LN40" s="197"/>
      <c r="LO40" s="245"/>
      <c r="LP40" s="169">
        <f t="shared" si="1033"/>
        <v>0</v>
      </c>
      <c r="LQ40" s="169">
        <f t="shared" si="1034"/>
        <v>0</v>
      </c>
      <c r="LR40" s="174">
        <f t="shared" si="1035"/>
        <v>0</v>
      </c>
      <c r="LS40" s="372">
        <f t="shared" si="810"/>
        <v>0</v>
      </c>
      <c r="LT40" s="226">
        <f t="shared" si="811"/>
        <v>0</v>
      </c>
      <c r="LU40" s="226">
        <f t="shared" si="1036"/>
        <v>0</v>
      </c>
      <c r="LV40" s="226">
        <f t="shared" si="1037"/>
        <v>0</v>
      </c>
      <c r="LW40" s="227">
        <f t="shared" si="1038"/>
        <v>0</v>
      </c>
      <c r="LX40" s="244">
        <f t="shared" si="1039"/>
        <v>0</v>
      </c>
      <c r="LY40" s="198"/>
      <c r="LZ40" s="245"/>
      <c r="MA40" s="169">
        <f t="shared" si="1040"/>
        <v>0</v>
      </c>
      <c r="MB40" s="169">
        <f t="shared" si="1041"/>
        <v>0</v>
      </c>
      <c r="MC40" s="174">
        <f t="shared" si="1042"/>
        <v>0</v>
      </c>
      <c r="MD40" s="372">
        <f t="shared" si="812"/>
        <v>0</v>
      </c>
      <c r="ME40" s="240">
        <f t="shared" si="813"/>
        <v>0</v>
      </c>
      <c r="MF40" s="240">
        <f t="shared" si="1043"/>
        <v>0</v>
      </c>
      <c r="MG40" s="240">
        <f t="shared" si="1044"/>
        <v>0</v>
      </c>
      <c r="MH40" s="241">
        <f t="shared" si="1045"/>
        <v>0</v>
      </c>
      <c r="MI40" s="244">
        <f t="shared" si="1046"/>
        <v>0</v>
      </c>
      <c r="MJ40" s="197"/>
      <c r="MK40" s="245"/>
      <c r="ML40" s="169">
        <f t="shared" si="1047"/>
        <v>0</v>
      </c>
      <c r="MM40" s="169">
        <f t="shared" si="1048"/>
        <v>0</v>
      </c>
      <c r="MN40" s="174">
        <f t="shared" si="1049"/>
        <v>0</v>
      </c>
      <c r="MO40" s="372">
        <f t="shared" si="814"/>
        <v>0</v>
      </c>
      <c r="MP40" s="226">
        <f t="shared" si="815"/>
        <v>0</v>
      </c>
      <c r="MQ40" s="226">
        <f t="shared" si="1050"/>
        <v>0</v>
      </c>
      <c r="MR40" s="226">
        <f t="shared" si="1051"/>
        <v>0</v>
      </c>
      <c r="MS40" s="227">
        <f t="shared" si="1052"/>
        <v>0</v>
      </c>
      <c r="MT40" s="244">
        <f t="shared" si="1053"/>
        <v>0</v>
      </c>
      <c r="MU40" s="198"/>
      <c r="MV40" s="245"/>
      <c r="MW40" s="169">
        <f t="shared" si="1054"/>
        <v>0</v>
      </c>
      <c r="MX40" s="169">
        <f t="shared" si="1055"/>
        <v>0</v>
      </c>
      <c r="MY40" s="174">
        <f t="shared" si="1056"/>
        <v>0</v>
      </c>
      <c r="MZ40" s="372">
        <f t="shared" si="816"/>
        <v>0</v>
      </c>
      <c r="NA40" s="240">
        <f t="shared" si="817"/>
        <v>0</v>
      </c>
      <c r="NB40" s="240">
        <f t="shared" si="1057"/>
        <v>0</v>
      </c>
      <c r="NC40" s="240">
        <f t="shared" si="1058"/>
        <v>0</v>
      </c>
      <c r="ND40" s="241">
        <f t="shared" si="1059"/>
        <v>0</v>
      </c>
      <c r="NE40" s="244">
        <f t="shared" si="1060"/>
        <v>0</v>
      </c>
      <c r="NF40" s="197"/>
      <c r="NG40" s="245"/>
      <c r="NH40" s="169">
        <f t="shared" si="1061"/>
        <v>0</v>
      </c>
      <c r="NI40" s="169">
        <f t="shared" si="1062"/>
        <v>0</v>
      </c>
      <c r="NJ40" s="174">
        <f t="shared" si="1063"/>
        <v>0</v>
      </c>
      <c r="NK40" s="372">
        <f t="shared" si="818"/>
        <v>0</v>
      </c>
      <c r="NL40" s="226">
        <f t="shared" si="819"/>
        <v>0</v>
      </c>
      <c r="NM40" s="226">
        <f t="shared" si="1064"/>
        <v>0</v>
      </c>
      <c r="NN40" s="226">
        <f t="shared" si="1065"/>
        <v>0</v>
      </c>
      <c r="NO40" s="227">
        <f t="shared" si="1066"/>
        <v>0</v>
      </c>
      <c r="NP40" s="244">
        <f t="shared" si="1067"/>
        <v>0</v>
      </c>
      <c r="NQ40" s="198"/>
      <c r="NR40" s="245"/>
      <c r="NS40" s="169">
        <f t="shared" si="1068"/>
        <v>0</v>
      </c>
      <c r="NT40" s="169">
        <f t="shared" si="1069"/>
        <v>0</v>
      </c>
      <c r="NU40" s="174">
        <f t="shared" si="1070"/>
        <v>0</v>
      </c>
      <c r="NV40" s="372">
        <f t="shared" si="820"/>
        <v>0</v>
      </c>
      <c r="NW40" s="240">
        <f t="shared" si="821"/>
        <v>0</v>
      </c>
      <c r="NX40" s="240">
        <f t="shared" si="1071"/>
        <v>0</v>
      </c>
      <c r="NY40" s="240">
        <f t="shared" si="1072"/>
        <v>0</v>
      </c>
      <c r="NZ40" s="241">
        <f t="shared" si="1073"/>
        <v>0</v>
      </c>
      <c r="OA40" s="244">
        <f t="shared" si="1074"/>
        <v>0</v>
      </c>
      <c r="OB40" s="197"/>
      <c r="OC40" s="245"/>
      <c r="OD40" s="169">
        <f t="shared" si="1075"/>
        <v>0</v>
      </c>
      <c r="OE40" s="169">
        <f t="shared" si="1076"/>
        <v>0</v>
      </c>
      <c r="OF40" s="174">
        <f t="shared" si="1077"/>
        <v>0</v>
      </c>
      <c r="OG40" s="372">
        <f t="shared" si="822"/>
        <v>0</v>
      </c>
      <c r="OH40" s="226">
        <f t="shared" si="823"/>
        <v>0</v>
      </c>
      <c r="OI40" s="226">
        <f t="shared" si="1078"/>
        <v>0</v>
      </c>
      <c r="OJ40" s="226">
        <f t="shared" si="1079"/>
        <v>0</v>
      </c>
      <c r="OK40" s="227">
        <f t="shared" si="1080"/>
        <v>0</v>
      </c>
      <c r="OL40" s="244">
        <f t="shared" si="1081"/>
        <v>0</v>
      </c>
      <c r="OM40" s="198"/>
      <c r="ON40" s="245"/>
      <c r="OO40" s="169">
        <f t="shared" si="1082"/>
        <v>0</v>
      </c>
      <c r="OP40" s="169">
        <f t="shared" si="1083"/>
        <v>0</v>
      </c>
      <c r="OQ40" s="174">
        <f t="shared" si="1084"/>
        <v>0</v>
      </c>
      <c r="OR40" s="372">
        <f t="shared" si="824"/>
        <v>0</v>
      </c>
      <c r="OS40" s="240">
        <f t="shared" si="825"/>
        <v>0</v>
      </c>
      <c r="OT40" s="240">
        <f t="shared" si="1085"/>
        <v>0</v>
      </c>
      <c r="OU40" s="240">
        <f t="shared" si="1086"/>
        <v>0</v>
      </c>
      <c r="OV40" s="241">
        <f t="shared" si="1087"/>
        <v>0</v>
      </c>
      <c r="OW40" s="244">
        <f t="shared" si="1088"/>
        <v>0</v>
      </c>
      <c r="OX40" s="197"/>
      <c r="OY40" s="245"/>
      <c r="OZ40" s="169">
        <f t="shared" si="1089"/>
        <v>0</v>
      </c>
      <c r="PA40" s="169">
        <f t="shared" si="1090"/>
        <v>0</v>
      </c>
      <c r="PB40" s="174">
        <f t="shared" si="1091"/>
        <v>0</v>
      </c>
      <c r="PC40" s="372">
        <f t="shared" si="826"/>
        <v>0</v>
      </c>
      <c r="PD40" s="226">
        <f t="shared" si="827"/>
        <v>0</v>
      </c>
      <c r="PE40" s="226">
        <f t="shared" si="1092"/>
        <v>0</v>
      </c>
      <c r="PF40" s="226">
        <f t="shared" si="1093"/>
        <v>0</v>
      </c>
      <c r="PG40" s="227">
        <f t="shared" si="1094"/>
        <v>0</v>
      </c>
      <c r="PH40" s="244">
        <f t="shared" si="1095"/>
        <v>0</v>
      </c>
      <c r="PI40" s="198"/>
      <c r="PJ40" s="245"/>
      <c r="PK40" s="169">
        <f t="shared" si="1096"/>
        <v>0</v>
      </c>
      <c r="PL40" s="169">
        <f t="shared" si="1097"/>
        <v>0</v>
      </c>
      <c r="PM40" s="174">
        <f t="shared" si="1098"/>
        <v>0</v>
      </c>
      <c r="PN40" s="372">
        <f t="shared" si="828"/>
        <v>0</v>
      </c>
      <c r="PO40" s="240">
        <f t="shared" si="829"/>
        <v>0</v>
      </c>
      <c r="PP40" s="240">
        <f t="shared" si="1099"/>
        <v>0</v>
      </c>
      <c r="PQ40" s="240">
        <f t="shared" si="1100"/>
        <v>0</v>
      </c>
      <c r="PR40" s="241">
        <f t="shared" si="1101"/>
        <v>0</v>
      </c>
      <c r="PS40" s="244">
        <f t="shared" si="1102"/>
        <v>0</v>
      </c>
      <c r="PT40" s="197"/>
      <c r="PU40" s="245"/>
      <c r="PV40" s="169">
        <f t="shared" si="1103"/>
        <v>0</v>
      </c>
      <c r="PW40" s="169">
        <f t="shared" si="1104"/>
        <v>0</v>
      </c>
      <c r="PX40" s="174">
        <f t="shared" si="1105"/>
        <v>0</v>
      </c>
      <c r="PY40" s="372">
        <f t="shared" si="830"/>
        <v>0</v>
      </c>
      <c r="PZ40" s="226">
        <f t="shared" si="831"/>
        <v>0</v>
      </c>
      <c r="QA40" s="226">
        <f t="shared" si="1106"/>
        <v>0</v>
      </c>
      <c r="QB40" s="226">
        <f t="shared" si="1107"/>
        <v>0</v>
      </c>
      <c r="QC40" s="227">
        <f t="shared" si="1108"/>
        <v>0</v>
      </c>
      <c r="QD40" s="244">
        <f t="shared" si="1109"/>
        <v>0</v>
      </c>
      <c r="QE40" s="259"/>
      <c r="QF40" s="218"/>
    </row>
    <row r="41" spans="2:450" ht="15" customHeight="1" x14ac:dyDescent="0.35">
      <c r="B41" s="545"/>
      <c r="C41" s="192" t="s">
        <v>111</v>
      </c>
      <c r="D41" s="205" t="e">
        <f t="shared" si="284"/>
        <v>#N/A</v>
      </c>
      <c r="E41" s="181" t="e">
        <f>VLOOKUP(D41,data!$E$1:$F$12,2)</f>
        <v>#N/A</v>
      </c>
      <c r="F41" s="354" t="e">
        <f t="shared" si="285"/>
        <v>#N/A</v>
      </c>
      <c r="G41" s="198"/>
      <c r="H41" s="245"/>
      <c r="I41" s="169">
        <f t="shared" si="832"/>
        <v>0</v>
      </c>
      <c r="J41" s="169">
        <f t="shared" si="43"/>
        <v>0</v>
      </c>
      <c r="K41" s="174">
        <f t="shared" si="44"/>
        <v>0</v>
      </c>
      <c r="L41" s="372">
        <f t="shared" si="754"/>
        <v>0</v>
      </c>
      <c r="M41" s="240">
        <f t="shared" si="755"/>
        <v>0</v>
      </c>
      <c r="N41" s="240">
        <f t="shared" si="833"/>
        <v>0</v>
      </c>
      <c r="O41" s="240">
        <f t="shared" si="834"/>
        <v>0</v>
      </c>
      <c r="P41" s="241">
        <f t="shared" si="835"/>
        <v>0</v>
      </c>
      <c r="Q41" s="244">
        <f t="shared" si="836"/>
        <v>0</v>
      </c>
      <c r="R41" s="197"/>
      <c r="S41" s="245"/>
      <c r="T41" s="169">
        <f t="shared" si="837"/>
        <v>0</v>
      </c>
      <c r="U41" s="169">
        <f t="shared" si="838"/>
        <v>0</v>
      </c>
      <c r="V41" s="174">
        <f t="shared" si="839"/>
        <v>0</v>
      </c>
      <c r="W41" s="372">
        <f t="shared" si="756"/>
        <v>0</v>
      </c>
      <c r="X41" s="226">
        <f t="shared" si="286"/>
        <v>0</v>
      </c>
      <c r="Y41" s="226">
        <f t="shared" si="840"/>
        <v>0</v>
      </c>
      <c r="Z41" s="226">
        <f t="shared" si="841"/>
        <v>0</v>
      </c>
      <c r="AA41" s="227">
        <f t="shared" si="842"/>
        <v>0</v>
      </c>
      <c r="AB41" s="244">
        <f t="shared" si="843"/>
        <v>0</v>
      </c>
      <c r="AC41" s="198"/>
      <c r="AD41" s="245"/>
      <c r="AE41" s="169">
        <f t="shared" si="844"/>
        <v>0</v>
      </c>
      <c r="AF41" s="169">
        <f t="shared" si="845"/>
        <v>0</v>
      </c>
      <c r="AG41" s="174">
        <f t="shared" si="846"/>
        <v>0</v>
      </c>
      <c r="AH41" s="372">
        <f t="shared" si="757"/>
        <v>0</v>
      </c>
      <c r="AI41" s="240">
        <f t="shared" si="758"/>
        <v>0</v>
      </c>
      <c r="AJ41" s="240">
        <f t="shared" si="847"/>
        <v>0</v>
      </c>
      <c r="AK41" s="240">
        <f t="shared" si="848"/>
        <v>0</v>
      </c>
      <c r="AL41" s="241">
        <f t="shared" si="849"/>
        <v>0</v>
      </c>
      <c r="AM41" s="244">
        <f t="shared" si="850"/>
        <v>0</v>
      </c>
      <c r="AN41" s="197"/>
      <c r="AO41" s="245"/>
      <c r="AP41" s="169">
        <f t="shared" si="851"/>
        <v>0</v>
      </c>
      <c r="AQ41" s="169">
        <f t="shared" si="852"/>
        <v>0</v>
      </c>
      <c r="AR41" s="174">
        <f t="shared" si="853"/>
        <v>0</v>
      </c>
      <c r="AS41" s="372">
        <f t="shared" si="759"/>
        <v>0</v>
      </c>
      <c r="AT41" s="226">
        <f t="shared" si="288"/>
        <v>0</v>
      </c>
      <c r="AU41" s="226">
        <f t="shared" si="854"/>
        <v>0</v>
      </c>
      <c r="AV41" s="226">
        <f t="shared" si="855"/>
        <v>0</v>
      </c>
      <c r="AW41" s="227">
        <f t="shared" si="856"/>
        <v>0</v>
      </c>
      <c r="AX41" s="244">
        <f t="shared" si="857"/>
        <v>0</v>
      </c>
      <c r="AY41" s="198"/>
      <c r="AZ41" s="245"/>
      <c r="BA41" s="169">
        <f t="shared" si="858"/>
        <v>0</v>
      </c>
      <c r="BB41" s="169">
        <f t="shared" si="859"/>
        <v>0</v>
      </c>
      <c r="BC41" s="174">
        <f t="shared" si="860"/>
        <v>0</v>
      </c>
      <c r="BD41" s="372">
        <f t="shared" si="760"/>
        <v>0</v>
      </c>
      <c r="BE41" s="240">
        <f t="shared" si="761"/>
        <v>0</v>
      </c>
      <c r="BF41" s="240">
        <f t="shared" si="861"/>
        <v>0</v>
      </c>
      <c r="BG41" s="240">
        <f t="shared" si="862"/>
        <v>0</v>
      </c>
      <c r="BH41" s="241">
        <f t="shared" si="863"/>
        <v>0</v>
      </c>
      <c r="BI41" s="244">
        <f t="shared" si="864"/>
        <v>0</v>
      </c>
      <c r="BJ41" s="197"/>
      <c r="BK41" s="245"/>
      <c r="BL41" s="169">
        <f t="shared" si="865"/>
        <v>0</v>
      </c>
      <c r="BM41" s="169">
        <f t="shared" si="866"/>
        <v>0</v>
      </c>
      <c r="BN41" s="174">
        <f t="shared" si="867"/>
        <v>0</v>
      </c>
      <c r="BO41" s="372">
        <f t="shared" si="762"/>
        <v>0</v>
      </c>
      <c r="BP41" s="226">
        <f t="shared" si="763"/>
        <v>0</v>
      </c>
      <c r="BQ41" s="226">
        <f t="shared" si="868"/>
        <v>0</v>
      </c>
      <c r="BR41" s="226">
        <f t="shared" si="869"/>
        <v>0</v>
      </c>
      <c r="BS41" s="227">
        <f t="shared" si="870"/>
        <v>0</v>
      </c>
      <c r="BT41" s="244">
        <f t="shared" si="871"/>
        <v>0</v>
      </c>
      <c r="BU41" s="198"/>
      <c r="BV41" s="245"/>
      <c r="BW41" s="169">
        <f t="shared" si="872"/>
        <v>0</v>
      </c>
      <c r="BX41" s="169">
        <f t="shared" si="873"/>
        <v>0</v>
      </c>
      <c r="BY41" s="174">
        <f t="shared" si="874"/>
        <v>0</v>
      </c>
      <c r="BZ41" s="372">
        <f t="shared" si="764"/>
        <v>0</v>
      </c>
      <c r="CA41" s="240">
        <f t="shared" si="765"/>
        <v>0</v>
      </c>
      <c r="CB41" s="240">
        <f t="shared" si="875"/>
        <v>0</v>
      </c>
      <c r="CC41" s="240">
        <f t="shared" si="876"/>
        <v>0</v>
      </c>
      <c r="CD41" s="241">
        <f t="shared" si="877"/>
        <v>0</v>
      </c>
      <c r="CE41" s="244">
        <f t="shared" si="878"/>
        <v>0</v>
      </c>
      <c r="CF41" s="197"/>
      <c r="CG41" s="245"/>
      <c r="CH41" s="169">
        <f t="shared" si="879"/>
        <v>0</v>
      </c>
      <c r="CI41" s="169">
        <f t="shared" si="880"/>
        <v>0</v>
      </c>
      <c r="CJ41" s="174">
        <f t="shared" si="881"/>
        <v>0</v>
      </c>
      <c r="CK41" s="372">
        <f t="shared" si="766"/>
        <v>0</v>
      </c>
      <c r="CL41" s="226">
        <f t="shared" si="767"/>
        <v>0</v>
      </c>
      <c r="CM41" s="226">
        <f t="shared" si="882"/>
        <v>0</v>
      </c>
      <c r="CN41" s="226">
        <f t="shared" si="883"/>
        <v>0</v>
      </c>
      <c r="CO41" s="227">
        <f t="shared" si="884"/>
        <v>0</v>
      </c>
      <c r="CP41" s="244">
        <f t="shared" si="885"/>
        <v>0</v>
      </c>
      <c r="CQ41" s="198"/>
      <c r="CR41" s="245"/>
      <c r="CS41" s="169">
        <f t="shared" si="886"/>
        <v>0</v>
      </c>
      <c r="CT41" s="169">
        <f t="shared" si="887"/>
        <v>0</v>
      </c>
      <c r="CU41" s="174">
        <f t="shared" si="888"/>
        <v>0</v>
      </c>
      <c r="CV41" s="372">
        <f t="shared" si="768"/>
        <v>0</v>
      </c>
      <c r="CW41" s="240">
        <f t="shared" si="769"/>
        <v>0</v>
      </c>
      <c r="CX41" s="240">
        <f t="shared" si="889"/>
        <v>0</v>
      </c>
      <c r="CY41" s="240">
        <f t="shared" si="890"/>
        <v>0</v>
      </c>
      <c r="CZ41" s="241">
        <f t="shared" si="891"/>
        <v>0</v>
      </c>
      <c r="DA41" s="244">
        <f t="shared" si="892"/>
        <v>0</v>
      </c>
      <c r="DB41" s="197"/>
      <c r="DC41" s="245"/>
      <c r="DD41" s="169">
        <f t="shared" si="893"/>
        <v>0</v>
      </c>
      <c r="DE41" s="169">
        <f t="shared" si="894"/>
        <v>0</v>
      </c>
      <c r="DF41" s="174">
        <f t="shared" si="895"/>
        <v>0</v>
      </c>
      <c r="DG41" s="372">
        <f t="shared" si="770"/>
        <v>0</v>
      </c>
      <c r="DH41" s="226">
        <f t="shared" si="771"/>
        <v>0</v>
      </c>
      <c r="DI41" s="226">
        <f t="shared" si="896"/>
        <v>0</v>
      </c>
      <c r="DJ41" s="226">
        <f t="shared" si="897"/>
        <v>0</v>
      </c>
      <c r="DK41" s="227">
        <f t="shared" si="898"/>
        <v>0</v>
      </c>
      <c r="DL41" s="244">
        <f t="shared" si="899"/>
        <v>0</v>
      </c>
      <c r="DM41" s="198"/>
      <c r="DN41" s="245"/>
      <c r="DO41" s="169">
        <f t="shared" si="900"/>
        <v>0</v>
      </c>
      <c r="DP41" s="169">
        <f t="shared" si="901"/>
        <v>0</v>
      </c>
      <c r="DQ41" s="174">
        <f t="shared" si="902"/>
        <v>0</v>
      </c>
      <c r="DR41" s="372">
        <f t="shared" si="772"/>
        <v>0</v>
      </c>
      <c r="DS41" s="240">
        <f t="shared" si="773"/>
        <v>0</v>
      </c>
      <c r="DT41" s="240">
        <f t="shared" si="903"/>
        <v>0</v>
      </c>
      <c r="DU41" s="240">
        <f t="shared" si="904"/>
        <v>0</v>
      </c>
      <c r="DV41" s="241">
        <f t="shared" si="905"/>
        <v>0</v>
      </c>
      <c r="DW41" s="244">
        <f t="shared" si="906"/>
        <v>0</v>
      </c>
      <c r="DX41" s="197"/>
      <c r="DY41" s="245"/>
      <c r="DZ41" s="169">
        <f t="shared" si="907"/>
        <v>0</v>
      </c>
      <c r="EA41" s="169">
        <f t="shared" si="908"/>
        <v>0</v>
      </c>
      <c r="EB41" s="174">
        <f t="shared" si="909"/>
        <v>0</v>
      </c>
      <c r="EC41" s="372">
        <f t="shared" si="774"/>
        <v>0</v>
      </c>
      <c r="ED41" s="226">
        <f t="shared" si="775"/>
        <v>0</v>
      </c>
      <c r="EE41" s="226">
        <f t="shared" si="910"/>
        <v>0</v>
      </c>
      <c r="EF41" s="226">
        <f t="shared" si="911"/>
        <v>0</v>
      </c>
      <c r="EG41" s="227">
        <f t="shared" si="912"/>
        <v>0</v>
      </c>
      <c r="EH41" s="244">
        <f t="shared" si="913"/>
        <v>0</v>
      </c>
      <c r="EI41" s="198"/>
      <c r="EJ41" s="245"/>
      <c r="EK41" s="169">
        <f t="shared" si="914"/>
        <v>0</v>
      </c>
      <c r="EL41" s="169">
        <f t="shared" si="915"/>
        <v>0</v>
      </c>
      <c r="EM41" s="174">
        <f t="shared" si="916"/>
        <v>0</v>
      </c>
      <c r="EN41" s="372">
        <f t="shared" si="776"/>
        <v>0</v>
      </c>
      <c r="EO41" s="240">
        <f t="shared" si="777"/>
        <v>0</v>
      </c>
      <c r="EP41" s="240">
        <f t="shared" si="917"/>
        <v>0</v>
      </c>
      <c r="EQ41" s="240">
        <f t="shared" si="918"/>
        <v>0</v>
      </c>
      <c r="ER41" s="241">
        <f t="shared" si="919"/>
        <v>0</v>
      </c>
      <c r="ES41" s="244">
        <f t="shared" si="920"/>
        <v>0</v>
      </c>
      <c r="ET41" s="197"/>
      <c r="EU41" s="245"/>
      <c r="EV41" s="169">
        <f t="shared" si="921"/>
        <v>0</v>
      </c>
      <c r="EW41" s="169">
        <f t="shared" si="922"/>
        <v>0</v>
      </c>
      <c r="EX41" s="174">
        <f t="shared" si="923"/>
        <v>0</v>
      </c>
      <c r="EY41" s="372">
        <f t="shared" si="778"/>
        <v>0</v>
      </c>
      <c r="EZ41" s="226">
        <f t="shared" si="779"/>
        <v>0</v>
      </c>
      <c r="FA41" s="226">
        <f t="shared" si="924"/>
        <v>0</v>
      </c>
      <c r="FB41" s="226">
        <f t="shared" si="925"/>
        <v>0</v>
      </c>
      <c r="FC41" s="227">
        <f t="shared" si="926"/>
        <v>0</v>
      </c>
      <c r="FD41" s="244">
        <f t="shared" si="927"/>
        <v>0</v>
      </c>
      <c r="FE41" s="198"/>
      <c r="FF41" s="245"/>
      <c r="FG41" s="169">
        <f t="shared" si="928"/>
        <v>0</v>
      </c>
      <c r="FH41" s="169">
        <f t="shared" si="929"/>
        <v>0</v>
      </c>
      <c r="FI41" s="174">
        <f t="shared" si="930"/>
        <v>0</v>
      </c>
      <c r="FJ41" s="372">
        <f t="shared" si="780"/>
        <v>0</v>
      </c>
      <c r="FK41" s="240">
        <f t="shared" si="781"/>
        <v>0</v>
      </c>
      <c r="FL41" s="240">
        <f t="shared" si="931"/>
        <v>0</v>
      </c>
      <c r="FM41" s="240">
        <f t="shared" si="932"/>
        <v>0</v>
      </c>
      <c r="FN41" s="241">
        <f t="shared" si="933"/>
        <v>0</v>
      </c>
      <c r="FO41" s="244">
        <f t="shared" si="934"/>
        <v>0</v>
      </c>
      <c r="FP41" s="197"/>
      <c r="FQ41" s="245"/>
      <c r="FR41" s="169">
        <f t="shared" si="935"/>
        <v>0</v>
      </c>
      <c r="FS41" s="169">
        <f t="shared" si="936"/>
        <v>0</v>
      </c>
      <c r="FT41" s="174">
        <f t="shared" si="937"/>
        <v>0</v>
      </c>
      <c r="FU41" s="372">
        <f t="shared" si="782"/>
        <v>0</v>
      </c>
      <c r="FV41" s="226">
        <f t="shared" si="783"/>
        <v>0</v>
      </c>
      <c r="FW41" s="226">
        <f t="shared" si="938"/>
        <v>0</v>
      </c>
      <c r="FX41" s="226">
        <f t="shared" si="939"/>
        <v>0</v>
      </c>
      <c r="FY41" s="227">
        <f t="shared" si="940"/>
        <v>0</v>
      </c>
      <c r="FZ41" s="244">
        <f t="shared" si="941"/>
        <v>0</v>
      </c>
      <c r="GA41" s="198"/>
      <c r="GB41" s="245"/>
      <c r="GC41" s="169">
        <f t="shared" si="942"/>
        <v>0</v>
      </c>
      <c r="GD41" s="169">
        <f t="shared" si="943"/>
        <v>0</v>
      </c>
      <c r="GE41" s="174">
        <f t="shared" si="944"/>
        <v>0</v>
      </c>
      <c r="GF41" s="372">
        <f t="shared" si="784"/>
        <v>0</v>
      </c>
      <c r="GG41" s="240">
        <f t="shared" si="785"/>
        <v>0</v>
      </c>
      <c r="GH41" s="240">
        <f t="shared" si="945"/>
        <v>0</v>
      </c>
      <c r="GI41" s="240">
        <f t="shared" si="946"/>
        <v>0</v>
      </c>
      <c r="GJ41" s="241">
        <f t="shared" si="947"/>
        <v>0</v>
      </c>
      <c r="GK41" s="244">
        <f t="shared" si="948"/>
        <v>0</v>
      </c>
      <c r="GL41" s="197"/>
      <c r="GM41" s="245"/>
      <c r="GN41" s="169">
        <f t="shared" si="949"/>
        <v>0</v>
      </c>
      <c r="GO41" s="169">
        <f t="shared" si="950"/>
        <v>0</v>
      </c>
      <c r="GP41" s="174">
        <f t="shared" si="951"/>
        <v>0</v>
      </c>
      <c r="GQ41" s="372">
        <f t="shared" si="786"/>
        <v>0</v>
      </c>
      <c r="GR41" s="226">
        <f t="shared" si="787"/>
        <v>0</v>
      </c>
      <c r="GS41" s="226">
        <f t="shared" si="952"/>
        <v>0</v>
      </c>
      <c r="GT41" s="226">
        <f t="shared" si="953"/>
        <v>0</v>
      </c>
      <c r="GU41" s="227">
        <f t="shared" si="954"/>
        <v>0</v>
      </c>
      <c r="GV41" s="244">
        <f t="shared" si="955"/>
        <v>0</v>
      </c>
      <c r="GW41" s="198"/>
      <c r="GX41" s="245"/>
      <c r="GY41" s="169">
        <f t="shared" si="956"/>
        <v>0</v>
      </c>
      <c r="GZ41" s="169">
        <f t="shared" si="957"/>
        <v>0</v>
      </c>
      <c r="HA41" s="174">
        <f t="shared" si="958"/>
        <v>0</v>
      </c>
      <c r="HB41" s="372">
        <f t="shared" si="788"/>
        <v>0</v>
      </c>
      <c r="HC41" s="240">
        <f t="shared" si="789"/>
        <v>0</v>
      </c>
      <c r="HD41" s="240">
        <f t="shared" si="959"/>
        <v>0</v>
      </c>
      <c r="HE41" s="240">
        <f t="shared" si="960"/>
        <v>0</v>
      </c>
      <c r="HF41" s="241">
        <f t="shared" si="961"/>
        <v>0</v>
      </c>
      <c r="HG41" s="244">
        <f t="shared" si="962"/>
        <v>0</v>
      </c>
      <c r="HH41" s="197"/>
      <c r="HI41" s="245"/>
      <c r="HJ41" s="169">
        <f t="shared" si="963"/>
        <v>0</v>
      </c>
      <c r="HK41" s="169">
        <f t="shared" si="964"/>
        <v>0</v>
      </c>
      <c r="HL41" s="174">
        <f t="shared" si="965"/>
        <v>0</v>
      </c>
      <c r="HM41" s="372">
        <f t="shared" si="790"/>
        <v>0</v>
      </c>
      <c r="HN41" s="226">
        <f t="shared" si="791"/>
        <v>0</v>
      </c>
      <c r="HO41" s="226">
        <f t="shared" si="966"/>
        <v>0</v>
      </c>
      <c r="HP41" s="226">
        <f t="shared" si="967"/>
        <v>0</v>
      </c>
      <c r="HQ41" s="227">
        <f t="shared" si="968"/>
        <v>0</v>
      </c>
      <c r="HR41" s="244">
        <f t="shared" si="969"/>
        <v>0</v>
      </c>
      <c r="HS41" s="198"/>
      <c r="HT41" s="245"/>
      <c r="HU41" s="169">
        <f t="shared" si="970"/>
        <v>0</v>
      </c>
      <c r="HV41" s="169">
        <f t="shared" si="971"/>
        <v>0</v>
      </c>
      <c r="HW41" s="174">
        <f t="shared" si="972"/>
        <v>0</v>
      </c>
      <c r="HX41" s="372">
        <f t="shared" si="792"/>
        <v>0</v>
      </c>
      <c r="HY41" s="240">
        <f t="shared" si="793"/>
        <v>0</v>
      </c>
      <c r="HZ41" s="240">
        <f t="shared" si="973"/>
        <v>0</v>
      </c>
      <c r="IA41" s="240">
        <f t="shared" si="974"/>
        <v>0</v>
      </c>
      <c r="IB41" s="241">
        <f t="shared" si="975"/>
        <v>0</v>
      </c>
      <c r="IC41" s="244">
        <f t="shared" si="976"/>
        <v>0</v>
      </c>
      <c r="ID41" s="197"/>
      <c r="IE41" s="245"/>
      <c r="IF41" s="169">
        <f t="shared" si="977"/>
        <v>0</v>
      </c>
      <c r="IG41" s="169">
        <f t="shared" si="978"/>
        <v>0</v>
      </c>
      <c r="IH41" s="174">
        <f t="shared" si="979"/>
        <v>0</v>
      </c>
      <c r="II41" s="372">
        <f t="shared" si="794"/>
        <v>0</v>
      </c>
      <c r="IJ41" s="226">
        <f t="shared" si="795"/>
        <v>0</v>
      </c>
      <c r="IK41" s="226">
        <f t="shared" si="980"/>
        <v>0</v>
      </c>
      <c r="IL41" s="226">
        <f t="shared" si="981"/>
        <v>0</v>
      </c>
      <c r="IM41" s="227">
        <f t="shared" si="982"/>
        <v>0</v>
      </c>
      <c r="IN41" s="244">
        <f t="shared" si="983"/>
        <v>0</v>
      </c>
      <c r="IO41" s="198"/>
      <c r="IP41" s="245"/>
      <c r="IQ41" s="169">
        <f t="shared" si="984"/>
        <v>0</v>
      </c>
      <c r="IR41" s="169">
        <f t="shared" si="985"/>
        <v>0</v>
      </c>
      <c r="IS41" s="174">
        <f t="shared" si="986"/>
        <v>0</v>
      </c>
      <c r="IT41" s="372">
        <f t="shared" si="796"/>
        <v>0</v>
      </c>
      <c r="IU41" s="240">
        <f t="shared" si="797"/>
        <v>0</v>
      </c>
      <c r="IV41" s="240">
        <f t="shared" si="987"/>
        <v>0</v>
      </c>
      <c r="IW41" s="240">
        <f t="shared" si="988"/>
        <v>0</v>
      </c>
      <c r="IX41" s="241">
        <f t="shared" si="989"/>
        <v>0</v>
      </c>
      <c r="IY41" s="244">
        <f t="shared" si="990"/>
        <v>0</v>
      </c>
      <c r="IZ41" s="197"/>
      <c r="JA41" s="245"/>
      <c r="JB41" s="169">
        <f t="shared" si="991"/>
        <v>0</v>
      </c>
      <c r="JC41" s="169">
        <f t="shared" si="992"/>
        <v>0</v>
      </c>
      <c r="JD41" s="174">
        <f t="shared" si="993"/>
        <v>0</v>
      </c>
      <c r="JE41" s="372">
        <f t="shared" si="798"/>
        <v>0</v>
      </c>
      <c r="JF41" s="226">
        <f t="shared" si="799"/>
        <v>0</v>
      </c>
      <c r="JG41" s="226">
        <f t="shared" si="994"/>
        <v>0</v>
      </c>
      <c r="JH41" s="226">
        <f t="shared" si="995"/>
        <v>0</v>
      </c>
      <c r="JI41" s="227">
        <f t="shared" si="996"/>
        <v>0</v>
      </c>
      <c r="JJ41" s="244">
        <f t="shared" si="997"/>
        <v>0</v>
      </c>
      <c r="JK41" s="198"/>
      <c r="JL41" s="245"/>
      <c r="JM41" s="169">
        <f t="shared" si="998"/>
        <v>0</v>
      </c>
      <c r="JN41" s="169">
        <f t="shared" si="999"/>
        <v>0</v>
      </c>
      <c r="JO41" s="174">
        <f t="shared" si="1000"/>
        <v>0</v>
      </c>
      <c r="JP41" s="372">
        <f t="shared" si="800"/>
        <v>0</v>
      </c>
      <c r="JQ41" s="240">
        <f t="shared" si="801"/>
        <v>0</v>
      </c>
      <c r="JR41" s="240">
        <f t="shared" si="1001"/>
        <v>0</v>
      </c>
      <c r="JS41" s="240">
        <f t="shared" si="1002"/>
        <v>0</v>
      </c>
      <c r="JT41" s="241">
        <f t="shared" si="1003"/>
        <v>0</v>
      </c>
      <c r="JU41" s="244">
        <f t="shared" si="1004"/>
        <v>0</v>
      </c>
      <c r="JV41" s="197"/>
      <c r="JW41" s="245"/>
      <c r="JX41" s="169">
        <f t="shared" si="1005"/>
        <v>0</v>
      </c>
      <c r="JY41" s="169">
        <f t="shared" si="1006"/>
        <v>0</v>
      </c>
      <c r="JZ41" s="174">
        <f t="shared" si="1007"/>
        <v>0</v>
      </c>
      <c r="KA41" s="372">
        <f t="shared" si="802"/>
        <v>0</v>
      </c>
      <c r="KB41" s="226">
        <f t="shared" si="803"/>
        <v>0</v>
      </c>
      <c r="KC41" s="226">
        <f t="shared" si="1008"/>
        <v>0</v>
      </c>
      <c r="KD41" s="226">
        <f t="shared" si="1009"/>
        <v>0</v>
      </c>
      <c r="KE41" s="227">
        <f t="shared" si="1010"/>
        <v>0</v>
      </c>
      <c r="KF41" s="244">
        <f t="shared" si="1011"/>
        <v>0</v>
      </c>
      <c r="KG41" s="198"/>
      <c r="KH41" s="245"/>
      <c r="KI41" s="169">
        <f t="shared" si="1012"/>
        <v>0</v>
      </c>
      <c r="KJ41" s="169">
        <f t="shared" si="1013"/>
        <v>0</v>
      </c>
      <c r="KK41" s="174">
        <f t="shared" si="1014"/>
        <v>0</v>
      </c>
      <c r="KL41" s="372">
        <f t="shared" si="804"/>
        <v>0</v>
      </c>
      <c r="KM41" s="240">
        <f t="shared" si="805"/>
        <v>0</v>
      </c>
      <c r="KN41" s="240">
        <f t="shared" si="1015"/>
        <v>0</v>
      </c>
      <c r="KO41" s="240">
        <f t="shared" si="1016"/>
        <v>0</v>
      </c>
      <c r="KP41" s="241">
        <f t="shared" si="1017"/>
        <v>0</v>
      </c>
      <c r="KQ41" s="244">
        <f t="shared" si="1018"/>
        <v>0</v>
      </c>
      <c r="KR41" s="197"/>
      <c r="KS41" s="245"/>
      <c r="KT41" s="169">
        <f t="shared" si="1019"/>
        <v>0</v>
      </c>
      <c r="KU41" s="169">
        <f t="shared" si="1020"/>
        <v>0</v>
      </c>
      <c r="KV41" s="174">
        <f t="shared" si="1021"/>
        <v>0</v>
      </c>
      <c r="KW41" s="372">
        <f t="shared" si="806"/>
        <v>0</v>
      </c>
      <c r="KX41" s="226">
        <f t="shared" si="807"/>
        <v>0</v>
      </c>
      <c r="KY41" s="226">
        <f t="shared" si="1022"/>
        <v>0</v>
      </c>
      <c r="KZ41" s="226">
        <f t="shared" si="1023"/>
        <v>0</v>
      </c>
      <c r="LA41" s="227">
        <f t="shared" si="1024"/>
        <v>0</v>
      </c>
      <c r="LB41" s="244">
        <f t="shared" si="1025"/>
        <v>0</v>
      </c>
      <c r="LC41" s="198"/>
      <c r="LD41" s="245"/>
      <c r="LE41" s="169">
        <f t="shared" si="1026"/>
        <v>0</v>
      </c>
      <c r="LF41" s="169">
        <f t="shared" si="1027"/>
        <v>0</v>
      </c>
      <c r="LG41" s="174">
        <f t="shared" si="1028"/>
        <v>0</v>
      </c>
      <c r="LH41" s="372">
        <f t="shared" si="808"/>
        <v>0</v>
      </c>
      <c r="LI41" s="240">
        <f t="shared" si="809"/>
        <v>0</v>
      </c>
      <c r="LJ41" s="240">
        <f t="shared" si="1029"/>
        <v>0</v>
      </c>
      <c r="LK41" s="240">
        <f t="shared" si="1030"/>
        <v>0</v>
      </c>
      <c r="LL41" s="241">
        <f t="shared" si="1031"/>
        <v>0</v>
      </c>
      <c r="LM41" s="244">
        <f t="shared" si="1032"/>
        <v>0</v>
      </c>
      <c r="LN41" s="197"/>
      <c r="LO41" s="245"/>
      <c r="LP41" s="169">
        <f t="shared" si="1033"/>
        <v>0</v>
      </c>
      <c r="LQ41" s="169">
        <f t="shared" si="1034"/>
        <v>0</v>
      </c>
      <c r="LR41" s="174">
        <f t="shared" si="1035"/>
        <v>0</v>
      </c>
      <c r="LS41" s="372">
        <f t="shared" si="810"/>
        <v>0</v>
      </c>
      <c r="LT41" s="226">
        <f t="shared" si="811"/>
        <v>0</v>
      </c>
      <c r="LU41" s="226">
        <f t="shared" si="1036"/>
        <v>0</v>
      </c>
      <c r="LV41" s="226">
        <f t="shared" si="1037"/>
        <v>0</v>
      </c>
      <c r="LW41" s="227">
        <f t="shared" si="1038"/>
        <v>0</v>
      </c>
      <c r="LX41" s="244">
        <f t="shared" si="1039"/>
        <v>0</v>
      </c>
      <c r="LY41" s="198"/>
      <c r="LZ41" s="245"/>
      <c r="MA41" s="169">
        <f t="shared" si="1040"/>
        <v>0</v>
      </c>
      <c r="MB41" s="169">
        <f t="shared" si="1041"/>
        <v>0</v>
      </c>
      <c r="MC41" s="174">
        <f t="shared" si="1042"/>
        <v>0</v>
      </c>
      <c r="MD41" s="372">
        <f t="shared" si="812"/>
        <v>0</v>
      </c>
      <c r="ME41" s="240">
        <f t="shared" si="813"/>
        <v>0</v>
      </c>
      <c r="MF41" s="240">
        <f t="shared" si="1043"/>
        <v>0</v>
      </c>
      <c r="MG41" s="240">
        <f t="shared" si="1044"/>
        <v>0</v>
      </c>
      <c r="MH41" s="241">
        <f t="shared" si="1045"/>
        <v>0</v>
      </c>
      <c r="MI41" s="244">
        <f t="shared" si="1046"/>
        <v>0</v>
      </c>
      <c r="MJ41" s="197"/>
      <c r="MK41" s="245"/>
      <c r="ML41" s="169">
        <f t="shared" si="1047"/>
        <v>0</v>
      </c>
      <c r="MM41" s="169">
        <f t="shared" si="1048"/>
        <v>0</v>
      </c>
      <c r="MN41" s="174">
        <f t="shared" si="1049"/>
        <v>0</v>
      </c>
      <c r="MO41" s="372">
        <f t="shared" si="814"/>
        <v>0</v>
      </c>
      <c r="MP41" s="226">
        <f t="shared" si="815"/>
        <v>0</v>
      </c>
      <c r="MQ41" s="226">
        <f t="shared" si="1050"/>
        <v>0</v>
      </c>
      <c r="MR41" s="226">
        <f t="shared" si="1051"/>
        <v>0</v>
      </c>
      <c r="MS41" s="227">
        <f t="shared" si="1052"/>
        <v>0</v>
      </c>
      <c r="MT41" s="244">
        <f t="shared" si="1053"/>
        <v>0</v>
      </c>
      <c r="MU41" s="198"/>
      <c r="MV41" s="245"/>
      <c r="MW41" s="169">
        <f t="shared" si="1054"/>
        <v>0</v>
      </c>
      <c r="MX41" s="169">
        <f t="shared" si="1055"/>
        <v>0</v>
      </c>
      <c r="MY41" s="174">
        <f t="shared" si="1056"/>
        <v>0</v>
      </c>
      <c r="MZ41" s="372">
        <f t="shared" si="816"/>
        <v>0</v>
      </c>
      <c r="NA41" s="240">
        <f t="shared" si="817"/>
        <v>0</v>
      </c>
      <c r="NB41" s="240">
        <f t="shared" si="1057"/>
        <v>0</v>
      </c>
      <c r="NC41" s="240">
        <f t="shared" si="1058"/>
        <v>0</v>
      </c>
      <c r="ND41" s="241">
        <f t="shared" si="1059"/>
        <v>0</v>
      </c>
      <c r="NE41" s="244">
        <f t="shared" si="1060"/>
        <v>0</v>
      </c>
      <c r="NF41" s="197"/>
      <c r="NG41" s="245"/>
      <c r="NH41" s="169">
        <f t="shared" si="1061"/>
        <v>0</v>
      </c>
      <c r="NI41" s="169">
        <f t="shared" si="1062"/>
        <v>0</v>
      </c>
      <c r="NJ41" s="174">
        <f t="shared" si="1063"/>
        <v>0</v>
      </c>
      <c r="NK41" s="372">
        <f t="shared" si="818"/>
        <v>0</v>
      </c>
      <c r="NL41" s="226">
        <f t="shared" si="819"/>
        <v>0</v>
      </c>
      <c r="NM41" s="226">
        <f t="shared" si="1064"/>
        <v>0</v>
      </c>
      <c r="NN41" s="226">
        <f t="shared" si="1065"/>
        <v>0</v>
      </c>
      <c r="NO41" s="227">
        <f t="shared" si="1066"/>
        <v>0</v>
      </c>
      <c r="NP41" s="244">
        <f t="shared" si="1067"/>
        <v>0</v>
      </c>
      <c r="NQ41" s="198"/>
      <c r="NR41" s="245"/>
      <c r="NS41" s="169">
        <f t="shared" si="1068"/>
        <v>0</v>
      </c>
      <c r="NT41" s="169">
        <f t="shared" si="1069"/>
        <v>0</v>
      </c>
      <c r="NU41" s="174">
        <f t="shared" si="1070"/>
        <v>0</v>
      </c>
      <c r="NV41" s="372">
        <f t="shared" si="820"/>
        <v>0</v>
      </c>
      <c r="NW41" s="240">
        <f t="shared" si="821"/>
        <v>0</v>
      </c>
      <c r="NX41" s="240">
        <f t="shared" si="1071"/>
        <v>0</v>
      </c>
      <c r="NY41" s="240">
        <f t="shared" si="1072"/>
        <v>0</v>
      </c>
      <c r="NZ41" s="241">
        <f t="shared" si="1073"/>
        <v>0</v>
      </c>
      <c r="OA41" s="244">
        <f t="shared" si="1074"/>
        <v>0</v>
      </c>
      <c r="OB41" s="197"/>
      <c r="OC41" s="245"/>
      <c r="OD41" s="169">
        <f t="shared" si="1075"/>
        <v>0</v>
      </c>
      <c r="OE41" s="169">
        <f t="shared" si="1076"/>
        <v>0</v>
      </c>
      <c r="OF41" s="174">
        <f t="shared" si="1077"/>
        <v>0</v>
      </c>
      <c r="OG41" s="372">
        <f t="shared" si="822"/>
        <v>0</v>
      </c>
      <c r="OH41" s="226">
        <f t="shared" si="823"/>
        <v>0</v>
      </c>
      <c r="OI41" s="226">
        <f t="shared" si="1078"/>
        <v>0</v>
      </c>
      <c r="OJ41" s="226">
        <f t="shared" si="1079"/>
        <v>0</v>
      </c>
      <c r="OK41" s="227">
        <f t="shared" si="1080"/>
        <v>0</v>
      </c>
      <c r="OL41" s="244">
        <f t="shared" si="1081"/>
        <v>0</v>
      </c>
      <c r="OM41" s="198"/>
      <c r="ON41" s="245"/>
      <c r="OO41" s="169">
        <f t="shared" si="1082"/>
        <v>0</v>
      </c>
      <c r="OP41" s="169">
        <f t="shared" si="1083"/>
        <v>0</v>
      </c>
      <c r="OQ41" s="174">
        <f t="shared" si="1084"/>
        <v>0</v>
      </c>
      <c r="OR41" s="372">
        <f t="shared" si="824"/>
        <v>0</v>
      </c>
      <c r="OS41" s="240">
        <f t="shared" si="825"/>
        <v>0</v>
      </c>
      <c r="OT41" s="240">
        <f t="shared" si="1085"/>
        <v>0</v>
      </c>
      <c r="OU41" s="240">
        <f t="shared" si="1086"/>
        <v>0</v>
      </c>
      <c r="OV41" s="241">
        <f t="shared" si="1087"/>
        <v>0</v>
      </c>
      <c r="OW41" s="244">
        <f t="shared" si="1088"/>
        <v>0</v>
      </c>
      <c r="OX41" s="197"/>
      <c r="OY41" s="245"/>
      <c r="OZ41" s="169">
        <f t="shared" si="1089"/>
        <v>0</v>
      </c>
      <c r="PA41" s="169">
        <f t="shared" si="1090"/>
        <v>0</v>
      </c>
      <c r="PB41" s="174">
        <f t="shared" si="1091"/>
        <v>0</v>
      </c>
      <c r="PC41" s="372">
        <f t="shared" si="826"/>
        <v>0</v>
      </c>
      <c r="PD41" s="226">
        <f t="shared" si="827"/>
        <v>0</v>
      </c>
      <c r="PE41" s="226">
        <f t="shared" si="1092"/>
        <v>0</v>
      </c>
      <c r="PF41" s="226">
        <f t="shared" si="1093"/>
        <v>0</v>
      </c>
      <c r="PG41" s="227">
        <f t="shared" si="1094"/>
        <v>0</v>
      </c>
      <c r="PH41" s="244">
        <f t="shared" si="1095"/>
        <v>0</v>
      </c>
      <c r="PI41" s="198"/>
      <c r="PJ41" s="245"/>
      <c r="PK41" s="169">
        <f t="shared" si="1096"/>
        <v>0</v>
      </c>
      <c r="PL41" s="169">
        <f t="shared" si="1097"/>
        <v>0</v>
      </c>
      <c r="PM41" s="174">
        <f t="shared" si="1098"/>
        <v>0</v>
      </c>
      <c r="PN41" s="372">
        <f t="shared" si="828"/>
        <v>0</v>
      </c>
      <c r="PO41" s="240">
        <f t="shared" si="829"/>
        <v>0</v>
      </c>
      <c r="PP41" s="240">
        <f t="shared" si="1099"/>
        <v>0</v>
      </c>
      <c r="PQ41" s="240">
        <f t="shared" si="1100"/>
        <v>0</v>
      </c>
      <c r="PR41" s="241">
        <f t="shared" si="1101"/>
        <v>0</v>
      </c>
      <c r="PS41" s="244">
        <f t="shared" si="1102"/>
        <v>0</v>
      </c>
      <c r="PT41" s="197"/>
      <c r="PU41" s="245"/>
      <c r="PV41" s="169">
        <f t="shared" si="1103"/>
        <v>0</v>
      </c>
      <c r="PW41" s="169">
        <f t="shared" si="1104"/>
        <v>0</v>
      </c>
      <c r="PX41" s="174">
        <f t="shared" si="1105"/>
        <v>0</v>
      </c>
      <c r="PY41" s="372">
        <f t="shared" si="830"/>
        <v>0</v>
      </c>
      <c r="PZ41" s="226">
        <f t="shared" si="831"/>
        <v>0</v>
      </c>
      <c r="QA41" s="226">
        <f t="shared" si="1106"/>
        <v>0</v>
      </c>
      <c r="QB41" s="226">
        <f t="shared" si="1107"/>
        <v>0</v>
      </c>
      <c r="QC41" s="227">
        <f t="shared" si="1108"/>
        <v>0</v>
      </c>
      <c r="QD41" s="244">
        <f t="shared" si="1109"/>
        <v>0</v>
      </c>
      <c r="QE41" s="259"/>
      <c r="QF41" s="218"/>
    </row>
    <row r="42" spans="2:450" ht="15" thickBot="1" x14ac:dyDescent="0.4">
      <c r="B42" s="545"/>
      <c r="C42" s="194" t="s">
        <v>112</v>
      </c>
      <c r="D42" s="209" t="e">
        <f t="shared" si="284"/>
        <v>#N/A</v>
      </c>
      <c r="E42" s="455" t="e">
        <f>VLOOKUP(D42,data!$E$1:$F$12,2)</f>
        <v>#N/A</v>
      </c>
      <c r="F42" s="354" t="e">
        <f t="shared" si="285"/>
        <v>#N/A</v>
      </c>
      <c r="G42" s="199"/>
      <c r="H42" s="446"/>
      <c r="I42" s="179">
        <f t="shared" si="832"/>
        <v>0</v>
      </c>
      <c r="J42" s="179">
        <f t="shared" si="43"/>
        <v>0</v>
      </c>
      <c r="K42" s="180">
        <f t="shared" si="44"/>
        <v>0</v>
      </c>
      <c r="L42" s="447">
        <f t="shared" si="754"/>
        <v>0</v>
      </c>
      <c r="M42" s="246">
        <f t="shared" si="755"/>
        <v>0</v>
      </c>
      <c r="N42" s="246">
        <f t="shared" si="833"/>
        <v>0</v>
      </c>
      <c r="O42" s="246">
        <f t="shared" si="834"/>
        <v>0</v>
      </c>
      <c r="P42" s="247">
        <f t="shared" si="835"/>
        <v>0</v>
      </c>
      <c r="Q42" s="448">
        <f t="shared" si="836"/>
        <v>0</v>
      </c>
      <c r="R42" s="199"/>
      <c r="S42" s="446"/>
      <c r="T42" s="179">
        <f t="shared" si="837"/>
        <v>0</v>
      </c>
      <c r="U42" s="179">
        <f t="shared" si="838"/>
        <v>0</v>
      </c>
      <c r="V42" s="180">
        <f t="shared" si="839"/>
        <v>0</v>
      </c>
      <c r="W42" s="447">
        <f t="shared" si="756"/>
        <v>0</v>
      </c>
      <c r="X42" s="228">
        <f t="shared" si="286"/>
        <v>0</v>
      </c>
      <c r="Y42" s="228">
        <f t="shared" si="840"/>
        <v>0</v>
      </c>
      <c r="Z42" s="228">
        <f t="shared" si="841"/>
        <v>0</v>
      </c>
      <c r="AA42" s="229">
        <f t="shared" si="842"/>
        <v>0</v>
      </c>
      <c r="AB42" s="448">
        <f t="shared" si="843"/>
        <v>0</v>
      </c>
      <c r="AC42" s="199"/>
      <c r="AD42" s="446"/>
      <c r="AE42" s="179">
        <f t="shared" si="844"/>
        <v>0</v>
      </c>
      <c r="AF42" s="179">
        <f t="shared" si="845"/>
        <v>0</v>
      </c>
      <c r="AG42" s="180">
        <f t="shared" si="846"/>
        <v>0</v>
      </c>
      <c r="AH42" s="447">
        <f t="shared" si="757"/>
        <v>0</v>
      </c>
      <c r="AI42" s="246">
        <f t="shared" si="758"/>
        <v>0</v>
      </c>
      <c r="AJ42" s="246">
        <f t="shared" si="847"/>
        <v>0</v>
      </c>
      <c r="AK42" s="246">
        <f t="shared" si="848"/>
        <v>0</v>
      </c>
      <c r="AL42" s="247">
        <f t="shared" si="849"/>
        <v>0</v>
      </c>
      <c r="AM42" s="448">
        <f t="shared" si="850"/>
        <v>0</v>
      </c>
      <c r="AN42" s="199"/>
      <c r="AO42" s="446"/>
      <c r="AP42" s="179">
        <f t="shared" si="851"/>
        <v>0</v>
      </c>
      <c r="AQ42" s="179">
        <f t="shared" si="852"/>
        <v>0</v>
      </c>
      <c r="AR42" s="180">
        <f t="shared" si="853"/>
        <v>0</v>
      </c>
      <c r="AS42" s="447">
        <f t="shared" si="759"/>
        <v>0</v>
      </c>
      <c r="AT42" s="228">
        <f t="shared" si="288"/>
        <v>0</v>
      </c>
      <c r="AU42" s="228">
        <f t="shared" si="854"/>
        <v>0</v>
      </c>
      <c r="AV42" s="228">
        <f t="shared" si="855"/>
        <v>0</v>
      </c>
      <c r="AW42" s="229">
        <f t="shared" si="856"/>
        <v>0</v>
      </c>
      <c r="AX42" s="448">
        <f t="shared" si="857"/>
        <v>0</v>
      </c>
      <c r="AY42" s="199"/>
      <c r="AZ42" s="446"/>
      <c r="BA42" s="179">
        <f t="shared" si="858"/>
        <v>0</v>
      </c>
      <c r="BB42" s="179">
        <f t="shared" si="859"/>
        <v>0</v>
      </c>
      <c r="BC42" s="180">
        <f t="shared" si="860"/>
        <v>0</v>
      </c>
      <c r="BD42" s="447">
        <f t="shared" si="760"/>
        <v>0</v>
      </c>
      <c r="BE42" s="246">
        <f t="shared" si="761"/>
        <v>0</v>
      </c>
      <c r="BF42" s="246">
        <f t="shared" si="861"/>
        <v>0</v>
      </c>
      <c r="BG42" s="246">
        <f t="shared" si="862"/>
        <v>0</v>
      </c>
      <c r="BH42" s="247">
        <f t="shared" si="863"/>
        <v>0</v>
      </c>
      <c r="BI42" s="448">
        <f t="shared" si="864"/>
        <v>0</v>
      </c>
      <c r="BJ42" s="199"/>
      <c r="BK42" s="446"/>
      <c r="BL42" s="179">
        <f t="shared" si="865"/>
        <v>0</v>
      </c>
      <c r="BM42" s="179">
        <f t="shared" si="866"/>
        <v>0</v>
      </c>
      <c r="BN42" s="180">
        <f t="shared" si="867"/>
        <v>0</v>
      </c>
      <c r="BO42" s="447">
        <f t="shared" si="762"/>
        <v>0</v>
      </c>
      <c r="BP42" s="228">
        <f t="shared" si="763"/>
        <v>0</v>
      </c>
      <c r="BQ42" s="228">
        <f t="shared" si="868"/>
        <v>0</v>
      </c>
      <c r="BR42" s="228">
        <f t="shared" si="869"/>
        <v>0</v>
      </c>
      <c r="BS42" s="229">
        <f t="shared" si="870"/>
        <v>0</v>
      </c>
      <c r="BT42" s="448">
        <f t="shared" si="871"/>
        <v>0</v>
      </c>
      <c r="BU42" s="199"/>
      <c r="BV42" s="446"/>
      <c r="BW42" s="179">
        <f t="shared" si="872"/>
        <v>0</v>
      </c>
      <c r="BX42" s="179">
        <f t="shared" si="873"/>
        <v>0</v>
      </c>
      <c r="BY42" s="180">
        <f t="shared" si="874"/>
        <v>0</v>
      </c>
      <c r="BZ42" s="447">
        <f t="shared" si="764"/>
        <v>0</v>
      </c>
      <c r="CA42" s="246">
        <f t="shared" si="765"/>
        <v>0</v>
      </c>
      <c r="CB42" s="246">
        <f t="shared" si="875"/>
        <v>0</v>
      </c>
      <c r="CC42" s="246">
        <f t="shared" si="876"/>
        <v>0</v>
      </c>
      <c r="CD42" s="247">
        <f t="shared" si="877"/>
        <v>0</v>
      </c>
      <c r="CE42" s="448">
        <f t="shared" si="878"/>
        <v>0</v>
      </c>
      <c r="CF42" s="199"/>
      <c r="CG42" s="446"/>
      <c r="CH42" s="179">
        <f t="shared" si="879"/>
        <v>0</v>
      </c>
      <c r="CI42" s="179">
        <f t="shared" si="880"/>
        <v>0</v>
      </c>
      <c r="CJ42" s="180">
        <f t="shared" si="881"/>
        <v>0</v>
      </c>
      <c r="CK42" s="447">
        <f t="shared" si="766"/>
        <v>0</v>
      </c>
      <c r="CL42" s="228">
        <f t="shared" si="767"/>
        <v>0</v>
      </c>
      <c r="CM42" s="228">
        <f t="shared" si="882"/>
        <v>0</v>
      </c>
      <c r="CN42" s="228">
        <f t="shared" si="883"/>
        <v>0</v>
      </c>
      <c r="CO42" s="229">
        <f t="shared" si="884"/>
        <v>0</v>
      </c>
      <c r="CP42" s="448">
        <f t="shared" si="885"/>
        <v>0</v>
      </c>
      <c r="CQ42" s="199"/>
      <c r="CR42" s="446"/>
      <c r="CS42" s="179">
        <f t="shared" si="886"/>
        <v>0</v>
      </c>
      <c r="CT42" s="179">
        <f t="shared" si="887"/>
        <v>0</v>
      </c>
      <c r="CU42" s="180">
        <f t="shared" si="888"/>
        <v>0</v>
      </c>
      <c r="CV42" s="447">
        <f t="shared" si="768"/>
        <v>0</v>
      </c>
      <c r="CW42" s="246">
        <f t="shared" si="769"/>
        <v>0</v>
      </c>
      <c r="CX42" s="246">
        <f t="shared" si="889"/>
        <v>0</v>
      </c>
      <c r="CY42" s="246">
        <f t="shared" si="890"/>
        <v>0</v>
      </c>
      <c r="CZ42" s="247">
        <f t="shared" si="891"/>
        <v>0</v>
      </c>
      <c r="DA42" s="448">
        <f t="shared" si="892"/>
        <v>0</v>
      </c>
      <c r="DB42" s="199"/>
      <c r="DC42" s="446"/>
      <c r="DD42" s="179">
        <f t="shared" si="893"/>
        <v>0</v>
      </c>
      <c r="DE42" s="179">
        <f t="shared" si="894"/>
        <v>0</v>
      </c>
      <c r="DF42" s="180">
        <f t="shared" si="895"/>
        <v>0</v>
      </c>
      <c r="DG42" s="447">
        <f t="shared" si="770"/>
        <v>0</v>
      </c>
      <c r="DH42" s="228">
        <f t="shared" si="771"/>
        <v>0</v>
      </c>
      <c r="DI42" s="228">
        <f t="shared" si="896"/>
        <v>0</v>
      </c>
      <c r="DJ42" s="228">
        <f t="shared" si="897"/>
        <v>0</v>
      </c>
      <c r="DK42" s="229">
        <f t="shared" si="898"/>
        <v>0</v>
      </c>
      <c r="DL42" s="448">
        <f t="shared" si="899"/>
        <v>0</v>
      </c>
      <c r="DM42" s="199"/>
      <c r="DN42" s="446"/>
      <c r="DO42" s="179">
        <f t="shared" si="900"/>
        <v>0</v>
      </c>
      <c r="DP42" s="179">
        <f t="shared" si="901"/>
        <v>0</v>
      </c>
      <c r="DQ42" s="180">
        <f t="shared" si="902"/>
        <v>0</v>
      </c>
      <c r="DR42" s="447">
        <f t="shared" si="772"/>
        <v>0</v>
      </c>
      <c r="DS42" s="246">
        <f t="shared" si="773"/>
        <v>0</v>
      </c>
      <c r="DT42" s="246">
        <f t="shared" si="903"/>
        <v>0</v>
      </c>
      <c r="DU42" s="246">
        <f t="shared" si="904"/>
        <v>0</v>
      </c>
      <c r="DV42" s="247">
        <f t="shared" si="905"/>
        <v>0</v>
      </c>
      <c r="DW42" s="448">
        <f t="shared" si="906"/>
        <v>0</v>
      </c>
      <c r="DX42" s="199"/>
      <c r="DY42" s="446"/>
      <c r="DZ42" s="179">
        <f t="shared" si="907"/>
        <v>0</v>
      </c>
      <c r="EA42" s="179">
        <f t="shared" si="908"/>
        <v>0</v>
      </c>
      <c r="EB42" s="180">
        <f t="shared" si="909"/>
        <v>0</v>
      </c>
      <c r="EC42" s="447">
        <f t="shared" si="774"/>
        <v>0</v>
      </c>
      <c r="ED42" s="228">
        <f t="shared" si="775"/>
        <v>0</v>
      </c>
      <c r="EE42" s="228">
        <f t="shared" si="910"/>
        <v>0</v>
      </c>
      <c r="EF42" s="228">
        <f t="shared" si="911"/>
        <v>0</v>
      </c>
      <c r="EG42" s="229">
        <f t="shared" si="912"/>
        <v>0</v>
      </c>
      <c r="EH42" s="448">
        <f t="shared" si="913"/>
        <v>0</v>
      </c>
      <c r="EI42" s="199"/>
      <c r="EJ42" s="446"/>
      <c r="EK42" s="179">
        <f t="shared" si="914"/>
        <v>0</v>
      </c>
      <c r="EL42" s="179">
        <f t="shared" si="915"/>
        <v>0</v>
      </c>
      <c r="EM42" s="180">
        <f t="shared" si="916"/>
        <v>0</v>
      </c>
      <c r="EN42" s="447">
        <f t="shared" si="776"/>
        <v>0</v>
      </c>
      <c r="EO42" s="246">
        <f t="shared" si="777"/>
        <v>0</v>
      </c>
      <c r="EP42" s="246">
        <f t="shared" si="917"/>
        <v>0</v>
      </c>
      <c r="EQ42" s="246">
        <f t="shared" si="918"/>
        <v>0</v>
      </c>
      <c r="ER42" s="247">
        <f t="shared" si="919"/>
        <v>0</v>
      </c>
      <c r="ES42" s="448">
        <f t="shared" si="920"/>
        <v>0</v>
      </c>
      <c r="ET42" s="199"/>
      <c r="EU42" s="446"/>
      <c r="EV42" s="179">
        <f t="shared" si="921"/>
        <v>0</v>
      </c>
      <c r="EW42" s="179">
        <f t="shared" si="922"/>
        <v>0</v>
      </c>
      <c r="EX42" s="180">
        <f t="shared" si="923"/>
        <v>0</v>
      </c>
      <c r="EY42" s="447">
        <f t="shared" si="778"/>
        <v>0</v>
      </c>
      <c r="EZ42" s="228">
        <f t="shared" si="779"/>
        <v>0</v>
      </c>
      <c r="FA42" s="228">
        <f t="shared" si="924"/>
        <v>0</v>
      </c>
      <c r="FB42" s="228">
        <f t="shared" si="925"/>
        <v>0</v>
      </c>
      <c r="FC42" s="229">
        <f t="shared" si="926"/>
        <v>0</v>
      </c>
      <c r="FD42" s="448">
        <f t="shared" si="927"/>
        <v>0</v>
      </c>
      <c r="FE42" s="199"/>
      <c r="FF42" s="446"/>
      <c r="FG42" s="179">
        <f t="shared" si="928"/>
        <v>0</v>
      </c>
      <c r="FH42" s="179">
        <f t="shared" si="929"/>
        <v>0</v>
      </c>
      <c r="FI42" s="180">
        <f t="shared" si="930"/>
        <v>0</v>
      </c>
      <c r="FJ42" s="447">
        <f t="shared" si="780"/>
        <v>0</v>
      </c>
      <c r="FK42" s="246">
        <f t="shared" si="781"/>
        <v>0</v>
      </c>
      <c r="FL42" s="246">
        <f t="shared" si="931"/>
        <v>0</v>
      </c>
      <c r="FM42" s="246">
        <f t="shared" si="932"/>
        <v>0</v>
      </c>
      <c r="FN42" s="247">
        <f t="shared" si="933"/>
        <v>0</v>
      </c>
      <c r="FO42" s="448">
        <f t="shared" si="934"/>
        <v>0</v>
      </c>
      <c r="FP42" s="199"/>
      <c r="FQ42" s="446"/>
      <c r="FR42" s="179">
        <f t="shared" si="935"/>
        <v>0</v>
      </c>
      <c r="FS42" s="179">
        <f t="shared" si="936"/>
        <v>0</v>
      </c>
      <c r="FT42" s="180">
        <f t="shared" si="937"/>
        <v>0</v>
      </c>
      <c r="FU42" s="447">
        <f t="shared" si="782"/>
        <v>0</v>
      </c>
      <c r="FV42" s="228">
        <f t="shared" si="783"/>
        <v>0</v>
      </c>
      <c r="FW42" s="228">
        <f t="shared" si="938"/>
        <v>0</v>
      </c>
      <c r="FX42" s="228">
        <f t="shared" si="939"/>
        <v>0</v>
      </c>
      <c r="FY42" s="229">
        <f t="shared" si="940"/>
        <v>0</v>
      </c>
      <c r="FZ42" s="448">
        <f t="shared" si="941"/>
        <v>0</v>
      </c>
      <c r="GA42" s="199"/>
      <c r="GB42" s="446"/>
      <c r="GC42" s="179">
        <f t="shared" si="942"/>
        <v>0</v>
      </c>
      <c r="GD42" s="179">
        <f t="shared" si="943"/>
        <v>0</v>
      </c>
      <c r="GE42" s="180">
        <f t="shared" si="944"/>
        <v>0</v>
      </c>
      <c r="GF42" s="447">
        <f t="shared" si="784"/>
        <v>0</v>
      </c>
      <c r="GG42" s="246">
        <f t="shared" si="785"/>
        <v>0</v>
      </c>
      <c r="GH42" s="246">
        <f t="shared" si="945"/>
        <v>0</v>
      </c>
      <c r="GI42" s="246">
        <f t="shared" si="946"/>
        <v>0</v>
      </c>
      <c r="GJ42" s="247">
        <f t="shared" si="947"/>
        <v>0</v>
      </c>
      <c r="GK42" s="448">
        <f t="shared" si="948"/>
        <v>0</v>
      </c>
      <c r="GL42" s="199"/>
      <c r="GM42" s="446"/>
      <c r="GN42" s="179">
        <f t="shared" si="949"/>
        <v>0</v>
      </c>
      <c r="GO42" s="179">
        <f t="shared" si="950"/>
        <v>0</v>
      </c>
      <c r="GP42" s="180">
        <f t="shared" si="951"/>
        <v>0</v>
      </c>
      <c r="GQ42" s="447">
        <f t="shared" si="786"/>
        <v>0</v>
      </c>
      <c r="GR42" s="228">
        <f t="shared" si="787"/>
        <v>0</v>
      </c>
      <c r="GS42" s="228">
        <f t="shared" si="952"/>
        <v>0</v>
      </c>
      <c r="GT42" s="228">
        <f t="shared" si="953"/>
        <v>0</v>
      </c>
      <c r="GU42" s="229">
        <f t="shared" si="954"/>
        <v>0</v>
      </c>
      <c r="GV42" s="448">
        <f t="shared" si="955"/>
        <v>0</v>
      </c>
      <c r="GW42" s="199"/>
      <c r="GX42" s="446"/>
      <c r="GY42" s="179">
        <f t="shared" si="956"/>
        <v>0</v>
      </c>
      <c r="GZ42" s="179">
        <f t="shared" si="957"/>
        <v>0</v>
      </c>
      <c r="HA42" s="180">
        <f t="shared" si="958"/>
        <v>0</v>
      </c>
      <c r="HB42" s="447">
        <f t="shared" si="788"/>
        <v>0</v>
      </c>
      <c r="HC42" s="246">
        <f t="shared" si="789"/>
        <v>0</v>
      </c>
      <c r="HD42" s="246">
        <f t="shared" si="959"/>
        <v>0</v>
      </c>
      <c r="HE42" s="246">
        <f t="shared" si="960"/>
        <v>0</v>
      </c>
      <c r="HF42" s="247">
        <f t="shared" si="961"/>
        <v>0</v>
      </c>
      <c r="HG42" s="448">
        <f t="shared" si="962"/>
        <v>0</v>
      </c>
      <c r="HH42" s="199"/>
      <c r="HI42" s="446"/>
      <c r="HJ42" s="179">
        <f t="shared" si="963"/>
        <v>0</v>
      </c>
      <c r="HK42" s="179">
        <f t="shared" si="964"/>
        <v>0</v>
      </c>
      <c r="HL42" s="180">
        <f t="shared" si="965"/>
        <v>0</v>
      </c>
      <c r="HM42" s="447">
        <f t="shared" si="790"/>
        <v>0</v>
      </c>
      <c r="HN42" s="228">
        <f t="shared" si="791"/>
        <v>0</v>
      </c>
      <c r="HO42" s="228">
        <f t="shared" si="966"/>
        <v>0</v>
      </c>
      <c r="HP42" s="228">
        <f t="shared" si="967"/>
        <v>0</v>
      </c>
      <c r="HQ42" s="229">
        <f t="shared" si="968"/>
        <v>0</v>
      </c>
      <c r="HR42" s="448">
        <f t="shared" si="969"/>
        <v>0</v>
      </c>
      <c r="HS42" s="199"/>
      <c r="HT42" s="446"/>
      <c r="HU42" s="179">
        <f t="shared" si="970"/>
        <v>0</v>
      </c>
      <c r="HV42" s="179">
        <f t="shared" si="971"/>
        <v>0</v>
      </c>
      <c r="HW42" s="180">
        <f t="shared" si="972"/>
        <v>0</v>
      </c>
      <c r="HX42" s="447">
        <f t="shared" si="792"/>
        <v>0</v>
      </c>
      <c r="HY42" s="246">
        <f t="shared" si="793"/>
        <v>0</v>
      </c>
      <c r="HZ42" s="246">
        <f t="shared" si="973"/>
        <v>0</v>
      </c>
      <c r="IA42" s="246">
        <f t="shared" si="974"/>
        <v>0</v>
      </c>
      <c r="IB42" s="247">
        <f t="shared" si="975"/>
        <v>0</v>
      </c>
      <c r="IC42" s="448">
        <f t="shared" si="976"/>
        <v>0</v>
      </c>
      <c r="ID42" s="199"/>
      <c r="IE42" s="446"/>
      <c r="IF42" s="179">
        <f t="shared" si="977"/>
        <v>0</v>
      </c>
      <c r="IG42" s="179">
        <f t="shared" si="978"/>
        <v>0</v>
      </c>
      <c r="IH42" s="180">
        <f t="shared" si="979"/>
        <v>0</v>
      </c>
      <c r="II42" s="447">
        <f t="shared" si="794"/>
        <v>0</v>
      </c>
      <c r="IJ42" s="228">
        <f t="shared" si="795"/>
        <v>0</v>
      </c>
      <c r="IK42" s="228">
        <f t="shared" si="980"/>
        <v>0</v>
      </c>
      <c r="IL42" s="228">
        <f t="shared" si="981"/>
        <v>0</v>
      </c>
      <c r="IM42" s="229">
        <f t="shared" si="982"/>
        <v>0</v>
      </c>
      <c r="IN42" s="448">
        <f t="shared" si="983"/>
        <v>0</v>
      </c>
      <c r="IO42" s="199"/>
      <c r="IP42" s="446"/>
      <c r="IQ42" s="179">
        <f t="shared" si="984"/>
        <v>0</v>
      </c>
      <c r="IR42" s="179">
        <f t="shared" si="985"/>
        <v>0</v>
      </c>
      <c r="IS42" s="180">
        <f t="shared" si="986"/>
        <v>0</v>
      </c>
      <c r="IT42" s="447">
        <f t="shared" si="796"/>
        <v>0</v>
      </c>
      <c r="IU42" s="246">
        <f t="shared" si="797"/>
        <v>0</v>
      </c>
      <c r="IV42" s="246">
        <f t="shared" si="987"/>
        <v>0</v>
      </c>
      <c r="IW42" s="246">
        <f t="shared" si="988"/>
        <v>0</v>
      </c>
      <c r="IX42" s="247">
        <f t="shared" si="989"/>
        <v>0</v>
      </c>
      <c r="IY42" s="448">
        <f t="shared" si="990"/>
        <v>0</v>
      </c>
      <c r="IZ42" s="199"/>
      <c r="JA42" s="446"/>
      <c r="JB42" s="179">
        <f t="shared" si="991"/>
        <v>0</v>
      </c>
      <c r="JC42" s="179">
        <f t="shared" si="992"/>
        <v>0</v>
      </c>
      <c r="JD42" s="180">
        <f t="shared" si="993"/>
        <v>0</v>
      </c>
      <c r="JE42" s="447">
        <f t="shared" si="798"/>
        <v>0</v>
      </c>
      <c r="JF42" s="228">
        <f t="shared" si="799"/>
        <v>0</v>
      </c>
      <c r="JG42" s="228">
        <f t="shared" si="994"/>
        <v>0</v>
      </c>
      <c r="JH42" s="228">
        <f t="shared" si="995"/>
        <v>0</v>
      </c>
      <c r="JI42" s="229">
        <f t="shared" si="996"/>
        <v>0</v>
      </c>
      <c r="JJ42" s="448">
        <f t="shared" si="997"/>
        <v>0</v>
      </c>
      <c r="JK42" s="199"/>
      <c r="JL42" s="446"/>
      <c r="JM42" s="179">
        <f t="shared" si="998"/>
        <v>0</v>
      </c>
      <c r="JN42" s="179">
        <f t="shared" si="999"/>
        <v>0</v>
      </c>
      <c r="JO42" s="180">
        <f t="shared" si="1000"/>
        <v>0</v>
      </c>
      <c r="JP42" s="447">
        <f t="shared" si="800"/>
        <v>0</v>
      </c>
      <c r="JQ42" s="246">
        <f t="shared" si="801"/>
        <v>0</v>
      </c>
      <c r="JR42" s="246">
        <f t="shared" si="1001"/>
        <v>0</v>
      </c>
      <c r="JS42" s="246">
        <f t="shared" si="1002"/>
        <v>0</v>
      </c>
      <c r="JT42" s="247">
        <f t="shared" si="1003"/>
        <v>0</v>
      </c>
      <c r="JU42" s="448">
        <f t="shared" si="1004"/>
        <v>0</v>
      </c>
      <c r="JV42" s="199"/>
      <c r="JW42" s="446"/>
      <c r="JX42" s="179">
        <f t="shared" si="1005"/>
        <v>0</v>
      </c>
      <c r="JY42" s="179">
        <f t="shared" si="1006"/>
        <v>0</v>
      </c>
      <c r="JZ42" s="180">
        <f t="shared" si="1007"/>
        <v>0</v>
      </c>
      <c r="KA42" s="447">
        <f t="shared" si="802"/>
        <v>0</v>
      </c>
      <c r="KB42" s="228">
        <f t="shared" si="803"/>
        <v>0</v>
      </c>
      <c r="KC42" s="228">
        <f t="shared" si="1008"/>
        <v>0</v>
      </c>
      <c r="KD42" s="228">
        <f t="shared" si="1009"/>
        <v>0</v>
      </c>
      <c r="KE42" s="229">
        <f t="shared" si="1010"/>
        <v>0</v>
      </c>
      <c r="KF42" s="448">
        <f t="shared" si="1011"/>
        <v>0</v>
      </c>
      <c r="KG42" s="199"/>
      <c r="KH42" s="446"/>
      <c r="KI42" s="179">
        <f t="shared" si="1012"/>
        <v>0</v>
      </c>
      <c r="KJ42" s="179">
        <f t="shared" si="1013"/>
        <v>0</v>
      </c>
      <c r="KK42" s="180">
        <f t="shared" si="1014"/>
        <v>0</v>
      </c>
      <c r="KL42" s="447">
        <f t="shared" si="804"/>
        <v>0</v>
      </c>
      <c r="KM42" s="246">
        <f t="shared" si="805"/>
        <v>0</v>
      </c>
      <c r="KN42" s="246">
        <f t="shared" si="1015"/>
        <v>0</v>
      </c>
      <c r="KO42" s="246">
        <f t="shared" si="1016"/>
        <v>0</v>
      </c>
      <c r="KP42" s="247">
        <f t="shared" si="1017"/>
        <v>0</v>
      </c>
      <c r="KQ42" s="448">
        <f t="shared" si="1018"/>
        <v>0</v>
      </c>
      <c r="KR42" s="199"/>
      <c r="KS42" s="446"/>
      <c r="KT42" s="179">
        <f t="shared" si="1019"/>
        <v>0</v>
      </c>
      <c r="KU42" s="179">
        <f t="shared" si="1020"/>
        <v>0</v>
      </c>
      <c r="KV42" s="180">
        <f t="shared" si="1021"/>
        <v>0</v>
      </c>
      <c r="KW42" s="447">
        <f t="shared" si="806"/>
        <v>0</v>
      </c>
      <c r="KX42" s="228">
        <f t="shared" si="807"/>
        <v>0</v>
      </c>
      <c r="KY42" s="228">
        <f t="shared" si="1022"/>
        <v>0</v>
      </c>
      <c r="KZ42" s="228">
        <f t="shared" si="1023"/>
        <v>0</v>
      </c>
      <c r="LA42" s="229">
        <f t="shared" si="1024"/>
        <v>0</v>
      </c>
      <c r="LB42" s="448">
        <f t="shared" si="1025"/>
        <v>0</v>
      </c>
      <c r="LC42" s="199"/>
      <c r="LD42" s="446"/>
      <c r="LE42" s="179">
        <f t="shared" si="1026"/>
        <v>0</v>
      </c>
      <c r="LF42" s="179">
        <f t="shared" si="1027"/>
        <v>0</v>
      </c>
      <c r="LG42" s="180">
        <f t="shared" si="1028"/>
        <v>0</v>
      </c>
      <c r="LH42" s="447">
        <f t="shared" si="808"/>
        <v>0</v>
      </c>
      <c r="LI42" s="246">
        <f t="shared" si="809"/>
        <v>0</v>
      </c>
      <c r="LJ42" s="246">
        <f t="shared" si="1029"/>
        <v>0</v>
      </c>
      <c r="LK42" s="246">
        <f t="shared" si="1030"/>
        <v>0</v>
      </c>
      <c r="LL42" s="247">
        <f t="shared" si="1031"/>
        <v>0</v>
      </c>
      <c r="LM42" s="448">
        <f t="shared" si="1032"/>
        <v>0</v>
      </c>
      <c r="LN42" s="199"/>
      <c r="LO42" s="446"/>
      <c r="LP42" s="179">
        <f t="shared" si="1033"/>
        <v>0</v>
      </c>
      <c r="LQ42" s="179">
        <f t="shared" si="1034"/>
        <v>0</v>
      </c>
      <c r="LR42" s="180">
        <f t="shared" si="1035"/>
        <v>0</v>
      </c>
      <c r="LS42" s="447">
        <f t="shared" si="810"/>
        <v>0</v>
      </c>
      <c r="LT42" s="228">
        <f t="shared" si="811"/>
        <v>0</v>
      </c>
      <c r="LU42" s="228">
        <f t="shared" si="1036"/>
        <v>0</v>
      </c>
      <c r="LV42" s="228">
        <f t="shared" si="1037"/>
        <v>0</v>
      </c>
      <c r="LW42" s="229">
        <f t="shared" si="1038"/>
        <v>0</v>
      </c>
      <c r="LX42" s="448">
        <f t="shared" si="1039"/>
        <v>0</v>
      </c>
      <c r="LY42" s="199"/>
      <c r="LZ42" s="446"/>
      <c r="MA42" s="179">
        <f t="shared" si="1040"/>
        <v>0</v>
      </c>
      <c r="MB42" s="179">
        <f t="shared" si="1041"/>
        <v>0</v>
      </c>
      <c r="MC42" s="180">
        <f t="shared" si="1042"/>
        <v>0</v>
      </c>
      <c r="MD42" s="447">
        <f t="shared" si="812"/>
        <v>0</v>
      </c>
      <c r="ME42" s="246">
        <f t="shared" si="813"/>
        <v>0</v>
      </c>
      <c r="MF42" s="246">
        <f t="shared" si="1043"/>
        <v>0</v>
      </c>
      <c r="MG42" s="246">
        <f t="shared" si="1044"/>
        <v>0</v>
      </c>
      <c r="MH42" s="247">
        <f t="shared" si="1045"/>
        <v>0</v>
      </c>
      <c r="MI42" s="448">
        <f t="shared" si="1046"/>
        <v>0</v>
      </c>
      <c r="MJ42" s="199"/>
      <c r="MK42" s="446"/>
      <c r="ML42" s="179">
        <f t="shared" si="1047"/>
        <v>0</v>
      </c>
      <c r="MM42" s="179">
        <f t="shared" si="1048"/>
        <v>0</v>
      </c>
      <c r="MN42" s="180">
        <f t="shared" si="1049"/>
        <v>0</v>
      </c>
      <c r="MO42" s="447">
        <f t="shared" si="814"/>
        <v>0</v>
      </c>
      <c r="MP42" s="228">
        <f t="shared" si="815"/>
        <v>0</v>
      </c>
      <c r="MQ42" s="228">
        <f t="shared" si="1050"/>
        <v>0</v>
      </c>
      <c r="MR42" s="228">
        <f t="shared" si="1051"/>
        <v>0</v>
      </c>
      <c r="MS42" s="229">
        <f t="shared" si="1052"/>
        <v>0</v>
      </c>
      <c r="MT42" s="448">
        <f t="shared" si="1053"/>
        <v>0</v>
      </c>
      <c r="MU42" s="199"/>
      <c r="MV42" s="446"/>
      <c r="MW42" s="179">
        <f t="shared" si="1054"/>
        <v>0</v>
      </c>
      <c r="MX42" s="179">
        <f t="shared" si="1055"/>
        <v>0</v>
      </c>
      <c r="MY42" s="180">
        <f t="shared" si="1056"/>
        <v>0</v>
      </c>
      <c r="MZ42" s="447">
        <f t="shared" si="816"/>
        <v>0</v>
      </c>
      <c r="NA42" s="246">
        <f t="shared" si="817"/>
        <v>0</v>
      </c>
      <c r="NB42" s="246">
        <f t="shared" si="1057"/>
        <v>0</v>
      </c>
      <c r="NC42" s="246">
        <f t="shared" si="1058"/>
        <v>0</v>
      </c>
      <c r="ND42" s="247">
        <f t="shared" si="1059"/>
        <v>0</v>
      </c>
      <c r="NE42" s="448">
        <f t="shared" si="1060"/>
        <v>0</v>
      </c>
      <c r="NF42" s="199"/>
      <c r="NG42" s="446"/>
      <c r="NH42" s="179">
        <f t="shared" si="1061"/>
        <v>0</v>
      </c>
      <c r="NI42" s="179">
        <f t="shared" si="1062"/>
        <v>0</v>
      </c>
      <c r="NJ42" s="180">
        <f t="shared" si="1063"/>
        <v>0</v>
      </c>
      <c r="NK42" s="447">
        <f t="shared" si="818"/>
        <v>0</v>
      </c>
      <c r="NL42" s="228">
        <f t="shared" si="819"/>
        <v>0</v>
      </c>
      <c r="NM42" s="228">
        <f t="shared" si="1064"/>
        <v>0</v>
      </c>
      <c r="NN42" s="228">
        <f t="shared" si="1065"/>
        <v>0</v>
      </c>
      <c r="NO42" s="229">
        <f t="shared" si="1066"/>
        <v>0</v>
      </c>
      <c r="NP42" s="448">
        <f t="shared" si="1067"/>
        <v>0</v>
      </c>
      <c r="NQ42" s="199"/>
      <c r="NR42" s="446"/>
      <c r="NS42" s="179">
        <f t="shared" si="1068"/>
        <v>0</v>
      </c>
      <c r="NT42" s="179">
        <f t="shared" si="1069"/>
        <v>0</v>
      </c>
      <c r="NU42" s="180">
        <f t="shared" si="1070"/>
        <v>0</v>
      </c>
      <c r="NV42" s="447">
        <f t="shared" si="820"/>
        <v>0</v>
      </c>
      <c r="NW42" s="246">
        <f t="shared" si="821"/>
        <v>0</v>
      </c>
      <c r="NX42" s="246">
        <f t="shared" si="1071"/>
        <v>0</v>
      </c>
      <c r="NY42" s="246">
        <f t="shared" si="1072"/>
        <v>0</v>
      </c>
      <c r="NZ42" s="247">
        <f t="shared" si="1073"/>
        <v>0</v>
      </c>
      <c r="OA42" s="448">
        <f t="shared" si="1074"/>
        <v>0</v>
      </c>
      <c r="OB42" s="199"/>
      <c r="OC42" s="446"/>
      <c r="OD42" s="179">
        <f t="shared" si="1075"/>
        <v>0</v>
      </c>
      <c r="OE42" s="179">
        <f t="shared" si="1076"/>
        <v>0</v>
      </c>
      <c r="OF42" s="180">
        <f t="shared" si="1077"/>
        <v>0</v>
      </c>
      <c r="OG42" s="447">
        <f t="shared" si="822"/>
        <v>0</v>
      </c>
      <c r="OH42" s="228">
        <f t="shared" si="823"/>
        <v>0</v>
      </c>
      <c r="OI42" s="228">
        <f t="shared" si="1078"/>
        <v>0</v>
      </c>
      <c r="OJ42" s="228">
        <f t="shared" si="1079"/>
        <v>0</v>
      </c>
      <c r="OK42" s="229">
        <f t="shared" si="1080"/>
        <v>0</v>
      </c>
      <c r="OL42" s="448">
        <f t="shared" si="1081"/>
        <v>0</v>
      </c>
      <c r="OM42" s="199"/>
      <c r="ON42" s="446"/>
      <c r="OO42" s="179">
        <f t="shared" si="1082"/>
        <v>0</v>
      </c>
      <c r="OP42" s="179">
        <f t="shared" si="1083"/>
        <v>0</v>
      </c>
      <c r="OQ42" s="180">
        <f t="shared" si="1084"/>
        <v>0</v>
      </c>
      <c r="OR42" s="447">
        <f t="shared" si="824"/>
        <v>0</v>
      </c>
      <c r="OS42" s="246">
        <f t="shared" si="825"/>
        <v>0</v>
      </c>
      <c r="OT42" s="246">
        <f t="shared" si="1085"/>
        <v>0</v>
      </c>
      <c r="OU42" s="246">
        <f t="shared" si="1086"/>
        <v>0</v>
      </c>
      <c r="OV42" s="247">
        <f t="shared" si="1087"/>
        <v>0</v>
      </c>
      <c r="OW42" s="448">
        <f t="shared" si="1088"/>
        <v>0</v>
      </c>
      <c r="OX42" s="199"/>
      <c r="OY42" s="446"/>
      <c r="OZ42" s="179">
        <f t="shared" si="1089"/>
        <v>0</v>
      </c>
      <c r="PA42" s="179">
        <f t="shared" si="1090"/>
        <v>0</v>
      </c>
      <c r="PB42" s="180">
        <f t="shared" si="1091"/>
        <v>0</v>
      </c>
      <c r="PC42" s="447">
        <f t="shared" si="826"/>
        <v>0</v>
      </c>
      <c r="PD42" s="228">
        <f t="shared" si="827"/>
        <v>0</v>
      </c>
      <c r="PE42" s="228">
        <f t="shared" si="1092"/>
        <v>0</v>
      </c>
      <c r="PF42" s="228">
        <f t="shared" si="1093"/>
        <v>0</v>
      </c>
      <c r="PG42" s="229">
        <f t="shared" si="1094"/>
        <v>0</v>
      </c>
      <c r="PH42" s="448">
        <f t="shared" si="1095"/>
        <v>0</v>
      </c>
      <c r="PI42" s="199"/>
      <c r="PJ42" s="446"/>
      <c r="PK42" s="179">
        <f t="shared" si="1096"/>
        <v>0</v>
      </c>
      <c r="PL42" s="179">
        <f t="shared" si="1097"/>
        <v>0</v>
      </c>
      <c r="PM42" s="180">
        <f t="shared" si="1098"/>
        <v>0</v>
      </c>
      <c r="PN42" s="447">
        <f t="shared" si="828"/>
        <v>0</v>
      </c>
      <c r="PO42" s="246">
        <f t="shared" si="829"/>
        <v>0</v>
      </c>
      <c r="PP42" s="246">
        <f t="shared" si="1099"/>
        <v>0</v>
      </c>
      <c r="PQ42" s="246">
        <f t="shared" si="1100"/>
        <v>0</v>
      </c>
      <c r="PR42" s="247">
        <f t="shared" si="1101"/>
        <v>0</v>
      </c>
      <c r="PS42" s="448">
        <f t="shared" si="1102"/>
        <v>0</v>
      </c>
      <c r="PT42" s="199"/>
      <c r="PU42" s="446"/>
      <c r="PV42" s="179">
        <f t="shared" si="1103"/>
        <v>0</v>
      </c>
      <c r="PW42" s="179">
        <f t="shared" si="1104"/>
        <v>0</v>
      </c>
      <c r="PX42" s="180">
        <f t="shared" si="1105"/>
        <v>0</v>
      </c>
      <c r="PY42" s="447">
        <f t="shared" si="830"/>
        <v>0</v>
      </c>
      <c r="PZ42" s="228">
        <f t="shared" si="831"/>
        <v>0</v>
      </c>
      <c r="QA42" s="228">
        <f t="shared" si="1106"/>
        <v>0</v>
      </c>
      <c r="QB42" s="228">
        <f t="shared" si="1107"/>
        <v>0</v>
      </c>
      <c r="QC42" s="229">
        <f t="shared" si="1108"/>
        <v>0</v>
      </c>
      <c r="QD42" s="448">
        <f t="shared" si="1109"/>
        <v>0</v>
      </c>
      <c r="QE42" s="260"/>
      <c r="QF42" s="219"/>
    </row>
    <row r="43" spans="2:450" s="384" customFormat="1" ht="15" thickBot="1" x14ac:dyDescent="0.4">
      <c r="B43" s="378"/>
      <c r="C43" s="379" t="s">
        <v>164</v>
      </c>
      <c r="D43" s="371"/>
      <c r="E43" s="380"/>
      <c r="F43" s="381">
        <f>H43+S43+AD43+AO43+AZ43+BK43+BV43+CG43+CR43+DC43+DN43+DY43+EJ43+EU43+FF43+FQ43+GB43+GM43+GX43+HI43+HT43+IE43+IP43+JA43+JL43+JW43+KH43+KS43+LD43+LO43+LZ43+MK43+MV43+NG43+NR43+OC43+ON43+OY43+PJ43+PU43</f>
        <v>0</v>
      </c>
      <c r="G43" s="444"/>
      <c r="H43" s="371">
        <f>L43*20</f>
        <v>0</v>
      </c>
      <c r="I43" s="184"/>
      <c r="J43" s="184"/>
      <c r="K43" s="184"/>
      <c r="L43" s="201">
        <f>SUM(L25:L42)</f>
        <v>0</v>
      </c>
      <c r="M43" s="201"/>
      <c r="N43" s="202"/>
      <c r="O43" s="203"/>
      <c r="P43" s="250">
        <f>SUM(P25:P42)</f>
        <v>0</v>
      </c>
      <c r="Q43" s="382"/>
      <c r="R43" s="444"/>
      <c r="S43" s="371">
        <f>W43*20</f>
        <v>0</v>
      </c>
      <c r="T43" s="184"/>
      <c r="U43" s="184"/>
      <c r="V43" s="184"/>
      <c r="W43" s="201">
        <f>SUM(W25:W42)</f>
        <v>0</v>
      </c>
      <c r="X43" s="201"/>
      <c r="Y43" s="202"/>
      <c r="Z43" s="203"/>
      <c r="AA43" s="250">
        <f>SUM(AA25:AA42)</f>
        <v>0</v>
      </c>
      <c r="AB43" s="382"/>
      <c r="AC43" s="444"/>
      <c r="AD43" s="371">
        <f>AH43*20</f>
        <v>0</v>
      </c>
      <c r="AE43" s="184"/>
      <c r="AF43" s="184"/>
      <c r="AG43" s="184"/>
      <c r="AH43" s="201">
        <f>SUM(AH25:AH42)</f>
        <v>0</v>
      </c>
      <c r="AI43" s="201"/>
      <c r="AJ43" s="202"/>
      <c r="AK43" s="203"/>
      <c r="AL43" s="250">
        <f>SUM(AL25:AL42)</f>
        <v>0</v>
      </c>
      <c r="AM43" s="382"/>
      <c r="AN43" s="444"/>
      <c r="AO43" s="371">
        <f>AS43*20</f>
        <v>0</v>
      </c>
      <c r="AP43" s="184"/>
      <c r="AQ43" s="184"/>
      <c r="AR43" s="184"/>
      <c r="AS43" s="201">
        <f>SUM(AS25:AS42)</f>
        <v>0</v>
      </c>
      <c r="AT43" s="201"/>
      <c r="AU43" s="202"/>
      <c r="AV43" s="203"/>
      <c r="AW43" s="250">
        <f>SUM(AW25:AW42)</f>
        <v>0</v>
      </c>
      <c r="AX43" s="382"/>
      <c r="AY43" s="444"/>
      <c r="AZ43" s="371">
        <f>BD43*20</f>
        <v>0</v>
      </c>
      <c r="BA43" s="184"/>
      <c r="BB43" s="184"/>
      <c r="BC43" s="184"/>
      <c r="BD43" s="201">
        <f>SUM(BD25:BD42)</f>
        <v>0</v>
      </c>
      <c r="BE43" s="201"/>
      <c r="BF43" s="202"/>
      <c r="BG43" s="203"/>
      <c r="BH43" s="250">
        <f>SUM(BH25:BH42)</f>
        <v>0</v>
      </c>
      <c r="BI43" s="382"/>
      <c r="BJ43" s="444"/>
      <c r="BK43" s="371">
        <f>BO43*20</f>
        <v>0</v>
      </c>
      <c r="BL43" s="184"/>
      <c r="BM43" s="184"/>
      <c r="BN43" s="184"/>
      <c r="BO43" s="201">
        <f>SUM(BO25:BO42)</f>
        <v>0</v>
      </c>
      <c r="BP43" s="201"/>
      <c r="BQ43" s="202"/>
      <c r="BR43" s="203"/>
      <c r="BS43" s="250">
        <f>SUM(BS25:BS42)</f>
        <v>0</v>
      </c>
      <c r="BT43" s="382"/>
      <c r="BU43" s="444"/>
      <c r="BV43" s="371">
        <f>BZ43*20</f>
        <v>0</v>
      </c>
      <c r="BW43" s="184"/>
      <c r="BX43" s="184"/>
      <c r="BY43" s="184"/>
      <c r="BZ43" s="201">
        <f>SUM(BZ25:BZ42)</f>
        <v>0</v>
      </c>
      <c r="CA43" s="201"/>
      <c r="CB43" s="202"/>
      <c r="CC43" s="203"/>
      <c r="CD43" s="250">
        <f>SUM(CD25:CD42)</f>
        <v>0</v>
      </c>
      <c r="CE43" s="382"/>
      <c r="CF43" s="444"/>
      <c r="CG43" s="371">
        <f>CK43*20</f>
        <v>0</v>
      </c>
      <c r="CH43" s="184"/>
      <c r="CI43" s="184"/>
      <c r="CJ43" s="184"/>
      <c r="CK43" s="201">
        <f>SUM(CK25:CK42)</f>
        <v>0</v>
      </c>
      <c r="CL43" s="201"/>
      <c r="CM43" s="202"/>
      <c r="CN43" s="203"/>
      <c r="CO43" s="250">
        <f>SUM(CO25:CO42)</f>
        <v>0</v>
      </c>
      <c r="CP43" s="382"/>
      <c r="CQ43" s="444"/>
      <c r="CR43" s="371">
        <f>CV43*20</f>
        <v>0</v>
      </c>
      <c r="CS43" s="184"/>
      <c r="CT43" s="184"/>
      <c r="CU43" s="184"/>
      <c r="CV43" s="201">
        <f>SUM(CV25:CV42)</f>
        <v>0</v>
      </c>
      <c r="CW43" s="201"/>
      <c r="CX43" s="202"/>
      <c r="CY43" s="203"/>
      <c r="CZ43" s="250">
        <f>SUM(CZ25:CZ42)</f>
        <v>0</v>
      </c>
      <c r="DA43" s="382"/>
      <c r="DB43" s="444"/>
      <c r="DC43" s="371">
        <f>DG43*20</f>
        <v>0</v>
      </c>
      <c r="DD43" s="184"/>
      <c r="DE43" s="184"/>
      <c r="DF43" s="184"/>
      <c r="DG43" s="201">
        <f>SUM(DG25:DG42)</f>
        <v>0</v>
      </c>
      <c r="DH43" s="201"/>
      <c r="DI43" s="202"/>
      <c r="DJ43" s="203"/>
      <c r="DK43" s="250">
        <f>SUM(DK25:DK42)</f>
        <v>0</v>
      </c>
      <c r="DL43" s="382"/>
      <c r="DM43" s="444"/>
      <c r="DN43" s="371">
        <f>DR43*20</f>
        <v>0</v>
      </c>
      <c r="DO43" s="184"/>
      <c r="DP43" s="184"/>
      <c r="DQ43" s="184"/>
      <c r="DR43" s="201">
        <f>SUM(DR25:DR42)</f>
        <v>0</v>
      </c>
      <c r="DS43" s="201"/>
      <c r="DT43" s="202"/>
      <c r="DU43" s="203"/>
      <c r="DV43" s="250">
        <f>SUM(DV25:DV42)</f>
        <v>0</v>
      </c>
      <c r="DW43" s="382"/>
      <c r="DX43" s="444"/>
      <c r="DY43" s="371">
        <f>EC43*20</f>
        <v>0</v>
      </c>
      <c r="DZ43" s="184"/>
      <c r="EA43" s="184"/>
      <c r="EB43" s="184"/>
      <c r="EC43" s="201">
        <f>SUM(EC25:EC42)</f>
        <v>0</v>
      </c>
      <c r="ED43" s="201"/>
      <c r="EE43" s="202"/>
      <c r="EF43" s="203"/>
      <c r="EG43" s="250">
        <f>SUM(EG25:EG42)</f>
        <v>0</v>
      </c>
      <c r="EH43" s="382"/>
      <c r="EI43" s="444"/>
      <c r="EJ43" s="371">
        <f>EN43*20</f>
        <v>0</v>
      </c>
      <c r="EK43" s="184"/>
      <c r="EL43" s="184"/>
      <c r="EM43" s="184"/>
      <c r="EN43" s="201">
        <f>SUM(EN25:EN42)</f>
        <v>0</v>
      </c>
      <c r="EO43" s="201"/>
      <c r="EP43" s="202"/>
      <c r="EQ43" s="203"/>
      <c r="ER43" s="250">
        <f>SUM(ER25:ER42)</f>
        <v>0</v>
      </c>
      <c r="ES43" s="382"/>
      <c r="ET43" s="444"/>
      <c r="EU43" s="371">
        <f>EY43*20</f>
        <v>0</v>
      </c>
      <c r="EV43" s="184"/>
      <c r="EW43" s="184"/>
      <c r="EX43" s="184"/>
      <c r="EY43" s="201">
        <f>SUM(EY25:EY42)</f>
        <v>0</v>
      </c>
      <c r="EZ43" s="201"/>
      <c r="FA43" s="202"/>
      <c r="FB43" s="203"/>
      <c r="FC43" s="250">
        <f>SUM(FC25:FC42)</f>
        <v>0</v>
      </c>
      <c r="FD43" s="382"/>
      <c r="FE43" s="444"/>
      <c r="FF43" s="371">
        <f>FJ43*20</f>
        <v>0</v>
      </c>
      <c r="FG43" s="184"/>
      <c r="FH43" s="184"/>
      <c r="FI43" s="184"/>
      <c r="FJ43" s="201">
        <f>SUM(FJ25:FJ42)</f>
        <v>0</v>
      </c>
      <c r="FK43" s="201"/>
      <c r="FL43" s="202"/>
      <c r="FM43" s="203"/>
      <c r="FN43" s="250">
        <f>SUM(FN25:FN42)</f>
        <v>0</v>
      </c>
      <c r="FO43" s="382"/>
      <c r="FP43" s="444"/>
      <c r="FQ43" s="371">
        <f>FU43*20</f>
        <v>0</v>
      </c>
      <c r="FR43" s="184"/>
      <c r="FS43" s="184"/>
      <c r="FT43" s="184"/>
      <c r="FU43" s="201">
        <f>SUM(FU25:FU42)</f>
        <v>0</v>
      </c>
      <c r="FV43" s="201"/>
      <c r="FW43" s="202"/>
      <c r="FX43" s="203"/>
      <c r="FY43" s="250">
        <f>SUM(FY25:FY42)</f>
        <v>0</v>
      </c>
      <c r="FZ43" s="382"/>
      <c r="GA43" s="444"/>
      <c r="GB43" s="371">
        <f>GF43*20</f>
        <v>0</v>
      </c>
      <c r="GC43" s="184"/>
      <c r="GD43" s="184"/>
      <c r="GE43" s="184"/>
      <c r="GF43" s="201">
        <f>SUM(GF25:GF42)</f>
        <v>0</v>
      </c>
      <c r="GG43" s="201"/>
      <c r="GH43" s="202"/>
      <c r="GI43" s="203"/>
      <c r="GJ43" s="250">
        <f>SUM(GJ25:GJ42)</f>
        <v>0</v>
      </c>
      <c r="GK43" s="382"/>
      <c r="GL43" s="444"/>
      <c r="GM43" s="371">
        <f>GQ43*20</f>
        <v>0</v>
      </c>
      <c r="GN43" s="184"/>
      <c r="GO43" s="184"/>
      <c r="GP43" s="184"/>
      <c r="GQ43" s="201">
        <f>SUM(GQ25:GQ42)</f>
        <v>0</v>
      </c>
      <c r="GR43" s="201"/>
      <c r="GS43" s="202"/>
      <c r="GT43" s="203"/>
      <c r="GU43" s="250">
        <f>SUM(GU25:GU42)</f>
        <v>0</v>
      </c>
      <c r="GV43" s="382"/>
      <c r="GW43" s="444"/>
      <c r="GX43" s="371">
        <f>HB43*20</f>
        <v>0</v>
      </c>
      <c r="GY43" s="184"/>
      <c r="GZ43" s="184"/>
      <c r="HA43" s="184"/>
      <c r="HB43" s="201">
        <f>SUM(HB25:HB42)</f>
        <v>0</v>
      </c>
      <c r="HC43" s="201"/>
      <c r="HD43" s="202"/>
      <c r="HE43" s="203"/>
      <c r="HF43" s="250">
        <f>SUM(HF25:HF42)</f>
        <v>0</v>
      </c>
      <c r="HG43" s="382"/>
      <c r="HH43" s="444"/>
      <c r="HI43" s="371">
        <f>HM43*20</f>
        <v>0</v>
      </c>
      <c r="HJ43" s="184"/>
      <c r="HK43" s="184"/>
      <c r="HL43" s="184"/>
      <c r="HM43" s="201">
        <f>SUM(HM25:HM42)</f>
        <v>0</v>
      </c>
      <c r="HN43" s="201"/>
      <c r="HO43" s="202"/>
      <c r="HP43" s="203"/>
      <c r="HQ43" s="250">
        <f>SUM(HQ25:HQ42)</f>
        <v>0</v>
      </c>
      <c r="HR43" s="382"/>
      <c r="HS43" s="444"/>
      <c r="HT43" s="371">
        <f>HX43*20</f>
        <v>0</v>
      </c>
      <c r="HU43" s="184"/>
      <c r="HV43" s="184"/>
      <c r="HW43" s="184"/>
      <c r="HX43" s="201">
        <f>SUM(HX25:HX42)</f>
        <v>0</v>
      </c>
      <c r="HY43" s="201"/>
      <c r="HZ43" s="201"/>
      <c r="IA43" s="201"/>
      <c r="IB43" s="250">
        <f>SUM(IB25:IB42)</f>
        <v>0</v>
      </c>
      <c r="IC43" s="201"/>
      <c r="ID43" s="444"/>
      <c r="IE43" s="371">
        <f>II43*20</f>
        <v>0</v>
      </c>
      <c r="IF43" s="184"/>
      <c r="IG43" s="184"/>
      <c r="IH43" s="184"/>
      <c r="II43" s="201">
        <f>SUM(II25:II42)</f>
        <v>0</v>
      </c>
      <c r="IJ43" s="201"/>
      <c r="IK43" s="201"/>
      <c r="IL43" s="201"/>
      <c r="IM43" s="250">
        <f>SUM(IM25:IM42)</f>
        <v>0</v>
      </c>
      <c r="IN43" s="382"/>
      <c r="IO43" s="444"/>
      <c r="IP43" s="371">
        <f>IT43*20</f>
        <v>0</v>
      </c>
      <c r="IQ43" s="184"/>
      <c r="IR43" s="184"/>
      <c r="IS43" s="184"/>
      <c r="IT43" s="201">
        <f>SUM(IT25:IT42)</f>
        <v>0</v>
      </c>
      <c r="IU43" s="201"/>
      <c r="IV43" s="201"/>
      <c r="IW43" s="201"/>
      <c r="IX43" s="250">
        <f>SUM(IX25:IX42)</f>
        <v>0</v>
      </c>
      <c r="IY43" s="382"/>
      <c r="IZ43" s="444"/>
      <c r="JA43" s="371">
        <f>JE43*20</f>
        <v>0</v>
      </c>
      <c r="JB43" s="184"/>
      <c r="JC43" s="184"/>
      <c r="JD43" s="184"/>
      <c r="JE43" s="201">
        <f>SUM(JE25:JE42)</f>
        <v>0</v>
      </c>
      <c r="JF43" s="201"/>
      <c r="JG43" s="201"/>
      <c r="JH43" s="201"/>
      <c r="JI43" s="250">
        <f>SUM(JI25:JI42)</f>
        <v>0</v>
      </c>
      <c r="JJ43" s="382"/>
      <c r="JK43" s="444"/>
      <c r="JL43" s="371">
        <f>JP43*20</f>
        <v>0</v>
      </c>
      <c r="JM43" s="184"/>
      <c r="JN43" s="184"/>
      <c r="JO43" s="184"/>
      <c r="JP43" s="201">
        <f>SUM(JP25:JP42)</f>
        <v>0</v>
      </c>
      <c r="JQ43" s="201"/>
      <c r="JR43" s="201"/>
      <c r="JS43" s="201"/>
      <c r="JT43" s="250">
        <f>SUM(JT25:JT42)</f>
        <v>0</v>
      </c>
      <c r="JU43" s="382"/>
      <c r="JV43" s="444"/>
      <c r="JW43" s="371">
        <f>KA43*20</f>
        <v>0</v>
      </c>
      <c r="JX43" s="184"/>
      <c r="JY43" s="184"/>
      <c r="JZ43" s="184"/>
      <c r="KA43" s="201">
        <f>SUM(KA25:KA42)</f>
        <v>0</v>
      </c>
      <c r="KB43" s="201"/>
      <c r="KC43" s="201"/>
      <c r="KD43" s="201"/>
      <c r="KE43" s="250">
        <f>SUM(KE25:KE42)</f>
        <v>0</v>
      </c>
      <c r="KF43" s="382"/>
      <c r="KG43" s="444"/>
      <c r="KH43" s="371">
        <f>KL43*20</f>
        <v>0</v>
      </c>
      <c r="KI43" s="184"/>
      <c r="KJ43" s="184"/>
      <c r="KK43" s="184"/>
      <c r="KL43" s="201">
        <f>SUM(KL25:KL42)</f>
        <v>0</v>
      </c>
      <c r="KM43" s="201"/>
      <c r="KN43" s="201"/>
      <c r="KO43" s="201"/>
      <c r="KP43" s="250">
        <f>SUM(KP25:KP42)</f>
        <v>0</v>
      </c>
      <c r="KQ43" s="382"/>
      <c r="KR43" s="444"/>
      <c r="KS43" s="371">
        <f>KW43*20</f>
        <v>0</v>
      </c>
      <c r="KT43" s="184"/>
      <c r="KU43" s="184"/>
      <c r="KV43" s="184"/>
      <c r="KW43" s="201">
        <f>SUM(KW25:KW42)</f>
        <v>0</v>
      </c>
      <c r="KX43" s="201"/>
      <c r="KY43" s="201"/>
      <c r="KZ43" s="201"/>
      <c r="LA43" s="250">
        <f>SUM(LA25:LA42)</f>
        <v>0</v>
      </c>
      <c r="LB43" s="382"/>
      <c r="LC43" s="444"/>
      <c r="LD43" s="371">
        <f>LH43*20</f>
        <v>0</v>
      </c>
      <c r="LE43" s="184"/>
      <c r="LF43" s="184"/>
      <c r="LG43" s="184"/>
      <c r="LH43" s="201">
        <f>SUM(LH25:LH42)</f>
        <v>0</v>
      </c>
      <c r="LI43" s="201"/>
      <c r="LJ43" s="201"/>
      <c r="LK43" s="201"/>
      <c r="LL43" s="250">
        <f>SUM(LL25:LL42)</f>
        <v>0</v>
      </c>
      <c r="LM43" s="382"/>
      <c r="LN43" s="444"/>
      <c r="LO43" s="371">
        <f>LS43*20</f>
        <v>0</v>
      </c>
      <c r="LP43" s="184"/>
      <c r="LQ43" s="184"/>
      <c r="LR43" s="184"/>
      <c r="LS43" s="201">
        <f>SUM(LS25:LS42)</f>
        <v>0</v>
      </c>
      <c r="LT43" s="201"/>
      <c r="LU43" s="201"/>
      <c r="LV43" s="201"/>
      <c r="LW43" s="250">
        <f>SUM(LW25:LW42)</f>
        <v>0</v>
      </c>
      <c r="LX43" s="382"/>
      <c r="LY43" s="444"/>
      <c r="LZ43" s="371">
        <f>MD43*20</f>
        <v>0</v>
      </c>
      <c r="MA43" s="184"/>
      <c r="MB43" s="184"/>
      <c r="MC43" s="184"/>
      <c r="MD43" s="201">
        <f>SUM(MD25:MD42)</f>
        <v>0</v>
      </c>
      <c r="ME43" s="201"/>
      <c r="MF43" s="201"/>
      <c r="MG43" s="201"/>
      <c r="MH43" s="250">
        <f>SUM(MH25:MH42)</f>
        <v>0</v>
      </c>
      <c r="MI43" s="382"/>
      <c r="MJ43" s="444"/>
      <c r="MK43" s="371">
        <f>MO43*20</f>
        <v>0</v>
      </c>
      <c r="ML43" s="184"/>
      <c r="MM43" s="184"/>
      <c r="MN43" s="184"/>
      <c r="MO43" s="201">
        <f>SUM(MO25:MO42)</f>
        <v>0</v>
      </c>
      <c r="MP43" s="201"/>
      <c r="MQ43" s="201"/>
      <c r="MR43" s="201"/>
      <c r="MS43" s="250">
        <f>SUM(MS25:MS42)</f>
        <v>0</v>
      </c>
      <c r="MT43" s="382"/>
      <c r="MU43" s="444"/>
      <c r="MV43" s="371">
        <f>MZ43*20</f>
        <v>0</v>
      </c>
      <c r="MW43" s="184"/>
      <c r="MX43" s="184"/>
      <c r="MY43" s="184"/>
      <c r="MZ43" s="201">
        <f>SUM(MZ25:MZ42)</f>
        <v>0</v>
      </c>
      <c r="NA43" s="201"/>
      <c r="NB43" s="201"/>
      <c r="NC43" s="201"/>
      <c r="ND43" s="250">
        <f>SUM(ND25:ND42)</f>
        <v>0</v>
      </c>
      <c r="NE43" s="382"/>
      <c r="NF43" s="444"/>
      <c r="NG43" s="371">
        <f>NK43*20</f>
        <v>0</v>
      </c>
      <c r="NH43" s="184"/>
      <c r="NI43" s="184"/>
      <c r="NJ43" s="184"/>
      <c r="NK43" s="201">
        <f>SUM(NK25:NK42)</f>
        <v>0</v>
      </c>
      <c r="NL43" s="201"/>
      <c r="NM43" s="201"/>
      <c r="NN43" s="201"/>
      <c r="NO43" s="250">
        <f>SUM(NO25:NO42)</f>
        <v>0</v>
      </c>
      <c r="NP43" s="382"/>
      <c r="NQ43" s="444"/>
      <c r="NR43" s="371">
        <f>NV43*20</f>
        <v>0</v>
      </c>
      <c r="NS43" s="184"/>
      <c r="NT43" s="184"/>
      <c r="NU43" s="184"/>
      <c r="NV43" s="201">
        <f>SUM(NV25:NV42)</f>
        <v>0</v>
      </c>
      <c r="NW43" s="201"/>
      <c r="NX43" s="201"/>
      <c r="NY43" s="201"/>
      <c r="NZ43" s="250">
        <f>SUM(NZ25:NZ42)</f>
        <v>0</v>
      </c>
      <c r="OA43" s="382"/>
      <c r="OB43" s="444"/>
      <c r="OC43" s="371">
        <f>OG43*20</f>
        <v>0</v>
      </c>
      <c r="OD43" s="184"/>
      <c r="OE43" s="184"/>
      <c r="OF43" s="184"/>
      <c r="OG43" s="201">
        <f>SUM(OG25:OG42)</f>
        <v>0</v>
      </c>
      <c r="OH43" s="201"/>
      <c r="OI43" s="201"/>
      <c r="OJ43" s="201"/>
      <c r="OK43" s="250">
        <f>SUM(OK25:OK42)</f>
        <v>0</v>
      </c>
      <c r="OL43" s="382"/>
      <c r="OM43" s="444"/>
      <c r="ON43" s="371">
        <f>OR43*20</f>
        <v>0</v>
      </c>
      <c r="OO43" s="184"/>
      <c r="OP43" s="184"/>
      <c r="OQ43" s="184"/>
      <c r="OR43" s="201">
        <f>SUM(OR25:OR42)</f>
        <v>0</v>
      </c>
      <c r="OS43" s="201"/>
      <c r="OT43" s="201"/>
      <c r="OU43" s="201"/>
      <c r="OV43" s="250">
        <f>SUM(OV25:OV42)</f>
        <v>0</v>
      </c>
      <c r="OW43" s="382"/>
      <c r="OX43" s="444"/>
      <c r="OY43" s="371">
        <f>PC43*20</f>
        <v>0</v>
      </c>
      <c r="OZ43" s="184"/>
      <c r="PA43" s="184"/>
      <c r="PB43" s="184"/>
      <c r="PC43" s="201">
        <f>SUM(PC25:PC42)</f>
        <v>0</v>
      </c>
      <c r="PD43" s="201"/>
      <c r="PE43" s="201"/>
      <c r="PF43" s="201"/>
      <c r="PG43" s="250">
        <f>SUM(PG25:PG42)</f>
        <v>0</v>
      </c>
      <c r="PH43" s="382"/>
      <c r="PI43" s="444"/>
      <c r="PJ43" s="371">
        <f>PN43*20</f>
        <v>0</v>
      </c>
      <c r="PK43" s="184"/>
      <c r="PL43" s="184"/>
      <c r="PM43" s="184"/>
      <c r="PN43" s="201">
        <f>SUM(PN25:PN42)</f>
        <v>0</v>
      </c>
      <c r="PO43" s="201"/>
      <c r="PP43" s="201"/>
      <c r="PQ43" s="201"/>
      <c r="PR43" s="250">
        <f>SUM(PR25:PR42)</f>
        <v>0</v>
      </c>
      <c r="PS43" s="382"/>
      <c r="PT43" s="444"/>
      <c r="PU43" s="371">
        <f>PY43*20</f>
        <v>0</v>
      </c>
      <c r="PV43" s="184"/>
      <c r="PW43" s="184"/>
      <c r="PX43" s="184"/>
      <c r="PY43" s="201">
        <f>SUM(PY25:PY42)</f>
        <v>0</v>
      </c>
      <c r="PZ43" s="201"/>
      <c r="QA43" s="201"/>
      <c r="QB43" s="201"/>
      <c r="QC43" s="250">
        <f>SUM(QC25:QC42)</f>
        <v>0</v>
      </c>
      <c r="QD43" s="382"/>
      <c r="QE43" s="383">
        <f>P43+AA43+AL43+AW43+BH43+BS43+CD43+CO43+CZ43+DK43+DV43+EG43+ER43+FC43+FN43+FY43+GJ43+GU43+HF43+HQ43+IB43+IM43+IX43+JI43+JT43+KE43+KP43+LA43+LL43+LW43+MH43+MS43+ND43+NO43+NZ43+OK43+OV43+PG43+PR43+QC43+QF24</f>
        <v>0</v>
      </c>
      <c r="QF43" s="256"/>
    </row>
    <row r="44" spans="2:450" s="275" customFormat="1" ht="16.5" hidden="1" customHeight="1" x14ac:dyDescent="0.35">
      <c r="G44" s="277">
        <f>SUM(G5:G43)</f>
        <v>0</v>
      </c>
      <c r="I44" s="170"/>
      <c r="J44" s="170"/>
      <c r="K44" s="170"/>
      <c r="P44" s="276"/>
      <c r="R44" s="277">
        <f>SUM(R5:R43)</f>
        <v>0</v>
      </c>
      <c r="T44" s="170"/>
      <c r="U44" s="170"/>
      <c r="V44" s="170"/>
      <c r="AA44" s="276"/>
      <c r="AC44" s="277">
        <f>SUM(AC5:AC43)</f>
        <v>0</v>
      </c>
      <c r="AE44" s="170"/>
      <c r="AF44" s="170"/>
      <c r="AG44" s="170"/>
      <c r="AL44" s="276"/>
      <c r="AN44" s="277">
        <f>SUM(AN5:AN43)</f>
        <v>0</v>
      </c>
      <c r="AP44" s="170"/>
      <c r="AQ44" s="170"/>
      <c r="AR44" s="170"/>
      <c r="AW44" s="276"/>
      <c r="AY44" s="277">
        <f>SUM(AY5:AY43)</f>
        <v>0</v>
      </c>
      <c r="BA44" s="170"/>
      <c r="BB44" s="170"/>
      <c r="BC44" s="170"/>
      <c r="BH44" s="276"/>
      <c r="BJ44" s="277">
        <f>SUM(BJ5:BJ43)</f>
        <v>0</v>
      </c>
      <c r="BL44" s="170"/>
      <c r="BM44" s="170"/>
      <c r="BN44" s="170"/>
      <c r="BS44" s="276"/>
      <c r="BU44" s="277">
        <f>SUM(BU5:BU43)</f>
        <v>0</v>
      </c>
      <c r="BW44" s="170"/>
      <c r="BX44" s="170"/>
      <c r="BY44" s="170"/>
      <c r="CD44" s="276"/>
      <c r="CF44" s="277">
        <f>SUM(CF5:CF43)</f>
        <v>0</v>
      </c>
      <c r="CH44" s="170"/>
      <c r="CI44" s="170"/>
      <c r="CJ44" s="170"/>
      <c r="CO44" s="276"/>
      <c r="CQ44" s="277">
        <f>SUM(CQ5:CQ43)</f>
        <v>0</v>
      </c>
      <c r="CS44" s="170"/>
      <c r="CT44" s="170"/>
      <c r="CU44" s="170"/>
      <c r="CZ44" s="276"/>
      <c r="DB44" s="277">
        <f>SUM(DB5:DB43)</f>
        <v>0</v>
      </c>
      <c r="DD44" s="170"/>
      <c r="DE44" s="170"/>
      <c r="DF44" s="170"/>
      <c r="DK44" s="276"/>
      <c r="DM44" s="277">
        <f>SUM(DM5:DM43)</f>
        <v>0</v>
      </c>
      <c r="DO44" s="170"/>
      <c r="DP44" s="170"/>
      <c r="DQ44" s="170"/>
      <c r="DV44" s="276"/>
      <c r="DX44" s="277">
        <f>SUM(DX5:DX43)</f>
        <v>0</v>
      </c>
      <c r="DZ44" s="170"/>
      <c r="EA44" s="170"/>
      <c r="EB44" s="170"/>
      <c r="EG44" s="276"/>
      <c r="EI44" s="277">
        <f>SUM(EI5:EI43)</f>
        <v>0</v>
      </c>
      <c r="EK44" s="170"/>
      <c r="EL44" s="170"/>
      <c r="EM44" s="170"/>
      <c r="ER44" s="276"/>
      <c r="ET44" s="277">
        <f>SUM(ET5:ET43)</f>
        <v>0</v>
      </c>
      <c r="EV44" s="170"/>
      <c r="EW44" s="170"/>
      <c r="EX44" s="170"/>
      <c r="FC44" s="276"/>
      <c r="FE44" s="277">
        <f>SUM(FE5:FE43)</f>
        <v>0</v>
      </c>
      <c r="FG44" s="170"/>
      <c r="FH44" s="170"/>
      <c r="FI44" s="170"/>
      <c r="FN44" s="276"/>
      <c r="FP44" s="277">
        <f>SUM(FP5:FP43)</f>
        <v>0</v>
      </c>
      <c r="FR44" s="170"/>
      <c r="FS44" s="170"/>
      <c r="FT44" s="170"/>
      <c r="FY44" s="276"/>
      <c r="GA44" s="277">
        <f>SUM(GA5:GA43)</f>
        <v>0</v>
      </c>
      <c r="GC44" s="170"/>
      <c r="GD44" s="170"/>
      <c r="GE44" s="170"/>
      <c r="GJ44" s="276"/>
      <c r="GL44" s="277">
        <f>SUM(GL5:GL43)</f>
        <v>0</v>
      </c>
      <c r="GN44" s="170"/>
      <c r="GO44" s="170"/>
      <c r="GP44" s="170"/>
      <c r="GU44" s="276"/>
      <c r="GW44" s="277">
        <f>SUM(GW5:GW43)</f>
        <v>0</v>
      </c>
      <c r="GY44" s="170"/>
      <c r="GZ44" s="170"/>
      <c r="HA44" s="170"/>
      <c r="HF44" s="276"/>
      <c r="HH44" s="277">
        <f>SUM(HH5:HH43)</f>
        <v>0</v>
      </c>
      <c r="HJ44" s="170"/>
      <c r="HK44" s="170"/>
      <c r="HL44" s="170"/>
      <c r="HQ44" s="276"/>
      <c r="HS44" s="277">
        <f>SUM(HS5:HS43)</f>
        <v>0</v>
      </c>
      <c r="HU44" s="170"/>
      <c r="HV44" s="170"/>
      <c r="HW44" s="170"/>
      <c r="IB44" s="276"/>
      <c r="ID44" s="277">
        <f>SUM(ID5:ID43)</f>
        <v>0</v>
      </c>
      <c r="IF44" s="170"/>
      <c r="IG44" s="170"/>
      <c r="IH44" s="170"/>
      <c r="IM44" s="276"/>
      <c r="IO44" s="277">
        <f>SUM(IO5:IO43)</f>
        <v>0</v>
      </c>
      <c r="IQ44" s="170"/>
      <c r="IR44" s="170"/>
      <c r="IS44" s="170"/>
      <c r="IX44" s="276"/>
      <c r="IZ44" s="277">
        <f>SUM(IZ5:IZ43)</f>
        <v>0</v>
      </c>
      <c r="JB44" s="170"/>
      <c r="JC44" s="170"/>
      <c r="JD44" s="170"/>
      <c r="JI44" s="276"/>
      <c r="JK44" s="277">
        <f>SUM(JK5:JK43)</f>
        <v>0</v>
      </c>
      <c r="JM44" s="170"/>
      <c r="JN44" s="170"/>
      <c r="JO44" s="170"/>
      <c r="JT44" s="276"/>
      <c r="JV44" s="277">
        <f>SUM(JV5:JV43)</f>
        <v>0</v>
      </c>
      <c r="JX44" s="170"/>
      <c r="JY44" s="170"/>
      <c r="JZ44" s="170"/>
      <c r="KE44" s="276"/>
      <c r="KG44" s="277">
        <f>SUM(KG5:KG43)</f>
        <v>0</v>
      </c>
      <c r="KI44" s="170"/>
      <c r="KJ44" s="170"/>
      <c r="KK44" s="170"/>
      <c r="KP44" s="276"/>
      <c r="KR44" s="277">
        <f>SUM(KR5:KR43)</f>
        <v>0</v>
      </c>
      <c r="KT44" s="170"/>
      <c r="KU44" s="170"/>
      <c r="KV44" s="170"/>
      <c r="LA44" s="276"/>
      <c r="LC44" s="277">
        <f>SUM(LC5:LC43)</f>
        <v>0</v>
      </c>
      <c r="LE44" s="170"/>
      <c r="LF44" s="170"/>
      <c r="LG44" s="170"/>
      <c r="LL44" s="276"/>
      <c r="LN44" s="277">
        <f>SUM(LN5:LN43)</f>
        <v>0</v>
      </c>
      <c r="LP44" s="170"/>
      <c r="LQ44" s="170"/>
      <c r="LR44" s="170"/>
      <c r="LW44" s="276"/>
      <c r="LY44" s="277">
        <f>SUM(LY5:LY43)</f>
        <v>0</v>
      </c>
      <c r="MA44" s="170"/>
      <c r="MB44" s="170"/>
      <c r="MC44" s="170"/>
      <c r="MH44" s="276"/>
      <c r="MJ44" s="277">
        <f>SUM(MJ5:MJ43)</f>
        <v>0</v>
      </c>
      <c r="ML44" s="170"/>
      <c r="MM44" s="170"/>
      <c r="MN44" s="170"/>
      <c r="MS44" s="276"/>
      <c r="MU44" s="277">
        <f>SUM(MU5:MU43)</f>
        <v>0</v>
      </c>
      <c r="MW44" s="170"/>
      <c r="MX44" s="170"/>
      <c r="MY44" s="170"/>
      <c r="ND44" s="276"/>
      <c r="NF44" s="277">
        <f>SUM(NF5:NF43)</f>
        <v>0</v>
      </c>
      <c r="NH44" s="170"/>
      <c r="NI44" s="170"/>
      <c r="NJ44" s="170"/>
      <c r="NO44" s="276"/>
      <c r="NQ44" s="277">
        <f>SUM(NQ5:NQ43)</f>
        <v>0</v>
      </c>
      <c r="NS44" s="170"/>
      <c r="NT44" s="170"/>
      <c r="NU44" s="170"/>
      <c r="NZ44" s="276"/>
      <c r="OB44" s="277">
        <f>SUM(OB5:OB43)</f>
        <v>0</v>
      </c>
      <c r="OD44" s="170"/>
      <c r="OE44" s="170"/>
      <c r="OF44" s="170"/>
      <c r="OK44" s="276"/>
      <c r="OM44" s="277">
        <f>SUM(OM5:OM43)</f>
        <v>0</v>
      </c>
      <c r="OO44" s="170"/>
      <c r="OP44" s="170"/>
      <c r="OQ44" s="170"/>
      <c r="OV44" s="276"/>
      <c r="OX44" s="277">
        <f>SUM(OX5:OX43)</f>
        <v>0</v>
      </c>
      <c r="OZ44" s="170"/>
      <c r="PA44" s="170"/>
      <c r="PB44" s="170"/>
      <c r="PG44" s="276"/>
      <c r="PI44" s="277">
        <f>SUM(PI5:PI43)</f>
        <v>0</v>
      </c>
      <c r="PK44" s="170"/>
      <c r="PL44" s="170"/>
      <c r="PM44" s="170"/>
      <c r="PR44" s="276"/>
      <c r="PT44" s="277">
        <f>SUM(PT5:PT43)</f>
        <v>0</v>
      </c>
      <c r="PV44" s="170"/>
      <c r="PW44" s="170"/>
      <c r="PX44" s="170"/>
      <c r="QC44" s="276"/>
      <c r="QE44" s="280">
        <f>COUNTIF(G44:QC44,"&gt;0")</f>
        <v>0</v>
      </c>
      <c r="QF44" s="277">
        <f>SUM(G44:QD44)</f>
        <v>0</v>
      </c>
      <c r="QH44" s="277"/>
    </row>
    <row r="45" spans="2:450" s="275" customFormat="1" ht="17.25" hidden="1" customHeight="1" x14ac:dyDescent="0.35">
      <c r="G45" s="277">
        <f>COUNTIF(G5:G42,"&gt;0")</f>
        <v>0</v>
      </c>
      <c r="I45" s="170"/>
      <c r="J45" s="170"/>
      <c r="K45" s="170"/>
      <c r="R45" s="277">
        <f>COUNTIF(R5:R42,"&gt;0")</f>
        <v>0</v>
      </c>
      <c r="T45" s="170"/>
      <c r="U45" s="170"/>
      <c r="V45" s="170"/>
      <c r="AC45" s="277">
        <f>COUNTIF(AC5:AC42,"&gt;0")</f>
        <v>0</v>
      </c>
      <c r="AE45" s="170"/>
      <c r="AF45" s="170"/>
      <c r="AG45" s="170"/>
      <c r="AN45" s="277">
        <f>COUNTIF(AN5:AN42,"&gt;0")</f>
        <v>0</v>
      </c>
      <c r="AP45" s="170"/>
      <c r="AQ45" s="170"/>
      <c r="AR45" s="170"/>
      <c r="AY45" s="277">
        <f>COUNTIF(AY5:AY42,"&gt;0")</f>
        <v>0</v>
      </c>
      <c r="BA45" s="170"/>
      <c r="BB45" s="170"/>
      <c r="BC45" s="170"/>
      <c r="BJ45" s="277">
        <f>COUNTIF(BJ5:BJ42,"&gt;0")</f>
        <v>0</v>
      </c>
      <c r="BL45" s="170"/>
      <c r="BM45" s="170"/>
      <c r="BN45" s="170"/>
      <c r="BU45" s="277">
        <f>COUNTIF(BU5:BU42,"&gt;0")</f>
        <v>0</v>
      </c>
      <c r="BW45" s="170"/>
      <c r="BX45" s="170"/>
      <c r="BY45" s="170"/>
      <c r="CF45" s="277">
        <f>COUNTIF(CF5:CF42,"&gt;0")</f>
        <v>0</v>
      </c>
      <c r="CH45" s="170"/>
      <c r="CI45" s="170"/>
      <c r="CJ45" s="170"/>
      <c r="CQ45" s="277">
        <f>COUNTIF(CQ5:CQ42,"&gt;0")</f>
        <v>0</v>
      </c>
      <c r="CS45" s="170"/>
      <c r="CT45" s="170"/>
      <c r="CU45" s="170"/>
      <c r="DB45" s="277">
        <f>COUNTIF(DB5:DB42,"&gt;0")</f>
        <v>0</v>
      </c>
      <c r="DD45" s="170"/>
      <c r="DE45" s="170"/>
      <c r="DF45" s="170"/>
      <c r="DM45" s="277">
        <f>COUNTIF(DM5:DM42,"&gt;0")</f>
        <v>0</v>
      </c>
      <c r="DO45" s="170"/>
      <c r="DP45" s="170"/>
      <c r="DQ45" s="170"/>
      <c r="DX45" s="277">
        <f>COUNTIF(DX5:DX42,"&gt;0")</f>
        <v>0</v>
      </c>
      <c r="DZ45" s="170"/>
      <c r="EA45" s="170"/>
      <c r="EB45" s="170"/>
      <c r="EI45" s="277">
        <f>COUNTIF(EI5:EI42,"&gt;0")</f>
        <v>0</v>
      </c>
      <c r="EK45" s="170"/>
      <c r="EL45" s="170"/>
      <c r="EM45" s="170"/>
      <c r="ET45" s="277">
        <f>COUNTIF(ET5:ET42,"&gt;0")</f>
        <v>0</v>
      </c>
      <c r="EV45" s="170"/>
      <c r="EW45" s="170"/>
      <c r="EX45" s="170"/>
      <c r="FE45" s="277">
        <f>COUNTIF(FE5:FE42,"&gt;0")</f>
        <v>0</v>
      </c>
      <c r="FG45" s="170"/>
      <c r="FH45" s="170"/>
      <c r="FI45" s="170"/>
      <c r="FP45" s="277">
        <f>COUNTIF(FP5:FP42,"&gt;0")</f>
        <v>0</v>
      </c>
      <c r="FR45" s="170"/>
      <c r="FS45" s="170"/>
      <c r="FT45" s="170"/>
      <c r="GA45" s="277">
        <f>COUNTIF(GA5:GA42,"&gt;0")</f>
        <v>0</v>
      </c>
      <c r="GC45" s="170"/>
      <c r="GD45" s="170"/>
      <c r="GE45" s="170"/>
      <c r="GL45" s="277">
        <f>COUNTIF(GL5:GL42,"&gt;0")</f>
        <v>0</v>
      </c>
      <c r="GN45" s="170"/>
      <c r="GO45" s="170"/>
      <c r="GP45" s="170"/>
      <c r="GW45" s="277">
        <f>COUNTIF(GW5:GW42,"&gt;0")</f>
        <v>0</v>
      </c>
      <c r="GY45" s="170"/>
      <c r="GZ45" s="170"/>
      <c r="HA45" s="170"/>
      <c r="HH45" s="277">
        <f>COUNTIF(HH5:HH42,"&gt;0")</f>
        <v>0</v>
      </c>
      <c r="HJ45" s="170"/>
      <c r="HK45" s="170"/>
      <c r="HL45" s="170"/>
      <c r="HS45" s="277">
        <f>COUNTIF(HS5:HS42,"&gt;0")</f>
        <v>0</v>
      </c>
      <c r="HU45" s="170"/>
      <c r="HV45" s="170"/>
      <c r="HW45" s="170"/>
      <c r="ID45" s="277">
        <f>COUNTIF(ID5:ID42,"&gt;0")</f>
        <v>0</v>
      </c>
      <c r="IF45" s="170"/>
      <c r="IG45" s="170"/>
      <c r="IH45" s="170"/>
      <c r="IO45" s="277">
        <f>COUNTIF(IO5:IO42,"&gt;0")</f>
        <v>0</v>
      </c>
      <c r="IQ45" s="170"/>
      <c r="IR45" s="170"/>
      <c r="IS45" s="170"/>
      <c r="IZ45" s="277">
        <f>COUNTIF(IZ5:IZ42,"&gt;0")</f>
        <v>0</v>
      </c>
      <c r="JB45" s="170"/>
      <c r="JC45" s="170"/>
      <c r="JD45" s="170"/>
      <c r="JK45" s="277">
        <f>COUNTIF(JK5:JK42,"&gt;0")</f>
        <v>0</v>
      </c>
      <c r="JM45" s="170"/>
      <c r="JN45" s="170"/>
      <c r="JO45" s="170"/>
      <c r="JV45" s="277">
        <f>COUNTIF(JV5:JV42,"&gt;0")</f>
        <v>0</v>
      </c>
      <c r="JX45" s="170"/>
      <c r="JY45" s="170"/>
      <c r="JZ45" s="170"/>
      <c r="KG45" s="277">
        <f>COUNTIF(KG5:KG42,"&gt;0")</f>
        <v>0</v>
      </c>
      <c r="KI45" s="170"/>
      <c r="KJ45" s="170"/>
      <c r="KK45" s="170"/>
      <c r="KR45" s="277">
        <f>COUNTIF(KR5:KR42,"&gt;0")</f>
        <v>0</v>
      </c>
      <c r="KT45" s="170"/>
      <c r="KU45" s="170"/>
      <c r="KV45" s="170"/>
      <c r="LC45" s="277">
        <f>COUNTIF(LC5:LC42,"&gt;0")</f>
        <v>0</v>
      </c>
      <c r="LE45" s="170"/>
      <c r="LF45" s="170"/>
      <c r="LG45" s="170"/>
      <c r="LN45" s="277">
        <f>COUNTIF(LN5:LN42,"&gt;0")</f>
        <v>0</v>
      </c>
      <c r="LP45" s="170"/>
      <c r="LQ45" s="170"/>
      <c r="LR45" s="170"/>
      <c r="LY45" s="277">
        <f>COUNTIF(LY5:LY42,"&gt;0")</f>
        <v>0</v>
      </c>
      <c r="MA45" s="170"/>
      <c r="MB45" s="170"/>
      <c r="MC45" s="170"/>
      <c r="MJ45" s="277">
        <f>COUNTIF(MJ5:MJ42,"&gt;0")</f>
        <v>0</v>
      </c>
      <c r="ML45" s="170"/>
      <c r="MM45" s="170"/>
      <c r="MN45" s="170"/>
      <c r="MU45" s="277">
        <f>COUNTIF(MU5:MU42,"&gt;0")</f>
        <v>0</v>
      </c>
      <c r="MW45" s="170"/>
      <c r="MX45" s="170"/>
      <c r="MY45" s="170"/>
      <c r="NF45" s="277">
        <f>COUNTIF(NF5:NF42,"&gt;0")</f>
        <v>0</v>
      </c>
      <c r="NH45" s="170"/>
      <c r="NI45" s="170"/>
      <c r="NJ45" s="170"/>
      <c r="NQ45" s="277">
        <f>COUNTIF(NQ5:NQ42,"&gt;0")</f>
        <v>0</v>
      </c>
      <c r="NS45" s="170"/>
      <c r="NT45" s="170"/>
      <c r="NU45" s="170"/>
      <c r="OB45" s="277">
        <f>COUNTIF(OB5:OB42,"&gt;0")</f>
        <v>0</v>
      </c>
      <c r="OD45" s="170"/>
      <c r="OE45" s="170"/>
      <c r="OF45" s="170"/>
      <c r="OM45" s="277">
        <f>COUNTIF(OM5:OM42,"&gt;0")</f>
        <v>0</v>
      </c>
      <c r="OO45" s="170"/>
      <c r="OP45" s="170"/>
      <c r="OQ45" s="170"/>
      <c r="OX45" s="277">
        <f>COUNTIF(OX5:OX42,"&gt;0")</f>
        <v>0</v>
      </c>
      <c r="OZ45" s="170"/>
      <c r="PA45" s="170"/>
      <c r="PB45" s="170"/>
      <c r="PI45" s="277">
        <f>COUNTIF(PI5:PI42,"&gt;0")</f>
        <v>0</v>
      </c>
      <c r="PK45" s="170"/>
      <c r="PL45" s="170"/>
      <c r="PM45" s="170"/>
      <c r="PT45" s="277">
        <f>COUNTIF(PT5:PT42,"&gt;0")</f>
        <v>0</v>
      </c>
      <c r="PV45" s="170"/>
      <c r="PW45" s="170"/>
      <c r="PX45" s="170"/>
      <c r="QF45" s="277">
        <f>SUM(G45:QD45)</f>
        <v>0</v>
      </c>
    </row>
    <row r="46" spans="2:450" s="167" customFormat="1" ht="24.75" hidden="1" customHeight="1" x14ac:dyDescent="0.35">
      <c r="D46" s="275"/>
      <c r="I46" s="170"/>
      <c r="J46" s="170"/>
      <c r="K46" s="170"/>
      <c r="T46" s="170"/>
      <c r="U46" s="170"/>
      <c r="V46" s="170"/>
      <c r="AE46" s="170"/>
      <c r="AF46" s="170"/>
      <c r="AG46" s="170"/>
      <c r="AP46" s="170"/>
      <c r="AQ46" s="170"/>
      <c r="AR46" s="170"/>
      <c r="BA46" s="170"/>
      <c r="BB46" s="170"/>
      <c r="BC46" s="170"/>
      <c r="BL46" s="170"/>
      <c r="BM46" s="170"/>
      <c r="BN46" s="170"/>
      <c r="BW46" s="170"/>
      <c r="BX46" s="170"/>
      <c r="BY46" s="170"/>
      <c r="CH46" s="170"/>
      <c r="CI46" s="170"/>
      <c r="CJ46" s="170"/>
      <c r="CS46" s="170"/>
      <c r="CT46" s="170"/>
      <c r="CU46" s="170"/>
      <c r="DD46" s="170"/>
      <c r="DE46" s="170"/>
      <c r="DF46" s="170"/>
      <c r="DO46" s="170"/>
      <c r="DP46" s="170"/>
      <c r="DQ46" s="170"/>
      <c r="DZ46" s="170"/>
      <c r="EA46" s="170"/>
      <c r="EB46" s="170"/>
      <c r="EK46" s="170"/>
      <c r="EL46" s="170"/>
      <c r="EM46" s="170"/>
      <c r="EV46" s="170"/>
      <c r="EW46" s="170"/>
      <c r="EX46" s="170"/>
      <c r="FG46" s="170"/>
      <c r="FH46" s="170"/>
      <c r="FI46" s="170"/>
      <c r="FR46" s="170"/>
      <c r="FS46" s="170"/>
      <c r="FT46" s="170"/>
      <c r="GC46" s="170"/>
      <c r="GD46" s="170"/>
      <c r="GE46" s="170"/>
      <c r="GN46" s="170"/>
      <c r="GO46" s="170"/>
      <c r="GP46" s="170"/>
      <c r="GY46" s="170"/>
      <c r="GZ46" s="170"/>
      <c r="HA46" s="170"/>
      <c r="HJ46" s="170"/>
      <c r="HK46" s="170"/>
      <c r="HL46" s="170"/>
      <c r="HU46" s="170"/>
      <c r="HV46" s="170"/>
      <c r="HW46" s="170"/>
      <c r="IF46" s="170"/>
      <c r="IG46" s="170"/>
      <c r="IH46" s="170"/>
      <c r="IQ46" s="170"/>
      <c r="IR46" s="170"/>
      <c r="IS46" s="170"/>
      <c r="JB46" s="170"/>
      <c r="JC46" s="170"/>
      <c r="JD46" s="170"/>
      <c r="JM46" s="170"/>
      <c r="JN46" s="170"/>
      <c r="JO46" s="170"/>
      <c r="JX46" s="170"/>
      <c r="JY46" s="170"/>
      <c r="JZ46" s="170"/>
      <c r="KI46" s="170"/>
      <c r="KJ46" s="170"/>
      <c r="KK46" s="170"/>
      <c r="KT46" s="170"/>
      <c r="KU46" s="170"/>
      <c r="KV46" s="170"/>
      <c r="LE46" s="170"/>
      <c r="LF46" s="170"/>
      <c r="LG46" s="170"/>
      <c r="LP46" s="170"/>
      <c r="LQ46" s="170"/>
      <c r="LR46" s="170"/>
      <c r="MA46" s="170"/>
      <c r="MB46" s="170"/>
      <c r="MC46" s="170"/>
      <c r="ML46" s="170"/>
      <c r="MM46" s="170"/>
      <c r="MN46" s="170"/>
      <c r="MW46" s="170"/>
      <c r="MX46" s="170"/>
      <c r="MY46" s="170"/>
      <c r="NH46" s="170"/>
      <c r="NI46" s="170"/>
      <c r="NJ46" s="170"/>
      <c r="NS46" s="170"/>
      <c r="NT46" s="170"/>
      <c r="NU46" s="170"/>
      <c r="OD46" s="170"/>
      <c r="OE46" s="170"/>
      <c r="OF46" s="170"/>
      <c r="OO46" s="170"/>
      <c r="OP46" s="170"/>
      <c r="OQ46" s="170"/>
      <c r="OZ46" s="170"/>
      <c r="PA46" s="170"/>
      <c r="PB46" s="170"/>
      <c r="PK46" s="170"/>
      <c r="PL46" s="170"/>
      <c r="PM46" s="170"/>
      <c r="PV46" s="170"/>
      <c r="PW46" s="170"/>
      <c r="PX46" s="170"/>
      <c r="QF46" s="280">
        <f>IF(QF45&gt;0,QF44/QF45,0)</f>
        <v>0</v>
      </c>
    </row>
  </sheetData>
  <sheetProtection algorithmName="SHA-512" hashValue="hFVYRd5BLYpDEalWjcp5wRLDaGwrEh0+lUFsjt0xjwrEgLIMn9U+r1pRkzZ8WwsuWrA0NicIojt7QOHko38pMQ==" saltValue="iDPhy3hJ9SJGoI3UbUvm8g==" spinCount="100000" sheet="1" objects="1" scenarios="1" autoFilter="0"/>
  <mergeCells count="43">
    <mergeCell ref="B25:B42"/>
    <mergeCell ref="OM4:OV4"/>
    <mergeCell ref="OX4:PG4"/>
    <mergeCell ref="PI4:PR4"/>
    <mergeCell ref="PT4:QC4"/>
    <mergeCell ref="B5:B13"/>
    <mergeCell ref="B15:B23"/>
    <mergeCell ref="LY4:MH4"/>
    <mergeCell ref="MJ4:MS4"/>
    <mergeCell ref="MU4:ND4"/>
    <mergeCell ref="NF4:NO4"/>
    <mergeCell ref="NQ4:NZ4"/>
    <mergeCell ref="OB4:OK4"/>
    <mergeCell ref="JK4:JT4"/>
    <mergeCell ref="JV4:KE4"/>
    <mergeCell ref="KG4:KP4"/>
    <mergeCell ref="KR4:LA4"/>
    <mergeCell ref="LC4:LL4"/>
    <mergeCell ref="LN4:LW4"/>
    <mergeCell ref="GW4:HF4"/>
    <mergeCell ref="HH4:HQ4"/>
    <mergeCell ref="HS4:IB4"/>
    <mergeCell ref="ID4:IM4"/>
    <mergeCell ref="IO4:IX4"/>
    <mergeCell ref="IZ4:JI4"/>
    <mergeCell ref="GL4:GU4"/>
    <mergeCell ref="AY4:BH4"/>
    <mergeCell ref="BJ4:BS4"/>
    <mergeCell ref="BU4:CD4"/>
    <mergeCell ref="CF4:CO4"/>
    <mergeCell ref="CQ4:CZ4"/>
    <mergeCell ref="DB4:DK4"/>
    <mergeCell ref="DM4:DV4"/>
    <mergeCell ref="DX4:EG4"/>
    <mergeCell ref="ET4:FC4"/>
    <mergeCell ref="FE4:FN4"/>
    <mergeCell ref="GA4:GJ4"/>
    <mergeCell ref="AN4:AW4"/>
    <mergeCell ref="C3:F3"/>
    <mergeCell ref="C4:F4"/>
    <mergeCell ref="G4:P4"/>
    <mergeCell ref="R4:AA4"/>
    <mergeCell ref="AC4:AL4"/>
  </mergeCells>
  <conditionalFormatting sqref="E5:E13">
    <cfRule type="containsErrors" dxfId="39" priority="10">
      <formula>ISERROR(E5)</formula>
    </cfRule>
  </conditionalFormatting>
  <conditionalFormatting sqref="F6:F13">
    <cfRule type="containsErrors" dxfId="38" priority="9">
      <formula>ISERROR(F6)</formula>
    </cfRule>
  </conditionalFormatting>
  <conditionalFormatting sqref="E6:F6">
    <cfRule type="expression" dxfId="37" priority="8">
      <formula>$F6&gt;2026</formula>
    </cfRule>
  </conditionalFormatting>
  <conditionalFormatting sqref="E7:F13">
    <cfRule type="expression" dxfId="36" priority="7">
      <formula>$F7&gt;2026</formula>
    </cfRule>
  </conditionalFormatting>
  <conditionalFormatting sqref="E15:E23">
    <cfRule type="containsErrors" dxfId="35" priority="6">
      <formula>ISERROR(E15)</formula>
    </cfRule>
  </conditionalFormatting>
  <conditionalFormatting sqref="F15:F23">
    <cfRule type="containsErrors" dxfId="34" priority="5">
      <formula>ISERROR(F15)</formula>
    </cfRule>
  </conditionalFormatting>
  <conditionalFormatting sqref="E15:F23">
    <cfRule type="expression" dxfId="33" priority="4">
      <formula>$F15&gt;2026</formula>
    </cfRule>
  </conditionalFormatting>
  <conditionalFormatting sqref="E25:E42">
    <cfRule type="containsErrors" dxfId="32" priority="3">
      <formula>ISERROR(E25)</formula>
    </cfRule>
  </conditionalFormatting>
  <conditionalFormatting sqref="F25:F42">
    <cfRule type="containsErrors" dxfId="31" priority="2">
      <formula>ISERROR(F25)</formula>
    </cfRule>
  </conditionalFormatting>
  <conditionalFormatting sqref="E25:F42">
    <cfRule type="expression" dxfId="3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F6:F42 E5:E42"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C90E1-EB5F-4A73-87F7-279D0DEC8797}">
  <sheetPr>
    <tabColor theme="6" tint="0.59999389629810485"/>
  </sheetPr>
  <dimension ref="A1:C1004"/>
  <sheetViews>
    <sheetView zoomScaleNormal="100" workbookViewId="0">
      <selection activeCell="B5" sqref="B5"/>
    </sheetView>
  </sheetViews>
  <sheetFormatPr defaultColWidth="8.81640625" defaultRowHeight="14.5" x14ac:dyDescent="0.35"/>
  <cols>
    <col min="1" max="1" width="4.453125" style="324" customWidth="1"/>
    <col min="2" max="2" width="15.81640625" style="308" customWidth="1"/>
    <col min="3" max="3" width="79.7265625" style="308" customWidth="1"/>
    <col min="4" max="4" width="1.81640625" style="308" customWidth="1"/>
    <col min="5" max="16384" width="8.81640625" style="308"/>
  </cols>
  <sheetData>
    <row r="1" spans="1:3" ht="12" customHeight="1" thickBot="1" x14ac:dyDescent="0.4"/>
    <row r="2" spans="1:3" ht="20.149999999999999" customHeight="1" x14ac:dyDescent="0.45">
      <c r="B2" s="328" t="s">
        <v>162</v>
      </c>
      <c r="C2" s="330"/>
    </row>
    <row r="3" spans="1:3" ht="20.149999999999999" customHeight="1" thickBot="1" x14ac:dyDescent="0.5">
      <c r="B3" s="331" t="s">
        <v>152</v>
      </c>
      <c r="C3" s="333"/>
    </row>
    <row r="4" spans="1:3" s="323" customFormat="1" ht="20.149999999999999" customHeight="1" thickBot="1" x14ac:dyDescent="0.4">
      <c r="A4" s="324"/>
      <c r="B4" s="334" t="s">
        <v>182</v>
      </c>
      <c r="C4" s="334" t="s">
        <v>153</v>
      </c>
    </row>
    <row r="5" spans="1:3" ht="20.149999999999999" customHeight="1" x14ac:dyDescent="0.35">
      <c r="A5" s="324">
        <v>1</v>
      </c>
      <c r="B5" s="327"/>
      <c r="C5" s="317"/>
    </row>
    <row r="6" spans="1:3" ht="20.149999999999999" customHeight="1" x14ac:dyDescent="0.35">
      <c r="A6" s="324">
        <v>2</v>
      </c>
      <c r="B6" s="456"/>
      <c r="C6" s="319"/>
    </row>
    <row r="7" spans="1:3" ht="20.149999999999999" customHeight="1" x14ac:dyDescent="0.35">
      <c r="A7" s="324">
        <v>3</v>
      </c>
      <c r="B7" s="318"/>
      <c r="C7" s="319"/>
    </row>
    <row r="8" spans="1:3" ht="20.149999999999999" customHeight="1" x14ac:dyDescent="0.35">
      <c r="A8" s="324">
        <v>4</v>
      </c>
      <c r="B8" s="318"/>
      <c r="C8" s="319"/>
    </row>
    <row r="9" spans="1:3" ht="20.149999999999999" customHeight="1" x14ac:dyDescent="0.35">
      <c r="A9" s="324">
        <v>5</v>
      </c>
      <c r="B9" s="318"/>
      <c r="C9" s="319"/>
    </row>
    <row r="10" spans="1:3" ht="20.149999999999999" customHeight="1" x14ac:dyDescent="0.35">
      <c r="A10" s="324">
        <v>6</v>
      </c>
      <c r="B10" s="318"/>
      <c r="C10" s="319"/>
    </row>
    <row r="11" spans="1:3" ht="20.149999999999999" customHeight="1" x14ac:dyDescent="0.35">
      <c r="A11" s="324">
        <v>7</v>
      </c>
      <c r="B11" s="318"/>
      <c r="C11" s="319"/>
    </row>
    <row r="12" spans="1:3" ht="20.149999999999999" customHeight="1" x14ac:dyDescent="0.35">
      <c r="A12" s="324">
        <v>8</v>
      </c>
      <c r="B12" s="318"/>
      <c r="C12" s="319"/>
    </row>
    <row r="13" spans="1:3" ht="20.149999999999999" customHeight="1" x14ac:dyDescent="0.35">
      <c r="A13" s="324">
        <v>9</v>
      </c>
      <c r="B13" s="318"/>
      <c r="C13" s="319"/>
    </row>
    <row r="14" spans="1:3" ht="20.149999999999999" customHeight="1" x14ac:dyDescent="0.35">
      <c r="A14" s="324">
        <v>10</v>
      </c>
      <c r="B14" s="318"/>
      <c r="C14" s="319"/>
    </row>
    <row r="15" spans="1:3" ht="20.149999999999999" customHeight="1" x14ac:dyDescent="0.35">
      <c r="A15" s="324">
        <v>11</v>
      </c>
      <c r="B15" s="318"/>
      <c r="C15" s="319"/>
    </row>
    <row r="16" spans="1:3" ht="20.149999999999999" customHeight="1" x14ac:dyDescent="0.35">
      <c r="A16" s="324">
        <v>12</v>
      </c>
      <c r="B16" s="318"/>
      <c r="C16" s="319"/>
    </row>
    <row r="17" spans="1:3" ht="20.149999999999999" customHeight="1" x14ac:dyDescent="0.35">
      <c r="A17" s="324">
        <v>13</v>
      </c>
      <c r="B17" s="318"/>
      <c r="C17" s="319"/>
    </row>
    <row r="18" spans="1:3" ht="20.149999999999999" customHeight="1" x14ac:dyDescent="0.35">
      <c r="A18" s="324">
        <v>14</v>
      </c>
      <c r="B18" s="318"/>
      <c r="C18" s="319"/>
    </row>
    <row r="19" spans="1:3" ht="20.149999999999999" customHeight="1" x14ac:dyDescent="0.35">
      <c r="A19" s="324">
        <v>15</v>
      </c>
      <c r="B19" s="318"/>
      <c r="C19" s="319"/>
    </row>
    <row r="20" spans="1:3" ht="20.149999999999999" customHeight="1" x14ac:dyDescent="0.35">
      <c r="A20" s="324">
        <v>16</v>
      </c>
      <c r="B20" s="318"/>
      <c r="C20" s="319"/>
    </row>
    <row r="21" spans="1:3" ht="20.149999999999999" customHeight="1" x14ac:dyDescent="0.35">
      <c r="A21" s="324">
        <v>17</v>
      </c>
      <c r="B21" s="318"/>
      <c r="C21" s="319"/>
    </row>
    <row r="22" spans="1:3" ht="20.149999999999999" customHeight="1" x14ac:dyDescent="0.35">
      <c r="A22" s="324">
        <v>18</v>
      </c>
      <c r="B22" s="318"/>
      <c r="C22" s="319"/>
    </row>
    <row r="23" spans="1:3" ht="20.149999999999999" customHeight="1" x14ac:dyDescent="0.35">
      <c r="A23" s="324">
        <v>19</v>
      </c>
      <c r="B23" s="318"/>
      <c r="C23" s="319"/>
    </row>
    <row r="24" spans="1:3" ht="20.149999999999999" customHeight="1" x14ac:dyDescent="0.35">
      <c r="A24" s="324">
        <v>20</v>
      </c>
      <c r="B24" s="318"/>
      <c r="C24" s="319"/>
    </row>
    <row r="25" spans="1:3" ht="20.149999999999999" customHeight="1" x14ac:dyDescent="0.35">
      <c r="A25" s="324">
        <v>21</v>
      </c>
      <c r="B25" s="318"/>
      <c r="C25" s="319"/>
    </row>
    <row r="26" spans="1:3" ht="20.149999999999999" customHeight="1" x14ac:dyDescent="0.35">
      <c r="A26" s="324">
        <v>22</v>
      </c>
      <c r="B26" s="318"/>
      <c r="C26" s="319"/>
    </row>
    <row r="27" spans="1:3" ht="20.149999999999999" customHeight="1" x14ac:dyDescent="0.35">
      <c r="A27" s="324">
        <v>23</v>
      </c>
      <c r="B27" s="318"/>
      <c r="C27" s="319"/>
    </row>
    <row r="28" spans="1:3" ht="20.149999999999999" customHeight="1" x14ac:dyDescent="0.35">
      <c r="A28" s="324">
        <v>24</v>
      </c>
      <c r="B28" s="318"/>
      <c r="C28" s="319"/>
    </row>
    <row r="29" spans="1:3" ht="20.149999999999999" customHeight="1" x14ac:dyDescent="0.35">
      <c r="A29" s="324">
        <v>25</v>
      </c>
      <c r="B29" s="318"/>
      <c r="C29" s="319"/>
    </row>
    <row r="30" spans="1:3" ht="20.149999999999999" customHeight="1" x14ac:dyDescent="0.35">
      <c r="A30" s="324">
        <v>26</v>
      </c>
      <c r="B30" s="318"/>
      <c r="C30" s="319"/>
    </row>
    <row r="31" spans="1:3" ht="20.149999999999999" customHeight="1" x14ac:dyDescent="0.35">
      <c r="A31" s="324">
        <v>27</v>
      </c>
      <c r="B31" s="318"/>
      <c r="C31" s="319"/>
    </row>
    <row r="32" spans="1:3" ht="20.149999999999999" customHeight="1" x14ac:dyDescent="0.35">
      <c r="A32" s="324">
        <v>28</v>
      </c>
      <c r="B32" s="318"/>
      <c r="C32" s="319"/>
    </row>
    <row r="33" spans="1:3" ht="20.149999999999999" customHeight="1" x14ac:dyDescent="0.35">
      <c r="A33" s="324">
        <v>29</v>
      </c>
      <c r="B33" s="318"/>
      <c r="C33" s="319"/>
    </row>
    <row r="34" spans="1:3" ht="20.149999999999999" customHeight="1" x14ac:dyDescent="0.35">
      <c r="A34" s="324">
        <v>30</v>
      </c>
      <c r="B34" s="318"/>
      <c r="C34" s="319"/>
    </row>
    <row r="35" spans="1:3" ht="20.149999999999999" customHeight="1" x14ac:dyDescent="0.35">
      <c r="A35" s="324">
        <v>31</v>
      </c>
      <c r="B35" s="318"/>
      <c r="C35" s="319"/>
    </row>
    <row r="36" spans="1:3" ht="20.149999999999999" customHeight="1" x14ac:dyDescent="0.35">
      <c r="A36" s="324">
        <v>32</v>
      </c>
      <c r="B36" s="318"/>
      <c r="C36" s="319"/>
    </row>
    <row r="37" spans="1:3" ht="20.149999999999999" customHeight="1" x14ac:dyDescent="0.35">
      <c r="A37" s="324">
        <v>33</v>
      </c>
      <c r="B37" s="318"/>
      <c r="C37" s="319"/>
    </row>
    <row r="38" spans="1:3" ht="20.149999999999999" customHeight="1" x14ac:dyDescent="0.35">
      <c r="A38" s="324">
        <v>34</v>
      </c>
      <c r="B38" s="318"/>
      <c r="C38" s="319"/>
    </row>
    <row r="39" spans="1:3" ht="20.149999999999999" customHeight="1" x14ac:dyDescent="0.35">
      <c r="A39" s="324">
        <v>35</v>
      </c>
      <c r="B39" s="318"/>
      <c r="C39" s="319"/>
    </row>
    <row r="40" spans="1:3" ht="20.149999999999999" customHeight="1" x14ac:dyDescent="0.35">
      <c r="A40" s="324">
        <v>36</v>
      </c>
      <c r="B40" s="318"/>
      <c r="C40" s="319"/>
    </row>
    <row r="41" spans="1:3" ht="20.149999999999999" customHeight="1" x14ac:dyDescent="0.35">
      <c r="A41" s="324">
        <v>37</v>
      </c>
      <c r="B41" s="318"/>
      <c r="C41" s="319"/>
    </row>
    <row r="42" spans="1:3" ht="20.149999999999999" customHeight="1" x14ac:dyDescent="0.35">
      <c r="A42" s="324">
        <v>38</v>
      </c>
      <c r="B42" s="318"/>
      <c r="C42" s="319"/>
    </row>
    <row r="43" spans="1:3" ht="20.149999999999999" customHeight="1" x14ac:dyDescent="0.35">
      <c r="A43" s="324">
        <v>39</v>
      </c>
      <c r="B43" s="318"/>
      <c r="C43" s="319"/>
    </row>
    <row r="44" spans="1:3" ht="20.149999999999999" customHeight="1" x14ac:dyDescent="0.35">
      <c r="A44" s="324">
        <v>40</v>
      </c>
      <c r="B44" s="318"/>
      <c r="C44" s="319"/>
    </row>
    <row r="45" spans="1:3" ht="20.149999999999999" customHeight="1" x14ac:dyDescent="0.35">
      <c r="A45" s="324">
        <v>41</v>
      </c>
      <c r="B45" s="318"/>
      <c r="C45" s="319"/>
    </row>
    <row r="46" spans="1:3" ht="20.149999999999999" customHeight="1" x14ac:dyDescent="0.35">
      <c r="A46" s="324">
        <v>42</v>
      </c>
      <c r="B46" s="318"/>
      <c r="C46" s="319"/>
    </row>
    <row r="47" spans="1:3" ht="20.149999999999999" customHeight="1" x14ac:dyDescent="0.35">
      <c r="A47" s="324">
        <v>43</v>
      </c>
      <c r="B47" s="318"/>
      <c r="C47" s="319"/>
    </row>
    <row r="48" spans="1:3" ht="20.149999999999999" customHeight="1" x14ac:dyDescent="0.35">
      <c r="A48" s="324">
        <v>44</v>
      </c>
      <c r="B48" s="318"/>
      <c r="C48" s="319"/>
    </row>
    <row r="49" spans="1:3" ht="20.149999999999999" customHeight="1" x14ac:dyDescent="0.35">
      <c r="A49" s="324">
        <v>45</v>
      </c>
      <c r="B49" s="318"/>
      <c r="C49" s="319"/>
    </row>
    <row r="50" spans="1:3" ht="20.149999999999999" customHeight="1" x14ac:dyDescent="0.35">
      <c r="A50" s="324">
        <v>46</v>
      </c>
      <c r="B50" s="318"/>
      <c r="C50" s="319"/>
    </row>
    <row r="51" spans="1:3" ht="20.149999999999999" customHeight="1" x14ac:dyDescent="0.35">
      <c r="A51" s="324">
        <v>47</v>
      </c>
      <c r="B51" s="318"/>
      <c r="C51" s="319"/>
    </row>
    <row r="52" spans="1:3" ht="20.149999999999999" customHeight="1" x14ac:dyDescent="0.35">
      <c r="A52" s="324">
        <v>48</v>
      </c>
      <c r="B52" s="318"/>
      <c r="C52" s="319"/>
    </row>
    <row r="53" spans="1:3" ht="20.149999999999999" customHeight="1" x14ac:dyDescent="0.35">
      <c r="A53" s="324">
        <v>49</v>
      </c>
      <c r="B53" s="318"/>
      <c r="C53" s="319"/>
    </row>
    <row r="54" spans="1:3" ht="20.149999999999999" customHeight="1" x14ac:dyDescent="0.35">
      <c r="A54" s="324">
        <v>50</v>
      </c>
      <c r="B54" s="318"/>
      <c r="C54" s="319"/>
    </row>
    <row r="55" spans="1:3" ht="20.149999999999999" customHeight="1" x14ac:dyDescent="0.35">
      <c r="A55" s="324">
        <v>51</v>
      </c>
      <c r="B55" s="318"/>
      <c r="C55" s="319"/>
    </row>
    <row r="56" spans="1:3" ht="20.149999999999999" customHeight="1" x14ac:dyDescent="0.35">
      <c r="A56" s="324">
        <v>52</v>
      </c>
      <c r="B56" s="318"/>
      <c r="C56" s="319"/>
    </row>
    <row r="57" spans="1:3" ht="20.149999999999999" customHeight="1" x14ac:dyDescent="0.35">
      <c r="A57" s="324">
        <v>53</v>
      </c>
      <c r="B57" s="318"/>
      <c r="C57" s="319"/>
    </row>
    <row r="58" spans="1:3" ht="20.149999999999999" customHeight="1" x14ac:dyDescent="0.35">
      <c r="A58" s="324">
        <v>54</v>
      </c>
      <c r="B58" s="318"/>
      <c r="C58" s="319"/>
    </row>
    <row r="59" spans="1:3" ht="20.149999999999999" customHeight="1" x14ac:dyDescent="0.35">
      <c r="A59" s="324">
        <v>55</v>
      </c>
      <c r="B59" s="318"/>
      <c r="C59" s="319"/>
    </row>
    <row r="60" spans="1:3" ht="20.149999999999999" customHeight="1" x14ac:dyDescent="0.35">
      <c r="A60" s="324">
        <v>56</v>
      </c>
      <c r="B60" s="318"/>
      <c r="C60" s="319"/>
    </row>
    <row r="61" spans="1:3" ht="20.149999999999999" customHeight="1" x14ac:dyDescent="0.35">
      <c r="A61" s="324">
        <v>57</v>
      </c>
      <c r="B61" s="318"/>
      <c r="C61" s="319"/>
    </row>
    <row r="62" spans="1:3" ht="20.149999999999999" customHeight="1" x14ac:dyDescent="0.35">
      <c r="A62" s="324">
        <v>58</v>
      </c>
      <c r="B62" s="318"/>
      <c r="C62" s="319"/>
    </row>
    <row r="63" spans="1:3" ht="20.149999999999999" customHeight="1" x14ac:dyDescent="0.35">
      <c r="A63" s="324">
        <v>59</v>
      </c>
      <c r="B63" s="318"/>
      <c r="C63" s="319"/>
    </row>
    <row r="64" spans="1:3" ht="20.149999999999999" customHeight="1" x14ac:dyDescent="0.35">
      <c r="A64" s="324">
        <v>60</v>
      </c>
      <c r="B64" s="318"/>
      <c r="C64" s="319"/>
    </row>
    <row r="65" spans="1:3" ht="20.149999999999999" customHeight="1" x14ac:dyDescent="0.35">
      <c r="A65" s="324">
        <v>61</v>
      </c>
      <c r="B65" s="318"/>
      <c r="C65" s="319"/>
    </row>
    <row r="66" spans="1:3" ht="20.149999999999999" customHeight="1" x14ac:dyDescent="0.35">
      <c r="A66" s="324">
        <v>62</v>
      </c>
      <c r="B66" s="318"/>
      <c r="C66" s="319"/>
    </row>
    <row r="67" spans="1:3" ht="20.149999999999999" customHeight="1" x14ac:dyDescent="0.35">
      <c r="A67" s="324">
        <v>63</v>
      </c>
      <c r="B67" s="318"/>
      <c r="C67" s="319"/>
    </row>
    <row r="68" spans="1:3" ht="20.149999999999999" customHeight="1" x14ac:dyDescent="0.35">
      <c r="A68" s="324">
        <v>64</v>
      </c>
      <c r="B68" s="318"/>
      <c r="C68" s="319"/>
    </row>
    <row r="69" spans="1:3" ht="20.149999999999999" customHeight="1" x14ac:dyDescent="0.35">
      <c r="A69" s="324">
        <v>65</v>
      </c>
      <c r="B69" s="318"/>
      <c r="C69" s="319"/>
    </row>
    <row r="70" spans="1:3" ht="20.149999999999999" customHeight="1" x14ac:dyDescent="0.35">
      <c r="A70" s="324">
        <v>66</v>
      </c>
      <c r="B70" s="318"/>
      <c r="C70" s="319"/>
    </row>
    <row r="71" spans="1:3" ht="20.149999999999999" customHeight="1" x14ac:dyDescent="0.35">
      <c r="A71" s="324">
        <v>67</v>
      </c>
      <c r="B71" s="318"/>
      <c r="C71" s="319"/>
    </row>
    <row r="72" spans="1:3" ht="20.149999999999999" customHeight="1" x14ac:dyDescent="0.35">
      <c r="A72" s="324">
        <v>68</v>
      </c>
      <c r="B72" s="318"/>
      <c r="C72" s="319"/>
    </row>
    <row r="73" spans="1:3" ht="20.149999999999999" customHeight="1" x14ac:dyDescent="0.35">
      <c r="A73" s="324">
        <v>69</v>
      </c>
      <c r="B73" s="318"/>
      <c r="C73" s="319"/>
    </row>
    <row r="74" spans="1:3" ht="20.149999999999999" customHeight="1" x14ac:dyDescent="0.35">
      <c r="A74" s="324">
        <v>70</v>
      </c>
      <c r="B74" s="318"/>
      <c r="C74" s="319"/>
    </row>
    <row r="75" spans="1:3" ht="20.149999999999999" customHeight="1" x14ac:dyDescent="0.35">
      <c r="A75" s="324">
        <v>71</v>
      </c>
      <c r="B75" s="318"/>
      <c r="C75" s="319"/>
    </row>
    <row r="76" spans="1:3" ht="20.149999999999999" customHeight="1" x14ac:dyDescent="0.35">
      <c r="A76" s="324">
        <v>72</v>
      </c>
      <c r="B76" s="318"/>
      <c r="C76" s="319"/>
    </row>
    <row r="77" spans="1:3" ht="20.149999999999999" customHeight="1" x14ac:dyDescent="0.35">
      <c r="A77" s="324">
        <v>73</v>
      </c>
      <c r="B77" s="318"/>
      <c r="C77" s="319"/>
    </row>
    <row r="78" spans="1:3" ht="20.149999999999999" customHeight="1" x14ac:dyDescent="0.35">
      <c r="A78" s="324">
        <v>74</v>
      </c>
      <c r="B78" s="318"/>
      <c r="C78" s="319"/>
    </row>
    <row r="79" spans="1:3" ht="20.149999999999999" customHeight="1" x14ac:dyDescent="0.35">
      <c r="A79" s="324">
        <v>75</v>
      </c>
      <c r="B79" s="318"/>
      <c r="C79" s="319"/>
    </row>
    <row r="80" spans="1:3" ht="20.149999999999999" customHeight="1" x14ac:dyDescent="0.35">
      <c r="A80" s="324">
        <v>76</v>
      </c>
      <c r="B80" s="318"/>
      <c r="C80" s="319"/>
    </row>
    <row r="81" spans="1:3" ht="20.149999999999999" customHeight="1" x14ac:dyDescent="0.35">
      <c r="A81" s="324">
        <v>77</v>
      </c>
      <c r="B81" s="318"/>
      <c r="C81" s="319"/>
    </row>
    <row r="82" spans="1:3" ht="20.149999999999999" customHeight="1" x14ac:dyDescent="0.35">
      <c r="A82" s="324">
        <v>78</v>
      </c>
      <c r="B82" s="318"/>
      <c r="C82" s="319"/>
    </row>
    <row r="83" spans="1:3" ht="20.149999999999999" customHeight="1" x14ac:dyDescent="0.35">
      <c r="A83" s="324">
        <v>79</v>
      </c>
      <c r="B83" s="318"/>
      <c r="C83" s="319"/>
    </row>
    <row r="84" spans="1:3" ht="20.149999999999999" customHeight="1" x14ac:dyDescent="0.35">
      <c r="A84" s="324">
        <v>80</v>
      </c>
      <c r="B84" s="318"/>
      <c r="C84" s="319"/>
    </row>
    <row r="85" spans="1:3" ht="20.149999999999999" customHeight="1" x14ac:dyDescent="0.35">
      <c r="A85" s="324">
        <v>81</v>
      </c>
      <c r="B85" s="318"/>
      <c r="C85" s="319"/>
    </row>
    <row r="86" spans="1:3" ht="20.149999999999999" customHeight="1" x14ac:dyDescent="0.35">
      <c r="A86" s="324">
        <v>82</v>
      </c>
      <c r="B86" s="318"/>
      <c r="C86" s="319"/>
    </row>
    <row r="87" spans="1:3" ht="20.149999999999999" customHeight="1" x14ac:dyDescent="0.35">
      <c r="A87" s="324">
        <v>83</v>
      </c>
      <c r="B87" s="318"/>
      <c r="C87" s="319"/>
    </row>
    <row r="88" spans="1:3" ht="20.149999999999999" customHeight="1" x14ac:dyDescent="0.35">
      <c r="A88" s="324">
        <v>84</v>
      </c>
      <c r="B88" s="318"/>
      <c r="C88" s="319"/>
    </row>
    <row r="89" spans="1:3" ht="20.149999999999999" customHeight="1" x14ac:dyDescent="0.35">
      <c r="A89" s="324">
        <v>85</v>
      </c>
      <c r="B89" s="318"/>
      <c r="C89" s="319"/>
    </row>
    <row r="90" spans="1:3" ht="20.149999999999999" customHeight="1" x14ac:dyDescent="0.35">
      <c r="A90" s="324">
        <v>86</v>
      </c>
      <c r="B90" s="318"/>
      <c r="C90" s="319"/>
    </row>
    <row r="91" spans="1:3" ht="20.149999999999999" customHeight="1" x14ac:dyDescent="0.35">
      <c r="A91" s="324">
        <v>87</v>
      </c>
      <c r="B91" s="318"/>
      <c r="C91" s="319"/>
    </row>
    <row r="92" spans="1:3" ht="20.149999999999999" customHeight="1" x14ac:dyDescent="0.35">
      <c r="A92" s="324">
        <v>88</v>
      </c>
      <c r="B92" s="318"/>
      <c r="C92" s="319"/>
    </row>
    <row r="93" spans="1:3" ht="20.149999999999999" customHeight="1" x14ac:dyDescent="0.35">
      <c r="A93" s="324">
        <v>89</v>
      </c>
      <c r="B93" s="318"/>
      <c r="C93" s="319"/>
    </row>
    <row r="94" spans="1:3" ht="20.149999999999999" customHeight="1" x14ac:dyDescent="0.35">
      <c r="A94" s="324">
        <v>90</v>
      </c>
      <c r="B94" s="318"/>
      <c r="C94" s="319"/>
    </row>
    <row r="95" spans="1:3" ht="20.149999999999999" customHeight="1" x14ac:dyDescent="0.35">
      <c r="A95" s="324">
        <v>91</v>
      </c>
      <c r="B95" s="318"/>
      <c r="C95" s="319"/>
    </row>
    <row r="96" spans="1:3" ht="20.149999999999999" customHeight="1" x14ac:dyDescent="0.35">
      <c r="A96" s="324">
        <v>92</v>
      </c>
      <c r="B96" s="318"/>
      <c r="C96" s="319"/>
    </row>
    <row r="97" spans="1:3" ht="20.149999999999999" customHeight="1" x14ac:dyDescent="0.35">
      <c r="A97" s="324">
        <v>93</v>
      </c>
      <c r="B97" s="318"/>
      <c r="C97" s="319"/>
    </row>
    <row r="98" spans="1:3" ht="20.149999999999999" customHeight="1" x14ac:dyDescent="0.35">
      <c r="A98" s="324">
        <v>94</v>
      </c>
      <c r="B98" s="318"/>
      <c r="C98" s="319"/>
    </row>
    <row r="99" spans="1:3" ht="20.149999999999999" customHeight="1" x14ac:dyDescent="0.35">
      <c r="A99" s="324">
        <v>95</v>
      </c>
      <c r="B99" s="318"/>
      <c r="C99" s="319"/>
    </row>
    <row r="100" spans="1:3" ht="20.149999999999999" customHeight="1" x14ac:dyDescent="0.35">
      <c r="A100" s="324">
        <v>96</v>
      </c>
      <c r="B100" s="318"/>
      <c r="C100" s="319"/>
    </row>
    <row r="101" spans="1:3" ht="20.149999999999999" customHeight="1" x14ac:dyDescent="0.35">
      <c r="A101" s="324">
        <v>97</v>
      </c>
      <c r="B101" s="318"/>
      <c r="C101" s="319"/>
    </row>
    <row r="102" spans="1:3" ht="20.149999999999999" customHeight="1" x14ac:dyDescent="0.35">
      <c r="A102" s="324">
        <v>98</v>
      </c>
      <c r="B102" s="318"/>
      <c r="C102" s="319"/>
    </row>
    <row r="103" spans="1:3" ht="20.149999999999999" customHeight="1" x14ac:dyDescent="0.35">
      <c r="A103" s="324">
        <v>99</v>
      </c>
      <c r="B103" s="318"/>
      <c r="C103" s="319"/>
    </row>
    <row r="104" spans="1:3" ht="20.149999999999999" customHeight="1" x14ac:dyDescent="0.35">
      <c r="A104" s="324">
        <v>100</v>
      </c>
      <c r="B104" s="318"/>
      <c r="C104" s="319"/>
    </row>
    <row r="105" spans="1:3" ht="20.149999999999999" customHeight="1" x14ac:dyDescent="0.35">
      <c r="A105" s="324">
        <v>101</v>
      </c>
      <c r="B105" s="318"/>
      <c r="C105" s="319"/>
    </row>
    <row r="106" spans="1:3" ht="20.149999999999999" customHeight="1" x14ac:dyDescent="0.35">
      <c r="A106" s="324">
        <v>102</v>
      </c>
      <c r="B106" s="318"/>
      <c r="C106" s="319"/>
    </row>
    <row r="107" spans="1:3" ht="20.149999999999999" customHeight="1" x14ac:dyDescent="0.35">
      <c r="A107" s="324">
        <v>103</v>
      </c>
      <c r="B107" s="318"/>
      <c r="C107" s="319"/>
    </row>
    <row r="108" spans="1:3" ht="20.149999999999999" customHeight="1" x14ac:dyDescent="0.35">
      <c r="A108" s="324">
        <v>104</v>
      </c>
      <c r="B108" s="318"/>
      <c r="C108" s="319"/>
    </row>
    <row r="109" spans="1:3" ht="20.149999999999999" customHeight="1" x14ac:dyDescent="0.35">
      <c r="A109" s="324">
        <v>105</v>
      </c>
      <c r="B109" s="318"/>
      <c r="C109" s="319"/>
    </row>
    <row r="110" spans="1:3" ht="20.149999999999999" customHeight="1" x14ac:dyDescent="0.35">
      <c r="A110" s="324">
        <v>106</v>
      </c>
      <c r="B110" s="318"/>
      <c r="C110" s="319"/>
    </row>
    <row r="111" spans="1:3" ht="20.149999999999999" customHeight="1" x14ac:dyDescent="0.35">
      <c r="A111" s="324">
        <v>107</v>
      </c>
      <c r="B111" s="318"/>
      <c r="C111" s="319"/>
    </row>
    <row r="112" spans="1:3" ht="20.149999999999999" customHeight="1" x14ac:dyDescent="0.35">
      <c r="A112" s="324">
        <v>108</v>
      </c>
      <c r="B112" s="318"/>
      <c r="C112" s="319"/>
    </row>
    <row r="113" spans="1:3" ht="20.149999999999999" customHeight="1" x14ac:dyDescent="0.35">
      <c r="A113" s="324">
        <v>109</v>
      </c>
      <c r="B113" s="318"/>
      <c r="C113" s="319"/>
    </row>
    <row r="114" spans="1:3" ht="20.149999999999999" customHeight="1" x14ac:dyDescent="0.35">
      <c r="A114" s="324">
        <v>110</v>
      </c>
      <c r="B114" s="318"/>
      <c r="C114" s="319"/>
    </row>
    <row r="115" spans="1:3" ht="20.149999999999999" customHeight="1" x14ac:dyDescent="0.35">
      <c r="A115" s="324">
        <v>111</v>
      </c>
      <c r="B115" s="318"/>
      <c r="C115" s="319"/>
    </row>
    <row r="116" spans="1:3" ht="20.149999999999999" customHeight="1" x14ac:dyDescent="0.35">
      <c r="A116" s="324">
        <v>112</v>
      </c>
      <c r="B116" s="318"/>
      <c r="C116" s="319"/>
    </row>
    <row r="117" spans="1:3" ht="20.149999999999999" customHeight="1" x14ac:dyDescent="0.35">
      <c r="A117" s="324">
        <v>113</v>
      </c>
      <c r="B117" s="318"/>
      <c r="C117" s="319"/>
    </row>
    <row r="118" spans="1:3" ht="20.149999999999999" customHeight="1" x14ac:dyDescent="0.35">
      <c r="A118" s="324">
        <v>114</v>
      </c>
      <c r="B118" s="318"/>
      <c r="C118" s="319"/>
    </row>
    <row r="119" spans="1:3" ht="20.149999999999999" customHeight="1" x14ac:dyDescent="0.35">
      <c r="A119" s="324">
        <v>115</v>
      </c>
      <c r="B119" s="318"/>
      <c r="C119" s="319"/>
    </row>
    <row r="120" spans="1:3" ht="20.149999999999999" customHeight="1" x14ac:dyDescent="0.35">
      <c r="A120" s="324">
        <v>116</v>
      </c>
      <c r="B120" s="318"/>
      <c r="C120" s="319"/>
    </row>
    <row r="121" spans="1:3" ht="20.149999999999999" customHeight="1" x14ac:dyDescent="0.35">
      <c r="A121" s="324">
        <v>117</v>
      </c>
      <c r="B121" s="318"/>
      <c r="C121" s="319"/>
    </row>
    <row r="122" spans="1:3" ht="20.149999999999999" customHeight="1" x14ac:dyDescent="0.35">
      <c r="A122" s="324">
        <v>118</v>
      </c>
      <c r="B122" s="318"/>
      <c r="C122" s="319"/>
    </row>
    <row r="123" spans="1:3" ht="20.149999999999999" customHeight="1" x14ac:dyDescent="0.35">
      <c r="A123" s="324">
        <v>119</v>
      </c>
      <c r="B123" s="318"/>
      <c r="C123" s="319"/>
    </row>
    <row r="124" spans="1:3" ht="20.149999999999999" customHeight="1" x14ac:dyDescent="0.35">
      <c r="A124" s="324">
        <v>120</v>
      </c>
      <c r="B124" s="318"/>
      <c r="C124" s="319"/>
    </row>
    <row r="125" spans="1:3" ht="20.149999999999999" customHeight="1" x14ac:dyDescent="0.35">
      <c r="A125" s="324">
        <v>121</v>
      </c>
      <c r="B125" s="318"/>
      <c r="C125" s="319"/>
    </row>
    <row r="126" spans="1:3" ht="20.149999999999999" customHeight="1" x14ac:dyDescent="0.35">
      <c r="A126" s="324">
        <v>122</v>
      </c>
      <c r="B126" s="318"/>
      <c r="C126" s="319"/>
    </row>
    <row r="127" spans="1:3" ht="20.149999999999999" customHeight="1" x14ac:dyDescent="0.35">
      <c r="A127" s="324">
        <v>123</v>
      </c>
      <c r="B127" s="318"/>
      <c r="C127" s="319"/>
    </row>
    <row r="128" spans="1:3" ht="20.149999999999999" customHeight="1" x14ac:dyDescent="0.35">
      <c r="A128" s="324">
        <v>124</v>
      </c>
      <c r="B128" s="318"/>
      <c r="C128" s="319"/>
    </row>
    <row r="129" spans="1:3" ht="20.149999999999999" customHeight="1" x14ac:dyDescent="0.35">
      <c r="A129" s="324">
        <v>125</v>
      </c>
      <c r="B129" s="318"/>
      <c r="C129" s="319"/>
    </row>
    <row r="130" spans="1:3" ht="20.149999999999999" customHeight="1" x14ac:dyDescent="0.35">
      <c r="A130" s="324">
        <v>126</v>
      </c>
      <c r="B130" s="318"/>
      <c r="C130" s="319"/>
    </row>
    <row r="131" spans="1:3" ht="20.149999999999999" customHeight="1" x14ac:dyDescent="0.35">
      <c r="A131" s="324">
        <v>127</v>
      </c>
      <c r="B131" s="318"/>
      <c r="C131" s="319"/>
    </row>
    <row r="132" spans="1:3" ht="20.149999999999999" customHeight="1" x14ac:dyDescent="0.35">
      <c r="A132" s="324">
        <v>128</v>
      </c>
      <c r="B132" s="318"/>
      <c r="C132" s="319"/>
    </row>
    <row r="133" spans="1:3" ht="20.149999999999999" customHeight="1" x14ac:dyDescent="0.35">
      <c r="A133" s="324">
        <v>129</v>
      </c>
      <c r="B133" s="318"/>
      <c r="C133" s="319"/>
    </row>
    <row r="134" spans="1:3" ht="20.149999999999999" customHeight="1" x14ac:dyDescent="0.35">
      <c r="A134" s="324">
        <v>130</v>
      </c>
      <c r="B134" s="318"/>
      <c r="C134" s="319"/>
    </row>
    <row r="135" spans="1:3" ht="20.149999999999999" customHeight="1" x14ac:dyDescent="0.35">
      <c r="A135" s="324">
        <v>131</v>
      </c>
      <c r="B135" s="318"/>
      <c r="C135" s="319"/>
    </row>
    <row r="136" spans="1:3" ht="20.149999999999999" customHeight="1" x14ac:dyDescent="0.35">
      <c r="A136" s="324">
        <v>132</v>
      </c>
      <c r="B136" s="318"/>
      <c r="C136" s="319"/>
    </row>
    <row r="137" spans="1:3" ht="20.149999999999999" customHeight="1" x14ac:dyDescent="0.35">
      <c r="A137" s="324">
        <v>133</v>
      </c>
      <c r="B137" s="318"/>
      <c r="C137" s="319"/>
    </row>
    <row r="138" spans="1:3" ht="20.149999999999999" customHeight="1" x14ac:dyDescent="0.35">
      <c r="A138" s="324">
        <v>134</v>
      </c>
      <c r="B138" s="318"/>
      <c r="C138" s="319"/>
    </row>
    <row r="139" spans="1:3" ht="20.149999999999999" customHeight="1" x14ac:dyDescent="0.35">
      <c r="A139" s="324">
        <v>135</v>
      </c>
      <c r="B139" s="318"/>
      <c r="C139" s="319"/>
    </row>
    <row r="140" spans="1:3" ht="20.149999999999999" customHeight="1" x14ac:dyDescent="0.35">
      <c r="A140" s="324">
        <v>136</v>
      </c>
      <c r="B140" s="318"/>
      <c r="C140" s="319"/>
    </row>
    <row r="141" spans="1:3" ht="20.149999999999999" customHeight="1" x14ac:dyDescent="0.35">
      <c r="A141" s="324">
        <v>137</v>
      </c>
      <c r="B141" s="318"/>
      <c r="C141" s="319"/>
    </row>
    <row r="142" spans="1:3" ht="20.149999999999999" customHeight="1" x14ac:dyDescent="0.35">
      <c r="A142" s="324">
        <v>138</v>
      </c>
      <c r="B142" s="318"/>
      <c r="C142" s="319"/>
    </row>
    <row r="143" spans="1:3" ht="20.149999999999999" customHeight="1" x14ac:dyDescent="0.35">
      <c r="A143" s="324">
        <v>139</v>
      </c>
      <c r="B143" s="318"/>
      <c r="C143" s="319"/>
    </row>
    <row r="144" spans="1:3" ht="20.149999999999999" customHeight="1" x14ac:dyDescent="0.35">
      <c r="A144" s="324">
        <v>140</v>
      </c>
      <c r="B144" s="318"/>
      <c r="C144" s="319"/>
    </row>
    <row r="145" spans="1:3" ht="20.149999999999999" customHeight="1" x14ac:dyDescent="0.35">
      <c r="A145" s="324">
        <v>141</v>
      </c>
      <c r="B145" s="318"/>
      <c r="C145" s="319"/>
    </row>
    <row r="146" spans="1:3" ht="20.149999999999999" customHeight="1" x14ac:dyDescent="0.35">
      <c r="A146" s="324">
        <v>142</v>
      </c>
      <c r="B146" s="318"/>
      <c r="C146" s="319"/>
    </row>
    <row r="147" spans="1:3" ht="20.149999999999999" customHeight="1" x14ac:dyDescent="0.35">
      <c r="A147" s="324">
        <v>143</v>
      </c>
      <c r="B147" s="318"/>
      <c r="C147" s="319"/>
    </row>
    <row r="148" spans="1:3" ht="20.149999999999999" customHeight="1" x14ac:dyDescent="0.35">
      <c r="A148" s="324">
        <v>144</v>
      </c>
      <c r="B148" s="318"/>
      <c r="C148" s="319"/>
    </row>
    <row r="149" spans="1:3" ht="20.149999999999999" customHeight="1" x14ac:dyDescent="0.35">
      <c r="A149" s="324">
        <v>145</v>
      </c>
      <c r="B149" s="318"/>
      <c r="C149" s="319"/>
    </row>
    <row r="150" spans="1:3" ht="20.149999999999999" customHeight="1" x14ac:dyDescent="0.35">
      <c r="A150" s="324">
        <v>146</v>
      </c>
      <c r="B150" s="318"/>
      <c r="C150" s="319"/>
    </row>
    <row r="151" spans="1:3" ht="20.149999999999999" customHeight="1" x14ac:dyDescent="0.35">
      <c r="A151" s="324">
        <v>147</v>
      </c>
      <c r="B151" s="318"/>
      <c r="C151" s="319"/>
    </row>
    <row r="152" spans="1:3" ht="20.149999999999999" customHeight="1" x14ac:dyDescent="0.35">
      <c r="A152" s="324">
        <v>148</v>
      </c>
      <c r="B152" s="318"/>
      <c r="C152" s="319"/>
    </row>
    <row r="153" spans="1:3" ht="20.149999999999999" customHeight="1" x14ac:dyDescent="0.35">
      <c r="A153" s="324">
        <v>149</v>
      </c>
      <c r="B153" s="318"/>
      <c r="C153" s="319"/>
    </row>
    <row r="154" spans="1:3" ht="20.149999999999999" customHeight="1" x14ac:dyDescent="0.35">
      <c r="A154" s="324">
        <v>150</v>
      </c>
      <c r="B154" s="318"/>
      <c r="C154" s="319"/>
    </row>
    <row r="155" spans="1:3" ht="20.149999999999999" customHeight="1" x14ac:dyDescent="0.35">
      <c r="A155" s="324">
        <v>151</v>
      </c>
      <c r="B155" s="318"/>
      <c r="C155" s="319"/>
    </row>
    <row r="156" spans="1:3" ht="20.149999999999999" customHeight="1" x14ac:dyDescent="0.35">
      <c r="A156" s="324">
        <v>152</v>
      </c>
      <c r="B156" s="318"/>
      <c r="C156" s="319"/>
    </row>
    <row r="157" spans="1:3" ht="20.149999999999999" customHeight="1" x14ac:dyDescent="0.35">
      <c r="A157" s="324">
        <v>153</v>
      </c>
      <c r="B157" s="318"/>
      <c r="C157" s="319"/>
    </row>
    <row r="158" spans="1:3" ht="20.149999999999999" customHeight="1" x14ac:dyDescent="0.35">
      <c r="A158" s="324">
        <v>154</v>
      </c>
      <c r="B158" s="318"/>
      <c r="C158" s="319"/>
    </row>
    <row r="159" spans="1:3" ht="20.149999999999999" customHeight="1" x14ac:dyDescent="0.35">
      <c r="A159" s="324">
        <v>155</v>
      </c>
      <c r="B159" s="318"/>
      <c r="C159" s="319"/>
    </row>
    <row r="160" spans="1:3" ht="20.149999999999999" customHeight="1" x14ac:dyDescent="0.35">
      <c r="A160" s="324">
        <v>156</v>
      </c>
      <c r="B160" s="318"/>
      <c r="C160" s="319"/>
    </row>
    <row r="161" spans="1:3" ht="20.149999999999999" customHeight="1" x14ac:dyDescent="0.35">
      <c r="A161" s="324">
        <v>157</v>
      </c>
      <c r="B161" s="318"/>
      <c r="C161" s="319"/>
    </row>
    <row r="162" spans="1:3" ht="20.149999999999999" customHeight="1" x14ac:dyDescent="0.35">
      <c r="A162" s="324">
        <v>158</v>
      </c>
      <c r="B162" s="318"/>
      <c r="C162" s="319"/>
    </row>
    <row r="163" spans="1:3" ht="20.149999999999999" customHeight="1" x14ac:dyDescent="0.35">
      <c r="A163" s="324">
        <v>159</v>
      </c>
      <c r="B163" s="318"/>
      <c r="C163" s="319"/>
    </row>
    <row r="164" spans="1:3" ht="20.149999999999999" customHeight="1" x14ac:dyDescent="0.35">
      <c r="A164" s="324">
        <v>160</v>
      </c>
      <c r="B164" s="318"/>
      <c r="C164" s="319"/>
    </row>
    <row r="165" spans="1:3" ht="20.149999999999999" customHeight="1" x14ac:dyDescent="0.35">
      <c r="A165" s="324">
        <v>161</v>
      </c>
      <c r="B165" s="318"/>
      <c r="C165" s="319"/>
    </row>
    <row r="166" spans="1:3" ht="20.149999999999999" customHeight="1" x14ac:dyDescent="0.35">
      <c r="A166" s="324">
        <v>162</v>
      </c>
      <c r="B166" s="318"/>
      <c r="C166" s="319"/>
    </row>
    <row r="167" spans="1:3" ht="20.149999999999999" customHeight="1" x14ac:dyDescent="0.35">
      <c r="A167" s="324">
        <v>163</v>
      </c>
      <c r="B167" s="318"/>
      <c r="C167" s="319"/>
    </row>
    <row r="168" spans="1:3" ht="20.149999999999999" customHeight="1" x14ac:dyDescent="0.35">
      <c r="A168" s="324">
        <v>164</v>
      </c>
      <c r="B168" s="318"/>
      <c r="C168" s="319"/>
    </row>
    <row r="169" spans="1:3" ht="20.149999999999999" customHeight="1" x14ac:dyDescent="0.35">
      <c r="A169" s="324">
        <v>165</v>
      </c>
      <c r="B169" s="318"/>
      <c r="C169" s="319"/>
    </row>
    <row r="170" spans="1:3" ht="20.149999999999999" customHeight="1" x14ac:dyDescent="0.35">
      <c r="A170" s="324">
        <v>166</v>
      </c>
      <c r="B170" s="318"/>
      <c r="C170" s="319"/>
    </row>
    <row r="171" spans="1:3" ht="20.149999999999999" customHeight="1" x14ac:dyDescent="0.35">
      <c r="A171" s="324">
        <v>167</v>
      </c>
      <c r="B171" s="318"/>
      <c r="C171" s="319"/>
    </row>
    <row r="172" spans="1:3" ht="20.149999999999999" customHeight="1" x14ac:dyDescent="0.35">
      <c r="A172" s="324">
        <v>168</v>
      </c>
      <c r="B172" s="318"/>
      <c r="C172" s="319"/>
    </row>
    <row r="173" spans="1:3" ht="20.149999999999999" customHeight="1" x14ac:dyDescent="0.35">
      <c r="A173" s="324">
        <v>169</v>
      </c>
      <c r="B173" s="318"/>
      <c r="C173" s="319"/>
    </row>
    <row r="174" spans="1:3" ht="20.149999999999999" customHeight="1" x14ac:dyDescent="0.35">
      <c r="A174" s="324">
        <v>170</v>
      </c>
      <c r="B174" s="318"/>
      <c r="C174" s="319"/>
    </row>
    <row r="175" spans="1:3" ht="20.149999999999999" customHeight="1" x14ac:dyDescent="0.35">
      <c r="A175" s="324">
        <v>171</v>
      </c>
      <c r="B175" s="318"/>
      <c r="C175" s="319"/>
    </row>
    <row r="176" spans="1:3" ht="20.149999999999999" customHeight="1" x14ac:dyDescent="0.35">
      <c r="A176" s="324">
        <v>172</v>
      </c>
      <c r="B176" s="318"/>
      <c r="C176" s="319"/>
    </row>
    <row r="177" spans="1:3" ht="20.149999999999999" customHeight="1" x14ac:dyDescent="0.35">
      <c r="A177" s="324">
        <v>173</v>
      </c>
      <c r="B177" s="318"/>
      <c r="C177" s="319"/>
    </row>
    <row r="178" spans="1:3" ht="20.149999999999999" customHeight="1" x14ac:dyDescent="0.35">
      <c r="A178" s="324">
        <v>174</v>
      </c>
      <c r="B178" s="318"/>
      <c r="C178" s="319"/>
    </row>
    <row r="179" spans="1:3" ht="20.149999999999999" customHeight="1" x14ac:dyDescent="0.35">
      <c r="A179" s="324">
        <v>175</v>
      </c>
      <c r="B179" s="318"/>
      <c r="C179" s="319"/>
    </row>
    <row r="180" spans="1:3" ht="20.149999999999999" customHeight="1" x14ac:dyDescent="0.35">
      <c r="A180" s="324">
        <v>176</v>
      </c>
      <c r="B180" s="318"/>
      <c r="C180" s="319"/>
    </row>
    <row r="181" spans="1:3" ht="20.149999999999999" customHeight="1" x14ac:dyDescent="0.35">
      <c r="A181" s="324">
        <v>177</v>
      </c>
      <c r="B181" s="318"/>
      <c r="C181" s="319"/>
    </row>
    <row r="182" spans="1:3" ht="20.149999999999999" customHeight="1" x14ac:dyDescent="0.35">
      <c r="A182" s="324">
        <v>178</v>
      </c>
      <c r="B182" s="318"/>
      <c r="C182" s="319"/>
    </row>
    <row r="183" spans="1:3" ht="20.149999999999999" customHeight="1" x14ac:dyDescent="0.35">
      <c r="A183" s="324">
        <v>179</v>
      </c>
      <c r="B183" s="318"/>
      <c r="C183" s="319"/>
    </row>
    <row r="184" spans="1:3" ht="20.149999999999999" customHeight="1" x14ac:dyDescent="0.35">
      <c r="A184" s="324">
        <v>180</v>
      </c>
      <c r="B184" s="318"/>
      <c r="C184" s="319"/>
    </row>
    <row r="185" spans="1:3" ht="20.149999999999999" customHeight="1" x14ac:dyDescent="0.35">
      <c r="A185" s="324">
        <v>181</v>
      </c>
      <c r="B185" s="318"/>
      <c r="C185" s="319"/>
    </row>
    <row r="186" spans="1:3" ht="20.149999999999999" customHeight="1" x14ac:dyDescent="0.35">
      <c r="A186" s="324">
        <v>182</v>
      </c>
      <c r="B186" s="318"/>
      <c r="C186" s="319"/>
    </row>
    <row r="187" spans="1:3" ht="20.149999999999999" customHeight="1" x14ac:dyDescent="0.35">
      <c r="A187" s="324">
        <v>183</v>
      </c>
      <c r="B187" s="318"/>
      <c r="C187" s="319"/>
    </row>
    <row r="188" spans="1:3" ht="20.149999999999999" customHeight="1" x14ac:dyDescent="0.35">
      <c r="A188" s="324">
        <v>184</v>
      </c>
      <c r="B188" s="318"/>
      <c r="C188" s="319"/>
    </row>
    <row r="189" spans="1:3" ht="20.149999999999999" customHeight="1" x14ac:dyDescent="0.35">
      <c r="A189" s="324">
        <v>185</v>
      </c>
      <c r="B189" s="318"/>
      <c r="C189" s="319"/>
    </row>
    <row r="190" spans="1:3" ht="20.149999999999999" customHeight="1" x14ac:dyDescent="0.35">
      <c r="A190" s="324">
        <v>186</v>
      </c>
      <c r="B190" s="318"/>
      <c r="C190" s="319"/>
    </row>
    <row r="191" spans="1:3" ht="20.149999999999999" customHeight="1" x14ac:dyDescent="0.35">
      <c r="A191" s="324">
        <v>187</v>
      </c>
      <c r="B191" s="318"/>
      <c r="C191" s="319"/>
    </row>
    <row r="192" spans="1:3" ht="20.149999999999999" customHeight="1" x14ac:dyDescent="0.35">
      <c r="A192" s="324">
        <v>188</v>
      </c>
      <c r="B192" s="318"/>
      <c r="C192" s="319"/>
    </row>
    <row r="193" spans="1:3" ht="20.149999999999999" customHeight="1" x14ac:dyDescent="0.35">
      <c r="A193" s="324">
        <v>189</v>
      </c>
      <c r="B193" s="318"/>
      <c r="C193" s="319"/>
    </row>
    <row r="194" spans="1:3" ht="20.149999999999999" customHeight="1" x14ac:dyDescent="0.35">
      <c r="A194" s="324">
        <v>190</v>
      </c>
      <c r="B194" s="318"/>
      <c r="C194" s="319"/>
    </row>
    <row r="195" spans="1:3" ht="20.149999999999999" customHeight="1" x14ac:dyDescent="0.35">
      <c r="A195" s="324">
        <v>191</v>
      </c>
      <c r="B195" s="318"/>
      <c r="C195" s="319"/>
    </row>
    <row r="196" spans="1:3" ht="20.149999999999999" customHeight="1" x14ac:dyDescent="0.35">
      <c r="A196" s="324">
        <v>192</v>
      </c>
      <c r="B196" s="318"/>
      <c r="C196" s="319"/>
    </row>
    <row r="197" spans="1:3" ht="20.149999999999999" customHeight="1" x14ac:dyDescent="0.35">
      <c r="A197" s="324">
        <v>193</v>
      </c>
      <c r="B197" s="318"/>
      <c r="C197" s="319"/>
    </row>
    <row r="198" spans="1:3" ht="20.149999999999999" customHeight="1" x14ac:dyDescent="0.35">
      <c r="A198" s="324">
        <v>194</v>
      </c>
      <c r="B198" s="318"/>
      <c r="C198" s="319"/>
    </row>
    <row r="199" spans="1:3" ht="20.149999999999999" customHeight="1" x14ac:dyDescent="0.35">
      <c r="A199" s="324">
        <v>195</v>
      </c>
      <c r="B199" s="318"/>
      <c r="C199" s="319"/>
    </row>
    <row r="200" spans="1:3" ht="20.149999999999999" customHeight="1" x14ac:dyDescent="0.35">
      <c r="A200" s="324">
        <v>196</v>
      </c>
      <c r="B200" s="318"/>
      <c r="C200" s="319"/>
    </row>
    <row r="201" spans="1:3" ht="20.149999999999999" customHeight="1" x14ac:dyDescent="0.35">
      <c r="A201" s="324">
        <v>197</v>
      </c>
      <c r="B201" s="318"/>
      <c r="C201" s="319"/>
    </row>
    <row r="202" spans="1:3" ht="20.149999999999999" customHeight="1" x14ac:dyDescent="0.35">
      <c r="A202" s="324">
        <v>198</v>
      </c>
      <c r="B202" s="318"/>
      <c r="C202" s="319"/>
    </row>
    <row r="203" spans="1:3" ht="20.149999999999999" customHeight="1" x14ac:dyDescent="0.35">
      <c r="A203" s="324">
        <v>199</v>
      </c>
      <c r="B203" s="318"/>
      <c r="C203" s="319"/>
    </row>
    <row r="204" spans="1:3" ht="20.149999999999999" customHeight="1" x14ac:dyDescent="0.35">
      <c r="A204" s="324">
        <v>200</v>
      </c>
      <c r="B204" s="318"/>
      <c r="C204" s="319"/>
    </row>
    <row r="205" spans="1:3" ht="20.149999999999999" customHeight="1" x14ac:dyDescent="0.35">
      <c r="A205" s="324">
        <v>201</v>
      </c>
      <c r="B205" s="318"/>
      <c r="C205" s="319"/>
    </row>
    <row r="206" spans="1:3" ht="20.149999999999999" customHeight="1" x14ac:dyDescent="0.35">
      <c r="A206" s="324">
        <v>202</v>
      </c>
      <c r="B206" s="318"/>
      <c r="C206" s="319"/>
    </row>
    <row r="207" spans="1:3" ht="20.149999999999999" customHeight="1" x14ac:dyDescent="0.35">
      <c r="A207" s="324">
        <v>203</v>
      </c>
      <c r="B207" s="318"/>
      <c r="C207" s="319"/>
    </row>
    <row r="208" spans="1:3" ht="20.149999999999999" customHeight="1" x14ac:dyDescent="0.35">
      <c r="A208" s="324">
        <v>204</v>
      </c>
      <c r="B208" s="318"/>
      <c r="C208" s="319"/>
    </row>
    <row r="209" spans="1:3" ht="20.149999999999999" customHeight="1" x14ac:dyDescent="0.35">
      <c r="A209" s="324">
        <v>205</v>
      </c>
      <c r="B209" s="318"/>
      <c r="C209" s="319"/>
    </row>
    <row r="210" spans="1:3" ht="20.149999999999999" customHeight="1" x14ac:dyDescent="0.35">
      <c r="A210" s="324">
        <v>206</v>
      </c>
      <c r="B210" s="318"/>
      <c r="C210" s="319"/>
    </row>
    <row r="211" spans="1:3" ht="20.149999999999999" customHeight="1" x14ac:dyDescent="0.35">
      <c r="A211" s="324">
        <v>207</v>
      </c>
      <c r="B211" s="318"/>
      <c r="C211" s="319"/>
    </row>
    <row r="212" spans="1:3" ht="20.149999999999999" customHeight="1" x14ac:dyDescent="0.35">
      <c r="A212" s="324">
        <v>208</v>
      </c>
      <c r="B212" s="318"/>
      <c r="C212" s="319"/>
    </row>
    <row r="213" spans="1:3" ht="20.149999999999999" customHeight="1" x14ac:dyDescent="0.35">
      <c r="A213" s="324">
        <v>209</v>
      </c>
      <c r="B213" s="318"/>
      <c r="C213" s="319"/>
    </row>
    <row r="214" spans="1:3" ht="20.149999999999999" customHeight="1" x14ac:dyDescent="0.35">
      <c r="A214" s="324">
        <v>210</v>
      </c>
      <c r="B214" s="318"/>
      <c r="C214" s="319"/>
    </row>
    <row r="215" spans="1:3" ht="20.149999999999999" customHeight="1" x14ac:dyDescent="0.35">
      <c r="A215" s="324">
        <v>211</v>
      </c>
      <c r="B215" s="318"/>
      <c r="C215" s="319"/>
    </row>
    <row r="216" spans="1:3" ht="20.149999999999999" customHeight="1" x14ac:dyDescent="0.35">
      <c r="A216" s="324">
        <v>212</v>
      </c>
      <c r="B216" s="318"/>
      <c r="C216" s="319"/>
    </row>
    <row r="217" spans="1:3" ht="20.149999999999999" customHeight="1" x14ac:dyDescent="0.35">
      <c r="A217" s="324">
        <v>213</v>
      </c>
      <c r="B217" s="318"/>
      <c r="C217" s="319"/>
    </row>
    <row r="218" spans="1:3" ht="20.149999999999999" customHeight="1" x14ac:dyDescent="0.35">
      <c r="A218" s="324">
        <v>214</v>
      </c>
      <c r="B218" s="318"/>
      <c r="C218" s="319"/>
    </row>
    <row r="219" spans="1:3" ht="20.149999999999999" customHeight="1" x14ac:dyDescent="0.35">
      <c r="A219" s="324">
        <v>215</v>
      </c>
      <c r="B219" s="318"/>
      <c r="C219" s="319"/>
    </row>
    <row r="220" spans="1:3" ht="20.149999999999999" customHeight="1" x14ac:dyDescent="0.35">
      <c r="A220" s="324">
        <v>216</v>
      </c>
      <c r="B220" s="318"/>
      <c r="C220" s="319"/>
    </row>
    <row r="221" spans="1:3" ht="20.149999999999999" customHeight="1" x14ac:dyDescent="0.35">
      <c r="A221" s="324">
        <v>217</v>
      </c>
      <c r="B221" s="318"/>
      <c r="C221" s="319"/>
    </row>
    <row r="222" spans="1:3" ht="20.149999999999999" customHeight="1" x14ac:dyDescent="0.35">
      <c r="A222" s="324">
        <v>218</v>
      </c>
      <c r="B222" s="318"/>
      <c r="C222" s="319"/>
    </row>
    <row r="223" spans="1:3" ht="20.149999999999999" customHeight="1" x14ac:dyDescent="0.35">
      <c r="A223" s="324">
        <v>219</v>
      </c>
      <c r="B223" s="318"/>
      <c r="C223" s="319"/>
    </row>
    <row r="224" spans="1:3" ht="20.149999999999999" customHeight="1" x14ac:dyDescent="0.35">
      <c r="A224" s="324">
        <v>220</v>
      </c>
      <c r="B224" s="318"/>
      <c r="C224" s="319"/>
    </row>
    <row r="225" spans="1:3" ht="20.149999999999999" customHeight="1" x14ac:dyDescent="0.35">
      <c r="A225" s="324">
        <v>221</v>
      </c>
      <c r="B225" s="318"/>
      <c r="C225" s="319"/>
    </row>
    <row r="226" spans="1:3" ht="20.149999999999999" customHeight="1" x14ac:dyDescent="0.35">
      <c r="A226" s="324">
        <v>222</v>
      </c>
      <c r="B226" s="318"/>
      <c r="C226" s="319"/>
    </row>
    <row r="227" spans="1:3" ht="20.149999999999999" customHeight="1" x14ac:dyDescent="0.35">
      <c r="A227" s="324">
        <v>223</v>
      </c>
      <c r="B227" s="318"/>
      <c r="C227" s="319"/>
    </row>
    <row r="228" spans="1:3" ht="20.149999999999999" customHeight="1" x14ac:dyDescent="0.35">
      <c r="A228" s="324">
        <v>224</v>
      </c>
      <c r="B228" s="318"/>
      <c r="C228" s="319"/>
    </row>
    <row r="229" spans="1:3" ht="20.149999999999999" customHeight="1" x14ac:dyDescent="0.35">
      <c r="A229" s="324">
        <v>225</v>
      </c>
      <c r="B229" s="318"/>
      <c r="C229" s="319"/>
    </row>
    <row r="230" spans="1:3" ht="20.149999999999999" customHeight="1" x14ac:dyDescent="0.35">
      <c r="A230" s="324">
        <v>226</v>
      </c>
      <c r="B230" s="318"/>
      <c r="C230" s="319"/>
    </row>
    <row r="231" spans="1:3" ht="20.149999999999999" customHeight="1" x14ac:dyDescent="0.35">
      <c r="A231" s="324">
        <v>227</v>
      </c>
      <c r="B231" s="318"/>
      <c r="C231" s="319"/>
    </row>
    <row r="232" spans="1:3" ht="20.149999999999999" customHeight="1" x14ac:dyDescent="0.35">
      <c r="A232" s="324">
        <v>228</v>
      </c>
      <c r="B232" s="318"/>
      <c r="C232" s="319"/>
    </row>
    <row r="233" spans="1:3" ht="20.149999999999999" customHeight="1" x14ac:dyDescent="0.35">
      <c r="A233" s="324">
        <v>229</v>
      </c>
      <c r="B233" s="318"/>
      <c r="C233" s="319"/>
    </row>
    <row r="234" spans="1:3" ht="20.149999999999999" customHeight="1" x14ac:dyDescent="0.35">
      <c r="A234" s="324">
        <v>230</v>
      </c>
      <c r="B234" s="318"/>
      <c r="C234" s="319"/>
    </row>
    <row r="235" spans="1:3" ht="20.149999999999999" customHeight="1" x14ac:dyDescent="0.35">
      <c r="A235" s="324">
        <v>231</v>
      </c>
      <c r="B235" s="318"/>
      <c r="C235" s="319"/>
    </row>
    <row r="236" spans="1:3" ht="20.149999999999999" customHeight="1" x14ac:dyDescent="0.35">
      <c r="A236" s="324">
        <v>232</v>
      </c>
      <c r="B236" s="318"/>
      <c r="C236" s="319"/>
    </row>
    <row r="237" spans="1:3" ht="20.149999999999999" customHeight="1" x14ac:dyDescent="0.35">
      <c r="A237" s="324">
        <v>233</v>
      </c>
      <c r="B237" s="318"/>
      <c r="C237" s="319"/>
    </row>
    <row r="238" spans="1:3" ht="20.149999999999999" customHeight="1" x14ac:dyDescent="0.35">
      <c r="A238" s="324">
        <v>234</v>
      </c>
      <c r="B238" s="318"/>
      <c r="C238" s="319"/>
    </row>
    <row r="239" spans="1:3" ht="20.149999999999999" customHeight="1" x14ac:dyDescent="0.35">
      <c r="A239" s="324">
        <v>235</v>
      </c>
      <c r="B239" s="318"/>
      <c r="C239" s="319"/>
    </row>
    <row r="240" spans="1:3" ht="20.149999999999999" customHeight="1" x14ac:dyDescent="0.35">
      <c r="A240" s="324">
        <v>236</v>
      </c>
      <c r="B240" s="318"/>
      <c r="C240" s="319"/>
    </row>
    <row r="241" spans="1:3" ht="20.149999999999999" customHeight="1" x14ac:dyDescent="0.35">
      <c r="A241" s="324">
        <v>237</v>
      </c>
      <c r="B241" s="318"/>
      <c r="C241" s="319"/>
    </row>
    <row r="242" spans="1:3" ht="20.149999999999999" customHeight="1" x14ac:dyDescent="0.35">
      <c r="A242" s="324">
        <v>238</v>
      </c>
      <c r="B242" s="318"/>
      <c r="C242" s="319"/>
    </row>
    <row r="243" spans="1:3" ht="20.149999999999999" customHeight="1" x14ac:dyDescent="0.35">
      <c r="A243" s="324">
        <v>239</v>
      </c>
      <c r="B243" s="318"/>
      <c r="C243" s="319"/>
    </row>
    <row r="244" spans="1:3" ht="20.149999999999999" customHeight="1" x14ac:dyDescent="0.35">
      <c r="A244" s="324">
        <v>240</v>
      </c>
      <c r="B244" s="318"/>
      <c r="C244" s="319"/>
    </row>
    <row r="245" spans="1:3" ht="20.149999999999999" customHeight="1" x14ac:dyDescent="0.35">
      <c r="A245" s="324">
        <v>241</v>
      </c>
      <c r="B245" s="318"/>
      <c r="C245" s="319"/>
    </row>
    <row r="246" spans="1:3" ht="20.149999999999999" customHeight="1" x14ac:dyDescent="0.35">
      <c r="A246" s="324">
        <v>242</v>
      </c>
      <c r="B246" s="318"/>
      <c r="C246" s="319"/>
    </row>
    <row r="247" spans="1:3" ht="20.149999999999999" customHeight="1" x14ac:dyDescent="0.35">
      <c r="A247" s="324">
        <v>243</v>
      </c>
      <c r="B247" s="318"/>
      <c r="C247" s="319"/>
    </row>
    <row r="248" spans="1:3" ht="20.149999999999999" customHeight="1" x14ac:dyDescent="0.35">
      <c r="A248" s="324">
        <v>244</v>
      </c>
      <c r="B248" s="318"/>
      <c r="C248" s="319"/>
    </row>
    <row r="249" spans="1:3" ht="20.149999999999999" customHeight="1" x14ac:dyDescent="0.35">
      <c r="A249" s="324">
        <v>245</v>
      </c>
      <c r="B249" s="318"/>
      <c r="C249" s="319"/>
    </row>
    <row r="250" spans="1:3" ht="20.149999999999999" customHeight="1" x14ac:dyDescent="0.35">
      <c r="A250" s="324">
        <v>246</v>
      </c>
      <c r="B250" s="318"/>
      <c r="C250" s="319"/>
    </row>
    <row r="251" spans="1:3" ht="20.149999999999999" customHeight="1" x14ac:dyDescent="0.35">
      <c r="A251" s="324">
        <v>247</v>
      </c>
      <c r="B251" s="318"/>
      <c r="C251" s="319"/>
    </row>
    <row r="252" spans="1:3" ht="20.149999999999999" customHeight="1" x14ac:dyDescent="0.35">
      <c r="A252" s="324">
        <v>248</v>
      </c>
      <c r="B252" s="318"/>
      <c r="C252" s="319"/>
    </row>
    <row r="253" spans="1:3" ht="20.149999999999999" customHeight="1" x14ac:dyDescent="0.35">
      <c r="A253" s="324">
        <v>249</v>
      </c>
      <c r="B253" s="318"/>
      <c r="C253" s="319"/>
    </row>
    <row r="254" spans="1:3" ht="20.149999999999999" customHeight="1" x14ac:dyDescent="0.35">
      <c r="A254" s="324">
        <v>250</v>
      </c>
      <c r="B254" s="318"/>
      <c r="C254" s="319"/>
    </row>
    <row r="255" spans="1:3" ht="20.149999999999999" customHeight="1" x14ac:dyDescent="0.35">
      <c r="A255" s="324">
        <v>251</v>
      </c>
      <c r="B255" s="318"/>
      <c r="C255" s="319"/>
    </row>
    <row r="256" spans="1:3" ht="20.149999999999999" customHeight="1" x14ac:dyDescent="0.35">
      <c r="A256" s="324">
        <v>252</v>
      </c>
      <c r="B256" s="318"/>
      <c r="C256" s="319"/>
    </row>
    <row r="257" spans="1:3" ht="20.149999999999999" customHeight="1" x14ac:dyDescent="0.35">
      <c r="A257" s="324">
        <v>253</v>
      </c>
      <c r="B257" s="318"/>
      <c r="C257" s="319"/>
    </row>
    <row r="258" spans="1:3" ht="20.149999999999999" customHeight="1" x14ac:dyDescent="0.35">
      <c r="A258" s="324">
        <v>254</v>
      </c>
      <c r="B258" s="318"/>
      <c r="C258" s="319"/>
    </row>
    <row r="259" spans="1:3" ht="20.149999999999999" customHeight="1" x14ac:dyDescent="0.35">
      <c r="A259" s="324">
        <v>255</v>
      </c>
      <c r="B259" s="318"/>
      <c r="C259" s="319"/>
    </row>
    <row r="260" spans="1:3" ht="20.149999999999999" customHeight="1" x14ac:dyDescent="0.35">
      <c r="A260" s="324">
        <v>256</v>
      </c>
      <c r="B260" s="318"/>
      <c r="C260" s="319"/>
    </row>
    <row r="261" spans="1:3" ht="20.149999999999999" customHeight="1" x14ac:dyDescent="0.35">
      <c r="A261" s="324">
        <v>257</v>
      </c>
      <c r="B261" s="318"/>
      <c r="C261" s="319"/>
    </row>
    <row r="262" spans="1:3" ht="20.149999999999999" customHeight="1" x14ac:dyDescent="0.35">
      <c r="A262" s="324">
        <v>258</v>
      </c>
      <c r="B262" s="318"/>
      <c r="C262" s="319"/>
    </row>
    <row r="263" spans="1:3" ht="20.149999999999999" customHeight="1" x14ac:dyDescent="0.35">
      <c r="A263" s="324">
        <v>259</v>
      </c>
      <c r="B263" s="318"/>
      <c r="C263" s="319"/>
    </row>
    <row r="264" spans="1:3" ht="20.149999999999999" customHeight="1" x14ac:dyDescent="0.35">
      <c r="A264" s="324">
        <v>260</v>
      </c>
      <c r="B264" s="318"/>
      <c r="C264" s="319"/>
    </row>
    <row r="265" spans="1:3" ht="20.149999999999999" customHeight="1" x14ac:dyDescent="0.35">
      <c r="A265" s="324">
        <v>261</v>
      </c>
      <c r="B265" s="318"/>
      <c r="C265" s="319"/>
    </row>
    <row r="266" spans="1:3" ht="20.149999999999999" customHeight="1" x14ac:dyDescent="0.35">
      <c r="A266" s="324">
        <v>262</v>
      </c>
      <c r="B266" s="318"/>
      <c r="C266" s="319"/>
    </row>
    <row r="267" spans="1:3" ht="20.149999999999999" customHeight="1" x14ac:dyDescent="0.35">
      <c r="A267" s="324">
        <v>263</v>
      </c>
      <c r="B267" s="318"/>
      <c r="C267" s="319"/>
    </row>
    <row r="268" spans="1:3" ht="20.149999999999999" customHeight="1" x14ac:dyDescent="0.35">
      <c r="A268" s="324">
        <v>264</v>
      </c>
      <c r="B268" s="318"/>
      <c r="C268" s="319"/>
    </row>
    <row r="269" spans="1:3" ht="20.149999999999999" customHeight="1" x14ac:dyDescent="0.35">
      <c r="A269" s="324">
        <v>265</v>
      </c>
      <c r="B269" s="318"/>
      <c r="C269" s="319"/>
    </row>
    <row r="270" spans="1:3" ht="20.149999999999999" customHeight="1" x14ac:dyDescent="0.35">
      <c r="A270" s="324">
        <v>266</v>
      </c>
      <c r="B270" s="318"/>
      <c r="C270" s="319"/>
    </row>
    <row r="271" spans="1:3" ht="20.149999999999999" customHeight="1" x14ac:dyDescent="0.35">
      <c r="A271" s="324">
        <v>267</v>
      </c>
      <c r="B271" s="318"/>
      <c r="C271" s="319"/>
    </row>
    <row r="272" spans="1:3" ht="20.149999999999999" customHeight="1" x14ac:dyDescent="0.35">
      <c r="A272" s="324">
        <v>268</v>
      </c>
      <c r="B272" s="318"/>
      <c r="C272" s="319"/>
    </row>
    <row r="273" spans="1:3" ht="20.149999999999999" customHeight="1" x14ac:dyDescent="0.35">
      <c r="A273" s="324">
        <v>269</v>
      </c>
      <c r="B273" s="318"/>
      <c r="C273" s="319"/>
    </row>
    <row r="274" spans="1:3" ht="20.149999999999999" customHeight="1" x14ac:dyDescent="0.35">
      <c r="A274" s="324">
        <v>270</v>
      </c>
      <c r="B274" s="318"/>
      <c r="C274" s="319"/>
    </row>
    <row r="275" spans="1:3" ht="20.149999999999999" customHeight="1" x14ac:dyDescent="0.35">
      <c r="A275" s="324">
        <v>271</v>
      </c>
      <c r="B275" s="318"/>
      <c r="C275" s="319"/>
    </row>
    <row r="276" spans="1:3" ht="20.149999999999999" customHeight="1" x14ac:dyDescent="0.35">
      <c r="A276" s="324">
        <v>272</v>
      </c>
      <c r="B276" s="318"/>
      <c r="C276" s="319"/>
    </row>
    <row r="277" spans="1:3" ht="20.149999999999999" customHeight="1" x14ac:dyDescent="0.35">
      <c r="A277" s="324">
        <v>273</v>
      </c>
      <c r="B277" s="318"/>
      <c r="C277" s="319"/>
    </row>
    <row r="278" spans="1:3" ht="20.149999999999999" customHeight="1" x14ac:dyDescent="0.35">
      <c r="A278" s="324">
        <v>274</v>
      </c>
      <c r="B278" s="318"/>
      <c r="C278" s="319"/>
    </row>
    <row r="279" spans="1:3" ht="20.149999999999999" customHeight="1" x14ac:dyDescent="0.35">
      <c r="A279" s="324">
        <v>275</v>
      </c>
      <c r="B279" s="318"/>
      <c r="C279" s="319"/>
    </row>
    <row r="280" spans="1:3" ht="20.149999999999999" customHeight="1" x14ac:dyDescent="0.35">
      <c r="A280" s="324">
        <v>276</v>
      </c>
      <c r="B280" s="318"/>
      <c r="C280" s="319"/>
    </row>
    <row r="281" spans="1:3" ht="20.149999999999999" customHeight="1" x14ac:dyDescent="0.35">
      <c r="A281" s="324">
        <v>277</v>
      </c>
      <c r="B281" s="318"/>
      <c r="C281" s="319"/>
    </row>
    <row r="282" spans="1:3" ht="20.149999999999999" customHeight="1" x14ac:dyDescent="0.35">
      <c r="A282" s="324">
        <v>278</v>
      </c>
      <c r="B282" s="318"/>
      <c r="C282" s="319"/>
    </row>
    <row r="283" spans="1:3" ht="20.149999999999999" customHeight="1" x14ac:dyDescent="0.35">
      <c r="A283" s="324">
        <v>279</v>
      </c>
      <c r="B283" s="318"/>
      <c r="C283" s="319"/>
    </row>
    <row r="284" spans="1:3" ht="20.149999999999999" customHeight="1" x14ac:dyDescent="0.35">
      <c r="A284" s="324">
        <v>280</v>
      </c>
      <c r="B284" s="318"/>
      <c r="C284" s="319"/>
    </row>
    <row r="285" spans="1:3" ht="20.149999999999999" customHeight="1" x14ac:dyDescent="0.35">
      <c r="A285" s="324">
        <v>281</v>
      </c>
      <c r="B285" s="318"/>
      <c r="C285" s="319"/>
    </row>
    <row r="286" spans="1:3" ht="20.149999999999999" customHeight="1" x14ac:dyDescent="0.35">
      <c r="A286" s="324">
        <v>282</v>
      </c>
      <c r="B286" s="318"/>
      <c r="C286" s="319"/>
    </row>
    <row r="287" spans="1:3" ht="20.149999999999999" customHeight="1" x14ac:dyDescent="0.35">
      <c r="A287" s="324">
        <v>283</v>
      </c>
      <c r="B287" s="318"/>
      <c r="C287" s="319"/>
    </row>
    <row r="288" spans="1:3" ht="20.149999999999999" customHeight="1" x14ac:dyDescent="0.35">
      <c r="A288" s="324">
        <v>284</v>
      </c>
      <c r="B288" s="318"/>
      <c r="C288" s="319"/>
    </row>
    <row r="289" spans="1:3" ht="20.149999999999999" customHeight="1" x14ac:dyDescent="0.35">
      <c r="A289" s="324">
        <v>285</v>
      </c>
      <c r="B289" s="318"/>
      <c r="C289" s="319"/>
    </row>
    <row r="290" spans="1:3" ht="20.149999999999999" customHeight="1" x14ac:dyDescent="0.35">
      <c r="A290" s="324">
        <v>286</v>
      </c>
      <c r="B290" s="318"/>
      <c r="C290" s="319"/>
    </row>
    <row r="291" spans="1:3" ht="20.149999999999999" customHeight="1" x14ac:dyDescent="0.35">
      <c r="A291" s="324">
        <v>287</v>
      </c>
      <c r="B291" s="318"/>
      <c r="C291" s="319"/>
    </row>
    <row r="292" spans="1:3" ht="20.149999999999999" customHeight="1" x14ac:dyDescent="0.35">
      <c r="A292" s="324">
        <v>288</v>
      </c>
      <c r="B292" s="318"/>
      <c r="C292" s="319"/>
    </row>
    <row r="293" spans="1:3" ht="20.149999999999999" customHeight="1" x14ac:dyDescent="0.35">
      <c r="A293" s="324">
        <v>289</v>
      </c>
      <c r="B293" s="318"/>
      <c r="C293" s="319"/>
    </row>
    <row r="294" spans="1:3" ht="20.149999999999999" customHeight="1" x14ac:dyDescent="0.35">
      <c r="A294" s="324">
        <v>290</v>
      </c>
      <c r="B294" s="318"/>
      <c r="C294" s="319"/>
    </row>
    <row r="295" spans="1:3" ht="20.149999999999999" customHeight="1" x14ac:dyDescent="0.35">
      <c r="A295" s="324">
        <v>291</v>
      </c>
      <c r="B295" s="318"/>
      <c r="C295" s="319"/>
    </row>
    <row r="296" spans="1:3" ht="20.149999999999999" customHeight="1" x14ac:dyDescent="0.35">
      <c r="A296" s="324">
        <v>292</v>
      </c>
      <c r="B296" s="318"/>
      <c r="C296" s="319"/>
    </row>
    <row r="297" spans="1:3" ht="20.149999999999999" customHeight="1" x14ac:dyDescent="0.35">
      <c r="A297" s="324">
        <v>293</v>
      </c>
      <c r="B297" s="318"/>
      <c r="C297" s="319"/>
    </row>
    <row r="298" spans="1:3" ht="20.149999999999999" customHeight="1" x14ac:dyDescent="0.35">
      <c r="A298" s="324">
        <v>294</v>
      </c>
      <c r="B298" s="318"/>
      <c r="C298" s="319"/>
    </row>
    <row r="299" spans="1:3" ht="20.149999999999999" customHeight="1" x14ac:dyDescent="0.35">
      <c r="A299" s="324">
        <v>295</v>
      </c>
      <c r="B299" s="318"/>
      <c r="C299" s="319"/>
    </row>
    <row r="300" spans="1:3" ht="20.149999999999999" customHeight="1" x14ac:dyDescent="0.35">
      <c r="A300" s="324">
        <v>296</v>
      </c>
      <c r="B300" s="318"/>
      <c r="C300" s="319"/>
    </row>
    <row r="301" spans="1:3" ht="20.149999999999999" customHeight="1" x14ac:dyDescent="0.35">
      <c r="A301" s="324">
        <v>297</v>
      </c>
      <c r="B301" s="318"/>
      <c r="C301" s="319"/>
    </row>
    <row r="302" spans="1:3" ht="20.149999999999999" customHeight="1" x14ac:dyDescent="0.35">
      <c r="A302" s="324">
        <v>298</v>
      </c>
      <c r="B302" s="318"/>
      <c r="C302" s="319"/>
    </row>
    <row r="303" spans="1:3" ht="20.149999999999999" customHeight="1" x14ac:dyDescent="0.35">
      <c r="A303" s="324">
        <v>299</v>
      </c>
      <c r="B303" s="318"/>
      <c r="C303" s="319"/>
    </row>
    <row r="304" spans="1:3" ht="20.149999999999999" customHeight="1" x14ac:dyDescent="0.35">
      <c r="A304" s="324">
        <v>300</v>
      </c>
      <c r="B304" s="318"/>
      <c r="C304" s="319"/>
    </row>
    <row r="305" spans="1:3" ht="20.149999999999999" customHeight="1" x14ac:dyDescent="0.35">
      <c r="A305" s="324">
        <v>301</v>
      </c>
      <c r="B305" s="318"/>
      <c r="C305" s="319"/>
    </row>
    <row r="306" spans="1:3" ht="20.149999999999999" customHeight="1" x14ac:dyDescent="0.35">
      <c r="A306" s="324">
        <v>302</v>
      </c>
      <c r="B306" s="318"/>
      <c r="C306" s="319"/>
    </row>
    <row r="307" spans="1:3" ht="20.149999999999999" customHeight="1" x14ac:dyDescent="0.35">
      <c r="A307" s="324">
        <v>303</v>
      </c>
      <c r="B307" s="318"/>
      <c r="C307" s="319"/>
    </row>
    <row r="308" spans="1:3" ht="20.149999999999999" customHeight="1" x14ac:dyDescent="0.35">
      <c r="A308" s="324">
        <v>304</v>
      </c>
      <c r="B308" s="318"/>
      <c r="C308" s="319"/>
    </row>
    <row r="309" spans="1:3" ht="20.149999999999999" customHeight="1" x14ac:dyDescent="0.35">
      <c r="A309" s="324">
        <v>305</v>
      </c>
      <c r="B309" s="318"/>
      <c r="C309" s="319"/>
    </row>
    <row r="310" spans="1:3" ht="20.149999999999999" customHeight="1" x14ac:dyDescent="0.35">
      <c r="A310" s="324">
        <v>306</v>
      </c>
      <c r="B310" s="318"/>
      <c r="C310" s="319"/>
    </row>
    <row r="311" spans="1:3" ht="20.149999999999999" customHeight="1" x14ac:dyDescent="0.35">
      <c r="A311" s="324">
        <v>307</v>
      </c>
      <c r="B311" s="318"/>
      <c r="C311" s="319"/>
    </row>
    <row r="312" spans="1:3" ht="20.149999999999999" customHeight="1" x14ac:dyDescent="0.35">
      <c r="A312" s="324">
        <v>308</v>
      </c>
      <c r="B312" s="318"/>
      <c r="C312" s="319"/>
    </row>
    <row r="313" spans="1:3" ht="20.149999999999999" customHeight="1" x14ac:dyDescent="0.35">
      <c r="A313" s="324">
        <v>309</v>
      </c>
      <c r="B313" s="318"/>
      <c r="C313" s="319"/>
    </row>
    <row r="314" spans="1:3" ht="20.149999999999999" customHeight="1" x14ac:dyDescent="0.35">
      <c r="A314" s="324">
        <v>310</v>
      </c>
      <c r="B314" s="318"/>
      <c r="C314" s="319"/>
    </row>
    <row r="315" spans="1:3" ht="20.149999999999999" customHeight="1" x14ac:dyDescent="0.35">
      <c r="A315" s="324">
        <v>311</v>
      </c>
      <c r="B315" s="318"/>
      <c r="C315" s="319"/>
    </row>
    <row r="316" spans="1:3" ht="20.149999999999999" customHeight="1" x14ac:dyDescent="0.35">
      <c r="A316" s="324">
        <v>312</v>
      </c>
      <c r="B316" s="318"/>
      <c r="C316" s="319"/>
    </row>
    <row r="317" spans="1:3" ht="20.149999999999999" customHeight="1" x14ac:dyDescent="0.35">
      <c r="A317" s="324">
        <v>313</v>
      </c>
      <c r="B317" s="318"/>
      <c r="C317" s="319"/>
    </row>
    <row r="318" spans="1:3" ht="20.149999999999999" customHeight="1" x14ac:dyDescent="0.35">
      <c r="A318" s="324">
        <v>314</v>
      </c>
      <c r="B318" s="318"/>
      <c r="C318" s="319"/>
    </row>
    <row r="319" spans="1:3" ht="20.149999999999999" customHeight="1" x14ac:dyDescent="0.35">
      <c r="A319" s="324">
        <v>315</v>
      </c>
      <c r="B319" s="318"/>
      <c r="C319" s="319"/>
    </row>
    <row r="320" spans="1:3" ht="20.149999999999999" customHeight="1" x14ac:dyDescent="0.35">
      <c r="A320" s="324">
        <v>316</v>
      </c>
      <c r="B320" s="318"/>
      <c r="C320" s="319"/>
    </row>
    <row r="321" spans="1:3" ht="20.149999999999999" customHeight="1" x14ac:dyDescent="0.35">
      <c r="A321" s="324">
        <v>317</v>
      </c>
      <c r="B321" s="318"/>
      <c r="C321" s="319"/>
    </row>
    <row r="322" spans="1:3" ht="20.149999999999999" customHeight="1" x14ac:dyDescent="0.35">
      <c r="A322" s="324">
        <v>318</v>
      </c>
      <c r="B322" s="318"/>
      <c r="C322" s="319"/>
    </row>
    <row r="323" spans="1:3" ht="20.149999999999999" customHeight="1" x14ac:dyDescent="0.35">
      <c r="A323" s="324">
        <v>319</v>
      </c>
      <c r="B323" s="318"/>
      <c r="C323" s="319"/>
    </row>
    <row r="324" spans="1:3" ht="20.149999999999999" customHeight="1" x14ac:dyDescent="0.35">
      <c r="A324" s="324">
        <v>320</v>
      </c>
      <c r="B324" s="318"/>
      <c r="C324" s="319"/>
    </row>
    <row r="325" spans="1:3" ht="20.149999999999999" customHeight="1" x14ac:dyDescent="0.35">
      <c r="A325" s="324">
        <v>321</v>
      </c>
      <c r="B325" s="318"/>
      <c r="C325" s="319"/>
    </row>
    <row r="326" spans="1:3" ht="20.149999999999999" customHeight="1" x14ac:dyDescent="0.35">
      <c r="A326" s="324">
        <v>322</v>
      </c>
      <c r="B326" s="318"/>
      <c r="C326" s="319"/>
    </row>
    <row r="327" spans="1:3" ht="20.149999999999999" customHeight="1" x14ac:dyDescent="0.35">
      <c r="A327" s="324">
        <v>323</v>
      </c>
      <c r="B327" s="318"/>
      <c r="C327" s="319"/>
    </row>
    <row r="328" spans="1:3" ht="20.149999999999999" customHeight="1" x14ac:dyDescent="0.35">
      <c r="A328" s="324">
        <v>324</v>
      </c>
      <c r="B328" s="318"/>
      <c r="C328" s="319"/>
    </row>
    <row r="329" spans="1:3" ht="20.149999999999999" customHeight="1" x14ac:dyDescent="0.35">
      <c r="A329" s="324">
        <v>325</v>
      </c>
      <c r="B329" s="318"/>
      <c r="C329" s="319"/>
    </row>
    <row r="330" spans="1:3" ht="20.149999999999999" customHeight="1" x14ac:dyDescent="0.35">
      <c r="A330" s="324">
        <v>326</v>
      </c>
      <c r="B330" s="318"/>
      <c r="C330" s="319"/>
    </row>
    <row r="331" spans="1:3" ht="20.149999999999999" customHeight="1" x14ac:dyDescent="0.35">
      <c r="A331" s="324">
        <v>327</v>
      </c>
      <c r="B331" s="318"/>
      <c r="C331" s="319"/>
    </row>
    <row r="332" spans="1:3" ht="20.149999999999999" customHeight="1" x14ac:dyDescent="0.35">
      <c r="A332" s="324">
        <v>328</v>
      </c>
      <c r="B332" s="318"/>
      <c r="C332" s="319"/>
    </row>
    <row r="333" spans="1:3" ht="20.149999999999999" customHeight="1" x14ac:dyDescent="0.35">
      <c r="A333" s="324">
        <v>329</v>
      </c>
      <c r="B333" s="318"/>
      <c r="C333" s="319"/>
    </row>
    <row r="334" spans="1:3" ht="20.149999999999999" customHeight="1" x14ac:dyDescent="0.35">
      <c r="A334" s="324">
        <v>330</v>
      </c>
      <c r="B334" s="318"/>
      <c r="C334" s="319"/>
    </row>
    <row r="335" spans="1:3" ht="20.149999999999999" customHeight="1" x14ac:dyDescent="0.35">
      <c r="A335" s="324">
        <v>331</v>
      </c>
      <c r="B335" s="318"/>
      <c r="C335" s="319"/>
    </row>
    <row r="336" spans="1:3" ht="20.149999999999999" customHeight="1" x14ac:dyDescent="0.35">
      <c r="A336" s="324">
        <v>332</v>
      </c>
      <c r="B336" s="318"/>
      <c r="C336" s="319"/>
    </row>
    <row r="337" spans="1:3" ht="20.149999999999999" customHeight="1" x14ac:dyDescent="0.35">
      <c r="A337" s="324">
        <v>333</v>
      </c>
      <c r="B337" s="318"/>
      <c r="C337" s="319"/>
    </row>
    <row r="338" spans="1:3" ht="20.149999999999999" customHeight="1" x14ac:dyDescent="0.35">
      <c r="A338" s="324">
        <v>334</v>
      </c>
      <c r="B338" s="318"/>
      <c r="C338" s="319"/>
    </row>
    <row r="339" spans="1:3" ht="20.149999999999999" customHeight="1" x14ac:dyDescent="0.35">
      <c r="A339" s="324">
        <v>335</v>
      </c>
      <c r="B339" s="318"/>
      <c r="C339" s="319"/>
    </row>
    <row r="340" spans="1:3" ht="20.149999999999999" customHeight="1" x14ac:dyDescent="0.35">
      <c r="A340" s="324">
        <v>336</v>
      </c>
      <c r="B340" s="318"/>
      <c r="C340" s="319"/>
    </row>
    <row r="341" spans="1:3" ht="20.149999999999999" customHeight="1" x14ac:dyDescent="0.35">
      <c r="A341" s="324">
        <v>337</v>
      </c>
      <c r="B341" s="318"/>
      <c r="C341" s="319"/>
    </row>
    <row r="342" spans="1:3" ht="20.149999999999999" customHeight="1" x14ac:dyDescent="0.35">
      <c r="A342" s="324">
        <v>338</v>
      </c>
      <c r="B342" s="318"/>
      <c r="C342" s="319"/>
    </row>
    <row r="343" spans="1:3" ht="20.149999999999999" customHeight="1" x14ac:dyDescent="0.35">
      <c r="A343" s="324">
        <v>339</v>
      </c>
      <c r="B343" s="318"/>
      <c r="C343" s="319"/>
    </row>
    <row r="344" spans="1:3" ht="20.149999999999999" customHeight="1" x14ac:dyDescent="0.35">
      <c r="A344" s="324">
        <v>340</v>
      </c>
      <c r="B344" s="318"/>
      <c r="C344" s="319"/>
    </row>
    <row r="345" spans="1:3" ht="20.149999999999999" customHeight="1" x14ac:dyDescent="0.35">
      <c r="A345" s="324">
        <v>341</v>
      </c>
      <c r="B345" s="318"/>
      <c r="C345" s="319"/>
    </row>
    <row r="346" spans="1:3" ht="20.149999999999999" customHeight="1" x14ac:dyDescent="0.35">
      <c r="A346" s="324">
        <v>342</v>
      </c>
      <c r="B346" s="318"/>
      <c r="C346" s="319"/>
    </row>
    <row r="347" spans="1:3" ht="20.149999999999999" customHeight="1" x14ac:dyDescent="0.35">
      <c r="A347" s="324">
        <v>343</v>
      </c>
      <c r="B347" s="318"/>
      <c r="C347" s="319"/>
    </row>
    <row r="348" spans="1:3" ht="20.149999999999999" customHeight="1" x14ac:dyDescent="0.35">
      <c r="A348" s="324">
        <v>344</v>
      </c>
      <c r="B348" s="318"/>
      <c r="C348" s="319"/>
    </row>
    <row r="349" spans="1:3" ht="20.149999999999999" customHeight="1" x14ac:dyDescent="0.35">
      <c r="A349" s="324">
        <v>345</v>
      </c>
      <c r="B349" s="318"/>
      <c r="C349" s="319"/>
    </row>
    <row r="350" spans="1:3" ht="20.149999999999999" customHeight="1" x14ac:dyDescent="0.35">
      <c r="A350" s="324">
        <v>346</v>
      </c>
      <c r="B350" s="318"/>
      <c r="C350" s="319"/>
    </row>
    <row r="351" spans="1:3" ht="20.149999999999999" customHeight="1" x14ac:dyDescent="0.35">
      <c r="A351" s="324">
        <v>347</v>
      </c>
      <c r="B351" s="318"/>
      <c r="C351" s="319"/>
    </row>
    <row r="352" spans="1:3" ht="20.149999999999999" customHeight="1" x14ac:dyDescent="0.35">
      <c r="A352" s="324">
        <v>348</v>
      </c>
      <c r="B352" s="318"/>
      <c r="C352" s="319"/>
    </row>
    <row r="353" spans="1:3" ht="20.149999999999999" customHeight="1" x14ac:dyDescent="0.35">
      <c r="A353" s="324">
        <v>349</v>
      </c>
      <c r="B353" s="318"/>
      <c r="C353" s="319"/>
    </row>
    <row r="354" spans="1:3" ht="20.149999999999999" customHeight="1" x14ac:dyDescent="0.35">
      <c r="A354" s="324">
        <v>350</v>
      </c>
      <c r="B354" s="318"/>
      <c r="C354" s="319"/>
    </row>
    <row r="355" spans="1:3" ht="20.149999999999999" customHeight="1" x14ac:dyDescent="0.35">
      <c r="A355" s="324">
        <v>351</v>
      </c>
      <c r="B355" s="318"/>
      <c r="C355" s="319"/>
    </row>
    <row r="356" spans="1:3" ht="20.149999999999999" customHeight="1" x14ac:dyDescent="0.35">
      <c r="A356" s="324">
        <v>352</v>
      </c>
      <c r="B356" s="318"/>
      <c r="C356" s="319"/>
    </row>
    <row r="357" spans="1:3" ht="20.149999999999999" customHeight="1" x14ac:dyDescent="0.35">
      <c r="A357" s="324">
        <v>353</v>
      </c>
      <c r="B357" s="318"/>
      <c r="C357" s="319"/>
    </row>
    <row r="358" spans="1:3" ht="20.149999999999999" customHeight="1" x14ac:dyDescent="0.35">
      <c r="A358" s="324">
        <v>354</v>
      </c>
      <c r="B358" s="318"/>
      <c r="C358" s="319"/>
    </row>
    <row r="359" spans="1:3" ht="20.149999999999999" customHeight="1" x14ac:dyDescent="0.35">
      <c r="A359" s="324">
        <v>355</v>
      </c>
      <c r="B359" s="318"/>
      <c r="C359" s="319"/>
    </row>
    <row r="360" spans="1:3" ht="20.149999999999999" customHeight="1" x14ac:dyDescent="0.35">
      <c r="A360" s="324">
        <v>356</v>
      </c>
      <c r="B360" s="318"/>
      <c r="C360" s="319"/>
    </row>
    <row r="361" spans="1:3" ht="20.149999999999999" customHeight="1" x14ac:dyDescent="0.35">
      <c r="A361" s="324">
        <v>357</v>
      </c>
      <c r="B361" s="318"/>
      <c r="C361" s="319"/>
    </row>
    <row r="362" spans="1:3" ht="20.149999999999999" customHeight="1" x14ac:dyDescent="0.35">
      <c r="A362" s="324">
        <v>358</v>
      </c>
      <c r="B362" s="318"/>
      <c r="C362" s="319"/>
    </row>
    <row r="363" spans="1:3" ht="20.149999999999999" customHeight="1" x14ac:dyDescent="0.35">
      <c r="A363" s="324">
        <v>359</v>
      </c>
      <c r="B363" s="318"/>
      <c r="C363" s="319"/>
    </row>
    <row r="364" spans="1:3" ht="20.149999999999999" customHeight="1" x14ac:dyDescent="0.35">
      <c r="A364" s="324">
        <v>360</v>
      </c>
      <c r="B364" s="318"/>
      <c r="C364" s="319"/>
    </row>
    <row r="365" spans="1:3" ht="20.149999999999999" customHeight="1" x14ac:dyDescent="0.35">
      <c r="A365" s="324">
        <v>361</v>
      </c>
      <c r="B365" s="318"/>
      <c r="C365" s="319"/>
    </row>
    <row r="366" spans="1:3" ht="20.149999999999999" customHeight="1" x14ac:dyDescent="0.35">
      <c r="A366" s="324">
        <v>362</v>
      </c>
      <c r="B366" s="318"/>
      <c r="C366" s="319"/>
    </row>
    <row r="367" spans="1:3" ht="20.149999999999999" customHeight="1" x14ac:dyDescent="0.35">
      <c r="A367" s="324">
        <v>363</v>
      </c>
      <c r="B367" s="318"/>
      <c r="C367" s="319"/>
    </row>
    <row r="368" spans="1:3" ht="20.149999999999999" customHeight="1" x14ac:dyDescent="0.35">
      <c r="A368" s="324">
        <v>364</v>
      </c>
      <c r="B368" s="318"/>
      <c r="C368" s="319"/>
    </row>
    <row r="369" spans="1:3" ht="20.149999999999999" customHeight="1" x14ac:dyDescent="0.35">
      <c r="A369" s="324">
        <v>365</v>
      </c>
      <c r="B369" s="318"/>
      <c r="C369" s="319"/>
    </row>
    <row r="370" spans="1:3" ht="20.149999999999999" customHeight="1" x14ac:dyDescent="0.35">
      <c r="A370" s="324">
        <v>366</v>
      </c>
      <c r="B370" s="318"/>
      <c r="C370" s="319"/>
    </row>
    <row r="371" spans="1:3" ht="20.149999999999999" customHeight="1" x14ac:dyDescent="0.35">
      <c r="A371" s="324">
        <v>367</v>
      </c>
      <c r="B371" s="318"/>
      <c r="C371" s="319"/>
    </row>
    <row r="372" spans="1:3" ht="20.149999999999999" customHeight="1" x14ac:dyDescent="0.35">
      <c r="A372" s="324">
        <v>368</v>
      </c>
      <c r="B372" s="318"/>
      <c r="C372" s="319"/>
    </row>
    <row r="373" spans="1:3" ht="20.149999999999999" customHeight="1" x14ac:dyDescent="0.35">
      <c r="A373" s="324">
        <v>369</v>
      </c>
      <c r="B373" s="318"/>
      <c r="C373" s="319"/>
    </row>
    <row r="374" spans="1:3" ht="20.149999999999999" customHeight="1" x14ac:dyDescent="0.35">
      <c r="A374" s="324">
        <v>370</v>
      </c>
      <c r="B374" s="318"/>
      <c r="C374" s="319"/>
    </row>
    <row r="375" spans="1:3" ht="20.149999999999999" customHeight="1" x14ac:dyDescent="0.35">
      <c r="A375" s="324">
        <v>371</v>
      </c>
      <c r="B375" s="318"/>
      <c r="C375" s="319"/>
    </row>
    <row r="376" spans="1:3" ht="20.149999999999999" customHeight="1" x14ac:dyDescent="0.35">
      <c r="A376" s="324">
        <v>372</v>
      </c>
      <c r="B376" s="318"/>
      <c r="C376" s="319"/>
    </row>
    <row r="377" spans="1:3" ht="20.149999999999999" customHeight="1" x14ac:dyDescent="0.35">
      <c r="A377" s="324">
        <v>373</v>
      </c>
      <c r="B377" s="318"/>
      <c r="C377" s="319"/>
    </row>
    <row r="378" spans="1:3" ht="20.149999999999999" customHeight="1" x14ac:dyDescent="0.35">
      <c r="A378" s="324">
        <v>374</v>
      </c>
      <c r="B378" s="318"/>
      <c r="C378" s="319"/>
    </row>
    <row r="379" spans="1:3" ht="20.149999999999999" customHeight="1" x14ac:dyDescent="0.35">
      <c r="A379" s="324">
        <v>375</v>
      </c>
      <c r="B379" s="318"/>
      <c r="C379" s="319"/>
    </row>
    <row r="380" spans="1:3" ht="20.149999999999999" customHeight="1" x14ac:dyDescent="0.35">
      <c r="A380" s="324">
        <v>376</v>
      </c>
      <c r="B380" s="318"/>
      <c r="C380" s="319"/>
    </row>
    <row r="381" spans="1:3" ht="20.149999999999999" customHeight="1" x14ac:dyDescent="0.35">
      <c r="A381" s="324">
        <v>377</v>
      </c>
      <c r="B381" s="318"/>
      <c r="C381" s="319"/>
    </row>
    <row r="382" spans="1:3" ht="20.149999999999999" customHeight="1" x14ac:dyDescent="0.35">
      <c r="A382" s="324">
        <v>378</v>
      </c>
      <c r="B382" s="318"/>
      <c r="C382" s="319"/>
    </row>
    <row r="383" spans="1:3" ht="20.149999999999999" customHeight="1" x14ac:dyDescent="0.35">
      <c r="A383" s="324">
        <v>379</v>
      </c>
      <c r="B383" s="318"/>
      <c r="C383" s="319"/>
    </row>
    <row r="384" spans="1:3" ht="20.149999999999999" customHeight="1" x14ac:dyDescent="0.35">
      <c r="A384" s="324">
        <v>380</v>
      </c>
      <c r="B384" s="318"/>
      <c r="C384" s="319"/>
    </row>
    <row r="385" spans="1:3" ht="20.149999999999999" customHeight="1" x14ac:dyDescent="0.35">
      <c r="A385" s="324">
        <v>381</v>
      </c>
      <c r="B385" s="318"/>
      <c r="C385" s="319"/>
    </row>
    <row r="386" spans="1:3" ht="20.149999999999999" customHeight="1" x14ac:dyDescent="0.35">
      <c r="A386" s="324">
        <v>382</v>
      </c>
      <c r="B386" s="318"/>
      <c r="C386" s="319"/>
    </row>
    <row r="387" spans="1:3" ht="20.149999999999999" customHeight="1" x14ac:dyDescent="0.35">
      <c r="A387" s="324">
        <v>383</v>
      </c>
      <c r="B387" s="318"/>
      <c r="C387" s="319"/>
    </row>
    <row r="388" spans="1:3" ht="20.149999999999999" customHeight="1" x14ac:dyDescent="0.35">
      <c r="A388" s="324">
        <v>384</v>
      </c>
      <c r="B388" s="318"/>
      <c r="C388" s="319"/>
    </row>
    <row r="389" spans="1:3" ht="20.149999999999999" customHeight="1" x14ac:dyDescent="0.35">
      <c r="A389" s="324">
        <v>385</v>
      </c>
      <c r="B389" s="318"/>
      <c r="C389" s="319"/>
    </row>
    <row r="390" spans="1:3" ht="20.149999999999999" customHeight="1" x14ac:dyDescent="0.35">
      <c r="A390" s="324">
        <v>386</v>
      </c>
      <c r="B390" s="318"/>
      <c r="C390" s="319"/>
    </row>
    <row r="391" spans="1:3" ht="20.149999999999999" customHeight="1" x14ac:dyDescent="0.35">
      <c r="A391" s="324">
        <v>387</v>
      </c>
      <c r="B391" s="318"/>
      <c r="C391" s="319"/>
    </row>
    <row r="392" spans="1:3" ht="20.149999999999999" customHeight="1" x14ac:dyDescent="0.35">
      <c r="A392" s="324">
        <v>388</v>
      </c>
      <c r="B392" s="318"/>
      <c r="C392" s="319"/>
    </row>
    <row r="393" spans="1:3" ht="20.149999999999999" customHeight="1" x14ac:dyDescent="0.35">
      <c r="A393" s="324">
        <v>389</v>
      </c>
      <c r="B393" s="318"/>
      <c r="C393" s="319"/>
    </row>
    <row r="394" spans="1:3" ht="20.149999999999999" customHeight="1" x14ac:dyDescent="0.35">
      <c r="A394" s="324">
        <v>390</v>
      </c>
      <c r="B394" s="318"/>
      <c r="C394" s="319"/>
    </row>
    <row r="395" spans="1:3" ht="20.149999999999999" customHeight="1" x14ac:dyDescent="0.35">
      <c r="A395" s="324">
        <v>391</v>
      </c>
      <c r="B395" s="318"/>
      <c r="C395" s="319"/>
    </row>
    <row r="396" spans="1:3" ht="20.149999999999999" customHeight="1" x14ac:dyDescent="0.35">
      <c r="A396" s="324">
        <v>392</v>
      </c>
      <c r="B396" s="318"/>
      <c r="C396" s="319"/>
    </row>
    <row r="397" spans="1:3" ht="20.149999999999999" customHeight="1" x14ac:dyDescent="0.35">
      <c r="A397" s="324">
        <v>393</v>
      </c>
      <c r="B397" s="318"/>
      <c r="C397" s="319"/>
    </row>
    <row r="398" spans="1:3" ht="20.149999999999999" customHeight="1" x14ac:dyDescent="0.35">
      <c r="A398" s="324">
        <v>394</v>
      </c>
      <c r="B398" s="318"/>
      <c r="C398" s="319"/>
    </row>
    <row r="399" spans="1:3" ht="20.149999999999999" customHeight="1" x14ac:dyDescent="0.35">
      <c r="A399" s="324">
        <v>395</v>
      </c>
      <c r="B399" s="318"/>
      <c r="C399" s="319"/>
    </row>
    <row r="400" spans="1:3" ht="20.149999999999999" customHeight="1" x14ac:dyDescent="0.35">
      <c r="A400" s="324">
        <v>396</v>
      </c>
      <c r="B400" s="318"/>
      <c r="C400" s="319"/>
    </row>
    <row r="401" spans="1:3" ht="20.149999999999999" customHeight="1" x14ac:dyDescent="0.35">
      <c r="A401" s="324">
        <v>397</v>
      </c>
      <c r="B401" s="318"/>
      <c r="C401" s="319"/>
    </row>
    <row r="402" spans="1:3" ht="20.149999999999999" customHeight="1" x14ac:dyDescent="0.35">
      <c r="A402" s="324">
        <v>398</v>
      </c>
      <c r="B402" s="318"/>
      <c r="C402" s="319"/>
    </row>
    <row r="403" spans="1:3" ht="20.149999999999999" customHeight="1" x14ac:dyDescent="0.35">
      <c r="A403" s="324">
        <v>399</v>
      </c>
      <c r="B403" s="318"/>
      <c r="C403" s="319"/>
    </row>
    <row r="404" spans="1:3" ht="20.149999999999999" customHeight="1" x14ac:dyDescent="0.35">
      <c r="A404" s="324">
        <v>400</v>
      </c>
      <c r="B404" s="318"/>
      <c r="C404" s="319"/>
    </row>
    <row r="405" spans="1:3" ht="20.149999999999999" customHeight="1" x14ac:dyDescent="0.35">
      <c r="A405" s="324">
        <v>401</v>
      </c>
      <c r="B405" s="318"/>
      <c r="C405" s="319"/>
    </row>
    <row r="406" spans="1:3" ht="20.149999999999999" customHeight="1" x14ac:dyDescent="0.35">
      <c r="A406" s="324">
        <v>402</v>
      </c>
      <c r="B406" s="318"/>
      <c r="C406" s="319"/>
    </row>
    <row r="407" spans="1:3" ht="20.149999999999999" customHeight="1" x14ac:dyDescent="0.35">
      <c r="A407" s="324">
        <v>403</v>
      </c>
      <c r="B407" s="318"/>
      <c r="C407" s="319"/>
    </row>
    <row r="408" spans="1:3" ht="20.149999999999999" customHeight="1" x14ac:dyDescent="0.35">
      <c r="A408" s="324">
        <v>404</v>
      </c>
      <c r="B408" s="318"/>
      <c r="C408" s="319"/>
    </row>
    <row r="409" spans="1:3" ht="20.149999999999999" customHeight="1" x14ac:dyDescent="0.35">
      <c r="A409" s="324">
        <v>405</v>
      </c>
      <c r="B409" s="318"/>
      <c r="C409" s="319"/>
    </row>
    <row r="410" spans="1:3" ht="20.149999999999999" customHeight="1" x14ac:dyDescent="0.35">
      <c r="A410" s="324">
        <v>406</v>
      </c>
      <c r="B410" s="318"/>
      <c r="C410" s="319"/>
    </row>
    <row r="411" spans="1:3" ht="20.149999999999999" customHeight="1" x14ac:dyDescent="0.35">
      <c r="A411" s="324">
        <v>407</v>
      </c>
      <c r="B411" s="318"/>
      <c r="C411" s="319"/>
    </row>
    <row r="412" spans="1:3" ht="20.149999999999999" customHeight="1" x14ac:dyDescent="0.35">
      <c r="A412" s="324">
        <v>408</v>
      </c>
      <c r="B412" s="318"/>
      <c r="C412" s="319"/>
    </row>
    <row r="413" spans="1:3" ht="20.149999999999999" customHeight="1" x14ac:dyDescent="0.35">
      <c r="A413" s="324">
        <v>409</v>
      </c>
      <c r="B413" s="318"/>
      <c r="C413" s="319"/>
    </row>
    <row r="414" spans="1:3" ht="20.149999999999999" customHeight="1" x14ac:dyDescent="0.35">
      <c r="A414" s="324">
        <v>410</v>
      </c>
      <c r="B414" s="318"/>
      <c r="C414" s="319"/>
    </row>
    <row r="415" spans="1:3" ht="20.149999999999999" customHeight="1" x14ac:dyDescent="0.35">
      <c r="A415" s="324">
        <v>411</v>
      </c>
      <c r="B415" s="318"/>
      <c r="C415" s="319"/>
    </row>
    <row r="416" spans="1:3" ht="20.149999999999999" customHeight="1" x14ac:dyDescent="0.35">
      <c r="A416" s="324">
        <v>412</v>
      </c>
      <c r="B416" s="318"/>
      <c r="C416" s="319"/>
    </row>
    <row r="417" spans="1:3" ht="20.149999999999999" customHeight="1" x14ac:dyDescent="0.35">
      <c r="A417" s="324">
        <v>413</v>
      </c>
      <c r="B417" s="318"/>
      <c r="C417" s="319"/>
    </row>
    <row r="418" spans="1:3" ht="20.149999999999999" customHeight="1" x14ac:dyDescent="0.35">
      <c r="A418" s="324">
        <v>414</v>
      </c>
      <c r="B418" s="318"/>
      <c r="C418" s="319"/>
    </row>
    <row r="419" spans="1:3" ht="20.149999999999999" customHeight="1" x14ac:dyDescent="0.35">
      <c r="A419" s="324">
        <v>415</v>
      </c>
      <c r="B419" s="318"/>
      <c r="C419" s="319"/>
    </row>
    <row r="420" spans="1:3" ht="20.149999999999999" customHeight="1" x14ac:dyDescent="0.35">
      <c r="A420" s="324">
        <v>416</v>
      </c>
      <c r="B420" s="318"/>
      <c r="C420" s="319"/>
    </row>
    <row r="421" spans="1:3" ht="20.149999999999999" customHeight="1" x14ac:dyDescent="0.35">
      <c r="A421" s="324">
        <v>417</v>
      </c>
      <c r="B421" s="318"/>
      <c r="C421" s="319"/>
    </row>
    <row r="422" spans="1:3" ht="20.149999999999999" customHeight="1" x14ac:dyDescent="0.35">
      <c r="A422" s="324">
        <v>418</v>
      </c>
      <c r="B422" s="318"/>
      <c r="C422" s="319"/>
    </row>
    <row r="423" spans="1:3" ht="20.149999999999999" customHeight="1" x14ac:dyDescent="0.35">
      <c r="A423" s="324">
        <v>419</v>
      </c>
      <c r="B423" s="318"/>
      <c r="C423" s="319"/>
    </row>
    <row r="424" spans="1:3" ht="20.149999999999999" customHeight="1" x14ac:dyDescent="0.35">
      <c r="A424" s="324">
        <v>420</v>
      </c>
      <c r="B424" s="318"/>
      <c r="C424" s="319"/>
    </row>
    <row r="425" spans="1:3" ht="20.149999999999999" customHeight="1" x14ac:dyDescent="0.35">
      <c r="A425" s="324">
        <v>421</v>
      </c>
      <c r="B425" s="318"/>
      <c r="C425" s="319"/>
    </row>
    <row r="426" spans="1:3" ht="20.149999999999999" customHeight="1" x14ac:dyDescent="0.35">
      <c r="A426" s="324">
        <v>422</v>
      </c>
      <c r="B426" s="318"/>
      <c r="C426" s="319"/>
    </row>
    <row r="427" spans="1:3" ht="20.149999999999999" customHeight="1" x14ac:dyDescent="0.35">
      <c r="A427" s="324">
        <v>423</v>
      </c>
      <c r="B427" s="318"/>
      <c r="C427" s="319"/>
    </row>
    <row r="428" spans="1:3" ht="20.149999999999999" customHeight="1" x14ac:dyDescent="0.35">
      <c r="A428" s="324">
        <v>424</v>
      </c>
      <c r="B428" s="318"/>
      <c r="C428" s="319"/>
    </row>
    <row r="429" spans="1:3" ht="20.149999999999999" customHeight="1" x14ac:dyDescent="0.35">
      <c r="A429" s="324">
        <v>425</v>
      </c>
      <c r="B429" s="318"/>
      <c r="C429" s="319"/>
    </row>
    <row r="430" spans="1:3" ht="20.149999999999999" customHeight="1" x14ac:dyDescent="0.35">
      <c r="A430" s="324">
        <v>426</v>
      </c>
      <c r="B430" s="318"/>
      <c r="C430" s="319"/>
    </row>
    <row r="431" spans="1:3" ht="20.149999999999999" customHeight="1" x14ac:dyDescent="0.35">
      <c r="A431" s="324">
        <v>427</v>
      </c>
      <c r="B431" s="318"/>
      <c r="C431" s="319"/>
    </row>
    <row r="432" spans="1:3" ht="20.149999999999999" customHeight="1" x14ac:dyDescent="0.35">
      <c r="A432" s="324">
        <v>428</v>
      </c>
      <c r="B432" s="318"/>
      <c r="C432" s="319"/>
    </row>
    <row r="433" spans="1:3" ht="20.149999999999999" customHeight="1" x14ac:dyDescent="0.35">
      <c r="A433" s="324">
        <v>429</v>
      </c>
      <c r="B433" s="318"/>
      <c r="C433" s="319"/>
    </row>
    <row r="434" spans="1:3" ht="20.149999999999999" customHeight="1" x14ac:dyDescent="0.35">
      <c r="A434" s="324">
        <v>430</v>
      </c>
      <c r="B434" s="318"/>
      <c r="C434" s="319"/>
    </row>
    <row r="435" spans="1:3" ht="20.149999999999999" customHeight="1" x14ac:dyDescent="0.35">
      <c r="A435" s="324">
        <v>431</v>
      </c>
      <c r="B435" s="318"/>
      <c r="C435" s="319"/>
    </row>
    <row r="436" spans="1:3" ht="20.149999999999999" customHeight="1" x14ac:dyDescent="0.35">
      <c r="A436" s="324">
        <v>432</v>
      </c>
      <c r="B436" s="318"/>
      <c r="C436" s="319"/>
    </row>
    <row r="437" spans="1:3" ht="20.149999999999999" customHeight="1" x14ac:dyDescent="0.35">
      <c r="A437" s="324">
        <v>433</v>
      </c>
      <c r="B437" s="318"/>
      <c r="C437" s="319"/>
    </row>
    <row r="438" spans="1:3" ht="20.149999999999999" customHeight="1" x14ac:dyDescent="0.35">
      <c r="A438" s="324">
        <v>434</v>
      </c>
      <c r="B438" s="318"/>
      <c r="C438" s="319"/>
    </row>
    <row r="439" spans="1:3" ht="20.149999999999999" customHeight="1" x14ac:dyDescent="0.35">
      <c r="A439" s="324">
        <v>435</v>
      </c>
      <c r="B439" s="318"/>
      <c r="C439" s="319"/>
    </row>
    <row r="440" spans="1:3" ht="20.149999999999999" customHeight="1" x14ac:dyDescent="0.35">
      <c r="A440" s="324">
        <v>436</v>
      </c>
      <c r="B440" s="318"/>
      <c r="C440" s="319"/>
    </row>
    <row r="441" spans="1:3" ht="20.149999999999999" customHeight="1" x14ac:dyDescent="0.35">
      <c r="A441" s="324">
        <v>437</v>
      </c>
      <c r="B441" s="318"/>
      <c r="C441" s="319"/>
    </row>
    <row r="442" spans="1:3" ht="20.149999999999999" customHeight="1" x14ac:dyDescent="0.35">
      <c r="A442" s="324">
        <v>438</v>
      </c>
      <c r="B442" s="318"/>
      <c r="C442" s="319"/>
    </row>
    <row r="443" spans="1:3" ht="20.149999999999999" customHeight="1" x14ac:dyDescent="0.35">
      <c r="A443" s="324">
        <v>439</v>
      </c>
      <c r="B443" s="318"/>
      <c r="C443" s="319"/>
    </row>
    <row r="444" spans="1:3" ht="20.149999999999999" customHeight="1" x14ac:dyDescent="0.35">
      <c r="A444" s="324">
        <v>440</v>
      </c>
      <c r="B444" s="318"/>
      <c r="C444" s="319"/>
    </row>
    <row r="445" spans="1:3" ht="20.149999999999999" customHeight="1" x14ac:dyDescent="0.35">
      <c r="A445" s="324">
        <v>441</v>
      </c>
      <c r="B445" s="318"/>
      <c r="C445" s="319"/>
    </row>
    <row r="446" spans="1:3" ht="20.149999999999999" customHeight="1" x14ac:dyDescent="0.35">
      <c r="A446" s="324">
        <v>442</v>
      </c>
      <c r="B446" s="318"/>
      <c r="C446" s="319"/>
    </row>
    <row r="447" spans="1:3" ht="20.149999999999999" customHeight="1" x14ac:dyDescent="0.35">
      <c r="A447" s="324">
        <v>443</v>
      </c>
      <c r="B447" s="318"/>
      <c r="C447" s="319"/>
    </row>
    <row r="448" spans="1:3" ht="20.149999999999999" customHeight="1" x14ac:dyDescent="0.35">
      <c r="A448" s="324">
        <v>444</v>
      </c>
      <c r="B448" s="318"/>
      <c r="C448" s="319"/>
    </row>
    <row r="449" spans="1:3" ht="20.149999999999999" customHeight="1" x14ac:dyDescent="0.35">
      <c r="A449" s="324">
        <v>445</v>
      </c>
      <c r="B449" s="318"/>
      <c r="C449" s="319"/>
    </row>
    <row r="450" spans="1:3" ht="20.149999999999999" customHeight="1" x14ac:dyDescent="0.35">
      <c r="A450" s="324">
        <v>446</v>
      </c>
      <c r="B450" s="318"/>
      <c r="C450" s="319"/>
    </row>
    <row r="451" spans="1:3" ht="20.149999999999999" customHeight="1" x14ac:dyDescent="0.35">
      <c r="A451" s="324">
        <v>447</v>
      </c>
      <c r="B451" s="318"/>
      <c r="C451" s="319"/>
    </row>
    <row r="452" spans="1:3" ht="20.149999999999999" customHeight="1" x14ac:dyDescent="0.35">
      <c r="A452" s="324">
        <v>448</v>
      </c>
      <c r="B452" s="318"/>
      <c r="C452" s="319"/>
    </row>
    <row r="453" spans="1:3" ht="20.149999999999999" customHeight="1" x14ac:dyDescent="0.35">
      <c r="A453" s="324">
        <v>449</v>
      </c>
      <c r="B453" s="318"/>
      <c r="C453" s="319"/>
    </row>
    <row r="454" spans="1:3" ht="20.149999999999999" customHeight="1" x14ac:dyDescent="0.35">
      <c r="A454" s="324">
        <v>450</v>
      </c>
      <c r="B454" s="318"/>
      <c r="C454" s="319"/>
    </row>
    <row r="455" spans="1:3" ht="20.149999999999999" customHeight="1" x14ac:dyDescent="0.35">
      <c r="A455" s="324">
        <v>451</v>
      </c>
      <c r="B455" s="318"/>
      <c r="C455" s="319"/>
    </row>
    <row r="456" spans="1:3" ht="20.149999999999999" customHeight="1" x14ac:dyDescent="0.35">
      <c r="A456" s="324">
        <v>452</v>
      </c>
      <c r="B456" s="318"/>
      <c r="C456" s="319"/>
    </row>
    <row r="457" spans="1:3" ht="20.149999999999999" customHeight="1" x14ac:dyDescent="0.35">
      <c r="A457" s="324">
        <v>453</v>
      </c>
      <c r="B457" s="318"/>
      <c r="C457" s="319"/>
    </row>
    <row r="458" spans="1:3" ht="20.149999999999999" customHeight="1" x14ac:dyDescent="0.35">
      <c r="A458" s="324">
        <v>454</v>
      </c>
      <c r="B458" s="318"/>
      <c r="C458" s="319"/>
    </row>
    <row r="459" spans="1:3" ht="20.149999999999999" customHeight="1" x14ac:dyDescent="0.35">
      <c r="A459" s="324">
        <v>455</v>
      </c>
      <c r="B459" s="318"/>
      <c r="C459" s="319"/>
    </row>
    <row r="460" spans="1:3" ht="20.149999999999999" customHeight="1" x14ac:dyDescent="0.35">
      <c r="A460" s="324">
        <v>456</v>
      </c>
      <c r="B460" s="318"/>
      <c r="C460" s="319"/>
    </row>
    <row r="461" spans="1:3" ht="20.149999999999999" customHeight="1" x14ac:dyDescent="0.35">
      <c r="A461" s="324">
        <v>457</v>
      </c>
      <c r="B461" s="318"/>
      <c r="C461" s="319"/>
    </row>
    <row r="462" spans="1:3" ht="20.149999999999999" customHeight="1" x14ac:dyDescent="0.35">
      <c r="A462" s="324">
        <v>458</v>
      </c>
      <c r="B462" s="318"/>
      <c r="C462" s="319"/>
    </row>
    <row r="463" spans="1:3" ht="20.149999999999999" customHeight="1" x14ac:dyDescent="0.35">
      <c r="A463" s="324">
        <v>459</v>
      </c>
      <c r="B463" s="318"/>
      <c r="C463" s="319"/>
    </row>
    <row r="464" spans="1:3" ht="20.149999999999999" customHeight="1" x14ac:dyDescent="0.35">
      <c r="A464" s="324">
        <v>460</v>
      </c>
      <c r="B464" s="318"/>
      <c r="C464" s="319"/>
    </row>
    <row r="465" spans="1:3" ht="20.149999999999999" customHeight="1" x14ac:dyDescent="0.35">
      <c r="A465" s="324">
        <v>461</v>
      </c>
      <c r="B465" s="318"/>
      <c r="C465" s="319"/>
    </row>
    <row r="466" spans="1:3" ht="20.149999999999999" customHeight="1" x14ac:dyDescent="0.35">
      <c r="A466" s="324">
        <v>462</v>
      </c>
      <c r="B466" s="318"/>
      <c r="C466" s="319"/>
    </row>
    <row r="467" spans="1:3" ht="20.149999999999999" customHeight="1" x14ac:dyDescent="0.35">
      <c r="A467" s="324">
        <v>463</v>
      </c>
      <c r="B467" s="318"/>
      <c r="C467" s="319"/>
    </row>
    <row r="468" spans="1:3" ht="20.149999999999999" customHeight="1" x14ac:dyDescent="0.35">
      <c r="A468" s="324">
        <v>464</v>
      </c>
      <c r="B468" s="318"/>
      <c r="C468" s="319"/>
    </row>
    <row r="469" spans="1:3" ht="20.149999999999999" customHeight="1" x14ac:dyDescent="0.35">
      <c r="A469" s="324">
        <v>465</v>
      </c>
      <c r="B469" s="318"/>
      <c r="C469" s="319"/>
    </row>
    <row r="470" spans="1:3" ht="20.149999999999999" customHeight="1" x14ac:dyDescent="0.35">
      <c r="A470" s="324">
        <v>466</v>
      </c>
      <c r="B470" s="318"/>
      <c r="C470" s="319"/>
    </row>
    <row r="471" spans="1:3" ht="20.149999999999999" customHeight="1" x14ac:dyDescent="0.35">
      <c r="A471" s="324">
        <v>467</v>
      </c>
      <c r="B471" s="318"/>
      <c r="C471" s="319"/>
    </row>
    <row r="472" spans="1:3" ht="20.149999999999999" customHeight="1" x14ac:dyDescent="0.35">
      <c r="A472" s="324">
        <v>468</v>
      </c>
      <c r="B472" s="318"/>
      <c r="C472" s="319"/>
    </row>
    <row r="473" spans="1:3" ht="20.149999999999999" customHeight="1" x14ac:dyDescent="0.35">
      <c r="A473" s="324">
        <v>469</v>
      </c>
      <c r="B473" s="318"/>
      <c r="C473" s="319"/>
    </row>
    <row r="474" spans="1:3" ht="20.149999999999999" customHeight="1" x14ac:dyDescent="0.35">
      <c r="A474" s="324">
        <v>470</v>
      </c>
      <c r="B474" s="318"/>
      <c r="C474" s="319"/>
    </row>
    <row r="475" spans="1:3" ht="20.149999999999999" customHeight="1" x14ac:dyDescent="0.35">
      <c r="A475" s="324">
        <v>471</v>
      </c>
      <c r="B475" s="318"/>
      <c r="C475" s="319"/>
    </row>
    <row r="476" spans="1:3" ht="20.149999999999999" customHeight="1" x14ac:dyDescent="0.35">
      <c r="A476" s="324">
        <v>472</v>
      </c>
      <c r="B476" s="318"/>
      <c r="C476" s="319"/>
    </row>
    <row r="477" spans="1:3" ht="20.149999999999999" customHeight="1" x14ac:dyDescent="0.35">
      <c r="A477" s="324">
        <v>473</v>
      </c>
      <c r="B477" s="318"/>
      <c r="C477" s="319"/>
    </row>
    <row r="478" spans="1:3" ht="20.149999999999999" customHeight="1" x14ac:dyDescent="0.35">
      <c r="A478" s="324">
        <v>474</v>
      </c>
      <c r="B478" s="318"/>
      <c r="C478" s="319"/>
    </row>
    <row r="479" spans="1:3" ht="20.149999999999999" customHeight="1" x14ac:dyDescent="0.35">
      <c r="A479" s="324">
        <v>475</v>
      </c>
      <c r="B479" s="318"/>
      <c r="C479" s="319"/>
    </row>
    <row r="480" spans="1:3" ht="20.149999999999999" customHeight="1" x14ac:dyDescent="0.35">
      <c r="A480" s="324">
        <v>476</v>
      </c>
      <c r="B480" s="318"/>
      <c r="C480" s="319"/>
    </row>
    <row r="481" spans="1:3" ht="20.149999999999999" customHeight="1" x14ac:dyDescent="0.35">
      <c r="A481" s="324">
        <v>477</v>
      </c>
      <c r="B481" s="318"/>
      <c r="C481" s="319"/>
    </row>
    <row r="482" spans="1:3" ht="20.149999999999999" customHeight="1" x14ac:dyDescent="0.35">
      <c r="A482" s="324">
        <v>478</v>
      </c>
      <c r="B482" s="318"/>
      <c r="C482" s="319"/>
    </row>
    <row r="483" spans="1:3" ht="20.149999999999999" customHeight="1" x14ac:dyDescent="0.35">
      <c r="A483" s="324">
        <v>479</v>
      </c>
      <c r="B483" s="318"/>
      <c r="C483" s="319"/>
    </row>
    <row r="484" spans="1:3" ht="20.149999999999999" customHeight="1" x14ac:dyDescent="0.35">
      <c r="A484" s="324">
        <v>480</v>
      </c>
      <c r="B484" s="318"/>
      <c r="C484" s="319"/>
    </row>
    <row r="485" spans="1:3" ht="20.149999999999999" customHeight="1" x14ac:dyDescent="0.35">
      <c r="A485" s="324">
        <v>481</v>
      </c>
      <c r="B485" s="318"/>
      <c r="C485" s="319"/>
    </row>
    <row r="486" spans="1:3" ht="20.149999999999999" customHeight="1" x14ac:dyDescent="0.35">
      <c r="A486" s="324">
        <v>482</v>
      </c>
      <c r="B486" s="318"/>
      <c r="C486" s="319"/>
    </row>
    <row r="487" spans="1:3" ht="20.149999999999999" customHeight="1" x14ac:dyDescent="0.35">
      <c r="A487" s="324">
        <v>483</v>
      </c>
      <c r="B487" s="318"/>
      <c r="C487" s="319"/>
    </row>
    <row r="488" spans="1:3" ht="20.149999999999999" customHeight="1" x14ac:dyDescent="0.35">
      <c r="A488" s="324">
        <v>484</v>
      </c>
      <c r="B488" s="318"/>
      <c r="C488" s="319"/>
    </row>
    <row r="489" spans="1:3" ht="20.149999999999999" customHeight="1" x14ac:dyDescent="0.35">
      <c r="A489" s="324">
        <v>485</v>
      </c>
      <c r="B489" s="318"/>
      <c r="C489" s="319"/>
    </row>
    <row r="490" spans="1:3" ht="20.149999999999999" customHeight="1" x14ac:dyDescent="0.35">
      <c r="A490" s="324">
        <v>486</v>
      </c>
      <c r="B490" s="318"/>
      <c r="C490" s="319"/>
    </row>
    <row r="491" spans="1:3" ht="20.149999999999999" customHeight="1" x14ac:dyDescent="0.35">
      <c r="A491" s="324">
        <v>487</v>
      </c>
      <c r="B491" s="318"/>
      <c r="C491" s="319"/>
    </row>
    <row r="492" spans="1:3" ht="20.149999999999999" customHeight="1" x14ac:dyDescent="0.35">
      <c r="A492" s="324">
        <v>488</v>
      </c>
      <c r="B492" s="318"/>
      <c r="C492" s="319"/>
    </row>
    <row r="493" spans="1:3" ht="20.149999999999999" customHeight="1" x14ac:dyDescent="0.35">
      <c r="A493" s="324">
        <v>489</v>
      </c>
      <c r="B493" s="318"/>
      <c r="C493" s="319"/>
    </row>
    <row r="494" spans="1:3" ht="20.149999999999999" customHeight="1" x14ac:dyDescent="0.35">
      <c r="A494" s="324">
        <v>490</v>
      </c>
      <c r="B494" s="318"/>
      <c r="C494" s="319"/>
    </row>
    <row r="495" spans="1:3" ht="20.149999999999999" customHeight="1" x14ac:dyDescent="0.35">
      <c r="A495" s="324">
        <v>491</v>
      </c>
      <c r="B495" s="318"/>
      <c r="C495" s="319"/>
    </row>
    <row r="496" spans="1:3" ht="20.149999999999999" customHeight="1" x14ac:dyDescent="0.35">
      <c r="A496" s="324">
        <v>492</v>
      </c>
      <c r="B496" s="318"/>
      <c r="C496" s="319"/>
    </row>
    <row r="497" spans="1:3" ht="20.149999999999999" customHeight="1" x14ac:dyDescent="0.35">
      <c r="A497" s="324">
        <v>493</v>
      </c>
      <c r="B497" s="318"/>
      <c r="C497" s="319"/>
    </row>
    <row r="498" spans="1:3" ht="20.149999999999999" customHeight="1" x14ac:dyDescent="0.35">
      <c r="A498" s="324">
        <v>494</v>
      </c>
      <c r="B498" s="318"/>
      <c r="C498" s="319"/>
    </row>
    <row r="499" spans="1:3" ht="20.149999999999999" customHeight="1" x14ac:dyDescent="0.35">
      <c r="A499" s="324">
        <v>495</v>
      </c>
      <c r="B499" s="318"/>
      <c r="C499" s="319"/>
    </row>
    <row r="500" spans="1:3" ht="20.149999999999999" customHeight="1" x14ac:dyDescent="0.35">
      <c r="A500" s="324">
        <v>496</v>
      </c>
      <c r="B500" s="318"/>
      <c r="C500" s="319"/>
    </row>
    <row r="501" spans="1:3" ht="20.149999999999999" customHeight="1" x14ac:dyDescent="0.35">
      <c r="A501" s="324">
        <v>497</v>
      </c>
      <c r="B501" s="318"/>
      <c r="C501" s="319"/>
    </row>
    <row r="502" spans="1:3" ht="20.149999999999999" customHeight="1" x14ac:dyDescent="0.35">
      <c r="A502" s="324">
        <v>498</v>
      </c>
      <c r="B502" s="318"/>
      <c r="C502" s="319"/>
    </row>
    <row r="503" spans="1:3" ht="20.149999999999999" customHeight="1" x14ac:dyDescent="0.35">
      <c r="A503" s="324">
        <v>499</v>
      </c>
      <c r="B503" s="318"/>
      <c r="C503" s="319"/>
    </row>
    <row r="504" spans="1:3" ht="20.149999999999999" customHeight="1" x14ac:dyDescent="0.35">
      <c r="A504" s="324">
        <v>500</v>
      </c>
      <c r="B504" s="318"/>
      <c r="C504" s="319"/>
    </row>
    <row r="505" spans="1:3" ht="20.149999999999999" customHeight="1" x14ac:dyDescent="0.35">
      <c r="A505" s="324">
        <v>501</v>
      </c>
      <c r="B505" s="318"/>
      <c r="C505" s="319"/>
    </row>
    <row r="506" spans="1:3" ht="20.149999999999999" customHeight="1" x14ac:dyDescent="0.35">
      <c r="A506" s="324">
        <v>502</v>
      </c>
      <c r="B506" s="318"/>
      <c r="C506" s="319"/>
    </row>
    <row r="507" spans="1:3" ht="20.149999999999999" customHeight="1" x14ac:dyDescent="0.35">
      <c r="A507" s="324">
        <v>503</v>
      </c>
      <c r="B507" s="318"/>
      <c r="C507" s="319"/>
    </row>
    <row r="508" spans="1:3" ht="20.149999999999999" customHeight="1" x14ac:dyDescent="0.35">
      <c r="A508" s="324">
        <v>504</v>
      </c>
      <c r="B508" s="318"/>
      <c r="C508" s="319"/>
    </row>
    <row r="509" spans="1:3" ht="20.149999999999999" customHeight="1" x14ac:dyDescent="0.35">
      <c r="A509" s="324">
        <v>505</v>
      </c>
      <c r="B509" s="318"/>
      <c r="C509" s="319"/>
    </row>
    <row r="510" spans="1:3" ht="20.149999999999999" customHeight="1" x14ac:dyDescent="0.35">
      <c r="A510" s="324">
        <v>506</v>
      </c>
      <c r="B510" s="318"/>
      <c r="C510" s="319"/>
    </row>
    <row r="511" spans="1:3" ht="20.149999999999999" customHeight="1" x14ac:dyDescent="0.35">
      <c r="A511" s="324">
        <v>507</v>
      </c>
      <c r="B511" s="318"/>
      <c r="C511" s="319"/>
    </row>
    <row r="512" spans="1:3" ht="20.149999999999999" customHeight="1" x14ac:dyDescent="0.35">
      <c r="A512" s="324">
        <v>508</v>
      </c>
      <c r="B512" s="318"/>
      <c r="C512" s="319"/>
    </row>
    <row r="513" spans="1:3" ht="20.149999999999999" customHeight="1" x14ac:dyDescent="0.35">
      <c r="A513" s="324">
        <v>509</v>
      </c>
      <c r="B513" s="318"/>
      <c r="C513" s="319"/>
    </row>
    <row r="514" spans="1:3" ht="20.149999999999999" customHeight="1" x14ac:dyDescent="0.35">
      <c r="A514" s="324">
        <v>510</v>
      </c>
      <c r="B514" s="318"/>
      <c r="C514" s="319"/>
    </row>
    <row r="515" spans="1:3" ht="20.149999999999999" customHeight="1" x14ac:dyDescent="0.35">
      <c r="A515" s="324">
        <v>511</v>
      </c>
      <c r="B515" s="318"/>
      <c r="C515" s="319"/>
    </row>
    <row r="516" spans="1:3" ht="20.149999999999999" customHeight="1" x14ac:dyDescent="0.35">
      <c r="A516" s="324">
        <v>512</v>
      </c>
      <c r="B516" s="318"/>
      <c r="C516" s="319"/>
    </row>
    <row r="517" spans="1:3" ht="20.149999999999999" customHeight="1" x14ac:dyDescent="0.35">
      <c r="A517" s="324">
        <v>513</v>
      </c>
      <c r="B517" s="318"/>
      <c r="C517" s="319"/>
    </row>
    <row r="518" spans="1:3" ht="20.149999999999999" customHeight="1" x14ac:dyDescent="0.35">
      <c r="A518" s="324">
        <v>514</v>
      </c>
      <c r="B518" s="318"/>
      <c r="C518" s="319"/>
    </row>
    <row r="519" spans="1:3" ht="20.149999999999999" customHeight="1" x14ac:dyDescent="0.35">
      <c r="A519" s="324">
        <v>515</v>
      </c>
      <c r="B519" s="318"/>
      <c r="C519" s="319"/>
    </row>
    <row r="520" spans="1:3" ht="20.149999999999999" customHeight="1" x14ac:dyDescent="0.35">
      <c r="A520" s="324">
        <v>516</v>
      </c>
      <c r="B520" s="318"/>
      <c r="C520" s="319"/>
    </row>
    <row r="521" spans="1:3" ht="20.149999999999999" customHeight="1" x14ac:dyDescent="0.35">
      <c r="A521" s="324">
        <v>517</v>
      </c>
      <c r="B521" s="318"/>
      <c r="C521" s="319"/>
    </row>
    <row r="522" spans="1:3" ht="20.149999999999999" customHeight="1" x14ac:dyDescent="0.35">
      <c r="A522" s="324">
        <v>518</v>
      </c>
      <c r="B522" s="318"/>
      <c r="C522" s="319"/>
    </row>
    <row r="523" spans="1:3" ht="20.149999999999999" customHeight="1" x14ac:dyDescent="0.35">
      <c r="A523" s="324">
        <v>519</v>
      </c>
      <c r="B523" s="318"/>
      <c r="C523" s="319"/>
    </row>
    <row r="524" spans="1:3" ht="20.149999999999999" customHeight="1" x14ac:dyDescent="0.35">
      <c r="A524" s="324">
        <v>520</v>
      </c>
      <c r="B524" s="318"/>
      <c r="C524" s="319"/>
    </row>
    <row r="525" spans="1:3" ht="20.149999999999999" customHeight="1" x14ac:dyDescent="0.35">
      <c r="A525" s="324">
        <v>521</v>
      </c>
      <c r="B525" s="318"/>
      <c r="C525" s="319"/>
    </row>
    <row r="526" spans="1:3" ht="20.149999999999999" customHeight="1" x14ac:dyDescent="0.35">
      <c r="A526" s="324">
        <v>522</v>
      </c>
      <c r="B526" s="318"/>
      <c r="C526" s="319"/>
    </row>
    <row r="527" spans="1:3" ht="20.149999999999999" customHeight="1" x14ac:dyDescent="0.35">
      <c r="A527" s="324">
        <v>523</v>
      </c>
      <c r="B527" s="318"/>
      <c r="C527" s="319"/>
    </row>
    <row r="528" spans="1:3" ht="20.149999999999999" customHeight="1" x14ac:dyDescent="0.35">
      <c r="A528" s="324">
        <v>524</v>
      </c>
      <c r="B528" s="318"/>
      <c r="C528" s="319"/>
    </row>
    <row r="529" spans="1:3" ht="20.149999999999999" customHeight="1" x14ac:dyDescent="0.35">
      <c r="A529" s="324">
        <v>525</v>
      </c>
      <c r="B529" s="318"/>
      <c r="C529" s="319"/>
    </row>
    <row r="530" spans="1:3" ht="20.149999999999999" customHeight="1" x14ac:dyDescent="0.35">
      <c r="A530" s="324">
        <v>526</v>
      </c>
      <c r="B530" s="318"/>
      <c r="C530" s="319"/>
    </row>
    <row r="531" spans="1:3" ht="20.149999999999999" customHeight="1" x14ac:dyDescent="0.35">
      <c r="A531" s="324">
        <v>527</v>
      </c>
      <c r="B531" s="318"/>
      <c r="C531" s="319"/>
    </row>
    <row r="532" spans="1:3" ht="20.149999999999999" customHeight="1" x14ac:dyDescent="0.35">
      <c r="A532" s="324">
        <v>528</v>
      </c>
      <c r="B532" s="318"/>
      <c r="C532" s="319"/>
    </row>
    <row r="533" spans="1:3" ht="20.149999999999999" customHeight="1" x14ac:dyDescent="0.35">
      <c r="A533" s="324">
        <v>529</v>
      </c>
      <c r="B533" s="318"/>
      <c r="C533" s="319"/>
    </row>
    <row r="534" spans="1:3" ht="20.149999999999999" customHeight="1" x14ac:dyDescent="0.35">
      <c r="A534" s="324">
        <v>530</v>
      </c>
      <c r="B534" s="318"/>
      <c r="C534" s="319"/>
    </row>
    <row r="535" spans="1:3" ht="20.149999999999999" customHeight="1" x14ac:dyDescent="0.35">
      <c r="A535" s="324">
        <v>531</v>
      </c>
      <c r="B535" s="318"/>
      <c r="C535" s="319"/>
    </row>
    <row r="536" spans="1:3" ht="20.149999999999999" customHeight="1" x14ac:dyDescent="0.35">
      <c r="A536" s="324">
        <v>532</v>
      </c>
      <c r="B536" s="318"/>
      <c r="C536" s="319"/>
    </row>
    <row r="537" spans="1:3" ht="20.149999999999999" customHeight="1" x14ac:dyDescent="0.35">
      <c r="A537" s="324">
        <v>533</v>
      </c>
      <c r="B537" s="318"/>
      <c r="C537" s="319"/>
    </row>
    <row r="538" spans="1:3" ht="20.149999999999999" customHeight="1" x14ac:dyDescent="0.35">
      <c r="A538" s="324">
        <v>534</v>
      </c>
      <c r="B538" s="318"/>
      <c r="C538" s="319"/>
    </row>
    <row r="539" spans="1:3" ht="20.149999999999999" customHeight="1" x14ac:dyDescent="0.35">
      <c r="A539" s="324">
        <v>535</v>
      </c>
      <c r="B539" s="318"/>
      <c r="C539" s="319"/>
    </row>
    <row r="540" spans="1:3" ht="20.149999999999999" customHeight="1" x14ac:dyDescent="0.35">
      <c r="A540" s="324">
        <v>536</v>
      </c>
      <c r="B540" s="318"/>
      <c r="C540" s="319"/>
    </row>
    <row r="541" spans="1:3" ht="20.149999999999999" customHeight="1" x14ac:dyDescent="0.35">
      <c r="A541" s="324">
        <v>537</v>
      </c>
      <c r="B541" s="318"/>
      <c r="C541" s="319"/>
    </row>
    <row r="542" spans="1:3" ht="20.149999999999999" customHeight="1" x14ac:dyDescent="0.35">
      <c r="A542" s="324">
        <v>538</v>
      </c>
      <c r="B542" s="318"/>
      <c r="C542" s="319"/>
    </row>
    <row r="543" spans="1:3" ht="20.149999999999999" customHeight="1" x14ac:dyDescent="0.35">
      <c r="A543" s="324">
        <v>539</v>
      </c>
      <c r="B543" s="318"/>
      <c r="C543" s="319"/>
    </row>
    <row r="544" spans="1:3" ht="20.149999999999999" customHeight="1" x14ac:dyDescent="0.35">
      <c r="A544" s="324">
        <v>540</v>
      </c>
      <c r="B544" s="318"/>
      <c r="C544" s="319"/>
    </row>
    <row r="545" spans="1:3" ht="20.149999999999999" customHeight="1" x14ac:dyDescent="0.35">
      <c r="A545" s="324">
        <v>541</v>
      </c>
      <c r="B545" s="318"/>
      <c r="C545" s="319"/>
    </row>
    <row r="546" spans="1:3" ht="20.149999999999999" customHeight="1" x14ac:dyDescent="0.35">
      <c r="A546" s="324">
        <v>542</v>
      </c>
      <c r="B546" s="318"/>
      <c r="C546" s="319"/>
    </row>
    <row r="547" spans="1:3" ht="20.149999999999999" customHeight="1" x14ac:dyDescent="0.35">
      <c r="A547" s="324">
        <v>543</v>
      </c>
      <c r="B547" s="318"/>
      <c r="C547" s="319"/>
    </row>
    <row r="548" spans="1:3" ht="20.149999999999999" customHeight="1" x14ac:dyDescent="0.35">
      <c r="A548" s="324">
        <v>544</v>
      </c>
      <c r="B548" s="318"/>
      <c r="C548" s="319"/>
    </row>
    <row r="549" spans="1:3" ht="20.149999999999999" customHeight="1" x14ac:dyDescent="0.35">
      <c r="A549" s="324">
        <v>545</v>
      </c>
      <c r="B549" s="318"/>
      <c r="C549" s="319"/>
    </row>
    <row r="550" spans="1:3" ht="20.149999999999999" customHeight="1" x14ac:dyDescent="0.35">
      <c r="A550" s="324">
        <v>546</v>
      </c>
      <c r="B550" s="318"/>
      <c r="C550" s="319"/>
    </row>
    <row r="551" spans="1:3" ht="20.149999999999999" customHeight="1" x14ac:dyDescent="0.35">
      <c r="A551" s="324">
        <v>547</v>
      </c>
      <c r="B551" s="318"/>
      <c r="C551" s="319"/>
    </row>
    <row r="552" spans="1:3" ht="20.149999999999999" customHeight="1" x14ac:dyDescent="0.35">
      <c r="A552" s="324">
        <v>548</v>
      </c>
      <c r="B552" s="318"/>
      <c r="C552" s="319"/>
    </row>
    <row r="553" spans="1:3" ht="20.149999999999999" customHeight="1" x14ac:dyDescent="0.35">
      <c r="A553" s="324">
        <v>549</v>
      </c>
      <c r="B553" s="318"/>
      <c r="C553" s="319"/>
    </row>
    <row r="554" spans="1:3" ht="20.149999999999999" customHeight="1" x14ac:dyDescent="0.35">
      <c r="A554" s="324">
        <v>550</v>
      </c>
      <c r="B554" s="318"/>
      <c r="C554" s="319"/>
    </row>
    <row r="555" spans="1:3" ht="20.149999999999999" customHeight="1" x14ac:dyDescent="0.35">
      <c r="A555" s="324">
        <v>551</v>
      </c>
      <c r="B555" s="318"/>
      <c r="C555" s="319"/>
    </row>
    <row r="556" spans="1:3" ht="20.149999999999999" customHeight="1" x14ac:dyDescent="0.35">
      <c r="A556" s="324">
        <v>552</v>
      </c>
      <c r="B556" s="318"/>
      <c r="C556" s="319"/>
    </row>
    <row r="557" spans="1:3" ht="20.149999999999999" customHeight="1" x14ac:dyDescent="0.35">
      <c r="A557" s="324">
        <v>553</v>
      </c>
      <c r="B557" s="318"/>
      <c r="C557" s="319"/>
    </row>
    <row r="558" spans="1:3" ht="20.149999999999999" customHeight="1" x14ac:dyDescent="0.35">
      <c r="A558" s="324">
        <v>554</v>
      </c>
      <c r="B558" s="318"/>
      <c r="C558" s="319"/>
    </row>
    <row r="559" spans="1:3" ht="20.149999999999999" customHeight="1" x14ac:dyDescent="0.35">
      <c r="A559" s="324">
        <v>555</v>
      </c>
      <c r="B559" s="318"/>
      <c r="C559" s="319"/>
    </row>
    <row r="560" spans="1:3" ht="20.149999999999999" customHeight="1" x14ac:dyDescent="0.35">
      <c r="A560" s="324">
        <v>556</v>
      </c>
      <c r="B560" s="318"/>
      <c r="C560" s="319"/>
    </row>
    <row r="561" spans="1:3" ht="20.149999999999999" customHeight="1" x14ac:dyDescent="0.35">
      <c r="A561" s="324">
        <v>557</v>
      </c>
      <c r="B561" s="318"/>
      <c r="C561" s="319"/>
    </row>
    <row r="562" spans="1:3" ht="20.149999999999999" customHeight="1" x14ac:dyDescent="0.35">
      <c r="A562" s="324">
        <v>558</v>
      </c>
      <c r="B562" s="318"/>
      <c r="C562" s="319"/>
    </row>
    <row r="563" spans="1:3" ht="20.149999999999999" customHeight="1" x14ac:dyDescent="0.35">
      <c r="A563" s="324">
        <v>559</v>
      </c>
      <c r="B563" s="318"/>
      <c r="C563" s="319"/>
    </row>
    <row r="564" spans="1:3" ht="20.149999999999999" customHeight="1" x14ac:dyDescent="0.35">
      <c r="A564" s="324">
        <v>560</v>
      </c>
      <c r="B564" s="318"/>
      <c r="C564" s="319"/>
    </row>
    <row r="565" spans="1:3" ht="20.149999999999999" customHeight="1" x14ac:dyDescent="0.35">
      <c r="A565" s="324">
        <v>561</v>
      </c>
      <c r="B565" s="318"/>
      <c r="C565" s="319"/>
    </row>
    <row r="566" spans="1:3" ht="20.149999999999999" customHeight="1" x14ac:dyDescent="0.35">
      <c r="A566" s="324">
        <v>562</v>
      </c>
      <c r="B566" s="318"/>
      <c r="C566" s="319"/>
    </row>
    <row r="567" spans="1:3" ht="20.149999999999999" customHeight="1" x14ac:dyDescent="0.35">
      <c r="A567" s="324">
        <v>563</v>
      </c>
      <c r="B567" s="318"/>
      <c r="C567" s="319"/>
    </row>
    <row r="568" spans="1:3" ht="20.149999999999999" customHeight="1" x14ac:dyDescent="0.35">
      <c r="A568" s="324">
        <v>564</v>
      </c>
      <c r="B568" s="318"/>
      <c r="C568" s="319"/>
    </row>
    <row r="569" spans="1:3" ht="20.149999999999999" customHeight="1" x14ac:dyDescent="0.35">
      <c r="A569" s="324">
        <v>565</v>
      </c>
      <c r="B569" s="318"/>
      <c r="C569" s="319"/>
    </row>
    <row r="570" spans="1:3" ht="20.149999999999999" customHeight="1" x14ac:dyDescent="0.35">
      <c r="A570" s="324">
        <v>566</v>
      </c>
      <c r="B570" s="318"/>
      <c r="C570" s="319"/>
    </row>
    <row r="571" spans="1:3" ht="20.149999999999999" customHeight="1" x14ac:dyDescent="0.35">
      <c r="A571" s="324">
        <v>567</v>
      </c>
      <c r="B571" s="318"/>
      <c r="C571" s="319"/>
    </row>
    <row r="572" spans="1:3" ht="20.149999999999999" customHeight="1" x14ac:dyDescent="0.35">
      <c r="A572" s="324">
        <v>568</v>
      </c>
      <c r="B572" s="318"/>
      <c r="C572" s="319"/>
    </row>
    <row r="573" spans="1:3" ht="20.149999999999999" customHeight="1" x14ac:dyDescent="0.35">
      <c r="A573" s="324">
        <v>569</v>
      </c>
      <c r="B573" s="318"/>
      <c r="C573" s="319"/>
    </row>
    <row r="574" spans="1:3" ht="20.149999999999999" customHeight="1" x14ac:dyDescent="0.35">
      <c r="A574" s="324">
        <v>570</v>
      </c>
      <c r="B574" s="318"/>
      <c r="C574" s="319"/>
    </row>
    <row r="575" spans="1:3" ht="20.149999999999999" customHeight="1" x14ac:dyDescent="0.35">
      <c r="A575" s="324">
        <v>571</v>
      </c>
      <c r="B575" s="318"/>
      <c r="C575" s="319"/>
    </row>
    <row r="576" spans="1:3" ht="20.149999999999999" customHeight="1" x14ac:dyDescent="0.35">
      <c r="A576" s="324">
        <v>572</v>
      </c>
      <c r="B576" s="318"/>
      <c r="C576" s="319"/>
    </row>
    <row r="577" spans="1:3" ht="20.149999999999999" customHeight="1" x14ac:dyDescent="0.35">
      <c r="A577" s="324">
        <v>573</v>
      </c>
      <c r="B577" s="318"/>
      <c r="C577" s="319"/>
    </row>
    <row r="578" spans="1:3" ht="20.149999999999999" customHeight="1" x14ac:dyDescent="0.35">
      <c r="A578" s="324">
        <v>574</v>
      </c>
      <c r="B578" s="318"/>
      <c r="C578" s="319"/>
    </row>
    <row r="579" spans="1:3" ht="20.149999999999999" customHeight="1" x14ac:dyDescent="0.35">
      <c r="A579" s="324">
        <v>575</v>
      </c>
      <c r="B579" s="318"/>
      <c r="C579" s="319"/>
    </row>
    <row r="580" spans="1:3" ht="20.149999999999999" customHeight="1" x14ac:dyDescent="0.35">
      <c r="A580" s="324">
        <v>576</v>
      </c>
      <c r="B580" s="318"/>
      <c r="C580" s="319"/>
    </row>
    <row r="581" spans="1:3" ht="20.149999999999999" customHeight="1" x14ac:dyDescent="0.35">
      <c r="A581" s="324">
        <v>577</v>
      </c>
      <c r="B581" s="318"/>
      <c r="C581" s="319"/>
    </row>
    <row r="582" spans="1:3" ht="20.149999999999999" customHeight="1" x14ac:dyDescent="0.35">
      <c r="A582" s="324">
        <v>578</v>
      </c>
      <c r="B582" s="318"/>
      <c r="C582" s="319"/>
    </row>
    <row r="583" spans="1:3" ht="20.149999999999999" customHeight="1" x14ac:dyDescent="0.35">
      <c r="A583" s="324">
        <v>579</v>
      </c>
      <c r="B583" s="318"/>
      <c r="C583" s="319"/>
    </row>
    <row r="584" spans="1:3" ht="20.149999999999999" customHeight="1" x14ac:dyDescent="0.35">
      <c r="A584" s="324">
        <v>580</v>
      </c>
      <c r="B584" s="318"/>
      <c r="C584" s="319"/>
    </row>
    <row r="585" spans="1:3" ht="20.149999999999999" customHeight="1" x14ac:dyDescent="0.35">
      <c r="A585" s="324">
        <v>581</v>
      </c>
      <c r="B585" s="318"/>
      <c r="C585" s="319"/>
    </row>
    <row r="586" spans="1:3" ht="20.149999999999999" customHeight="1" x14ac:dyDescent="0.35">
      <c r="A586" s="324">
        <v>582</v>
      </c>
      <c r="B586" s="318"/>
      <c r="C586" s="319"/>
    </row>
    <row r="587" spans="1:3" ht="20.149999999999999" customHeight="1" x14ac:dyDescent="0.35">
      <c r="A587" s="324">
        <v>583</v>
      </c>
      <c r="B587" s="318"/>
      <c r="C587" s="319"/>
    </row>
    <row r="588" spans="1:3" ht="20.149999999999999" customHeight="1" x14ac:dyDescent="0.35">
      <c r="A588" s="324">
        <v>584</v>
      </c>
      <c r="B588" s="318"/>
      <c r="C588" s="319"/>
    </row>
    <row r="589" spans="1:3" ht="20.149999999999999" customHeight="1" x14ac:dyDescent="0.35">
      <c r="A589" s="324">
        <v>585</v>
      </c>
      <c r="B589" s="318"/>
      <c r="C589" s="319"/>
    </row>
    <row r="590" spans="1:3" ht="20.149999999999999" customHeight="1" x14ac:dyDescent="0.35">
      <c r="A590" s="324">
        <v>586</v>
      </c>
      <c r="B590" s="318"/>
      <c r="C590" s="319"/>
    </row>
    <row r="591" spans="1:3" ht="20.149999999999999" customHeight="1" x14ac:dyDescent="0.35">
      <c r="A591" s="324">
        <v>587</v>
      </c>
      <c r="B591" s="318"/>
      <c r="C591" s="319"/>
    </row>
    <row r="592" spans="1:3" ht="20.149999999999999" customHeight="1" x14ac:dyDescent="0.35">
      <c r="A592" s="324">
        <v>588</v>
      </c>
      <c r="B592" s="318"/>
      <c r="C592" s="319"/>
    </row>
    <row r="593" spans="1:3" ht="20.149999999999999" customHeight="1" x14ac:dyDescent="0.35">
      <c r="A593" s="324">
        <v>589</v>
      </c>
      <c r="B593" s="318"/>
      <c r="C593" s="319"/>
    </row>
    <row r="594" spans="1:3" ht="20.149999999999999" customHeight="1" x14ac:dyDescent="0.35">
      <c r="A594" s="324">
        <v>590</v>
      </c>
      <c r="B594" s="318"/>
      <c r="C594" s="319"/>
    </row>
    <row r="595" spans="1:3" ht="20.149999999999999" customHeight="1" x14ac:dyDescent="0.35">
      <c r="A595" s="324">
        <v>591</v>
      </c>
      <c r="B595" s="318"/>
      <c r="C595" s="319"/>
    </row>
    <row r="596" spans="1:3" ht="20.149999999999999" customHeight="1" x14ac:dyDescent="0.35">
      <c r="A596" s="324">
        <v>592</v>
      </c>
      <c r="B596" s="318"/>
      <c r="C596" s="319"/>
    </row>
    <row r="597" spans="1:3" ht="20.149999999999999" customHeight="1" x14ac:dyDescent="0.35">
      <c r="A597" s="324">
        <v>593</v>
      </c>
      <c r="B597" s="318"/>
      <c r="C597" s="319"/>
    </row>
    <row r="598" spans="1:3" ht="20.149999999999999" customHeight="1" x14ac:dyDescent="0.35">
      <c r="A598" s="324">
        <v>594</v>
      </c>
      <c r="B598" s="318"/>
      <c r="C598" s="319"/>
    </row>
    <row r="599" spans="1:3" ht="20.149999999999999" customHeight="1" x14ac:dyDescent="0.35">
      <c r="A599" s="324">
        <v>595</v>
      </c>
      <c r="B599" s="318"/>
      <c r="C599" s="319"/>
    </row>
    <row r="600" spans="1:3" ht="20.149999999999999" customHeight="1" x14ac:dyDescent="0.35">
      <c r="A600" s="324">
        <v>596</v>
      </c>
      <c r="B600" s="318"/>
      <c r="C600" s="319"/>
    </row>
    <row r="601" spans="1:3" ht="20.149999999999999" customHeight="1" x14ac:dyDescent="0.35">
      <c r="A601" s="324">
        <v>597</v>
      </c>
      <c r="B601" s="318"/>
      <c r="C601" s="319"/>
    </row>
    <row r="602" spans="1:3" ht="20.149999999999999" customHeight="1" x14ac:dyDescent="0.35">
      <c r="A602" s="324">
        <v>598</v>
      </c>
      <c r="B602" s="318"/>
      <c r="C602" s="319"/>
    </row>
    <row r="603" spans="1:3" ht="20.149999999999999" customHeight="1" x14ac:dyDescent="0.35">
      <c r="A603" s="324">
        <v>599</v>
      </c>
      <c r="B603" s="318"/>
      <c r="C603" s="319"/>
    </row>
    <row r="604" spans="1:3" ht="20.149999999999999" customHeight="1" x14ac:dyDescent="0.35">
      <c r="A604" s="324">
        <v>600</v>
      </c>
      <c r="B604" s="318"/>
      <c r="C604" s="319"/>
    </row>
    <row r="605" spans="1:3" ht="20.149999999999999" customHeight="1" x14ac:dyDescent="0.35">
      <c r="A605" s="324">
        <v>601</v>
      </c>
      <c r="B605" s="318"/>
      <c r="C605" s="319"/>
    </row>
    <row r="606" spans="1:3" ht="20.149999999999999" customHeight="1" x14ac:dyDescent="0.35">
      <c r="A606" s="324">
        <v>602</v>
      </c>
      <c r="B606" s="318"/>
      <c r="C606" s="319"/>
    </row>
    <row r="607" spans="1:3" ht="20.149999999999999" customHeight="1" x14ac:dyDescent="0.35">
      <c r="A607" s="324">
        <v>603</v>
      </c>
      <c r="B607" s="318"/>
      <c r="C607" s="319"/>
    </row>
    <row r="608" spans="1:3" ht="20.149999999999999" customHeight="1" x14ac:dyDescent="0.35">
      <c r="A608" s="324">
        <v>604</v>
      </c>
      <c r="B608" s="318"/>
      <c r="C608" s="319"/>
    </row>
    <row r="609" spans="1:3" ht="20.149999999999999" customHeight="1" x14ac:dyDescent="0.35">
      <c r="A609" s="324">
        <v>605</v>
      </c>
      <c r="B609" s="318"/>
      <c r="C609" s="319"/>
    </row>
    <row r="610" spans="1:3" ht="20.149999999999999" customHeight="1" x14ac:dyDescent="0.35">
      <c r="A610" s="324">
        <v>606</v>
      </c>
      <c r="B610" s="318"/>
      <c r="C610" s="319"/>
    </row>
    <row r="611" spans="1:3" ht="20.149999999999999" customHeight="1" x14ac:dyDescent="0.35">
      <c r="A611" s="324">
        <v>607</v>
      </c>
      <c r="B611" s="318"/>
      <c r="C611" s="319"/>
    </row>
    <row r="612" spans="1:3" ht="20.149999999999999" customHeight="1" x14ac:dyDescent="0.35">
      <c r="A612" s="324">
        <v>608</v>
      </c>
      <c r="B612" s="318"/>
      <c r="C612" s="319"/>
    </row>
    <row r="613" spans="1:3" ht="20.149999999999999" customHeight="1" x14ac:dyDescent="0.35">
      <c r="A613" s="324">
        <v>609</v>
      </c>
      <c r="B613" s="318"/>
      <c r="C613" s="319"/>
    </row>
    <row r="614" spans="1:3" ht="20.149999999999999" customHeight="1" x14ac:dyDescent="0.35">
      <c r="A614" s="324">
        <v>610</v>
      </c>
      <c r="B614" s="318"/>
      <c r="C614" s="319"/>
    </row>
    <row r="615" spans="1:3" ht="20.149999999999999" customHeight="1" x14ac:dyDescent="0.35">
      <c r="A615" s="324">
        <v>611</v>
      </c>
      <c r="B615" s="318"/>
      <c r="C615" s="319"/>
    </row>
    <row r="616" spans="1:3" ht="20.149999999999999" customHeight="1" x14ac:dyDescent="0.35">
      <c r="A616" s="324">
        <v>612</v>
      </c>
      <c r="B616" s="318"/>
      <c r="C616" s="319"/>
    </row>
    <row r="617" spans="1:3" ht="20.149999999999999" customHeight="1" x14ac:dyDescent="0.35">
      <c r="A617" s="324">
        <v>613</v>
      </c>
      <c r="B617" s="318"/>
      <c r="C617" s="319"/>
    </row>
    <row r="618" spans="1:3" ht="20.149999999999999" customHeight="1" x14ac:dyDescent="0.35">
      <c r="A618" s="324">
        <v>614</v>
      </c>
      <c r="B618" s="318"/>
      <c r="C618" s="319"/>
    </row>
    <row r="619" spans="1:3" ht="20.149999999999999" customHeight="1" x14ac:dyDescent="0.35">
      <c r="A619" s="324">
        <v>615</v>
      </c>
      <c r="B619" s="318"/>
      <c r="C619" s="319"/>
    </row>
    <row r="620" spans="1:3" ht="20.149999999999999" customHeight="1" x14ac:dyDescent="0.35">
      <c r="A620" s="324">
        <v>616</v>
      </c>
      <c r="B620" s="318"/>
      <c r="C620" s="319"/>
    </row>
    <row r="621" spans="1:3" ht="20.149999999999999" customHeight="1" x14ac:dyDescent="0.35">
      <c r="A621" s="324">
        <v>617</v>
      </c>
      <c r="B621" s="318"/>
      <c r="C621" s="319"/>
    </row>
    <row r="622" spans="1:3" ht="20.149999999999999" customHeight="1" x14ac:dyDescent="0.35">
      <c r="A622" s="324">
        <v>618</v>
      </c>
      <c r="B622" s="318"/>
      <c r="C622" s="319"/>
    </row>
    <row r="623" spans="1:3" ht="20.149999999999999" customHeight="1" x14ac:dyDescent="0.35">
      <c r="A623" s="324">
        <v>619</v>
      </c>
      <c r="B623" s="318"/>
      <c r="C623" s="319"/>
    </row>
    <row r="624" spans="1:3" ht="20.149999999999999" customHeight="1" x14ac:dyDescent="0.35">
      <c r="A624" s="324">
        <v>620</v>
      </c>
      <c r="B624" s="318"/>
      <c r="C624" s="319"/>
    </row>
    <row r="625" spans="1:3" ht="20.149999999999999" customHeight="1" x14ac:dyDescent="0.35">
      <c r="A625" s="324">
        <v>621</v>
      </c>
      <c r="B625" s="318"/>
      <c r="C625" s="319"/>
    </row>
    <row r="626" spans="1:3" ht="20.149999999999999" customHeight="1" x14ac:dyDescent="0.35">
      <c r="A626" s="324">
        <v>622</v>
      </c>
      <c r="B626" s="318"/>
      <c r="C626" s="319"/>
    </row>
    <row r="627" spans="1:3" ht="20.149999999999999" customHeight="1" x14ac:dyDescent="0.35">
      <c r="A627" s="324">
        <v>623</v>
      </c>
      <c r="B627" s="318"/>
      <c r="C627" s="319"/>
    </row>
    <row r="628" spans="1:3" ht="20.149999999999999" customHeight="1" x14ac:dyDescent="0.35">
      <c r="A628" s="324">
        <v>624</v>
      </c>
      <c r="B628" s="318"/>
      <c r="C628" s="319"/>
    </row>
    <row r="629" spans="1:3" ht="20.149999999999999" customHeight="1" x14ac:dyDescent="0.35">
      <c r="A629" s="324">
        <v>625</v>
      </c>
      <c r="B629" s="318"/>
      <c r="C629" s="319"/>
    </row>
    <row r="630" spans="1:3" ht="20.149999999999999" customHeight="1" x14ac:dyDescent="0.35">
      <c r="A630" s="324">
        <v>626</v>
      </c>
      <c r="B630" s="318"/>
      <c r="C630" s="319"/>
    </row>
    <row r="631" spans="1:3" ht="20.149999999999999" customHeight="1" x14ac:dyDescent="0.35">
      <c r="A631" s="324">
        <v>627</v>
      </c>
      <c r="B631" s="318"/>
      <c r="C631" s="319"/>
    </row>
    <row r="632" spans="1:3" ht="20.149999999999999" customHeight="1" x14ac:dyDescent="0.35">
      <c r="A632" s="324">
        <v>628</v>
      </c>
      <c r="B632" s="318"/>
      <c r="C632" s="319"/>
    </row>
    <row r="633" spans="1:3" ht="20.149999999999999" customHeight="1" x14ac:dyDescent="0.35">
      <c r="A633" s="324">
        <v>629</v>
      </c>
      <c r="B633" s="318"/>
      <c r="C633" s="319"/>
    </row>
    <row r="634" spans="1:3" ht="20.149999999999999" customHeight="1" x14ac:dyDescent="0.35">
      <c r="A634" s="324">
        <v>630</v>
      </c>
      <c r="B634" s="318"/>
      <c r="C634" s="319"/>
    </row>
    <row r="635" spans="1:3" ht="20.149999999999999" customHeight="1" x14ac:dyDescent="0.35">
      <c r="A635" s="324">
        <v>631</v>
      </c>
      <c r="B635" s="318"/>
      <c r="C635" s="319"/>
    </row>
    <row r="636" spans="1:3" ht="20.149999999999999" customHeight="1" x14ac:dyDescent="0.35">
      <c r="A636" s="324">
        <v>632</v>
      </c>
      <c r="B636" s="318"/>
      <c r="C636" s="319"/>
    </row>
    <row r="637" spans="1:3" ht="20.149999999999999" customHeight="1" x14ac:dyDescent="0.35">
      <c r="A637" s="324">
        <v>633</v>
      </c>
      <c r="B637" s="318"/>
      <c r="C637" s="319"/>
    </row>
    <row r="638" spans="1:3" ht="20.149999999999999" customHeight="1" x14ac:dyDescent="0.35">
      <c r="A638" s="324">
        <v>634</v>
      </c>
      <c r="B638" s="318"/>
      <c r="C638" s="319"/>
    </row>
    <row r="639" spans="1:3" ht="20.149999999999999" customHeight="1" x14ac:dyDescent="0.35">
      <c r="A639" s="324">
        <v>635</v>
      </c>
      <c r="B639" s="318"/>
      <c r="C639" s="319"/>
    </row>
    <row r="640" spans="1:3" ht="20.149999999999999" customHeight="1" x14ac:dyDescent="0.35">
      <c r="A640" s="324">
        <v>636</v>
      </c>
      <c r="B640" s="318"/>
      <c r="C640" s="319"/>
    </row>
    <row r="641" spans="1:3" ht="20.149999999999999" customHeight="1" x14ac:dyDescent="0.35">
      <c r="A641" s="324">
        <v>637</v>
      </c>
      <c r="B641" s="318"/>
      <c r="C641" s="319"/>
    </row>
    <row r="642" spans="1:3" ht="20.149999999999999" customHeight="1" x14ac:dyDescent="0.35">
      <c r="A642" s="324">
        <v>638</v>
      </c>
      <c r="B642" s="318"/>
      <c r="C642" s="319"/>
    </row>
    <row r="643" spans="1:3" ht="20.149999999999999" customHeight="1" x14ac:dyDescent="0.35">
      <c r="A643" s="324">
        <v>639</v>
      </c>
      <c r="B643" s="318"/>
      <c r="C643" s="319"/>
    </row>
    <row r="644" spans="1:3" ht="20.149999999999999" customHeight="1" x14ac:dyDescent="0.35">
      <c r="A644" s="324">
        <v>640</v>
      </c>
      <c r="B644" s="318"/>
      <c r="C644" s="319"/>
    </row>
    <row r="645" spans="1:3" ht="20.149999999999999" customHeight="1" x14ac:dyDescent="0.35">
      <c r="A645" s="324">
        <v>641</v>
      </c>
      <c r="B645" s="318"/>
      <c r="C645" s="319"/>
    </row>
    <row r="646" spans="1:3" ht="20.149999999999999" customHeight="1" x14ac:dyDescent="0.35">
      <c r="A646" s="324">
        <v>642</v>
      </c>
      <c r="B646" s="318"/>
      <c r="C646" s="319"/>
    </row>
    <row r="647" spans="1:3" ht="20.149999999999999" customHeight="1" x14ac:dyDescent="0.35">
      <c r="A647" s="324">
        <v>643</v>
      </c>
      <c r="B647" s="318"/>
      <c r="C647" s="319"/>
    </row>
    <row r="648" spans="1:3" ht="20.149999999999999" customHeight="1" x14ac:dyDescent="0.35">
      <c r="A648" s="324">
        <v>644</v>
      </c>
      <c r="B648" s="318"/>
      <c r="C648" s="319"/>
    </row>
    <row r="649" spans="1:3" ht="20.149999999999999" customHeight="1" x14ac:dyDescent="0.35">
      <c r="A649" s="324">
        <v>645</v>
      </c>
      <c r="B649" s="318"/>
      <c r="C649" s="319"/>
    </row>
    <row r="650" spans="1:3" ht="20.149999999999999" customHeight="1" x14ac:dyDescent="0.35">
      <c r="A650" s="324">
        <v>646</v>
      </c>
      <c r="B650" s="318"/>
      <c r="C650" s="319"/>
    </row>
    <row r="651" spans="1:3" ht="20.149999999999999" customHeight="1" x14ac:dyDescent="0.35">
      <c r="A651" s="324">
        <v>647</v>
      </c>
      <c r="B651" s="318"/>
      <c r="C651" s="319"/>
    </row>
    <row r="652" spans="1:3" ht="20.149999999999999" customHeight="1" x14ac:dyDescent="0.35">
      <c r="A652" s="324">
        <v>648</v>
      </c>
      <c r="B652" s="318"/>
      <c r="C652" s="319"/>
    </row>
    <row r="653" spans="1:3" ht="20.149999999999999" customHeight="1" x14ac:dyDescent="0.35">
      <c r="A653" s="324">
        <v>649</v>
      </c>
      <c r="B653" s="318"/>
      <c r="C653" s="319"/>
    </row>
    <row r="654" spans="1:3" ht="20.149999999999999" customHeight="1" x14ac:dyDescent="0.35">
      <c r="A654" s="324">
        <v>650</v>
      </c>
      <c r="B654" s="318"/>
      <c r="C654" s="319"/>
    </row>
    <row r="655" spans="1:3" ht="20.149999999999999" customHeight="1" x14ac:dyDescent="0.35">
      <c r="A655" s="324">
        <v>651</v>
      </c>
      <c r="B655" s="318"/>
      <c r="C655" s="319"/>
    </row>
    <row r="656" spans="1:3" ht="20.149999999999999" customHeight="1" x14ac:dyDescent="0.35">
      <c r="A656" s="324">
        <v>652</v>
      </c>
      <c r="B656" s="318"/>
      <c r="C656" s="319"/>
    </row>
    <row r="657" spans="1:3" ht="20.149999999999999" customHeight="1" x14ac:dyDescent="0.35">
      <c r="A657" s="324">
        <v>653</v>
      </c>
      <c r="B657" s="318"/>
      <c r="C657" s="319"/>
    </row>
    <row r="658" spans="1:3" ht="20.149999999999999" customHeight="1" x14ac:dyDescent="0.35">
      <c r="A658" s="324">
        <v>654</v>
      </c>
      <c r="B658" s="318"/>
      <c r="C658" s="319"/>
    </row>
    <row r="659" spans="1:3" ht="20.149999999999999" customHeight="1" x14ac:dyDescent="0.35">
      <c r="A659" s="324">
        <v>655</v>
      </c>
      <c r="B659" s="318"/>
      <c r="C659" s="319"/>
    </row>
    <row r="660" spans="1:3" ht="20.149999999999999" customHeight="1" x14ac:dyDescent="0.35">
      <c r="A660" s="324">
        <v>656</v>
      </c>
      <c r="B660" s="318"/>
      <c r="C660" s="319"/>
    </row>
    <row r="661" spans="1:3" ht="20.149999999999999" customHeight="1" x14ac:dyDescent="0.35">
      <c r="A661" s="324">
        <v>657</v>
      </c>
      <c r="B661" s="318"/>
      <c r="C661" s="319"/>
    </row>
    <row r="662" spans="1:3" ht="20.149999999999999" customHeight="1" x14ac:dyDescent="0.35">
      <c r="A662" s="324">
        <v>658</v>
      </c>
      <c r="B662" s="318"/>
      <c r="C662" s="319"/>
    </row>
    <row r="663" spans="1:3" ht="20.149999999999999" customHeight="1" x14ac:dyDescent="0.35">
      <c r="A663" s="324">
        <v>659</v>
      </c>
      <c r="B663" s="318"/>
      <c r="C663" s="319"/>
    </row>
    <row r="664" spans="1:3" ht="20.149999999999999" customHeight="1" x14ac:dyDescent="0.35">
      <c r="A664" s="324">
        <v>660</v>
      </c>
      <c r="B664" s="318"/>
      <c r="C664" s="319"/>
    </row>
    <row r="665" spans="1:3" ht="20.149999999999999" customHeight="1" x14ac:dyDescent="0.35">
      <c r="A665" s="324">
        <v>661</v>
      </c>
      <c r="B665" s="318"/>
      <c r="C665" s="319"/>
    </row>
    <row r="666" spans="1:3" ht="20.149999999999999" customHeight="1" x14ac:dyDescent="0.35">
      <c r="A666" s="324">
        <v>662</v>
      </c>
      <c r="B666" s="318"/>
      <c r="C666" s="319"/>
    </row>
    <row r="667" spans="1:3" ht="20.149999999999999" customHeight="1" x14ac:dyDescent="0.35">
      <c r="A667" s="324">
        <v>663</v>
      </c>
      <c r="B667" s="318"/>
      <c r="C667" s="319"/>
    </row>
    <row r="668" spans="1:3" ht="20.149999999999999" customHeight="1" x14ac:dyDescent="0.35">
      <c r="A668" s="324">
        <v>664</v>
      </c>
      <c r="B668" s="318"/>
      <c r="C668" s="319"/>
    </row>
    <row r="669" spans="1:3" ht="20.149999999999999" customHeight="1" x14ac:dyDescent="0.35">
      <c r="A669" s="324">
        <v>665</v>
      </c>
      <c r="B669" s="318"/>
      <c r="C669" s="319"/>
    </row>
    <row r="670" spans="1:3" ht="20.149999999999999" customHeight="1" x14ac:dyDescent="0.35">
      <c r="A670" s="324">
        <v>666</v>
      </c>
      <c r="B670" s="318"/>
      <c r="C670" s="319"/>
    </row>
    <row r="671" spans="1:3" ht="20.149999999999999" customHeight="1" x14ac:dyDescent="0.35">
      <c r="A671" s="324">
        <v>667</v>
      </c>
      <c r="B671" s="318"/>
      <c r="C671" s="319"/>
    </row>
    <row r="672" spans="1:3" ht="20.149999999999999" customHeight="1" x14ac:dyDescent="0.35">
      <c r="A672" s="324">
        <v>668</v>
      </c>
      <c r="B672" s="318"/>
      <c r="C672" s="319"/>
    </row>
    <row r="673" spans="1:3" ht="20.149999999999999" customHeight="1" x14ac:dyDescent="0.35">
      <c r="A673" s="324">
        <v>669</v>
      </c>
      <c r="B673" s="318"/>
      <c r="C673" s="319"/>
    </row>
    <row r="674" spans="1:3" ht="20.149999999999999" customHeight="1" x14ac:dyDescent="0.35">
      <c r="A674" s="324">
        <v>670</v>
      </c>
      <c r="B674" s="318"/>
      <c r="C674" s="319"/>
    </row>
    <row r="675" spans="1:3" ht="20.149999999999999" customHeight="1" x14ac:dyDescent="0.35">
      <c r="A675" s="324">
        <v>671</v>
      </c>
      <c r="B675" s="318"/>
      <c r="C675" s="319"/>
    </row>
    <row r="676" spans="1:3" ht="20.149999999999999" customHeight="1" x14ac:dyDescent="0.35">
      <c r="A676" s="324">
        <v>672</v>
      </c>
      <c r="B676" s="318"/>
      <c r="C676" s="319"/>
    </row>
    <row r="677" spans="1:3" ht="20.149999999999999" customHeight="1" x14ac:dyDescent="0.35">
      <c r="A677" s="324">
        <v>673</v>
      </c>
      <c r="B677" s="318"/>
      <c r="C677" s="319"/>
    </row>
    <row r="678" spans="1:3" ht="20.149999999999999" customHeight="1" x14ac:dyDescent="0.35">
      <c r="A678" s="324">
        <v>674</v>
      </c>
      <c r="B678" s="318"/>
      <c r="C678" s="319"/>
    </row>
    <row r="679" spans="1:3" ht="20.149999999999999" customHeight="1" x14ac:dyDescent="0.35">
      <c r="A679" s="324">
        <v>675</v>
      </c>
      <c r="B679" s="318"/>
      <c r="C679" s="319"/>
    </row>
    <row r="680" spans="1:3" ht="20.149999999999999" customHeight="1" x14ac:dyDescent="0.35">
      <c r="A680" s="324">
        <v>676</v>
      </c>
      <c r="B680" s="318"/>
      <c r="C680" s="319"/>
    </row>
    <row r="681" spans="1:3" ht="20.149999999999999" customHeight="1" x14ac:dyDescent="0.35">
      <c r="A681" s="324">
        <v>677</v>
      </c>
      <c r="B681" s="318"/>
      <c r="C681" s="319"/>
    </row>
    <row r="682" spans="1:3" ht="20.149999999999999" customHeight="1" x14ac:dyDescent="0.35">
      <c r="A682" s="324">
        <v>678</v>
      </c>
      <c r="B682" s="318"/>
      <c r="C682" s="319"/>
    </row>
    <row r="683" spans="1:3" ht="20.149999999999999" customHeight="1" x14ac:dyDescent="0.35">
      <c r="A683" s="324">
        <v>679</v>
      </c>
      <c r="B683" s="318"/>
      <c r="C683" s="319"/>
    </row>
    <row r="684" spans="1:3" ht="20.149999999999999" customHeight="1" x14ac:dyDescent="0.35">
      <c r="A684" s="324">
        <v>680</v>
      </c>
      <c r="B684" s="318"/>
      <c r="C684" s="319"/>
    </row>
    <row r="685" spans="1:3" ht="20.149999999999999" customHeight="1" x14ac:dyDescent="0.35">
      <c r="A685" s="324">
        <v>681</v>
      </c>
      <c r="B685" s="318"/>
      <c r="C685" s="319"/>
    </row>
    <row r="686" spans="1:3" ht="20.149999999999999" customHeight="1" x14ac:dyDescent="0.35">
      <c r="A686" s="324">
        <v>682</v>
      </c>
      <c r="B686" s="318"/>
      <c r="C686" s="319"/>
    </row>
    <row r="687" spans="1:3" ht="20.149999999999999" customHeight="1" x14ac:dyDescent="0.35">
      <c r="A687" s="324">
        <v>683</v>
      </c>
      <c r="B687" s="318"/>
      <c r="C687" s="319"/>
    </row>
    <row r="688" spans="1:3" ht="20.149999999999999" customHeight="1" x14ac:dyDescent="0.35">
      <c r="A688" s="324">
        <v>684</v>
      </c>
      <c r="B688" s="318"/>
      <c r="C688" s="319"/>
    </row>
    <row r="689" spans="1:3" ht="20.149999999999999" customHeight="1" x14ac:dyDescent="0.35">
      <c r="A689" s="324">
        <v>685</v>
      </c>
      <c r="B689" s="318"/>
      <c r="C689" s="319"/>
    </row>
    <row r="690" spans="1:3" ht="20.149999999999999" customHeight="1" x14ac:dyDescent="0.35">
      <c r="A690" s="324">
        <v>686</v>
      </c>
      <c r="B690" s="318"/>
      <c r="C690" s="319"/>
    </row>
    <row r="691" spans="1:3" ht="20.149999999999999" customHeight="1" x14ac:dyDescent="0.35">
      <c r="A691" s="324">
        <v>687</v>
      </c>
      <c r="B691" s="318"/>
      <c r="C691" s="319"/>
    </row>
    <row r="692" spans="1:3" ht="20.149999999999999" customHeight="1" x14ac:dyDescent="0.35">
      <c r="A692" s="324">
        <v>688</v>
      </c>
      <c r="B692" s="318"/>
      <c r="C692" s="319"/>
    </row>
    <row r="693" spans="1:3" ht="20.149999999999999" customHeight="1" x14ac:dyDescent="0.35">
      <c r="A693" s="324">
        <v>689</v>
      </c>
      <c r="B693" s="318"/>
      <c r="C693" s="319"/>
    </row>
    <row r="694" spans="1:3" ht="20.149999999999999" customHeight="1" x14ac:dyDescent="0.35">
      <c r="A694" s="324">
        <v>690</v>
      </c>
      <c r="B694" s="318"/>
      <c r="C694" s="319"/>
    </row>
    <row r="695" spans="1:3" ht="20.149999999999999" customHeight="1" x14ac:dyDescent="0.35">
      <c r="A695" s="324">
        <v>691</v>
      </c>
      <c r="B695" s="318"/>
      <c r="C695" s="319"/>
    </row>
    <row r="696" spans="1:3" ht="20.149999999999999" customHeight="1" x14ac:dyDescent="0.35">
      <c r="A696" s="324">
        <v>692</v>
      </c>
      <c r="B696" s="318"/>
      <c r="C696" s="319"/>
    </row>
    <row r="697" spans="1:3" ht="20.149999999999999" customHeight="1" x14ac:dyDescent="0.35">
      <c r="A697" s="324">
        <v>693</v>
      </c>
      <c r="B697" s="318"/>
      <c r="C697" s="319"/>
    </row>
    <row r="698" spans="1:3" ht="20.149999999999999" customHeight="1" x14ac:dyDescent="0.35">
      <c r="A698" s="324">
        <v>694</v>
      </c>
      <c r="B698" s="318"/>
      <c r="C698" s="319"/>
    </row>
    <row r="699" spans="1:3" ht="20.149999999999999" customHeight="1" x14ac:dyDescent="0.35">
      <c r="A699" s="324">
        <v>695</v>
      </c>
      <c r="B699" s="318"/>
      <c r="C699" s="319"/>
    </row>
    <row r="700" spans="1:3" ht="20.149999999999999" customHeight="1" x14ac:dyDescent="0.35">
      <c r="A700" s="324">
        <v>696</v>
      </c>
      <c r="B700" s="318"/>
      <c r="C700" s="319"/>
    </row>
    <row r="701" spans="1:3" ht="20.149999999999999" customHeight="1" x14ac:dyDescent="0.35">
      <c r="A701" s="324">
        <v>697</v>
      </c>
      <c r="B701" s="318"/>
      <c r="C701" s="319"/>
    </row>
    <row r="702" spans="1:3" ht="20.149999999999999" customHeight="1" x14ac:dyDescent="0.35">
      <c r="A702" s="324">
        <v>698</v>
      </c>
      <c r="B702" s="318"/>
      <c r="C702" s="319"/>
    </row>
    <row r="703" spans="1:3" ht="20.149999999999999" customHeight="1" x14ac:dyDescent="0.35">
      <c r="A703" s="324">
        <v>699</v>
      </c>
      <c r="B703" s="318"/>
      <c r="C703" s="319"/>
    </row>
    <row r="704" spans="1:3" ht="20.149999999999999" customHeight="1" x14ac:dyDescent="0.35">
      <c r="A704" s="324">
        <v>700</v>
      </c>
      <c r="B704" s="318"/>
      <c r="C704" s="319"/>
    </row>
    <row r="705" spans="1:3" ht="20.149999999999999" customHeight="1" x14ac:dyDescent="0.35">
      <c r="A705" s="324">
        <v>701</v>
      </c>
      <c r="B705" s="318"/>
      <c r="C705" s="319"/>
    </row>
    <row r="706" spans="1:3" ht="20.149999999999999" customHeight="1" x14ac:dyDescent="0.35">
      <c r="A706" s="324">
        <v>702</v>
      </c>
      <c r="B706" s="318"/>
      <c r="C706" s="319"/>
    </row>
    <row r="707" spans="1:3" ht="20.149999999999999" customHeight="1" x14ac:dyDescent="0.35">
      <c r="A707" s="324">
        <v>703</v>
      </c>
      <c r="B707" s="318"/>
      <c r="C707" s="319"/>
    </row>
    <row r="708" spans="1:3" ht="20.149999999999999" customHeight="1" x14ac:dyDescent="0.35">
      <c r="A708" s="324">
        <v>704</v>
      </c>
      <c r="B708" s="318"/>
      <c r="C708" s="319"/>
    </row>
    <row r="709" spans="1:3" ht="20.149999999999999" customHeight="1" x14ac:dyDescent="0.35">
      <c r="A709" s="324">
        <v>705</v>
      </c>
      <c r="B709" s="318"/>
      <c r="C709" s="319"/>
    </row>
    <row r="710" spans="1:3" ht="20.149999999999999" customHeight="1" x14ac:dyDescent="0.35">
      <c r="A710" s="324">
        <v>706</v>
      </c>
      <c r="B710" s="318"/>
      <c r="C710" s="319"/>
    </row>
    <row r="711" spans="1:3" ht="20.149999999999999" customHeight="1" x14ac:dyDescent="0.35">
      <c r="A711" s="324">
        <v>707</v>
      </c>
      <c r="B711" s="318"/>
      <c r="C711" s="319"/>
    </row>
    <row r="712" spans="1:3" ht="20.149999999999999" customHeight="1" x14ac:dyDescent="0.35">
      <c r="A712" s="324">
        <v>708</v>
      </c>
      <c r="B712" s="318"/>
      <c r="C712" s="319"/>
    </row>
    <row r="713" spans="1:3" ht="20.149999999999999" customHeight="1" x14ac:dyDescent="0.35">
      <c r="A713" s="324">
        <v>709</v>
      </c>
      <c r="B713" s="318"/>
      <c r="C713" s="319"/>
    </row>
    <row r="714" spans="1:3" ht="20.149999999999999" customHeight="1" x14ac:dyDescent="0.35">
      <c r="A714" s="324">
        <v>710</v>
      </c>
      <c r="B714" s="318"/>
      <c r="C714" s="319"/>
    </row>
    <row r="715" spans="1:3" ht="20.149999999999999" customHeight="1" x14ac:dyDescent="0.35">
      <c r="A715" s="324">
        <v>711</v>
      </c>
      <c r="B715" s="318"/>
      <c r="C715" s="319"/>
    </row>
    <row r="716" spans="1:3" ht="20.149999999999999" customHeight="1" x14ac:dyDescent="0.35">
      <c r="A716" s="324">
        <v>712</v>
      </c>
      <c r="B716" s="318"/>
      <c r="C716" s="319"/>
    </row>
    <row r="717" spans="1:3" ht="20.149999999999999" customHeight="1" x14ac:dyDescent="0.35">
      <c r="A717" s="324">
        <v>713</v>
      </c>
      <c r="B717" s="318"/>
      <c r="C717" s="319"/>
    </row>
    <row r="718" spans="1:3" ht="20.149999999999999" customHeight="1" x14ac:dyDescent="0.35">
      <c r="A718" s="324">
        <v>714</v>
      </c>
      <c r="B718" s="318"/>
      <c r="C718" s="319"/>
    </row>
    <row r="719" spans="1:3" ht="20.149999999999999" customHeight="1" x14ac:dyDescent="0.35">
      <c r="A719" s="324">
        <v>715</v>
      </c>
      <c r="B719" s="318"/>
      <c r="C719" s="319"/>
    </row>
    <row r="720" spans="1:3" ht="20.149999999999999" customHeight="1" x14ac:dyDescent="0.35">
      <c r="A720" s="324">
        <v>716</v>
      </c>
      <c r="B720" s="318"/>
      <c r="C720" s="319"/>
    </row>
    <row r="721" spans="1:3" ht="20.149999999999999" customHeight="1" x14ac:dyDescent="0.35">
      <c r="A721" s="324">
        <v>717</v>
      </c>
      <c r="B721" s="318"/>
      <c r="C721" s="319"/>
    </row>
    <row r="722" spans="1:3" ht="20.149999999999999" customHeight="1" x14ac:dyDescent="0.35">
      <c r="A722" s="324">
        <v>718</v>
      </c>
      <c r="B722" s="318"/>
      <c r="C722" s="319"/>
    </row>
    <row r="723" spans="1:3" ht="20.149999999999999" customHeight="1" x14ac:dyDescent="0.35">
      <c r="A723" s="324">
        <v>719</v>
      </c>
      <c r="B723" s="318"/>
      <c r="C723" s="319"/>
    </row>
    <row r="724" spans="1:3" ht="20.149999999999999" customHeight="1" x14ac:dyDescent="0.35">
      <c r="A724" s="324">
        <v>720</v>
      </c>
      <c r="B724" s="318"/>
      <c r="C724" s="319"/>
    </row>
    <row r="725" spans="1:3" ht="20.149999999999999" customHeight="1" x14ac:dyDescent="0.35">
      <c r="A725" s="324">
        <v>721</v>
      </c>
      <c r="B725" s="318"/>
      <c r="C725" s="319"/>
    </row>
    <row r="726" spans="1:3" ht="20.149999999999999" customHeight="1" x14ac:dyDescent="0.35">
      <c r="A726" s="324">
        <v>722</v>
      </c>
      <c r="B726" s="318"/>
      <c r="C726" s="319"/>
    </row>
    <row r="727" spans="1:3" ht="20.149999999999999" customHeight="1" x14ac:dyDescent="0.35">
      <c r="A727" s="324">
        <v>723</v>
      </c>
      <c r="B727" s="318"/>
      <c r="C727" s="319"/>
    </row>
    <row r="728" spans="1:3" ht="20.149999999999999" customHeight="1" x14ac:dyDescent="0.35">
      <c r="A728" s="324">
        <v>724</v>
      </c>
      <c r="B728" s="318"/>
      <c r="C728" s="319"/>
    </row>
    <row r="729" spans="1:3" ht="20.149999999999999" customHeight="1" x14ac:dyDescent="0.35">
      <c r="A729" s="324">
        <v>725</v>
      </c>
      <c r="B729" s="318"/>
      <c r="C729" s="319"/>
    </row>
    <row r="730" spans="1:3" ht="20.149999999999999" customHeight="1" x14ac:dyDescent="0.35">
      <c r="A730" s="324">
        <v>726</v>
      </c>
      <c r="B730" s="318"/>
      <c r="C730" s="319"/>
    </row>
    <row r="731" spans="1:3" ht="20.149999999999999" customHeight="1" x14ac:dyDescent="0.35">
      <c r="A731" s="324">
        <v>727</v>
      </c>
      <c r="B731" s="318"/>
      <c r="C731" s="319"/>
    </row>
    <row r="732" spans="1:3" ht="20.149999999999999" customHeight="1" x14ac:dyDescent="0.35">
      <c r="A732" s="324">
        <v>728</v>
      </c>
      <c r="B732" s="318"/>
      <c r="C732" s="319"/>
    </row>
    <row r="733" spans="1:3" ht="20.149999999999999" customHeight="1" x14ac:dyDescent="0.35">
      <c r="A733" s="324">
        <v>729</v>
      </c>
      <c r="B733" s="318"/>
      <c r="C733" s="319"/>
    </row>
    <row r="734" spans="1:3" ht="20.149999999999999" customHeight="1" x14ac:dyDescent="0.35">
      <c r="A734" s="324">
        <v>730</v>
      </c>
      <c r="B734" s="318"/>
      <c r="C734" s="319"/>
    </row>
    <row r="735" spans="1:3" ht="20.149999999999999" customHeight="1" x14ac:dyDescent="0.35">
      <c r="A735" s="324">
        <v>731</v>
      </c>
      <c r="B735" s="318"/>
      <c r="C735" s="319"/>
    </row>
    <row r="736" spans="1:3" ht="20.149999999999999" customHeight="1" x14ac:dyDescent="0.35">
      <c r="A736" s="324">
        <v>732</v>
      </c>
      <c r="B736" s="318"/>
      <c r="C736" s="319"/>
    </row>
    <row r="737" spans="1:3" ht="20.149999999999999" customHeight="1" x14ac:dyDescent="0.35">
      <c r="A737" s="324">
        <v>733</v>
      </c>
      <c r="B737" s="318"/>
      <c r="C737" s="319"/>
    </row>
    <row r="738" spans="1:3" ht="20.149999999999999" customHeight="1" x14ac:dyDescent="0.35">
      <c r="A738" s="324">
        <v>734</v>
      </c>
      <c r="B738" s="318"/>
      <c r="C738" s="319"/>
    </row>
    <row r="739" spans="1:3" ht="20.149999999999999" customHeight="1" x14ac:dyDescent="0.35">
      <c r="A739" s="324">
        <v>735</v>
      </c>
      <c r="B739" s="318"/>
      <c r="C739" s="319"/>
    </row>
    <row r="740" spans="1:3" ht="20.149999999999999" customHeight="1" x14ac:dyDescent="0.35">
      <c r="A740" s="324">
        <v>736</v>
      </c>
      <c r="B740" s="318"/>
      <c r="C740" s="319"/>
    </row>
    <row r="741" spans="1:3" ht="20.149999999999999" customHeight="1" x14ac:dyDescent="0.35">
      <c r="A741" s="324">
        <v>737</v>
      </c>
      <c r="B741" s="318"/>
      <c r="C741" s="319"/>
    </row>
    <row r="742" spans="1:3" ht="20.149999999999999" customHeight="1" x14ac:dyDescent="0.35">
      <c r="A742" s="324">
        <v>738</v>
      </c>
      <c r="B742" s="318"/>
      <c r="C742" s="319"/>
    </row>
    <row r="743" spans="1:3" ht="20.149999999999999" customHeight="1" x14ac:dyDescent="0.35">
      <c r="A743" s="324">
        <v>739</v>
      </c>
      <c r="B743" s="318"/>
      <c r="C743" s="319"/>
    </row>
    <row r="744" spans="1:3" ht="20.149999999999999" customHeight="1" x14ac:dyDescent="0.35">
      <c r="A744" s="324">
        <v>740</v>
      </c>
      <c r="B744" s="318"/>
      <c r="C744" s="319"/>
    </row>
    <row r="745" spans="1:3" ht="20.149999999999999" customHeight="1" x14ac:dyDescent="0.35">
      <c r="A745" s="324">
        <v>741</v>
      </c>
      <c r="B745" s="318"/>
      <c r="C745" s="319"/>
    </row>
    <row r="746" spans="1:3" ht="20.149999999999999" customHeight="1" x14ac:dyDescent="0.35">
      <c r="A746" s="324">
        <v>742</v>
      </c>
      <c r="B746" s="318"/>
      <c r="C746" s="319"/>
    </row>
    <row r="747" spans="1:3" ht="20.149999999999999" customHeight="1" x14ac:dyDescent="0.35">
      <c r="A747" s="324">
        <v>743</v>
      </c>
      <c r="B747" s="318"/>
      <c r="C747" s="319"/>
    </row>
    <row r="748" spans="1:3" ht="20.149999999999999" customHeight="1" x14ac:dyDescent="0.35">
      <c r="A748" s="324">
        <v>744</v>
      </c>
      <c r="B748" s="318"/>
      <c r="C748" s="319"/>
    </row>
    <row r="749" spans="1:3" ht="20.149999999999999" customHeight="1" x14ac:dyDescent="0.35">
      <c r="A749" s="324">
        <v>745</v>
      </c>
      <c r="B749" s="318"/>
      <c r="C749" s="319"/>
    </row>
    <row r="750" spans="1:3" ht="20.149999999999999" customHeight="1" x14ac:dyDescent="0.35">
      <c r="A750" s="324">
        <v>746</v>
      </c>
      <c r="B750" s="318"/>
      <c r="C750" s="319"/>
    </row>
    <row r="751" spans="1:3" ht="20.149999999999999" customHeight="1" x14ac:dyDescent="0.35">
      <c r="A751" s="324">
        <v>747</v>
      </c>
      <c r="B751" s="318"/>
      <c r="C751" s="319"/>
    </row>
    <row r="752" spans="1:3" ht="20.149999999999999" customHeight="1" x14ac:dyDescent="0.35">
      <c r="A752" s="324">
        <v>748</v>
      </c>
      <c r="B752" s="318"/>
      <c r="C752" s="319"/>
    </row>
    <row r="753" spans="1:3" ht="20.149999999999999" customHeight="1" x14ac:dyDescent="0.35">
      <c r="A753" s="324">
        <v>749</v>
      </c>
      <c r="B753" s="318"/>
      <c r="C753" s="319"/>
    </row>
    <row r="754" spans="1:3" ht="20.149999999999999" customHeight="1" x14ac:dyDescent="0.35">
      <c r="A754" s="324">
        <v>750</v>
      </c>
      <c r="B754" s="318"/>
      <c r="C754" s="319"/>
    </row>
    <row r="755" spans="1:3" ht="20.149999999999999" customHeight="1" x14ac:dyDescent="0.35">
      <c r="A755" s="324">
        <v>751</v>
      </c>
      <c r="B755" s="318"/>
      <c r="C755" s="319"/>
    </row>
    <row r="756" spans="1:3" ht="20.149999999999999" customHeight="1" x14ac:dyDescent="0.35">
      <c r="A756" s="324">
        <v>752</v>
      </c>
      <c r="B756" s="318"/>
      <c r="C756" s="319"/>
    </row>
    <row r="757" spans="1:3" ht="20.149999999999999" customHeight="1" x14ac:dyDescent="0.35">
      <c r="A757" s="324">
        <v>753</v>
      </c>
      <c r="B757" s="318"/>
      <c r="C757" s="319"/>
    </row>
    <row r="758" spans="1:3" ht="20.149999999999999" customHeight="1" x14ac:dyDescent="0.35">
      <c r="A758" s="324">
        <v>754</v>
      </c>
      <c r="B758" s="318"/>
      <c r="C758" s="319"/>
    </row>
    <row r="759" spans="1:3" ht="20.149999999999999" customHeight="1" x14ac:dyDescent="0.35">
      <c r="A759" s="324">
        <v>755</v>
      </c>
      <c r="B759" s="318"/>
      <c r="C759" s="319"/>
    </row>
    <row r="760" spans="1:3" ht="20.149999999999999" customHeight="1" x14ac:dyDescent="0.35">
      <c r="A760" s="324">
        <v>756</v>
      </c>
      <c r="B760" s="318"/>
      <c r="C760" s="319"/>
    </row>
    <row r="761" spans="1:3" ht="20.149999999999999" customHeight="1" x14ac:dyDescent="0.35">
      <c r="A761" s="324">
        <v>757</v>
      </c>
      <c r="B761" s="318"/>
      <c r="C761" s="319"/>
    </row>
    <row r="762" spans="1:3" ht="20.149999999999999" customHeight="1" x14ac:dyDescent="0.35">
      <c r="A762" s="324">
        <v>758</v>
      </c>
      <c r="B762" s="318"/>
      <c r="C762" s="319"/>
    </row>
    <row r="763" spans="1:3" ht="20.149999999999999" customHeight="1" x14ac:dyDescent="0.35">
      <c r="A763" s="324">
        <v>759</v>
      </c>
      <c r="B763" s="318"/>
      <c r="C763" s="319"/>
    </row>
    <row r="764" spans="1:3" ht="20.149999999999999" customHeight="1" x14ac:dyDescent="0.35">
      <c r="A764" s="324">
        <v>760</v>
      </c>
      <c r="B764" s="318"/>
      <c r="C764" s="319"/>
    </row>
    <row r="765" spans="1:3" ht="20.149999999999999" customHeight="1" x14ac:dyDescent="0.35">
      <c r="A765" s="324">
        <v>761</v>
      </c>
      <c r="B765" s="318"/>
      <c r="C765" s="319"/>
    </row>
    <row r="766" spans="1:3" ht="20.149999999999999" customHeight="1" x14ac:dyDescent="0.35">
      <c r="A766" s="324">
        <v>762</v>
      </c>
      <c r="B766" s="318"/>
      <c r="C766" s="319"/>
    </row>
    <row r="767" spans="1:3" ht="20.149999999999999" customHeight="1" x14ac:dyDescent="0.35">
      <c r="A767" s="324">
        <v>763</v>
      </c>
      <c r="B767" s="318"/>
      <c r="C767" s="319"/>
    </row>
    <row r="768" spans="1:3" ht="20.149999999999999" customHeight="1" x14ac:dyDescent="0.35">
      <c r="A768" s="324">
        <v>764</v>
      </c>
      <c r="B768" s="318"/>
      <c r="C768" s="319"/>
    </row>
    <row r="769" spans="1:3" ht="20.149999999999999" customHeight="1" x14ac:dyDescent="0.35">
      <c r="A769" s="324">
        <v>765</v>
      </c>
      <c r="B769" s="318"/>
      <c r="C769" s="319"/>
    </row>
    <row r="770" spans="1:3" ht="20.149999999999999" customHeight="1" x14ac:dyDescent="0.35">
      <c r="A770" s="324">
        <v>766</v>
      </c>
      <c r="B770" s="318"/>
      <c r="C770" s="319"/>
    </row>
    <row r="771" spans="1:3" ht="20.149999999999999" customHeight="1" x14ac:dyDescent="0.35">
      <c r="A771" s="324">
        <v>767</v>
      </c>
      <c r="B771" s="318"/>
      <c r="C771" s="319"/>
    </row>
    <row r="772" spans="1:3" ht="20.149999999999999" customHeight="1" x14ac:dyDescent="0.35">
      <c r="A772" s="324">
        <v>768</v>
      </c>
      <c r="B772" s="318"/>
      <c r="C772" s="319"/>
    </row>
    <row r="773" spans="1:3" ht="20.149999999999999" customHeight="1" x14ac:dyDescent="0.35">
      <c r="A773" s="324">
        <v>769</v>
      </c>
      <c r="B773" s="318"/>
      <c r="C773" s="319"/>
    </row>
    <row r="774" spans="1:3" ht="20.149999999999999" customHeight="1" x14ac:dyDescent="0.35">
      <c r="A774" s="324">
        <v>770</v>
      </c>
      <c r="B774" s="318"/>
      <c r="C774" s="319"/>
    </row>
    <row r="775" spans="1:3" ht="20.149999999999999" customHeight="1" x14ac:dyDescent="0.35">
      <c r="A775" s="324">
        <v>771</v>
      </c>
      <c r="B775" s="318"/>
      <c r="C775" s="319"/>
    </row>
    <row r="776" spans="1:3" ht="20.149999999999999" customHeight="1" x14ac:dyDescent="0.35">
      <c r="A776" s="324">
        <v>772</v>
      </c>
      <c r="B776" s="318"/>
      <c r="C776" s="319"/>
    </row>
    <row r="777" spans="1:3" ht="20.149999999999999" customHeight="1" x14ac:dyDescent="0.35">
      <c r="A777" s="324">
        <v>773</v>
      </c>
      <c r="B777" s="318"/>
      <c r="C777" s="319"/>
    </row>
    <row r="778" spans="1:3" ht="20.149999999999999" customHeight="1" x14ac:dyDescent="0.35">
      <c r="A778" s="324">
        <v>774</v>
      </c>
      <c r="B778" s="318"/>
      <c r="C778" s="319"/>
    </row>
    <row r="779" spans="1:3" ht="20.149999999999999" customHeight="1" x14ac:dyDescent="0.35">
      <c r="A779" s="324">
        <v>775</v>
      </c>
      <c r="B779" s="318"/>
      <c r="C779" s="319"/>
    </row>
    <row r="780" spans="1:3" ht="20.149999999999999" customHeight="1" x14ac:dyDescent="0.35">
      <c r="A780" s="324">
        <v>776</v>
      </c>
      <c r="B780" s="318"/>
      <c r="C780" s="319"/>
    </row>
    <row r="781" spans="1:3" ht="20.149999999999999" customHeight="1" x14ac:dyDescent="0.35">
      <c r="A781" s="324">
        <v>777</v>
      </c>
      <c r="B781" s="318"/>
      <c r="C781" s="319"/>
    </row>
    <row r="782" spans="1:3" ht="20.149999999999999" customHeight="1" x14ac:dyDescent="0.35">
      <c r="A782" s="324">
        <v>778</v>
      </c>
      <c r="B782" s="318"/>
      <c r="C782" s="319"/>
    </row>
    <row r="783" spans="1:3" ht="20.149999999999999" customHeight="1" x14ac:dyDescent="0.35">
      <c r="A783" s="324">
        <v>779</v>
      </c>
      <c r="B783" s="318"/>
      <c r="C783" s="319"/>
    </row>
    <row r="784" spans="1:3" ht="20.149999999999999" customHeight="1" x14ac:dyDescent="0.35">
      <c r="A784" s="324">
        <v>780</v>
      </c>
      <c r="B784" s="318"/>
      <c r="C784" s="319"/>
    </row>
    <row r="785" spans="1:3" ht="20.149999999999999" customHeight="1" x14ac:dyDescent="0.35">
      <c r="A785" s="324">
        <v>781</v>
      </c>
      <c r="B785" s="318"/>
      <c r="C785" s="319"/>
    </row>
    <row r="786" spans="1:3" ht="20.149999999999999" customHeight="1" x14ac:dyDescent="0.35">
      <c r="A786" s="324">
        <v>782</v>
      </c>
      <c r="B786" s="318"/>
      <c r="C786" s="319"/>
    </row>
    <row r="787" spans="1:3" ht="20.149999999999999" customHeight="1" x14ac:dyDescent="0.35">
      <c r="A787" s="324">
        <v>783</v>
      </c>
      <c r="B787" s="318"/>
      <c r="C787" s="319"/>
    </row>
    <row r="788" spans="1:3" ht="20.149999999999999" customHeight="1" x14ac:dyDescent="0.35">
      <c r="A788" s="324">
        <v>784</v>
      </c>
      <c r="B788" s="318"/>
      <c r="C788" s="319"/>
    </row>
    <row r="789" spans="1:3" ht="20.149999999999999" customHeight="1" x14ac:dyDescent="0.35">
      <c r="A789" s="324">
        <v>785</v>
      </c>
      <c r="B789" s="318"/>
      <c r="C789" s="319"/>
    </row>
    <row r="790" spans="1:3" ht="20.149999999999999" customHeight="1" x14ac:dyDescent="0.35">
      <c r="A790" s="324">
        <v>786</v>
      </c>
      <c r="B790" s="318"/>
      <c r="C790" s="319"/>
    </row>
    <row r="791" spans="1:3" ht="20.149999999999999" customHeight="1" x14ac:dyDescent="0.35">
      <c r="A791" s="324">
        <v>787</v>
      </c>
      <c r="B791" s="318"/>
      <c r="C791" s="319"/>
    </row>
    <row r="792" spans="1:3" ht="20.149999999999999" customHeight="1" x14ac:dyDescent="0.35">
      <c r="A792" s="324">
        <v>788</v>
      </c>
      <c r="B792" s="318"/>
      <c r="C792" s="319"/>
    </row>
    <row r="793" spans="1:3" ht="20.149999999999999" customHeight="1" x14ac:dyDescent="0.35">
      <c r="A793" s="324">
        <v>789</v>
      </c>
      <c r="B793" s="318"/>
      <c r="C793" s="319"/>
    </row>
    <row r="794" spans="1:3" ht="20.149999999999999" customHeight="1" x14ac:dyDescent="0.35">
      <c r="A794" s="324">
        <v>790</v>
      </c>
      <c r="B794" s="318"/>
      <c r="C794" s="319"/>
    </row>
    <row r="795" spans="1:3" ht="20.149999999999999" customHeight="1" x14ac:dyDescent="0.35">
      <c r="A795" s="324">
        <v>791</v>
      </c>
      <c r="B795" s="318"/>
      <c r="C795" s="319"/>
    </row>
    <row r="796" spans="1:3" ht="20.149999999999999" customHeight="1" x14ac:dyDescent="0.35">
      <c r="A796" s="324">
        <v>792</v>
      </c>
      <c r="B796" s="318"/>
      <c r="C796" s="319"/>
    </row>
    <row r="797" spans="1:3" ht="20.149999999999999" customHeight="1" x14ac:dyDescent="0.35">
      <c r="A797" s="324">
        <v>793</v>
      </c>
      <c r="B797" s="318"/>
      <c r="C797" s="319"/>
    </row>
    <row r="798" spans="1:3" ht="20.149999999999999" customHeight="1" x14ac:dyDescent="0.35">
      <c r="A798" s="324">
        <v>794</v>
      </c>
      <c r="B798" s="318"/>
      <c r="C798" s="319"/>
    </row>
    <row r="799" spans="1:3" ht="20.149999999999999" customHeight="1" x14ac:dyDescent="0.35">
      <c r="A799" s="324">
        <v>795</v>
      </c>
      <c r="B799" s="318"/>
      <c r="C799" s="319"/>
    </row>
    <row r="800" spans="1:3" ht="20.149999999999999" customHeight="1" x14ac:dyDescent="0.35">
      <c r="A800" s="324">
        <v>796</v>
      </c>
      <c r="B800" s="318"/>
      <c r="C800" s="319"/>
    </row>
    <row r="801" spans="1:3" ht="20.149999999999999" customHeight="1" x14ac:dyDescent="0.35">
      <c r="A801" s="324">
        <v>797</v>
      </c>
      <c r="B801" s="318"/>
      <c r="C801" s="319"/>
    </row>
    <row r="802" spans="1:3" ht="20.149999999999999" customHeight="1" x14ac:dyDescent="0.35">
      <c r="A802" s="324">
        <v>798</v>
      </c>
      <c r="B802" s="318"/>
      <c r="C802" s="319"/>
    </row>
    <row r="803" spans="1:3" ht="20.149999999999999" customHeight="1" x14ac:dyDescent="0.35">
      <c r="A803" s="324">
        <v>799</v>
      </c>
      <c r="B803" s="318"/>
      <c r="C803" s="319"/>
    </row>
    <row r="804" spans="1:3" ht="20.149999999999999" customHeight="1" x14ac:dyDescent="0.35">
      <c r="A804" s="324">
        <v>800</v>
      </c>
      <c r="B804" s="318"/>
      <c r="C804" s="319"/>
    </row>
    <row r="805" spans="1:3" ht="20.149999999999999" customHeight="1" x14ac:dyDescent="0.35">
      <c r="A805" s="324">
        <v>801</v>
      </c>
      <c r="B805" s="318"/>
      <c r="C805" s="319"/>
    </row>
    <row r="806" spans="1:3" ht="20.149999999999999" customHeight="1" x14ac:dyDescent="0.35">
      <c r="A806" s="324">
        <v>802</v>
      </c>
      <c r="B806" s="318"/>
      <c r="C806" s="319"/>
    </row>
    <row r="807" spans="1:3" ht="20.149999999999999" customHeight="1" x14ac:dyDescent="0.35">
      <c r="A807" s="324">
        <v>803</v>
      </c>
      <c r="B807" s="318"/>
      <c r="C807" s="319"/>
    </row>
    <row r="808" spans="1:3" ht="20.149999999999999" customHeight="1" x14ac:dyDescent="0.35">
      <c r="A808" s="324">
        <v>804</v>
      </c>
      <c r="B808" s="318"/>
      <c r="C808" s="319"/>
    </row>
    <row r="809" spans="1:3" ht="20.149999999999999" customHeight="1" x14ac:dyDescent="0.35">
      <c r="A809" s="324">
        <v>805</v>
      </c>
      <c r="B809" s="318"/>
      <c r="C809" s="319"/>
    </row>
    <row r="810" spans="1:3" ht="20.149999999999999" customHeight="1" x14ac:dyDescent="0.35">
      <c r="A810" s="324">
        <v>806</v>
      </c>
      <c r="B810" s="318"/>
      <c r="C810" s="319"/>
    </row>
    <row r="811" spans="1:3" ht="20.149999999999999" customHeight="1" x14ac:dyDescent="0.35">
      <c r="A811" s="324">
        <v>807</v>
      </c>
      <c r="B811" s="318"/>
      <c r="C811" s="319"/>
    </row>
    <row r="812" spans="1:3" ht="20.149999999999999" customHeight="1" x14ac:dyDescent="0.35">
      <c r="A812" s="324">
        <v>808</v>
      </c>
      <c r="B812" s="318"/>
      <c r="C812" s="319"/>
    </row>
    <row r="813" spans="1:3" ht="20.149999999999999" customHeight="1" x14ac:dyDescent="0.35">
      <c r="A813" s="324">
        <v>809</v>
      </c>
      <c r="B813" s="318"/>
      <c r="C813" s="319"/>
    </row>
    <row r="814" spans="1:3" ht="20.149999999999999" customHeight="1" x14ac:dyDescent="0.35">
      <c r="A814" s="324">
        <v>810</v>
      </c>
      <c r="B814" s="318"/>
      <c r="C814" s="319"/>
    </row>
    <row r="815" spans="1:3" ht="20.149999999999999" customHeight="1" x14ac:dyDescent="0.35">
      <c r="A815" s="324">
        <v>811</v>
      </c>
      <c r="B815" s="318"/>
      <c r="C815" s="319"/>
    </row>
    <row r="816" spans="1:3" ht="20.149999999999999" customHeight="1" x14ac:dyDescent="0.35">
      <c r="A816" s="324">
        <v>812</v>
      </c>
      <c r="B816" s="318"/>
      <c r="C816" s="319"/>
    </row>
    <row r="817" spans="1:3" ht="20.149999999999999" customHeight="1" x14ac:dyDescent="0.35">
      <c r="A817" s="324">
        <v>813</v>
      </c>
      <c r="B817" s="318"/>
      <c r="C817" s="319"/>
    </row>
    <row r="818" spans="1:3" ht="20.149999999999999" customHeight="1" x14ac:dyDescent="0.35">
      <c r="A818" s="324">
        <v>814</v>
      </c>
      <c r="B818" s="318"/>
      <c r="C818" s="319"/>
    </row>
    <row r="819" spans="1:3" ht="20.149999999999999" customHeight="1" x14ac:dyDescent="0.35">
      <c r="A819" s="324">
        <v>815</v>
      </c>
      <c r="B819" s="318"/>
      <c r="C819" s="319"/>
    </row>
    <row r="820" spans="1:3" ht="20.149999999999999" customHeight="1" x14ac:dyDescent="0.35">
      <c r="A820" s="324">
        <v>816</v>
      </c>
      <c r="B820" s="318"/>
      <c r="C820" s="319"/>
    </row>
    <row r="821" spans="1:3" ht="20.149999999999999" customHeight="1" x14ac:dyDescent="0.35">
      <c r="A821" s="324">
        <v>817</v>
      </c>
      <c r="B821" s="318"/>
      <c r="C821" s="319"/>
    </row>
    <row r="822" spans="1:3" ht="20.149999999999999" customHeight="1" x14ac:dyDescent="0.35">
      <c r="A822" s="324">
        <v>818</v>
      </c>
      <c r="B822" s="318"/>
      <c r="C822" s="319"/>
    </row>
    <row r="823" spans="1:3" ht="20.149999999999999" customHeight="1" x14ac:dyDescent="0.35">
      <c r="A823" s="324">
        <v>819</v>
      </c>
      <c r="B823" s="318"/>
      <c r="C823" s="319"/>
    </row>
    <row r="824" spans="1:3" ht="20.149999999999999" customHeight="1" x14ac:dyDescent="0.35">
      <c r="A824" s="324">
        <v>820</v>
      </c>
      <c r="B824" s="318"/>
      <c r="C824" s="319"/>
    </row>
    <row r="825" spans="1:3" ht="20.149999999999999" customHeight="1" x14ac:dyDescent="0.35">
      <c r="A825" s="324">
        <v>821</v>
      </c>
      <c r="B825" s="318"/>
      <c r="C825" s="319"/>
    </row>
    <row r="826" spans="1:3" ht="20.149999999999999" customHeight="1" x14ac:dyDescent="0.35">
      <c r="A826" s="324">
        <v>822</v>
      </c>
      <c r="B826" s="318"/>
      <c r="C826" s="319"/>
    </row>
    <row r="827" spans="1:3" ht="20.149999999999999" customHeight="1" x14ac:dyDescent="0.35">
      <c r="A827" s="324">
        <v>823</v>
      </c>
      <c r="B827" s="318"/>
      <c r="C827" s="319"/>
    </row>
    <row r="828" spans="1:3" ht="20.149999999999999" customHeight="1" x14ac:dyDescent="0.35">
      <c r="A828" s="324">
        <v>824</v>
      </c>
      <c r="B828" s="318"/>
      <c r="C828" s="319"/>
    </row>
    <row r="829" spans="1:3" ht="20.149999999999999" customHeight="1" x14ac:dyDescent="0.35">
      <c r="A829" s="324">
        <v>825</v>
      </c>
      <c r="B829" s="318"/>
      <c r="C829" s="319"/>
    </row>
    <row r="830" spans="1:3" ht="20.149999999999999" customHeight="1" x14ac:dyDescent="0.35">
      <c r="A830" s="324">
        <v>826</v>
      </c>
      <c r="B830" s="318"/>
      <c r="C830" s="319"/>
    </row>
    <row r="831" spans="1:3" ht="20.149999999999999" customHeight="1" x14ac:dyDescent="0.35">
      <c r="A831" s="324">
        <v>827</v>
      </c>
      <c r="B831" s="318"/>
      <c r="C831" s="319"/>
    </row>
    <row r="832" spans="1:3" ht="20.149999999999999" customHeight="1" x14ac:dyDescent="0.35">
      <c r="A832" s="324">
        <v>828</v>
      </c>
      <c r="B832" s="318"/>
      <c r="C832" s="319"/>
    </row>
    <row r="833" spans="1:3" ht="20.149999999999999" customHeight="1" x14ac:dyDescent="0.35">
      <c r="A833" s="324">
        <v>829</v>
      </c>
      <c r="B833" s="318"/>
      <c r="C833" s="319"/>
    </row>
    <row r="834" spans="1:3" ht="20.149999999999999" customHeight="1" x14ac:dyDescent="0.35">
      <c r="A834" s="324">
        <v>830</v>
      </c>
      <c r="B834" s="318"/>
      <c r="C834" s="319"/>
    </row>
    <row r="835" spans="1:3" ht="20.149999999999999" customHeight="1" x14ac:dyDescent="0.35">
      <c r="A835" s="324">
        <v>831</v>
      </c>
      <c r="B835" s="318"/>
      <c r="C835" s="319"/>
    </row>
    <row r="836" spans="1:3" ht="20.149999999999999" customHeight="1" x14ac:dyDescent="0.35">
      <c r="A836" s="324">
        <v>832</v>
      </c>
      <c r="B836" s="318"/>
      <c r="C836" s="319"/>
    </row>
    <row r="837" spans="1:3" ht="20.149999999999999" customHeight="1" x14ac:dyDescent="0.35">
      <c r="A837" s="324">
        <v>833</v>
      </c>
      <c r="B837" s="318"/>
      <c r="C837" s="319"/>
    </row>
    <row r="838" spans="1:3" ht="20.149999999999999" customHeight="1" x14ac:dyDescent="0.35">
      <c r="A838" s="324">
        <v>834</v>
      </c>
      <c r="B838" s="318"/>
      <c r="C838" s="319"/>
    </row>
    <row r="839" spans="1:3" ht="20.149999999999999" customHeight="1" x14ac:dyDescent="0.35">
      <c r="A839" s="324">
        <v>835</v>
      </c>
      <c r="B839" s="318"/>
      <c r="C839" s="319"/>
    </row>
    <row r="840" spans="1:3" ht="20.149999999999999" customHeight="1" x14ac:dyDescent="0.35">
      <c r="A840" s="324">
        <v>836</v>
      </c>
      <c r="B840" s="318"/>
      <c r="C840" s="319"/>
    </row>
    <row r="841" spans="1:3" ht="20.149999999999999" customHeight="1" x14ac:dyDescent="0.35">
      <c r="A841" s="324">
        <v>837</v>
      </c>
      <c r="B841" s="318"/>
      <c r="C841" s="319"/>
    </row>
    <row r="842" spans="1:3" ht="20.149999999999999" customHeight="1" x14ac:dyDescent="0.35">
      <c r="A842" s="324">
        <v>838</v>
      </c>
      <c r="B842" s="318"/>
      <c r="C842" s="319"/>
    </row>
    <row r="843" spans="1:3" ht="20.149999999999999" customHeight="1" x14ac:dyDescent="0.35">
      <c r="A843" s="324">
        <v>839</v>
      </c>
      <c r="B843" s="318"/>
      <c r="C843" s="319"/>
    </row>
    <row r="844" spans="1:3" ht="20.149999999999999" customHeight="1" x14ac:dyDescent="0.35">
      <c r="A844" s="324">
        <v>840</v>
      </c>
      <c r="B844" s="318"/>
      <c r="C844" s="319"/>
    </row>
    <row r="845" spans="1:3" ht="20.149999999999999" customHeight="1" x14ac:dyDescent="0.35">
      <c r="A845" s="324">
        <v>841</v>
      </c>
      <c r="B845" s="318"/>
      <c r="C845" s="319"/>
    </row>
    <row r="846" spans="1:3" ht="20.149999999999999" customHeight="1" x14ac:dyDescent="0.35">
      <c r="A846" s="324">
        <v>842</v>
      </c>
      <c r="B846" s="318"/>
      <c r="C846" s="319"/>
    </row>
    <row r="847" spans="1:3" ht="20.149999999999999" customHeight="1" x14ac:dyDescent="0.35">
      <c r="A847" s="324">
        <v>843</v>
      </c>
      <c r="B847" s="318"/>
      <c r="C847" s="319"/>
    </row>
    <row r="848" spans="1:3" ht="20.149999999999999" customHeight="1" x14ac:dyDescent="0.35">
      <c r="A848" s="324">
        <v>844</v>
      </c>
      <c r="B848" s="318"/>
      <c r="C848" s="319"/>
    </row>
    <row r="849" spans="1:3" ht="20.149999999999999" customHeight="1" x14ac:dyDescent="0.35">
      <c r="A849" s="324">
        <v>845</v>
      </c>
      <c r="B849" s="318"/>
      <c r="C849" s="319"/>
    </row>
    <row r="850" spans="1:3" ht="20.149999999999999" customHeight="1" x14ac:dyDescent="0.35">
      <c r="A850" s="324">
        <v>846</v>
      </c>
      <c r="B850" s="318"/>
      <c r="C850" s="319"/>
    </row>
    <row r="851" spans="1:3" ht="20.149999999999999" customHeight="1" x14ac:dyDescent="0.35">
      <c r="A851" s="324">
        <v>847</v>
      </c>
      <c r="B851" s="318"/>
      <c r="C851" s="319"/>
    </row>
    <row r="852" spans="1:3" ht="20.149999999999999" customHeight="1" x14ac:dyDescent="0.35">
      <c r="A852" s="324">
        <v>848</v>
      </c>
      <c r="B852" s="318"/>
      <c r="C852" s="319"/>
    </row>
    <row r="853" spans="1:3" ht="20.149999999999999" customHeight="1" x14ac:dyDescent="0.35">
      <c r="A853" s="324">
        <v>849</v>
      </c>
      <c r="B853" s="318"/>
      <c r="C853" s="319"/>
    </row>
    <row r="854" spans="1:3" ht="20.149999999999999" customHeight="1" x14ac:dyDescent="0.35">
      <c r="A854" s="324">
        <v>850</v>
      </c>
      <c r="B854" s="318"/>
      <c r="C854" s="319"/>
    </row>
    <row r="855" spans="1:3" ht="20.149999999999999" customHeight="1" x14ac:dyDescent="0.35">
      <c r="A855" s="324">
        <v>851</v>
      </c>
      <c r="B855" s="318"/>
      <c r="C855" s="319"/>
    </row>
    <row r="856" spans="1:3" ht="20.149999999999999" customHeight="1" x14ac:dyDescent="0.35">
      <c r="A856" s="324">
        <v>852</v>
      </c>
      <c r="B856" s="318"/>
      <c r="C856" s="319"/>
    </row>
    <row r="857" spans="1:3" ht="20.149999999999999" customHeight="1" x14ac:dyDescent="0.35">
      <c r="A857" s="324">
        <v>853</v>
      </c>
      <c r="B857" s="318"/>
      <c r="C857" s="319"/>
    </row>
    <row r="858" spans="1:3" ht="20.149999999999999" customHeight="1" x14ac:dyDescent="0.35">
      <c r="A858" s="324">
        <v>854</v>
      </c>
      <c r="B858" s="318"/>
      <c r="C858" s="319"/>
    </row>
    <row r="859" spans="1:3" ht="20.149999999999999" customHeight="1" x14ac:dyDescent="0.35">
      <c r="A859" s="324">
        <v>855</v>
      </c>
      <c r="B859" s="318"/>
      <c r="C859" s="319"/>
    </row>
    <row r="860" spans="1:3" ht="20.149999999999999" customHeight="1" x14ac:dyDescent="0.35">
      <c r="A860" s="324">
        <v>856</v>
      </c>
      <c r="B860" s="318"/>
      <c r="C860" s="319"/>
    </row>
    <row r="861" spans="1:3" ht="20.149999999999999" customHeight="1" x14ac:dyDescent="0.35">
      <c r="A861" s="324">
        <v>857</v>
      </c>
      <c r="B861" s="318"/>
      <c r="C861" s="319"/>
    </row>
    <row r="862" spans="1:3" ht="20.149999999999999" customHeight="1" x14ac:dyDescent="0.35">
      <c r="A862" s="324">
        <v>858</v>
      </c>
      <c r="B862" s="318"/>
      <c r="C862" s="319"/>
    </row>
    <row r="863" spans="1:3" ht="20.149999999999999" customHeight="1" x14ac:dyDescent="0.35">
      <c r="A863" s="324">
        <v>859</v>
      </c>
      <c r="B863" s="318"/>
      <c r="C863" s="319"/>
    </row>
    <row r="864" spans="1:3" ht="20.149999999999999" customHeight="1" x14ac:dyDescent="0.35">
      <c r="A864" s="324">
        <v>860</v>
      </c>
      <c r="B864" s="318"/>
      <c r="C864" s="319"/>
    </row>
    <row r="865" spans="1:3" ht="20.149999999999999" customHeight="1" x14ac:dyDescent="0.35">
      <c r="A865" s="324">
        <v>861</v>
      </c>
      <c r="B865" s="318"/>
      <c r="C865" s="319"/>
    </row>
    <row r="866" spans="1:3" ht="20.149999999999999" customHeight="1" x14ac:dyDescent="0.35">
      <c r="A866" s="324">
        <v>862</v>
      </c>
      <c r="B866" s="318"/>
      <c r="C866" s="319"/>
    </row>
    <row r="867" spans="1:3" ht="20.149999999999999" customHeight="1" x14ac:dyDescent="0.35">
      <c r="A867" s="324">
        <v>863</v>
      </c>
      <c r="B867" s="318"/>
      <c r="C867" s="319"/>
    </row>
    <row r="868" spans="1:3" ht="20.149999999999999" customHeight="1" x14ac:dyDescent="0.35">
      <c r="A868" s="324">
        <v>864</v>
      </c>
      <c r="B868" s="318"/>
      <c r="C868" s="319"/>
    </row>
    <row r="869" spans="1:3" ht="20.149999999999999" customHeight="1" x14ac:dyDescent="0.35">
      <c r="A869" s="324">
        <v>865</v>
      </c>
      <c r="B869" s="318"/>
      <c r="C869" s="319"/>
    </row>
    <row r="870" spans="1:3" ht="20.149999999999999" customHeight="1" x14ac:dyDescent="0.35">
      <c r="A870" s="324">
        <v>866</v>
      </c>
      <c r="B870" s="318"/>
      <c r="C870" s="319"/>
    </row>
    <row r="871" spans="1:3" ht="20.149999999999999" customHeight="1" x14ac:dyDescent="0.35">
      <c r="A871" s="324">
        <v>867</v>
      </c>
      <c r="B871" s="318"/>
      <c r="C871" s="319"/>
    </row>
    <row r="872" spans="1:3" ht="20.149999999999999" customHeight="1" x14ac:dyDescent="0.35">
      <c r="A872" s="324">
        <v>868</v>
      </c>
      <c r="B872" s="318"/>
      <c r="C872" s="319"/>
    </row>
    <row r="873" spans="1:3" ht="20.149999999999999" customHeight="1" x14ac:dyDescent="0.35">
      <c r="A873" s="324">
        <v>869</v>
      </c>
      <c r="B873" s="318"/>
      <c r="C873" s="319"/>
    </row>
    <row r="874" spans="1:3" ht="20.149999999999999" customHeight="1" x14ac:dyDescent="0.35">
      <c r="A874" s="324">
        <v>870</v>
      </c>
      <c r="B874" s="318"/>
      <c r="C874" s="319"/>
    </row>
    <row r="875" spans="1:3" ht="20.149999999999999" customHeight="1" x14ac:dyDescent="0.35">
      <c r="A875" s="324">
        <v>871</v>
      </c>
      <c r="B875" s="318"/>
      <c r="C875" s="319"/>
    </row>
    <row r="876" spans="1:3" ht="20.149999999999999" customHeight="1" x14ac:dyDescent="0.35">
      <c r="A876" s="324">
        <v>872</v>
      </c>
      <c r="B876" s="318"/>
      <c r="C876" s="319"/>
    </row>
    <row r="877" spans="1:3" ht="20.149999999999999" customHeight="1" x14ac:dyDescent="0.35">
      <c r="A877" s="324">
        <v>873</v>
      </c>
      <c r="B877" s="318"/>
      <c r="C877" s="319"/>
    </row>
    <row r="878" spans="1:3" ht="20.149999999999999" customHeight="1" x14ac:dyDescent="0.35">
      <c r="A878" s="324">
        <v>874</v>
      </c>
      <c r="B878" s="318"/>
      <c r="C878" s="319"/>
    </row>
    <row r="879" spans="1:3" ht="20.149999999999999" customHeight="1" x14ac:dyDescent="0.35">
      <c r="A879" s="324">
        <v>875</v>
      </c>
      <c r="B879" s="318"/>
      <c r="C879" s="319"/>
    </row>
    <row r="880" spans="1:3" ht="20.149999999999999" customHeight="1" x14ac:dyDescent="0.35">
      <c r="A880" s="324">
        <v>876</v>
      </c>
      <c r="B880" s="318"/>
      <c r="C880" s="319"/>
    </row>
    <row r="881" spans="1:3" ht="20.149999999999999" customHeight="1" x14ac:dyDescent="0.35">
      <c r="A881" s="324">
        <v>877</v>
      </c>
      <c r="B881" s="318"/>
      <c r="C881" s="319"/>
    </row>
    <row r="882" spans="1:3" ht="20.149999999999999" customHeight="1" x14ac:dyDescent="0.35">
      <c r="A882" s="324">
        <v>878</v>
      </c>
      <c r="B882" s="318"/>
      <c r="C882" s="319"/>
    </row>
    <row r="883" spans="1:3" ht="20.149999999999999" customHeight="1" x14ac:dyDescent="0.35">
      <c r="A883" s="324">
        <v>879</v>
      </c>
      <c r="B883" s="318"/>
      <c r="C883" s="319"/>
    </row>
    <row r="884" spans="1:3" ht="20.149999999999999" customHeight="1" x14ac:dyDescent="0.35">
      <c r="A884" s="324">
        <v>880</v>
      </c>
      <c r="B884" s="318"/>
      <c r="C884" s="319"/>
    </row>
    <row r="885" spans="1:3" ht="20.149999999999999" customHeight="1" x14ac:dyDescent="0.35">
      <c r="A885" s="324">
        <v>881</v>
      </c>
      <c r="B885" s="318"/>
      <c r="C885" s="319"/>
    </row>
    <row r="886" spans="1:3" ht="20.149999999999999" customHeight="1" x14ac:dyDescent="0.35">
      <c r="A886" s="324">
        <v>882</v>
      </c>
      <c r="B886" s="318"/>
      <c r="C886" s="319"/>
    </row>
    <row r="887" spans="1:3" ht="20.149999999999999" customHeight="1" x14ac:dyDescent="0.35">
      <c r="A887" s="324">
        <v>883</v>
      </c>
      <c r="B887" s="318"/>
      <c r="C887" s="319"/>
    </row>
    <row r="888" spans="1:3" ht="20.149999999999999" customHeight="1" x14ac:dyDescent="0.35">
      <c r="A888" s="324">
        <v>884</v>
      </c>
      <c r="B888" s="318"/>
      <c r="C888" s="319"/>
    </row>
    <row r="889" spans="1:3" ht="20.149999999999999" customHeight="1" x14ac:dyDescent="0.35">
      <c r="A889" s="324">
        <v>885</v>
      </c>
      <c r="B889" s="318"/>
      <c r="C889" s="319"/>
    </row>
    <row r="890" spans="1:3" ht="20.149999999999999" customHeight="1" x14ac:dyDescent="0.35">
      <c r="A890" s="324">
        <v>886</v>
      </c>
      <c r="B890" s="318"/>
      <c r="C890" s="319"/>
    </row>
    <row r="891" spans="1:3" ht="20.149999999999999" customHeight="1" x14ac:dyDescent="0.35">
      <c r="A891" s="324">
        <v>887</v>
      </c>
      <c r="B891" s="318"/>
      <c r="C891" s="319"/>
    </row>
    <row r="892" spans="1:3" ht="20.149999999999999" customHeight="1" x14ac:dyDescent="0.35">
      <c r="A892" s="324">
        <v>888</v>
      </c>
      <c r="B892" s="318"/>
      <c r="C892" s="319"/>
    </row>
    <row r="893" spans="1:3" ht="20.149999999999999" customHeight="1" x14ac:dyDescent="0.35">
      <c r="A893" s="324">
        <v>889</v>
      </c>
      <c r="B893" s="318"/>
      <c r="C893" s="319"/>
    </row>
    <row r="894" spans="1:3" ht="20.149999999999999" customHeight="1" x14ac:dyDescent="0.35">
      <c r="A894" s="324">
        <v>890</v>
      </c>
      <c r="B894" s="318"/>
      <c r="C894" s="319"/>
    </row>
    <row r="895" spans="1:3" ht="20.149999999999999" customHeight="1" x14ac:dyDescent="0.35">
      <c r="A895" s="324">
        <v>891</v>
      </c>
      <c r="B895" s="318"/>
      <c r="C895" s="319"/>
    </row>
    <row r="896" spans="1:3" ht="20.149999999999999" customHeight="1" x14ac:dyDescent="0.35">
      <c r="A896" s="324">
        <v>892</v>
      </c>
      <c r="B896" s="318"/>
      <c r="C896" s="319"/>
    </row>
    <row r="897" spans="1:3" ht="20.149999999999999" customHeight="1" x14ac:dyDescent="0.35">
      <c r="A897" s="324">
        <v>893</v>
      </c>
      <c r="B897" s="318"/>
      <c r="C897" s="319"/>
    </row>
    <row r="898" spans="1:3" ht="20.149999999999999" customHeight="1" x14ac:dyDescent="0.35">
      <c r="A898" s="324">
        <v>894</v>
      </c>
      <c r="B898" s="318"/>
      <c r="C898" s="319"/>
    </row>
    <row r="899" spans="1:3" ht="20.149999999999999" customHeight="1" x14ac:dyDescent="0.35">
      <c r="A899" s="324">
        <v>895</v>
      </c>
      <c r="B899" s="318"/>
      <c r="C899" s="319"/>
    </row>
    <row r="900" spans="1:3" ht="20.149999999999999" customHeight="1" x14ac:dyDescent="0.35">
      <c r="A900" s="324">
        <v>896</v>
      </c>
      <c r="B900" s="318"/>
      <c r="C900" s="319"/>
    </row>
    <row r="901" spans="1:3" ht="20.149999999999999" customHeight="1" x14ac:dyDescent="0.35">
      <c r="A901" s="324">
        <v>897</v>
      </c>
      <c r="B901" s="318"/>
      <c r="C901" s="319"/>
    </row>
    <row r="902" spans="1:3" ht="20.149999999999999" customHeight="1" x14ac:dyDescent="0.35">
      <c r="A902" s="324">
        <v>898</v>
      </c>
      <c r="B902" s="318"/>
      <c r="C902" s="319"/>
    </row>
    <row r="903" spans="1:3" ht="20.149999999999999" customHeight="1" x14ac:dyDescent="0.35">
      <c r="A903" s="324">
        <v>899</v>
      </c>
      <c r="B903" s="318"/>
      <c r="C903" s="319"/>
    </row>
    <row r="904" spans="1:3" ht="20.149999999999999" customHeight="1" x14ac:dyDescent="0.35">
      <c r="A904" s="324">
        <v>900</v>
      </c>
      <c r="B904" s="318"/>
      <c r="C904" s="319"/>
    </row>
    <row r="905" spans="1:3" ht="20.149999999999999" customHeight="1" x14ac:dyDescent="0.35">
      <c r="A905" s="324">
        <v>901</v>
      </c>
      <c r="B905" s="318"/>
      <c r="C905" s="319"/>
    </row>
    <row r="906" spans="1:3" ht="20.149999999999999" customHeight="1" x14ac:dyDescent="0.35">
      <c r="A906" s="324">
        <v>902</v>
      </c>
      <c r="B906" s="318"/>
      <c r="C906" s="319"/>
    </row>
    <row r="907" spans="1:3" ht="20.149999999999999" customHeight="1" x14ac:dyDescent="0.35">
      <c r="A907" s="324">
        <v>903</v>
      </c>
      <c r="B907" s="318"/>
      <c r="C907" s="319"/>
    </row>
    <row r="908" spans="1:3" ht="20.149999999999999" customHeight="1" x14ac:dyDescent="0.35">
      <c r="A908" s="324">
        <v>904</v>
      </c>
      <c r="B908" s="318"/>
      <c r="C908" s="319"/>
    </row>
    <row r="909" spans="1:3" ht="20.149999999999999" customHeight="1" x14ac:dyDescent="0.35">
      <c r="A909" s="324">
        <v>905</v>
      </c>
      <c r="B909" s="318"/>
      <c r="C909" s="319"/>
    </row>
    <row r="910" spans="1:3" ht="20.149999999999999" customHeight="1" x14ac:dyDescent="0.35">
      <c r="A910" s="324">
        <v>906</v>
      </c>
      <c r="B910" s="318"/>
      <c r="C910" s="319"/>
    </row>
    <row r="911" spans="1:3" ht="20.149999999999999" customHeight="1" x14ac:dyDescent="0.35">
      <c r="A911" s="324">
        <v>907</v>
      </c>
      <c r="B911" s="318"/>
      <c r="C911" s="319"/>
    </row>
    <row r="912" spans="1:3" ht="20.149999999999999" customHeight="1" x14ac:dyDescent="0.35">
      <c r="A912" s="324">
        <v>908</v>
      </c>
      <c r="B912" s="318"/>
      <c r="C912" s="319"/>
    </row>
    <row r="913" spans="1:3" ht="20.149999999999999" customHeight="1" x14ac:dyDescent="0.35">
      <c r="A913" s="324">
        <v>909</v>
      </c>
      <c r="B913" s="318"/>
      <c r="C913" s="319"/>
    </row>
    <row r="914" spans="1:3" ht="20.149999999999999" customHeight="1" x14ac:dyDescent="0.35">
      <c r="A914" s="324">
        <v>910</v>
      </c>
      <c r="B914" s="318"/>
      <c r="C914" s="319"/>
    </row>
    <row r="915" spans="1:3" ht="20.149999999999999" customHeight="1" x14ac:dyDescent="0.35">
      <c r="A915" s="324">
        <v>911</v>
      </c>
      <c r="B915" s="318"/>
      <c r="C915" s="319"/>
    </row>
    <row r="916" spans="1:3" ht="20.149999999999999" customHeight="1" x14ac:dyDescent="0.35">
      <c r="A916" s="324">
        <v>912</v>
      </c>
      <c r="B916" s="318"/>
      <c r="C916" s="319"/>
    </row>
    <row r="917" spans="1:3" ht="20.149999999999999" customHeight="1" x14ac:dyDescent="0.35">
      <c r="A917" s="324">
        <v>913</v>
      </c>
      <c r="B917" s="318"/>
      <c r="C917" s="319"/>
    </row>
    <row r="918" spans="1:3" ht="20.149999999999999" customHeight="1" x14ac:dyDescent="0.35">
      <c r="A918" s="324">
        <v>914</v>
      </c>
      <c r="B918" s="318"/>
      <c r="C918" s="319"/>
    </row>
    <row r="919" spans="1:3" ht="20.149999999999999" customHeight="1" x14ac:dyDescent="0.35">
      <c r="A919" s="324">
        <v>915</v>
      </c>
      <c r="B919" s="318"/>
      <c r="C919" s="319"/>
    </row>
    <row r="920" spans="1:3" ht="20.149999999999999" customHeight="1" x14ac:dyDescent="0.35">
      <c r="A920" s="324">
        <v>916</v>
      </c>
      <c r="B920" s="318"/>
      <c r="C920" s="319"/>
    </row>
    <row r="921" spans="1:3" ht="20.149999999999999" customHeight="1" x14ac:dyDescent="0.35">
      <c r="A921" s="324">
        <v>917</v>
      </c>
      <c r="B921" s="318"/>
      <c r="C921" s="319"/>
    </row>
    <row r="922" spans="1:3" ht="20.149999999999999" customHeight="1" x14ac:dyDescent="0.35">
      <c r="A922" s="324">
        <v>918</v>
      </c>
      <c r="B922" s="318"/>
      <c r="C922" s="319"/>
    </row>
    <row r="923" spans="1:3" ht="20.149999999999999" customHeight="1" x14ac:dyDescent="0.35">
      <c r="A923" s="324">
        <v>919</v>
      </c>
      <c r="B923" s="318"/>
      <c r="C923" s="319"/>
    </row>
    <row r="924" spans="1:3" ht="20.149999999999999" customHeight="1" x14ac:dyDescent="0.35">
      <c r="A924" s="324">
        <v>920</v>
      </c>
      <c r="B924" s="318"/>
      <c r="C924" s="319"/>
    </row>
    <row r="925" spans="1:3" ht="20.149999999999999" customHeight="1" x14ac:dyDescent="0.35">
      <c r="A925" s="324">
        <v>921</v>
      </c>
      <c r="B925" s="318"/>
      <c r="C925" s="319"/>
    </row>
    <row r="926" spans="1:3" ht="20.149999999999999" customHeight="1" x14ac:dyDescent="0.35">
      <c r="A926" s="324">
        <v>922</v>
      </c>
      <c r="B926" s="318"/>
      <c r="C926" s="319"/>
    </row>
    <row r="927" spans="1:3" ht="20.149999999999999" customHeight="1" x14ac:dyDescent="0.35">
      <c r="A927" s="324">
        <v>923</v>
      </c>
      <c r="B927" s="318"/>
      <c r="C927" s="319"/>
    </row>
    <row r="928" spans="1:3" ht="20.149999999999999" customHeight="1" x14ac:dyDescent="0.35">
      <c r="A928" s="324">
        <v>924</v>
      </c>
      <c r="B928" s="318"/>
      <c r="C928" s="319"/>
    </row>
    <row r="929" spans="1:3" ht="20.149999999999999" customHeight="1" x14ac:dyDescent="0.35">
      <c r="A929" s="324">
        <v>925</v>
      </c>
      <c r="B929" s="318"/>
      <c r="C929" s="319"/>
    </row>
    <row r="930" spans="1:3" ht="20.149999999999999" customHeight="1" x14ac:dyDescent="0.35">
      <c r="A930" s="324">
        <v>926</v>
      </c>
      <c r="B930" s="318"/>
      <c r="C930" s="319"/>
    </row>
    <row r="931" spans="1:3" ht="20.149999999999999" customHeight="1" x14ac:dyDescent="0.35">
      <c r="A931" s="324">
        <v>927</v>
      </c>
      <c r="B931" s="318"/>
      <c r="C931" s="319"/>
    </row>
    <row r="932" spans="1:3" ht="20.149999999999999" customHeight="1" x14ac:dyDescent="0.35">
      <c r="A932" s="324">
        <v>928</v>
      </c>
      <c r="B932" s="318"/>
      <c r="C932" s="319"/>
    </row>
    <row r="933" spans="1:3" ht="20.149999999999999" customHeight="1" x14ac:dyDescent="0.35">
      <c r="A933" s="324">
        <v>929</v>
      </c>
      <c r="B933" s="318"/>
      <c r="C933" s="319"/>
    </row>
    <row r="934" spans="1:3" ht="20.149999999999999" customHeight="1" x14ac:dyDescent="0.35">
      <c r="A934" s="324">
        <v>930</v>
      </c>
      <c r="B934" s="318"/>
      <c r="C934" s="319"/>
    </row>
    <row r="935" spans="1:3" ht="20.149999999999999" customHeight="1" x14ac:dyDescent="0.35">
      <c r="A935" s="324">
        <v>931</v>
      </c>
      <c r="B935" s="318"/>
      <c r="C935" s="319"/>
    </row>
    <row r="936" spans="1:3" ht="20.149999999999999" customHeight="1" x14ac:dyDescent="0.35">
      <c r="A936" s="324">
        <v>932</v>
      </c>
      <c r="B936" s="318"/>
      <c r="C936" s="319"/>
    </row>
    <row r="937" spans="1:3" ht="20.149999999999999" customHeight="1" x14ac:dyDescent="0.35">
      <c r="A937" s="324">
        <v>933</v>
      </c>
      <c r="B937" s="318"/>
      <c r="C937" s="319"/>
    </row>
    <row r="938" spans="1:3" ht="20.149999999999999" customHeight="1" x14ac:dyDescent="0.35">
      <c r="A938" s="324">
        <v>934</v>
      </c>
      <c r="B938" s="318"/>
      <c r="C938" s="319"/>
    </row>
    <row r="939" spans="1:3" ht="20.149999999999999" customHeight="1" x14ac:dyDescent="0.35">
      <c r="A939" s="324">
        <v>935</v>
      </c>
      <c r="B939" s="318"/>
      <c r="C939" s="319"/>
    </row>
    <row r="940" spans="1:3" ht="20.149999999999999" customHeight="1" x14ac:dyDescent="0.35">
      <c r="A940" s="324">
        <v>936</v>
      </c>
      <c r="B940" s="318"/>
      <c r="C940" s="319"/>
    </row>
    <row r="941" spans="1:3" ht="20.149999999999999" customHeight="1" x14ac:dyDescent="0.35">
      <c r="A941" s="324">
        <v>937</v>
      </c>
      <c r="B941" s="318"/>
      <c r="C941" s="319"/>
    </row>
    <row r="942" spans="1:3" ht="20.149999999999999" customHeight="1" x14ac:dyDescent="0.35">
      <c r="A942" s="324">
        <v>938</v>
      </c>
      <c r="B942" s="318"/>
      <c r="C942" s="319"/>
    </row>
    <row r="943" spans="1:3" ht="20.149999999999999" customHeight="1" x14ac:dyDescent="0.35">
      <c r="A943" s="324">
        <v>939</v>
      </c>
      <c r="B943" s="318"/>
      <c r="C943" s="319"/>
    </row>
    <row r="944" spans="1:3" ht="20.149999999999999" customHeight="1" x14ac:dyDescent="0.35">
      <c r="A944" s="324">
        <v>940</v>
      </c>
      <c r="B944" s="318"/>
      <c r="C944" s="319"/>
    </row>
    <row r="945" spans="1:3" ht="20.149999999999999" customHeight="1" x14ac:dyDescent="0.35">
      <c r="A945" s="324">
        <v>941</v>
      </c>
      <c r="B945" s="318"/>
      <c r="C945" s="319"/>
    </row>
    <row r="946" spans="1:3" ht="20.149999999999999" customHeight="1" x14ac:dyDescent="0.35">
      <c r="A946" s="324">
        <v>942</v>
      </c>
      <c r="B946" s="318"/>
      <c r="C946" s="319"/>
    </row>
    <row r="947" spans="1:3" ht="20.149999999999999" customHeight="1" x14ac:dyDescent="0.35">
      <c r="A947" s="324">
        <v>943</v>
      </c>
      <c r="B947" s="318"/>
      <c r="C947" s="319"/>
    </row>
    <row r="948" spans="1:3" ht="20.149999999999999" customHeight="1" x14ac:dyDescent="0.35">
      <c r="A948" s="324">
        <v>944</v>
      </c>
      <c r="B948" s="318"/>
      <c r="C948" s="319"/>
    </row>
    <row r="949" spans="1:3" ht="20.149999999999999" customHeight="1" x14ac:dyDescent="0.35">
      <c r="A949" s="324">
        <v>945</v>
      </c>
      <c r="B949" s="318"/>
      <c r="C949" s="319"/>
    </row>
    <row r="950" spans="1:3" ht="20.149999999999999" customHeight="1" x14ac:dyDescent="0.35">
      <c r="A950" s="324">
        <v>946</v>
      </c>
      <c r="B950" s="318"/>
      <c r="C950" s="319"/>
    </row>
    <row r="951" spans="1:3" ht="20.149999999999999" customHeight="1" x14ac:dyDescent="0.35">
      <c r="A951" s="324">
        <v>947</v>
      </c>
      <c r="B951" s="318"/>
      <c r="C951" s="319"/>
    </row>
    <row r="952" spans="1:3" ht="20.149999999999999" customHeight="1" x14ac:dyDescent="0.35">
      <c r="A952" s="324">
        <v>948</v>
      </c>
      <c r="B952" s="318"/>
      <c r="C952" s="319"/>
    </row>
    <row r="953" spans="1:3" ht="20.149999999999999" customHeight="1" x14ac:dyDescent="0.35">
      <c r="A953" s="324">
        <v>949</v>
      </c>
      <c r="B953" s="318"/>
      <c r="C953" s="319"/>
    </row>
    <row r="954" spans="1:3" ht="20.149999999999999" customHeight="1" x14ac:dyDescent="0.35">
      <c r="A954" s="324">
        <v>950</v>
      </c>
      <c r="B954" s="318"/>
      <c r="C954" s="319"/>
    </row>
    <row r="955" spans="1:3" ht="20.149999999999999" customHeight="1" x14ac:dyDescent="0.35">
      <c r="A955" s="324">
        <v>951</v>
      </c>
      <c r="B955" s="318"/>
      <c r="C955" s="319"/>
    </row>
    <row r="956" spans="1:3" ht="20.149999999999999" customHeight="1" x14ac:dyDescent="0.35">
      <c r="A956" s="324">
        <v>952</v>
      </c>
      <c r="B956" s="318"/>
      <c r="C956" s="319"/>
    </row>
    <row r="957" spans="1:3" ht="20.149999999999999" customHeight="1" x14ac:dyDescent="0.35">
      <c r="A957" s="324">
        <v>953</v>
      </c>
      <c r="B957" s="318"/>
      <c r="C957" s="319"/>
    </row>
    <row r="958" spans="1:3" ht="20.149999999999999" customHeight="1" x14ac:dyDescent="0.35">
      <c r="A958" s="324">
        <v>954</v>
      </c>
      <c r="B958" s="318"/>
      <c r="C958" s="319"/>
    </row>
    <row r="959" spans="1:3" ht="20.149999999999999" customHeight="1" x14ac:dyDescent="0.35">
      <c r="A959" s="324">
        <v>955</v>
      </c>
      <c r="B959" s="318"/>
      <c r="C959" s="319"/>
    </row>
    <row r="960" spans="1:3" ht="20.149999999999999" customHeight="1" x14ac:dyDescent="0.35">
      <c r="A960" s="324">
        <v>956</v>
      </c>
      <c r="B960" s="318"/>
      <c r="C960" s="319"/>
    </row>
    <row r="961" spans="1:3" ht="20.149999999999999" customHeight="1" x14ac:dyDescent="0.35">
      <c r="A961" s="324">
        <v>957</v>
      </c>
      <c r="B961" s="318"/>
      <c r="C961" s="319"/>
    </row>
    <row r="962" spans="1:3" ht="20.149999999999999" customHeight="1" x14ac:dyDescent="0.35">
      <c r="A962" s="324">
        <v>958</v>
      </c>
      <c r="B962" s="318"/>
      <c r="C962" s="319"/>
    </row>
    <row r="963" spans="1:3" ht="20.149999999999999" customHeight="1" x14ac:dyDescent="0.35">
      <c r="A963" s="324">
        <v>959</v>
      </c>
      <c r="B963" s="318"/>
      <c r="C963" s="319"/>
    </row>
    <row r="964" spans="1:3" ht="20.149999999999999" customHeight="1" x14ac:dyDescent="0.35">
      <c r="A964" s="324">
        <v>960</v>
      </c>
      <c r="B964" s="318"/>
      <c r="C964" s="319"/>
    </row>
    <row r="965" spans="1:3" ht="20.149999999999999" customHeight="1" x14ac:dyDescent="0.35">
      <c r="A965" s="324">
        <v>961</v>
      </c>
      <c r="B965" s="318"/>
      <c r="C965" s="319"/>
    </row>
    <row r="966" spans="1:3" ht="20.149999999999999" customHeight="1" x14ac:dyDescent="0.35">
      <c r="A966" s="324">
        <v>962</v>
      </c>
      <c r="B966" s="318"/>
      <c r="C966" s="319"/>
    </row>
    <row r="967" spans="1:3" ht="20.149999999999999" customHeight="1" x14ac:dyDescent="0.35">
      <c r="A967" s="324">
        <v>963</v>
      </c>
      <c r="B967" s="318"/>
      <c r="C967" s="319"/>
    </row>
    <row r="968" spans="1:3" ht="20.149999999999999" customHeight="1" x14ac:dyDescent="0.35">
      <c r="A968" s="324">
        <v>964</v>
      </c>
      <c r="B968" s="318"/>
      <c r="C968" s="319"/>
    </row>
    <row r="969" spans="1:3" ht="20.149999999999999" customHeight="1" x14ac:dyDescent="0.35">
      <c r="A969" s="324">
        <v>965</v>
      </c>
      <c r="B969" s="318"/>
      <c r="C969" s="319"/>
    </row>
    <row r="970" spans="1:3" ht="20.149999999999999" customHeight="1" x14ac:dyDescent="0.35">
      <c r="A970" s="324">
        <v>966</v>
      </c>
      <c r="B970" s="318"/>
      <c r="C970" s="319"/>
    </row>
    <row r="971" spans="1:3" ht="20.149999999999999" customHeight="1" x14ac:dyDescent="0.35">
      <c r="A971" s="324">
        <v>967</v>
      </c>
      <c r="B971" s="318"/>
      <c r="C971" s="319"/>
    </row>
    <row r="972" spans="1:3" ht="20.149999999999999" customHeight="1" x14ac:dyDescent="0.35">
      <c r="A972" s="324">
        <v>968</v>
      </c>
      <c r="B972" s="318"/>
      <c r="C972" s="319"/>
    </row>
    <row r="973" spans="1:3" ht="20.149999999999999" customHeight="1" x14ac:dyDescent="0.35">
      <c r="A973" s="324">
        <v>969</v>
      </c>
      <c r="B973" s="318"/>
      <c r="C973" s="319"/>
    </row>
    <row r="974" spans="1:3" ht="20.149999999999999" customHeight="1" x14ac:dyDescent="0.35">
      <c r="A974" s="324">
        <v>970</v>
      </c>
      <c r="B974" s="318"/>
      <c r="C974" s="319"/>
    </row>
    <row r="975" spans="1:3" ht="20.149999999999999" customHeight="1" x14ac:dyDescent="0.35">
      <c r="A975" s="324">
        <v>971</v>
      </c>
      <c r="B975" s="318"/>
      <c r="C975" s="319"/>
    </row>
    <row r="976" spans="1:3" ht="20.149999999999999" customHeight="1" x14ac:dyDescent="0.35">
      <c r="A976" s="324">
        <v>972</v>
      </c>
      <c r="B976" s="318"/>
      <c r="C976" s="319"/>
    </row>
    <row r="977" spans="1:3" ht="20.149999999999999" customHeight="1" x14ac:dyDescent="0.35">
      <c r="A977" s="324">
        <v>973</v>
      </c>
      <c r="B977" s="318"/>
      <c r="C977" s="319"/>
    </row>
    <row r="978" spans="1:3" ht="20.149999999999999" customHeight="1" x14ac:dyDescent="0.35">
      <c r="A978" s="324">
        <v>974</v>
      </c>
      <c r="B978" s="318"/>
      <c r="C978" s="319"/>
    </row>
    <row r="979" spans="1:3" ht="20.149999999999999" customHeight="1" x14ac:dyDescent="0.35">
      <c r="A979" s="324">
        <v>975</v>
      </c>
      <c r="B979" s="318"/>
      <c r="C979" s="319"/>
    </row>
    <row r="980" spans="1:3" ht="20.149999999999999" customHeight="1" x14ac:dyDescent="0.35">
      <c r="A980" s="324">
        <v>976</v>
      </c>
      <c r="B980" s="318"/>
      <c r="C980" s="319"/>
    </row>
    <row r="981" spans="1:3" ht="20.149999999999999" customHeight="1" x14ac:dyDescent="0.35">
      <c r="A981" s="324">
        <v>977</v>
      </c>
      <c r="B981" s="318"/>
      <c r="C981" s="319"/>
    </row>
    <row r="982" spans="1:3" ht="20.149999999999999" customHeight="1" x14ac:dyDescent="0.35">
      <c r="A982" s="324">
        <v>978</v>
      </c>
      <c r="B982" s="318"/>
      <c r="C982" s="319"/>
    </row>
    <row r="983" spans="1:3" ht="20.149999999999999" customHeight="1" x14ac:dyDescent="0.35">
      <c r="A983" s="324">
        <v>979</v>
      </c>
      <c r="B983" s="318"/>
      <c r="C983" s="319"/>
    </row>
    <row r="984" spans="1:3" ht="20.149999999999999" customHeight="1" x14ac:dyDescent="0.35">
      <c r="A984" s="324">
        <v>980</v>
      </c>
      <c r="B984" s="318"/>
      <c r="C984" s="319"/>
    </row>
    <row r="985" spans="1:3" ht="20.149999999999999" customHeight="1" x14ac:dyDescent="0.35">
      <c r="A985" s="324">
        <v>981</v>
      </c>
      <c r="B985" s="318"/>
      <c r="C985" s="319"/>
    </row>
    <row r="986" spans="1:3" ht="20.149999999999999" customHeight="1" x14ac:dyDescent="0.35">
      <c r="A986" s="324">
        <v>982</v>
      </c>
      <c r="B986" s="318"/>
      <c r="C986" s="319"/>
    </row>
    <row r="987" spans="1:3" ht="20.149999999999999" customHeight="1" x14ac:dyDescent="0.35">
      <c r="A987" s="324">
        <v>983</v>
      </c>
      <c r="B987" s="318"/>
      <c r="C987" s="319"/>
    </row>
    <row r="988" spans="1:3" ht="20.149999999999999" customHeight="1" x14ac:dyDescent="0.35">
      <c r="A988" s="324">
        <v>984</v>
      </c>
      <c r="B988" s="318"/>
      <c r="C988" s="319"/>
    </row>
    <row r="989" spans="1:3" ht="20.149999999999999" customHeight="1" x14ac:dyDescent="0.35">
      <c r="A989" s="324">
        <v>985</v>
      </c>
      <c r="B989" s="318"/>
      <c r="C989" s="319"/>
    </row>
    <row r="990" spans="1:3" ht="20.149999999999999" customHeight="1" x14ac:dyDescent="0.35">
      <c r="A990" s="324">
        <v>986</v>
      </c>
      <c r="B990" s="318"/>
      <c r="C990" s="319"/>
    </row>
    <row r="991" spans="1:3" ht="20.149999999999999" customHeight="1" x14ac:dyDescent="0.35">
      <c r="A991" s="324">
        <v>987</v>
      </c>
      <c r="B991" s="318"/>
      <c r="C991" s="319"/>
    </row>
    <row r="992" spans="1:3" ht="20.149999999999999" customHeight="1" x14ac:dyDescent="0.35">
      <c r="A992" s="324">
        <v>988</v>
      </c>
      <c r="B992" s="318"/>
      <c r="C992" s="319"/>
    </row>
    <row r="993" spans="1:3" ht="20.149999999999999" customHeight="1" x14ac:dyDescent="0.35">
      <c r="A993" s="324">
        <v>989</v>
      </c>
      <c r="B993" s="318"/>
      <c r="C993" s="319"/>
    </row>
    <row r="994" spans="1:3" ht="20.149999999999999" customHeight="1" x14ac:dyDescent="0.35">
      <c r="A994" s="324">
        <v>990</v>
      </c>
      <c r="B994" s="318"/>
      <c r="C994" s="319"/>
    </row>
    <row r="995" spans="1:3" ht="20.149999999999999" customHeight="1" x14ac:dyDescent="0.35">
      <c r="A995" s="324">
        <v>991</v>
      </c>
      <c r="B995" s="318"/>
      <c r="C995" s="319"/>
    </row>
    <row r="996" spans="1:3" ht="20.149999999999999" customHeight="1" x14ac:dyDescent="0.35">
      <c r="A996" s="324">
        <v>992</v>
      </c>
      <c r="B996" s="318"/>
      <c r="C996" s="319"/>
    </row>
    <row r="997" spans="1:3" ht="20.149999999999999" customHeight="1" x14ac:dyDescent="0.35">
      <c r="A997" s="324">
        <v>993</v>
      </c>
      <c r="B997" s="318"/>
      <c r="C997" s="319"/>
    </row>
    <row r="998" spans="1:3" ht="20.149999999999999" customHeight="1" x14ac:dyDescent="0.35">
      <c r="A998" s="324">
        <v>994</v>
      </c>
      <c r="B998" s="318"/>
      <c r="C998" s="319"/>
    </row>
    <row r="999" spans="1:3" ht="20.149999999999999" customHeight="1" x14ac:dyDescent="0.35">
      <c r="A999" s="324">
        <v>995</v>
      </c>
      <c r="B999" s="318"/>
      <c r="C999" s="319"/>
    </row>
    <row r="1000" spans="1:3" ht="20.149999999999999" customHeight="1" x14ac:dyDescent="0.35">
      <c r="A1000" s="324">
        <v>996</v>
      </c>
      <c r="B1000" s="318"/>
      <c r="C1000" s="319"/>
    </row>
    <row r="1001" spans="1:3" ht="20.149999999999999" customHeight="1" x14ac:dyDescent="0.35">
      <c r="A1001" s="324">
        <v>997</v>
      </c>
      <c r="B1001" s="318"/>
      <c r="C1001" s="319"/>
    </row>
    <row r="1002" spans="1:3" ht="20.149999999999999" customHeight="1" x14ac:dyDescent="0.35">
      <c r="A1002" s="324">
        <v>998</v>
      </c>
      <c r="B1002" s="318"/>
      <c r="C1002" s="319"/>
    </row>
    <row r="1003" spans="1:3" ht="20.149999999999999" customHeight="1" x14ac:dyDescent="0.35">
      <c r="A1003" s="324">
        <v>999</v>
      </c>
      <c r="B1003" s="318"/>
      <c r="C1003" s="319"/>
    </row>
    <row r="1004" spans="1:3" ht="20.149999999999999" customHeight="1" thickBot="1" x14ac:dyDescent="0.4">
      <c r="A1004" s="324">
        <v>1000</v>
      </c>
      <c r="B1004" s="320"/>
      <c r="C1004" s="322"/>
    </row>
  </sheetData>
  <sheetProtection algorithmName="SHA-512" hashValue="X6K1YZA6haEVgYAeMeVHSo3I50t6zhd0jxIzyg/yiH89XSwVMkvazoYBg0yQjN/Lm+Q8Asw9wkUeTP4D4WfmKw==" saltValue="sHacbdcXnL3wQ6f7Wn+e/w==" spinCount="100000" sheet="1" objects="1" scenarios="1" autoFilter="0"/>
  <dataValidations count="1">
    <dataValidation type="date" allowBlank="1" showInputMessage="1" showErrorMessage="1" sqref="B5" xr:uid="{6622D87F-6E08-4ED0-8725-36030AA9CEA3}">
      <formula1>44562</formula1>
      <formula2>46387</formula2>
    </dataValidation>
  </dataValidations>
  <pageMargins left="0.19685039370078741" right="0.19685039370078741" top="0.39370078740157483" bottom="0.19685039370078741"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E6A3A-4C1D-41A3-9223-1ABACEFC640E}">
  <sheetPr>
    <tabColor rgb="FFBCE292"/>
  </sheetPr>
  <dimension ref="B1:HB46"/>
  <sheetViews>
    <sheetView zoomScaleNormal="10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796875" defaultRowHeight="14.5" x14ac:dyDescent="0.35"/>
  <cols>
    <col min="1" max="1" width="2.1796875" style="212" customWidth="1"/>
    <col min="2" max="2" width="3.81640625" style="212" customWidth="1"/>
    <col min="3" max="3" width="6.81640625" style="167" customWidth="1"/>
    <col min="4" max="4" width="11.81640625" style="234" hidden="1" customWidth="1"/>
    <col min="5" max="5" width="13.81640625" style="168" customWidth="1"/>
    <col min="6" max="6" width="5.453125" style="212" customWidth="1"/>
    <col min="7" max="7" width="8" style="167" customWidth="1"/>
    <col min="8" max="8" width="8.54296875" style="167" customWidth="1"/>
    <col min="9" max="9" width="2.54296875" style="170" hidden="1" customWidth="1"/>
    <col min="10" max="10" width="3.1796875" style="170" hidden="1" customWidth="1"/>
    <col min="11" max="11" width="3" style="170" hidden="1" customWidth="1"/>
    <col min="12" max="12" width="8.81640625" style="167" customWidth="1"/>
    <col min="13" max="13" width="9.1796875" style="167" hidden="1" customWidth="1"/>
    <col min="14" max="14" width="8" style="167" hidden="1" customWidth="1"/>
    <col min="15" max="15" width="8.81640625" style="167" customWidth="1"/>
    <col min="16" max="16" width="10.1796875" style="212" hidden="1" customWidth="1"/>
    <col min="17" max="17" width="8" style="167" customWidth="1"/>
    <col min="18" max="18" width="8.453125" style="167" customWidth="1"/>
    <col min="19" max="19" width="3.1796875" style="170" hidden="1" customWidth="1"/>
    <col min="20" max="20" width="2.81640625" style="170" hidden="1" customWidth="1"/>
    <col min="21" max="21" width="3.81640625" style="170" hidden="1" customWidth="1"/>
    <col min="22" max="22" width="8.81640625" style="167" customWidth="1"/>
    <col min="23" max="23" width="8.1796875" style="167" hidden="1" customWidth="1"/>
    <col min="24" max="24" width="8.81640625" style="167" hidden="1" customWidth="1"/>
    <col min="25" max="25" width="8.81640625" style="167" customWidth="1"/>
    <col min="26" max="26" width="11.54296875" style="212" hidden="1" customWidth="1"/>
    <col min="27" max="27" width="8" style="167" customWidth="1"/>
    <col min="28" max="28" width="8.54296875" style="167" customWidth="1"/>
    <col min="29" max="29" width="2.54296875" style="170" hidden="1" customWidth="1"/>
    <col min="30" max="30" width="3.1796875" style="170" hidden="1" customWidth="1"/>
    <col min="31" max="31" width="3" style="170" hidden="1" customWidth="1"/>
    <col min="32" max="32" width="8.81640625" style="167" customWidth="1"/>
    <col min="33" max="33" width="9.1796875" style="167" hidden="1" customWidth="1"/>
    <col min="34" max="34" width="8" style="167" hidden="1" customWidth="1"/>
    <col min="35" max="35" width="8.81640625" style="167" customWidth="1"/>
    <col min="36" max="36" width="9.81640625" style="212" hidden="1" customWidth="1"/>
    <col min="37" max="37" width="8" style="167" customWidth="1"/>
    <col min="38" max="38" width="8.453125" style="167" customWidth="1"/>
    <col min="39" max="39" width="3.1796875" style="170" hidden="1" customWidth="1"/>
    <col min="40" max="40" width="2.81640625" style="170" hidden="1" customWidth="1"/>
    <col min="41" max="41" width="3.81640625" style="170" hidden="1" customWidth="1"/>
    <col min="42" max="42" width="8.81640625" style="167" customWidth="1"/>
    <col min="43" max="43" width="8.1796875" style="167" hidden="1" customWidth="1"/>
    <col min="44" max="44" width="8.81640625" style="167" hidden="1" customWidth="1"/>
    <col min="45" max="45" width="8.81640625" style="167" customWidth="1"/>
    <col min="46" max="46" width="4.453125" style="212" hidden="1" customWidth="1"/>
    <col min="47" max="47" width="8" style="167" customWidth="1"/>
    <col min="48" max="48" width="8.54296875" style="167" customWidth="1"/>
    <col min="49" max="49" width="2.54296875" style="170" hidden="1" customWidth="1"/>
    <col min="50" max="50" width="3.1796875" style="170" hidden="1" customWidth="1"/>
    <col min="51" max="51" width="3" style="170" hidden="1" customWidth="1"/>
    <col min="52" max="52" width="8.81640625" style="167" customWidth="1"/>
    <col min="53" max="53" width="9.1796875" style="167" hidden="1" customWidth="1"/>
    <col min="54" max="54" width="8" style="167" hidden="1" customWidth="1"/>
    <col min="55" max="55" width="8.81640625" style="167" customWidth="1"/>
    <col min="56" max="56" width="10.1796875" style="212" hidden="1" customWidth="1"/>
    <col min="57" max="57" width="8" style="167" customWidth="1"/>
    <col min="58" max="58" width="8.453125" style="167" customWidth="1"/>
    <col min="59" max="59" width="3.1796875" style="170" hidden="1" customWidth="1"/>
    <col min="60" max="60" width="2.81640625" style="170" hidden="1" customWidth="1"/>
    <col min="61" max="61" width="3.81640625" style="170" hidden="1" customWidth="1"/>
    <col min="62" max="62" width="8.81640625" style="167" customWidth="1"/>
    <col min="63" max="63" width="8.1796875" style="167" hidden="1" customWidth="1"/>
    <col min="64" max="64" width="8.81640625" style="167" hidden="1" customWidth="1"/>
    <col min="65" max="65" width="8.81640625" style="167" customWidth="1"/>
    <col min="66" max="66" width="11.54296875" style="212" hidden="1" customWidth="1"/>
    <col min="67" max="67" width="8" style="167" customWidth="1"/>
    <col min="68" max="68" width="8.54296875" style="167" customWidth="1"/>
    <col min="69" max="69" width="2.54296875" style="170" hidden="1" customWidth="1"/>
    <col min="70" max="70" width="3.1796875" style="170" hidden="1" customWidth="1"/>
    <col min="71" max="71" width="3" style="170" hidden="1" customWidth="1"/>
    <col min="72" max="72" width="8.81640625" style="167" customWidth="1"/>
    <col min="73" max="73" width="9.1796875" style="167" hidden="1" customWidth="1"/>
    <col min="74" max="74" width="8" style="167" hidden="1" customWidth="1"/>
    <col min="75" max="75" width="8.81640625" style="167" customWidth="1"/>
    <col min="76" max="76" width="9.81640625" style="212" hidden="1" customWidth="1"/>
    <col min="77" max="77" width="8" style="167" customWidth="1"/>
    <col min="78" max="78" width="8.453125" style="167" customWidth="1"/>
    <col min="79" max="79" width="3.1796875" style="170" hidden="1" customWidth="1"/>
    <col min="80" max="80" width="2.81640625" style="170" hidden="1" customWidth="1"/>
    <col min="81" max="81" width="3.81640625" style="170" hidden="1" customWidth="1"/>
    <col min="82" max="82" width="8.81640625" style="167" customWidth="1"/>
    <col min="83" max="83" width="8.1796875" style="167" hidden="1" customWidth="1"/>
    <col min="84" max="84" width="8.81640625" style="167" hidden="1" customWidth="1"/>
    <col min="85" max="85" width="8.81640625" style="167" customWidth="1"/>
    <col min="86" max="86" width="4.453125" style="212" hidden="1" customWidth="1"/>
    <col min="87" max="87" width="8" style="167" customWidth="1"/>
    <col min="88" max="88" width="8.54296875" style="167" customWidth="1"/>
    <col min="89" max="89" width="2.54296875" style="170" hidden="1" customWidth="1"/>
    <col min="90" max="90" width="3.1796875" style="170" hidden="1" customWidth="1"/>
    <col min="91" max="91" width="3" style="170" hidden="1" customWidth="1"/>
    <col min="92" max="92" width="8.81640625" style="167" customWidth="1"/>
    <col min="93" max="93" width="9.1796875" style="167" hidden="1" customWidth="1"/>
    <col min="94" max="94" width="8" style="167" hidden="1" customWidth="1"/>
    <col min="95" max="95" width="8.81640625" style="167" customWidth="1"/>
    <col min="96" max="96" width="10.1796875" style="212" hidden="1" customWidth="1"/>
    <col min="97" max="97" width="8" style="167" customWidth="1"/>
    <col min="98" max="98" width="8.453125" style="167" customWidth="1"/>
    <col min="99" max="99" width="3.1796875" style="170" hidden="1" customWidth="1"/>
    <col min="100" max="100" width="2.81640625" style="170" hidden="1" customWidth="1"/>
    <col min="101" max="101" width="3.81640625" style="170" hidden="1" customWidth="1"/>
    <col min="102" max="102" width="8.81640625" style="167" customWidth="1"/>
    <col min="103" max="103" width="8.1796875" style="167" hidden="1" customWidth="1"/>
    <col min="104" max="104" width="8.81640625" style="167" hidden="1" customWidth="1"/>
    <col min="105" max="105" width="8.81640625" style="167" customWidth="1"/>
    <col min="106" max="106" width="11.54296875" style="212" hidden="1" customWidth="1"/>
    <col min="107" max="107" width="8" style="167" hidden="1" customWidth="1"/>
    <col min="108" max="108" width="8.54296875" style="167" hidden="1" customWidth="1"/>
    <col min="109" max="109" width="2.54296875" style="170" hidden="1" customWidth="1"/>
    <col min="110" max="110" width="3.1796875" style="170" hidden="1" customWidth="1"/>
    <col min="111" max="111" width="3" style="170" hidden="1" customWidth="1"/>
    <col min="112" max="112" width="8.81640625" style="167" hidden="1" customWidth="1"/>
    <col min="113" max="113" width="9.1796875" style="167" hidden="1" customWidth="1"/>
    <col min="114" max="114" width="8" style="167" hidden="1" customWidth="1"/>
    <col min="115" max="115" width="8.81640625" style="167" hidden="1" customWidth="1"/>
    <col min="116" max="116" width="9.81640625" style="212" hidden="1" customWidth="1"/>
    <col min="117" max="117" width="8" style="167" hidden="1" customWidth="1"/>
    <col min="118" max="118" width="8.453125" style="167" hidden="1" customWidth="1"/>
    <col min="119" max="119" width="3.1796875" style="170" hidden="1" customWidth="1"/>
    <col min="120" max="120" width="2.81640625" style="170" hidden="1" customWidth="1"/>
    <col min="121" max="121" width="3.81640625" style="170" hidden="1" customWidth="1"/>
    <col min="122" max="122" width="8.81640625" style="167" hidden="1" customWidth="1"/>
    <col min="123" max="123" width="8.1796875" style="167" hidden="1" customWidth="1"/>
    <col min="124" max="125" width="8.81640625" style="167" hidden="1" customWidth="1"/>
    <col min="126" max="126" width="4.453125" style="212" hidden="1" customWidth="1"/>
    <col min="127" max="127" width="8" style="167" hidden="1" customWidth="1"/>
    <col min="128" max="128" width="8.54296875" style="167" hidden="1" customWidth="1"/>
    <col min="129" max="129" width="2.54296875" style="170" hidden="1" customWidth="1"/>
    <col min="130" max="130" width="3.1796875" style="170" hidden="1" customWidth="1"/>
    <col min="131" max="131" width="3" style="170" hidden="1" customWidth="1"/>
    <col min="132" max="132" width="8.81640625" style="167" hidden="1" customWidth="1"/>
    <col min="133" max="133" width="9.1796875" style="167" hidden="1" customWidth="1"/>
    <col min="134" max="134" width="8" style="167" hidden="1" customWidth="1"/>
    <col min="135" max="135" width="8.81640625" style="167" hidden="1" customWidth="1"/>
    <col min="136" max="136" width="10.1796875" style="212" hidden="1" customWidth="1"/>
    <col min="137" max="137" width="8" style="167" hidden="1" customWidth="1"/>
    <col min="138" max="138" width="8.453125" style="167" hidden="1" customWidth="1"/>
    <col min="139" max="139" width="3.1796875" style="170" hidden="1" customWidth="1"/>
    <col min="140" max="140" width="2.81640625" style="170" hidden="1" customWidth="1"/>
    <col min="141" max="141" width="3.81640625" style="170" hidden="1" customWidth="1"/>
    <col min="142" max="142" width="8.81640625" style="167" hidden="1" customWidth="1"/>
    <col min="143" max="143" width="8.1796875" style="167" hidden="1" customWidth="1"/>
    <col min="144" max="145" width="8.81640625" style="167" hidden="1" customWidth="1"/>
    <col min="146" max="146" width="11.54296875" style="212" hidden="1" customWidth="1"/>
    <col min="147" max="147" width="8" style="167" hidden="1" customWidth="1"/>
    <col min="148" max="148" width="8.54296875" style="167" hidden="1" customWidth="1"/>
    <col min="149" max="149" width="2.54296875" style="170" hidden="1" customWidth="1"/>
    <col min="150" max="150" width="3.1796875" style="170" hidden="1" customWidth="1"/>
    <col min="151" max="151" width="3" style="170" hidden="1" customWidth="1"/>
    <col min="152" max="152" width="8.81640625" style="167" hidden="1" customWidth="1"/>
    <col min="153" max="153" width="9.1796875" style="167" hidden="1" customWidth="1"/>
    <col min="154" max="154" width="8" style="167" hidden="1" customWidth="1"/>
    <col min="155" max="155" width="8.81640625" style="167" hidden="1" customWidth="1"/>
    <col min="156" max="156" width="9.81640625" style="212" hidden="1" customWidth="1"/>
    <col min="157" max="157" width="8" style="167" hidden="1" customWidth="1"/>
    <col min="158" max="158" width="8.453125" style="167" hidden="1" customWidth="1"/>
    <col min="159" max="159" width="3.1796875" style="170" hidden="1" customWidth="1"/>
    <col min="160" max="160" width="2.81640625" style="170" hidden="1" customWidth="1"/>
    <col min="161" max="161" width="3.81640625" style="170" hidden="1" customWidth="1"/>
    <col min="162" max="162" width="8.81640625" style="167" hidden="1" customWidth="1"/>
    <col min="163" max="163" width="8.1796875" style="167" hidden="1" customWidth="1"/>
    <col min="164" max="165" width="8.81640625" style="167" hidden="1" customWidth="1"/>
    <col min="166" max="166" width="4.453125" style="212" hidden="1" customWidth="1"/>
    <col min="167" max="167" width="8" style="167" hidden="1" customWidth="1"/>
    <col min="168" max="168" width="8.54296875" style="167" hidden="1" customWidth="1"/>
    <col min="169" max="169" width="2.54296875" style="170" hidden="1" customWidth="1"/>
    <col min="170" max="170" width="3.1796875" style="170" hidden="1" customWidth="1"/>
    <col min="171" max="171" width="3" style="170" hidden="1" customWidth="1"/>
    <col min="172" max="172" width="8.81640625" style="167" hidden="1" customWidth="1"/>
    <col min="173" max="173" width="9.1796875" style="167" hidden="1" customWidth="1"/>
    <col min="174" max="174" width="8" style="167" hidden="1" customWidth="1"/>
    <col min="175" max="175" width="8.81640625" style="167" hidden="1" customWidth="1"/>
    <col min="176" max="176" width="10.1796875" style="212" hidden="1" customWidth="1"/>
    <col min="177" max="177" width="8" style="167" hidden="1" customWidth="1"/>
    <col min="178" max="178" width="8.453125" style="167" hidden="1" customWidth="1"/>
    <col min="179" max="179" width="3.1796875" style="170" hidden="1" customWidth="1"/>
    <col min="180" max="180" width="2.81640625" style="170" hidden="1" customWidth="1"/>
    <col min="181" max="181" width="3.81640625" style="170" hidden="1" customWidth="1"/>
    <col min="182" max="182" width="8.81640625" style="167" hidden="1" customWidth="1"/>
    <col min="183" max="183" width="8.1796875" style="167" hidden="1" customWidth="1"/>
    <col min="184" max="185" width="8.81640625" style="167" hidden="1" customWidth="1"/>
    <col min="186" max="186" width="11.54296875" style="212" hidden="1" customWidth="1"/>
    <col min="187" max="187" width="8" style="167" hidden="1" customWidth="1"/>
    <col min="188" max="188" width="8.54296875" style="167" hidden="1" customWidth="1"/>
    <col min="189" max="189" width="2.54296875" style="170" hidden="1" customWidth="1"/>
    <col min="190" max="190" width="3.1796875" style="170" hidden="1" customWidth="1"/>
    <col min="191" max="191" width="3" style="170" hidden="1" customWidth="1"/>
    <col min="192" max="192" width="8.81640625" style="167" hidden="1" customWidth="1"/>
    <col min="193" max="193" width="9.1796875" style="167" hidden="1" customWidth="1"/>
    <col min="194" max="194" width="8" style="167" hidden="1" customWidth="1"/>
    <col min="195" max="195" width="8.81640625" style="167" hidden="1" customWidth="1"/>
    <col min="196" max="196" width="9.81640625" style="212" hidden="1" customWidth="1"/>
    <col min="197" max="197" width="8" style="167" hidden="1" customWidth="1"/>
    <col min="198" max="198" width="8.453125" style="167" hidden="1" customWidth="1"/>
    <col min="199" max="199" width="3.1796875" style="170" hidden="1" customWidth="1"/>
    <col min="200" max="200" width="2.81640625" style="170" hidden="1" customWidth="1"/>
    <col min="201" max="201" width="3.81640625" style="170" hidden="1" customWidth="1"/>
    <col min="202" max="202" width="8.81640625" style="167" hidden="1" customWidth="1"/>
    <col min="203" max="203" width="8.1796875" style="167" hidden="1" customWidth="1"/>
    <col min="204" max="205" width="8.81640625" style="167" hidden="1" customWidth="1"/>
    <col min="206" max="206" width="4.453125" style="212" hidden="1" customWidth="1"/>
    <col min="207" max="207" width="10.81640625" style="212" customWidth="1"/>
    <col min="208" max="208" width="10.453125" style="212" customWidth="1"/>
    <col min="209" max="209" width="5.81640625" style="212" customWidth="1"/>
    <col min="210" max="16384" width="9.1796875" style="212"/>
  </cols>
  <sheetData>
    <row r="1" spans="2:208" ht="15" thickBot="1" x14ac:dyDescent="0.4"/>
    <row r="2" spans="2:208" ht="29" thickBot="1" x14ac:dyDescent="0.5">
      <c r="C2" s="285" t="s">
        <v>139</v>
      </c>
      <c r="D2" s="286"/>
      <c r="E2" s="287"/>
      <c r="F2" s="352"/>
      <c r="G2" s="288"/>
      <c r="H2" s="288"/>
      <c r="I2" s="289"/>
      <c r="J2" s="289"/>
      <c r="K2" s="289"/>
      <c r="L2" s="288"/>
      <c r="M2" s="288"/>
      <c r="N2" s="288"/>
      <c r="O2" s="290"/>
      <c r="P2" s="291"/>
      <c r="Q2" s="288"/>
      <c r="R2" s="288"/>
      <c r="S2" s="289"/>
      <c r="T2" s="289"/>
      <c r="U2" s="289"/>
      <c r="V2" s="288"/>
      <c r="W2" s="288"/>
      <c r="X2" s="288"/>
      <c r="Y2" s="290"/>
      <c r="Z2" s="291"/>
      <c r="AA2" s="292"/>
      <c r="AB2" s="288"/>
      <c r="AC2" s="289"/>
      <c r="AD2" s="289"/>
      <c r="AE2" s="289"/>
      <c r="AF2" s="288"/>
      <c r="AG2" s="288"/>
      <c r="AH2" s="288"/>
      <c r="AI2" s="290"/>
      <c r="AJ2" s="291"/>
      <c r="AK2" s="292">
        <v>4</v>
      </c>
      <c r="AL2" s="288"/>
      <c r="AM2" s="289"/>
      <c r="AN2" s="289"/>
      <c r="AO2" s="289"/>
      <c r="AP2" s="288"/>
      <c r="AQ2" s="288"/>
      <c r="AR2" s="288"/>
      <c r="AS2" s="290"/>
      <c r="AT2" s="291"/>
      <c r="AU2" s="292">
        <v>5</v>
      </c>
      <c r="AV2" s="288"/>
      <c r="AW2" s="289"/>
      <c r="AX2" s="289"/>
      <c r="AY2" s="289"/>
      <c r="AZ2" s="288"/>
      <c r="BA2" s="288"/>
      <c r="BB2" s="288"/>
      <c r="BC2" s="290"/>
      <c r="BD2" s="291"/>
      <c r="BE2" s="292">
        <v>6</v>
      </c>
      <c r="BF2" s="288"/>
      <c r="BG2" s="289"/>
      <c r="BH2" s="289"/>
      <c r="BI2" s="289"/>
      <c r="BJ2" s="288"/>
      <c r="BK2" s="288"/>
      <c r="BL2" s="288"/>
      <c r="BM2" s="290"/>
      <c r="BN2" s="291"/>
      <c r="BO2" s="292">
        <v>7</v>
      </c>
      <c r="BP2" s="288"/>
      <c r="BQ2" s="289"/>
      <c r="BR2" s="289"/>
      <c r="BS2" s="289"/>
      <c r="BT2" s="288"/>
      <c r="BU2" s="288"/>
      <c r="BV2" s="288"/>
      <c r="BW2" s="290"/>
      <c r="BX2" s="291"/>
      <c r="BY2" s="292">
        <v>8</v>
      </c>
      <c r="BZ2" s="288"/>
      <c r="CA2" s="289"/>
      <c r="CB2" s="289"/>
      <c r="CC2" s="289"/>
      <c r="CD2" s="288"/>
      <c r="CE2" s="288"/>
      <c r="CF2" s="288"/>
      <c r="CG2" s="290"/>
      <c r="CH2" s="291"/>
      <c r="CI2" s="292">
        <v>9</v>
      </c>
      <c r="CJ2" s="288"/>
      <c r="CK2" s="289"/>
      <c r="CL2" s="289"/>
      <c r="CM2" s="289"/>
      <c r="CN2" s="288"/>
      <c r="CO2" s="288"/>
      <c r="CP2" s="288"/>
      <c r="CQ2" s="290"/>
      <c r="CR2" s="291"/>
      <c r="CS2" s="292">
        <v>10</v>
      </c>
      <c r="CT2" s="288"/>
      <c r="CU2" s="289"/>
      <c r="CV2" s="289"/>
      <c r="CW2" s="289"/>
      <c r="CX2" s="288"/>
      <c r="CY2" s="288"/>
      <c r="CZ2" s="288"/>
      <c r="DA2" s="290"/>
      <c r="DB2" s="291"/>
      <c r="DC2" s="293">
        <v>11</v>
      </c>
      <c r="DD2" s="288"/>
      <c r="DE2" s="289"/>
      <c r="DF2" s="289"/>
      <c r="DG2" s="289"/>
      <c r="DH2" s="288"/>
      <c r="DI2" s="288"/>
      <c r="DJ2" s="288"/>
      <c r="DK2" s="290"/>
      <c r="DL2" s="291"/>
      <c r="DM2" s="292">
        <v>12</v>
      </c>
      <c r="DN2" s="288"/>
      <c r="DO2" s="289"/>
      <c r="DP2" s="289"/>
      <c r="DQ2" s="289"/>
      <c r="DR2" s="288"/>
      <c r="DS2" s="288"/>
      <c r="DT2" s="288"/>
      <c r="DU2" s="290"/>
      <c r="DV2" s="291"/>
      <c r="DW2" s="292">
        <v>13</v>
      </c>
      <c r="DX2" s="288"/>
      <c r="DY2" s="289"/>
      <c r="DZ2" s="289"/>
      <c r="EA2" s="289"/>
      <c r="EB2" s="288"/>
      <c r="EC2" s="288"/>
      <c r="ED2" s="288"/>
      <c r="EE2" s="290"/>
      <c r="EF2" s="291"/>
      <c r="EG2" s="292">
        <v>14</v>
      </c>
      <c r="EH2" s="288"/>
      <c r="EI2" s="289"/>
      <c r="EJ2" s="289"/>
      <c r="EK2" s="289"/>
      <c r="EL2" s="288"/>
      <c r="EM2" s="288"/>
      <c r="EN2" s="288"/>
      <c r="EO2" s="290"/>
      <c r="EP2" s="291"/>
      <c r="EQ2" s="292">
        <v>15</v>
      </c>
      <c r="ER2" s="288"/>
      <c r="ES2" s="289"/>
      <c r="ET2" s="289"/>
      <c r="EU2" s="289"/>
      <c r="EV2" s="288"/>
      <c r="EW2" s="288"/>
      <c r="EX2" s="288"/>
      <c r="EY2" s="290"/>
      <c r="EZ2" s="291"/>
      <c r="FA2" s="292">
        <v>16</v>
      </c>
      <c r="FB2" s="288"/>
      <c r="FC2" s="289"/>
      <c r="FD2" s="289"/>
      <c r="FE2" s="289"/>
      <c r="FF2" s="288"/>
      <c r="FG2" s="288"/>
      <c r="FH2" s="288"/>
      <c r="FI2" s="290"/>
      <c r="FJ2" s="291"/>
      <c r="FK2" s="292">
        <v>17</v>
      </c>
      <c r="FL2" s="288"/>
      <c r="FM2" s="289"/>
      <c r="FN2" s="289"/>
      <c r="FO2" s="289"/>
      <c r="FP2" s="288"/>
      <c r="FQ2" s="288"/>
      <c r="FR2" s="288"/>
      <c r="FS2" s="290"/>
      <c r="FT2" s="291"/>
      <c r="FU2" s="292">
        <v>18</v>
      </c>
      <c r="FV2" s="288"/>
      <c r="FW2" s="289"/>
      <c r="FX2" s="289"/>
      <c r="FY2" s="289"/>
      <c r="FZ2" s="288"/>
      <c r="GA2" s="288"/>
      <c r="GB2" s="288"/>
      <c r="GC2" s="290"/>
      <c r="GD2" s="291"/>
      <c r="GE2" s="292">
        <v>19</v>
      </c>
      <c r="GF2" s="288"/>
      <c r="GG2" s="289"/>
      <c r="GH2" s="289"/>
      <c r="GI2" s="289"/>
      <c r="GJ2" s="288"/>
      <c r="GK2" s="288"/>
      <c r="GL2" s="288"/>
      <c r="GM2" s="290"/>
      <c r="GN2" s="291"/>
      <c r="GO2" s="292">
        <v>20</v>
      </c>
      <c r="GP2" s="288"/>
      <c r="GQ2" s="289"/>
      <c r="GR2" s="289"/>
      <c r="GS2" s="289"/>
      <c r="GT2" s="288"/>
      <c r="GU2" s="288"/>
      <c r="GV2" s="288"/>
      <c r="GW2" s="290"/>
      <c r="GX2" s="291"/>
      <c r="GY2" s="291"/>
      <c r="GZ2" s="294"/>
    </row>
    <row r="3" spans="2:208" ht="99" customHeight="1" thickBot="1" x14ac:dyDescent="0.4">
      <c r="C3" s="549" t="s">
        <v>67</v>
      </c>
      <c r="D3" s="550"/>
      <c r="E3" s="550"/>
      <c r="F3" s="550"/>
      <c r="G3" s="220" t="s">
        <v>115</v>
      </c>
      <c r="H3" s="220" t="s">
        <v>116</v>
      </c>
      <c r="I3" s="221"/>
      <c r="J3" s="221"/>
      <c r="K3" s="221" t="s">
        <v>114</v>
      </c>
      <c r="L3" s="220" t="s">
        <v>117</v>
      </c>
      <c r="M3" s="220" t="s">
        <v>113</v>
      </c>
      <c r="N3" s="220" t="s">
        <v>68</v>
      </c>
      <c r="O3" s="222" t="s">
        <v>127</v>
      </c>
      <c r="P3" s="178" t="s">
        <v>132</v>
      </c>
      <c r="Q3" s="223" t="s">
        <v>115</v>
      </c>
      <c r="R3" s="223" t="s">
        <v>116</v>
      </c>
      <c r="S3" s="224"/>
      <c r="T3" s="224"/>
      <c r="U3" s="224" t="s">
        <v>114</v>
      </c>
      <c r="V3" s="223" t="s">
        <v>117</v>
      </c>
      <c r="W3" s="223" t="s">
        <v>113</v>
      </c>
      <c r="X3" s="223" t="s">
        <v>68</v>
      </c>
      <c r="Y3" s="225" t="s">
        <v>127</v>
      </c>
      <c r="Z3" s="210" t="s">
        <v>132</v>
      </c>
      <c r="AA3" s="220" t="s">
        <v>115</v>
      </c>
      <c r="AB3" s="220" t="s">
        <v>116</v>
      </c>
      <c r="AC3" s="221"/>
      <c r="AD3" s="221"/>
      <c r="AE3" s="221" t="s">
        <v>114</v>
      </c>
      <c r="AF3" s="220" t="s">
        <v>117</v>
      </c>
      <c r="AG3" s="220" t="s">
        <v>113</v>
      </c>
      <c r="AH3" s="220" t="s">
        <v>68</v>
      </c>
      <c r="AI3" s="222" t="s">
        <v>127</v>
      </c>
      <c r="AJ3" s="178" t="s">
        <v>132</v>
      </c>
      <c r="AK3" s="223" t="s">
        <v>115</v>
      </c>
      <c r="AL3" s="223" t="s">
        <v>116</v>
      </c>
      <c r="AM3" s="224"/>
      <c r="AN3" s="224"/>
      <c r="AO3" s="224" t="s">
        <v>114</v>
      </c>
      <c r="AP3" s="223" t="s">
        <v>117</v>
      </c>
      <c r="AQ3" s="223" t="s">
        <v>113</v>
      </c>
      <c r="AR3" s="223" t="s">
        <v>68</v>
      </c>
      <c r="AS3" s="225" t="s">
        <v>127</v>
      </c>
      <c r="AT3" s="210" t="s">
        <v>132</v>
      </c>
      <c r="AU3" s="220" t="s">
        <v>115</v>
      </c>
      <c r="AV3" s="220" t="s">
        <v>116</v>
      </c>
      <c r="AW3" s="221"/>
      <c r="AX3" s="221"/>
      <c r="AY3" s="221" t="s">
        <v>114</v>
      </c>
      <c r="AZ3" s="220" t="s">
        <v>117</v>
      </c>
      <c r="BA3" s="220" t="s">
        <v>113</v>
      </c>
      <c r="BB3" s="220" t="s">
        <v>68</v>
      </c>
      <c r="BC3" s="222" t="s">
        <v>127</v>
      </c>
      <c r="BD3" s="178" t="s">
        <v>132</v>
      </c>
      <c r="BE3" s="223" t="s">
        <v>115</v>
      </c>
      <c r="BF3" s="223" t="s">
        <v>116</v>
      </c>
      <c r="BG3" s="224"/>
      <c r="BH3" s="224"/>
      <c r="BI3" s="224" t="s">
        <v>114</v>
      </c>
      <c r="BJ3" s="223" t="s">
        <v>117</v>
      </c>
      <c r="BK3" s="223" t="s">
        <v>113</v>
      </c>
      <c r="BL3" s="223" t="s">
        <v>68</v>
      </c>
      <c r="BM3" s="225" t="s">
        <v>127</v>
      </c>
      <c r="BN3" s="210" t="s">
        <v>132</v>
      </c>
      <c r="BO3" s="220" t="s">
        <v>115</v>
      </c>
      <c r="BP3" s="220" t="s">
        <v>116</v>
      </c>
      <c r="BQ3" s="221"/>
      <c r="BR3" s="221"/>
      <c r="BS3" s="221" t="s">
        <v>114</v>
      </c>
      <c r="BT3" s="220" t="s">
        <v>117</v>
      </c>
      <c r="BU3" s="220" t="s">
        <v>113</v>
      </c>
      <c r="BV3" s="220" t="s">
        <v>68</v>
      </c>
      <c r="BW3" s="222" t="s">
        <v>127</v>
      </c>
      <c r="BX3" s="178" t="s">
        <v>132</v>
      </c>
      <c r="BY3" s="223" t="s">
        <v>115</v>
      </c>
      <c r="BZ3" s="223" t="s">
        <v>116</v>
      </c>
      <c r="CA3" s="224"/>
      <c r="CB3" s="224"/>
      <c r="CC3" s="224" t="s">
        <v>114</v>
      </c>
      <c r="CD3" s="223" t="s">
        <v>117</v>
      </c>
      <c r="CE3" s="223" t="s">
        <v>113</v>
      </c>
      <c r="CF3" s="223" t="s">
        <v>68</v>
      </c>
      <c r="CG3" s="225" t="s">
        <v>127</v>
      </c>
      <c r="CH3" s="210" t="s">
        <v>132</v>
      </c>
      <c r="CI3" s="220" t="s">
        <v>115</v>
      </c>
      <c r="CJ3" s="220" t="s">
        <v>116</v>
      </c>
      <c r="CK3" s="221"/>
      <c r="CL3" s="221"/>
      <c r="CM3" s="221" t="s">
        <v>114</v>
      </c>
      <c r="CN3" s="220" t="s">
        <v>117</v>
      </c>
      <c r="CO3" s="220" t="s">
        <v>113</v>
      </c>
      <c r="CP3" s="220" t="s">
        <v>68</v>
      </c>
      <c r="CQ3" s="222" t="s">
        <v>127</v>
      </c>
      <c r="CR3" s="178" t="s">
        <v>132</v>
      </c>
      <c r="CS3" s="223" t="s">
        <v>115</v>
      </c>
      <c r="CT3" s="223" t="s">
        <v>116</v>
      </c>
      <c r="CU3" s="224"/>
      <c r="CV3" s="224"/>
      <c r="CW3" s="224" t="s">
        <v>114</v>
      </c>
      <c r="CX3" s="223" t="s">
        <v>117</v>
      </c>
      <c r="CY3" s="223" t="s">
        <v>113</v>
      </c>
      <c r="CZ3" s="223" t="s">
        <v>68</v>
      </c>
      <c r="DA3" s="225" t="s">
        <v>127</v>
      </c>
      <c r="DB3" s="210" t="s">
        <v>132</v>
      </c>
      <c r="DC3" s="220" t="s">
        <v>115</v>
      </c>
      <c r="DD3" s="220" t="s">
        <v>116</v>
      </c>
      <c r="DE3" s="221"/>
      <c r="DF3" s="221"/>
      <c r="DG3" s="221" t="s">
        <v>114</v>
      </c>
      <c r="DH3" s="220" t="s">
        <v>117</v>
      </c>
      <c r="DI3" s="220" t="s">
        <v>113</v>
      </c>
      <c r="DJ3" s="220" t="s">
        <v>68</v>
      </c>
      <c r="DK3" s="222" t="s">
        <v>127</v>
      </c>
      <c r="DL3" s="178" t="s">
        <v>132</v>
      </c>
      <c r="DM3" s="223" t="s">
        <v>115</v>
      </c>
      <c r="DN3" s="223" t="s">
        <v>116</v>
      </c>
      <c r="DO3" s="224"/>
      <c r="DP3" s="224"/>
      <c r="DQ3" s="224" t="s">
        <v>114</v>
      </c>
      <c r="DR3" s="223" t="s">
        <v>117</v>
      </c>
      <c r="DS3" s="223" t="s">
        <v>113</v>
      </c>
      <c r="DT3" s="223" t="s">
        <v>68</v>
      </c>
      <c r="DU3" s="225" t="s">
        <v>127</v>
      </c>
      <c r="DV3" s="210" t="s">
        <v>132</v>
      </c>
      <c r="DW3" s="220" t="s">
        <v>115</v>
      </c>
      <c r="DX3" s="220" t="s">
        <v>116</v>
      </c>
      <c r="DY3" s="221"/>
      <c r="DZ3" s="221"/>
      <c r="EA3" s="221" t="s">
        <v>114</v>
      </c>
      <c r="EB3" s="220" t="s">
        <v>117</v>
      </c>
      <c r="EC3" s="220" t="s">
        <v>113</v>
      </c>
      <c r="ED3" s="220" t="s">
        <v>68</v>
      </c>
      <c r="EE3" s="222" t="s">
        <v>127</v>
      </c>
      <c r="EF3" s="178" t="s">
        <v>132</v>
      </c>
      <c r="EG3" s="223" t="s">
        <v>115</v>
      </c>
      <c r="EH3" s="223" t="s">
        <v>116</v>
      </c>
      <c r="EI3" s="224"/>
      <c r="EJ3" s="224"/>
      <c r="EK3" s="224" t="s">
        <v>114</v>
      </c>
      <c r="EL3" s="223" t="s">
        <v>117</v>
      </c>
      <c r="EM3" s="223" t="s">
        <v>113</v>
      </c>
      <c r="EN3" s="223" t="s">
        <v>68</v>
      </c>
      <c r="EO3" s="225" t="s">
        <v>127</v>
      </c>
      <c r="EP3" s="210" t="s">
        <v>132</v>
      </c>
      <c r="EQ3" s="220" t="s">
        <v>115</v>
      </c>
      <c r="ER3" s="220" t="s">
        <v>116</v>
      </c>
      <c r="ES3" s="221"/>
      <c r="ET3" s="221"/>
      <c r="EU3" s="221" t="s">
        <v>114</v>
      </c>
      <c r="EV3" s="220" t="s">
        <v>117</v>
      </c>
      <c r="EW3" s="220" t="s">
        <v>113</v>
      </c>
      <c r="EX3" s="220" t="s">
        <v>68</v>
      </c>
      <c r="EY3" s="222" t="s">
        <v>127</v>
      </c>
      <c r="EZ3" s="178" t="s">
        <v>132</v>
      </c>
      <c r="FA3" s="223" t="s">
        <v>115</v>
      </c>
      <c r="FB3" s="223" t="s">
        <v>116</v>
      </c>
      <c r="FC3" s="224"/>
      <c r="FD3" s="224"/>
      <c r="FE3" s="224" t="s">
        <v>114</v>
      </c>
      <c r="FF3" s="223" t="s">
        <v>117</v>
      </c>
      <c r="FG3" s="223" t="s">
        <v>113</v>
      </c>
      <c r="FH3" s="223" t="s">
        <v>68</v>
      </c>
      <c r="FI3" s="225" t="s">
        <v>127</v>
      </c>
      <c r="FJ3" s="210" t="s">
        <v>132</v>
      </c>
      <c r="FK3" s="220" t="s">
        <v>115</v>
      </c>
      <c r="FL3" s="220" t="s">
        <v>116</v>
      </c>
      <c r="FM3" s="221"/>
      <c r="FN3" s="221"/>
      <c r="FO3" s="221" t="s">
        <v>114</v>
      </c>
      <c r="FP3" s="220" t="s">
        <v>117</v>
      </c>
      <c r="FQ3" s="220" t="s">
        <v>113</v>
      </c>
      <c r="FR3" s="220" t="s">
        <v>68</v>
      </c>
      <c r="FS3" s="222" t="s">
        <v>127</v>
      </c>
      <c r="FT3" s="178" t="s">
        <v>132</v>
      </c>
      <c r="FU3" s="223" t="s">
        <v>115</v>
      </c>
      <c r="FV3" s="223" t="s">
        <v>116</v>
      </c>
      <c r="FW3" s="224"/>
      <c r="FX3" s="224"/>
      <c r="FY3" s="224" t="s">
        <v>114</v>
      </c>
      <c r="FZ3" s="223" t="s">
        <v>117</v>
      </c>
      <c r="GA3" s="223" t="s">
        <v>113</v>
      </c>
      <c r="GB3" s="223" t="s">
        <v>68</v>
      </c>
      <c r="GC3" s="225" t="s">
        <v>127</v>
      </c>
      <c r="GD3" s="210" t="s">
        <v>132</v>
      </c>
      <c r="GE3" s="220" t="s">
        <v>115</v>
      </c>
      <c r="GF3" s="220" t="s">
        <v>116</v>
      </c>
      <c r="GG3" s="221"/>
      <c r="GH3" s="221"/>
      <c r="GI3" s="221" t="s">
        <v>114</v>
      </c>
      <c r="GJ3" s="220" t="s">
        <v>117</v>
      </c>
      <c r="GK3" s="220" t="s">
        <v>113</v>
      </c>
      <c r="GL3" s="220" t="s">
        <v>68</v>
      </c>
      <c r="GM3" s="222" t="s">
        <v>127</v>
      </c>
      <c r="GN3" s="178" t="s">
        <v>132</v>
      </c>
      <c r="GO3" s="223" t="s">
        <v>115</v>
      </c>
      <c r="GP3" s="223" t="s">
        <v>116</v>
      </c>
      <c r="GQ3" s="224"/>
      <c r="GR3" s="224"/>
      <c r="GS3" s="224" t="s">
        <v>114</v>
      </c>
      <c r="GT3" s="223" t="s">
        <v>117</v>
      </c>
      <c r="GU3" s="223" t="s">
        <v>113</v>
      </c>
      <c r="GV3" s="223" t="s">
        <v>68</v>
      </c>
      <c r="GW3" s="225" t="s">
        <v>127</v>
      </c>
      <c r="GX3" s="210" t="s">
        <v>132</v>
      </c>
      <c r="GY3" s="281" t="s">
        <v>128</v>
      </c>
      <c r="GZ3" s="282" t="s">
        <v>126</v>
      </c>
    </row>
    <row r="4" spans="2:208" s="213" customFormat="1" ht="25.5" customHeight="1" thickBot="1" x14ac:dyDescent="0.4">
      <c r="C4" s="551" t="s">
        <v>66</v>
      </c>
      <c r="D4" s="552"/>
      <c r="E4" s="552"/>
      <c r="F4" s="553"/>
      <c r="G4" s="546"/>
      <c r="H4" s="547"/>
      <c r="I4" s="547"/>
      <c r="J4" s="547"/>
      <c r="K4" s="547"/>
      <c r="L4" s="547"/>
      <c r="M4" s="547"/>
      <c r="N4" s="547"/>
      <c r="O4" s="548"/>
      <c r="P4" s="231"/>
      <c r="Q4" s="546"/>
      <c r="R4" s="547"/>
      <c r="S4" s="547"/>
      <c r="T4" s="547"/>
      <c r="U4" s="547"/>
      <c r="V4" s="547"/>
      <c r="W4" s="547"/>
      <c r="X4" s="547"/>
      <c r="Y4" s="548"/>
      <c r="Z4" s="231"/>
      <c r="AA4" s="546"/>
      <c r="AB4" s="547"/>
      <c r="AC4" s="547"/>
      <c r="AD4" s="547"/>
      <c r="AE4" s="547"/>
      <c r="AF4" s="547"/>
      <c r="AG4" s="547"/>
      <c r="AH4" s="547"/>
      <c r="AI4" s="548"/>
      <c r="AJ4" s="231"/>
      <c r="AK4" s="546"/>
      <c r="AL4" s="547"/>
      <c r="AM4" s="547"/>
      <c r="AN4" s="547"/>
      <c r="AO4" s="547"/>
      <c r="AP4" s="547"/>
      <c r="AQ4" s="547"/>
      <c r="AR4" s="547"/>
      <c r="AS4" s="548"/>
      <c r="AT4" s="231"/>
      <c r="AU4" s="546"/>
      <c r="AV4" s="547"/>
      <c r="AW4" s="547"/>
      <c r="AX4" s="547"/>
      <c r="AY4" s="547"/>
      <c r="AZ4" s="547"/>
      <c r="BA4" s="547"/>
      <c r="BB4" s="547"/>
      <c r="BC4" s="548"/>
      <c r="BD4" s="231"/>
      <c r="BE4" s="546"/>
      <c r="BF4" s="547"/>
      <c r="BG4" s="547"/>
      <c r="BH4" s="547"/>
      <c r="BI4" s="547"/>
      <c r="BJ4" s="547"/>
      <c r="BK4" s="547"/>
      <c r="BL4" s="547"/>
      <c r="BM4" s="548"/>
      <c r="BN4" s="231"/>
      <c r="BO4" s="546"/>
      <c r="BP4" s="547"/>
      <c r="BQ4" s="547"/>
      <c r="BR4" s="547"/>
      <c r="BS4" s="547"/>
      <c r="BT4" s="547"/>
      <c r="BU4" s="547"/>
      <c r="BV4" s="547"/>
      <c r="BW4" s="548"/>
      <c r="BX4" s="231"/>
      <c r="BY4" s="546"/>
      <c r="BZ4" s="547"/>
      <c r="CA4" s="547"/>
      <c r="CB4" s="547"/>
      <c r="CC4" s="547"/>
      <c r="CD4" s="547"/>
      <c r="CE4" s="547"/>
      <c r="CF4" s="547"/>
      <c r="CG4" s="548"/>
      <c r="CH4" s="231"/>
      <c r="CI4" s="546"/>
      <c r="CJ4" s="547"/>
      <c r="CK4" s="547"/>
      <c r="CL4" s="547"/>
      <c r="CM4" s="547"/>
      <c r="CN4" s="547"/>
      <c r="CO4" s="547"/>
      <c r="CP4" s="547"/>
      <c r="CQ4" s="548"/>
      <c r="CR4" s="231"/>
      <c r="CS4" s="546"/>
      <c r="CT4" s="547"/>
      <c r="CU4" s="547"/>
      <c r="CV4" s="547"/>
      <c r="CW4" s="547"/>
      <c r="CX4" s="547"/>
      <c r="CY4" s="547"/>
      <c r="CZ4" s="547"/>
      <c r="DA4" s="548"/>
      <c r="DB4" s="231"/>
      <c r="DC4" s="546"/>
      <c r="DD4" s="547"/>
      <c r="DE4" s="547"/>
      <c r="DF4" s="547"/>
      <c r="DG4" s="547"/>
      <c r="DH4" s="547"/>
      <c r="DI4" s="547"/>
      <c r="DJ4" s="547"/>
      <c r="DK4" s="548"/>
      <c r="DL4" s="231"/>
      <c r="DM4" s="546"/>
      <c r="DN4" s="547"/>
      <c r="DO4" s="547"/>
      <c r="DP4" s="547"/>
      <c r="DQ4" s="547"/>
      <c r="DR4" s="547"/>
      <c r="DS4" s="547"/>
      <c r="DT4" s="547"/>
      <c r="DU4" s="548"/>
      <c r="DV4" s="231"/>
      <c r="DW4" s="546"/>
      <c r="DX4" s="547"/>
      <c r="DY4" s="547"/>
      <c r="DZ4" s="547"/>
      <c r="EA4" s="547"/>
      <c r="EB4" s="547"/>
      <c r="EC4" s="547"/>
      <c r="ED4" s="547"/>
      <c r="EE4" s="548"/>
      <c r="EF4" s="231"/>
      <c r="EG4" s="546"/>
      <c r="EH4" s="547"/>
      <c r="EI4" s="547"/>
      <c r="EJ4" s="547"/>
      <c r="EK4" s="547"/>
      <c r="EL4" s="547"/>
      <c r="EM4" s="547"/>
      <c r="EN4" s="547"/>
      <c r="EO4" s="548"/>
      <c r="EP4" s="231"/>
      <c r="EQ4" s="546"/>
      <c r="ER4" s="547"/>
      <c r="ES4" s="547"/>
      <c r="ET4" s="547"/>
      <c r="EU4" s="547"/>
      <c r="EV4" s="547"/>
      <c r="EW4" s="547"/>
      <c r="EX4" s="547"/>
      <c r="EY4" s="548"/>
      <c r="EZ4" s="231"/>
      <c r="FA4" s="546"/>
      <c r="FB4" s="547"/>
      <c r="FC4" s="547"/>
      <c r="FD4" s="547"/>
      <c r="FE4" s="547"/>
      <c r="FF4" s="547"/>
      <c r="FG4" s="547"/>
      <c r="FH4" s="547"/>
      <c r="FI4" s="548"/>
      <c r="FJ4" s="231"/>
      <c r="FK4" s="546"/>
      <c r="FL4" s="547"/>
      <c r="FM4" s="547"/>
      <c r="FN4" s="547"/>
      <c r="FO4" s="547"/>
      <c r="FP4" s="547"/>
      <c r="FQ4" s="547"/>
      <c r="FR4" s="547"/>
      <c r="FS4" s="548"/>
      <c r="FT4" s="231"/>
      <c r="FU4" s="546"/>
      <c r="FV4" s="547"/>
      <c r="FW4" s="547"/>
      <c r="FX4" s="547"/>
      <c r="FY4" s="547"/>
      <c r="FZ4" s="547"/>
      <c r="GA4" s="547"/>
      <c r="GB4" s="547"/>
      <c r="GC4" s="548"/>
      <c r="GD4" s="231"/>
      <c r="GE4" s="546"/>
      <c r="GF4" s="547"/>
      <c r="GG4" s="547"/>
      <c r="GH4" s="547"/>
      <c r="GI4" s="547"/>
      <c r="GJ4" s="547"/>
      <c r="GK4" s="547"/>
      <c r="GL4" s="547"/>
      <c r="GM4" s="548"/>
      <c r="GN4" s="231"/>
      <c r="GO4" s="546"/>
      <c r="GP4" s="547"/>
      <c r="GQ4" s="547"/>
      <c r="GR4" s="547"/>
      <c r="GS4" s="547"/>
      <c r="GT4" s="547"/>
      <c r="GU4" s="547"/>
      <c r="GV4" s="547"/>
      <c r="GW4" s="548"/>
      <c r="GX4" s="231"/>
      <c r="GY4" s="232"/>
      <c r="GZ4" s="233"/>
    </row>
    <row r="5" spans="2:208" ht="15" customHeight="1" x14ac:dyDescent="0.35">
      <c r="B5" s="544"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240">
        <f>1720/12*G5</f>
        <v>0</v>
      </c>
      <c r="M5" s="240">
        <f>IF(K5&gt;0,IF(K5=1,L5,L5+M3),0)</f>
        <v>0</v>
      </c>
      <c r="N5" s="240">
        <f>IF(G5&gt;0,H5,0)</f>
        <v>0</v>
      </c>
      <c r="O5" s="241">
        <f>IF(OR(K5=0,K5=1),IF(H5&gt;=L5,L5,H5),IF(N5&gt;=M5,M5-P3,N5-P3))</f>
        <v>0</v>
      </c>
      <c r="P5" s="242">
        <f>O5</f>
        <v>0</v>
      </c>
      <c r="Q5" s="197"/>
      <c r="R5" s="245"/>
      <c r="S5" s="169">
        <f>IF(Q5&lt;&gt;0,1,0)</f>
        <v>0</v>
      </c>
      <c r="T5" s="169">
        <f>IF(S5=0,0,1)</f>
        <v>0</v>
      </c>
      <c r="U5" s="174">
        <f>IF(T5&lt;25,IF(T5&lt;13,T5,T5-12),T5-24)</f>
        <v>0</v>
      </c>
      <c r="V5" s="226">
        <f>1720/12*Q5</f>
        <v>0</v>
      </c>
      <c r="W5" s="226">
        <f>IF(U5&gt;0,IF(U5=1,V5,V5+W3),0)</f>
        <v>0</v>
      </c>
      <c r="X5" s="226">
        <f>IF(Q5&gt;0,R5,0)</f>
        <v>0</v>
      </c>
      <c r="Y5" s="227">
        <f>IF(OR(U5=0,U5=1),IF(R5&gt;=V5,V5,R5),IF(X5&gt;=W5,W5-Z3,X5-Z3))</f>
        <v>0</v>
      </c>
      <c r="Z5" s="242">
        <f>Y5</f>
        <v>0</v>
      </c>
      <c r="AA5" s="197"/>
      <c r="AB5" s="239"/>
      <c r="AC5" s="169">
        <f>IF(AA5&lt;&gt;0,1,0)</f>
        <v>0</v>
      </c>
      <c r="AD5" s="169">
        <f>IF(AC5=0,0,1)</f>
        <v>0</v>
      </c>
      <c r="AE5" s="174">
        <f>IF(AD5&lt;25,IF(AD5&lt;13,AD5,AD5-12),AD5-24)</f>
        <v>0</v>
      </c>
      <c r="AF5" s="240">
        <f>1720/12*AA5</f>
        <v>0</v>
      </c>
      <c r="AG5" s="240">
        <f>IF(AE5&gt;0,IF(AE5=1,AF5,AF5+AG3),0)</f>
        <v>0</v>
      </c>
      <c r="AH5" s="240">
        <f>IF(AA5&gt;0,AB5,0)</f>
        <v>0</v>
      </c>
      <c r="AI5" s="241">
        <f>IF(OR(AE5=0,AE5=1),IF(AB5&gt;=AF5,AF5,AB5),IF(AH5&gt;=AG5,AG5-AJ3,AH5-AJ3))</f>
        <v>0</v>
      </c>
      <c r="AJ5" s="242">
        <f>AI5</f>
        <v>0</v>
      </c>
      <c r="AK5" s="197"/>
      <c r="AL5" s="239"/>
      <c r="AM5" s="169">
        <f>IF(AK5&lt;&gt;0,1,0)</f>
        <v>0</v>
      </c>
      <c r="AN5" s="169">
        <f>IF(AM5=0,0,1)</f>
        <v>0</v>
      </c>
      <c r="AO5" s="174">
        <f>IF(AN5&lt;25,IF(AN5&lt;13,AN5,AN5-12),AN5-24)</f>
        <v>0</v>
      </c>
      <c r="AP5" s="226">
        <f>1720/12*AK5</f>
        <v>0</v>
      </c>
      <c r="AQ5" s="226">
        <f>IF(AO5&gt;0,IF(AO5=1,AP5,AP5+AQ3),0)</f>
        <v>0</v>
      </c>
      <c r="AR5" s="226">
        <f>IF(AK5&gt;0,AL5,0)</f>
        <v>0</v>
      </c>
      <c r="AS5" s="227">
        <f>IF(OR(AO5=0,AO5=1),IF(AL5&gt;=AP5,AP5,AL5),IF(AR5&gt;=AQ5,AQ5-AT3,AR5-AT3))</f>
        <v>0</v>
      </c>
      <c r="AT5" s="242">
        <f>AS5</f>
        <v>0</v>
      </c>
      <c r="AU5" s="197"/>
      <c r="AV5" s="239"/>
      <c r="AW5" s="169">
        <f>IF(AU5&lt;&gt;0,1,0)</f>
        <v>0</v>
      </c>
      <c r="AX5" s="169">
        <f>IF(AW5=0,0,1)</f>
        <v>0</v>
      </c>
      <c r="AY5" s="174">
        <f>IF(AX5&lt;25,IF(AX5&lt;13,AX5,AX5-12),AX5-24)</f>
        <v>0</v>
      </c>
      <c r="AZ5" s="240">
        <f>1720/12*AU5</f>
        <v>0</v>
      </c>
      <c r="BA5" s="240">
        <f>IF(AY5&gt;0,IF(AY5=1,AZ5,AZ5+BA3),0)</f>
        <v>0</v>
      </c>
      <c r="BB5" s="240">
        <f>IF(AU5&gt;0,AV5,0)</f>
        <v>0</v>
      </c>
      <c r="BC5" s="241">
        <f>IF(OR(AY5=0,AY5=1),IF(AV5&gt;=AZ5,AZ5,AV5),IF(BB5&gt;=BA5,BA5-BD3,BB5-BD3))</f>
        <v>0</v>
      </c>
      <c r="BD5" s="242">
        <f>BC5</f>
        <v>0</v>
      </c>
      <c r="BE5" s="197"/>
      <c r="BF5" s="245"/>
      <c r="BG5" s="169">
        <f>IF(BE5&lt;&gt;0,1,0)</f>
        <v>0</v>
      </c>
      <c r="BH5" s="169">
        <f>IF(BG5=0,0,1)</f>
        <v>0</v>
      </c>
      <c r="BI5" s="174">
        <f>IF(BH5&lt;25,IF(BH5&lt;13,BH5,BH5-12),BH5-24)</f>
        <v>0</v>
      </c>
      <c r="BJ5" s="226">
        <f>1720/12*BE5</f>
        <v>0</v>
      </c>
      <c r="BK5" s="226">
        <f>IF(BI5&gt;0,IF(BI5=1,BJ5,BJ5+BK3),0)</f>
        <v>0</v>
      </c>
      <c r="BL5" s="226">
        <f>IF(BE5&gt;0,BF5,0)</f>
        <v>0</v>
      </c>
      <c r="BM5" s="227">
        <f>IF(OR(BI5=0,BI5=1),IF(BF5&gt;=BJ5,BJ5,BF5),IF(BL5&gt;=BK5,BK5-BN3,BL5-BN3))</f>
        <v>0</v>
      </c>
      <c r="BN5" s="242">
        <f>BM5</f>
        <v>0</v>
      </c>
      <c r="BO5" s="197"/>
      <c r="BP5" s="239"/>
      <c r="BQ5" s="169">
        <f>IF(BO5&lt;&gt;0,1,0)</f>
        <v>0</v>
      </c>
      <c r="BR5" s="169">
        <f>IF(BQ5=0,0,1)</f>
        <v>0</v>
      </c>
      <c r="BS5" s="174">
        <f>IF(BR5&lt;25,IF(BR5&lt;13,BR5,BR5-12),BR5-24)</f>
        <v>0</v>
      </c>
      <c r="BT5" s="240">
        <f>1720/12*BO5</f>
        <v>0</v>
      </c>
      <c r="BU5" s="240">
        <f>IF(BS5&gt;0,IF(BS5=1,BT5,BT5+BU3),0)</f>
        <v>0</v>
      </c>
      <c r="BV5" s="240">
        <f>IF(BO5&gt;0,BP5,0)</f>
        <v>0</v>
      </c>
      <c r="BW5" s="241">
        <f>IF(OR(BS5=0,BS5=1),IF(BP5&gt;=BT5,BT5,BP5),IF(BV5&gt;=BU5,BU5-BX3,BV5-BX3))</f>
        <v>0</v>
      </c>
      <c r="BX5" s="242">
        <f>BW5</f>
        <v>0</v>
      </c>
      <c r="BY5" s="197"/>
      <c r="BZ5" s="239"/>
      <c r="CA5" s="169">
        <f>IF(BY5&lt;&gt;0,1,0)</f>
        <v>0</v>
      </c>
      <c r="CB5" s="169">
        <f>IF(CA5=0,0,1)</f>
        <v>0</v>
      </c>
      <c r="CC5" s="174">
        <f>IF(CB5&lt;25,IF(CB5&lt;13,CB5,CB5-12),CB5-24)</f>
        <v>0</v>
      </c>
      <c r="CD5" s="226">
        <f>1720/12*BY5</f>
        <v>0</v>
      </c>
      <c r="CE5" s="226">
        <f>IF(CC5&gt;0,IF(CC5=1,CD5,CD5+CE3),0)</f>
        <v>0</v>
      </c>
      <c r="CF5" s="226">
        <f>IF(BY5&gt;0,BZ5,0)</f>
        <v>0</v>
      </c>
      <c r="CG5" s="227">
        <f>IF(OR(CC5=0,CC5=1),IF(BZ5&gt;=CD5,CD5,BZ5),IF(CF5&gt;=CE5,CE5-CH3,CF5-CH3))</f>
        <v>0</v>
      </c>
      <c r="CH5" s="242">
        <f>CG5</f>
        <v>0</v>
      </c>
      <c r="CI5" s="197"/>
      <c r="CJ5" s="239"/>
      <c r="CK5" s="169">
        <f>IF(CI5&lt;&gt;0,1,0)</f>
        <v>0</v>
      </c>
      <c r="CL5" s="169">
        <f>IF(CK5=0,0,1)</f>
        <v>0</v>
      </c>
      <c r="CM5" s="174">
        <f>IF(CL5&lt;25,IF(CL5&lt;13,CL5,CL5-12),CL5-24)</f>
        <v>0</v>
      </c>
      <c r="CN5" s="240">
        <f>1720/12*CI5</f>
        <v>0</v>
      </c>
      <c r="CO5" s="240">
        <f>IF(CM5&gt;0,IF(CM5=1,CN5,CN5+CO3),0)</f>
        <v>0</v>
      </c>
      <c r="CP5" s="240">
        <f>IF(CI5&gt;0,CJ5,0)</f>
        <v>0</v>
      </c>
      <c r="CQ5" s="241">
        <f>IF(OR(CM5=0,CM5=1),IF(CJ5&gt;=CN5,CN5,CJ5),IF(CP5&gt;=CO5,CO5-CR3,CP5-CR3))</f>
        <v>0</v>
      </c>
      <c r="CR5" s="242">
        <f>CQ5</f>
        <v>0</v>
      </c>
      <c r="CS5" s="197"/>
      <c r="CT5" s="245"/>
      <c r="CU5" s="169">
        <f>IF(CS5&lt;&gt;0,1,0)</f>
        <v>0</v>
      </c>
      <c r="CV5" s="169">
        <f>IF(CU5=0,0,1)</f>
        <v>0</v>
      </c>
      <c r="CW5" s="174">
        <f>IF(CV5&lt;25,IF(CV5&lt;13,CV5,CV5-12),CV5-24)</f>
        <v>0</v>
      </c>
      <c r="CX5" s="226">
        <f>1720/12*CS5</f>
        <v>0</v>
      </c>
      <c r="CY5" s="226">
        <f>IF(CW5&gt;0,IF(CW5=1,CX5,CX5+CY3),0)</f>
        <v>0</v>
      </c>
      <c r="CZ5" s="226">
        <f>IF(CS5&gt;0,CT5,0)</f>
        <v>0</v>
      </c>
      <c r="DA5" s="227">
        <f>IF(OR(CW5=0,CW5=1),IF(CT5&gt;=CX5,CX5,CT5),IF(CZ5&gt;=CY5,CY5-DB3,CZ5-DB3))</f>
        <v>0</v>
      </c>
      <c r="DB5" s="242">
        <f>DA5</f>
        <v>0</v>
      </c>
      <c r="DC5" s="197"/>
      <c r="DD5" s="239"/>
      <c r="DE5" s="169">
        <f>IF(DC5&lt;&gt;0,1,0)</f>
        <v>0</v>
      </c>
      <c r="DF5" s="169">
        <f>IF(DE5=0,0,1)</f>
        <v>0</v>
      </c>
      <c r="DG5" s="174">
        <f>IF(DF5&lt;25,IF(DF5&lt;13,DF5,DF5-12),DF5-24)</f>
        <v>0</v>
      </c>
      <c r="DH5" s="240">
        <f>1720/12*DC5</f>
        <v>0</v>
      </c>
      <c r="DI5" s="240">
        <f>IF(DG5&gt;0,IF(DG5=1,DH5,DH5+DI3),0)</f>
        <v>0</v>
      </c>
      <c r="DJ5" s="240">
        <f>IF(DC5&gt;0,DD5,0)</f>
        <v>0</v>
      </c>
      <c r="DK5" s="241">
        <f>IF(OR(DG5=0,DG5=1),IF(DD5&gt;=DH5,DH5,DD5),IF(DJ5&gt;=DI5,DI5-DL3,DJ5-DL3))</f>
        <v>0</v>
      </c>
      <c r="DL5" s="242">
        <f>DK5</f>
        <v>0</v>
      </c>
      <c r="DM5" s="197"/>
      <c r="DN5" s="239"/>
      <c r="DO5" s="169">
        <f>IF(DM5&lt;&gt;0,1,0)</f>
        <v>0</v>
      </c>
      <c r="DP5" s="169">
        <f>IF(DO5=0,0,1)</f>
        <v>0</v>
      </c>
      <c r="DQ5" s="174">
        <f>IF(DP5&lt;25,IF(DP5&lt;13,DP5,DP5-12),DP5-24)</f>
        <v>0</v>
      </c>
      <c r="DR5" s="226">
        <f>1720/12*DM5</f>
        <v>0</v>
      </c>
      <c r="DS5" s="226">
        <f>IF(DQ5&gt;0,IF(DQ5=1,DR5,DR5+DS3),0)</f>
        <v>0</v>
      </c>
      <c r="DT5" s="226">
        <f>IF(DM5&gt;0,DN5,0)</f>
        <v>0</v>
      </c>
      <c r="DU5" s="227">
        <f>IF(OR(DQ5=0,DQ5=1),IF(DN5&gt;=DR5,DR5,DN5),IF(DT5&gt;=DS5,DS5-DV3,DT5-DV3))</f>
        <v>0</v>
      </c>
      <c r="DV5" s="242">
        <f>DU5</f>
        <v>0</v>
      </c>
      <c r="DW5" s="197"/>
      <c r="DX5" s="239"/>
      <c r="DY5" s="169">
        <f>IF(DW5&lt;&gt;0,1,0)</f>
        <v>0</v>
      </c>
      <c r="DZ5" s="169">
        <f>IF(DY5=0,0,1)</f>
        <v>0</v>
      </c>
      <c r="EA5" s="174">
        <f>IF(DZ5&lt;25,IF(DZ5&lt;13,DZ5,DZ5-12),DZ5-24)</f>
        <v>0</v>
      </c>
      <c r="EB5" s="240">
        <f>1720/12*DW5</f>
        <v>0</v>
      </c>
      <c r="EC5" s="240">
        <f>IF(EA5&gt;0,IF(EA5=1,EB5,EB5+EC3),0)</f>
        <v>0</v>
      </c>
      <c r="ED5" s="240">
        <f>IF(DW5&gt;0,DX5,0)</f>
        <v>0</v>
      </c>
      <c r="EE5" s="241">
        <f>IF(OR(EA5=0,EA5=1),IF(DX5&gt;=EB5,EB5,DX5),IF(ED5&gt;=EC5,EC5-EF3,ED5-EF3))</f>
        <v>0</v>
      </c>
      <c r="EF5" s="242">
        <f>EE5</f>
        <v>0</v>
      </c>
      <c r="EG5" s="197"/>
      <c r="EH5" s="245"/>
      <c r="EI5" s="169">
        <f>IF(EG5&lt;&gt;0,1,0)</f>
        <v>0</v>
      </c>
      <c r="EJ5" s="169">
        <f>IF(EI5=0,0,1)</f>
        <v>0</v>
      </c>
      <c r="EK5" s="174">
        <f>IF(EJ5&lt;25,IF(EJ5&lt;13,EJ5,EJ5-12),EJ5-24)</f>
        <v>0</v>
      </c>
      <c r="EL5" s="226">
        <f>1720/12*EG5</f>
        <v>0</v>
      </c>
      <c r="EM5" s="226">
        <f>IF(EK5&gt;0,IF(EK5=1,EL5,EL5+EM3),0)</f>
        <v>0</v>
      </c>
      <c r="EN5" s="226">
        <f>IF(EG5&gt;0,EH5,0)</f>
        <v>0</v>
      </c>
      <c r="EO5" s="227">
        <f>IF(OR(EK5=0,EK5=1),IF(EH5&gt;=EL5,EL5,EH5),IF(EN5&gt;=EM5,EM5-EP3,EN5-EP3))</f>
        <v>0</v>
      </c>
      <c r="EP5" s="242">
        <f>EO5</f>
        <v>0</v>
      </c>
      <c r="EQ5" s="197"/>
      <c r="ER5" s="239"/>
      <c r="ES5" s="169">
        <f>IF(EQ5&lt;&gt;0,1,0)</f>
        <v>0</v>
      </c>
      <c r="ET5" s="169">
        <f>IF(ES5=0,0,1)</f>
        <v>0</v>
      </c>
      <c r="EU5" s="174">
        <f>IF(ET5&lt;25,IF(ET5&lt;13,ET5,ET5-12),ET5-24)</f>
        <v>0</v>
      </c>
      <c r="EV5" s="240">
        <f>1720/12*EQ5</f>
        <v>0</v>
      </c>
      <c r="EW5" s="240">
        <f>IF(EU5&gt;0,IF(EU5=1,EV5,EV5+EW3),0)</f>
        <v>0</v>
      </c>
      <c r="EX5" s="240">
        <f>IF(EQ5&gt;0,ER5,0)</f>
        <v>0</v>
      </c>
      <c r="EY5" s="241">
        <f>IF(OR(EU5=0,EU5=1),IF(ER5&gt;=EV5,EV5,ER5),IF(EX5&gt;=EW5,EW5-EZ3,EX5-EZ3))</f>
        <v>0</v>
      </c>
      <c r="EZ5" s="242">
        <f>EY5</f>
        <v>0</v>
      </c>
      <c r="FA5" s="197"/>
      <c r="FB5" s="239"/>
      <c r="FC5" s="169">
        <f>IF(FA5&lt;&gt;0,1,0)</f>
        <v>0</v>
      </c>
      <c r="FD5" s="169">
        <f>IF(FC5=0,0,1)</f>
        <v>0</v>
      </c>
      <c r="FE5" s="174">
        <f>IF(FD5&lt;25,IF(FD5&lt;13,FD5,FD5-12),FD5-24)</f>
        <v>0</v>
      </c>
      <c r="FF5" s="226">
        <f>1720/12*FA5</f>
        <v>0</v>
      </c>
      <c r="FG5" s="226">
        <f>IF(FE5&gt;0,IF(FE5=1,FF5,FF5+FG3),0)</f>
        <v>0</v>
      </c>
      <c r="FH5" s="226">
        <f>IF(FA5&gt;0,FB5,0)</f>
        <v>0</v>
      </c>
      <c r="FI5" s="227">
        <f>IF(OR(FE5=0,FE5=1),IF(FB5&gt;=FF5,FF5,FB5),IF(FH5&gt;=FG5,FG5-FJ3,FH5-FJ3))</f>
        <v>0</v>
      </c>
      <c r="FJ5" s="242">
        <f>FI5</f>
        <v>0</v>
      </c>
      <c r="FK5" s="197"/>
      <c r="FL5" s="239"/>
      <c r="FM5" s="169">
        <f>IF(FK5&lt;&gt;0,1,0)</f>
        <v>0</v>
      </c>
      <c r="FN5" s="169">
        <f>IF(FM5=0,0,1)</f>
        <v>0</v>
      </c>
      <c r="FO5" s="174">
        <f>IF(FN5&lt;25,IF(FN5&lt;13,FN5,FN5-12),FN5-24)</f>
        <v>0</v>
      </c>
      <c r="FP5" s="240">
        <f>1720/12*FK5</f>
        <v>0</v>
      </c>
      <c r="FQ5" s="240">
        <f>IF(FO5&gt;0,IF(FO5=1,FP5,FP5+FQ3),0)</f>
        <v>0</v>
      </c>
      <c r="FR5" s="240">
        <f>IF(FK5&gt;0,FL5,0)</f>
        <v>0</v>
      </c>
      <c r="FS5" s="241">
        <f>IF(OR(FO5=0,FO5=1),IF(FL5&gt;=FP5,FP5,FL5),IF(FR5&gt;=FQ5,FQ5-FT3,FR5-FT3))</f>
        <v>0</v>
      </c>
      <c r="FT5" s="242">
        <f>FS5</f>
        <v>0</v>
      </c>
      <c r="FU5" s="197"/>
      <c r="FV5" s="245"/>
      <c r="FW5" s="169">
        <f>IF(FU5&lt;&gt;0,1,0)</f>
        <v>0</v>
      </c>
      <c r="FX5" s="169">
        <f>IF(FW5=0,0,1)</f>
        <v>0</v>
      </c>
      <c r="FY5" s="174">
        <f>IF(FX5&lt;25,IF(FX5&lt;13,FX5,FX5-12),FX5-24)</f>
        <v>0</v>
      </c>
      <c r="FZ5" s="226">
        <f>1720/12*FU5</f>
        <v>0</v>
      </c>
      <c r="GA5" s="226">
        <f>IF(FY5&gt;0,IF(FY5=1,FZ5,FZ5+GA3),0)</f>
        <v>0</v>
      </c>
      <c r="GB5" s="226">
        <f>IF(FU5&gt;0,FV5,0)</f>
        <v>0</v>
      </c>
      <c r="GC5" s="227">
        <f>IF(OR(FY5=0,FY5=1),IF(FV5&gt;=FZ5,FZ5,FV5),IF(GB5&gt;=GA5,GA5-GD3,GB5-GD3))</f>
        <v>0</v>
      </c>
      <c r="GD5" s="242">
        <f>GC5</f>
        <v>0</v>
      </c>
      <c r="GE5" s="197"/>
      <c r="GF5" s="239"/>
      <c r="GG5" s="169">
        <f>IF(GE5&lt;&gt;0,1,0)</f>
        <v>0</v>
      </c>
      <c r="GH5" s="169">
        <f>IF(GG5=0,0,1)</f>
        <v>0</v>
      </c>
      <c r="GI5" s="174">
        <f>IF(GH5&lt;25,IF(GH5&lt;13,GH5,GH5-12),GH5-24)</f>
        <v>0</v>
      </c>
      <c r="GJ5" s="240">
        <f>1720/12*GE5</f>
        <v>0</v>
      </c>
      <c r="GK5" s="240">
        <f>IF(GI5&gt;0,IF(GI5=1,GJ5,GJ5+GK3),0)</f>
        <v>0</v>
      </c>
      <c r="GL5" s="240">
        <f>IF(GE5&gt;0,GF5,0)</f>
        <v>0</v>
      </c>
      <c r="GM5" s="241">
        <f>IF(OR(GI5=0,GI5=1),IF(GF5&gt;=GJ5,GJ5,GF5),IF(GL5&gt;=GK5,GK5-GN3,GL5-GN3))</f>
        <v>0</v>
      </c>
      <c r="GN5" s="242">
        <f>GM5</f>
        <v>0</v>
      </c>
      <c r="GO5" s="197"/>
      <c r="GP5" s="239"/>
      <c r="GQ5" s="169">
        <f>IF(GO5&lt;&gt;0,1,0)</f>
        <v>0</v>
      </c>
      <c r="GR5" s="169">
        <f>IF(GQ5=0,0,1)</f>
        <v>0</v>
      </c>
      <c r="GS5" s="174">
        <f>IF(GR5&lt;25,IF(GR5&lt;13,GR5,GR5-12),GR5-24)</f>
        <v>0</v>
      </c>
      <c r="GT5" s="226">
        <f>1720/12*GO5</f>
        <v>0</v>
      </c>
      <c r="GU5" s="226">
        <f>IF(GS5&gt;0,IF(GS5=1,GT5,GT5+GU3),0)</f>
        <v>0</v>
      </c>
      <c r="GV5" s="226">
        <f>IF(GO5&gt;0,GP5,0)</f>
        <v>0</v>
      </c>
      <c r="GW5" s="227">
        <f>IF(OR(GS5=0,GS5=1),IF(GP5&gt;=GT5,GT5,GP5),IF(GV5&gt;=GU5,GU5-GX3,GV5-GX3))</f>
        <v>0</v>
      </c>
      <c r="GX5" s="242">
        <f>GW5</f>
        <v>0</v>
      </c>
      <c r="GY5" s="214"/>
      <c r="GZ5" s="217"/>
    </row>
    <row r="6" spans="2:208" ht="15" customHeight="1" x14ac:dyDescent="0.35">
      <c r="B6" s="545"/>
      <c r="C6" s="192" t="s">
        <v>3</v>
      </c>
      <c r="D6" s="205" t="e">
        <f>IF(D5=12,1,D5+1)</f>
        <v>#N/A</v>
      </c>
      <c r="E6" s="181" t="e">
        <f>VLOOKUP(D6,data!$E$1:$F$12,2)</f>
        <v>#N/A</v>
      </c>
      <c r="F6" s="354" t="e">
        <f>IF(D6=1,F5+1,F5)</f>
        <v>#N/A</v>
      </c>
      <c r="G6" s="198"/>
      <c r="H6" s="243"/>
      <c r="I6" s="169">
        <f t="shared" ref="I6:I42" si="0">IF(I5=0,IF(G6&lt;&gt;0,1,0),1)</f>
        <v>0</v>
      </c>
      <c r="J6" s="169">
        <f t="shared" ref="J6:J42" si="1">IF(I6=0,0,J5+1)</f>
        <v>0</v>
      </c>
      <c r="K6" s="174">
        <f t="shared" ref="K6:K42" si="2">IF(J6&lt;25,IF(J6&lt;13,J6,J6-12),J6-24)</f>
        <v>0</v>
      </c>
      <c r="L6" s="240">
        <f>1720/12*G6</f>
        <v>0</v>
      </c>
      <c r="M6" s="240">
        <f t="shared" ref="M6:M42" si="3">IF(K6&gt;0,IF(K6=1,L6,L6+M5),0)</f>
        <v>0</v>
      </c>
      <c r="N6" s="240">
        <f t="shared" ref="N6:N42" si="4">IF(G6&gt;0,IF(K6=1,H6,H6+N5),N5)</f>
        <v>0</v>
      </c>
      <c r="O6" s="241">
        <f t="shared" ref="O6:O42" si="5">IF(OR(K6=0,K6=1),IF(H6&gt;=L6,L6,H6),IF(N6&gt;=M6,M6-P5,N6-P5))</f>
        <v>0</v>
      </c>
      <c r="P6" s="244">
        <f>IF(K6=1,O6,O6+P5)</f>
        <v>0</v>
      </c>
      <c r="Q6" s="197"/>
      <c r="R6" s="245"/>
      <c r="S6" s="169">
        <f t="shared" ref="S6:S13" si="6">IF(S5=0,IF(Q6&lt;&gt;0,1,0),1)</f>
        <v>0</v>
      </c>
      <c r="T6" s="169">
        <f t="shared" ref="T6:T13" si="7">IF(S6=0,0,T5+1)</f>
        <v>0</v>
      </c>
      <c r="U6" s="174">
        <f t="shared" ref="U6:U13" si="8">IF(T6&lt;25,IF(T6&lt;13,T6,T6-12),T6-24)</f>
        <v>0</v>
      </c>
      <c r="V6" s="226">
        <f>1720/12*Q6</f>
        <v>0</v>
      </c>
      <c r="W6" s="226">
        <f t="shared" ref="W6:W13" si="9">IF(U6&gt;0,IF(U6=1,V6,V6+W5),0)</f>
        <v>0</v>
      </c>
      <c r="X6" s="226">
        <f t="shared" ref="X6:X13" si="10">IF(Q6&gt;0,IF(U6=1,R6,R6+X5),X5)</f>
        <v>0</v>
      </c>
      <c r="Y6" s="227">
        <f t="shared" ref="Y6:Y13" si="11">IF(OR(U6=0,U6=1),IF(R6&gt;=V6,V6,R6),IF(X6&gt;=W6,W6-Z5,X6-Z5))</f>
        <v>0</v>
      </c>
      <c r="Z6" s="244">
        <f>IF(U6=1,Y6,Y6+Z5)</f>
        <v>0</v>
      </c>
      <c r="AA6" s="198"/>
      <c r="AB6" s="243"/>
      <c r="AC6" s="169">
        <f t="shared" ref="AC6:AC13" si="12">IF(AC5=0,IF(AA6&lt;&gt;0,1,0),1)</f>
        <v>0</v>
      </c>
      <c r="AD6" s="169">
        <f t="shared" ref="AD6:AD13" si="13">IF(AC6=0,0,AD5+1)</f>
        <v>0</v>
      </c>
      <c r="AE6" s="174">
        <f t="shared" ref="AE6:AE13" si="14">IF(AD6&lt;25,IF(AD6&lt;13,AD6,AD6-12),AD6-24)</f>
        <v>0</v>
      </c>
      <c r="AF6" s="240">
        <f>1720/12*AA6</f>
        <v>0</v>
      </c>
      <c r="AG6" s="240">
        <f t="shared" ref="AG6:AG13" si="15">IF(AE6&gt;0,IF(AE6=1,AF6,AF6+AG5),0)</f>
        <v>0</v>
      </c>
      <c r="AH6" s="240">
        <f t="shared" ref="AH6:AH13" si="16">IF(AA6&gt;0,IF(AE6=1,AB6,AB6+AH5),AH5)</f>
        <v>0</v>
      </c>
      <c r="AI6" s="241">
        <f t="shared" ref="AI6:AI13" si="17">IF(OR(AE6=0,AE6=1),IF(AB6&gt;=AF6,AF6,AB6),IF(AH6&gt;=AG6,AG6-AJ5,AH6-AJ5))</f>
        <v>0</v>
      </c>
      <c r="AJ6" s="244">
        <f>IF(AE6=1,AI6,AI6+AJ5)</f>
        <v>0</v>
      </c>
      <c r="AK6" s="197"/>
      <c r="AL6" s="243"/>
      <c r="AM6" s="169">
        <f t="shared" ref="AM6:AM13" si="18">IF(AM5=0,IF(AK6&lt;&gt;0,1,0),1)</f>
        <v>0</v>
      </c>
      <c r="AN6" s="169">
        <f t="shared" ref="AN6:AN13" si="19">IF(AM6=0,0,AN5+1)</f>
        <v>0</v>
      </c>
      <c r="AO6" s="174">
        <f t="shared" ref="AO6:AO13" si="20">IF(AN6&lt;25,IF(AN6&lt;13,AN6,AN6-12),AN6-24)</f>
        <v>0</v>
      </c>
      <c r="AP6" s="226">
        <f>1720/12*AK6</f>
        <v>0</v>
      </c>
      <c r="AQ6" s="226">
        <f t="shared" ref="AQ6:AQ13" si="21">IF(AO6&gt;0,IF(AO6=1,AP6,AP6+AQ5),0)</f>
        <v>0</v>
      </c>
      <c r="AR6" s="226">
        <f t="shared" ref="AR6:AR13" si="22">IF(AK6&gt;0,IF(AO6=1,AL6,AL6+AR5),AR5)</f>
        <v>0</v>
      </c>
      <c r="AS6" s="227">
        <f t="shared" ref="AS6:AS13" si="23">IF(OR(AO6=0,AO6=1),IF(AL6&gt;=AP6,AP6,AL6),IF(AR6&gt;=AQ6,AQ6-AT5,AR6-AT5))</f>
        <v>0</v>
      </c>
      <c r="AT6" s="244">
        <f>IF(AO6=1,AS6,AS6+AT5)</f>
        <v>0</v>
      </c>
      <c r="AU6" s="198"/>
      <c r="AV6" s="243"/>
      <c r="AW6" s="169">
        <f t="shared" ref="AW6:AW13" si="24">IF(AW5=0,IF(AU6&lt;&gt;0,1,0),1)</f>
        <v>0</v>
      </c>
      <c r="AX6" s="169">
        <f t="shared" ref="AX6:AX13" si="25">IF(AW6=0,0,AX5+1)</f>
        <v>0</v>
      </c>
      <c r="AY6" s="174">
        <f t="shared" ref="AY6:AY13" si="26">IF(AX6&lt;25,IF(AX6&lt;13,AX6,AX6-12),AX6-24)</f>
        <v>0</v>
      </c>
      <c r="AZ6" s="240">
        <f>1720/12*AU6</f>
        <v>0</v>
      </c>
      <c r="BA6" s="240">
        <f t="shared" ref="BA6:BA13" si="27">IF(AY6&gt;0,IF(AY6=1,AZ6,AZ6+BA5),0)</f>
        <v>0</v>
      </c>
      <c r="BB6" s="240">
        <f t="shared" ref="BB6:BB13" si="28">IF(AU6&gt;0,IF(AY6=1,AV6,AV6+BB5),BB5)</f>
        <v>0</v>
      </c>
      <c r="BC6" s="241">
        <f t="shared" ref="BC6:BC13" si="29">IF(OR(AY6=0,AY6=1),IF(AV6&gt;=AZ6,AZ6,AV6),IF(BB6&gt;=BA6,BA6-BD5,BB6-BD5))</f>
        <v>0</v>
      </c>
      <c r="BD6" s="244">
        <f>IF(AY6=1,BC6,BC6+BD5)</f>
        <v>0</v>
      </c>
      <c r="BE6" s="197"/>
      <c r="BF6" s="245"/>
      <c r="BG6" s="169">
        <f t="shared" ref="BG6:BG13" si="30">IF(BG5=0,IF(BE6&lt;&gt;0,1,0),1)</f>
        <v>0</v>
      </c>
      <c r="BH6" s="169">
        <f t="shared" ref="BH6:BH13" si="31">IF(BG6=0,0,BH5+1)</f>
        <v>0</v>
      </c>
      <c r="BI6" s="174">
        <f t="shared" ref="BI6:BI13" si="32">IF(BH6&lt;25,IF(BH6&lt;13,BH6,BH6-12),BH6-24)</f>
        <v>0</v>
      </c>
      <c r="BJ6" s="226">
        <f>1720/12*BE6</f>
        <v>0</v>
      </c>
      <c r="BK6" s="226">
        <f t="shared" ref="BK6:BK13" si="33">IF(BI6&gt;0,IF(BI6=1,BJ6,BJ6+BK5),0)</f>
        <v>0</v>
      </c>
      <c r="BL6" s="226">
        <f t="shared" ref="BL6:BL13" si="34">IF(BE6&gt;0,IF(BI6=1,BF6,BF6+BL5),BL5)</f>
        <v>0</v>
      </c>
      <c r="BM6" s="227">
        <f t="shared" ref="BM6:BM13" si="35">IF(OR(BI6=0,BI6=1),IF(BF6&gt;=BJ6,BJ6,BF6),IF(BL6&gt;=BK6,BK6-BN5,BL6-BN5))</f>
        <v>0</v>
      </c>
      <c r="BN6" s="244">
        <f>IF(BI6=1,BM6,BM6+BN5)</f>
        <v>0</v>
      </c>
      <c r="BO6" s="198"/>
      <c r="BP6" s="243"/>
      <c r="BQ6" s="169">
        <f t="shared" ref="BQ6:BQ13" si="36">IF(BQ5=0,IF(BO6&lt;&gt;0,1,0),1)</f>
        <v>0</v>
      </c>
      <c r="BR6" s="169">
        <f t="shared" ref="BR6:BR13" si="37">IF(BQ6=0,0,BR5+1)</f>
        <v>0</v>
      </c>
      <c r="BS6" s="174">
        <f t="shared" ref="BS6:BS13" si="38">IF(BR6&lt;25,IF(BR6&lt;13,BR6,BR6-12),BR6-24)</f>
        <v>0</v>
      </c>
      <c r="BT6" s="240">
        <f>1720/12*BO6</f>
        <v>0</v>
      </c>
      <c r="BU6" s="240">
        <f t="shared" ref="BU6:BU13" si="39">IF(BS6&gt;0,IF(BS6=1,BT6,BT6+BU5),0)</f>
        <v>0</v>
      </c>
      <c r="BV6" s="240">
        <f t="shared" ref="BV6:BV13" si="40">IF(BO6&gt;0,IF(BS6=1,BP6,BP6+BV5),BV5)</f>
        <v>0</v>
      </c>
      <c r="BW6" s="241">
        <f t="shared" ref="BW6:BW13" si="41">IF(OR(BS6=0,BS6=1),IF(BP6&gt;=BT6,BT6,BP6),IF(BV6&gt;=BU6,BU6-BX5,BV6-BX5))</f>
        <v>0</v>
      </c>
      <c r="BX6" s="244">
        <f>IF(BS6=1,BW6,BW6+BX5)</f>
        <v>0</v>
      </c>
      <c r="BY6" s="197"/>
      <c r="BZ6" s="243"/>
      <c r="CA6" s="169">
        <f t="shared" ref="CA6:CA13" si="42">IF(CA5=0,IF(BY6&lt;&gt;0,1,0),1)</f>
        <v>0</v>
      </c>
      <c r="CB6" s="169">
        <f t="shared" ref="CB6:CB13" si="43">IF(CA6=0,0,CB5+1)</f>
        <v>0</v>
      </c>
      <c r="CC6" s="174">
        <f t="shared" ref="CC6:CC13" si="44">IF(CB6&lt;25,IF(CB6&lt;13,CB6,CB6-12),CB6-24)</f>
        <v>0</v>
      </c>
      <c r="CD6" s="226">
        <f>1720/12*BY6</f>
        <v>0</v>
      </c>
      <c r="CE6" s="226">
        <f t="shared" ref="CE6:CE13" si="45">IF(CC6&gt;0,IF(CC6=1,CD6,CD6+CE5),0)</f>
        <v>0</v>
      </c>
      <c r="CF6" s="226">
        <f t="shared" ref="CF6:CF13" si="46">IF(BY6&gt;0,IF(CC6=1,BZ6,BZ6+CF5),CF5)</f>
        <v>0</v>
      </c>
      <c r="CG6" s="227">
        <f t="shared" ref="CG6:CG13" si="47">IF(OR(CC6=0,CC6=1),IF(BZ6&gt;=CD6,CD6,BZ6),IF(CF6&gt;=CE6,CE6-CH5,CF6-CH5))</f>
        <v>0</v>
      </c>
      <c r="CH6" s="244">
        <f>IF(CC6=1,CG6,CG6+CH5)</f>
        <v>0</v>
      </c>
      <c r="CI6" s="198"/>
      <c r="CJ6" s="243"/>
      <c r="CK6" s="169">
        <f t="shared" ref="CK6:CK13" si="48">IF(CK5=0,IF(CI6&lt;&gt;0,1,0),1)</f>
        <v>0</v>
      </c>
      <c r="CL6" s="169">
        <f t="shared" ref="CL6:CL13" si="49">IF(CK6=0,0,CL5+1)</f>
        <v>0</v>
      </c>
      <c r="CM6" s="174">
        <f t="shared" ref="CM6:CM13" si="50">IF(CL6&lt;25,IF(CL6&lt;13,CL6,CL6-12),CL6-24)</f>
        <v>0</v>
      </c>
      <c r="CN6" s="240">
        <f>1720/12*CI6</f>
        <v>0</v>
      </c>
      <c r="CO6" s="240">
        <f t="shared" ref="CO6:CO13" si="51">IF(CM6&gt;0,IF(CM6=1,CN6,CN6+CO5),0)</f>
        <v>0</v>
      </c>
      <c r="CP6" s="240">
        <f t="shared" ref="CP6:CP13" si="52">IF(CI6&gt;0,IF(CM6=1,CJ6,CJ6+CP5),CP5)</f>
        <v>0</v>
      </c>
      <c r="CQ6" s="241">
        <f t="shared" ref="CQ6:CQ13" si="53">IF(OR(CM6=0,CM6=1),IF(CJ6&gt;=CN6,CN6,CJ6),IF(CP6&gt;=CO6,CO6-CR5,CP6-CR5))</f>
        <v>0</v>
      </c>
      <c r="CR6" s="244">
        <f>IF(CM6=1,CQ6,CQ6+CR5)</f>
        <v>0</v>
      </c>
      <c r="CS6" s="197"/>
      <c r="CT6" s="245"/>
      <c r="CU6" s="169">
        <f t="shared" ref="CU6:CU13" si="54">IF(CU5=0,IF(CS6&lt;&gt;0,1,0),1)</f>
        <v>0</v>
      </c>
      <c r="CV6" s="169">
        <f t="shared" ref="CV6:CV13" si="55">IF(CU6=0,0,CV5+1)</f>
        <v>0</v>
      </c>
      <c r="CW6" s="174">
        <f t="shared" ref="CW6:CW13" si="56">IF(CV6&lt;25,IF(CV6&lt;13,CV6,CV6-12),CV6-24)</f>
        <v>0</v>
      </c>
      <c r="CX6" s="226">
        <f>1720/12*CS6</f>
        <v>0</v>
      </c>
      <c r="CY6" s="226">
        <f t="shared" ref="CY6:CY13" si="57">IF(CW6&gt;0,IF(CW6=1,CX6,CX6+CY5),0)</f>
        <v>0</v>
      </c>
      <c r="CZ6" s="226">
        <f t="shared" ref="CZ6:CZ13" si="58">IF(CS6&gt;0,IF(CW6=1,CT6,CT6+CZ5),CZ5)</f>
        <v>0</v>
      </c>
      <c r="DA6" s="227">
        <f t="shared" ref="DA6:DA13" si="59">IF(OR(CW6=0,CW6=1),IF(CT6&gt;=CX6,CX6,CT6),IF(CZ6&gt;=CY6,CY6-DB5,CZ6-DB5))</f>
        <v>0</v>
      </c>
      <c r="DB6" s="244">
        <f>IF(CW6=1,DA6,DA6+DB5)</f>
        <v>0</v>
      </c>
      <c r="DC6" s="198"/>
      <c r="DD6" s="243"/>
      <c r="DE6" s="169">
        <f t="shared" ref="DE6:DE13" si="60">IF(DE5=0,IF(DC6&lt;&gt;0,1,0),1)</f>
        <v>0</v>
      </c>
      <c r="DF6" s="169">
        <f t="shared" ref="DF6:DF13" si="61">IF(DE6=0,0,DF5+1)</f>
        <v>0</v>
      </c>
      <c r="DG6" s="174">
        <f t="shared" ref="DG6:DG13" si="62">IF(DF6&lt;25,IF(DF6&lt;13,DF6,DF6-12),DF6-24)</f>
        <v>0</v>
      </c>
      <c r="DH6" s="240">
        <f>1720/12*DC6</f>
        <v>0</v>
      </c>
      <c r="DI6" s="240">
        <f t="shared" ref="DI6:DI13" si="63">IF(DG6&gt;0,IF(DG6=1,DH6,DH6+DI5),0)</f>
        <v>0</v>
      </c>
      <c r="DJ6" s="240">
        <f t="shared" ref="DJ6:DJ13" si="64">IF(DC6&gt;0,IF(DG6=1,DD6,DD6+DJ5),DJ5)</f>
        <v>0</v>
      </c>
      <c r="DK6" s="241">
        <f t="shared" ref="DK6:DK13" si="65">IF(OR(DG6=0,DG6=1),IF(DD6&gt;=DH6,DH6,DD6),IF(DJ6&gt;=DI6,DI6-DL5,DJ6-DL5))</f>
        <v>0</v>
      </c>
      <c r="DL6" s="244">
        <f>IF(DG6=1,DK6,DK6+DL5)</f>
        <v>0</v>
      </c>
      <c r="DM6" s="197"/>
      <c r="DN6" s="243"/>
      <c r="DO6" s="169">
        <f t="shared" ref="DO6:DO13" si="66">IF(DO5=0,IF(DM6&lt;&gt;0,1,0),1)</f>
        <v>0</v>
      </c>
      <c r="DP6" s="169">
        <f t="shared" ref="DP6:DP13" si="67">IF(DO6=0,0,DP5+1)</f>
        <v>0</v>
      </c>
      <c r="DQ6" s="174">
        <f t="shared" ref="DQ6:DQ13" si="68">IF(DP6&lt;25,IF(DP6&lt;13,DP6,DP6-12),DP6-24)</f>
        <v>0</v>
      </c>
      <c r="DR6" s="226">
        <f>1720/12*DM6</f>
        <v>0</v>
      </c>
      <c r="DS6" s="226">
        <f t="shared" ref="DS6:DS13" si="69">IF(DQ6&gt;0,IF(DQ6=1,DR6,DR6+DS5),0)</f>
        <v>0</v>
      </c>
      <c r="DT6" s="226">
        <f t="shared" ref="DT6:DT13" si="70">IF(DM6&gt;0,IF(DQ6=1,DN6,DN6+DT5),DT5)</f>
        <v>0</v>
      </c>
      <c r="DU6" s="227">
        <f t="shared" ref="DU6:DU13" si="71">IF(OR(DQ6=0,DQ6=1),IF(DN6&gt;=DR6,DR6,DN6),IF(DT6&gt;=DS6,DS6-DV5,DT6-DV5))</f>
        <v>0</v>
      </c>
      <c r="DV6" s="244">
        <f>IF(DQ6=1,DU6,DU6+DV5)</f>
        <v>0</v>
      </c>
      <c r="DW6" s="198"/>
      <c r="DX6" s="243"/>
      <c r="DY6" s="169">
        <f t="shared" ref="DY6:DY13" si="72">IF(DY5=0,IF(DW6&lt;&gt;0,1,0),1)</f>
        <v>0</v>
      </c>
      <c r="DZ6" s="169">
        <f t="shared" ref="DZ6:DZ13" si="73">IF(DY6=0,0,DZ5+1)</f>
        <v>0</v>
      </c>
      <c r="EA6" s="174">
        <f t="shared" ref="EA6:EA13" si="74">IF(DZ6&lt;25,IF(DZ6&lt;13,DZ6,DZ6-12),DZ6-24)</f>
        <v>0</v>
      </c>
      <c r="EB6" s="240">
        <f>1720/12*DW6</f>
        <v>0</v>
      </c>
      <c r="EC6" s="240">
        <f t="shared" ref="EC6:EC13" si="75">IF(EA6&gt;0,IF(EA6=1,EB6,EB6+EC5),0)</f>
        <v>0</v>
      </c>
      <c r="ED6" s="240">
        <f t="shared" ref="ED6:ED13" si="76">IF(DW6&gt;0,IF(EA6=1,DX6,DX6+ED5),ED5)</f>
        <v>0</v>
      </c>
      <c r="EE6" s="241">
        <f t="shared" ref="EE6:EE13" si="77">IF(OR(EA6=0,EA6=1),IF(DX6&gt;=EB6,EB6,DX6),IF(ED6&gt;=EC6,EC6-EF5,ED6-EF5))</f>
        <v>0</v>
      </c>
      <c r="EF6" s="244">
        <f>IF(EA6=1,EE6,EE6+EF5)</f>
        <v>0</v>
      </c>
      <c r="EG6" s="197"/>
      <c r="EH6" s="245"/>
      <c r="EI6" s="169">
        <f t="shared" ref="EI6:EI13" si="78">IF(EI5=0,IF(EG6&lt;&gt;0,1,0),1)</f>
        <v>0</v>
      </c>
      <c r="EJ6" s="169">
        <f t="shared" ref="EJ6:EJ13" si="79">IF(EI6=0,0,EJ5+1)</f>
        <v>0</v>
      </c>
      <c r="EK6" s="174">
        <f t="shared" ref="EK6:EK13" si="80">IF(EJ6&lt;25,IF(EJ6&lt;13,EJ6,EJ6-12),EJ6-24)</f>
        <v>0</v>
      </c>
      <c r="EL6" s="226">
        <f>1720/12*EG6</f>
        <v>0</v>
      </c>
      <c r="EM6" s="226">
        <f t="shared" ref="EM6:EM13" si="81">IF(EK6&gt;0,IF(EK6=1,EL6,EL6+EM5),0)</f>
        <v>0</v>
      </c>
      <c r="EN6" s="226">
        <f t="shared" ref="EN6:EN13" si="82">IF(EG6&gt;0,IF(EK6=1,EH6,EH6+EN5),EN5)</f>
        <v>0</v>
      </c>
      <c r="EO6" s="227">
        <f t="shared" ref="EO6:EO13" si="83">IF(OR(EK6=0,EK6=1),IF(EH6&gt;=EL6,EL6,EH6),IF(EN6&gt;=EM6,EM6-EP5,EN6-EP5))</f>
        <v>0</v>
      </c>
      <c r="EP6" s="244">
        <f>IF(EK6=1,EO6,EO6+EP5)</f>
        <v>0</v>
      </c>
      <c r="EQ6" s="198"/>
      <c r="ER6" s="243"/>
      <c r="ES6" s="169">
        <f t="shared" ref="ES6:ES13" si="84">IF(ES5=0,IF(EQ6&lt;&gt;0,1,0),1)</f>
        <v>0</v>
      </c>
      <c r="ET6" s="169">
        <f t="shared" ref="ET6:ET13" si="85">IF(ES6=0,0,ET5+1)</f>
        <v>0</v>
      </c>
      <c r="EU6" s="174">
        <f t="shared" ref="EU6:EU13" si="86">IF(ET6&lt;25,IF(ET6&lt;13,ET6,ET6-12),ET6-24)</f>
        <v>0</v>
      </c>
      <c r="EV6" s="240">
        <f>1720/12*EQ6</f>
        <v>0</v>
      </c>
      <c r="EW6" s="240">
        <f t="shared" ref="EW6:EW13" si="87">IF(EU6&gt;0,IF(EU6=1,EV6,EV6+EW5),0)</f>
        <v>0</v>
      </c>
      <c r="EX6" s="240">
        <f t="shared" ref="EX6:EX13" si="88">IF(EQ6&gt;0,IF(EU6=1,ER6,ER6+EX5),EX5)</f>
        <v>0</v>
      </c>
      <c r="EY6" s="241">
        <f t="shared" ref="EY6:EY13" si="89">IF(OR(EU6=0,EU6=1),IF(ER6&gt;=EV6,EV6,ER6),IF(EX6&gt;=EW6,EW6-EZ5,EX6-EZ5))</f>
        <v>0</v>
      </c>
      <c r="EZ6" s="244">
        <f>IF(EU6=1,EY6,EY6+EZ5)</f>
        <v>0</v>
      </c>
      <c r="FA6" s="197"/>
      <c r="FB6" s="243"/>
      <c r="FC6" s="169">
        <f t="shared" ref="FC6:FC13" si="90">IF(FC5=0,IF(FA6&lt;&gt;0,1,0),1)</f>
        <v>0</v>
      </c>
      <c r="FD6" s="169">
        <f t="shared" ref="FD6:FD13" si="91">IF(FC6=0,0,FD5+1)</f>
        <v>0</v>
      </c>
      <c r="FE6" s="174">
        <f t="shared" ref="FE6:FE13" si="92">IF(FD6&lt;25,IF(FD6&lt;13,FD6,FD6-12),FD6-24)</f>
        <v>0</v>
      </c>
      <c r="FF6" s="226">
        <f>1720/12*FA6</f>
        <v>0</v>
      </c>
      <c r="FG6" s="226">
        <f t="shared" ref="FG6:FG13" si="93">IF(FE6&gt;0,IF(FE6=1,FF6,FF6+FG5),0)</f>
        <v>0</v>
      </c>
      <c r="FH6" s="226">
        <f t="shared" ref="FH6:FH13" si="94">IF(FA6&gt;0,IF(FE6=1,FB6,FB6+FH5),FH5)</f>
        <v>0</v>
      </c>
      <c r="FI6" s="227">
        <f t="shared" ref="FI6:FI13" si="95">IF(OR(FE6=0,FE6=1),IF(FB6&gt;=FF6,FF6,FB6),IF(FH6&gt;=FG6,FG6-FJ5,FH6-FJ5))</f>
        <v>0</v>
      </c>
      <c r="FJ6" s="244">
        <f>IF(FE6=1,FI6,FI6+FJ5)</f>
        <v>0</v>
      </c>
      <c r="FK6" s="198"/>
      <c r="FL6" s="243"/>
      <c r="FM6" s="169">
        <f t="shared" ref="FM6:FM13" si="96">IF(FM5=0,IF(FK6&lt;&gt;0,1,0),1)</f>
        <v>0</v>
      </c>
      <c r="FN6" s="169">
        <f t="shared" ref="FN6:FN13" si="97">IF(FM6=0,0,FN5+1)</f>
        <v>0</v>
      </c>
      <c r="FO6" s="174">
        <f t="shared" ref="FO6:FO13" si="98">IF(FN6&lt;25,IF(FN6&lt;13,FN6,FN6-12),FN6-24)</f>
        <v>0</v>
      </c>
      <c r="FP6" s="240">
        <f>1720/12*FK6</f>
        <v>0</v>
      </c>
      <c r="FQ6" s="240">
        <f t="shared" ref="FQ6:FQ13" si="99">IF(FO6&gt;0,IF(FO6=1,FP6,FP6+FQ5),0)</f>
        <v>0</v>
      </c>
      <c r="FR6" s="240">
        <f t="shared" ref="FR6:FR13" si="100">IF(FK6&gt;0,IF(FO6=1,FL6,FL6+FR5),FR5)</f>
        <v>0</v>
      </c>
      <c r="FS6" s="241">
        <f t="shared" ref="FS6:FS13" si="101">IF(OR(FO6=0,FO6=1),IF(FL6&gt;=FP6,FP6,FL6),IF(FR6&gt;=FQ6,FQ6-FT5,FR6-FT5))</f>
        <v>0</v>
      </c>
      <c r="FT6" s="244">
        <f>IF(FO6=1,FS6,FS6+FT5)</f>
        <v>0</v>
      </c>
      <c r="FU6" s="197"/>
      <c r="FV6" s="245"/>
      <c r="FW6" s="169">
        <f t="shared" ref="FW6:FW13" si="102">IF(FW5=0,IF(FU6&lt;&gt;0,1,0),1)</f>
        <v>0</v>
      </c>
      <c r="FX6" s="169">
        <f t="shared" ref="FX6:FX13" si="103">IF(FW6=0,0,FX5+1)</f>
        <v>0</v>
      </c>
      <c r="FY6" s="174">
        <f t="shared" ref="FY6:FY13" si="104">IF(FX6&lt;25,IF(FX6&lt;13,FX6,FX6-12),FX6-24)</f>
        <v>0</v>
      </c>
      <c r="FZ6" s="226">
        <f>1720/12*FU6</f>
        <v>0</v>
      </c>
      <c r="GA6" s="226">
        <f t="shared" ref="GA6:GA13" si="105">IF(FY6&gt;0,IF(FY6=1,FZ6,FZ6+GA5),0)</f>
        <v>0</v>
      </c>
      <c r="GB6" s="226">
        <f t="shared" ref="GB6:GB13" si="106">IF(FU6&gt;0,IF(FY6=1,FV6,FV6+GB5),GB5)</f>
        <v>0</v>
      </c>
      <c r="GC6" s="227">
        <f t="shared" ref="GC6:GC13" si="107">IF(OR(FY6=0,FY6=1),IF(FV6&gt;=FZ6,FZ6,FV6),IF(GB6&gt;=GA6,GA6-GD5,GB6-GD5))</f>
        <v>0</v>
      </c>
      <c r="GD6" s="244">
        <f>IF(FY6=1,GC6,GC6+GD5)</f>
        <v>0</v>
      </c>
      <c r="GE6" s="198"/>
      <c r="GF6" s="243"/>
      <c r="GG6" s="169">
        <f t="shared" ref="GG6:GG13" si="108">IF(GG5=0,IF(GE6&lt;&gt;0,1,0),1)</f>
        <v>0</v>
      </c>
      <c r="GH6" s="169">
        <f t="shared" ref="GH6:GH13" si="109">IF(GG6=0,0,GH5+1)</f>
        <v>0</v>
      </c>
      <c r="GI6" s="174">
        <f t="shared" ref="GI6:GI13" si="110">IF(GH6&lt;25,IF(GH6&lt;13,GH6,GH6-12),GH6-24)</f>
        <v>0</v>
      </c>
      <c r="GJ6" s="240">
        <f>1720/12*GE6</f>
        <v>0</v>
      </c>
      <c r="GK6" s="240">
        <f t="shared" ref="GK6:GK13" si="111">IF(GI6&gt;0,IF(GI6=1,GJ6,GJ6+GK5),0)</f>
        <v>0</v>
      </c>
      <c r="GL6" s="240">
        <f t="shared" ref="GL6:GL13" si="112">IF(GE6&gt;0,IF(GI6=1,GF6,GF6+GL5),GL5)</f>
        <v>0</v>
      </c>
      <c r="GM6" s="241">
        <f t="shared" ref="GM6:GM13" si="113">IF(OR(GI6=0,GI6=1),IF(GF6&gt;=GJ6,GJ6,GF6),IF(GL6&gt;=GK6,GK6-GN5,GL6-GN5))</f>
        <v>0</v>
      </c>
      <c r="GN6" s="244">
        <f>IF(GI6=1,GM6,GM6+GN5)</f>
        <v>0</v>
      </c>
      <c r="GO6" s="197"/>
      <c r="GP6" s="243"/>
      <c r="GQ6" s="169">
        <f t="shared" ref="GQ6:GQ13" si="114">IF(GQ5=0,IF(GO6&lt;&gt;0,1,0),1)</f>
        <v>0</v>
      </c>
      <c r="GR6" s="169">
        <f t="shared" ref="GR6:GR13" si="115">IF(GQ6=0,0,GR5+1)</f>
        <v>0</v>
      </c>
      <c r="GS6" s="174">
        <f t="shared" ref="GS6:GS13" si="116">IF(GR6&lt;25,IF(GR6&lt;13,GR6,GR6-12),GR6-24)</f>
        <v>0</v>
      </c>
      <c r="GT6" s="226">
        <f>1720/12*GO6</f>
        <v>0</v>
      </c>
      <c r="GU6" s="226">
        <f t="shared" ref="GU6:GU13" si="117">IF(GS6&gt;0,IF(GS6=1,GT6,GT6+GU5),0)</f>
        <v>0</v>
      </c>
      <c r="GV6" s="226">
        <f t="shared" ref="GV6:GV13" si="118">IF(GO6&gt;0,IF(GS6=1,GP6,GP6+GV5),GV5)</f>
        <v>0</v>
      </c>
      <c r="GW6" s="227">
        <f t="shared" ref="GW6:GW13" si="119">IF(OR(GS6=0,GS6=1),IF(GP6&gt;=GT6,GT6,GP6),IF(GV6&gt;=GU6,GU6-GX5,GV6-GX5))</f>
        <v>0</v>
      </c>
      <c r="GX6" s="244">
        <f>IF(GS6=1,GW6,GW6+GX5)</f>
        <v>0</v>
      </c>
      <c r="GY6" s="215"/>
      <c r="GZ6" s="218"/>
    </row>
    <row r="7" spans="2:208" ht="15" customHeight="1" x14ac:dyDescent="0.35">
      <c r="B7" s="545"/>
      <c r="C7" s="192" t="s">
        <v>1</v>
      </c>
      <c r="D7" s="205" t="e">
        <f t="shared" ref="D7:D42" si="120">IF(D6=12,1,D6+1)</f>
        <v>#N/A</v>
      </c>
      <c r="E7" s="181" t="e">
        <f>VLOOKUP(D7,data!$E$1:$F$12,2)</f>
        <v>#N/A</v>
      </c>
      <c r="F7" s="354" t="e">
        <f t="shared" ref="F7:F42" si="121">IF(D7=1,F6+1,F6)</f>
        <v>#N/A</v>
      </c>
      <c r="G7" s="198"/>
      <c r="H7" s="245"/>
      <c r="I7" s="169">
        <f t="shared" si="0"/>
        <v>0</v>
      </c>
      <c r="J7" s="169">
        <f t="shared" si="1"/>
        <v>0</v>
      </c>
      <c r="K7" s="174">
        <f t="shared" si="2"/>
        <v>0</v>
      </c>
      <c r="L7" s="240">
        <f t="shared" ref="L7:L42" si="122">1720/12*G7</f>
        <v>0</v>
      </c>
      <c r="M7" s="240">
        <f t="shared" si="3"/>
        <v>0</v>
      </c>
      <c r="N7" s="240">
        <f t="shared" si="4"/>
        <v>0</v>
      </c>
      <c r="O7" s="241">
        <f t="shared" si="5"/>
        <v>0</v>
      </c>
      <c r="P7" s="244">
        <f t="shared" ref="P7:P42" si="123">IF(K7=1,O7,O7+P6)</f>
        <v>0</v>
      </c>
      <c r="Q7" s="197"/>
      <c r="R7" s="245"/>
      <c r="S7" s="169">
        <f t="shared" si="6"/>
        <v>0</v>
      </c>
      <c r="T7" s="169">
        <f t="shared" si="7"/>
        <v>0</v>
      </c>
      <c r="U7" s="174">
        <f t="shared" si="8"/>
        <v>0</v>
      </c>
      <c r="V7" s="226">
        <f t="shared" ref="V7:V42" si="124">1720/12*Q7</f>
        <v>0</v>
      </c>
      <c r="W7" s="226">
        <f t="shared" si="9"/>
        <v>0</v>
      </c>
      <c r="X7" s="226">
        <f t="shared" si="10"/>
        <v>0</v>
      </c>
      <c r="Y7" s="227">
        <f t="shared" si="11"/>
        <v>0</v>
      </c>
      <c r="Z7" s="244">
        <f t="shared" ref="Z7:Z13" si="125">IF(U7=1,Y7,Y7+Z6)</f>
        <v>0</v>
      </c>
      <c r="AA7" s="198"/>
      <c r="AB7" s="245"/>
      <c r="AC7" s="169">
        <f t="shared" si="12"/>
        <v>0</v>
      </c>
      <c r="AD7" s="169">
        <f t="shared" si="13"/>
        <v>0</v>
      </c>
      <c r="AE7" s="174">
        <f t="shared" si="14"/>
        <v>0</v>
      </c>
      <c r="AF7" s="240">
        <f t="shared" ref="AF7:AF42" si="126">1720/12*AA7</f>
        <v>0</v>
      </c>
      <c r="AG7" s="240">
        <f t="shared" si="15"/>
        <v>0</v>
      </c>
      <c r="AH7" s="240">
        <f t="shared" si="16"/>
        <v>0</v>
      </c>
      <c r="AI7" s="241">
        <f t="shared" si="17"/>
        <v>0</v>
      </c>
      <c r="AJ7" s="244">
        <f t="shared" ref="AJ7:AJ13" si="127">IF(AE7=1,AI7,AI7+AJ6)</f>
        <v>0</v>
      </c>
      <c r="AK7" s="197"/>
      <c r="AL7" s="245"/>
      <c r="AM7" s="169">
        <f t="shared" si="18"/>
        <v>0</v>
      </c>
      <c r="AN7" s="169">
        <f t="shared" si="19"/>
        <v>0</v>
      </c>
      <c r="AO7" s="174">
        <f t="shared" si="20"/>
        <v>0</v>
      </c>
      <c r="AP7" s="226">
        <f t="shared" ref="AP7:AP42" si="128">1720/12*AK7</f>
        <v>0</v>
      </c>
      <c r="AQ7" s="226">
        <f t="shared" si="21"/>
        <v>0</v>
      </c>
      <c r="AR7" s="226">
        <f t="shared" si="22"/>
        <v>0</v>
      </c>
      <c r="AS7" s="227">
        <f t="shared" si="23"/>
        <v>0</v>
      </c>
      <c r="AT7" s="244">
        <f t="shared" ref="AT7:AT13" si="129">IF(AO7=1,AS7,AS7+AT6)</f>
        <v>0</v>
      </c>
      <c r="AU7" s="198"/>
      <c r="AV7" s="245"/>
      <c r="AW7" s="169">
        <f t="shared" si="24"/>
        <v>0</v>
      </c>
      <c r="AX7" s="169">
        <f t="shared" si="25"/>
        <v>0</v>
      </c>
      <c r="AY7" s="174">
        <f t="shared" si="26"/>
        <v>0</v>
      </c>
      <c r="AZ7" s="240">
        <f t="shared" ref="AZ7:AZ9" si="130">1720/12*AU7</f>
        <v>0</v>
      </c>
      <c r="BA7" s="240">
        <f t="shared" si="27"/>
        <v>0</v>
      </c>
      <c r="BB7" s="240">
        <f t="shared" si="28"/>
        <v>0</v>
      </c>
      <c r="BC7" s="241">
        <f t="shared" si="29"/>
        <v>0</v>
      </c>
      <c r="BD7" s="244">
        <f t="shared" ref="BD7:BD13" si="131">IF(AY7=1,BC7,BC7+BD6)</f>
        <v>0</v>
      </c>
      <c r="BE7" s="197"/>
      <c r="BF7" s="245"/>
      <c r="BG7" s="169">
        <f t="shared" si="30"/>
        <v>0</v>
      </c>
      <c r="BH7" s="169">
        <f t="shared" si="31"/>
        <v>0</v>
      </c>
      <c r="BI7" s="174">
        <f t="shared" si="32"/>
        <v>0</v>
      </c>
      <c r="BJ7" s="226">
        <f t="shared" ref="BJ7:BJ9" si="132">1720/12*BE7</f>
        <v>0</v>
      </c>
      <c r="BK7" s="226">
        <f t="shared" si="33"/>
        <v>0</v>
      </c>
      <c r="BL7" s="226">
        <f t="shared" si="34"/>
        <v>0</v>
      </c>
      <c r="BM7" s="227">
        <f t="shared" si="35"/>
        <v>0</v>
      </c>
      <c r="BN7" s="244">
        <f t="shared" ref="BN7:BN13" si="133">IF(BI7=1,BM7,BM7+BN6)</f>
        <v>0</v>
      </c>
      <c r="BO7" s="198"/>
      <c r="BP7" s="245"/>
      <c r="BQ7" s="169">
        <f t="shared" si="36"/>
        <v>0</v>
      </c>
      <c r="BR7" s="169">
        <f t="shared" si="37"/>
        <v>0</v>
      </c>
      <c r="BS7" s="174">
        <f t="shared" si="38"/>
        <v>0</v>
      </c>
      <c r="BT7" s="240">
        <f t="shared" ref="BT7:BT9" si="134">1720/12*BO7</f>
        <v>0</v>
      </c>
      <c r="BU7" s="240">
        <f t="shared" si="39"/>
        <v>0</v>
      </c>
      <c r="BV7" s="240">
        <f t="shared" si="40"/>
        <v>0</v>
      </c>
      <c r="BW7" s="241">
        <f t="shared" si="41"/>
        <v>0</v>
      </c>
      <c r="BX7" s="244">
        <f t="shared" ref="BX7:BX13" si="135">IF(BS7=1,BW7,BW7+BX6)</f>
        <v>0</v>
      </c>
      <c r="BY7" s="197"/>
      <c r="BZ7" s="245"/>
      <c r="CA7" s="169">
        <f t="shared" si="42"/>
        <v>0</v>
      </c>
      <c r="CB7" s="169">
        <f t="shared" si="43"/>
        <v>0</v>
      </c>
      <c r="CC7" s="174">
        <f t="shared" si="44"/>
        <v>0</v>
      </c>
      <c r="CD7" s="226">
        <f t="shared" ref="CD7:CD9" si="136">1720/12*BY7</f>
        <v>0</v>
      </c>
      <c r="CE7" s="226">
        <f t="shared" si="45"/>
        <v>0</v>
      </c>
      <c r="CF7" s="226">
        <f t="shared" si="46"/>
        <v>0</v>
      </c>
      <c r="CG7" s="227">
        <f t="shared" si="47"/>
        <v>0</v>
      </c>
      <c r="CH7" s="244">
        <f t="shared" ref="CH7:CH13" si="137">IF(CC7=1,CG7,CG7+CH6)</f>
        <v>0</v>
      </c>
      <c r="CI7" s="198"/>
      <c r="CJ7" s="245"/>
      <c r="CK7" s="169">
        <f t="shared" si="48"/>
        <v>0</v>
      </c>
      <c r="CL7" s="169">
        <f t="shared" si="49"/>
        <v>0</v>
      </c>
      <c r="CM7" s="174">
        <f t="shared" si="50"/>
        <v>0</v>
      </c>
      <c r="CN7" s="240">
        <f t="shared" ref="CN7:CN9" si="138">1720/12*CI7</f>
        <v>0</v>
      </c>
      <c r="CO7" s="240">
        <f t="shared" si="51"/>
        <v>0</v>
      </c>
      <c r="CP7" s="240">
        <f t="shared" si="52"/>
        <v>0</v>
      </c>
      <c r="CQ7" s="241">
        <f t="shared" si="53"/>
        <v>0</v>
      </c>
      <c r="CR7" s="244">
        <f t="shared" ref="CR7:CR13" si="139">IF(CM7=1,CQ7,CQ7+CR6)</f>
        <v>0</v>
      </c>
      <c r="CS7" s="197"/>
      <c r="CT7" s="245"/>
      <c r="CU7" s="169">
        <f t="shared" si="54"/>
        <v>0</v>
      </c>
      <c r="CV7" s="169">
        <f t="shared" si="55"/>
        <v>0</v>
      </c>
      <c r="CW7" s="174">
        <f t="shared" si="56"/>
        <v>0</v>
      </c>
      <c r="CX7" s="226">
        <f t="shared" ref="CX7:CX9" si="140">1720/12*CS7</f>
        <v>0</v>
      </c>
      <c r="CY7" s="226">
        <f t="shared" si="57"/>
        <v>0</v>
      </c>
      <c r="CZ7" s="226">
        <f t="shared" si="58"/>
        <v>0</v>
      </c>
      <c r="DA7" s="227">
        <f t="shared" si="59"/>
        <v>0</v>
      </c>
      <c r="DB7" s="244">
        <f t="shared" ref="DB7:DB13" si="141">IF(CW7=1,DA7,DA7+DB6)</f>
        <v>0</v>
      </c>
      <c r="DC7" s="198"/>
      <c r="DD7" s="245"/>
      <c r="DE7" s="169">
        <f t="shared" si="60"/>
        <v>0</v>
      </c>
      <c r="DF7" s="169">
        <f t="shared" si="61"/>
        <v>0</v>
      </c>
      <c r="DG7" s="174">
        <f t="shared" si="62"/>
        <v>0</v>
      </c>
      <c r="DH7" s="240">
        <f t="shared" ref="DH7:DH9" si="142">1720/12*DC7</f>
        <v>0</v>
      </c>
      <c r="DI7" s="240">
        <f t="shared" si="63"/>
        <v>0</v>
      </c>
      <c r="DJ7" s="240">
        <f t="shared" si="64"/>
        <v>0</v>
      </c>
      <c r="DK7" s="241">
        <f t="shared" si="65"/>
        <v>0</v>
      </c>
      <c r="DL7" s="244">
        <f t="shared" ref="DL7:DL13" si="143">IF(DG7=1,DK7,DK7+DL6)</f>
        <v>0</v>
      </c>
      <c r="DM7" s="197"/>
      <c r="DN7" s="245"/>
      <c r="DO7" s="169">
        <f t="shared" si="66"/>
        <v>0</v>
      </c>
      <c r="DP7" s="169">
        <f t="shared" si="67"/>
        <v>0</v>
      </c>
      <c r="DQ7" s="174">
        <f t="shared" si="68"/>
        <v>0</v>
      </c>
      <c r="DR7" s="226">
        <f t="shared" ref="DR7:DR9" si="144">1720/12*DM7</f>
        <v>0</v>
      </c>
      <c r="DS7" s="226">
        <f t="shared" si="69"/>
        <v>0</v>
      </c>
      <c r="DT7" s="226">
        <f t="shared" si="70"/>
        <v>0</v>
      </c>
      <c r="DU7" s="227">
        <f t="shared" si="71"/>
        <v>0</v>
      </c>
      <c r="DV7" s="244">
        <f t="shared" ref="DV7:DV13" si="145">IF(DQ7=1,DU7,DU7+DV6)</f>
        <v>0</v>
      </c>
      <c r="DW7" s="198"/>
      <c r="DX7" s="245"/>
      <c r="DY7" s="169">
        <f t="shared" si="72"/>
        <v>0</v>
      </c>
      <c r="DZ7" s="169">
        <f t="shared" si="73"/>
        <v>0</v>
      </c>
      <c r="EA7" s="174">
        <f t="shared" si="74"/>
        <v>0</v>
      </c>
      <c r="EB7" s="240">
        <f t="shared" ref="EB7:EB9" si="146">1720/12*DW7</f>
        <v>0</v>
      </c>
      <c r="EC7" s="240">
        <f t="shared" si="75"/>
        <v>0</v>
      </c>
      <c r="ED7" s="240">
        <f t="shared" si="76"/>
        <v>0</v>
      </c>
      <c r="EE7" s="241">
        <f t="shared" si="77"/>
        <v>0</v>
      </c>
      <c r="EF7" s="244">
        <f t="shared" ref="EF7:EF13" si="147">IF(EA7=1,EE7,EE7+EF6)</f>
        <v>0</v>
      </c>
      <c r="EG7" s="197"/>
      <c r="EH7" s="245"/>
      <c r="EI7" s="169">
        <f t="shared" si="78"/>
        <v>0</v>
      </c>
      <c r="EJ7" s="169">
        <f t="shared" si="79"/>
        <v>0</v>
      </c>
      <c r="EK7" s="174">
        <f t="shared" si="80"/>
        <v>0</v>
      </c>
      <c r="EL7" s="226">
        <f t="shared" ref="EL7:EL9" si="148">1720/12*EG7</f>
        <v>0</v>
      </c>
      <c r="EM7" s="226">
        <f t="shared" si="81"/>
        <v>0</v>
      </c>
      <c r="EN7" s="226">
        <f t="shared" si="82"/>
        <v>0</v>
      </c>
      <c r="EO7" s="227">
        <f t="shared" si="83"/>
        <v>0</v>
      </c>
      <c r="EP7" s="244">
        <f t="shared" ref="EP7:EP13" si="149">IF(EK7=1,EO7,EO7+EP6)</f>
        <v>0</v>
      </c>
      <c r="EQ7" s="198"/>
      <c r="ER7" s="245"/>
      <c r="ES7" s="169">
        <f t="shared" si="84"/>
        <v>0</v>
      </c>
      <c r="ET7" s="169">
        <f t="shared" si="85"/>
        <v>0</v>
      </c>
      <c r="EU7" s="174">
        <f t="shared" si="86"/>
        <v>0</v>
      </c>
      <c r="EV7" s="240">
        <f t="shared" ref="EV7:EV9" si="150">1720/12*EQ7</f>
        <v>0</v>
      </c>
      <c r="EW7" s="240">
        <f t="shared" si="87"/>
        <v>0</v>
      </c>
      <c r="EX7" s="240">
        <f t="shared" si="88"/>
        <v>0</v>
      </c>
      <c r="EY7" s="241">
        <f t="shared" si="89"/>
        <v>0</v>
      </c>
      <c r="EZ7" s="244">
        <f t="shared" ref="EZ7:EZ13" si="151">IF(EU7=1,EY7,EY7+EZ6)</f>
        <v>0</v>
      </c>
      <c r="FA7" s="197"/>
      <c r="FB7" s="245"/>
      <c r="FC7" s="169">
        <f t="shared" si="90"/>
        <v>0</v>
      </c>
      <c r="FD7" s="169">
        <f t="shared" si="91"/>
        <v>0</v>
      </c>
      <c r="FE7" s="174">
        <f t="shared" si="92"/>
        <v>0</v>
      </c>
      <c r="FF7" s="226">
        <f t="shared" ref="FF7:FF9" si="152">1720/12*FA7</f>
        <v>0</v>
      </c>
      <c r="FG7" s="226">
        <f t="shared" si="93"/>
        <v>0</v>
      </c>
      <c r="FH7" s="226">
        <f t="shared" si="94"/>
        <v>0</v>
      </c>
      <c r="FI7" s="227">
        <f t="shared" si="95"/>
        <v>0</v>
      </c>
      <c r="FJ7" s="244">
        <f t="shared" ref="FJ7:FJ13" si="153">IF(FE7=1,FI7,FI7+FJ6)</f>
        <v>0</v>
      </c>
      <c r="FK7" s="198"/>
      <c r="FL7" s="245"/>
      <c r="FM7" s="169">
        <f t="shared" si="96"/>
        <v>0</v>
      </c>
      <c r="FN7" s="169">
        <f t="shared" si="97"/>
        <v>0</v>
      </c>
      <c r="FO7" s="174">
        <f t="shared" si="98"/>
        <v>0</v>
      </c>
      <c r="FP7" s="240">
        <f t="shared" ref="FP7:FP9" si="154">1720/12*FK7</f>
        <v>0</v>
      </c>
      <c r="FQ7" s="240">
        <f t="shared" si="99"/>
        <v>0</v>
      </c>
      <c r="FR7" s="240">
        <f t="shared" si="100"/>
        <v>0</v>
      </c>
      <c r="FS7" s="241">
        <f t="shared" si="101"/>
        <v>0</v>
      </c>
      <c r="FT7" s="244">
        <f t="shared" ref="FT7:FT13" si="155">IF(FO7=1,FS7,FS7+FT6)</f>
        <v>0</v>
      </c>
      <c r="FU7" s="197"/>
      <c r="FV7" s="245"/>
      <c r="FW7" s="169">
        <f t="shared" si="102"/>
        <v>0</v>
      </c>
      <c r="FX7" s="169">
        <f t="shared" si="103"/>
        <v>0</v>
      </c>
      <c r="FY7" s="174">
        <f t="shared" si="104"/>
        <v>0</v>
      </c>
      <c r="FZ7" s="226">
        <f t="shared" ref="FZ7:FZ9" si="156">1720/12*FU7</f>
        <v>0</v>
      </c>
      <c r="GA7" s="226">
        <f t="shared" si="105"/>
        <v>0</v>
      </c>
      <c r="GB7" s="226">
        <f t="shared" si="106"/>
        <v>0</v>
      </c>
      <c r="GC7" s="227">
        <f t="shared" si="107"/>
        <v>0</v>
      </c>
      <c r="GD7" s="244">
        <f t="shared" ref="GD7:GD13" si="157">IF(FY7=1,GC7,GC7+GD6)</f>
        <v>0</v>
      </c>
      <c r="GE7" s="198"/>
      <c r="GF7" s="245"/>
      <c r="GG7" s="169">
        <f t="shared" si="108"/>
        <v>0</v>
      </c>
      <c r="GH7" s="169">
        <f t="shared" si="109"/>
        <v>0</v>
      </c>
      <c r="GI7" s="174">
        <f t="shared" si="110"/>
        <v>0</v>
      </c>
      <c r="GJ7" s="240">
        <f t="shared" ref="GJ7:GJ9" si="158">1720/12*GE7</f>
        <v>0</v>
      </c>
      <c r="GK7" s="240">
        <f t="shared" si="111"/>
        <v>0</v>
      </c>
      <c r="GL7" s="240">
        <f t="shared" si="112"/>
        <v>0</v>
      </c>
      <c r="GM7" s="241">
        <f t="shared" si="113"/>
        <v>0</v>
      </c>
      <c r="GN7" s="244">
        <f t="shared" ref="GN7:GN13" si="159">IF(GI7=1,GM7,GM7+GN6)</f>
        <v>0</v>
      </c>
      <c r="GO7" s="197"/>
      <c r="GP7" s="245"/>
      <c r="GQ7" s="169">
        <f t="shared" si="114"/>
        <v>0</v>
      </c>
      <c r="GR7" s="169">
        <f t="shared" si="115"/>
        <v>0</v>
      </c>
      <c r="GS7" s="174">
        <f t="shared" si="116"/>
        <v>0</v>
      </c>
      <c r="GT7" s="226">
        <f t="shared" ref="GT7:GT9" si="160">1720/12*GO7</f>
        <v>0</v>
      </c>
      <c r="GU7" s="226">
        <f t="shared" si="117"/>
        <v>0</v>
      </c>
      <c r="GV7" s="226">
        <f t="shared" si="118"/>
        <v>0</v>
      </c>
      <c r="GW7" s="227">
        <f t="shared" si="119"/>
        <v>0</v>
      </c>
      <c r="GX7" s="244">
        <f t="shared" ref="GX7:GX13" si="161">IF(GS7=1,GW7,GW7+GX6)</f>
        <v>0</v>
      </c>
      <c r="GY7" s="215"/>
      <c r="GZ7" s="218"/>
    </row>
    <row r="8" spans="2:208" ht="15" customHeight="1" x14ac:dyDescent="0.35">
      <c r="B8" s="545"/>
      <c r="C8" s="192" t="s">
        <v>5</v>
      </c>
      <c r="D8" s="205" t="e">
        <f t="shared" si="120"/>
        <v>#N/A</v>
      </c>
      <c r="E8" s="181" t="e">
        <f>VLOOKUP(D8,data!$E$1:$F$12,2)</f>
        <v>#N/A</v>
      </c>
      <c r="F8" s="354" t="e">
        <f t="shared" si="121"/>
        <v>#N/A</v>
      </c>
      <c r="G8" s="198"/>
      <c r="H8" s="243"/>
      <c r="I8" s="169">
        <f t="shared" si="0"/>
        <v>0</v>
      </c>
      <c r="J8" s="169">
        <f t="shared" si="1"/>
        <v>0</v>
      </c>
      <c r="K8" s="174">
        <f t="shared" si="2"/>
        <v>0</v>
      </c>
      <c r="L8" s="240">
        <f t="shared" si="122"/>
        <v>0</v>
      </c>
      <c r="M8" s="240">
        <f t="shared" si="3"/>
        <v>0</v>
      </c>
      <c r="N8" s="240">
        <f t="shared" si="4"/>
        <v>0</v>
      </c>
      <c r="O8" s="241">
        <f t="shared" si="5"/>
        <v>0</v>
      </c>
      <c r="P8" s="244">
        <f t="shared" si="123"/>
        <v>0</v>
      </c>
      <c r="Q8" s="197"/>
      <c r="R8" s="245"/>
      <c r="S8" s="169">
        <f t="shared" si="6"/>
        <v>0</v>
      </c>
      <c r="T8" s="169">
        <f t="shared" si="7"/>
        <v>0</v>
      </c>
      <c r="U8" s="174">
        <f t="shared" si="8"/>
        <v>0</v>
      </c>
      <c r="V8" s="226">
        <f t="shared" si="124"/>
        <v>0</v>
      </c>
      <c r="W8" s="226">
        <f t="shared" si="9"/>
        <v>0</v>
      </c>
      <c r="X8" s="226">
        <f t="shared" si="10"/>
        <v>0</v>
      </c>
      <c r="Y8" s="227">
        <f t="shared" si="11"/>
        <v>0</v>
      </c>
      <c r="Z8" s="244">
        <f t="shared" si="125"/>
        <v>0</v>
      </c>
      <c r="AA8" s="198"/>
      <c r="AB8" s="243"/>
      <c r="AC8" s="169">
        <f t="shared" si="12"/>
        <v>0</v>
      </c>
      <c r="AD8" s="169">
        <f t="shared" si="13"/>
        <v>0</v>
      </c>
      <c r="AE8" s="174">
        <f t="shared" si="14"/>
        <v>0</v>
      </c>
      <c r="AF8" s="240">
        <f t="shared" si="126"/>
        <v>0</v>
      </c>
      <c r="AG8" s="240">
        <f t="shared" si="15"/>
        <v>0</v>
      </c>
      <c r="AH8" s="240">
        <f t="shared" si="16"/>
        <v>0</v>
      </c>
      <c r="AI8" s="241">
        <f t="shared" si="17"/>
        <v>0</v>
      </c>
      <c r="AJ8" s="244">
        <f t="shared" si="127"/>
        <v>0</v>
      </c>
      <c r="AK8" s="197"/>
      <c r="AL8" s="243"/>
      <c r="AM8" s="169">
        <f t="shared" si="18"/>
        <v>0</v>
      </c>
      <c r="AN8" s="169">
        <f t="shared" si="19"/>
        <v>0</v>
      </c>
      <c r="AO8" s="174">
        <f t="shared" si="20"/>
        <v>0</v>
      </c>
      <c r="AP8" s="226">
        <f t="shared" si="128"/>
        <v>0</v>
      </c>
      <c r="AQ8" s="226">
        <f t="shared" si="21"/>
        <v>0</v>
      </c>
      <c r="AR8" s="226">
        <f t="shared" si="22"/>
        <v>0</v>
      </c>
      <c r="AS8" s="227">
        <f t="shared" si="23"/>
        <v>0</v>
      </c>
      <c r="AT8" s="244">
        <f t="shared" si="129"/>
        <v>0</v>
      </c>
      <c r="AU8" s="198"/>
      <c r="AV8" s="243"/>
      <c r="AW8" s="169">
        <f t="shared" si="24"/>
        <v>0</v>
      </c>
      <c r="AX8" s="169">
        <f t="shared" si="25"/>
        <v>0</v>
      </c>
      <c r="AY8" s="174">
        <f t="shared" si="26"/>
        <v>0</v>
      </c>
      <c r="AZ8" s="240">
        <f t="shared" si="130"/>
        <v>0</v>
      </c>
      <c r="BA8" s="240">
        <f t="shared" si="27"/>
        <v>0</v>
      </c>
      <c r="BB8" s="240">
        <f t="shared" si="28"/>
        <v>0</v>
      </c>
      <c r="BC8" s="241">
        <f t="shared" si="29"/>
        <v>0</v>
      </c>
      <c r="BD8" s="244">
        <f t="shared" si="131"/>
        <v>0</v>
      </c>
      <c r="BE8" s="197"/>
      <c r="BF8" s="245"/>
      <c r="BG8" s="169">
        <f t="shared" si="30"/>
        <v>0</v>
      </c>
      <c r="BH8" s="169">
        <f t="shared" si="31"/>
        <v>0</v>
      </c>
      <c r="BI8" s="174">
        <f t="shared" si="32"/>
        <v>0</v>
      </c>
      <c r="BJ8" s="226">
        <f t="shared" si="132"/>
        <v>0</v>
      </c>
      <c r="BK8" s="226">
        <f t="shared" si="33"/>
        <v>0</v>
      </c>
      <c r="BL8" s="226">
        <f t="shared" si="34"/>
        <v>0</v>
      </c>
      <c r="BM8" s="227">
        <f t="shared" si="35"/>
        <v>0</v>
      </c>
      <c r="BN8" s="244">
        <f t="shared" si="133"/>
        <v>0</v>
      </c>
      <c r="BO8" s="198"/>
      <c r="BP8" s="243"/>
      <c r="BQ8" s="169">
        <f t="shared" si="36"/>
        <v>0</v>
      </c>
      <c r="BR8" s="169">
        <f t="shared" si="37"/>
        <v>0</v>
      </c>
      <c r="BS8" s="174">
        <f t="shared" si="38"/>
        <v>0</v>
      </c>
      <c r="BT8" s="240">
        <f t="shared" si="134"/>
        <v>0</v>
      </c>
      <c r="BU8" s="240">
        <f t="shared" si="39"/>
        <v>0</v>
      </c>
      <c r="BV8" s="240">
        <f t="shared" si="40"/>
        <v>0</v>
      </c>
      <c r="BW8" s="241">
        <f t="shared" si="41"/>
        <v>0</v>
      </c>
      <c r="BX8" s="244">
        <f t="shared" si="135"/>
        <v>0</v>
      </c>
      <c r="BY8" s="197"/>
      <c r="BZ8" s="243"/>
      <c r="CA8" s="169">
        <f t="shared" si="42"/>
        <v>0</v>
      </c>
      <c r="CB8" s="169">
        <f t="shared" si="43"/>
        <v>0</v>
      </c>
      <c r="CC8" s="174">
        <f t="shared" si="44"/>
        <v>0</v>
      </c>
      <c r="CD8" s="226">
        <f t="shared" si="136"/>
        <v>0</v>
      </c>
      <c r="CE8" s="226">
        <f t="shared" si="45"/>
        <v>0</v>
      </c>
      <c r="CF8" s="226">
        <f t="shared" si="46"/>
        <v>0</v>
      </c>
      <c r="CG8" s="227">
        <f t="shared" si="47"/>
        <v>0</v>
      </c>
      <c r="CH8" s="244">
        <f t="shared" si="137"/>
        <v>0</v>
      </c>
      <c r="CI8" s="198"/>
      <c r="CJ8" s="243"/>
      <c r="CK8" s="169">
        <f t="shared" si="48"/>
        <v>0</v>
      </c>
      <c r="CL8" s="169">
        <f t="shared" si="49"/>
        <v>0</v>
      </c>
      <c r="CM8" s="174">
        <f t="shared" si="50"/>
        <v>0</v>
      </c>
      <c r="CN8" s="240">
        <f t="shared" si="138"/>
        <v>0</v>
      </c>
      <c r="CO8" s="240">
        <f t="shared" si="51"/>
        <v>0</v>
      </c>
      <c r="CP8" s="240">
        <f t="shared" si="52"/>
        <v>0</v>
      </c>
      <c r="CQ8" s="241">
        <f t="shared" si="53"/>
        <v>0</v>
      </c>
      <c r="CR8" s="244">
        <f t="shared" si="139"/>
        <v>0</v>
      </c>
      <c r="CS8" s="197"/>
      <c r="CT8" s="245"/>
      <c r="CU8" s="169">
        <f t="shared" si="54"/>
        <v>0</v>
      </c>
      <c r="CV8" s="169">
        <f t="shared" si="55"/>
        <v>0</v>
      </c>
      <c r="CW8" s="174">
        <f t="shared" si="56"/>
        <v>0</v>
      </c>
      <c r="CX8" s="226">
        <f t="shared" si="140"/>
        <v>0</v>
      </c>
      <c r="CY8" s="226">
        <f t="shared" si="57"/>
        <v>0</v>
      </c>
      <c r="CZ8" s="226">
        <f t="shared" si="58"/>
        <v>0</v>
      </c>
      <c r="DA8" s="227">
        <f t="shared" si="59"/>
        <v>0</v>
      </c>
      <c r="DB8" s="244">
        <f t="shared" si="141"/>
        <v>0</v>
      </c>
      <c r="DC8" s="198"/>
      <c r="DD8" s="243"/>
      <c r="DE8" s="169">
        <f t="shared" si="60"/>
        <v>0</v>
      </c>
      <c r="DF8" s="169">
        <f t="shared" si="61"/>
        <v>0</v>
      </c>
      <c r="DG8" s="174">
        <f t="shared" si="62"/>
        <v>0</v>
      </c>
      <c r="DH8" s="240">
        <f t="shared" si="142"/>
        <v>0</v>
      </c>
      <c r="DI8" s="240">
        <f t="shared" si="63"/>
        <v>0</v>
      </c>
      <c r="DJ8" s="240">
        <f t="shared" si="64"/>
        <v>0</v>
      </c>
      <c r="DK8" s="241">
        <f t="shared" si="65"/>
        <v>0</v>
      </c>
      <c r="DL8" s="244">
        <f t="shared" si="143"/>
        <v>0</v>
      </c>
      <c r="DM8" s="197"/>
      <c r="DN8" s="243"/>
      <c r="DO8" s="169">
        <f t="shared" si="66"/>
        <v>0</v>
      </c>
      <c r="DP8" s="169">
        <f t="shared" si="67"/>
        <v>0</v>
      </c>
      <c r="DQ8" s="174">
        <f t="shared" si="68"/>
        <v>0</v>
      </c>
      <c r="DR8" s="226">
        <f t="shared" si="144"/>
        <v>0</v>
      </c>
      <c r="DS8" s="226">
        <f t="shared" si="69"/>
        <v>0</v>
      </c>
      <c r="DT8" s="226">
        <f t="shared" si="70"/>
        <v>0</v>
      </c>
      <c r="DU8" s="227">
        <f t="shared" si="71"/>
        <v>0</v>
      </c>
      <c r="DV8" s="244">
        <f t="shared" si="145"/>
        <v>0</v>
      </c>
      <c r="DW8" s="198"/>
      <c r="DX8" s="243"/>
      <c r="DY8" s="169">
        <f t="shared" si="72"/>
        <v>0</v>
      </c>
      <c r="DZ8" s="169">
        <f t="shared" si="73"/>
        <v>0</v>
      </c>
      <c r="EA8" s="174">
        <f t="shared" si="74"/>
        <v>0</v>
      </c>
      <c r="EB8" s="240">
        <f t="shared" si="146"/>
        <v>0</v>
      </c>
      <c r="EC8" s="240">
        <f t="shared" si="75"/>
        <v>0</v>
      </c>
      <c r="ED8" s="240">
        <f t="shared" si="76"/>
        <v>0</v>
      </c>
      <c r="EE8" s="241">
        <f t="shared" si="77"/>
        <v>0</v>
      </c>
      <c r="EF8" s="244">
        <f t="shared" si="147"/>
        <v>0</v>
      </c>
      <c r="EG8" s="197"/>
      <c r="EH8" s="245"/>
      <c r="EI8" s="169">
        <f t="shared" si="78"/>
        <v>0</v>
      </c>
      <c r="EJ8" s="169">
        <f t="shared" si="79"/>
        <v>0</v>
      </c>
      <c r="EK8" s="174">
        <f t="shared" si="80"/>
        <v>0</v>
      </c>
      <c r="EL8" s="226">
        <f t="shared" si="148"/>
        <v>0</v>
      </c>
      <c r="EM8" s="226">
        <f t="shared" si="81"/>
        <v>0</v>
      </c>
      <c r="EN8" s="226">
        <f t="shared" si="82"/>
        <v>0</v>
      </c>
      <c r="EO8" s="227">
        <f t="shared" si="83"/>
        <v>0</v>
      </c>
      <c r="EP8" s="244">
        <f t="shared" si="149"/>
        <v>0</v>
      </c>
      <c r="EQ8" s="198"/>
      <c r="ER8" s="243"/>
      <c r="ES8" s="169">
        <f t="shared" si="84"/>
        <v>0</v>
      </c>
      <c r="ET8" s="169">
        <f t="shared" si="85"/>
        <v>0</v>
      </c>
      <c r="EU8" s="174">
        <f t="shared" si="86"/>
        <v>0</v>
      </c>
      <c r="EV8" s="240">
        <f t="shared" si="150"/>
        <v>0</v>
      </c>
      <c r="EW8" s="240">
        <f t="shared" si="87"/>
        <v>0</v>
      </c>
      <c r="EX8" s="240">
        <f t="shared" si="88"/>
        <v>0</v>
      </c>
      <c r="EY8" s="241">
        <f t="shared" si="89"/>
        <v>0</v>
      </c>
      <c r="EZ8" s="244">
        <f t="shared" si="151"/>
        <v>0</v>
      </c>
      <c r="FA8" s="197"/>
      <c r="FB8" s="243"/>
      <c r="FC8" s="169">
        <f t="shared" si="90"/>
        <v>0</v>
      </c>
      <c r="FD8" s="169">
        <f t="shared" si="91"/>
        <v>0</v>
      </c>
      <c r="FE8" s="174">
        <f t="shared" si="92"/>
        <v>0</v>
      </c>
      <c r="FF8" s="226">
        <f t="shared" si="152"/>
        <v>0</v>
      </c>
      <c r="FG8" s="226">
        <f t="shared" si="93"/>
        <v>0</v>
      </c>
      <c r="FH8" s="226">
        <f t="shared" si="94"/>
        <v>0</v>
      </c>
      <c r="FI8" s="227">
        <f t="shared" si="95"/>
        <v>0</v>
      </c>
      <c r="FJ8" s="244">
        <f t="shared" si="153"/>
        <v>0</v>
      </c>
      <c r="FK8" s="198"/>
      <c r="FL8" s="243"/>
      <c r="FM8" s="169">
        <f t="shared" si="96"/>
        <v>0</v>
      </c>
      <c r="FN8" s="169">
        <f t="shared" si="97"/>
        <v>0</v>
      </c>
      <c r="FO8" s="174">
        <f t="shared" si="98"/>
        <v>0</v>
      </c>
      <c r="FP8" s="240">
        <f t="shared" si="154"/>
        <v>0</v>
      </c>
      <c r="FQ8" s="240">
        <f t="shared" si="99"/>
        <v>0</v>
      </c>
      <c r="FR8" s="240">
        <f t="shared" si="100"/>
        <v>0</v>
      </c>
      <c r="FS8" s="241">
        <f t="shared" si="101"/>
        <v>0</v>
      </c>
      <c r="FT8" s="244">
        <f t="shared" si="155"/>
        <v>0</v>
      </c>
      <c r="FU8" s="197"/>
      <c r="FV8" s="245"/>
      <c r="FW8" s="169">
        <f t="shared" si="102"/>
        <v>0</v>
      </c>
      <c r="FX8" s="169">
        <f t="shared" si="103"/>
        <v>0</v>
      </c>
      <c r="FY8" s="174">
        <f t="shared" si="104"/>
        <v>0</v>
      </c>
      <c r="FZ8" s="226">
        <f t="shared" si="156"/>
        <v>0</v>
      </c>
      <c r="GA8" s="226">
        <f t="shared" si="105"/>
        <v>0</v>
      </c>
      <c r="GB8" s="226">
        <f t="shared" si="106"/>
        <v>0</v>
      </c>
      <c r="GC8" s="227">
        <f t="shared" si="107"/>
        <v>0</v>
      </c>
      <c r="GD8" s="244">
        <f t="shared" si="157"/>
        <v>0</v>
      </c>
      <c r="GE8" s="198"/>
      <c r="GF8" s="243"/>
      <c r="GG8" s="169">
        <f t="shared" si="108"/>
        <v>0</v>
      </c>
      <c r="GH8" s="169">
        <f t="shared" si="109"/>
        <v>0</v>
      </c>
      <c r="GI8" s="174">
        <f t="shared" si="110"/>
        <v>0</v>
      </c>
      <c r="GJ8" s="240">
        <f t="shared" si="158"/>
        <v>0</v>
      </c>
      <c r="GK8" s="240">
        <f t="shared" si="111"/>
        <v>0</v>
      </c>
      <c r="GL8" s="240">
        <f t="shared" si="112"/>
        <v>0</v>
      </c>
      <c r="GM8" s="241">
        <f t="shared" si="113"/>
        <v>0</v>
      </c>
      <c r="GN8" s="244">
        <f t="shared" si="159"/>
        <v>0</v>
      </c>
      <c r="GO8" s="197"/>
      <c r="GP8" s="243"/>
      <c r="GQ8" s="169">
        <f t="shared" si="114"/>
        <v>0</v>
      </c>
      <c r="GR8" s="169">
        <f t="shared" si="115"/>
        <v>0</v>
      </c>
      <c r="GS8" s="174">
        <f t="shared" si="116"/>
        <v>0</v>
      </c>
      <c r="GT8" s="226">
        <f t="shared" si="160"/>
        <v>0</v>
      </c>
      <c r="GU8" s="226">
        <f t="shared" si="117"/>
        <v>0</v>
      </c>
      <c r="GV8" s="226">
        <f t="shared" si="118"/>
        <v>0</v>
      </c>
      <c r="GW8" s="227">
        <f t="shared" si="119"/>
        <v>0</v>
      </c>
      <c r="GX8" s="244">
        <f t="shared" si="161"/>
        <v>0</v>
      </c>
      <c r="GY8" s="215"/>
      <c r="GZ8" s="218"/>
    </row>
    <row r="9" spans="2:208" ht="15" customHeight="1" x14ac:dyDescent="0.35">
      <c r="B9" s="545"/>
      <c r="C9" s="192" t="s">
        <v>7</v>
      </c>
      <c r="D9" s="205" t="e">
        <f t="shared" si="120"/>
        <v>#N/A</v>
      </c>
      <c r="E9" s="181" t="e">
        <f>VLOOKUP(D9,data!$E$1:$F$12,2)</f>
        <v>#N/A</v>
      </c>
      <c r="F9" s="354" t="e">
        <f t="shared" si="121"/>
        <v>#N/A</v>
      </c>
      <c r="G9" s="198"/>
      <c r="H9" s="245"/>
      <c r="I9" s="169">
        <f t="shared" si="0"/>
        <v>0</v>
      </c>
      <c r="J9" s="169">
        <f t="shared" si="1"/>
        <v>0</v>
      </c>
      <c r="K9" s="174">
        <f t="shared" si="2"/>
        <v>0</v>
      </c>
      <c r="L9" s="240">
        <f t="shared" si="122"/>
        <v>0</v>
      </c>
      <c r="M9" s="240">
        <f t="shared" si="3"/>
        <v>0</v>
      </c>
      <c r="N9" s="240">
        <f t="shared" si="4"/>
        <v>0</v>
      </c>
      <c r="O9" s="241">
        <f t="shared" si="5"/>
        <v>0</v>
      </c>
      <c r="P9" s="244">
        <f t="shared" si="123"/>
        <v>0</v>
      </c>
      <c r="Q9" s="197"/>
      <c r="R9" s="245"/>
      <c r="S9" s="169">
        <f t="shared" si="6"/>
        <v>0</v>
      </c>
      <c r="T9" s="169">
        <f t="shared" si="7"/>
        <v>0</v>
      </c>
      <c r="U9" s="174">
        <f t="shared" si="8"/>
        <v>0</v>
      </c>
      <c r="V9" s="226">
        <f t="shared" si="124"/>
        <v>0</v>
      </c>
      <c r="W9" s="226">
        <f t="shared" si="9"/>
        <v>0</v>
      </c>
      <c r="X9" s="226">
        <f t="shared" si="10"/>
        <v>0</v>
      </c>
      <c r="Y9" s="227">
        <f t="shared" si="11"/>
        <v>0</v>
      </c>
      <c r="Z9" s="244">
        <f t="shared" si="125"/>
        <v>0</v>
      </c>
      <c r="AA9" s="198"/>
      <c r="AB9" s="245"/>
      <c r="AC9" s="169">
        <f t="shared" si="12"/>
        <v>0</v>
      </c>
      <c r="AD9" s="169">
        <f t="shared" si="13"/>
        <v>0</v>
      </c>
      <c r="AE9" s="174">
        <f t="shared" si="14"/>
        <v>0</v>
      </c>
      <c r="AF9" s="240">
        <f t="shared" si="126"/>
        <v>0</v>
      </c>
      <c r="AG9" s="240">
        <f t="shared" si="15"/>
        <v>0</v>
      </c>
      <c r="AH9" s="240">
        <f t="shared" si="16"/>
        <v>0</v>
      </c>
      <c r="AI9" s="241">
        <f t="shared" si="17"/>
        <v>0</v>
      </c>
      <c r="AJ9" s="244">
        <f t="shared" si="127"/>
        <v>0</v>
      </c>
      <c r="AK9" s="197"/>
      <c r="AL9" s="245"/>
      <c r="AM9" s="169">
        <f t="shared" si="18"/>
        <v>0</v>
      </c>
      <c r="AN9" s="169">
        <f t="shared" si="19"/>
        <v>0</v>
      </c>
      <c r="AO9" s="174">
        <f t="shared" si="20"/>
        <v>0</v>
      </c>
      <c r="AP9" s="226">
        <f t="shared" si="128"/>
        <v>0</v>
      </c>
      <c r="AQ9" s="226">
        <f t="shared" si="21"/>
        <v>0</v>
      </c>
      <c r="AR9" s="226">
        <f t="shared" si="22"/>
        <v>0</v>
      </c>
      <c r="AS9" s="227">
        <f t="shared" si="23"/>
        <v>0</v>
      </c>
      <c r="AT9" s="244">
        <f t="shared" si="129"/>
        <v>0</v>
      </c>
      <c r="AU9" s="198"/>
      <c r="AV9" s="245"/>
      <c r="AW9" s="169">
        <f t="shared" si="24"/>
        <v>0</v>
      </c>
      <c r="AX9" s="169">
        <f t="shared" si="25"/>
        <v>0</v>
      </c>
      <c r="AY9" s="174">
        <f t="shared" si="26"/>
        <v>0</v>
      </c>
      <c r="AZ9" s="240">
        <f t="shared" si="130"/>
        <v>0</v>
      </c>
      <c r="BA9" s="240">
        <f t="shared" si="27"/>
        <v>0</v>
      </c>
      <c r="BB9" s="240">
        <f t="shared" si="28"/>
        <v>0</v>
      </c>
      <c r="BC9" s="241">
        <f t="shared" si="29"/>
        <v>0</v>
      </c>
      <c r="BD9" s="244">
        <f t="shared" si="131"/>
        <v>0</v>
      </c>
      <c r="BE9" s="197"/>
      <c r="BF9" s="245"/>
      <c r="BG9" s="169">
        <f t="shared" si="30"/>
        <v>0</v>
      </c>
      <c r="BH9" s="169">
        <f t="shared" si="31"/>
        <v>0</v>
      </c>
      <c r="BI9" s="174">
        <f t="shared" si="32"/>
        <v>0</v>
      </c>
      <c r="BJ9" s="226">
        <f t="shared" si="132"/>
        <v>0</v>
      </c>
      <c r="BK9" s="226">
        <f t="shared" si="33"/>
        <v>0</v>
      </c>
      <c r="BL9" s="226">
        <f t="shared" si="34"/>
        <v>0</v>
      </c>
      <c r="BM9" s="227">
        <f t="shared" si="35"/>
        <v>0</v>
      </c>
      <c r="BN9" s="244">
        <f t="shared" si="133"/>
        <v>0</v>
      </c>
      <c r="BO9" s="198"/>
      <c r="BP9" s="245"/>
      <c r="BQ9" s="169">
        <f t="shared" si="36"/>
        <v>0</v>
      </c>
      <c r="BR9" s="169">
        <f t="shared" si="37"/>
        <v>0</v>
      </c>
      <c r="BS9" s="174">
        <f t="shared" si="38"/>
        <v>0</v>
      </c>
      <c r="BT9" s="240">
        <f t="shared" si="134"/>
        <v>0</v>
      </c>
      <c r="BU9" s="240">
        <f t="shared" si="39"/>
        <v>0</v>
      </c>
      <c r="BV9" s="240">
        <f t="shared" si="40"/>
        <v>0</v>
      </c>
      <c r="BW9" s="241">
        <f t="shared" si="41"/>
        <v>0</v>
      </c>
      <c r="BX9" s="244">
        <f t="shared" si="135"/>
        <v>0</v>
      </c>
      <c r="BY9" s="197"/>
      <c r="BZ9" s="245"/>
      <c r="CA9" s="169">
        <f t="shared" si="42"/>
        <v>0</v>
      </c>
      <c r="CB9" s="169">
        <f t="shared" si="43"/>
        <v>0</v>
      </c>
      <c r="CC9" s="174">
        <f t="shared" si="44"/>
        <v>0</v>
      </c>
      <c r="CD9" s="226">
        <f t="shared" si="136"/>
        <v>0</v>
      </c>
      <c r="CE9" s="226">
        <f t="shared" si="45"/>
        <v>0</v>
      </c>
      <c r="CF9" s="226">
        <f t="shared" si="46"/>
        <v>0</v>
      </c>
      <c r="CG9" s="227">
        <f t="shared" si="47"/>
        <v>0</v>
      </c>
      <c r="CH9" s="244">
        <f t="shared" si="137"/>
        <v>0</v>
      </c>
      <c r="CI9" s="198"/>
      <c r="CJ9" s="245"/>
      <c r="CK9" s="169">
        <f t="shared" si="48"/>
        <v>0</v>
      </c>
      <c r="CL9" s="169">
        <f t="shared" si="49"/>
        <v>0</v>
      </c>
      <c r="CM9" s="174">
        <f t="shared" si="50"/>
        <v>0</v>
      </c>
      <c r="CN9" s="240">
        <f t="shared" si="138"/>
        <v>0</v>
      </c>
      <c r="CO9" s="240">
        <f t="shared" si="51"/>
        <v>0</v>
      </c>
      <c r="CP9" s="240">
        <f t="shared" si="52"/>
        <v>0</v>
      </c>
      <c r="CQ9" s="241">
        <f t="shared" si="53"/>
        <v>0</v>
      </c>
      <c r="CR9" s="244">
        <f t="shared" si="139"/>
        <v>0</v>
      </c>
      <c r="CS9" s="197"/>
      <c r="CT9" s="245"/>
      <c r="CU9" s="169">
        <f t="shared" si="54"/>
        <v>0</v>
      </c>
      <c r="CV9" s="169">
        <f t="shared" si="55"/>
        <v>0</v>
      </c>
      <c r="CW9" s="174">
        <f t="shared" si="56"/>
        <v>0</v>
      </c>
      <c r="CX9" s="226">
        <f t="shared" si="140"/>
        <v>0</v>
      </c>
      <c r="CY9" s="226">
        <f t="shared" si="57"/>
        <v>0</v>
      </c>
      <c r="CZ9" s="226">
        <f t="shared" si="58"/>
        <v>0</v>
      </c>
      <c r="DA9" s="227">
        <f t="shared" si="59"/>
        <v>0</v>
      </c>
      <c r="DB9" s="244">
        <f t="shared" si="141"/>
        <v>0</v>
      </c>
      <c r="DC9" s="198"/>
      <c r="DD9" s="245"/>
      <c r="DE9" s="169">
        <f t="shared" si="60"/>
        <v>0</v>
      </c>
      <c r="DF9" s="169">
        <f t="shared" si="61"/>
        <v>0</v>
      </c>
      <c r="DG9" s="174">
        <f t="shared" si="62"/>
        <v>0</v>
      </c>
      <c r="DH9" s="240">
        <f t="shared" si="142"/>
        <v>0</v>
      </c>
      <c r="DI9" s="240">
        <f t="shared" si="63"/>
        <v>0</v>
      </c>
      <c r="DJ9" s="240">
        <f t="shared" si="64"/>
        <v>0</v>
      </c>
      <c r="DK9" s="241">
        <f t="shared" si="65"/>
        <v>0</v>
      </c>
      <c r="DL9" s="244">
        <f t="shared" si="143"/>
        <v>0</v>
      </c>
      <c r="DM9" s="197"/>
      <c r="DN9" s="245"/>
      <c r="DO9" s="169">
        <f t="shared" si="66"/>
        <v>0</v>
      </c>
      <c r="DP9" s="169">
        <f t="shared" si="67"/>
        <v>0</v>
      </c>
      <c r="DQ9" s="174">
        <f t="shared" si="68"/>
        <v>0</v>
      </c>
      <c r="DR9" s="226">
        <f t="shared" si="144"/>
        <v>0</v>
      </c>
      <c r="DS9" s="226">
        <f t="shared" si="69"/>
        <v>0</v>
      </c>
      <c r="DT9" s="226">
        <f t="shared" si="70"/>
        <v>0</v>
      </c>
      <c r="DU9" s="227">
        <f t="shared" si="71"/>
        <v>0</v>
      </c>
      <c r="DV9" s="244">
        <f t="shared" si="145"/>
        <v>0</v>
      </c>
      <c r="DW9" s="198"/>
      <c r="DX9" s="245"/>
      <c r="DY9" s="169">
        <f t="shared" si="72"/>
        <v>0</v>
      </c>
      <c r="DZ9" s="169">
        <f t="shared" si="73"/>
        <v>0</v>
      </c>
      <c r="EA9" s="174">
        <f t="shared" si="74"/>
        <v>0</v>
      </c>
      <c r="EB9" s="240">
        <f t="shared" si="146"/>
        <v>0</v>
      </c>
      <c r="EC9" s="240">
        <f t="shared" si="75"/>
        <v>0</v>
      </c>
      <c r="ED9" s="240">
        <f t="shared" si="76"/>
        <v>0</v>
      </c>
      <c r="EE9" s="241">
        <f t="shared" si="77"/>
        <v>0</v>
      </c>
      <c r="EF9" s="244">
        <f t="shared" si="147"/>
        <v>0</v>
      </c>
      <c r="EG9" s="197"/>
      <c r="EH9" s="245"/>
      <c r="EI9" s="169">
        <f t="shared" si="78"/>
        <v>0</v>
      </c>
      <c r="EJ9" s="169">
        <f t="shared" si="79"/>
        <v>0</v>
      </c>
      <c r="EK9" s="174">
        <f t="shared" si="80"/>
        <v>0</v>
      </c>
      <c r="EL9" s="226">
        <f t="shared" si="148"/>
        <v>0</v>
      </c>
      <c r="EM9" s="226">
        <f t="shared" si="81"/>
        <v>0</v>
      </c>
      <c r="EN9" s="226">
        <f t="shared" si="82"/>
        <v>0</v>
      </c>
      <c r="EO9" s="227">
        <f t="shared" si="83"/>
        <v>0</v>
      </c>
      <c r="EP9" s="244">
        <f t="shared" si="149"/>
        <v>0</v>
      </c>
      <c r="EQ9" s="198"/>
      <c r="ER9" s="245"/>
      <c r="ES9" s="169">
        <f t="shared" si="84"/>
        <v>0</v>
      </c>
      <c r="ET9" s="169">
        <f t="shared" si="85"/>
        <v>0</v>
      </c>
      <c r="EU9" s="174">
        <f t="shared" si="86"/>
        <v>0</v>
      </c>
      <c r="EV9" s="240">
        <f t="shared" si="150"/>
        <v>0</v>
      </c>
      <c r="EW9" s="240">
        <f t="shared" si="87"/>
        <v>0</v>
      </c>
      <c r="EX9" s="240">
        <f t="shared" si="88"/>
        <v>0</v>
      </c>
      <c r="EY9" s="241">
        <f t="shared" si="89"/>
        <v>0</v>
      </c>
      <c r="EZ9" s="244">
        <f t="shared" si="151"/>
        <v>0</v>
      </c>
      <c r="FA9" s="197"/>
      <c r="FB9" s="245"/>
      <c r="FC9" s="169">
        <f t="shared" si="90"/>
        <v>0</v>
      </c>
      <c r="FD9" s="169">
        <f t="shared" si="91"/>
        <v>0</v>
      </c>
      <c r="FE9" s="174">
        <f t="shared" si="92"/>
        <v>0</v>
      </c>
      <c r="FF9" s="226">
        <f t="shared" si="152"/>
        <v>0</v>
      </c>
      <c r="FG9" s="226">
        <f t="shared" si="93"/>
        <v>0</v>
      </c>
      <c r="FH9" s="226">
        <f t="shared" si="94"/>
        <v>0</v>
      </c>
      <c r="FI9" s="227">
        <f t="shared" si="95"/>
        <v>0</v>
      </c>
      <c r="FJ9" s="244">
        <f t="shared" si="153"/>
        <v>0</v>
      </c>
      <c r="FK9" s="198"/>
      <c r="FL9" s="245"/>
      <c r="FM9" s="169">
        <f t="shared" si="96"/>
        <v>0</v>
      </c>
      <c r="FN9" s="169">
        <f t="shared" si="97"/>
        <v>0</v>
      </c>
      <c r="FO9" s="174">
        <f t="shared" si="98"/>
        <v>0</v>
      </c>
      <c r="FP9" s="240">
        <f t="shared" si="154"/>
        <v>0</v>
      </c>
      <c r="FQ9" s="240">
        <f t="shared" si="99"/>
        <v>0</v>
      </c>
      <c r="FR9" s="240">
        <f t="shared" si="100"/>
        <v>0</v>
      </c>
      <c r="FS9" s="241">
        <f t="shared" si="101"/>
        <v>0</v>
      </c>
      <c r="FT9" s="244">
        <f t="shared" si="155"/>
        <v>0</v>
      </c>
      <c r="FU9" s="197"/>
      <c r="FV9" s="245"/>
      <c r="FW9" s="169">
        <f t="shared" si="102"/>
        <v>0</v>
      </c>
      <c r="FX9" s="169">
        <f t="shared" si="103"/>
        <v>0</v>
      </c>
      <c r="FY9" s="174">
        <f t="shared" si="104"/>
        <v>0</v>
      </c>
      <c r="FZ9" s="226">
        <f t="shared" si="156"/>
        <v>0</v>
      </c>
      <c r="GA9" s="226">
        <f t="shared" si="105"/>
        <v>0</v>
      </c>
      <c r="GB9" s="226">
        <f t="shared" si="106"/>
        <v>0</v>
      </c>
      <c r="GC9" s="227">
        <f t="shared" si="107"/>
        <v>0</v>
      </c>
      <c r="GD9" s="244">
        <f t="shared" si="157"/>
        <v>0</v>
      </c>
      <c r="GE9" s="198"/>
      <c r="GF9" s="245"/>
      <c r="GG9" s="169">
        <f t="shared" si="108"/>
        <v>0</v>
      </c>
      <c r="GH9" s="169">
        <f t="shared" si="109"/>
        <v>0</v>
      </c>
      <c r="GI9" s="174">
        <f t="shared" si="110"/>
        <v>0</v>
      </c>
      <c r="GJ9" s="240">
        <f t="shared" si="158"/>
        <v>0</v>
      </c>
      <c r="GK9" s="240">
        <f t="shared" si="111"/>
        <v>0</v>
      </c>
      <c r="GL9" s="240">
        <f t="shared" si="112"/>
        <v>0</v>
      </c>
      <c r="GM9" s="241">
        <f t="shared" si="113"/>
        <v>0</v>
      </c>
      <c r="GN9" s="244">
        <f t="shared" si="159"/>
        <v>0</v>
      </c>
      <c r="GO9" s="197"/>
      <c r="GP9" s="245"/>
      <c r="GQ9" s="169">
        <f t="shared" si="114"/>
        <v>0</v>
      </c>
      <c r="GR9" s="169">
        <f t="shared" si="115"/>
        <v>0</v>
      </c>
      <c r="GS9" s="174">
        <f t="shared" si="116"/>
        <v>0</v>
      </c>
      <c r="GT9" s="226">
        <f t="shared" si="160"/>
        <v>0</v>
      </c>
      <c r="GU9" s="226">
        <f t="shared" si="117"/>
        <v>0</v>
      </c>
      <c r="GV9" s="226">
        <f t="shared" si="118"/>
        <v>0</v>
      </c>
      <c r="GW9" s="227">
        <f t="shared" si="119"/>
        <v>0</v>
      </c>
      <c r="GX9" s="244">
        <f t="shared" si="161"/>
        <v>0</v>
      </c>
      <c r="GY9" s="215"/>
      <c r="GZ9" s="218"/>
    </row>
    <row r="10" spans="2:208" ht="15" customHeight="1" x14ac:dyDescent="0.35">
      <c r="B10" s="545"/>
      <c r="C10" s="192" t="s">
        <v>9</v>
      </c>
      <c r="D10" s="205" t="e">
        <f t="shared" si="120"/>
        <v>#N/A</v>
      </c>
      <c r="E10" s="181" t="e">
        <f>VLOOKUP(D10,data!$E$1:$F$12,2)</f>
        <v>#N/A</v>
      </c>
      <c r="F10" s="354" t="e">
        <f t="shared" si="121"/>
        <v>#N/A</v>
      </c>
      <c r="G10" s="198"/>
      <c r="H10" s="243"/>
      <c r="I10" s="169">
        <f t="shared" si="0"/>
        <v>0</v>
      </c>
      <c r="J10" s="169">
        <f t="shared" si="1"/>
        <v>0</v>
      </c>
      <c r="K10" s="174">
        <f t="shared" si="2"/>
        <v>0</v>
      </c>
      <c r="L10" s="240">
        <f>1720/12*G10</f>
        <v>0</v>
      </c>
      <c r="M10" s="240">
        <f t="shared" si="3"/>
        <v>0</v>
      </c>
      <c r="N10" s="240">
        <f t="shared" si="4"/>
        <v>0</v>
      </c>
      <c r="O10" s="241">
        <f t="shared" si="5"/>
        <v>0</v>
      </c>
      <c r="P10" s="244">
        <f t="shared" si="123"/>
        <v>0</v>
      </c>
      <c r="Q10" s="197"/>
      <c r="R10" s="245"/>
      <c r="S10" s="169">
        <f t="shared" si="6"/>
        <v>0</v>
      </c>
      <c r="T10" s="169">
        <f t="shared" si="7"/>
        <v>0</v>
      </c>
      <c r="U10" s="174">
        <f t="shared" si="8"/>
        <v>0</v>
      </c>
      <c r="V10" s="226">
        <f>1720/12*Q10</f>
        <v>0</v>
      </c>
      <c r="W10" s="226">
        <f t="shared" si="9"/>
        <v>0</v>
      </c>
      <c r="X10" s="226">
        <f t="shared" si="10"/>
        <v>0</v>
      </c>
      <c r="Y10" s="227">
        <f t="shared" si="11"/>
        <v>0</v>
      </c>
      <c r="Z10" s="244">
        <f t="shared" si="125"/>
        <v>0</v>
      </c>
      <c r="AA10" s="198"/>
      <c r="AB10" s="243"/>
      <c r="AC10" s="169">
        <f t="shared" si="12"/>
        <v>0</v>
      </c>
      <c r="AD10" s="169">
        <f t="shared" si="13"/>
        <v>0</v>
      </c>
      <c r="AE10" s="174">
        <f t="shared" si="14"/>
        <v>0</v>
      </c>
      <c r="AF10" s="240">
        <f>1720/12*AA10</f>
        <v>0</v>
      </c>
      <c r="AG10" s="240">
        <f t="shared" si="15"/>
        <v>0</v>
      </c>
      <c r="AH10" s="240">
        <f t="shared" si="16"/>
        <v>0</v>
      </c>
      <c r="AI10" s="241">
        <f t="shared" si="17"/>
        <v>0</v>
      </c>
      <c r="AJ10" s="244">
        <f t="shared" si="127"/>
        <v>0</v>
      </c>
      <c r="AK10" s="197"/>
      <c r="AL10" s="243"/>
      <c r="AM10" s="169">
        <f t="shared" si="18"/>
        <v>0</v>
      </c>
      <c r="AN10" s="169">
        <f t="shared" si="19"/>
        <v>0</v>
      </c>
      <c r="AO10" s="174">
        <f t="shared" si="20"/>
        <v>0</v>
      </c>
      <c r="AP10" s="226">
        <f>1720/12*AK10</f>
        <v>0</v>
      </c>
      <c r="AQ10" s="226">
        <f t="shared" si="21"/>
        <v>0</v>
      </c>
      <c r="AR10" s="226">
        <f t="shared" si="22"/>
        <v>0</v>
      </c>
      <c r="AS10" s="227">
        <f t="shared" si="23"/>
        <v>0</v>
      </c>
      <c r="AT10" s="244">
        <f t="shared" si="129"/>
        <v>0</v>
      </c>
      <c r="AU10" s="198"/>
      <c r="AV10" s="243"/>
      <c r="AW10" s="169">
        <f t="shared" si="24"/>
        <v>0</v>
      </c>
      <c r="AX10" s="169">
        <f t="shared" si="25"/>
        <v>0</v>
      </c>
      <c r="AY10" s="174">
        <f t="shared" si="26"/>
        <v>0</v>
      </c>
      <c r="AZ10" s="240">
        <f>1720/12*AU10</f>
        <v>0</v>
      </c>
      <c r="BA10" s="240">
        <f t="shared" si="27"/>
        <v>0</v>
      </c>
      <c r="BB10" s="240">
        <f t="shared" si="28"/>
        <v>0</v>
      </c>
      <c r="BC10" s="241">
        <f t="shared" si="29"/>
        <v>0</v>
      </c>
      <c r="BD10" s="244">
        <f t="shared" si="131"/>
        <v>0</v>
      </c>
      <c r="BE10" s="197"/>
      <c r="BF10" s="245"/>
      <c r="BG10" s="169">
        <f t="shared" si="30"/>
        <v>0</v>
      </c>
      <c r="BH10" s="169">
        <f t="shared" si="31"/>
        <v>0</v>
      </c>
      <c r="BI10" s="174">
        <f t="shared" si="32"/>
        <v>0</v>
      </c>
      <c r="BJ10" s="226">
        <f>1720/12*BE10</f>
        <v>0</v>
      </c>
      <c r="BK10" s="226">
        <f t="shared" si="33"/>
        <v>0</v>
      </c>
      <c r="BL10" s="226">
        <f t="shared" si="34"/>
        <v>0</v>
      </c>
      <c r="BM10" s="227">
        <f t="shared" si="35"/>
        <v>0</v>
      </c>
      <c r="BN10" s="244">
        <f t="shared" si="133"/>
        <v>0</v>
      </c>
      <c r="BO10" s="198"/>
      <c r="BP10" s="243"/>
      <c r="BQ10" s="169">
        <f t="shared" si="36"/>
        <v>0</v>
      </c>
      <c r="BR10" s="169">
        <f t="shared" si="37"/>
        <v>0</v>
      </c>
      <c r="BS10" s="174">
        <f t="shared" si="38"/>
        <v>0</v>
      </c>
      <c r="BT10" s="240">
        <f>1720/12*BO10</f>
        <v>0</v>
      </c>
      <c r="BU10" s="240">
        <f t="shared" si="39"/>
        <v>0</v>
      </c>
      <c r="BV10" s="240">
        <f t="shared" si="40"/>
        <v>0</v>
      </c>
      <c r="BW10" s="241">
        <f t="shared" si="41"/>
        <v>0</v>
      </c>
      <c r="BX10" s="244">
        <f t="shared" si="135"/>
        <v>0</v>
      </c>
      <c r="BY10" s="197"/>
      <c r="BZ10" s="243"/>
      <c r="CA10" s="169">
        <f t="shared" si="42"/>
        <v>0</v>
      </c>
      <c r="CB10" s="169">
        <f t="shared" si="43"/>
        <v>0</v>
      </c>
      <c r="CC10" s="174">
        <f t="shared" si="44"/>
        <v>0</v>
      </c>
      <c r="CD10" s="226">
        <f>1720/12*BY10</f>
        <v>0</v>
      </c>
      <c r="CE10" s="226">
        <f t="shared" si="45"/>
        <v>0</v>
      </c>
      <c r="CF10" s="226">
        <f t="shared" si="46"/>
        <v>0</v>
      </c>
      <c r="CG10" s="227">
        <f t="shared" si="47"/>
        <v>0</v>
      </c>
      <c r="CH10" s="244">
        <f t="shared" si="137"/>
        <v>0</v>
      </c>
      <c r="CI10" s="198"/>
      <c r="CJ10" s="243"/>
      <c r="CK10" s="169">
        <f t="shared" si="48"/>
        <v>0</v>
      </c>
      <c r="CL10" s="169">
        <f t="shared" si="49"/>
        <v>0</v>
      </c>
      <c r="CM10" s="174">
        <f t="shared" si="50"/>
        <v>0</v>
      </c>
      <c r="CN10" s="240">
        <f>1720/12*CI10</f>
        <v>0</v>
      </c>
      <c r="CO10" s="240">
        <f t="shared" si="51"/>
        <v>0</v>
      </c>
      <c r="CP10" s="240">
        <f t="shared" si="52"/>
        <v>0</v>
      </c>
      <c r="CQ10" s="241">
        <f t="shared" si="53"/>
        <v>0</v>
      </c>
      <c r="CR10" s="244">
        <f t="shared" si="139"/>
        <v>0</v>
      </c>
      <c r="CS10" s="197"/>
      <c r="CT10" s="245"/>
      <c r="CU10" s="169">
        <f t="shared" si="54"/>
        <v>0</v>
      </c>
      <c r="CV10" s="169">
        <f t="shared" si="55"/>
        <v>0</v>
      </c>
      <c r="CW10" s="174">
        <f t="shared" si="56"/>
        <v>0</v>
      </c>
      <c r="CX10" s="226">
        <f>1720/12*CS10</f>
        <v>0</v>
      </c>
      <c r="CY10" s="226">
        <f t="shared" si="57"/>
        <v>0</v>
      </c>
      <c r="CZ10" s="226">
        <f t="shared" si="58"/>
        <v>0</v>
      </c>
      <c r="DA10" s="227">
        <f t="shared" si="59"/>
        <v>0</v>
      </c>
      <c r="DB10" s="244">
        <f t="shared" si="141"/>
        <v>0</v>
      </c>
      <c r="DC10" s="198"/>
      <c r="DD10" s="243"/>
      <c r="DE10" s="169">
        <f t="shared" si="60"/>
        <v>0</v>
      </c>
      <c r="DF10" s="169">
        <f t="shared" si="61"/>
        <v>0</v>
      </c>
      <c r="DG10" s="174">
        <f t="shared" si="62"/>
        <v>0</v>
      </c>
      <c r="DH10" s="240">
        <f>1720/12*DC10</f>
        <v>0</v>
      </c>
      <c r="DI10" s="240">
        <f t="shared" si="63"/>
        <v>0</v>
      </c>
      <c r="DJ10" s="240">
        <f t="shared" si="64"/>
        <v>0</v>
      </c>
      <c r="DK10" s="241">
        <f t="shared" si="65"/>
        <v>0</v>
      </c>
      <c r="DL10" s="244">
        <f t="shared" si="143"/>
        <v>0</v>
      </c>
      <c r="DM10" s="197"/>
      <c r="DN10" s="243"/>
      <c r="DO10" s="169">
        <f t="shared" si="66"/>
        <v>0</v>
      </c>
      <c r="DP10" s="169">
        <f t="shared" si="67"/>
        <v>0</v>
      </c>
      <c r="DQ10" s="174">
        <f t="shared" si="68"/>
        <v>0</v>
      </c>
      <c r="DR10" s="226">
        <f>1720/12*DM10</f>
        <v>0</v>
      </c>
      <c r="DS10" s="226">
        <f t="shared" si="69"/>
        <v>0</v>
      </c>
      <c r="DT10" s="226">
        <f t="shared" si="70"/>
        <v>0</v>
      </c>
      <c r="DU10" s="227">
        <f t="shared" si="71"/>
        <v>0</v>
      </c>
      <c r="DV10" s="244">
        <f t="shared" si="145"/>
        <v>0</v>
      </c>
      <c r="DW10" s="198"/>
      <c r="DX10" s="243"/>
      <c r="DY10" s="169">
        <f t="shared" si="72"/>
        <v>0</v>
      </c>
      <c r="DZ10" s="169">
        <f t="shared" si="73"/>
        <v>0</v>
      </c>
      <c r="EA10" s="174">
        <f t="shared" si="74"/>
        <v>0</v>
      </c>
      <c r="EB10" s="240">
        <f>1720/12*DW10</f>
        <v>0</v>
      </c>
      <c r="EC10" s="240">
        <f t="shared" si="75"/>
        <v>0</v>
      </c>
      <c r="ED10" s="240">
        <f t="shared" si="76"/>
        <v>0</v>
      </c>
      <c r="EE10" s="241">
        <f t="shared" si="77"/>
        <v>0</v>
      </c>
      <c r="EF10" s="244">
        <f t="shared" si="147"/>
        <v>0</v>
      </c>
      <c r="EG10" s="197"/>
      <c r="EH10" s="245"/>
      <c r="EI10" s="169">
        <f t="shared" si="78"/>
        <v>0</v>
      </c>
      <c r="EJ10" s="169">
        <f t="shared" si="79"/>
        <v>0</v>
      </c>
      <c r="EK10" s="174">
        <f t="shared" si="80"/>
        <v>0</v>
      </c>
      <c r="EL10" s="226">
        <f>1720/12*EG10</f>
        <v>0</v>
      </c>
      <c r="EM10" s="226">
        <f t="shared" si="81"/>
        <v>0</v>
      </c>
      <c r="EN10" s="226">
        <f t="shared" si="82"/>
        <v>0</v>
      </c>
      <c r="EO10" s="227">
        <f t="shared" si="83"/>
        <v>0</v>
      </c>
      <c r="EP10" s="244">
        <f t="shared" si="149"/>
        <v>0</v>
      </c>
      <c r="EQ10" s="198"/>
      <c r="ER10" s="243"/>
      <c r="ES10" s="169">
        <f t="shared" si="84"/>
        <v>0</v>
      </c>
      <c r="ET10" s="169">
        <f t="shared" si="85"/>
        <v>0</v>
      </c>
      <c r="EU10" s="174">
        <f t="shared" si="86"/>
        <v>0</v>
      </c>
      <c r="EV10" s="240">
        <f>1720/12*EQ10</f>
        <v>0</v>
      </c>
      <c r="EW10" s="240">
        <f t="shared" si="87"/>
        <v>0</v>
      </c>
      <c r="EX10" s="240">
        <f t="shared" si="88"/>
        <v>0</v>
      </c>
      <c r="EY10" s="241">
        <f t="shared" si="89"/>
        <v>0</v>
      </c>
      <c r="EZ10" s="244">
        <f t="shared" si="151"/>
        <v>0</v>
      </c>
      <c r="FA10" s="197"/>
      <c r="FB10" s="243"/>
      <c r="FC10" s="169">
        <f t="shared" si="90"/>
        <v>0</v>
      </c>
      <c r="FD10" s="169">
        <f t="shared" si="91"/>
        <v>0</v>
      </c>
      <c r="FE10" s="174">
        <f t="shared" si="92"/>
        <v>0</v>
      </c>
      <c r="FF10" s="226">
        <f>1720/12*FA10</f>
        <v>0</v>
      </c>
      <c r="FG10" s="226">
        <f t="shared" si="93"/>
        <v>0</v>
      </c>
      <c r="FH10" s="226">
        <f t="shared" si="94"/>
        <v>0</v>
      </c>
      <c r="FI10" s="227">
        <f t="shared" si="95"/>
        <v>0</v>
      </c>
      <c r="FJ10" s="244">
        <f t="shared" si="153"/>
        <v>0</v>
      </c>
      <c r="FK10" s="198"/>
      <c r="FL10" s="243"/>
      <c r="FM10" s="169">
        <f t="shared" si="96"/>
        <v>0</v>
      </c>
      <c r="FN10" s="169">
        <f t="shared" si="97"/>
        <v>0</v>
      </c>
      <c r="FO10" s="174">
        <f t="shared" si="98"/>
        <v>0</v>
      </c>
      <c r="FP10" s="240">
        <f>1720/12*FK10</f>
        <v>0</v>
      </c>
      <c r="FQ10" s="240">
        <f t="shared" si="99"/>
        <v>0</v>
      </c>
      <c r="FR10" s="240">
        <f t="shared" si="100"/>
        <v>0</v>
      </c>
      <c r="FS10" s="241">
        <f t="shared" si="101"/>
        <v>0</v>
      </c>
      <c r="FT10" s="244">
        <f t="shared" si="155"/>
        <v>0</v>
      </c>
      <c r="FU10" s="197"/>
      <c r="FV10" s="245"/>
      <c r="FW10" s="169">
        <f t="shared" si="102"/>
        <v>0</v>
      </c>
      <c r="FX10" s="169">
        <f t="shared" si="103"/>
        <v>0</v>
      </c>
      <c r="FY10" s="174">
        <f t="shared" si="104"/>
        <v>0</v>
      </c>
      <c r="FZ10" s="226">
        <f>1720/12*FU10</f>
        <v>0</v>
      </c>
      <c r="GA10" s="226">
        <f t="shared" si="105"/>
        <v>0</v>
      </c>
      <c r="GB10" s="226">
        <f t="shared" si="106"/>
        <v>0</v>
      </c>
      <c r="GC10" s="227">
        <f t="shared" si="107"/>
        <v>0</v>
      </c>
      <c r="GD10" s="244">
        <f t="shared" si="157"/>
        <v>0</v>
      </c>
      <c r="GE10" s="198"/>
      <c r="GF10" s="243"/>
      <c r="GG10" s="169">
        <f t="shared" si="108"/>
        <v>0</v>
      </c>
      <c r="GH10" s="169">
        <f t="shared" si="109"/>
        <v>0</v>
      </c>
      <c r="GI10" s="174">
        <f t="shared" si="110"/>
        <v>0</v>
      </c>
      <c r="GJ10" s="240">
        <f>1720/12*GE10</f>
        <v>0</v>
      </c>
      <c r="GK10" s="240">
        <f t="shared" si="111"/>
        <v>0</v>
      </c>
      <c r="GL10" s="240">
        <f t="shared" si="112"/>
        <v>0</v>
      </c>
      <c r="GM10" s="241">
        <f t="shared" si="113"/>
        <v>0</v>
      </c>
      <c r="GN10" s="244">
        <f t="shared" si="159"/>
        <v>0</v>
      </c>
      <c r="GO10" s="197"/>
      <c r="GP10" s="243"/>
      <c r="GQ10" s="169">
        <f t="shared" si="114"/>
        <v>0</v>
      </c>
      <c r="GR10" s="169">
        <f t="shared" si="115"/>
        <v>0</v>
      </c>
      <c r="GS10" s="174">
        <f t="shared" si="116"/>
        <v>0</v>
      </c>
      <c r="GT10" s="226">
        <f>1720/12*GO10</f>
        <v>0</v>
      </c>
      <c r="GU10" s="226">
        <f t="shared" si="117"/>
        <v>0</v>
      </c>
      <c r="GV10" s="226">
        <f t="shared" si="118"/>
        <v>0</v>
      </c>
      <c r="GW10" s="227">
        <f t="shared" si="119"/>
        <v>0</v>
      </c>
      <c r="GX10" s="244">
        <f t="shared" si="161"/>
        <v>0</v>
      </c>
      <c r="GY10" s="215"/>
      <c r="GZ10" s="218"/>
    </row>
    <row r="11" spans="2:208" ht="15" customHeight="1" x14ac:dyDescent="0.35">
      <c r="B11" s="545"/>
      <c r="C11" s="192" t="s">
        <v>10</v>
      </c>
      <c r="D11" s="205" t="e">
        <f t="shared" si="120"/>
        <v>#N/A</v>
      </c>
      <c r="E11" s="181" t="e">
        <f>VLOOKUP(D11,data!$E$1:$F$12,2)</f>
        <v>#N/A</v>
      </c>
      <c r="F11" s="354" t="e">
        <f t="shared" si="121"/>
        <v>#N/A</v>
      </c>
      <c r="G11" s="198"/>
      <c r="H11" s="245"/>
      <c r="I11" s="169">
        <f t="shared" si="0"/>
        <v>0</v>
      </c>
      <c r="J11" s="169">
        <f t="shared" si="1"/>
        <v>0</v>
      </c>
      <c r="K11" s="174">
        <f t="shared" si="2"/>
        <v>0</v>
      </c>
      <c r="L11" s="240">
        <f t="shared" si="122"/>
        <v>0</v>
      </c>
      <c r="M11" s="240">
        <f t="shared" si="3"/>
        <v>0</v>
      </c>
      <c r="N11" s="240">
        <f t="shared" si="4"/>
        <v>0</v>
      </c>
      <c r="O11" s="241">
        <f t="shared" si="5"/>
        <v>0</v>
      </c>
      <c r="P11" s="244">
        <f t="shared" si="123"/>
        <v>0</v>
      </c>
      <c r="Q11" s="197"/>
      <c r="R11" s="245"/>
      <c r="S11" s="169">
        <f t="shared" si="6"/>
        <v>0</v>
      </c>
      <c r="T11" s="169">
        <f t="shared" si="7"/>
        <v>0</v>
      </c>
      <c r="U11" s="174">
        <f t="shared" si="8"/>
        <v>0</v>
      </c>
      <c r="V11" s="226">
        <f t="shared" si="124"/>
        <v>0</v>
      </c>
      <c r="W11" s="226">
        <f t="shared" si="9"/>
        <v>0</v>
      </c>
      <c r="X11" s="226">
        <f t="shared" si="10"/>
        <v>0</v>
      </c>
      <c r="Y11" s="227">
        <f t="shared" si="11"/>
        <v>0</v>
      </c>
      <c r="Z11" s="244">
        <f t="shared" si="125"/>
        <v>0</v>
      </c>
      <c r="AA11" s="198"/>
      <c r="AB11" s="245"/>
      <c r="AC11" s="169">
        <f t="shared" si="12"/>
        <v>0</v>
      </c>
      <c r="AD11" s="169">
        <f t="shared" si="13"/>
        <v>0</v>
      </c>
      <c r="AE11" s="174">
        <f t="shared" si="14"/>
        <v>0</v>
      </c>
      <c r="AF11" s="240">
        <f t="shared" si="126"/>
        <v>0</v>
      </c>
      <c r="AG11" s="240">
        <f t="shared" si="15"/>
        <v>0</v>
      </c>
      <c r="AH11" s="240">
        <f t="shared" si="16"/>
        <v>0</v>
      </c>
      <c r="AI11" s="241">
        <f t="shared" si="17"/>
        <v>0</v>
      </c>
      <c r="AJ11" s="244">
        <f t="shared" si="127"/>
        <v>0</v>
      </c>
      <c r="AK11" s="197"/>
      <c r="AL11" s="245"/>
      <c r="AM11" s="169">
        <f t="shared" si="18"/>
        <v>0</v>
      </c>
      <c r="AN11" s="169">
        <f t="shared" si="19"/>
        <v>0</v>
      </c>
      <c r="AO11" s="174">
        <f t="shared" si="20"/>
        <v>0</v>
      </c>
      <c r="AP11" s="226">
        <f t="shared" si="128"/>
        <v>0</v>
      </c>
      <c r="AQ11" s="226">
        <f t="shared" si="21"/>
        <v>0</v>
      </c>
      <c r="AR11" s="226">
        <f t="shared" si="22"/>
        <v>0</v>
      </c>
      <c r="AS11" s="227">
        <f t="shared" si="23"/>
        <v>0</v>
      </c>
      <c r="AT11" s="244">
        <f t="shared" si="129"/>
        <v>0</v>
      </c>
      <c r="AU11" s="198"/>
      <c r="AV11" s="245"/>
      <c r="AW11" s="169">
        <f t="shared" si="24"/>
        <v>0</v>
      </c>
      <c r="AX11" s="169">
        <f t="shared" si="25"/>
        <v>0</v>
      </c>
      <c r="AY11" s="174">
        <f t="shared" si="26"/>
        <v>0</v>
      </c>
      <c r="AZ11" s="240">
        <f t="shared" ref="AZ11:AZ13" si="162">1720/12*AU11</f>
        <v>0</v>
      </c>
      <c r="BA11" s="240">
        <f t="shared" si="27"/>
        <v>0</v>
      </c>
      <c r="BB11" s="240">
        <f t="shared" si="28"/>
        <v>0</v>
      </c>
      <c r="BC11" s="241">
        <f t="shared" si="29"/>
        <v>0</v>
      </c>
      <c r="BD11" s="244">
        <f t="shared" si="131"/>
        <v>0</v>
      </c>
      <c r="BE11" s="197"/>
      <c r="BF11" s="245"/>
      <c r="BG11" s="169">
        <f t="shared" si="30"/>
        <v>0</v>
      </c>
      <c r="BH11" s="169">
        <f t="shared" si="31"/>
        <v>0</v>
      </c>
      <c r="BI11" s="174">
        <f t="shared" si="32"/>
        <v>0</v>
      </c>
      <c r="BJ11" s="226">
        <f t="shared" ref="BJ11:BJ13" si="163">1720/12*BE11</f>
        <v>0</v>
      </c>
      <c r="BK11" s="226">
        <f t="shared" si="33"/>
        <v>0</v>
      </c>
      <c r="BL11" s="226">
        <f t="shared" si="34"/>
        <v>0</v>
      </c>
      <c r="BM11" s="227">
        <f t="shared" si="35"/>
        <v>0</v>
      </c>
      <c r="BN11" s="244">
        <f t="shared" si="133"/>
        <v>0</v>
      </c>
      <c r="BO11" s="198"/>
      <c r="BP11" s="245"/>
      <c r="BQ11" s="169">
        <f t="shared" si="36"/>
        <v>0</v>
      </c>
      <c r="BR11" s="169">
        <f t="shared" si="37"/>
        <v>0</v>
      </c>
      <c r="BS11" s="174">
        <f t="shared" si="38"/>
        <v>0</v>
      </c>
      <c r="BT11" s="240">
        <f t="shared" ref="BT11:BT13" si="164">1720/12*BO11</f>
        <v>0</v>
      </c>
      <c r="BU11" s="240">
        <f t="shared" si="39"/>
        <v>0</v>
      </c>
      <c r="BV11" s="240">
        <f t="shared" si="40"/>
        <v>0</v>
      </c>
      <c r="BW11" s="241">
        <f t="shared" si="41"/>
        <v>0</v>
      </c>
      <c r="BX11" s="244">
        <f t="shared" si="135"/>
        <v>0</v>
      </c>
      <c r="BY11" s="197"/>
      <c r="BZ11" s="245"/>
      <c r="CA11" s="169">
        <f t="shared" si="42"/>
        <v>0</v>
      </c>
      <c r="CB11" s="169">
        <f t="shared" si="43"/>
        <v>0</v>
      </c>
      <c r="CC11" s="174">
        <f t="shared" si="44"/>
        <v>0</v>
      </c>
      <c r="CD11" s="226">
        <f t="shared" ref="CD11:CD13" si="165">1720/12*BY11</f>
        <v>0</v>
      </c>
      <c r="CE11" s="226">
        <f t="shared" si="45"/>
        <v>0</v>
      </c>
      <c r="CF11" s="226">
        <f t="shared" si="46"/>
        <v>0</v>
      </c>
      <c r="CG11" s="227">
        <f t="shared" si="47"/>
        <v>0</v>
      </c>
      <c r="CH11" s="244">
        <f t="shared" si="137"/>
        <v>0</v>
      </c>
      <c r="CI11" s="198"/>
      <c r="CJ11" s="245"/>
      <c r="CK11" s="169">
        <f t="shared" si="48"/>
        <v>0</v>
      </c>
      <c r="CL11" s="169">
        <f t="shared" si="49"/>
        <v>0</v>
      </c>
      <c r="CM11" s="174">
        <f t="shared" si="50"/>
        <v>0</v>
      </c>
      <c r="CN11" s="240">
        <f t="shared" ref="CN11:CN13" si="166">1720/12*CI11</f>
        <v>0</v>
      </c>
      <c r="CO11" s="240">
        <f t="shared" si="51"/>
        <v>0</v>
      </c>
      <c r="CP11" s="240">
        <f t="shared" si="52"/>
        <v>0</v>
      </c>
      <c r="CQ11" s="241">
        <f t="shared" si="53"/>
        <v>0</v>
      </c>
      <c r="CR11" s="244">
        <f t="shared" si="139"/>
        <v>0</v>
      </c>
      <c r="CS11" s="197"/>
      <c r="CT11" s="245"/>
      <c r="CU11" s="169">
        <f t="shared" si="54"/>
        <v>0</v>
      </c>
      <c r="CV11" s="169">
        <f t="shared" si="55"/>
        <v>0</v>
      </c>
      <c r="CW11" s="174">
        <f t="shared" si="56"/>
        <v>0</v>
      </c>
      <c r="CX11" s="226">
        <f t="shared" ref="CX11:CX13" si="167">1720/12*CS11</f>
        <v>0</v>
      </c>
      <c r="CY11" s="226">
        <f t="shared" si="57"/>
        <v>0</v>
      </c>
      <c r="CZ11" s="226">
        <f t="shared" si="58"/>
        <v>0</v>
      </c>
      <c r="DA11" s="227">
        <f t="shared" si="59"/>
        <v>0</v>
      </c>
      <c r="DB11" s="244">
        <f t="shared" si="141"/>
        <v>0</v>
      </c>
      <c r="DC11" s="198"/>
      <c r="DD11" s="245"/>
      <c r="DE11" s="169">
        <f t="shared" si="60"/>
        <v>0</v>
      </c>
      <c r="DF11" s="169">
        <f t="shared" si="61"/>
        <v>0</v>
      </c>
      <c r="DG11" s="174">
        <f t="shared" si="62"/>
        <v>0</v>
      </c>
      <c r="DH11" s="240">
        <f t="shared" ref="DH11:DH13" si="168">1720/12*DC11</f>
        <v>0</v>
      </c>
      <c r="DI11" s="240">
        <f t="shared" si="63"/>
        <v>0</v>
      </c>
      <c r="DJ11" s="240">
        <f t="shared" si="64"/>
        <v>0</v>
      </c>
      <c r="DK11" s="241">
        <f t="shared" si="65"/>
        <v>0</v>
      </c>
      <c r="DL11" s="244">
        <f t="shared" si="143"/>
        <v>0</v>
      </c>
      <c r="DM11" s="197"/>
      <c r="DN11" s="245"/>
      <c r="DO11" s="169">
        <f t="shared" si="66"/>
        <v>0</v>
      </c>
      <c r="DP11" s="169">
        <f t="shared" si="67"/>
        <v>0</v>
      </c>
      <c r="DQ11" s="174">
        <f t="shared" si="68"/>
        <v>0</v>
      </c>
      <c r="DR11" s="226">
        <f t="shared" ref="DR11:DR13" si="169">1720/12*DM11</f>
        <v>0</v>
      </c>
      <c r="DS11" s="226">
        <f t="shared" si="69"/>
        <v>0</v>
      </c>
      <c r="DT11" s="226">
        <f t="shared" si="70"/>
        <v>0</v>
      </c>
      <c r="DU11" s="227">
        <f t="shared" si="71"/>
        <v>0</v>
      </c>
      <c r="DV11" s="244">
        <f t="shared" si="145"/>
        <v>0</v>
      </c>
      <c r="DW11" s="198"/>
      <c r="DX11" s="245"/>
      <c r="DY11" s="169">
        <f t="shared" si="72"/>
        <v>0</v>
      </c>
      <c r="DZ11" s="169">
        <f t="shared" si="73"/>
        <v>0</v>
      </c>
      <c r="EA11" s="174">
        <f t="shared" si="74"/>
        <v>0</v>
      </c>
      <c r="EB11" s="240">
        <f t="shared" ref="EB11:EB13" si="170">1720/12*DW11</f>
        <v>0</v>
      </c>
      <c r="EC11" s="240">
        <f t="shared" si="75"/>
        <v>0</v>
      </c>
      <c r="ED11" s="240">
        <f t="shared" si="76"/>
        <v>0</v>
      </c>
      <c r="EE11" s="241">
        <f t="shared" si="77"/>
        <v>0</v>
      </c>
      <c r="EF11" s="244">
        <f t="shared" si="147"/>
        <v>0</v>
      </c>
      <c r="EG11" s="197"/>
      <c r="EH11" s="245"/>
      <c r="EI11" s="169">
        <f t="shared" si="78"/>
        <v>0</v>
      </c>
      <c r="EJ11" s="169">
        <f t="shared" si="79"/>
        <v>0</v>
      </c>
      <c r="EK11" s="174">
        <f t="shared" si="80"/>
        <v>0</v>
      </c>
      <c r="EL11" s="226">
        <f t="shared" ref="EL11:EL13" si="171">1720/12*EG11</f>
        <v>0</v>
      </c>
      <c r="EM11" s="226">
        <f t="shared" si="81"/>
        <v>0</v>
      </c>
      <c r="EN11" s="226">
        <f t="shared" si="82"/>
        <v>0</v>
      </c>
      <c r="EO11" s="227">
        <f t="shared" si="83"/>
        <v>0</v>
      </c>
      <c r="EP11" s="244">
        <f t="shared" si="149"/>
        <v>0</v>
      </c>
      <c r="EQ11" s="198"/>
      <c r="ER11" s="245"/>
      <c r="ES11" s="169">
        <f t="shared" si="84"/>
        <v>0</v>
      </c>
      <c r="ET11" s="169">
        <f t="shared" si="85"/>
        <v>0</v>
      </c>
      <c r="EU11" s="174">
        <f t="shared" si="86"/>
        <v>0</v>
      </c>
      <c r="EV11" s="240">
        <f t="shared" ref="EV11:EV13" si="172">1720/12*EQ11</f>
        <v>0</v>
      </c>
      <c r="EW11" s="240">
        <f t="shared" si="87"/>
        <v>0</v>
      </c>
      <c r="EX11" s="240">
        <f t="shared" si="88"/>
        <v>0</v>
      </c>
      <c r="EY11" s="241">
        <f t="shared" si="89"/>
        <v>0</v>
      </c>
      <c r="EZ11" s="244">
        <f t="shared" si="151"/>
        <v>0</v>
      </c>
      <c r="FA11" s="197"/>
      <c r="FB11" s="245"/>
      <c r="FC11" s="169">
        <f t="shared" si="90"/>
        <v>0</v>
      </c>
      <c r="FD11" s="169">
        <f t="shared" si="91"/>
        <v>0</v>
      </c>
      <c r="FE11" s="174">
        <f t="shared" si="92"/>
        <v>0</v>
      </c>
      <c r="FF11" s="226">
        <f t="shared" ref="FF11:FF13" si="173">1720/12*FA11</f>
        <v>0</v>
      </c>
      <c r="FG11" s="226">
        <f t="shared" si="93"/>
        <v>0</v>
      </c>
      <c r="FH11" s="226">
        <f t="shared" si="94"/>
        <v>0</v>
      </c>
      <c r="FI11" s="227">
        <f t="shared" si="95"/>
        <v>0</v>
      </c>
      <c r="FJ11" s="244">
        <f t="shared" si="153"/>
        <v>0</v>
      </c>
      <c r="FK11" s="198"/>
      <c r="FL11" s="245"/>
      <c r="FM11" s="169">
        <f t="shared" si="96"/>
        <v>0</v>
      </c>
      <c r="FN11" s="169">
        <f t="shared" si="97"/>
        <v>0</v>
      </c>
      <c r="FO11" s="174">
        <f t="shared" si="98"/>
        <v>0</v>
      </c>
      <c r="FP11" s="240">
        <f t="shared" ref="FP11:FP13" si="174">1720/12*FK11</f>
        <v>0</v>
      </c>
      <c r="FQ11" s="240">
        <f t="shared" si="99"/>
        <v>0</v>
      </c>
      <c r="FR11" s="240">
        <f t="shared" si="100"/>
        <v>0</v>
      </c>
      <c r="FS11" s="241">
        <f t="shared" si="101"/>
        <v>0</v>
      </c>
      <c r="FT11" s="244">
        <f t="shared" si="155"/>
        <v>0</v>
      </c>
      <c r="FU11" s="197"/>
      <c r="FV11" s="245"/>
      <c r="FW11" s="169">
        <f t="shared" si="102"/>
        <v>0</v>
      </c>
      <c r="FX11" s="169">
        <f t="shared" si="103"/>
        <v>0</v>
      </c>
      <c r="FY11" s="174">
        <f t="shared" si="104"/>
        <v>0</v>
      </c>
      <c r="FZ11" s="226">
        <f t="shared" ref="FZ11:FZ13" si="175">1720/12*FU11</f>
        <v>0</v>
      </c>
      <c r="GA11" s="226">
        <f t="shared" si="105"/>
        <v>0</v>
      </c>
      <c r="GB11" s="226">
        <f t="shared" si="106"/>
        <v>0</v>
      </c>
      <c r="GC11" s="227">
        <f t="shared" si="107"/>
        <v>0</v>
      </c>
      <c r="GD11" s="244">
        <f t="shared" si="157"/>
        <v>0</v>
      </c>
      <c r="GE11" s="198"/>
      <c r="GF11" s="245"/>
      <c r="GG11" s="169">
        <f t="shared" si="108"/>
        <v>0</v>
      </c>
      <c r="GH11" s="169">
        <f t="shared" si="109"/>
        <v>0</v>
      </c>
      <c r="GI11" s="174">
        <f t="shared" si="110"/>
        <v>0</v>
      </c>
      <c r="GJ11" s="240">
        <f t="shared" ref="GJ11:GJ13" si="176">1720/12*GE11</f>
        <v>0</v>
      </c>
      <c r="GK11" s="240">
        <f t="shared" si="111"/>
        <v>0</v>
      </c>
      <c r="GL11" s="240">
        <f t="shared" si="112"/>
        <v>0</v>
      </c>
      <c r="GM11" s="241">
        <f t="shared" si="113"/>
        <v>0</v>
      </c>
      <c r="GN11" s="244">
        <f t="shared" si="159"/>
        <v>0</v>
      </c>
      <c r="GO11" s="197"/>
      <c r="GP11" s="245"/>
      <c r="GQ11" s="169">
        <f t="shared" si="114"/>
        <v>0</v>
      </c>
      <c r="GR11" s="169">
        <f t="shared" si="115"/>
        <v>0</v>
      </c>
      <c r="GS11" s="174">
        <f t="shared" si="116"/>
        <v>0</v>
      </c>
      <c r="GT11" s="226">
        <f t="shared" ref="GT11:GT13" si="177">1720/12*GO11</f>
        <v>0</v>
      </c>
      <c r="GU11" s="226">
        <f t="shared" si="117"/>
        <v>0</v>
      </c>
      <c r="GV11" s="226">
        <f t="shared" si="118"/>
        <v>0</v>
      </c>
      <c r="GW11" s="227">
        <f t="shared" si="119"/>
        <v>0</v>
      </c>
      <c r="GX11" s="244">
        <f t="shared" si="161"/>
        <v>0</v>
      </c>
      <c r="GY11" s="215"/>
      <c r="GZ11" s="218"/>
    </row>
    <row r="12" spans="2:208" ht="15" customHeight="1" x14ac:dyDescent="0.35">
      <c r="B12" s="545"/>
      <c r="C12" s="192" t="s">
        <v>84</v>
      </c>
      <c r="D12" s="205" t="e">
        <f t="shared" si="120"/>
        <v>#N/A</v>
      </c>
      <c r="E12" s="181" t="e">
        <f>VLOOKUP(D12,data!$E$1:$F$12,2)</f>
        <v>#N/A</v>
      </c>
      <c r="F12" s="354" t="e">
        <f t="shared" si="121"/>
        <v>#N/A</v>
      </c>
      <c r="G12" s="198"/>
      <c r="H12" s="243"/>
      <c r="I12" s="169">
        <f t="shared" si="0"/>
        <v>0</v>
      </c>
      <c r="J12" s="169">
        <f t="shared" si="1"/>
        <v>0</v>
      </c>
      <c r="K12" s="174">
        <f t="shared" si="2"/>
        <v>0</v>
      </c>
      <c r="L12" s="240">
        <f t="shared" si="122"/>
        <v>0</v>
      </c>
      <c r="M12" s="240">
        <f t="shared" si="3"/>
        <v>0</v>
      </c>
      <c r="N12" s="240">
        <f t="shared" si="4"/>
        <v>0</v>
      </c>
      <c r="O12" s="241">
        <f t="shared" si="5"/>
        <v>0</v>
      </c>
      <c r="P12" s="244">
        <f t="shared" si="123"/>
        <v>0</v>
      </c>
      <c r="Q12" s="197"/>
      <c r="R12" s="245"/>
      <c r="S12" s="169">
        <f t="shared" si="6"/>
        <v>0</v>
      </c>
      <c r="T12" s="169">
        <f t="shared" si="7"/>
        <v>0</v>
      </c>
      <c r="U12" s="174">
        <f t="shared" si="8"/>
        <v>0</v>
      </c>
      <c r="V12" s="226">
        <f t="shared" si="124"/>
        <v>0</v>
      </c>
      <c r="W12" s="226">
        <f t="shared" si="9"/>
        <v>0</v>
      </c>
      <c r="X12" s="226">
        <f t="shared" si="10"/>
        <v>0</v>
      </c>
      <c r="Y12" s="227">
        <f t="shared" si="11"/>
        <v>0</v>
      </c>
      <c r="Z12" s="244">
        <f t="shared" si="125"/>
        <v>0</v>
      </c>
      <c r="AA12" s="198"/>
      <c r="AB12" s="243"/>
      <c r="AC12" s="169">
        <f t="shared" si="12"/>
        <v>0</v>
      </c>
      <c r="AD12" s="169">
        <f t="shared" si="13"/>
        <v>0</v>
      </c>
      <c r="AE12" s="174">
        <f t="shared" si="14"/>
        <v>0</v>
      </c>
      <c r="AF12" s="240">
        <f t="shared" si="126"/>
        <v>0</v>
      </c>
      <c r="AG12" s="240">
        <f t="shared" si="15"/>
        <v>0</v>
      </c>
      <c r="AH12" s="240">
        <f t="shared" si="16"/>
        <v>0</v>
      </c>
      <c r="AI12" s="241">
        <f t="shared" si="17"/>
        <v>0</v>
      </c>
      <c r="AJ12" s="244">
        <f t="shared" si="127"/>
        <v>0</v>
      </c>
      <c r="AK12" s="197"/>
      <c r="AL12" s="243"/>
      <c r="AM12" s="169">
        <f t="shared" si="18"/>
        <v>0</v>
      </c>
      <c r="AN12" s="169">
        <f t="shared" si="19"/>
        <v>0</v>
      </c>
      <c r="AO12" s="174">
        <f t="shared" si="20"/>
        <v>0</v>
      </c>
      <c r="AP12" s="226">
        <f t="shared" si="128"/>
        <v>0</v>
      </c>
      <c r="AQ12" s="226">
        <f t="shared" si="21"/>
        <v>0</v>
      </c>
      <c r="AR12" s="226">
        <f t="shared" si="22"/>
        <v>0</v>
      </c>
      <c r="AS12" s="227">
        <f t="shared" si="23"/>
        <v>0</v>
      </c>
      <c r="AT12" s="244">
        <f t="shared" si="129"/>
        <v>0</v>
      </c>
      <c r="AU12" s="198"/>
      <c r="AV12" s="243"/>
      <c r="AW12" s="169">
        <f t="shared" si="24"/>
        <v>0</v>
      </c>
      <c r="AX12" s="169">
        <f t="shared" si="25"/>
        <v>0</v>
      </c>
      <c r="AY12" s="174">
        <f t="shared" si="26"/>
        <v>0</v>
      </c>
      <c r="AZ12" s="240">
        <f t="shared" si="162"/>
        <v>0</v>
      </c>
      <c r="BA12" s="240">
        <f t="shared" si="27"/>
        <v>0</v>
      </c>
      <c r="BB12" s="240">
        <f t="shared" si="28"/>
        <v>0</v>
      </c>
      <c r="BC12" s="241">
        <f t="shared" si="29"/>
        <v>0</v>
      </c>
      <c r="BD12" s="244">
        <f t="shared" si="131"/>
        <v>0</v>
      </c>
      <c r="BE12" s="197"/>
      <c r="BF12" s="245"/>
      <c r="BG12" s="169">
        <f t="shared" si="30"/>
        <v>0</v>
      </c>
      <c r="BH12" s="169">
        <f t="shared" si="31"/>
        <v>0</v>
      </c>
      <c r="BI12" s="174">
        <f t="shared" si="32"/>
        <v>0</v>
      </c>
      <c r="BJ12" s="226">
        <f t="shared" si="163"/>
        <v>0</v>
      </c>
      <c r="BK12" s="226">
        <f t="shared" si="33"/>
        <v>0</v>
      </c>
      <c r="BL12" s="226">
        <f t="shared" si="34"/>
        <v>0</v>
      </c>
      <c r="BM12" s="227">
        <f t="shared" si="35"/>
        <v>0</v>
      </c>
      <c r="BN12" s="244">
        <f t="shared" si="133"/>
        <v>0</v>
      </c>
      <c r="BO12" s="198"/>
      <c r="BP12" s="243"/>
      <c r="BQ12" s="169">
        <f t="shared" si="36"/>
        <v>0</v>
      </c>
      <c r="BR12" s="169">
        <f t="shared" si="37"/>
        <v>0</v>
      </c>
      <c r="BS12" s="174">
        <f t="shared" si="38"/>
        <v>0</v>
      </c>
      <c r="BT12" s="240">
        <f t="shared" si="164"/>
        <v>0</v>
      </c>
      <c r="BU12" s="240">
        <f t="shared" si="39"/>
        <v>0</v>
      </c>
      <c r="BV12" s="240">
        <f t="shared" si="40"/>
        <v>0</v>
      </c>
      <c r="BW12" s="241">
        <f t="shared" si="41"/>
        <v>0</v>
      </c>
      <c r="BX12" s="244">
        <f t="shared" si="135"/>
        <v>0</v>
      </c>
      <c r="BY12" s="197"/>
      <c r="BZ12" s="243"/>
      <c r="CA12" s="169">
        <f t="shared" si="42"/>
        <v>0</v>
      </c>
      <c r="CB12" s="169">
        <f t="shared" si="43"/>
        <v>0</v>
      </c>
      <c r="CC12" s="174">
        <f t="shared" si="44"/>
        <v>0</v>
      </c>
      <c r="CD12" s="226">
        <f t="shared" si="165"/>
        <v>0</v>
      </c>
      <c r="CE12" s="226">
        <f t="shared" si="45"/>
        <v>0</v>
      </c>
      <c r="CF12" s="226">
        <f t="shared" si="46"/>
        <v>0</v>
      </c>
      <c r="CG12" s="227">
        <f t="shared" si="47"/>
        <v>0</v>
      </c>
      <c r="CH12" s="244">
        <f t="shared" si="137"/>
        <v>0</v>
      </c>
      <c r="CI12" s="198"/>
      <c r="CJ12" s="243"/>
      <c r="CK12" s="169">
        <f t="shared" si="48"/>
        <v>0</v>
      </c>
      <c r="CL12" s="169">
        <f t="shared" si="49"/>
        <v>0</v>
      </c>
      <c r="CM12" s="174">
        <f t="shared" si="50"/>
        <v>0</v>
      </c>
      <c r="CN12" s="240">
        <f t="shared" si="166"/>
        <v>0</v>
      </c>
      <c r="CO12" s="240">
        <f t="shared" si="51"/>
        <v>0</v>
      </c>
      <c r="CP12" s="240">
        <f t="shared" si="52"/>
        <v>0</v>
      </c>
      <c r="CQ12" s="241">
        <f t="shared" si="53"/>
        <v>0</v>
      </c>
      <c r="CR12" s="244">
        <f t="shared" si="139"/>
        <v>0</v>
      </c>
      <c r="CS12" s="197"/>
      <c r="CT12" s="245"/>
      <c r="CU12" s="169">
        <f t="shared" si="54"/>
        <v>0</v>
      </c>
      <c r="CV12" s="169">
        <f t="shared" si="55"/>
        <v>0</v>
      </c>
      <c r="CW12" s="174">
        <f t="shared" si="56"/>
        <v>0</v>
      </c>
      <c r="CX12" s="226">
        <f t="shared" si="167"/>
        <v>0</v>
      </c>
      <c r="CY12" s="226">
        <f t="shared" si="57"/>
        <v>0</v>
      </c>
      <c r="CZ12" s="226">
        <f t="shared" si="58"/>
        <v>0</v>
      </c>
      <c r="DA12" s="227">
        <f t="shared" si="59"/>
        <v>0</v>
      </c>
      <c r="DB12" s="244">
        <f t="shared" si="141"/>
        <v>0</v>
      </c>
      <c r="DC12" s="198"/>
      <c r="DD12" s="243"/>
      <c r="DE12" s="169">
        <f t="shared" si="60"/>
        <v>0</v>
      </c>
      <c r="DF12" s="169">
        <f t="shared" si="61"/>
        <v>0</v>
      </c>
      <c r="DG12" s="174">
        <f t="shared" si="62"/>
        <v>0</v>
      </c>
      <c r="DH12" s="240">
        <f t="shared" si="168"/>
        <v>0</v>
      </c>
      <c r="DI12" s="240">
        <f t="shared" si="63"/>
        <v>0</v>
      </c>
      <c r="DJ12" s="240">
        <f t="shared" si="64"/>
        <v>0</v>
      </c>
      <c r="DK12" s="241">
        <f t="shared" si="65"/>
        <v>0</v>
      </c>
      <c r="DL12" s="244">
        <f t="shared" si="143"/>
        <v>0</v>
      </c>
      <c r="DM12" s="197"/>
      <c r="DN12" s="243"/>
      <c r="DO12" s="169">
        <f t="shared" si="66"/>
        <v>0</v>
      </c>
      <c r="DP12" s="169">
        <f t="shared" si="67"/>
        <v>0</v>
      </c>
      <c r="DQ12" s="174">
        <f t="shared" si="68"/>
        <v>0</v>
      </c>
      <c r="DR12" s="226">
        <f t="shared" si="169"/>
        <v>0</v>
      </c>
      <c r="DS12" s="226">
        <f t="shared" si="69"/>
        <v>0</v>
      </c>
      <c r="DT12" s="226">
        <f t="shared" si="70"/>
        <v>0</v>
      </c>
      <c r="DU12" s="227">
        <f t="shared" si="71"/>
        <v>0</v>
      </c>
      <c r="DV12" s="244">
        <f t="shared" si="145"/>
        <v>0</v>
      </c>
      <c r="DW12" s="198"/>
      <c r="DX12" s="243"/>
      <c r="DY12" s="169">
        <f t="shared" si="72"/>
        <v>0</v>
      </c>
      <c r="DZ12" s="169">
        <f t="shared" si="73"/>
        <v>0</v>
      </c>
      <c r="EA12" s="174">
        <f t="shared" si="74"/>
        <v>0</v>
      </c>
      <c r="EB12" s="240">
        <f t="shared" si="170"/>
        <v>0</v>
      </c>
      <c r="EC12" s="240">
        <f t="shared" si="75"/>
        <v>0</v>
      </c>
      <c r="ED12" s="240">
        <f t="shared" si="76"/>
        <v>0</v>
      </c>
      <c r="EE12" s="241">
        <f t="shared" si="77"/>
        <v>0</v>
      </c>
      <c r="EF12" s="244">
        <f t="shared" si="147"/>
        <v>0</v>
      </c>
      <c r="EG12" s="197"/>
      <c r="EH12" s="245"/>
      <c r="EI12" s="169">
        <f t="shared" si="78"/>
        <v>0</v>
      </c>
      <c r="EJ12" s="169">
        <f t="shared" si="79"/>
        <v>0</v>
      </c>
      <c r="EK12" s="174">
        <f t="shared" si="80"/>
        <v>0</v>
      </c>
      <c r="EL12" s="226">
        <f t="shared" si="171"/>
        <v>0</v>
      </c>
      <c r="EM12" s="226">
        <f t="shared" si="81"/>
        <v>0</v>
      </c>
      <c r="EN12" s="226">
        <f t="shared" si="82"/>
        <v>0</v>
      </c>
      <c r="EO12" s="227">
        <f t="shared" si="83"/>
        <v>0</v>
      </c>
      <c r="EP12" s="244">
        <f t="shared" si="149"/>
        <v>0</v>
      </c>
      <c r="EQ12" s="198"/>
      <c r="ER12" s="243"/>
      <c r="ES12" s="169">
        <f t="shared" si="84"/>
        <v>0</v>
      </c>
      <c r="ET12" s="169">
        <f t="shared" si="85"/>
        <v>0</v>
      </c>
      <c r="EU12" s="174">
        <f t="shared" si="86"/>
        <v>0</v>
      </c>
      <c r="EV12" s="240">
        <f t="shared" si="172"/>
        <v>0</v>
      </c>
      <c r="EW12" s="240">
        <f t="shared" si="87"/>
        <v>0</v>
      </c>
      <c r="EX12" s="240">
        <f t="shared" si="88"/>
        <v>0</v>
      </c>
      <c r="EY12" s="241">
        <f t="shared" si="89"/>
        <v>0</v>
      </c>
      <c r="EZ12" s="244">
        <f t="shared" si="151"/>
        <v>0</v>
      </c>
      <c r="FA12" s="197"/>
      <c r="FB12" s="243"/>
      <c r="FC12" s="169">
        <f t="shared" si="90"/>
        <v>0</v>
      </c>
      <c r="FD12" s="169">
        <f t="shared" si="91"/>
        <v>0</v>
      </c>
      <c r="FE12" s="174">
        <f t="shared" si="92"/>
        <v>0</v>
      </c>
      <c r="FF12" s="226">
        <f t="shared" si="173"/>
        <v>0</v>
      </c>
      <c r="FG12" s="226">
        <f t="shared" si="93"/>
        <v>0</v>
      </c>
      <c r="FH12" s="226">
        <f t="shared" si="94"/>
        <v>0</v>
      </c>
      <c r="FI12" s="227">
        <f t="shared" si="95"/>
        <v>0</v>
      </c>
      <c r="FJ12" s="244">
        <f t="shared" si="153"/>
        <v>0</v>
      </c>
      <c r="FK12" s="198"/>
      <c r="FL12" s="243"/>
      <c r="FM12" s="169">
        <f t="shared" si="96"/>
        <v>0</v>
      </c>
      <c r="FN12" s="169">
        <f t="shared" si="97"/>
        <v>0</v>
      </c>
      <c r="FO12" s="174">
        <f t="shared" si="98"/>
        <v>0</v>
      </c>
      <c r="FP12" s="240">
        <f t="shared" si="174"/>
        <v>0</v>
      </c>
      <c r="FQ12" s="240">
        <f t="shared" si="99"/>
        <v>0</v>
      </c>
      <c r="FR12" s="240">
        <f t="shared" si="100"/>
        <v>0</v>
      </c>
      <c r="FS12" s="241">
        <f t="shared" si="101"/>
        <v>0</v>
      </c>
      <c r="FT12" s="244">
        <f t="shared" si="155"/>
        <v>0</v>
      </c>
      <c r="FU12" s="197"/>
      <c r="FV12" s="245"/>
      <c r="FW12" s="169">
        <f t="shared" si="102"/>
        <v>0</v>
      </c>
      <c r="FX12" s="169">
        <f t="shared" si="103"/>
        <v>0</v>
      </c>
      <c r="FY12" s="174">
        <f t="shared" si="104"/>
        <v>0</v>
      </c>
      <c r="FZ12" s="226">
        <f t="shared" si="175"/>
        <v>0</v>
      </c>
      <c r="GA12" s="226">
        <f t="shared" si="105"/>
        <v>0</v>
      </c>
      <c r="GB12" s="226">
        <f t="shared" si="106"/>
        <v>0</v>
      </c>
      <c r="GC12" s="227">
        <f t="shared" si="107"/>
        <v>0</v>
      </c>
      <c r="GD12" s="244">
        <f t="shared" si="157"/>
        <v>0</v>
      </c>
      <c r="GE12" s="198"/>
      <c r="GF12" s="243"/>
      <c r="GG12" s="169">
        <f t="shared" si="108"/>
        <v>0</v>
      </c>
      <c r="GH12" s="169">
        <f t="shared" si="109"/>
        <v>0</v>
      </c>
      <c r="GI12" s="174">
        <f t="shared" si="110"/>
        <v>0</v>
      </c>
      <c r="GJ12" s="240">
        <f t="shared" si="176"/>
        <v>0</v>
      </c>
      <c r="GK12" s="240">
        <f t="shared" si="111"/>
        <v>0</v>
      </c>
      <c r="GL12" s="240">
        <f t="shared" si="112"/>
        <v>0</v>
      </c>
      <c r="GM12" s="241">
        <f t="shared" si="113"/>
        <v>0</v>
      </c>
      <c r="GN12" s="244">
        <f t="shared" si="159"/>
        <v>0</v>
      </c>
      <c r="GO12" s="197"/>
      <c r="GP12" s="243"/>
      <c r="GQ12" s="169">
        <f t="shared" si="114"/>
        <v>0</v>
      </c>
      <c r="GR12" s="169">
        <f t="shared" si="115"/>
        <v>0</v>
      </c>
      <c r="GS12" s="174">
        <f t="shared" si="116"/>
        <v>0</v>
      </c>
      <c r="GT12" s="226">
        <f t="shared" si="177"/>
        <v>0</v>
      </c>
      <c r="GU12" s="226">
        <f t="shared" si="117"/>
        <v>0</v>
      </c>
      <c r="GV12" s="226">
        <f t="shared" si="118"/>
        <v>0</v>
      </c>
      <c r="GW12" s="227">
        <f t="shared" si="119"/>
        <v>0</v>
      </c>
      <c r="GX12" s="244">
        <f t="shared" si="161"/>
        <v>0</v>
      </c>
      <c r="GY12" s="215"/>
      <c r="GZ12" s="218"/>
    </row>
    <row r="13" spans="2:208" ht="15" customHeight="1" thickBot="1" x14ac:dyDescent="0.4">
      <c r="B13" s="545"/>
      <c r="C13" s="193" t="s">
        <v>85</v>
      </c>
      <c r="D13" s="206" t="e">
        <f t="shared" si="120"/>
        <v>#N/A</v>
      </c>
      <c r="E13" s="181" t="e">
        <f>VLOOKUP(D13,data!$E$1:$F$12,2)</f>
        <v>#N/A</v>
      </c>
      <c r="F13" s="354" t="e">
        <f t="shared" si="121"/>
        <v>#N/A</v>
      </c>
      <c r="G13" s="199"/>
      <c r="H13" s="245"/>
      <c r="I13" s="179">
        <f t="shared" si="0"/>
        <v>0</v>
      </c>
      <c r="J13" s="179">
        <f t="shared" si="1"/>
        <v>0</v>
      </c>
      <c r="K13" s="180">
        <f t="shared" si="2"/>
        <v>0</v>
      </c>
      <c r="L13" s="240">
        <f t="shared" si="122"/>
        <v>0</v>
      </c>
      <c r="M13" s="246">
        <f t="shared" si="3"/>
        <v>0</v>
      </c>
      <c r="N13" s="246">
        <f t="shared" si="4"/>
        <v>0</v>
      </c>
      <c r="O13" s="247">
        <f t="shared" si="5"/>
        <v>0</v>
      </c>
      <c r="P13" s="248">
        <f t="shared" si="123"/>
        <v>0</v>
      </c>
      <c r="Q13" s="197"/>
      <c r="R13" s="245"/>
      <c r="S13" s="179">
        <f t="shared" si="6"/>
        <v>0</v>
      </c>
      <c r="T13" s="179">
        <f t="shared" si="7"/>
        <v>0</v>
      </c>
      <c r="U13" s="180">
        <f t="shared" si="8"/>
        <v>0</v>
      </c>
      <c r="V13" s="226">
        <f t="shared" si="124"/>
        <v>0</v>
      </c>
      <c r="W13" s="228">
        <f t="shared" si="9"/>
        <v>0</v>
      </c>
      <c r="X13" s="228">
        <f t="shared" si="10"/>
        <v>0</v>
      </c>
      <c r="Y13" s="229">
        <f t="shared" si="11"/>
        <v>0</v>
      </c>
      <c r="Z13" s="248">
        <f t="shared" si="125"/>
        <v>0</v>
      </c>
      <c r="AA13" s="199"/>
      <c r="AB13" s="245"/>
      <c r="AC13" s="179">
        <f t="shared" si="12"/>
        <v>0</v>
      </c>
      <c r="AD13" s="179">
        <f t="shared" si="13"/>
        <v>0</v>
      </c>
      <c r="AE13" s="180">
        <f t="shared" si="14"/>
        <v>0</v>
      </c>
      <c r="AF13" s="240">
        <f t="shared" si="126"/>
        <v>0</v>
      </c>
      <c r="AG13" s="246">
        <f t="shared" si="15"/>
        <v>0</v>
      </c>
      <c r="AH13" s="246">
        <f t="shared" si="16"/>
        <v>0</v>
      </c>
      <c r="AI13" s="247">
        <f t="shared" si="17"/>
        <v>0</v>
      </c>
      <c r="AJ13" s="248">
        <f t="shared" si="127"/>
        <v>0</v>
      </c>
      <c r="AK13" s="197"/>
      <c r="AL13" s="245"/>
      <c r="AM13" s="179">
        <f t="shared" si="18"/>
        <v>0</v>
      </c>
      <c r="AN13" s="179">
        <f t="shared" si="19"/>
        <v>0</v>
      </c>
      <c r="AO13" s="180">
        <f t="shared" si="20"/>
        <v>0</v>
      </c>
      <c r="AP13" s="226">
        <f t="shared" si="128"/>
        <v>0</v>
      </c>
      <c r="AQ13" s="228">
        <f t="shared" si="21"/>
        <v>0</v>
      </c>
      <c r="AR13" s="228">
        <f t="shared" si="22"/>
        <v>0</v>
      </c>
      <c r="AS13" s="229">
        <f t="shared" si="23"/>
        <v>0</v>
      </c>
      <c r="AT13" s="248">
        <f t="shared" si="129"/>
        <v>0</v>
      </c>
      <c r="AU13" s="199"/>
      <c r="AV13" s="245"/>
      <c r="AW13" s="179">
        <f t="shared" si="24"/>
        <v>0</v>
      </c>
      <c r="AX13" s="179">
        <f t="shared" si="25"/>
        <v>0</v>
      </c>
      <c r="AY13" s="180">
        <f t="shared" si="26"/>
        <v>0</v>
      </c>
      <c r="AZ13" s="240">
        <f t="shared" si="162"/>
        <v>0</v>
      </c>
      <c r="BA13" s="246">
        <f t="shared" si="27"/>
        <v>0</v>
      </c>
      <c r="BB13" s="246">
        <f t="shared" si="28"/>
        <v>0</v>
      </c>
      <c r="BC13" s="247">
        <f t="shared" si="29"/>
        <v>0</v>
      </c>
      <c r="BD13" s="248">
        <f t="shared" si="131"/>
        <v>0</v>
      </c>
      <c r="BE13" s="197"/>
      <c r="BF13" s="245"/>
      <c r="BG13" s="179">
        <f t="shared" si="30"/>
        <v>0</v>
      </c>
      <c r="BH13" s="179">
        <f t="shared" si="31"/>
        <v>0</v>
      </c>
      <c r="BI13" s="180">
        <f t="shared" si="32"/>
        <v>0</v>
      </c>
      <c r="BJ13" s="226">
        <f t="shared" si="163"/>
        <v>0</v>
      </c>
      <c r="BK13" s="228">
        <f t="shared" si="33"/>
        <v>0</v>
      </c>
      <c r="BL13" s="228">
        <f t="shared" si="34"/>
        <v>0</v>
      </c>
      <c r="BM13" s="229">
        <f t="shared" si="35"/>
        <v>0</v>
      </c>
      <c r="BN13" s="248">
        <f t="shared" si="133"/>
        <v>0</v>
      </c>
      <c r="BO13" s="199"/>
      <c r="BP13" s="245"/>
      <c r="BQ13" s="179">
        <f t="shared" si="36"/>
        <v>0</v>
      </c>
      <c r="BR13" s="179">
        <f t="shared" si="37"/>
        <v>0</v>
      </c>
      <c r="BS13" s="180">
        <f t="shared" si="38"/>
        <v>0</v>
      </c>
      <c r="BT13" s="240">
        <f t="shared" si="164"/>
        <v>0</v>
      </c>
      <c r="BU13" s="246">
        <f t="shared" si="39"/>
        <v>0</v>
      </c>
      <c r="BV13" s="246">
        <f t="shared" si="40"/>
        <v>0</v>
      </c>
      <c r="BW13" s="247">
        <f t="shared" si="41"/>
        <v>0</v>
      </c>
      <c r="BX13" s="248">
        <f t="shared" si="135"/>
        <v>0</v>
      </c>
      <c r="BY13" s="197"/>
      <c r="BZ13" s="245"/>
      <c r="CA13" s="179">
        <f t="shared" si="42"/>
        <v>0</v>
      </c>
      <c r="CB13" s="179">
        <f t="shared" si="43"/>
        <v>0</v>
      </c>
      <c r="CC13" s="180">
        <f t="shared" si="44"/>
        <v>0</v>
      </c>
      <c r="CD13" s="226">
        <f t="shared" si="165"/>
        <v>0</v>
      </c>
      <c r="CE13" s="228">
        <f t="shared" si="45"/>
        <v>0</v>
      </c>
      <c r="CF13" s="228">
        <f t="shared" si="46"/>
        <v>0</v>
      </c>
      <c r="CG13" s="229">
        <f t="shared" si="47"/>
        <v>0</v>
      </c>
      <c r="CH13" s="248">
        <f t="shared" si="137"/>
        <v>0</v>
      </c>
      <c r="CI13" s="199"/>
      <c r="CJ13" s="245"/>
      <c r="CK13" s="179">
        <f t="shared" si="48"/>
        <v>0</v>
      </c>
      <c r="CL13" s="179">
        <f t="shared" si="49"/>
        <v>0</v>
      </c>
      <c r="CM13" s="180">
        <f t="shared" si="50"/>
        <v>0</v>
      </c>
      <c r="CN13" s="240">
        <f t="shared" si="166"/>
        <v>0</v>
      </c>
      <c r="CO13" s="246">
        <f t="shared" si="51"/>
        <v>0</v>
      </c>
      <c r="CP13" s="246">
        <f t="shared" si="52"/>
        <v>0</v>
      </c>
      <c r="CQ13" s="247">
        <f t="shared" si="53"/>
        <v>0</v>
      </c>
      <c r="CR13" s="248">
        <f t="shared" si="139"/>
        <v>0</v>
      </c>
      <c r="CS13" s="197"/>
      <c r="CT13" s="245"/>
      <c r="CU13" s="179">
        <f t="shared" si="54"/>
        <v>0</v>
      </c>
      <c r="CV13" s="179">
        <f t="shared" si="55"/>
        <v>0</v>
      </c>
      <c r="CW13" s="180">
        <f t="shared" si="56"/>
        <v>0</v>
      </c>
      <c r="CX13" s="226">
        <f t="shared" si="167"/>
        <v>0</v>
      </c>
      <c r="CY13" s="228">
        <f t="shared" si="57"/>
        <v>0</v>
      </c>
      <c r="CZ13" s="228">
        <f t="shared" si="58"/>
        <v>0</v>
      </c>
      <c r="DA13" s="229">
        <f t="shared" si="59"/>
        <v>0</v>
      </c>
      <c r="DB13" s="248">
        <f t="shared" si="141"/>
        <v>0</v>
      </c>
      <c r="DC13" s="199"/>
      <c r="DD13" s="245"/>
      <c r="DE13" s="179">
        <f t="shared" si="60"/>
        <v>0</v>
      </c>
      <c r="DF13" s="179">
        <f t="shared" si="61"/>
        <v>0</v>
      </c>
      <c r="DG13" s="180">
        <f t="shared" si="62"/>
        <v>0</v>
      </c>
      <c r="DH13" s="240">
        <f t="shared" si="168"/>
        <v>0</v>
      </c>
      <c r="DI13" s="246">
        <f t="shared" si="63"/>
        <v>0</v>
      </c>
      <c r="DJ13" s="246">
        <f t="shared" si="64"/>
        <v>0</v>
      </c>
      <c r="DK13" s="247">
        <f t="shared" si="65"/>
        <v>0</v>
      </c>
      <c r="DL13" s="248">
        <f t="shared" si="143"/>
        <v>0</v>
      </c>
      <c r="DM13" s="197"/>
      <c r="DN13" s="245"/>
      <c r="DO13" s="179">
        <f t="shared" si="66"/>
        <v>0</v>
      </c>
      <c r="DP13" s="179">
        <f t="shared" si="67"/>
        <v>0</v>
      </c>
      <c r="DQ13" s="180">
        <f t="shared" si="68"/>
        <v>0</v>
      </c>
      <c r="DR13" s="226">
        <f t="shared" si="169"/>
        <v>0</v>
      </c>
      <c r="DS13" s="228">
        <f t="shared" si="69"/>
        <v>0</v>
      </c>
      <c r="DT13" s="228">
        <f t="shared" si="70"/>
        <v>0</v>
      </c>
      <c r="DU13" s="229">
        <f t="shared" si="71"/>
        <v>0</v>
      </c>
      <c r="DV13" s="248">
        <f t="shared" si="145"/>
        <v>0</v>
      </c>
      <c r="DW13" s="199"/>
      <c r="DX13" s="245"/>
      <c r="DY13" s="179">
        <f t="shared" si="72"/>
        <v>0</v>
      </c>
      <c r="DZ13" s="179">
        <f t="shared" si="73"/>
        <v>0</v>
      </c>
      <c r="EA13" s="180">
        <f t="shared" si="74"/>
        <v>0</v>
      </c>
      <c r="EB13" s="240">
        <f t="shared" si="170"/>
        <v>0</v>
      </c>
      <c r="EC13" s="246">
        <f t="shared" si="75"/>
        <v>0</v>
      </c>
      <c r="ED13" s="246">
        <f t="shared" si="76"/>
        <v>0</v>
      </c>
      <c r="EE13" s="247">
        <f t="shared" si="77"/>
        <v>0</v>
      </c>
      <c r="EF13" s="248">
        <f t="shared" si="147"/>
        <v>0</v>
      </c>
      <c r="EG13" s="197"/>
      <c r="EH13" s="245"/>
      <c r="EI13" s="179">
        <f t="shared" si="78"/>
        <v>0</v>
      </c>
      <c r="EJ13" s="179">
        <f t="shared" si="79"/>
        <v>0</v>
      </c>
      <c r="EK13" s="180">
        <f t="shared" si="80"/>
        <v>0</v>
      </c>
      <c r="EL13" s="226">
        <f t="shared" si="171"/>
        <v>0</v>
      </c>
      <c r="EM13" s="228">
        <f t="shared" si="81"/>
        <v>0</v>
      </c>
      <c r="EN13" s="228">
        <f t="shared" si="82"/>
        <v>0</v>
      </c>
      <c r="EO13" s="229">
        <f t="shared" si="83"/>
        <v>0</v>
      </c>
      <c r="EP13" s="248">
        <f t="shared" si="149"/>
        <v>0</v>
      </c>
      <c r="EQ13" s="199"/>
      <c r="ER13" s="245"/>
      <c r="ES13" s="179">
        <f t="shared" si="84"/>
        <v>0</v>
      </c>
      <c r="ET13" s="179">
        <f t="shared" si="85"/>
        <v>0</v>
      </c>
      <c r="EU13" s="180">
        <f t="shared" si="86"/>
        <v>0</v>
      </c>
      <c r="EV13" s="240">
        <f t="shared" si="172"/>
        <v>0</v>
      </c>
      <c r="EW13" s="246">
        <f t="shared" si="87"/>
        <v>0</v>
      </c>
      <c r="EX13" s="246">
        <f t="shared" si="88"/>
        <v>0</v>
      </c>
      <c r="EY13" s="247">
        <f t="shared" si="89"/>
        <v>0</v>
      </c>
      <c r="EZ13" s="248">
        <f t="shared" si="151"/>
        <v>0</v>
      </c>
      <c r="FA13" s="197"/>
      <c r="FB13" s="245"/>
      <c r="FC13" s="179">
        <f t="shared" si="90"/>
        <v>0</v>
      </c>
      <c r="FD13" s="179">
        <f t="shared" si="91"/>
        <v>0</v>
      </c>
      <c r="FE13" s="180">
        <f t="shared" si="92"/>
        <v>0</v>
      </c>
      <c r="FF13" s="226">
        <f t="shared" si="173"/>
        <v>0</v>
      </c>
      <c r="FG13" s="228">
        <f t="shared" si="93"/>
        <v>0</v>
      </c>
      <c r="FH13" s="228">
        <f t="shared" si="94"/>
        <v>0</v>
      </c>
      <c r="FI13" s="229">
        <f t="shared" si="95"/>
        <v>0</v>
      </c>
      <c r="FJ13" s="248">
        <f t="shared" si="153"/>
        <v>0</v>
      </c>
      <c r="FK13" s="199"/>
      <c r="FL13" s="245"/>
      <c r="FM13" s="179">
        <f t="shared" si="96"/>
        <v>0</v>
      </c>
      <c r="FN13" s="179">
        <f t="shared" si="97"/>
        <v>0</v>
      </c>
      <c r="FO13" s="180">
        <f t="shared" si="98"/>
        <v>0</v>
      </c>
      <c r="FP13" s="240">
        <f t="shared" si="174"/>
        <v>0</v>
      </c>
      <c r="FQ13" s="246">
        <f t="shared" si="99"/>
        <v>0</v>
      </c>
      <c r="FR13" s="246">
        <f t="shared" si="100"/>
        <v>0</v>
      </c>
      <c r="FS13" s="247">
        <f t="shared" si="101"/>
        <v>0</v>
      </c>
      <c r="FT13" s="248">
        <f t="shared" si="155"/>
        <v>0</v>
      </c>
      <c r="FU13" s="197"/>
      <c r="FV13" s="245"/>
      <c r="FW13" s="179">
        <f t="shared" si="102"/>
        <v>0</v>
      </c>
      <c r="FX13" s="179">
        <f t="shared" si="103"/>
        <v>0</v>
      </c>
      <c r="FY13" s="180">
        <f t="shared" si="104"/>
        <v>0</v>
      </c>
      <c r="FZ13" s="226">
        <f t="shared" si="175"/>
        <v>0</v>
      </c>
      <c r="GA13" s="228">
        <f t="shared" si="105"/>
        <v>0</v>
      </c>
      <c r="GB13" s="228">
        <f t="shared" si="106"/>
        <v>0</v>
      </c>
      <c r="GC13" s="229">
        <f t="shared" si="107"/>
        <v>0</v>
      </c>
      <c r="GD13" s="248">
        <f t="shared" si="157"/>
        <v>0</v>
      </c>
      <c r="GE13" s="199"/>
      <c r="GF13" s="245"/>
      <c r="GG13" s="179">
        <f t="shared" si="108"/>
        <v>0</v>
      </c>
      <c r="GH13" s="179">
        <f t="shared" si="109"/>
        <v>0</v>
      </c>
      <c r="GI13" s="180">
        <f t="shared" si="110"/>
        <v>0</v>
      </c>
      <c r="GJ13" s="240">
        <f t="shared" si="176"/>
        <v>0</v>
      </c>
      <c r="GK13" s="246">
        <f t="shared" si="111"/>
        <v>0</v>
      </c>
      <c r="GL13" s="246">
        <f t="shared" si="112"/>
        <v>0</v>
      </c>
      <c r="GM13" s="247">
        <f t="shared" si="113"/>
        <v>0</v>
      </c>
      <c r="GN13" s="248">
        <f t="shared" si="159"/>
        <v>0</v>
      </c>
      <c r="GO13" s="197"/>
      <c r="GP13" s="245"/>
      <c r="GQ13" s="179">
        <f t="shared" si="114"/>
        <v>0</v>
      </c>
      <c r="GR13" s="179">
        <f t="shared" si="115"/>
        <v>0</v>
      </c>
      <c r="GS13" s="180">
        <f t="shared" si="116"/>
        <v>0</v>
      </c>
      <c r="GT13" s="226">
        <f t="shared" si="177"/>
        <v>0</v>
      </c>
      <c r="GU13" s="228">
        <f t="shared" si="117"/>
        <v>0</v>
      </c>
      <c r="GV13" s="228">
        <f t="shared" si="118"/>
        <v>0</v>
      </c>
      <c r="GW13" s="229">
        <f t="shared" si="119"/>
        <v>0</v>
      </c>
      <c r="GX13" s="248">
        <f t="shared" si="161"/>
        <v>0</v>
      </c>
      <c r="GY13" s="216"/>
      <c r="GZ13" s="219"/>
    </row>
    <row r="14" spans="2:208" ht="15" customHeight="1" thickBot="1" x14ac:dyDescent="0.4">
      <c r="B14" s="249"/>
      <c r="C14" s="230"/>
      <c r="D14" s="182"/>
      <c r="E14" s="211"/>
      <c r="F14" s="355"/>
      <c r="G14" s="183"/>
      <c r="H14" s="201"/>
      <c r="I14" s="184"/>
      <c r="J14" s="184"/>
      <c r="K14" s="184"/>
      <c r="L14" s="201"/>
      <c r="M14" s="202"/>
      <c r="N14" s="203"/>
      <c r="O14" s="250">
        <f>SUM(O5:O13)</f>
        <v>0</v>
      </c>
      <c r="P14" s="251"/>
      <c r="Q14" s="183"/>
      <c r="R14" s="201"/>
      <c r="S14" s="184"/>
      <c r="T14" s="184"/>
      <c r="U14" s="184"/>
      <c r="V14" s="201"/>
      <c r="W14" s="202"/>
      <c r="X14" s="203"/>
      <c r="Y14" s="204">
        <f>SUM(Y5:Y13)</f>
        <v>0</v>
      </c>
      <c r="Z14" s="251"/>
      <c r="AA14" s="183"/>
      <c r="AB14" s="201"/>
      <c r="AC14" s="184"/>
      <c r="AD14" s="184"/>
      <c r="AE14" s="184"/>
      <c r="AF14" s="201"/>
      <c r="AG14" s="202"/>
      <c r="AH14" s="203"/>
      <c r="AI14" s="250">
        <f>SUM(AI5:AI13)</f>
        <v>0</v>
      </c>
      <c r="AJ14" s="251"/>
      <c r="AK14" s="183"/>
      <c r="AL14" s="201"/>
      <c r="AM14" s="184"/>
      <c r="AN14" s="184"/>
      <c r="AO14" s="184"/>
      <c r="AP14" s="201"/>
      <c r="AQ14" s="202"/>
      <c r="AR14" s="203"/>
      <c r="AS14" s="204">
        <f>SUM(AS5:AS13)</f>
        <v>0</v>
      </c>
      <c r="AT14" s="251"/>
      <c r="AU14" s="183"/>
      <c r="AV14" s="201"/>
      <c r="AW14" s="184"/>
      <c r="AX14" s="184"/>
      <c r="AY14" s="184"/>
      <c r="AZ14" s="201"/>
      <c r="BA14" s="202"/>
      <c r="BB14" s="203"/>
      <c r="BC14" s="250">
        <f>SUM(BC5:BC13)</f>
        <v>0</v>
      </c>
      <c r="BD14" s="251"/>
      <c r="BE14" s="183"/>
      <c r="BF14" s="201"/>
      <c r="BG14" s="184"/>
      <c r="BH14" s="184"/>
      <c r="BI14" s="184"/>
      <c r="BJ14" s="201"/>
      <c r="BK14" s="202"/>
      <c r="BL14" s="203"/>
      <c r="BM14" s="204">
        <f>SUM(BM5:BM13)</f>
        <v>0</v>
      </c>
      <c r="BN14" s="251"/>
      <c r="BO14" s="183"/>
      <c r="BP14" s="201"/>
      <c r="BQ14" s="184"/>
      <c r="BR14" s="184"/>
      <c r="BS14" s="184"/>
      <c r="BT14" s="201"/>
      <c r="BU14" s="202"/>
      <c r="BV14" s="203"/>
      <c r="BW14" s="250">
        <f>SUM(BW5:BW13)</f>
        <v>0</v>
      </c>
      <c r="BX14" s="251"/>
      <c r="BY14" s="183"/>
      <c r="BZ14" s="201"/>
      <c r="CA14" s="184"/>
      <c r="CB14" s="184"/>
      <c r="CC14" s="184"/>
      <c r="CD14" s="201"/>
      <c r="CE14" s="202"/>
      <c r="CF14" s="203"/>
      <c r="CG14" s="204">
        <f>SUM(CG5:CG13)</f>
        <v>0</v>
      </c>
      <c r="CH14" s="251"/>
      <c r="CI14" s="183"/>
      <c r="CJ14" s="201"/>
      <c r="CK14" s="184"/>
      <c r="CL14" s="184"/>
      <c r="CM14" s="184"/>
      <c r="CN14" s="201"/>
      <c r="CO14" s="202"/>
      <c r="CP14" s="203"/>
      <c r="CQ14" s="250">
        <f>SUM(CQ5:CQ13)</f>
        <v>0</v>
      </c>
      <c r="CR14" s="251"/>
      <c r="CS14" s="183"/>
      <c r="CT14" s="201"/>
      <c r="CU14" s="184"/>
      <c r="CV14" s="184"/>
      <c r="CW14" s="184"/>
      <c r="CX14" s="201"/>
      <c r="CY14" s="202"/>
      <c r="CZ14" s="203"/>
      <c r="DA14" s="204">
        <f>SUM(DA5:DA13)</f>
        <v>0</v>
      </c>
      <c r="DB14" s="251"/>
      <c r="DC14" s="183"/>
      <c r="DD14" s="201"/>
      <c r="DE14" s="184"/>
      <c r="DF14" s="184"/>
      <c r="DG14" s="184"/>
      <c r="DH14" s="201"/>
      <c r="DI14" s="202"/>
      <c r="DJ14" s="203"/>
      <c r="DK14" s="250">
        <f>SUM(DK5:DK13)</f>
        <v>0</v>
      </c>
      <c r="DL14" s="251"/>
      <c r="DM14" s="183"/>
      <c r="DN14" s="201"/>
      <c r="DO14" s="184"/>
      <c r="DP14" s="184"/>
      <c r="DQ14" s="184"/>
      <c r="DR14" s="201"/>
      <c r="DS14" s="202"/>
      <c r="DT14" s="203"/>
      <c r="DU14" s="204">
        <f>SUM(DU5:DU13)</f>
        <v>0</v>
      </c>
      <c r="DV14" s="251"/>
      <c r="DW14" s="183"/>
      <c r="DX14" s="201"/>
      <c r="DY14" s="184"/>
      <c r="DZ14" s="184"/>
      <c r="EA14" s="184"/>
      <c r="EB14" s="201"/>
      <c r="EC14" s="202"/>
      <c r="ED14" s="203"/>
      <c r="EE14" s="250">
        <f>SUM(EE5:EE13)</f>
        <v>0</v>
      </c>
      <c r="EF14" s="251"/>
      <c r="EG14" s="183"/>
      <c r="EH14" s="201"/>
      <c r="EI14" s="184"/>
      <c r="EJ14" s="184"/>
      <c r="EK14" s="184"/>
      <c r="EL14" s="201"/>
      <c r="EM14" s="202"/>
      <c r="EN14" s="203"/>
      <c r="EO14" s="204">
        <f>SUM(EO5:EO13)</f>
        <v>0</v>
      </c>
      <c r="EP14" s="251"/>
      <c r="EQ14" s="183"/>
      <c r="ER14" s="201"/>
      <c r="ES14" s="184"/>
      <c r="ET14" s="184"/>
      <c r="EU14" s="184"/>
      <c r="EV14" s="201"/>
      <c r="EW14" s="202"/>
      <c r="EX14" s="203"/>
      <c r="EY14" s="250">
        <f>SUM(EY5:EY13)</f>
        <v>0</v>
      </c>
      <c r="EZ14" s="251"/>
      <c r="FA14" s="183"/>
      <c r="FB14" s="201"/>
      <c r="FC14" s="184"/>
      <c r="FD14" s="184"/>
      <c r="FE14" s="184"/>
      <c r="FF14" s="201"/>
      <c r="FG14" s="202"/>
      <c r="FH14" s="203"/>
      <c r="FI14" s="204">
        <f>SUM(FI5:FI13)</f>
        <v>0</v>
      </c>
      <c r="FJ14" s="251"/>
      <c r="FK14" s="183"/>
      <c r="FL14" s="201"/>
      <c r="FM14" s="184"/>
      <c r="FN14" s="184"/>
      <c r="FO14" s="184"/>
      <c r="FP14" s="201"/>
      <c r="FQ14" s="202"/>
      <c r="FR14" s="203"/>
      <c r="FS14" s="250">
        <f>SUM(FS5:FS13)</f>
        <v>0</v>
      </c>
      <c r="FT14" s="251"/>
      <c r="FU14" s="183"/>
      <c r="FV14" s="201"/>
      <c r="FW14" s="184"/>
      <c r="FX14" s="184"/>
      <c r="FY14" s="184"/>
      <c r="FZ14" s="201"/>
      <c r="GA14" s="202"/>
      <c r="GB14" s="203"/>
      <c r="GC14" s="204">
        <f>SUM(GC5:GC13)</f>
        <v>0</v>
      </c>
      <c r="GD14" s="251"/>
      <c r="GE14" s="183"/>
      <c r="GF14" s="201"/>
      <c r="GG14" s="184"/>
      <c r="GH14" s="184"/>
      <c r="GI14" s="184"/>
      <c r="GJ14" s="201"/>
      <c r="GK14" s="202"/>
      <c r="GL14" s="203"/>
      <c r="GM14" s="250">
        <f>SUM(GM5:GM13)</f>
        <v>0</v>
      </c>
      <c r="GN14" s="251"/>
      <c r="GO14" s="183"/>
      <c r="GP14" s="201"/>
      <c r="GQ14" s="184"/>
      <c r="GR14" s="184"/>
      <c r="GS14" s="184"/>
      <c r="GT14" s="201"/>
      <c r="GU14" s="202"/>
      <c r="GV14" s="203"/>
      <c r="GW14" s="204">
        <f>SUM(GW5:GW13)</f>
        <v>0</v>
      </c>
      <c r="GX14" s="251"/>
      <c r="GY14" s="257">
        <f>SUM(G14:GW14)</f>
        <v>0</v>
      </c>
      <c r="GZ14" s="204">
        <f>GY14-SŠ!L14</f>
        <v>0</v>
      </c>
    </row>
    <row r="15" spans="2:208" ht="15" customHeight="1" x14ac:dyDescent="0.35">
      <c r="B15" s="544" t="s">
        <v>124</v>
      </c>
      <c r="C15" s="191" t="s">
        <v>86</v>
      </c>
      <c r="D15" s="205" t="e">
        <f>IF(D13=12,1,D13+1)</f>
        <v>#N/A</v>
      </c>
      <c r="E15" s="181" t="e">
        <f>VLOOKUP(D15,data!$E$1:$F$12,2)</f>
        <v>#N/A</v>
      </c>
      <c r="F15" s="354" t="e">
        <f>IF(D15=1,F13+1,F13)</f>
        <v>#N/A</v>
      </c>
      <c r="G15" s="198"/>
      <c r="H15" s="245"/>
      <c r="I15" s="169">
        <f>IF(I13=0,IF(G15&lt;&gt;0,1,0),1)</f>
        <v>0</v>
      </c>
      <c r="J15" s="169">
        <f>IF(I15=0,0,J13+1)</f>
        <v>0</v>
      </c>
      <c r="K15" s="174">
        <f t="shared" si="2"/>
        <v>0</v>
      </c>
      <c r="L15" s="240">
        <f t="shared" si="122"/>
        <v>0</v>
      </c>
      <c r="M15" s="240">
        <f>IF(K15&gt;0,IF(K15=1,L15,L15+M13),0)</f>
        <v>0</v>
      </c>
      <c r="N15" s="240">
        <f>IF(G15&gt;0,IF(K15=1,H15,H15+N13),N13)</f>
        <v>0</v>
      </c>
      <c r="O15" s="241">
        <f>IF(OR(K15=0,K15=1),IF(H15&gt;=L15,L15,H15),IF(N15&gt;=M15,M15-P13,N15-P13))</f>
        <v>0</v>
      </c>
      <c r="P15" s="252">
        <f>IF(K15=1,O15,O15+P13)</f>
        <v>0</v>
      </c>
      <c r="Q15" s="197"/>
      <c r="R15" s="245"/>
      <c r="S15" s="169">
        <f>IF(S13=0,IF(Q15&lt;&gt;0,1,0),1)</f>
        <v>0</v>
      </c>
      <c r="T15" s="169">
        <f>IF(S15=0,0,T13+1)</f>
        <v>0</v>
      </c>
      <c r="U15" s="174">
        <f t="shared" ref="U15:U23" si="178">IF(T15&lt;25,IF(T15&lt;13,T15,T15-12),T15-24)</f>
        <v>0</v>
      </c>
      <c r="V15" s="226">
        <f t="shared" si="124"/>
        <v>0</v>
      </c>
      <c r="W15" s="226">
        <f>IF(U15&gt;0,IF(U15=1,V15,V15+W13),0)</f>
        <v>0</v>
      </c>
      <c r="X15" s="226">
        <f>IF(Q15&gt;0,IF(U15=1,R15,R15+X13),X13)</f>
        <v>0</v>
      </c>
      <c r="Y15" s="227">
        <f>IF(OR(U15=0,U15=1),IF(R15&gt;=V15,V15,R15),IF(X15&gt;=W15,W15-Z13,X15-Z13))</f>
        <v>0</v>
      </c>
      <c r="Z15" s="252">
        <f>IF(U15=1,Y15,Y15+Z13)</f>
        <v>0</v>
      </c>
      <c r="AA15" s="198"/>
      <c r="AB15" s="245"/>
      <c r="AC15" s="169">
        <f>IF(AC13=0,IF(AA15&lt;&gt;0,1,0),1)</f>
        <v>0</v>
      </c>
      <c r="AD15" s="169">
        <f>IF(AC15=0,0,AD13+1)</f>
        <v>0</v>
      </c>
      <c r="AE15" s="174">
        <f t="shared" ref="AE15:AE23" si="179">IF(AD15&lt;25,IF(AD15&lt;13,AD15,AD15-12),AD15-24)</f>
        <v>0</v>
      </c>
      <c r="AF15" s="240">
        <f t="shared" si="126"/>
        <v>0</v>
      </c>
      <c r="AG15" s="240">
        <f>IF(AE15&gt;0,IF(AE15=1,AF15,AF15+AG13),0)</f>
        <v>0</v>
      </c>
      <c r="AH15" s="240">
        <f>IF(AA15&gt;0,IF(AE15=1,AB15,AB15+AH13),AH13)</f>
        <v>0</v>
      </c>
      <c r="AI15" s="241">
        <f>IF(OR(AE15=0,AE15=1),IF(AB15&gt;=AF15,AF15,AB15),IF(AH15&gt;=AG15,AG15-AJ13,AH15-AJ13))</f>
        <v>0</v>
      </c>
      <c r="AJ15" s="252">
        <f>IF(AE15=1,AI15,AI15+AJ13)</f>
        <v>0</v>
      </c>
      <c r="AK15" s="197"/>
      <c r="AL15" s="245"/>
      <c r="AM15" s="169">
        <f>IF(AM13=0,IF(AK15&lt;&gt;0,1,0),1)</f>
        <v>0</v>
      </c>
      <c r="AN15" s="169">
        <f>IF(AM15=0,0,AN13+1)</f>
        <v>0</v>
      </c>
      <c r="AO15" s="174">
        <f t="shared" ref="AO15:AO23" si="180">IF(AN15&lt;25,IF(AN15&lt;13,AN15,AN15-12),AN15-24)</f>
        <v>0</v>
      </c>
      <c r="AP15" s="226">
        <f t="shared" si="128"/>
        <v>0</v>
      </c>
      <c r="AQ15" s="226">
        <f>IF(AO15&gt;0,IF(AO15=1,AP15,AP15+AQ13),0)</f>
        <v>0</v>
      </c>
      <c r="AR15" s="226">
        <f>IF(AK15&gt;0,IF(AO15=1,AL15,AL15+AR13),AR13)</f>
        <v>0</v>
      </c>
      <c r="AS15" s="227">
        <f>IF(OR(AO15=0,AO15=1),IF(AL15&gt;=AP15,AP15,AL15),IF(AR15&gt;=AQ15,AQ15-AT13,AR15-AT13))</f>
        <v>0</v>
      </c>
      <c r="AT15" s="252">
        <f>IF(AO15=1,AS15,AS15+AT13)</f>
        <v>0</v>
      </c>
      <c r="AU15" s="198"/>
      <c r="AV15" s="245"/>
      <c r="AW15" s="169">
        <f>IF(AW13=0,IF(AU15&lt;&gt;0,1,0),1)</f>
        <v>0</v>
      </c>
      <c r="AX15" s="169">
        <f>IF(AW15=0,0,AX13+1)</f>
        <v>0</v>
      </c>
      <c r="AY15" s="174">
        <f t="shared" ref="AY15:AY23" si="181">IF(AX15&lt;25,IF(AX15&lt;13,AX15,AX15-12),AX15-24)</f>
        <v>0</v>
      </c>
      <c r="AZ15" s="240">
        <f t="shared" ref="AZ15:AZ23" si="182">1720/12*AU15</f>
        <v>0</v>
      </c>
      <c r="BA15" s="240">
        <f>IF(AY15&gt;0,IF(AY15=1,AZ15,AZ15+BA13),0)</f>
        <v>0</v>
      </c>
      <c r="BB15" s="240">
        <f>IF(AU15&gt;0,IF(AY15=1,AV15,AV15+BB13),BB13)</f>
        <v>0</v>
      </c>
      <c r="BC15" s="241">
        <f>IF(OR(AY15=0,AY15=1),IF(AV15&gt;=AZ15,AZ15,AV15),IF(BB15&gt;=BA15,BA15-BD13,BB15-BD13))</f>
        <v>0</v>
      </c>
      <c r="BD15" s="252">
        <f>IF(AY15=1,BC15,BC15+BD13)</f>
        <v>0</v>
      </c>
      <c r="BE15" s="197"/>
      <c r="BF15" s="245"/>
      <c r="BG15" s="169">
        <f>IF(BG13=0,IF(BE15&lt;&gt;0,1,0),1)</f>
        <v>0</v>
      </c>
      <c r="BH15" s="169">
        <f>IF(BG15=0,0,BH13+1)</f>
        <v>0</v>
      </c>
      <c r="BI15" s="174">
        <f t="shared" ref="BI15:BI23" si="183">IF(BH15&lt;25,IF(BH15&lt;13,BH15,BH15-12),BH15-24)</f>
        <v>0</v>
      </c>
      <c r="BJ15" s="226">
        <f t="shared" ref="BJ15:BJ23" si="184">1720/12*BE15</f>
        <v>0</v>
      </c>
      <c r="BK15" s="226">
        <f>IF(BI15&gt;0,IF(BI15=1,BJ15,BJ15+BK13),0)</f>
        <v>0</v>
      </c>
      <c r="BL15" s="226">
        <f>IF(BE15&gt;0,IF(BI15=1,BF15,BF15+BL13),BL13)</f>
        <v>0</v>
      </c>
      <c r="BM15" s="227">
        <f>IF(OR(BI15=0,BI15=1),IF(BF15&gt;=BJ15,BJ15,BF15),IF(BL15&gt;=BK15,BK15-BN13,BL15-BN13))</f>
        <v>0</v>
      </c>
      <c r="BN15" s="252">
        <f>IF(BI15=1,BM15,BM15+BN13)</f>
        <v>0</v>
      </c>
      <c r="BO15" s="198"/>
      <c r="BP15" s="245"/>
      <c r="BQ15" s="169">
        <f>IF(BQ13=0,IF(BO15&lt;&gt;0,1,0),1)</f>
        <v>0</v>
      </c>
      <c r="BR15" s="169">
        <f>IF(BQ15=0,0,BR13+1)</f>
        <v>0</v>
      </c>
      <c r="BS15" s="174">
        <f t="shared" ref="BS15:BS23" si="185">IF(BR15&lt;25,IF(BR15&lt;13,BR15,BR15-12),BR15-24)</f>
        <v>0</v>
      </c>
      <c r="BT15" s="240">
        <f t="shared" ref="BT15:BT23" si="186">1720/12*BO15</f>
        <v>0</v>
      </c>
      <c r="BU15" s="240">
        <f>IF(BS15&gt;0,IF(BS15=1,BT15,BT15+BU13),0)</f>
        <v>0</v>
      </c>
      <c r="BV15" s="240">
        <f>IF(BO15&gt;0,IF(BS15=1,BP15,BP15+BV13),BV13)</f>
        <v>0</v>
      </c>
      <c r="BW15" s="241">
        <f>IF(OR(BS15=0,BS15=1),IF(BP15&gt;=BT15,BT15,BP15),IF(BV15&gt;=BU15,BU15-BX13,BV15-BX13))</f>
        <v>0</v>
      </c>
      <c r="BX15" s="252">
        <f>IF(BS15=1,BW15,BW15+BX13)</f>
        <v>0</v>
      </c>
      <c r="BY15" s="197"/>
      <c r="BZ15" s="245"/>
      <c r="CA15" s="169">
        <f>IF(CA13=0,IF(BY15&lt;&gt;0,1,0),1)</f>
        <v>0</v>
      </c>
      <c r="CB15" s="169">
        <f>IF(CA15=0,0,CB13+1)</f>
        <v>0</v>
      </c>
      <c r="CC15" s="174">
        <f t="shared" ref="CC15:CC23" si="187">IF(CB15&lt;25,IF(CB15&lt;13,CB15,CB15-12),CB15-24)</f>
        <v>0</v>
      </c>
      <c r="CD15" s="226">
        <f t="shared" ref="CD15:CD23" si="188">1720/12*BY15</f>
        <v>0</v>
      </c>
      <c r="CE15" s="226">
        <f>IF(CC15&gt;0,IF(CC15=1,CD15,CD15+CE13),0)</f>
        <v>0</v>
      </c>
      <c r="CF15" s="226">
        <f>IF(BY15&gt;0,IF(CC15=1,BZ15,BZ15+CF13),CF13)</f>
        <v>0</v>
      </c>
      <c r="CG15" s="227">
        <f>IF(OR(CC15=0,CC15=1),IF(BZ15&gt;=CD15,CD15,BZ15),IF(CF15&gt;=CE15,CE15-CH13,CF15-CH13))</f>
        <v>0</v>
      </c>
      <c r="CH15" s="252">
        <f>IF(CC15=1,CG15,CG15+CH13)</f>
        <v>0</v>
      </c>
      <c r="CI15" s="198"/>
      <c r="CJ15" s="245"/>
      <c r="CK15" s="169">
        <f>IF(CK13=0,IF(CI15&lt;&gt;0,1,0),1)</f>
        <v>0</v>
      </c>
      <c r="CL15" s="169">
        <f>IF(CK15=0,0,CL13+1)</f>
        <v>0</v>
      </c>
      <c r="CM15" s="174">
        <f t="shared" ref="CM15:CM23" si="189">IF(CL15&lt;25,IF(CL15&lt;13,CL15,CL15-12),CL15-24)</f>
        <v>0</v>
      </c>
      <c r="CN15" s="240">
        <f t="shared" ref="CN15:CN23" si="190">1720/12*CI15</f>
        <v>0</v>
      </c>
      <c r="CO15" s="240">
        <f>IF(CM15&gt;0,IF(CM15=1,CN15,CN15+CO13),0)</f>
        <v>0</v>
      </c>
      <c r="CP15" s="240">
        <f>IF(CI15&gt;0,IF(CM15=1,CJ15,CJ15+CP13),CP13)</f>
        <v>0</v>
      </c>
      <c r="CQ15" s="241">
        <f>IF(OR(CM15=0,CM15=1),IF(CJ15&gt;=CN15,CN15,CJ15),IF(CP15&gt;=CO15,CO15-CR13,CP15-CR13))</f>
        <v>0</v>
      </c>
      <c r="CR15" s="252">
        <f>IF(CM15=1,CQ15,CQ15+CR13)</f>
        <v>0</v>
      </c>
      <c r="CS15" s="197"/>
      <c r="CT15" s="245"/>
      <c r="CU15" s="169">
        <f>IF(CU13=0,IF(CS15&lt;&gt;0,1,0),1)</f>
        <v>0</v>
      </c>
      <c r="CV15" s="169">
        <f>IF(CU15=0,0,CV13+1)</f>
        <v>0</v>
      </c>
      <c r="CW15" s="174">
        <f t="shared" ref="CW15:CW23" si="191">IF(CV15&lt;25,IF(CV15&lt;13,CV15,CV15-12),CV15-24)</f>
        <v>0</v>
      </c>
      <c r="CX15" s="226">
        <f t="shared" ref="CX15:CX23" si="192">1720/12*CS15</f>
        <v>0</v>
      </c>
      <c r="CY15" s="226">
        <f>IF(CW15&gt;0,IF(CW15=1,CX15,CX15+CY13),0)</f>
        <v>0</v>
      </c>
      <c r="CZ15" s="226">
        <f>IF(CS15&gt;0,IF(CW15=1,CT15,CT15+CZ13),CZ13)</f>
        <v>0</v>
      </c>
      <c r="DA15" s="227">
        <f>IF(OR(CW15=0,CW15=1),IF(CT15&gt;=CX15,CX15,CT15),IF(CZ15&gt;=CY15,CY15-DB13,CZ15-DB13))</f>
        <v>0</v>
      </c>
      <c r="DB15" s="252">
        <f>IF(CW15=1,DA15,DA15+DB13)</f>
        <v>0</v>
      </c>
      <c r="DC15" s="198"/>
      <c r="DD15" s="245"/>
      <c r="DE15" s="169">
        <f>IF(DE13=0,IF(DC15&lt;&gt;0,1,0),1)</f>
        <v>0</v>
      </c>
      <c r="DF15" s="169">
        <f>IF(DE15=0,0,DF13+1)</f>
        <v>0</v>
      </c>
      <c r="DG15" s="174">
        <f t="shared" ref="DG15:DG23" si="193">IF(DF15&lt;25,IF(DF15&lt;13,DF15,DF15-12),DF15-24)</f>
        <v>0</v>
      </c>
      <c r="DH15" s="240">
        <f t="shared" ref="DH15:DH23" si="194">1720/12*DC15</f>
        <v>0</v>
      </c>
      <c r="DI15" s="240">
        <f>IF(DG15&gt;0,IF(DG15=1,DH15,DH15+DI13),0)</f>
        <v>0</v>
      </c>
      <c r="DJ15" s="240">
        <f>IF(DC15&gt;0,IF(DG15=1,DD15,DD15+DJ13),DJ13)</f>
        <v>0</v>
      </c>
      <c r="DK15" s="241">
        <f>IF(OR(DG15=0,DG15=1),IF(DD15&gt;=DH15,DH15,DD15),IF(DJ15&gt;=DI15,DI15-DL13,DJ15-DL13))</f>
        <v>0</v>
      </c>
      <c r="DL15" s="252">
        <f>IF(DG15=1,DK15,DK15+DL13)</f>
        <v>0</v>
      </c>
      <c r="DM15" s="197"/>
      <c r="DN15" s="245"/>
      <c r="DO15" s="169">
        <f>IF(DO13=0,IF(DM15&lt;&gt;0,1,0),1)</f>
        <v>0</v>
      </c>
      <c r="DP15" s="169">
        <f>IF(DO15=0,0,DP13+1)</f>
        <v>0</v>
      </c>
      <c r="DQ15" s="174">
        <f t="shared" ref="DQ15:DQ23" si="195">IF(DP15&lt;25,IF(DP15&lt;13,DP15,DP15-12),DP15-24)</f>
        <v>0</v>
      </c>
      <c r="DR15" s="226">
        <f t="shared" ref="DR15:DR23" si="196">1720/12*DM15</f>
        <v>0</v>
      </c>
      <c r="DS15" s="226">
        <f>IF(DQ15&gt;0,IF(DQ15=1,DR15,DR15+DS13),0)</f>
        <v>0</v>
      </c>
      <c r="DT15" s="226">
        <f>IF(DM15&gt;0,IF(DQ15=1,DN15,DN15+DT13),DT13)</f>
        <v>0</v>
      </c>
      <c r="DU15" s="227">
        <f>IF(OR(DQ15=0,DQ15=1),IF(DN15&gt;=DR15,DR15,DN15),IF(DT15&gt;=DS15,DS15-DV13,DT15-DV13))</f>
        <v>0</v>
      </c>
      <c r="DV15" s="252">
        <f>IF(DQ15=1,DU15,DU15+DV13)</f>
        <v>0</v>
      </c>
      <c r="DW15" s="198"/>
      <c r="DX15" s="245"/>
      <c r="DY15" s="169">
        <f>IF(DY13=0,IF(DW15&lt;&gt;0,1,0),1)</f>
        <v>0</v>
      </c>
      <c r="DZ15" s="169">
        <f>IF(DY15=0,0,DZ13+1)</f>
        <v>0</v>
      </c>
      <c r="EA15" s="174">
        <f t="shared" ref="EA15:EA23" si="197">IF(DZ15&lt;25,IF(DZ15&lt;13,DZ15,DZ15-12),DZ15-24)</f>
        <v>0</v>
      </c>
      <c r="EB15" s="240">
        <f t="shared" ref="EB15:EB23" si="198">1720/12*DW15</f>
        <v>0</v>
      </c>
      <c r="EC15" s="240">
        <f>IF(EA15&gt;0,IF(EA15=1,EB15,EB15+EC13),0)</f>
        <v>0</v>
      </c>
      <c r="ED15" s="240">
        <f>IF(DW15&gt;0,IF(EA15=1,DX15,DX15+ED13),ED13)</f>
        <v>0</v>
      </c>
      <c r="EE15" s="241">
        <f>IF(OR(EA15=0,EA15=1),IF(DX15&gt;=EB15,EB15,DX15),IF(ED15&gt;=EC15,EC15-EF13,ED15-EF13))</f>
        <v>0</v>
      </c>
      <c r="EF15" s="252">
        <f>IF(EA15=1,EE15,EE15+EF13)</f>
        <v>0</v>
      </c>
      <c r="EG15" s="197"/>
      <c r="EH15" s="245"/>
      <c r="EI15" s="169">
        <f>IF(EI13=0,IF(EG15&lt;&gt;0,1,0),1)</f>
        <v>0</v>
      </c>
      <c r="EJ15" s="169">
        <f>IF(EI15=0,0,EJ13+1)</f>
        <v>0</v>
      </c>
      <c r="EK15" s="174">
        <f t="shared" ref="EK15:EK23" si="199">IF(EJ15&lt;25,IF(EJ15&lt;13,EJ15,EJ15-12),EJ15-24)</f>
        <v>0</v>
      </c>
      <c r="EL15" s="226">
        <f t="shared" ref="EL15:EL23" si="200">1720/12*EG15</f>
        <v>0</v>
      </c>
      <c r="EM15" s="226">
        <f>IF(EK15&gt;0,IF(EK15=1,EL15,EL15+EM13),0)</f>
        <v>0</v>
      </c>
      <c r="EN15" s="226">
        <f>IF(EG15&gt;0,IF(EK15=1,EH15,EH15+EN13),EN13)</f>
        <v>0</v>
      </c>
      <c r="EO15" s="227">
        <f>IF(OR(EK15=0,EK15=1),IF(EH15&gt;=EL15,EL15,EH15),IF(EN15&gt;=EM15,EM15-EP13,EN15-EP13))</f>
        <v>0</v>
      </c>
      <c r="EP15" s="252">
        <f>IF(EK15=1,EO15,EO15+EP13)</f>
        <v>0</v>
      </c>
      <c r="EQ15" s="198"/>
      <c r="ER15" s="245"/>
      <c r="ES15" s="169">
        <f>IF(ES13=0,IF(EQ15&lt;&gt;0,1,0),1)</f>
        <v>0</v>
      </c>
      <c r="ET15" s="169">
        <f>IF(ES15=0,0,ET13+1)</f>
        <v>0</v>
      </c>
      <c r="EU15" s="174">
        <f t="shared" ref="EU15:EU23" si="201">IF(ET15&lt;25,IF(ET15&lt;13,ET15,ET15-12),ET15-24)</f>
        <v>0</v>
      </c>
      <c r="EV15" s="240">
        <f t="shared" ref="EV15:EV23" si="202">1720/12*EQ15</f>
        <v>0</v>
      </c>
      <c r="EW15" s="240">
        <f>IF(EU15&gt;0,IF(EU15=1,EV15,EV15+EW13),0)</f>
        <v>0</v>
      </c>
      <c r="EX15" s="240">
        <f>IF(EQ15&gt;0,IF(EU15=1,ER15,ER15+EX13),EX13)</f>
        <v>0</v>
      </c>
      <c r="EY15" s="241">
        <f>IF(OR(EU15=0,EU15=1),IF(ER15&gt;=EV15,EV15,ER15),IF(EX15&gt;=EW15,EW15-EZ13,EX15-EZ13))</f>
        <v>0</v>
      </c>
      <c r="EZ15" s="252">
        <f>IF(EU15=1,EY15,EY15+EZ13)</f>
        <v>0</v>
      </c>
      <c r="FA15" s="197"/>
      <c r="FB15" s="245"/>
      <c r="FC15" s="169">
        <f>IF(FC13=0,IF(FA15&lt;&gt;0,1,0),1)</f>
        <v>0</v>
      </c>
      <c r="FD15" s="169">
        <f>IF(FC15=0,0,FD13+1)</f>
        <v>0</v>
      </c>
      <c r="FE15" s="174">
        <f t="shared" ref="FE15:FE23" si="203">IF(FD15&lt;25,IF(FD15&lt;13,FD15,FD15-12),FD15-24)</f>
        <v>0</v>
      </c>
      <c r="FF15" s="226">
        <f t="shared" ref="FF15:FF23" si="204">1720/12*FA15</f>
        <v>0</v>
      </c>
      <c r="FG15" s="226">
        <f>IF(FE15&gt;0,IF(FE15=1,FF15,FF15+FG13),0)</f>
        <v>0</v>
      </c>
      <c r="FH15" s="226">
        <f>IF(FA15&gt;0,IF(FE15=1,FB15,FB15+FH13),FH13)</f>
        <v>0</v>
      </c>
      <c r="FI15" s="227">
        <f>IF(OR(FE15=0,FE15=1),IF(FB15&gt;=FF15,FF15,FB15),IF(FH15&gt;=FG15,FG15-FJ13,FH15-FJ13))</f>
        <v>0</v>
      </c>
      <c r="FJ15" s="252">
        <f>IF(FE15=1,FI15,FI15+FJ13)</f>
        <v>0</v>
      </c>
      <c r="FK15" s="198"/>
      <c r="FL15" s="245"/>
      <c r="FM15" s="169">
        <f>IF(FM13=0,IF(FK15&lt;&gt;0,1,0),1)</f>
        <v>0</v>
      </c>
      <c r="FN15" s="169">
        <f>IF(FM15=0,0,FN13+1)</f>
        <v>0</v>
      </c>
      <c r="FO15" s="174">
        <f t="shared" ref="FO15:FO23" si="205">IF(FN15&lt;25,IF(FN15&lt;13,FN15,FN15-12),FN15-24)</f>
        <v>0</v>
      </c>
      <c r="FP15" s="240">
        <f t="shared" ref="FP15:FP23" si="206">1720/12*FK15</f>
        <v>0</v>
      </c>
      <c r="FQ15" s="240">
        <f>IF(FO15&gt;0,IF(FO15=1,FP15,FP15+FQ13),0)</f>
        <v>0</v>
      </c>
      <c r="FR15" s="240">
        <f>IF(FK15&gt;0,IF(FO15=1,FL15,FL15+FR13),FR13)</f>
        <v>0</v>
      </c>
      <c r="FS15" s="241">
        <f>IF(OR(FO15=0,FO15=1),IF(FL15&gt;=FP15,FP15,FL15),IF(FR15&gt;=FQ15,FQ15-FT13,FR15-FT13))</f>
        <v>0</v>
      </c>
      <c r="FT15" s="252">
        <f>IF(FO15=1,FS15,FS15+FT13)</f>
        <v>0</v>
      </c>
      <c r="FU15" s="197"/>
      <c r="FV15" s="245"/>
      <c r="FW15" s="169">
        <f>IF(FW13=0,IF(FU15&lt;&gt;0,1,0),1)</f>
        <v>0</v>
      </c>
      <c r="FX15" s="169">
        <f>IF(FW15=0,0,FX13+1)</f>
        <v>0</v>
      </c>
      <c r="FY15" s="174">
        <f t="shared" ref="FY15:FY23" si="207">IF(FX15&lt;25,IF(FX15&lt;13,FX15,FX15-12),FX15-24)</f>
        <v>0</v>
      </c>
      <c r="FZ15" s="226">
        <f t="shared" ref="FZ15:FZ23" si="208">1720/12*FU15</f>
        <v>0</v>
      </c>
      <c r="GA15" s="226">
        <f>IF(FY15&gt;0,IF(FY15=1,FZ15,FZ15+GA13),0)</f>
        <v>0</v>
      </c>
      <c r="GB15" s="226">
        <f>IF(FU15&gt;0,IF(FY15=1,FV15,FV15+GB13),GB13)</f>
        <v>0</v>
      </c>
      <c r="GC15" s="227">
        <f>IF(OR(FY15=0,FY15=1),IF(FV15&gt;=FZ15,FZ15,FV15),IF(GB15&gt;=GA15,GA15-GD13,GB15-GD13))</f>
        <v>0</v>
      </c>
      <c r="GD15" s="252">
        <f>IF(FY15=1,GC15,GC15+GD13)</f>
        <v>0</v>
      </c>
      <c r="GE15" s="198"/>
      <c r="GF15" s="245"/>
      <c r="GG15" s="169">
        <f>IF(GG13=0,IF(GE15&lt;&gt;0,1,0),1)</f>
        <v>0</v>
      </c>
      <c r="GH15" s="169">
        <f>IF(GG15=0,0,GH13+1)</f>
        <v>0</v>
      </c>
      <c r="GI15" s="174">
        <f t="shared" ref="GI15:GI23" si="209">IF(GH15&lt;25,IF(GH15&lt;13,GH15,GH15-12),GH15-24)</f>
        <v>0</v>
      </c>
      <c r="GJ15" s="240">
        <f t="shared" ref="GJ15:GJ23" si="210">1720/12*GE15</f>
        <v>0</v>
      </c>
      <c r="GK15" s="240">
        <f>IF(GI15&gt;0,IF(GI15=1,GJ15,GJ15+GK13),0)</f>
        <v>0</v>
      </c>
      <c r="GL15" s="240">
        <f>IF(GE15&gt;0,IF(GI15=1,GF15,GF15+GL13),GL13)</f>
        <v>0</v>
      </c>
      <c r="GM15" s="241">
        <f>IF(OR(GI15=0,GI15=1),IF(GF15&gt;=GJ15,GJ15,GF15),IF(GL15&gt;=GK15,GK15-GN13,GL15-GN13))</f>
        <v>0</v>
      </c>
      <c r="GN15" s="252">
        <f>IF(GI15=1,GM15,GM15+GN13)</f>
        <v>0</v>
      </c>
      <c r="GO15" s="197"/>
      <c r="GP15" s="245"/>
      <c r="GQ15" s="169">
        <f>IF(GQ13=0,IF(GO15&lt;&gt;0,1,0),1)</f>
        <v>0</v>
      </c>
      <c r="GR15" s="169">
        <f>IF(GQ15=0,0,GR13+1)</f>
        <v>0</v>
      </c>
      <c r="GS15" s="174">
        <f t="shared" ref="GS15:GS23" si="211">IF(GR15&lt;25,IF(GR15&lt;13,GR15,GR15-12),GR15-24)</f>
        <v>0</v>
      </c>
      <c r="GT15" s="226">
        <f t="shared" ref="GT15:GT23" si="212">1720/12*GO15</f>
        <v>0</v>
      </c>
      <c r="GU15" s="226">
        <f>IF(GS15&gt;0,IF(GS15=1,GT15,GT15+GU13),0)</f>
        <v>0</v>
      </c>
      <c r="GV15" s="226">
        <f>IF(GO15&gt;0,IF(GS15=1,GP15,GP15+GV13),GV13)</f>
        <v>0</v>
      </c>
      <c r="GW15" s="227">
        <f>IF(OR(GS15=0,GS15=1),IF(GP15&gt;=GT15,GT15,GP15),IF(GV15&gt;=GU15,GU15-GX13,GV15-GX13))</f>
        <v>0</v>
      </c>
      <c r="GX15" s="252">
        <f>IF(GS15=1,GW15,GW15+GX13)</f>
        <v>0</v>
      </c>
      <c r="GY15" s="258"/>
      <c r="GZ15" s="217"/>
    </row>
    <row r="16" spans="2:208" ht="15" customHeight="1" x14ac:dyDescent="0.35">
      <c r="B16" s="545"/>
      <c r="C16" s="192" t="s">
        <v>87</v>
      </c>
      <c r="D16" s="205" t="e">
        <f t="shared" si="120"/>
        <v>#N/A</v>
      </c>
      <c r="E16" s="181" t="e">
        <f>VLOOKUP(D16,data!$E$1:$F$12,2)</f>
        <v>#N/A</v>
      </c>
      <c r="F16" s="354" t="e">
        <f t="shared" si="121"/>
        <v>#N/A</v>
      </c>
      <c r="G16" s="198"/>
      <c r="H16" s="245"/>
      <c r="I16" s="169">
        <f t="shared" si="0"/>
        <v>0</v>
      </c>
      <c r="J16" s="169">
        <f t="shared" si="1"/>
        <v>0</v>
      </c>
      <c r="K16" s="174">
        <f t="shared" si="2"/>
        <v>0</v>
      </c>
      <c r="L16" s="240">
        <f t="shared" si="122"/>
        <v>0</v>
      </c>
      <c r="M16" s="240">
        <f t="shared" si="3"/>
        <v>0</v>
      </c>
      <c r="N16" s="240">
        <f t="shared" si="4"/>
        <v>0</v>
      </c>
      <c r="O16" s="241">
        <f t="shared" si="5"/>
        <v>0</v>
      </c>
      <c r="P16" s="244">
        <f t="shared" si="123"/>
        <v>0</v>
      </c>
      <c r="Q16" s="197"/>
      <c r="R16" s="245"/>
      <c r="S16" s="169">
        <f t="shared" ref="S16:S23" si="213">IF(S15=0,IF(Q16&lt;&gt;0,1,0),1)</f>
        <v>0</v>
      </c>
      <c r="T16" s="169">
        <f t="shared" ref="T16:T23" si="214">IF(S16=0,0,T15+1)</f>
        <v>0</v>
      </c>
      <c r="U16" s="174">
        <f t="shared" si="178"/>
        <v>0</v>
      </c>
      <c r="V16" s="226">
        <f t="shared" si="124"/>
        <v>0</v>
      </c>
      <c r="W16" s="226">
        <f t="shared" ref="W16:W23" si="215">IF(U16&gt;0,IF(U16=1,V16,V16+W15),0)</f>
        <v>0</v>
      </c>
      <c r="X16" s="226">
        <f t="shared" ref="X16:X23" si="216">IF(Q16&gt;0,IF(U16=1,R16,R16+X15),X15)</f>
        <v>0</v>
      </c>
      <c r="Y16" s="227">
        <f t="shared" ref="Y16:Y23" si="217">IF(OR(U16=0,U16=1),IF(R16&gt;=V16,V16,R16),IF(X16&gt;=W16,W16-Z15,X16-Z15))</f>
        <v>0</v>
      </c>
      <c r="Z16" s="244">
        <f t="shared" ref="Z16:Z23" si="218">IF(U16=1,Y16,Y16+Z15)</f>
        <v>0</v>
      </c>
      <c r="AA16" s="198"/>
      <c r="AB16" s="245"/>
      <c r="AC16" s="169">
        <f t="shared" ref="AC16:AC23" si="219">IF(AC15=0,IF(AA16&lt;&gt;0,1,0),1)</f>
        <v>0</v>
      </c>
      <c r="AD16" s="169">
        <f t="shared" ref="AD16:AD23" si="220">IF(AC16=0,0,AD15+1)</f>
        <v>0</v>
      </c>
      <c r="AE16" s="174">
        <f t="shared" si="179"/>
        <v>0</v>
      </c>
      <c r="AF16" s="240">
        <f t="shared" si="126"/>
        <v>0</v>
      </c>
      <c r="AG16" s="240">
        <f t="shared" ref="AG16:AG23" si="221">IF(AE16&gt;0,IF(AE16=1,AF16,AF16+AG15),0)</f>
        <v>0</v>
      </c>
      <c r="AH16" s="240">
        <f t="shared" ref="AH16:AH23" si="222">IF(AA16&gt;0,IF(AE16=1,AB16,AB16+AH15),AH15)</f>
        <v>0</v>
      </c>
      <c r="AI16" s="241">
        <f t="shared" ref="AI16:AI23" si="223">IF(OR(AE16=0,AE16=1),IF(AB16&gt;=AF16,AF16,AB16),IF(AH16&gt;=AG16,AG16-AJ15,AH16-AJ15))</f>
        <v>0</v>
      </c>
      <c r="AJ16" s="244">
        <f t="shared" ref="AJ16:AJ23" si="224">IF(AE16=1,AI16,AI16+AJ15)</f>
        <v>0</v>
      </c>
      <c r="AK16" s="197"/>
      <c r="AL16" s="245"/>
      <c r="AM16" s="169">
        <f t="shared" ref="AM16:AM23" si="225">IF(AM15=0,IF(AK16&lt;&gt;0,1,0),1)</f>
        <v>0</v>
      </c>
      <c r="AN16" s="169">
        <f t="shared" ref="AN16:AN23" si="226">IF(AM16=0,0,AN15+1)</f>
        <v>0</v>
      </c>
      <c r="AO16" s="174">
        <f t="shared" si="180"/>
        <v>0</v>
      </c>
      <c r="AP16" s="226">
        <f t="shared" si="128"/>
        <v>0</v>
      </c>
      <c r="AQ16" s="226">
        <f t="shared" ref="AQ16:AQ23" si="227">IF(AO16&gt;0,IF(AO16=1,AP16,AP16+AQ15),0)</f>
        <v>0</v>
      </c>
      <c r="AR16" s="226">
        <f t="shared" ref="AR16:AR23" si="228">IF(AK16&gt;0,IF(AO16=1,AL16,AL16+AR15),AR15)</f>
        <v>0</v>
      </c>
      <c r="AS16" s="227">
        <f t="shared" ref="AS16:AS23" si="229">IF(OR(AO16=0,AO16=1),IF(AL16&gt;=AP16,AP16,AL16),IF(AR16&gt;=AQ16,AQ16-AT15,AR16-AT15))</f>
        <v>0</v>
      </c>
      <c r="AT16" s="244">
        <f t="shared" ref="AT16:AT23" si="230">IF(AO16=1,AS16,AS16+AT15)</f>
        <v>0</v>
      </c>
      <c r="AU16" s="198"/>
      <c r="AV16" s="245"/>
      <c r="AW16" s="169">
        <f t="shared" ref="AW16:AW23" si="231">IF(AW15=0,IF(AU16&lt;&gt;0,1,0),1)</f>
        <v>0</v>
      </c>
      <c r="AX16" s="169">
        <f t="shared" ref="AX16:AX23" si="232">IF(AW16=0,0,AX15+1)</f>
        <v>0</v>
      </c>
      <c r="AY16" s="174">
        <f t="shared" si="181"/>
        <v>0</v>
      </c>
      <c r="AZ16" s="240">
        <f t="shared" si="182"/>
        <v>0</v>
      </c>
      <c r="BA16" s="240">
        <f t="shared" ref="BA16:BA23" si="233">IF(AY16&gt;0,IF(AY16=1,AZ16,AZ16+BA15),0)</f>
        <v>0</v>
      </c>
      <c r="BB16" s="240">
        <f t="shared" ref="BB16:BB23" si="234">IF(AU16&gt;0,IF(AY16=1,AV16,AV16+BB15),BB15)</f>
        <v>0</v>
      </c>
      <c r="BC16" s="241">
        <f t="shared" ref="BC16:BC23" si="235">IF(OR(AY16=0,AY16=1),IF(AV16&gt;=AZ16,AZ16,AV16),IF(BB16&gt;=BA16,BA16-BD15,BB16-BD15))</f>
        <v>0</v>
      </c>
      <c r="BD16" s="244">
        <f t="shared" ref="BD16:BD23" si="236">IF(AY16=1,BC16,BC16+BD15)</f>
        <v>0</v>
      </c>
      <c r="BE16" s="197"/>
      <c r="BF16" s="245"/>
      <c r="BG16" s="169">
        <f t="shared" ref="BG16:BG23" si="237">IF(BG15=0,IF(BE16&lt;&gt;0,1,0),1)</f>
        <v>0</v>
      </c>
      <c r="BH16" s="169">
        <f t="shared" ref="BH16:BH23" si="238">IF(BG16=0,0,BH15+1)</f>
        <v>0</v>
      </c>
      <c r="BI16" s="174">
        <f t="shared" si="183"/>
        <v>0</v>
      </c>
      <c r="BJ16" s="226">
        <f t="shared" si="184"/>
        <v>0</v>
      </c>
      <c r="BK16" s="226">
        <f t="shared" ref="BK16:BK23" si="239">IF(BI16&gt;0,IF(BI16=1,BJ16,BJ16+BK15),0)</f>
        <v>0</v>
      </c>
      <c r="BL16" s="226">
        <f t="shared" ref="BL16:BL23" si="240">IF(BE16&gt;0,IF(BI16=1,BF16,BF16+BL15),BL15)</f>
        <v>0</v>
      </c>
      <c r="BM16" s="227">
        <f t="shared" ref="BM16:BM23" si="241">IF(OR(BI16=0,BI16=1),IF(BF16&gt;=BJ16,BJ16,BF16),IF(BL16&gt;=BK16,BK16-BN15,BL16-BN15))</f>
        <v>0</v>
      </c>
      <c r="BN16" s="244">
        <f t="shared" ref="BN16:BN23" si="242">IF(BI16=1,BM16,BM16+BN15)</f>
        <v>0</v>
      </c>
      <c r="BO16" s="198"/>
      <c r="BP16" s="245"/>
      <c r="BQ16" s="169">
        <f t="shared" ref="BQ16:BQ23" si="243">IF(BQ15=0,IF(BO16&lt;&gt;0,1,0),1)</f>
        <v>0</v>
      </c>
      <c r="BR16" s="169">
        <f t="shared" ref="BR16:BR23" si="244">IF(BQ16=0,0,BR15+1)</f>
        <v>0</v>
      </c>
      <c r="BS16" s="174">
        <f t="shared" si="185"/>
        <v>0</v>
      </c>
      <c r="BT16" s="240">
        <f t="shared" si="186"/>
        <v>0</v>
      </c>
      <c r="BU16" s="240">
        <f t="shared" ref="BU16:BU23" si="245">IF(BS16&gt;0,IF(BS16=1,BT16,BT16+BU15),0)</f>
        <v>0</v>
      </c>
      <c r="BV16" s="240">
        <f t="shared" ref="BV16:BV23" si="246">IF(BO16&gt;0,IF(BS16=1,BP16,BP16+BV15),BV15)</f>
        <v>0</v>
      </c>
      <c r="BW16" s="241">
        <f t="shared" ref="BW16:BW23" si="247">IF(OR(BS16=0,BS16=1),IF(BP16&gt;=BT16,BT16,BP16),IF(BV16&gt;=BU16,BU16-BX15,BV16-BX15))</f>
        <v>0</v>
      </c>
      <c r="BX16" s="244">
        <f t="shared" ref="BX16:BX23" si="248">IF(BS16=1,BW16,BW16+BX15)</f>
        <v>0</v>
      </c>
      <c r="BY16" s="197"/>
      <c r="BZ16" s="245"/>
      <c r="CA16" s="169">
        <f t="shared" ref="CA16:CA23" si="249">IF(CA15=0,IF(BY16&lt;&gt;0,1,0),1)</f>
        <v>0</v>
      </c>
      <c r="CB16" s="169">
        <f t="shared" ref="CB16:CB23" si="250">IF(CA16=0,0,CB15+1)</f>
        <v>0</v>
      </c>
      <c r="CC16" s="174">
        <f t="shared" si="187"/>
        <v>0</v>
      </c>
      <c r="CD16" s="226">
        <f t="shared" si="188"/>
        <v>0</v>
      </c>
      <c r="CE16" s="226">
        <f t="shared" ref="CE16:CE23" si="251">IF(CC16&gt;0,IF(CC16=1,CD16,CD16+CE15),0)</f>
        <v>0</v>
      </c>
      <c r="CF16" s="226">
        <f t="shared" ref="CF16:CF23" si="252">IF(BY16&gt;0,IF(CC16=1,BZ16,BZ16+CF15),CF15)</f>
        <v>0</v>
      </c>
      <c r="CG16" s="227">
        <f t="shared" ref="CG16:CG23" si="253">IF(OR(CC16=0,CC16=1),IF(BZ16&gt;=CD16,CD16,BZ16),IF(CF16&gt;=CE16,CE16-CH15,CF16-CH15))</f>
        <v>0</v>
      </c>
      <c r="CH16" s="244">
        <f t="shared" ref="CH16:CH23" si="254">IF(CC16=1,CG16,CG16+CH15)</f>
        <v>0</v>
      </c>
      <c r="CI16" s="198"/>
      <c r="CJ16" s="245"/>
      <c r="CK16" s="169">
        <f t="shared" ref="CK16:CK23" si="255">IF(CK15=0,IF(CI16&lt;&gt;0,1,0),1)</f>
        <v>0</v>
      </c>
      <c r="CL16" s="169">
        <f t="shared" ref="CL16:CL23" si="256">IF(CK16=0,0,CL15+1)</f>
        <v>0</v>
      </c>
      <c r="CM16" s="174">
        <f t="shared" si="189"/>
        <v>0</v>
      </c>
      <c r="CN16" s="240">
        <f t="shared" si="190"/>
        <v>0</v>
      </c>
      <c r="CO16" s="240">
        <f t="shared" ref="CO16:CO23" si="257">IF(CM16&gt;0,IF(CM16=1,CN16,CN16+CO15),0)</f>
        <v>0</v>
      </c>
      <c r="CP16" s="240">
        <f t="shared" ref="CP16:CP23" si="258">IF(CI16&gt;0,IF(CM16=1,CJ16,CJ16+CP15),CP15)</f>
        <v>0</v>
      </c>
      <c r="CQ16" s="241">
        <f t="shared" ref="CQ16:CQ23" si="259">IF(OR(CM16=0,CM16=1),IF(CJ16&gt;=CN16,CN16,CJ16),IF(CP16&gt;=CO16,CO16-CR15,CP16-CR15))</f>
        <v>0</v>
      </c>
      <c r="CR16" s="244">
        <f t="shared" ref="CR16:CR23" si="260">IF(CM16=1,CQ16,CQ16+CR15)</f>
        <v>0</v>
      </c>
      <c r="CS16" s="197"/>
      <c r="CT16" s="245"/>
      <c r="CU16" s="169">
        <f t="shared" ref="CU16:CU23" si="261">IF(CU15=0,IF(CS16&lt;&gt;0,1,0),1)</f>
        <v>0</v>
      </c>
      <c r="CV16" s="169">
        <f t="shared" ref="CV16:CV23" si="262">IF(CU16=0,0,CV15+1)</f>
        <v>0</v>
      </c>
      <c r="CW16" s="174">
        <f t="shared" si="191"/>
        <v>0</v>
      </c>
      <c r="CX16" s="226">
        <f t="shared" si="192"/>
        <v>0</v>
      </c>
      <c r="CY16" s="226">
        <f t="shared" ref="CY16:CY23" si="263">IF(CW16&gt;0,IF(CW16=1,CX16,CX16+CY15),0)</f>
        <v>0</v>
      </c>
      <c r="CZ16" s="226">
        <f t="shared" ref="CZ16:CZ23" si="264">IF(CS16&gt;0,IF(CW16=1,CT16,CT16+CZ15),CZ15)</f>
        <v>0</v>
      </c>
      <c r="DA16" s="227">
        <f t="shared" ref="DA16:DA23" si="265">IF(OR(CW16=0,CW16=1),IF(CT16&gt;=CX16,CX16,CT16),IF(CZ16&gt;=CY16,CY16-DB15,CZ16-DB15))</f>
        <v>0</v>
      </c>
      <c r="DB16" s="244">
        <f t="shared" ref="DB16:DB23" si="266">IF(CW16=1,DA16,DA16+DB15)</f>
        <v>0</v>
      </c>
      <c r="DC16" s="198"/>
      <c r="DD16" s="245"/>
      <c r="DE16" s="169">
        <f t="shared" ref="DE16:DE23" si="267">IF(DE15=0,IF(DC16&lt;&gt;0,1,0),1)</f>
        <v>0</v>
      </c>
      <c r="DF16" s="169">
        <f t="shared" ref="DF16:DF23" si="268">IF(DE16=0,0,DF15+1)</f>
        <v>0</v>
      </c>
      <c r="DG16" s="174">
        <f t="shared" si="193"/>
        <v>0</v>
      </c>
      <c r="DH16" s="240">
        <f t="shared" si="194"/>
        <v>0</v>
      </c>
      <c r="DI16" s="240">
        <f t="shared" ref="DI16:DI23" si="269">IF(DG16&gt;0,IF(DG16=1,DH16,DH16+DI15),0)</f>
        <v>0</v>
      </c>
      <c r="DJ16" s="240">
        <f t="shared" ref="DJ16:DJ23" si="270">IF(DC16&gt;0,IF(DG16=1,DD16,DD16+DJ15),DJ15)</f>
        <v>0</v>
      </c>
      <c r="DK16" s="241">
        <f t="shared" ref="DK16:DK23" si="271">IF(OR(DG16=0,DG16=1),IF(DD16&gt;=DH16,DH16,DD16),IF(DJ16&gt;=DI16,DI16-DL15,DJ16-DL15))</f>
        <v>0</v>
      </c>
      <c r="DL16" s="244">
        <f t="shared" ref="DL16:DL23" si="272">IF(DG16=1,DK16,DK16+DL15)</f>
        <v>0</v>
      </c>
      <c r="DM16" s="197"/>
      <c r="DN16" s="245"/>
      <c r="DO16" s="169">
        <f t="shared" ref="DO16:DO23" si="273">IF(DO15=0,IF(DM16&lt;&gt;0,1,0),1)</f>
        <v>0</v>
      </c>
      <c r="DP16" s="169">
        <f t="shared" ref="DP16:DP23" si="274">IF(DO16=0,0,DP15+1)</f>
        <v>0</v>
      </c>
      <c r="DQ16" s="174">
        <f t="shared" si="195"/>
        <v>0</v>
      </c>
      <c r="DR16" s="226">
        <f t="shared" si="196"/>
        <v>0</v>
      </c>
      <c r="DS16" s="226">
        <f t="shared" ref="DS16:DS23" si="275">IF(DQ16&gt;0,IF(DQ16=1,DR16,DR16+DS15),0)</f>
        <v>0</v>
      </c>
      <c r="DT16" s="226">
        <f t="shared" ref="DT16:DT23" si="276">IF(DM16&gt;0,IF(DQ16=1,DN16,DN16+DT15),DT15)</f>
        <v>0</v>
      </c>
      <c r="DU16" s="227">
        <f t="shared" ref="DU16:DU23" si="277">IF(OR(DQ16=0,DQ16=1),IF(DN16&gt;=DR16,DR16,DN16),IF(DT16&gt;=DS16,DS16-DV15,DT16-DV15))</f>
        <v>0</v>
      </c>
      <c r="DV16" s="244">
        <f t="shared" ref="DV16:DV23" si="278">IF(DQ16=1,DU16,DU16+DV15)</f>
        <v>0</v>
      </c>
      <c r="DW16" s="198"/>
      <c r="DX16" s="245"/>
      <c r="DY16" s="169">
        <f t="shared" ref="DY16:DY23" si="279">IF(DY15=0,IF(DW16&lt;&gt;0,1,0),1)</f>
        <v>0</v>
      </c>
      <c r="DZ16" s="169">
        <f t="shared" ref="DZ16:DZ23" si="280">IF(DY16=0,0,DZ15+1)</f>
        <v>0</v>
      </c>
      <c r="EA16" s="174">
        <f t="shared" si="197"/>
        <v>0</v>
      </c>
      <c r="EB16" s="240">
        <f t="shared" si="198"/>
        <v>0</v>
      </c>
      <c r="EC16" s="240">
        <f t="shared" ref="EC16:EC23" si="281">IF(EA16&gt;0,IF(EA16=1,EB16,EB16+EC15),0)</f>
        <v>0</v>
      </c>
      <c r="ED16" s="240">
        <f t="shared" ref="ED16:ED23" si="282">IF(DW16&gt;0,IF(EA16=1,DX16,DX16+ED15),ED15)</f>
        <v>0</v>
      </c>
      <c r="EE16" s="241">
        <f t="shared" ref="EE16:EE23" si="283">IF(OR(EA16=0,EA16=1),IF(DX16&gt;=EB16,EB16,DX16),IF(ED16&gt;=EC16,EC16-EF15,ED16-EF15))</f>
        <v>0</v>
      </c>
      <c r="EF16" s="244">
        <f t="shared" ref="EF16:EF23" si="284">IF(EA16=1,EE16,EE16+EF15)</f>
        <v>0</v>
      </c>
      <c r="EG16" s="197"/>
      <c r="EH16" s="245"/>
      <c r="EI16" s="169">
        <f t="shared" ref="EI16:EI23" si="285">IF(EI15=0,IF(EG16&lt;&gt;0,1,0),1)</f>
        <v>0</v>
      </c>
      <c r="EJ16" s="169">
        <f t="shared" ref="EJ16:EJ23" si="286">IF(EI16=0,0,EJ15+1)</f>
        <v>0</v>
      </c>
      <c r="EK16" s="174">
        <f t="shared" si="199"/>
        <v>0</v>
      </c>
      <c r="EL16" s="226">
        <f t="shared" si="200"/>
        <v>0</v>
      </c>
      <c r="EM16" s="226">
        <f t="shared" ref="EM16:EM23" si="287">IF(EK16&gt;0,IF(EK16=1,EL16,EL16+EM15),0)</f>
        <v>0</v>
      </c>
      <c r="EN16" s="226">
        <f t="shared" ref="EN16:EN23" si="288">IF(EG16&gt;0,IF(EK16=1,EH16,EH16+EN15),EN15)</f>
        <v>0</v>
      </c>
      <c r="EO16" s="227">
        <f t="shared" ref="EO16:EO23" si="289">IF(OR(EK16=0,EK16=1),IF(EH16&gt;=EL16,EL16,EH16),IF(EN16&gt;=EM16,EM16-EP15,EN16-EP15))</f>
        <v>0</v>
      </c>
      <c r="EP16" s="244">
        <f t="shared" ref="EP16:EP23" si="290">IF(EK16=1,EO16,EO16+EP15)</f>
        <v>0</v>
      </c>
      <c r="EQ16" s="198"/>
      <c r="ER16" s="245"/>
      <c r="ES16" s="169">
        <f t="shared" ref="ES16:ES23" si="291">IF(ES15=0,IF(EQ16&lt;&gt;0,1,0),1)</f>
        <v>0</v>
      </c>
      <c r="ET16" s="169">
        <f t="shared" ref="ET16:ET23" si="292">IF(ES16=0,0,ET15+1)</f>
        <v>0</v>
      </c>
      <c r="EU16" s="174">
        <f t="shared" si="201"/>
        <v>0</v>
      </c>
      <c r="EV16" s="240">
        <f t="shared" si="202"/>
        <v>0</v>
      </c>
      <c r="EW16" s="240">
        <f t="shared" ref="EW16:EW23" si="293">IF(EU16&gt;0,IF(EU16=1,EV16,EV16+EW15),0)</f>
        <v>0</v>
      </c>
      <c r="EX16" s="240">
        <f t="shared" ref="EX16:EX23" si="294">IF(EQ16&gt;0,IF(EU16=1,ER16,ER16+EX15),EX15)</f>
        <v>0</v>
      </c>
      <c r="EY16" s="241">
        <f t="shared" ref="EY16:EY23" si="295">IF(OR(EU16=0,EU16=1),IF(ER16&gt;=EV16,EV16,ER16),IF(EX16&gt;=EW16,EW16-EZ15,EX16-EZ15))</f>
        <v>0</v>
      </c>
      <c r="EZ16" s="244">
        <f t="shared" ref="EZ16:EZ23" si="296">IF(EU16=1,EY16,EY16+EZ15)</f>
        <v>0</v>
      </c>
      <c r="FA16" s="197"/>
      <c r="FB16" s="245"/>
      <c r="FC16" s="169">
        <f t="shared" ref="FC16:FC23" si="297">IF(FC15=0,IF(FA16&lt;&gt;0,1,0),1)</f>
        <v>0</v>
      </c>
      <c r="FD16" s="169">
        <f t="shared" ref="FD16:FD23" si="298">IF(FC16=0,0,FD15+1)</f>
        <v>0</v>
      </c>
      <c r="FE16" s="174">
        <f t="shared" si="203"/>
        <v>0</v>
      </c>
      <c r="FF16" s="226">
        <f t="shared" si="204"/>
        <v>0</v>
      </c>
      <c r="FG16" s="226">
        <f t="shared" ref="FG16:FG23" si="299">IF(FE16&gt;0,IF(FE16=1,FF16,FF16+FG15),0)</f>
        <v>0</v>
      </c>
      <c r="FH16" s="226">
        <f t="shared" ref="FH16:FH23" si="300">IF(FA16&gt;0,IF(FE16=1,FB16,FB16+FH15),FH15)</f>
        <v>0</v>
      </c>
      <c r="FI16" s="227">
        <f t="shared" ref="FI16:FI23" si="301">IF(OR(FE16=0,FE16=1),IF(FB16&gt;=FF16,FF16,FB16),IF(FH16&gt;=FG16,FG16-FJ15,FH16-FJ15))</f>
        <v>0</v>
      </c>
      <c r="FJ16" s="244">
        <f t="shared" ref="FJ16:FJ23" si="302">IF(FE16=1,FI16,FI16+FJ15)</f>
        <v>0</v>
      </c>
      <c r="FK16" s="198"/>
      <c r="FL16" s="245"/>
      <c r="FM16" s="169">
        <f t="shared" ref="FM16:FM23" si="303">IF(FM15=0,IF(FK16&lt;&gt;0,1,0),1)</f>
        <v>0</v>
      </c>
      <c r="FN16" s="169">
        <f t="shared" ref="FN16:FN23" si="304">IF(FM16=0,0,FN15+1)</f>
        <v>0</v>
      </c>
      <c r="FO16" s="174">
        <f t="shared" si="205"/>
        <v>0</v>
      </c>
      <c r="FP16" s="240">
        <f t="shared" si="206"/>
        <v>0</v>
      </c>
      <c r="FQ16" s="240">
        <f t="shared" ref="FQ16:FQ23" si="305">IF(FO16&gt;0,IF(FO16=1,FP16,FP16+FQ15),0)</f>
        <v>0</v>
      </c>
      <c r="FR16" s="240">
        <f t="shared" ref="FR16:FR23" si="306">IF(FK16&gt;0,IF(FO16=1,FL16,FL16+FR15),FR15)</f>
        <v>0</v>
      </c>
      <c r="FS16" s="241">
        <f t="shared" ref="FS16:FS23" si="307">IF(OR(FO16=0,FO16=1),IF(FL16&gt;=FP16,FP16,FL16),IF(FR16&gt;=FQ16,FQ16-FT15,FR16-FT15))</f>
        <v>0</v>
      </c>
      <c r="FT16" s="244">
        <f t="shared" ref="FT16:FT23" si="308">IF(FO16=1,FS16,FS16+FT15)</f>
        <v>0</v>
      </c>
      <c r="FU16" s="197"/>
      <c r="FV16" s="245"/>
      <c r="FW16" s="169">
        <f t="shared" ref="FW16:FW23" si="309">IF(FW15=0,IF(FU16&lt;&gt;0,1,0),1)</f>
        <v>0</v>
      </c>
      <c r="FX16" s="169">
        <f t="shared" ref="FX16:FX23" si="310">IF(FW16=0,0,FX15+1)</f>
        <v>0</v>
      </c>
      <c r="FY16" s="174">
        <f t="shared" si="207"/>
        <v>0</v>
      </c>
      <c r="FZ16" s="226">
        <f t="shared" si="208"/>
        <v>0</v>
      </c>
      <c r="GA16" s="226">
        <f t="shared" ref="GA16:GA23" si="311">IF(FY16&gt;0,IF(FY16=1,FZ16,FZ16+GA15),0)</f>
        <v>0</v>
      </c>
      <c r="GB16" s="226">
        <f t="shared" ref="GB16:GB23" si="312">IF(FU16&gt;0,IF(FY16=1,FV16,FV16+GB15),GB15)</f>
        <v>0</v>
      </c>
      <c r="GC16" s="227">
        <f t="shared" ref="GC16:GC23" si="313">IF(OR(FY16=0,FY16=1),IF(FV16&gt;=FZ16,FZ16,FV16),IF(GB16&gt;=GA16,GA16-GD15,GB16-GD15))</f>
        <v>0</v>
      </c>
      <c r="GD16" s="244">
        <f t="shared" ref="GD16:GD23" si="314">IF(FY16=1,GC16,GC16+GD15)</f>
        <v>0</v>
      </c>
      <c r="GE16" s="198"/>
      <c r="GF16" s="245"/>
      <c r="GG16" s="169">
        <f t="shared" ref="GG16:GG23" si="315">IF(GG15=0,IF(GE16&lt;&gt;0,1,0),1)</f>
        <v>0</v>
      </c>
      <c r="GH16" s="169">
        <f t="shared" ref="GH16:GH23" si="316">IF(GG16=0,0,GH15+1)</f>
        <v>0</v>
      </c>
      <c r="GI16" s="174">
        <f t="shared" si="209"/>
        <v>0</v>
      </c>
      <c r="GJ16" s="240">
        <f t="shared" si="210"/>
        <v>0</v>
      </c>
      <c r="GK16" s="240">
        <f t="shared" ref="GK16:GK23" si="317">IF(GI16&gt;0,IF(GI16=1,GJ16,GJ16+GK15),0)</f>
        <v>0</v>
      </c>
      <c r="GL16" s="240">
        <f t="shared" ref="GL16:GL23" si="318">IF(GE16&gt;0,IF(GI16=1,GF16,GF16+GL15),GL15)</f>
        <v>0</v>
      </c>
      <c r="GM16" s="241">
        <f t="shared" ref="GM16:GM23" si="319">IF(OR(GI16=0,GI16=1),IF(GF16&gt;=GJ16,GJ16,GF16),IF(GL16&gt;=GK16,GK16-GN15,GL16-GN15))</f>
        <v>0</v>
      </c>
      <c r="GN16" s="244">
        <f t="shared" ref="GN16:GN23" si="320">IF(GI16=1,GM16,GM16+GN15)</f>
        <v>0</v>
      </c>
      <c r="GO16" s="197"/>
      <c r="GP16" s="245"/>
      <c r="GQ16" s="169">
        <f t="shared" ref="GQ16:GQ23" si="321">IF(GQ15=0,IF(GO16&lt;&gt;0,1,0),1)</f>
        <v>0</v>
      </c>
      <c r="GR16" s="169">
        <f t="shared" ref="GR16:GR23" si="322">IF(GQ16=0,0,GR15+1)</f>
        <v>0</v>
      </c>
      <c r="GS16" s="174">
        <f t="shared" si="211"/>
        <v>0</v>
      </c>
      <c r="GT16" s="226">
        <f t="shared" si="212"/>
        <v>0</v>
      </c>
      <c r="GU16" s="226">
        <f t="shared" ref="GU16:GU23" si="323">IF(GS16&gt;0,IF(GS16=1,GT16,GT16+GU15),0)</f>
        <v>0</v>
      </c>
      <c r="GV16" s="226">
        <f t="shared" ref="GV16:GV23" si="324">IF(GO16&gt;0,IF(GS16=1,GP16,GP16+GV15),GV15)</f>
        <v>0</v>
      </c>
      <c r="GW16" s="227">
        <f t="shared" ref="GW16:GW23" si="325">IF(OR(GS16=0,GS16=1),IF(GP16&gt;=GT16,GT16,GP16),IF(GV16&gt;=GU16,GU16-GX15,GV16-GX15))</f>
        <v>0</v>
      </c>
      <c r="GX16" s="244">
        <f t="shared" ref="GX16:GX23" si="326">IF(GS16=1,GW16,GW16+GX15)</f>
        <v>0</v>
      </c>
      <c r="GY16" s="259"/>
      <c r="GZ16" s="218"/>
    </row>
    <row r="17" spans="2:208" ht="15" customHeight="1" x14ac:dyDescent="0.35">
      <c r="B17" s="545"/>
      <c r="C17" s="192" t="s">
        <v>88</v>
      </c>
      <c r="D17" s="205" t="e">
        <f t="shared" si="120"/>
        <v>#N/A</v>
      </c>
      <c r="E17" s="181" t="e">
        <f>VLOOKUP(D17,data!$E$1:$F$12,2)</f>
        <v>#N/A</v>
      </c>
      <c r="F17" s="354" t="e">
        <f t="shared" si="121"/>
        <v>#N/A</v>
      </c>
      <c r="G17" s="198"/>
      <c r="H17" s="245"/>
      <c r="I17" s="169">
        <f t="shared" si="0"/>
        <v>0</v>
      </c>
      <c r="J17" s="169">
        <f t="shared" si="1"/>
        <v>0</v>
      </c>
      <c r="K17" s="174">
        <f t="shared" si="2"/>
        <v>0</v>
      </c>
      <c r="L17" s="240">
        <f t="shared" si="122"/>
        <v>0</v>
      </c>
      <c r="M17" s="240">
        <f t="shared" si="3"/>
        <v>0</v>
      </c>
      <c r="N17" s="240">
        <f t="shared" si="4"/>
        <v>0</v>
      </c>
      <c r="O17" s="241">
        <f t="shared" si="5"/>
        <v>0</v>
      </c>
      <c r="P17" s="244">
        <f t="shared" si="123"/>
        <v>0</v>
      </c>
      <c r="Q17" s="197"/>
      <c r="R17" s="245"/>
      <c r="S17" s="169">
        <f t="shared" si="213"/>
        <v>0</v>
      </c>
      <c r="T17" s="169">
        <f t="shared" si="214"/>
        <v>0</v>
      </c>
      <c r="U17" s="174">
        <f t="shared" si="178"/>
        <v>0</v>
      </c>
      <c r="V17" s="226">
        <f t="shared" si="124"/>
        <v>0</v>
      </c>
      <c r="W17" s="226">
        <f t="shared" si="215"/>
        <v>0</v>
      </c>
      <c r="X17" s="226">
        <f t="shared" si="216"/>
        <v>0</v>
      </c>
      <c r="Y17" s="227">
        <f t="shared" si="217"/>
        <v>0</v>
      </c>
      <c r="Z17" s="244">
        <f t="shared" si="218"/>
        <v>0</v>
      </c>
      <c r="AA17" s="198"/>
      <c r="AB17" s="245"/>
      <c r="AC17" s="169">
        <f t="shared" si="219"/>
        <v>0</v>
      </c>
      <c r="AD17" s="169">
        <f t="shared" si="220"/>
        <v>0</v>
      </c>
      <c r="AE17" s="174">
        <f t="shared" si="179"/>
        <v>0</v>
      </c>
      <c r="AF17" s="240">
        <f t="shared" si="126"/>
        <v>0</v>
      </c>
      <c r="AG17" s="240">
        <f t="shared" si="221"/>
        <v>0</v>
      </c>
      <c r="AH17" s="240">
        <f t="shared" si="222"/>
        <v>0</v>
      </c>
      <c r="AI17" s="241">
        <f t="shared" si="223"/>
        <v>0</v>
      </c>
      <c r="AJ17" s="244">
        <f t="shared" si="224"/>
        <v>0</v>
      </c>
      <c r="AK17" s="197"/>
      <c r="AL17" s="245"/>
      <c r="AM17" s="169">
        <f t="shared" si="225"/>
        <v>0</v>
      </c>
      <c r="AN17" s="169">
        <f t="shared" si="226"/>
        <v>0</v>
      </c>
      <c r="AO17" s="174">
        <f t="shared" si="180"/>
        <v>0</v>
      </c>
      <c r="AP17" s="226">
        <f t="shared" si="128"/>
        <v>0</v>
      </c>
      <c r="AQ17" s="226">
        <f t="shared" si="227"/>
        <v>0</v>
      </c>
      <c r="AR17" s="226">
        <f t="shared" si="228"/>
        <v>0</v>
      </c>
      <c r="AS17" s="227">
        <f t="shared" si="229"/>
        <v>0</v>
      </c>
      <c r="AT17" s="244">
        <f t="shared" si="230"/>
        <v>0</v>
      </c>
      <c r="AU17" s="198"/>
      <c r="AV17" s="245"/>
      <c r="AW17" s="169">
        <f t="shared" si="231"/>
        <v>0</v>
      </c>
      <c r="AX17" s="169">
        <f t="shared" si="232"/>
        <v>0</v>
      </c>
      <c r="AY17" s="174">
        <f t="shared" si="181"/>
        <v>0</v>
      </c>
      <c r="AZ17" s="240">
        <f t="shared" si="182"/>
        <v>0</v>
      </c>
      <c r="BA17" s="240">
        <f t="shared" si="233"/>
        <v>0</v>
      </c>
      <c r="BB17" s="240">
        <f t="shared" si="234"/>
        <v>0</v>
      </c>
      <c r="BC17" s="241">
        <f t="shared" si="235"/>
        <v>0</v>
      </c>
      <c r="BD17" s="244">
        <f t="shared" si="236"/>
        <v>0</v>
      </c>
      <c r="BE17" s="197"/>
      <c r="BF17" s="245"/>
      <c r="BG17" s="169">
        <f t="shared" si="237"/>
        <v>0</v>
      </c>
      <c r="BH17" s="169">
        <f t="shared" si="238"/>
        <v>0</v>
      </c>
      <c r="BI17" s="174">
        <f t="shared" si="183"/>
        <v>0</v>
      </c>
      <c r="BJ17" s="226">
        <f t="shared" si="184"/>
        <v>0</v>
      </c>
      <c r="BK17" s="226">
        <f t="shared" si="239"/>
        <v>0</v>
      </c>
      <c r="BL17" s="226">
        <f t="shared" si="240"/>
        <v>0</v>
      </c>
      <c r="BM17" s="227">
        <f t="shared" si="241"/>
        <v>0</v>
      </c>
      <c r="BN17" s="244">
        <f t="shared" si="242"/>
        <v>0</v>
      </c>
      <c r="BO17" s="198"/>
      <c r="BP17" s="245"/>
      <c r="BQ17" s="169">
        <f t="shared" si="243"/>
        <v>0</v>
      </c>
      <c r="BR17" s="169">
        <f t="shared" si="244"/>
        <v>0</v>
      </c>
      <c r="BS17" s="174">
        <f t="shared" si="185"/>
        <v>0</v>
      </c>
      <c r="BT17" s="240">
        <f t="shared" si="186"/>
        <v>0</v>
      </c>
      <c r="BU17" s="240">
        <f t="shared" si="245"/>
        <v>0</v>
      </c>
      <c r="BV17" s="240">
        <f t="shared" si="246"/>
        <v>0</v>
      </c>
      <c r="BW17" s="241">
        <f t="shared" si="247"/>
        <v>0</v>
      </c>
      <c r="BX17" s="244">
        <f t="shared" si="248"/>
        <v>0</v>
      </c>
      <c r="BY17" s="197"/>
      <c r="BZ17" s="245"/>
      <c r="CA17" s="169">
        <f t="shared" si="249"/>
        <v>0</v>
      </c>
      <c r="CB17" s="169">
        <f t="shared" si="250"/>
        <v>0</v>
      </c>
      <c r="CC17" s="174">
        <f t="shared" si="187"/>
        <v>0</v>
      </c>
      <c r="CD17" s="226">
        <f t="shared" si="188"/>
        <v>0</v>
      </c>
      <c r="CE17" s="226">
        <f t="shared" si="251"/>
        <v>0</v>
      </c>
      <c r="CF17" s="226">
        <f t="shared" si="252"/>
        <v>0</v>
      </c>
      <c r="CG17" s="227">
        <f t="shared" si="253"/>
        <v>0</v>
      </c>
      <c r="CH17" s="244">
        <f t="shared" si="254"/>
        <v>0</v>
      </c>
      <c r="CI17" s="198"/>
      <c r="CJ17" s="245"/>
      <c r="CK17" s="169">
        <f t="shared" si="255"/>
        <v>0</v>
      </c>
      <c r="CL17" s="169">
        <f t="shared" si="256"/>
        <v>0</v>
      </c>
      <c r="CM17" s="174">
        <f t="shared" si="189"/>
        <v>0</v>
      </c>
      <c r="CN17" s="240">
        <f t="shared" si="190"/>
        <v>0</v>
      </c>
      <c r="CO17" s="240">
        <f t="shared" si="257"/>
        <v>0</v>
      </c>
      <c r="CP17" s="240">
        <f t="shared" si="258"/>
        <v>0</v>
      </c>
      <c r="CQ17" s="241">
        <f t="shared" si="259"/>
        <v>0</v>
      </c>
      <c r="CR17" s="244">
        <f t="shared" si="260"/>
        <v>0</v>
      </c>
      <c r="CS17" s="197"/>
      <c r="CT17" s="245"/>
      <c r="CU17" s="169">
        <f t="shared" si="261"/>
        <v>0</v>
      </c>
      <c r="CV17" s="169">
        <f t="shared" si="262"/>
        <v>0</v>
      </c>
      <c r="CW17" s="174">
        <f t="shared" si="191"/>
        <v>0</v>
      </c>
      <c r="CX17" s="226">
        <f t="shared" si="192"/>
        <v>0</v>
      </c>
      <c r="CY17" s="226">
        <f t="shared" si="263"/>
        <v>0</v>
      </c>
      <c r="CZ17" s="226">
        <f t="shared" si="264"/>
        <v>0</v>
      </c>
      <c r="DA17" s="227">
        <f t="shared" si="265"/>
        <v>0</v>
      </c>
      <c r="DB17" s="244">
        <f t="shared" si="266"/>
        <v>0</v>
      </c>
      <c r="DC17" s="198"/>
      <c r="DD17" s="245"/>
      <c r="DE17" s="169">
        <f t="shared" si="267"/>
        <v>0</v>
      </c>
      <c r="DF17" s="169">
        <f t="shared" si="268"/>
        <v>0</v>
      </c>
      <c r="DG17" s="174">
        <f t="shared" si="193"/>
        <v>0</v>
      </c>
      <c r="DH17" s="240">
        <f t="shared" si="194"/>
        <v>0</v>
      </c>
      <c r="DI17" s="240">
        <f t="shared" si="269"/>
        <v>0</v>
      </c>
      <c r="DJ17" s="240">
        <f t="shared" si="270"/>
        <v>0</v>
      </c>
      <c r="DK17" s="241">
        <f t="shared" si="271"/>
        <v>0</v>
      </c>
      <c r="DL17" s="244">
        <f t="shared" si="272"/>
        <v>0</v>
      </c>
      <c r="DM17" s="197"/>
      <c r="DN17" s="245"/>
      <c r="DO17" s="169">
        <f t="shared" si="273"/>
        <v>0</v>
      </c>
      <c r="DP17" s="169">
        <f t="shared" si="274"/>
        <v>0</v>
      </c>
      <c r="DQ17" s="174">
        <f t="shared" si="195"/>
        <v>0</v>
      </c>
      <c r="DR17" s="226">
        <f t="shared" si="196"/>
        <v>0</v>
      </c>
      <c r="DS17" s="226">
        <f t="shared" si="275"/>
        <v>0</v>
      </c>
      <c r="DT17" s="226">
        <f t="shared" si="276"/>
        <v>0</v>
      </c>
      <c r="DU17" s="227">
        <f t="shared" si="277"/>
        <v>0</v>
      </c>
      <c r="DV17" s="244">
        <f t="shared" si="278"/>
        <v>0</v>
      </c>
      <c r="DW17" s="198"/>
      <c r="DX17" s="245"/>
      <c r="DY17" s="169">
        <f t="shared" si="279"/>
        <v>0</v>
      </c>
      <c r="DZ17" s="169">
        <f t="shared" si="280"/>
        <v>0</v>
      </c>
      <c r="EA17" s="174">
        <f t="shared" si="197"/>
        <v>0</v>
      </c>
      <c r="EB17" s="240">
        <f t="shared" si="198"/>
        <v>0</v>
      </c>
      <c r="EC17" s="240">
        <f t="shared" si="281"/>
        <v>0</v>
      </c>
      <c r="ED17" s="240">
        <f t="shared" si="282"/>
        <v>0</v>
      </c>
      <c r="EE17" s="241">
        <f t="shared" si="283"/>
        <v>0</v>
      </c>
      <c r="EF17" s="244">
        <f t="shared" si="284"/>
        <v>0</v>
      </c>
      <c r="EG17" s="197"/>
      <c r="EH17" s="245"/>
      <c r="EI17" s="169">
        <f t="shared" si="285"/>
        <v>0</v>
      </c>
      <c r="EJ17" s="169">
        <f t="shared" si="286"/>
        <v>0</v>
      </c>
      <c r="EK17" s="174">
        <f t="shared" si="199"/>
        <v>0</v>
      </c>
      <c r="EL17" s="226">
        <f t="shared" si="200"/>
        <v>0</v>
      </c>
      <c r="EM17" s="226">
        <f t="shared" si="287"/>
        <v>0</v>
      </c>
      <c r="EN17" s="226">
        <f t="shared" si="288"/>
        <v>0</v>
      </c>
      <c r="EO17" s="227">
        <f t="shared" si="289"/>
        <v>0</v>
      </c>
      <c r="EP17" s="244">
        <f t="shared" si="290"/>
        <v>0</v>
      </c>
      <c r="EQ17" s="198"/>
      <c r="ER17" s="245"/>
      <c r="ES17" s="169">
        <f t="shared" si="291"/>
        <v>0</v>
      </c>
      <c r="ET17" s="169">
        <f t="shared" si="292"/>
        <v>0</v>
      </c>
      <c r="EU17" s="174">
        <f t="shared" si="201"/>
        <v>0</v>
      </c>
      <c r="EV17" s="240">
        <f t="shared" si="202"/>
        <v>0</v>
      </c>
      <c r="EW17" s="240">
        <f t="shared" si="293"/>
        <v>0</v>
      </c>
      <c r="EX17" s="240">
        <f t="shared" si="294"/>
        <v>0</v>
      </c>
      <c r="EY17" s="241">
        <f t="shared" si="295"/>
        <v>0</v>
      </c>
      <c r="EZ17" s="244">
        <f t="shared" si="296"/>
        <v>0</v>
      </c>
      <c r="FA17" s="197"/>
      <c r="FB17" s="245"/>
      <c r="FC17" s="169">
        <f t="shared" si="297"/>
        <v>0</v>
      </c>
      <c r="FD17" s="169">
        <f t="shared" si="298"/>
        <v>0</v>
      </c>
      <c r="FE17" s="174">
        <f t="shared" si="203"/>
        <v>0</v>
      </c>
      <c r="FF17" s="226">
        <f t="shared" si="204"/>
        <v>0</v>
      </c>
      <c r="FG17" s="226">
        <f t="shared" si="299"/>
        <v>0</v>
      </c>
      <c r="FH17" s="226">
        <f t="shared" si="300"/>
        <v>0</v>
      </c>
      <c r="FI17" s="227">
        <f t="shared" si="301"/>
        <v>0</v>
      </c>
      <c r="FJ17" s="244">
        <f t="shared" si="302"/>
        <v>0</v>
      </c>
      <c r="FK17" s="198"/>
      <c r="FL17" s="245"/>
      <c r="FM17" s="169">
        <f t="shared" si="303"/>
        <v>0</v>
      </c>
      <c r="FN17" s="169">
        <f t="shared" si="304"/>
        <v>0</v>
      </c>
      <c r="FO17" s="174">
        <f t="shared" si="205"/>
        <v>0</v>
      </c>
      <c r="FP17" s="240">
        <f t="shared" si="206"/>
        <v>0</v>
      </c>
      <c r="FQ17" s="240">
        <f t="shared" si="305"/>
        <v>0</v>
      </c>
      <c r="FR17" s="240">
        <f t="shared" si="306"/>
        <v>0</v>
      </c>
      <c r="FS17" s="241">
        <f t="shared" si="307"/>
        <v>0</v>
      </c>
      <c r="FT17" s="244">
        <f t="shared" si="308"/>
        <v>0</v>
      </c>
      <c r="FU17" s="197"/>
      <c r="FV17" s="245"/>
      <c r="FW17" s="169">
        <f t="shared" si="309"/>
        <v>0</v>
      </c>
      <c r="FX17" s="169">
        <f t="shared" si="310"/>
        <v>0</v>
      </c>
      <c r="FY17" s="174">
        <f t="shared" si="207"/>
        <v>0</v>
      </c>
      <c r="FZ17" s="226">
        <f t="shared" si="208"/>
        <v>0</v>
      </c>
      <c r="GA17" s="226">
        <f t="shared" si="311"/>
        <v>0</v>
      </c>
      <c r="GB17" s="226">
        <f t="shared" si="312"/>
        <v>0</v>
      </c>
      <c r="GC17" s="227">
        <f t="shared" si="313"/>
        <v>0</v>
      </c>
      <c r="GD17" s="244">
        <f t="shared" si="314"/>
        <v>0</v>
      </c>
      <c r="GE17" s="198"/>
      <c r="GF17" s="245"/>
      <c r="GG17" s="169">
        <f t="shared" si="315"/>
        <v>0</v>
      </c>
      <c r="GH17" s="169">
        <f t="shared" si="316"/>
        <v>0</v>
      </c>
      <c r="GI17" s="174">
        <f t="shared" si="209"/>
        <v>0</v>
      </c>
      <c r="GJ17" s="240">
        <f t="shared" si="210"/>
        <v>0</v>
      </c>
      <c r="GK17" s="240">
        <f t="shared" si="317"/>
        <v>0</v>
      </c>
      <c r="GL17" s="240">
        <f t="shared" si="318"/>
        <v>0</v>
      </c>
      <c r="GM17" s="241">
        <f t="shared" si="319"/>
        <v>0</v>
      </c>
      <c r="GN17" s="244">
        <f t="shared" si="320"/>
        <v>0</v>
      </c>
      <c r="GO17" s="197"/>
      <c r="GP17" s="245"/>
      <c r="GQ17" s="169">
        <f t="shared" si="321"/>
        <v>0</v>
      </c>
      <c r="GR17" s="169">
        <f t="shared" si="322"/>
        <v>0</v>
      </c>
      <c r="GS17" s="174">
        <f t="shared" si="211"/>
        <v>0</v>
      </c>
      <c r="GT17" s="226">
        <f t="shared" si="212"/>
        <v>0</v>
      </c>
      <c r="GU17" s="226">
        <f t="shared" si="323"/>
        <v>0</v>
      </c>
      <c r="GV17" s="226">
        <f t="shared" si="324"/>
        <v>0</v>
      </c>
      <c r="GW17" s="227">
        <f t="shared" si="325"/>
        <v>0</v>
      </c>
      <c r="GX17" s="244">
        <f t="shared" si="326"/>
        <v>0</v>
      </c>
      <c r="GY17" s="259"/>
      <c r="GZ17" s="218"/>
    </row>
    <row r="18" spans="2:208" ht="15" customHeight="1" x14ac:dyDescent="0.35">
      <c r="B18" s="545"/>
      <c r="C18" s="192" t="s">
        <v>89</v>
      </c>
      <c r="D18" s="205" t="e">
        <f t="shared" si="120"/>
        <v>#N/A</v>
      </c>
      <c r="E18" s="181" t="e">
        <f>VLOOKUP(D18,data!$E$1:$F$12,2)</f>
        <v>#N/A</v>
      </c>
      <c r="F18" s="354" t="e">
        <f t="shared" si="121"/>
        <v>#N/A</v>
      </c>
      <c r="G18" s="198"/>
      <c r="H18" s="245"/>
      <c r="I18" s="169">
        <f t="shared" si="0"/>
        <v>0</v>
      </c>
      <c r="J18" s="169">
        <f t="shared" si="1"/>
        <v>0</v>
      </c>
      <c r="K18" s="174">
        <f t="shared" si="2"/>
        <v>0</v>
      </c>
      <c r="L18" s="240">
        <f t="shared" si="122"/>
        <v>0</v>
      </c>
      <c r="M18" s="240">
        <f t="shared" si="3"/>
        <v>0</v>
      </c>
      <c r="N18" s="240">
        <f t="shared" si="4"/>
        <v>0</v>
      </c>
      <c r="O18" s="241">
        <f t="shared" si="5"/>
        <v>0</v>
      </c>
      <c r="P18" s="244">
        <f t="shared" si="123"/>
        <v>0</v>
      </c>
      <c r="Q18" s="197"/>
      <c r="R18" s="245"/>
      <c r="S18" s="169">
        <f t="shared" si="213"/>
        <v>0</v>
      </c>
      <c r="T18" s="169">
        <f t="shared" si="214"/>
        <v>0</v>
      </c>
      <c r="U18" s="174">
        <f t="shared" si="178"/>
        <v>0</v>
      </c>
      <c r="V18" s="226">
        <f t="shared" si="124"/>
        <v>0</v>
      </c>
      <c r="W18" s="226">
        <f t="shared" si="215"/>
        <v>0</v>
      </c>
      <c r="X18" s="226">
        <f t="shared" si="216"/>
        <v>0</v>
      </c>
      <c r="Y18" s="227">
        <f t="shared" si="217"/>
        <v>0</v>
      </c>
      <c r="Z18" s="244">
        <f t="shared" si="218"/>
        <v>0</v>
      </c>
      <c r="AA18" s="198"/>
      <c r="AB18" s="245"/>
      <c r="AC18" s="169">
        <f t="shared" si="219"/>
        <v>0</v>
      </c>
      <c r="AD18" s="169">
        <f t="shared" si="220"/>
        <v>0</v>
      </c>
      <c r="AE18" s="174">
        <f t="shared" si="179"/>
        <v>0</v>
      </c>
      <c r="AF18" s="240">
        <f t="shared" si="126"/>
        <v>0</v>
      </c>
      <c r="AG18" s="240">
        <f t="shared" si="221"/>
        <v>0</v>
      </c>
      <c r="AH18" s="240">
        <f t="shared" si="222"/>
        <v>0</v>
      </c>
      <c r="AI18" s="241">
        <f t="shared" si="223"/>
        <v>0</v>
      </c>
      <c r="AJ18" s="244">
        <f t="shared" si="224"/>
        <v>0</v>
      </c>
      <c r="AK18" s="197"/>
      <c r="AL18" s="245"/>
      <c r="AM18" s="169">
        <f t="shared" si="225"/>
        <v>0</v>
      </c>
      <c r="AN18" s="169">
        <f t="shared" si="226"/>
        <v>0</v>
      </c>
      <c r="AO18" s="174">
        <f t="shared" si="180"/>
        <v>0</v>
      </c>
      <c r="AP18" s="226">
        <f t="shared" si="128"/>
        <v>0</v>
      </c>
      <c r="AQ18" s="226">
        <f t="shared" si="227"/>
        <v>0</v>
      </c>
      <c r="AR18" s="226">
        <f t="shared" si="228"/>
        <v>0</v>
      </c>
      <c r="AS18" s="227">
        <f t="shared" si="229"/>
        <v>0</v>
      </c>
      <c r="AT18" s="244">
        <f t="shared" si="230"/>
        <v>0</v>
      </c>
      <c r="AU18" s="198"/>
      <c r="AV18" s="245"/>
      <c r="AW18" s="169">
        <f t="shared" si="231"/>
        <v>0</v>
      </c>
      <c r="AX18" s="169">
        <f t="shared" si="232"/>
        <v>0</v>
      </c>
      <c r="AY18" s="174">
        <f t="shared" si="181"/>
        <v>0</v>
      </c>
      <c r="AZ18" s="240">
        <f t="shared" si="182"/>
        <v>0</v>
      </c>
      <c r="BA18" s="240">
        <f t="shared" si="233"/>
        <v>0</v>
      </c>
      <c r="BB18" s="240">
        <f t="shared" si="234"/>
        <v>0</v>
      </c>
      <c r="BC18" s="241">
        <f t="shared" si="235"/>
        <v>0</v>
      </c>
      <c r="BD18" s="244">
        <f t="shared" si="236"/>
        <v>0</v>
      </c>
      <c r="BE18" s="197"/>
      <c r="BF18" s="245"/>
      <c r="BG18" s="169">
        <f t="shared" si="237"/>
        <v>0</v>
      </c>
      <c r="BH18" s="169">
        <f t="shared" si="238"/>
        <v>0</v>
      </c>
      <c r="BI18" s="174">
        <f t="shared" si="183"/>
        <v>0</v>
      </c>
      <c r="BJ18" s="226">
        <f t="shared" si="184"/>
        <v>0</v>
      </c>
      <c r="BK18" s="226">
        <f t="shared" si="239"/>
        <v>0</v>
      </c>
      <c r="BL18" s="226">
        <f t="shared" si="240"/>
        <v>0</v>
      </c>
      <c r="BM18" s="227">
        <f t="shared" si="241"/>
        <v>0</v>
      </c>
      <c r="BN18" s="244">
        <f t="shared" si="242"/>
        <v>0</v>
      </c>
      <c r="BO18" s="198"/>
      <c r="BP18" s="245"/>
      <c r="BQ18" s="169">
        <f t="shared" si="243"/>
        <v>0</v>
      </c>
      <c r="BR18" s="169">
        <f t="shared" si="244"/>
        <v>0</v>
      </c>
      <c r="BS18" s="174">
        <f t="shared" si="185"/>
        <v>0</v>
      </c>
      <c r="BT18" s="240">
        <f t="shared" si="186"/>
        <v>0</v>
      </c>
      <c r="BU18" s="240">
        <f t="shared" si="245"/>
        <v>0</v>
      </c>
      <c r="BV18" s="240">
        <f t="shared" si="246"/>
        <v>0</v>
      </c>
      <c r="BW18" s="241">
        <f t="shared" si="247"/>
        <v>0</v>
      </c>
      <c r="BX18" s="244">
        <f t="shared" si="248"/>
        <v>0</v>
      </c>
      <c r="BY18" s="197"/>
      <c r="BZ18" s="245"/>
      <c r="CA18" s="169">
        <f t="shared" si="249"/>
        <v>0</v>
      </c>
      <c r="CB18" s="169">
        <f t="shared" si="250"/>
        <v>0</v>
      </c>
      <c r="CC18" s="174">
        <f t="shared" si="187"/>
        <v>0</v>
      </c>
      <c r="CD18" s="226">
        <f t="shared" si="188"/>
        <v>0</v>
      </c>
      <c r="CE18" s="226">
        <f t="shared" si="251"/>
        <v>0</v>
      </c>
      <c r="CF18" s="226">
        <f t="shared" si="252"/>
        <v>0</v>
      </c>
      <c r="CG18" s="227">
        <f t="shared" si="253"/>
        <v>0</v>
      </c>
      <c r="CH18" s="244">
        <f t="shared" si="254"/>
        <v>0</v>
      </c>
      <c r="CI18" s="198"/>
      <c r="CJ18" s="245"/>
      <c r="CK18" s="169">
        <f t="shared" si="255"/>
        <v>0</v>
      </c>
      <c r="CL18" s="169">
        <f t="shared" si="256"/>
        <v>0</v>
      </c>
      <c r="CM18" s="174">
        <f t="shared" si="189"/>
        <v>0</v>
      </c>
      <c r="CN18" s="240">
        <f t="shared" si="190"/>
        <v>0</v>
      </c>
      <c r="CO18" s="240">
        <f t="shared" si="257"/>
        <v>0</v>
      </c>
      <c r="CP18" s="240">
        <f t="shared" si="258"/>
        <v>0</v>
      </c>
      <c r="CQ18" s="241">
        <f t="shared" si="259"/>
        <v>0</v>
      </c>
      <c r="CR18" s="244">
        <f t="shared" si="260"/>
        <v>0</v>
      </c>
      <c r="CS18" s="197"/>
      <c r="CT18" s="245"/>
      <c r="CU18" s="169">
        <f t="shared" si="261"/>
        <v>0</v>
      </c>
      <c r="CV18" s="169">
        <f t="shared" si="262"/>
        <v>0</v>
      </c>
      <c r="CW18" s="174">
        <f t="shared" si="191"/>
        <v>0</v>
      </c>
      <c r="CX18" s="226">
        <f t="shared" si="192"/>
        <v>0</v>
      </c>
      <c r="CY18" s="226">
        <f t="shared" si="263"/>
        <v>0</v>
      </c>
      <c r="CZ18" s="226">
        <f t="shared" si="264"/>
        <v>0</v>
      </c>
      <c r="DA18" s="227">
        <f t="shared" si="265"/>
        <v>0</v>
      </c>
      <c r="DB18" s="244">
        <f t="shared" si="266"/>
        <v>0</v>
      </c>
      <c r="DC18" s="198"/>
      <c r="DD18" s="245"/>
      <c r="DE18" s="169">
        <f t="shared" si="267"/>
        <v>0</v>
      </c>
      <c r="DF18" s="169">
        <f t="shared" si="268"/>
        <v>0</v>
      </c>
      <c r="DG18" s="174">
        <f t="shared" si="193"/>
        <v>0</v>
      </c>
      <c r="DH18" s="240">
        <f t="shared" si="194"/>
        <v>0</v>
      </c>
      <c r="DI18" s="240">
        <f t="shared" si="269"/>
        <v>0</v>
      </c>
      <c r="DJ18" s="240">
        <f t="shared" si="270"/>
        <v>0</v>
      </c>
      <c r="DK18" s="241">
        <f t="shared" si="271"/>
        <v>0</v>
      </c>
      <c r="DL18" s="244">
        <f t="shared" si="272"/>
        <v>0</v>
      </c>
      <c r="DM18" s="197"/>
      <c r="DN18" s="245"/>
      <c r="DO18" s="169">
        <f t="shared" si="273"/>
        <v>0</v>
      </c>
      <c r="DP18" s="169">
        <f t="shared" si="274"/>
        <v>0</v>
      </c>
      <c r="DQ18" s="174">
        <f t="shared" si="195"/>
        <v>0</v>
      </c>
      <c r="DR18" s="226">
        <f t="shared" si="196"/>
        <v>0</v>
      </c>
      <c r="DS18" s="226">
        <f t="shared" si="275"/>
        <v>0</v>
      </c>
      <c r="DT18" s="226">
        <f t="shared" si="276"/>
        <v>0</v>
      </c>
      <c r="DU18" s="227">
        <f t="shared" si="277"/>
        <v>0</v>
      </c>
      <c r="DV18" s="244">
        <f t="shared" si="278"/>
        <v>0</v>
      </c>
      <c r="DW18" s="198"/>
      <c r="DX18" s="245"/>
      <c r="DY18" s="169">
        <f t="shared" si="279"/>
        <v>0</v>
      </c>
      <c r="DZ18" s="169">
        <f t="shared" si="280"/>
        <v>0</v>
      </c>
      <c r="EA18" s="174">
        <f t="shared" si="197"/>
        <v>0</v>
      </c>
      <c r="EB18" s="240">
        <f t="shared" si="198"/>
        <v>0</v>
      </c>
      <c r="EC18" s="240">
        <f t="shared" si="281"/>
        <v>0</v>
      </c>
      <c r="ED18" s="240">
        <f t="shared" si="282"/>
        <v>0</v>
      </c>
      <c r="EE18" s="241">
        <f t="shared" si="283"/>
        <v>0</v>
      </c>
      <c r="EF18" s="244">
        <f t="shared" si="284"/>
        <v>0</v>
      </c>
      <c r="EG18" s="197"/>
      <c r="EH18" s="245"/>
      <c r="EI18" s="169">
        <f t="shared" si="285"/>
        <v>0</v>
      </c>
      <c r="EJ18" s="169">
        <f t="shared" si="286"/>
        <v>0</v>
      </c>
      <c r="EK18" s="174">
        <f t="shared" si="199"/>
        <v>0</v>
      </c>
      <c r="EL18" s="226">
        <f t="shared" si="200"/>
        <v>0</v>
      </c>
      <c r="EM18" s="226">
        <f t="shared" si="287"/>
        <v>0</v>
      </c>
      <c r="EN18" s="226">
        <f t="shared" si="288"/>
        <v>0</v>
      </c>
      <c r="EO18" s="227">
        <f t="shared" si="289"/>
        <v>0</v>
      </c>
      <c r="EP18" s="244">
        <f t="shared" si="290"/>
        <v>0</v>
      </c>
      <c r="EQ18" s="198"/>
      <c r="ER18" s="245"/>
      <c r="ES18" s="169">
        <f t="shared" si="291"/>
        <v>0</v>
      </c>
      <c r="ET18" s="169">
        <f t="shared" si="292"/>
        <v>0</v>
      </c>
      <c r="EU18" s="174">
        <f t="shared" si="201"/>
        <v>0</v>
      </c>
      <c r="EV18" s="240">
        <f t="shared" si="202"/>
        <v>0</v>
      </c>
      <c r="EW18" s="240">
        <f t="shared" si="293"/>
        <v>0</v>
      </c>
      <c r="EX18" s="240">
        <f t="shared" si="294"/>
        <v>0</v>
      </c>
      <c r="EY18" s="241">
        <f t="shared" si="295"/>
        <v>0</v>
      </c>
      <c r="EZ18" s="244">
        <f t="shared" si="296"/>
        <v>0</v>
      </c>
      <c r="FA18" s="197"/>
      <c r="FB18" s="245"/>
      <c r="FC18" s="169">
        <f t="shared" si="297"/>
        <v>0</v>
      </c>
      <c r="FD18" s="169">
        <f t="shared" si="298"/>
        <v>0</v>
      </c>
      <c r="FE18" s="174">
        <f t="shared" si="203"/>
        <v>0</v>
      </c>
      <c r="FF18" s="226">
        <f t="shared" si="204"/>
        <v>0</v>
      </c>
      <c r="FG18" s="226">
        <f t="shared" si="299"/>
        <v>0</v>
      </c>
      <c r="FH18" s="226">
        <f t="shared" si="300"/>
        <v>0</v>
      </c>
      <c r="FI18" s="227">
        <f t="shared" si="301"/>
        <v>0</v>
      </c>
      <c r="FJ18" s="244">
        <f t="shared" si="302"/>
        <v>0</v>
      </c>
      <c r="FK18" s="198"/>
      <c r="FL18" s="245"/>
      <c r="FM18" s="169">
        <f t="shared" si="303"/>
        <v>0</v>
      </c>
      <c r="FN18" s="169">
        <f t="shared" si="304"/>
        <v>0</v>
      </c>
      <c r="FO18" s="174">
        <f t="shared" si="205"/>
        <v>0</v>
      </c>
      <c r="FP18" s="240">
        <f t="shared" si="206"/>
        <v>0</v>
      </c>
      <c r="FQ18" s="240">
        <f t="shared" si="305"/>
        <v>0</v>
      </c>
      <c r="FR18" s="240">
        <f t="shared" si="306"/>
        <v>0</v>
      </c>
      <c r="FS18" s="241">
        <f t="shared" si="307"/>
        <v>0</v>
      </c>
      <c r="FT18" s="244">
        <f t="shared" si="308"/>
        <v>0</v>
      </c>
      <c r="FU18" s="197"/>
      <c r="FV18" s="245"/>
      <c r="FW18" s="169">
        <f t="shared" si="309"/>
        <v>0</v>
      </c>
      <c r="FX18" s="169">
        <f t="shared" si="310"/>
        <v>0</v>
      </c>
      <c r="FY18" s="174">
        <f t="shared" si="207"/>
        <v>0</v>
      </c>
      <c r="FZ18" s="226">
        <f t="shared" si="208"/>
        <v>0</v>
      </c>
      <c r="GA18" s="226">
        <f t="shared" si="311"/>
        <v>0</v>
      </c>
      <c r="GB18" s="226">
        <f t="shared" si="312"/>
        <v>0</v>
      </c>
      <c r="GC18" s="227">
        <f t="shared" si="313"/>
        <v>0</v>
      </c>
      <c r="GD18" s="244">
        <f t="shared" si="314"/>
        <v>0</v>
      </c>
      <c r="GE18" s="198"/>
      <c r="GF18" s="245"/>
      <c r="GG18" s="169">
        <f t="shared" si="315"/>
        <v>0</v>
      </c>
      <c r="GH18" s="169">
        <f t="shared" si="316"/>
        <v>0</v>
      </c>
      <c r="GI18" s="174">
        <f t="shared" si="209"/>
        <v>0</v>
      </c>
      <c r="GJ18" s="240">
        <f t="shared" si="210"/>
        <v>0</v>
      </c>
      <c r="GK18" s="240">
        <f t="shared" si="317"/>
        <v>0</v>
      </c>
      <c r="GL18" s="240">
        <f t="shared" si="318"/>
        <v>0</v>
      </c>
      <c r="GM18" s="241">
        <f t="shared" si="319"/>
        <v>0</v>
      </c>
      <c r="GN18" s="244">
        <f t="shared" si="320"/>
        <v>0</v>
      </c>
      <c r="GO18" s="197"/>
      <c r="GP18" s="245"/>
      <c r="GQ18" s="169">
        <f t="shared" si="321"/>
        <v>0</v>
      </c>
      <c r="GR18" s="169">
        <f t="shared" si="322"/>
        <v>0</v>
      </c>
      <c r="GS18" s="174">
        <f t="shared" si="211"/>
        <v>0</v>
      </c>
      <c r="GT18" s="226">
        <f t="shared" si="212"/>
        <v>0</v>
      </c>
      <c r="GU18" s="226">
        <f t="shared" si="323"/>
        <v>0</v>
      </c>
      <c r="GV18" s="226">
        <f t="shared" si="324"/>
        <v>0</v>
      </c>
      <c r="GW18" s="227">
        <f t="shared" si="325"/>
        <v>0</v>
      </c>
      <c r="GX18" s="244">
        <f t="shared" si="326"/>
        <v>0</v>
      </c>
      <c r="GY18" s="259"/>
      <c r="GZ18" s="218"/>
    </row>
    <row r="19" spans="2:208" ht="15" customHeight="1" x14ac:dyDescent="0.35">
      <c r="B19" s="545"/>
      <c r="C19" s="192" t="s">
        <v>90</v>
      </c>
      <c r="D19" s="205" t="e">
        <f t="shared" si="120"/>
        <v>#N/A</v>
      </c>
      <c r="E19" s="181" t="e">
        <f>VLOOKUP(D19,data!$E$1:$F$12,2)</f>
        <v>#N/A</v>
      </c>
      <c r="F19" s="354" t="e">
        <f t="shared" si="121"/>
        <v>#N/A</v>
      </c>
      <c r="G19" s="198"/>
      <c r="H19" s="245"/>
      <c r="I19" s="169">
        <f t="shared" si="0"/>
        <v>0</v>
      </c>
      <c r="J19" s="169">
        <f t="shared" si="1"/>
        <v>0</v>
      </c>
      <c r="K19" s="174">
        <f t="shared" si="2"/>
        <v>0</v>
      </c>
      <c r="L19" s="240">
        <f t="shared" si="122"/>
        <v>0</v>
      </c>
      <c r="M19" s="240">
        <f t="shared" si="3"/>
        <v>0</v>
      </c>
      <c r="N19" s="240">
        <f t="shared" si="4"/>
        <v>0</v>
      </c>
      <c r="O19" s="241">
        <f t="shared" si="5"/>
        <v>0</v>
      </c>
      <c r="P19" s="244">
        <f t="shared" si="123"/>
        <v>0</v>
      </c>
      <c r="Q19" s="197"/>
      <c r="R19" s="245"/>
      <c r="S19" s="169">
        <f t="shared" si="213"/>
        <v>0</v>
      </c>
      <c r="T19" s="169">
        <f t="shared" si="214"/>
        <v>0</v>
      </c>
      <c r="U19" s="174">
        <f t="shared" si="178"/>
        <v>0</v>
      </c>
      <c r="V19" s="226">
        <f t="shared" si="124"/>
        <v>0</v>
      </c>
      <c r="W19" s="226">
        <f t="shared" si="215"/>
        <v>0</v>
      </c>
      <c r="X19" s="226">
        <f t="shared" si="216"/>
        <v>0</v>
      </c>
      <c r="Y19" s="227">
        <f t="shared" si="217"/>
        <v>0</v>
      </c>
      <c r="Z19" s="244">
        <f t="shared" si="218"/>
        <v>0</v>
      </c>
      <c r="AA19" s="198"/>
      <c r="AB19" s="245"/>
      <c r="AC19" s="169">
        <f t="shared" si="219"/>
        <v>0</v>
      </c>
      <c r="AD19" s="169">
        <f t="shared" si="220"/>
        <v>0</v>
      </c>
      <c r="AE19" s="174">
        <f t="shared" si="179"/>
        <v>0</v>
      </c>
      <c r="AF19" s="240">
        <f t="shared" si="126"/>
        <v>0</v>
      </c>
      <c r="AG19" s="240">
        <f t="shared" si="221"/>
        <v>0</v>
      </c>
      <c r="AH19" s="240">
        <f t="shared" si="222"/>
        <v>0</v>
      </c>
      <c r="AI19" s="241">
        <f t="shared" si="223"/>
        <v>0</v>
      </c>
      <c r="AJ19" s="244">
        <f t="shared" si="224"/>
        <v>0</v>
      </c>
      <c r="AK19" s="197"/>
      <c r="AL19" s="245"/>
      <c r="AM19" s="169">
        <f t="shared" si="225"/>
        <v>0</v>
      </c>
      <c r="AN19" s="169">
        <f t="shared" si="226"/>
        <v>0</v>
      </c>
      <c r="AO19" s="174">
        <f t="shared" si="180"/>
        <v>0</v>
      </c>
      <c r="AP19" s="226">
        <f t="shared" si="128"/>
        <v>0</v>
      </c>
      <c r="AQ19" s="226">
        <f t="shared" si="227"/>
        <v>0</v>
      </c>
      <c r="AR19" s="226">
        <f t="shared" si="228"/>
        <v>0</v>
      </c>
      <c r="AS19" s="227">
        <f t="shared" si="229"/>
        <v>0</v>
      </c>
      <c r="AT19" s="244">
        <f t="shared" si="230"/>
        <v>0</v>
      </c>
      <c r="AU19" s="198"/>
      <c r="AV19" s="245"/>
      <c r="AW19" s="169">
        <f t="shared" si="231"/>
        <v>0</v>
      </c>
      <c r="AX19" s="169">
        <f t="shared" si="232"/>
        <v>0</v>
      </c>
      <c r="AY19" s="174">
        <f t="shared" si="181"/>
        <v>0</v>
      </c>
      <c r="AZ19" s="240">
        <f t="shared" si="182"/>
        <v>0</v>
      </c>
      <c r="BA19" s="240">
        <f t="shared" si="233"/>
        <v>0</v>
      </c>
      <c r="BB19" s="240">
        <f t="shared" si="234"/>
        <v>0</v>
      </c>
      <c r="BC19" s="241">
        <f t="shared" si="235"/>
        <v>0</v>
      </c>
      <c r="BD19" s="244">
        <f t="shared" si="236"/>
        <v>0</v>
      </c>
      <c r="BE19" s="197"/>
      <c r="BF19" s="245"/>
      <c r="BG19" s="169">
        <f t="shared" si="237"/>
        <v>0</v>
      </c>
      <c r="BH19" s="169">
        <f t="shared" si="238"/>
        <v>0</v>
      </c>
      <c r="BI19" s="174">
        <f t="shared" si="183"/>
        <v>0</v>
      </c>
      <c r="BJ19" s="226">
        <f t="shared" si="184"/>
        <v>0</v>
      </c>
      <c r="BK19" s="226">
        <f t="shared" si="239"/>
        <v>0</v>
      </c>
      <c r="BL19" s="226">
        <f t="shared" si="240"/>
        <v>0</v>
      </c>
      <c r="BM19" s="227">
        <f t="shared" si="241"/>
        <v>0</v>
      </c>
      <c r="BN19" s="244">
        <f t="shared" si="242"/>
        <v>0</v>
      </c>
      <c r="BO19" s="198"/>
      <c r="BP19" s="245"/>
      <c r="BQ19" s="169">
        <f t="shared" si="243"/>
        <v>0</v>
      </c>
      <c r="BR19" s="169">
        <f t="shared" si="244"/>
        <v>0</v>
      </c>
      <c r="BS19" s="174">
        <f t="shared" si="185"/>
        <v>0</v>
      </c>
      <c r="BT19" s="240">
        <f t="shared" si="186"/>
        <v>0</v>
      </c>
      <c r="BU19" s="240">
        <f t="shared" si="245"/>
        <v>0</v>
      </c>
      <c r="BV19" s="240">
        <f t="shared" si="246"/>
        <v>0</v>
      </c>
      <c r="BW19" s="241">
        <f t="shared" si="247"/>
        <v>0</v>
      </c>
      <c r="BX19" s="244">
        <f t="shared" si="248"/>
        <v>0</v>
      </c>
      <c r="BY19" s="197"/>
      <c r="BZ19" s="245"/>
      <c r="CA19" s="169">
        <f t="shared" si="249"/>
        <v>0</v>
      </c>
      <c r="CB19" s="169">
        <f t="shared" si="250"/>
        <v>0</v>
      </c>
      <c r="CC19" s="174">
        <f t="shared" si="187"/>
        <v>0</v>
      </c>
      <c r="CD19" s="226">
        <f t="shared" si="188"/>
        <v>0</v>
      </c>
      <c r="CE19" s="226">
        <f t="shared" si="251"/>
        <v>0</v>
      </c>
      <c r="CF19" s="226">
        <f t="shared" si="252"/>
        <v>0</v>
      </c>
      <c r="CG19" s="227">
        <f t="shared" si="253"/>
        <v>0</v>
      </c>
      <c r="CH19" s="244">
        <f t="shared" si="254"/>
        <v>0</v>
      </c>
      <c r="CI19" s="198"/>
      <c r="CJ19" s="245"/>
      <c r="CK19" s="169">
        <f t="shared" si="255"/>
        <v>0</v>
      </c>
      <c r="CL19" s="169">
        <f t="shared" si="256"/>
        <v>0</v>
      </c>
      <c r="CM19" s="174">
        <f t="shared" si="189"/>
        <v>0</v>
      </c>
      <c r="CN19" s="240">
        <f t="shared" si="190"/>
        <v>0</v>
      </c>
      <c r="CO19" s="240">
        <f t="shared" si="257"/>
        <v>0</v>
      </c>
      <c r="CP19" s="240">
        <f t="shared" si="258"/>
        <v>0</v>
      </c>
      <c r="CQ19" s="241">
        <f t="shared" si="259"/>
        <v>0</v>
      </c>
      <c r="CR19" s="244">
        <f t="shared" si="260"/>
        <v>0</v>
      </c>
      <c r="CS19" s="197"/>
      <c r="CT19" s="245"/>
      <c r="CU19" s="169">
        <f t="shared" si="261"/>
        <v>0</v>
      </c>
      <c r="CV19" s="169">
        <f t="shared" si="262"/>
        <v>0</v>
      </c>
      <c r="CW19" s="174">
        <f t="shared" si="191"/>
        <v>0</v>
      </c>
      <c r="CX19" s="226">
        <f t="shared" si="192"/>
        <v>0</v>
      </c>
      <c r="CY19" s="226">
        <f t="shared" si="263"/>
        <v>0</v>
      </c>
      <c r="CZ19" s="226">
        <f t="shared" si="264"/>
        <v>0</v>
      </c>
      <c r="DA19" s="227">
        <f t="shared" si="265"/>
        <v>0</v>
      </c>
      <c r="DB19" s="244">
        <f t="shared" si="266"/>
        <v>0</v>
      </c>
      <c r="DC19" s="198"/>
      <c r="DD19" s="245"/>
      <c r="DE19" s="169">
        <f t="shared" si="267"/>
        <v>0</v>
      </c>
      <c r="DF19" s="169">
        <f t="shared" si="268"/>
        <v>0</v>
      </c>
      <c r="DG19" s="174">
        <f t="shared" si="193"/>
        <v>0</v>
      </c>
      <c r="DH19" s="240">
        <f t="shared" si="194"/>
        <v>0</v>
      </c>
      <c r="DI19" s="240">
        <f t="shared" si="269"/>
        <v>0</v>
      </c>
      <c r="DJ19" s="240">
        <f t="shared" si="270"/>
        <v>0</v>
      </c>
      <c r="DK19" s="241">
        <f t="shared" si="271"/>
        <v>0</v>
      </c>
      <c r="DL19" s="244">
        <f t="shared" si="272"/>
        <v>0</v>
      </c>
      <c r="DM19" s="197"/>
      <c r="DN19" s="245"/>
      <c r="DO19" s="169">
        <f t="shared" si="273"/>
        <v>0</v>
      </c>
      <c r="DP19" s="169">
        <f t="shared" si="274"/>
        <v>0</v>
      </c>
      <c r="DQ19" s="174">
        <f t="shared" si="195"/>
        <v>0</v>
      </c>
      <c r="DR19" s="226">
        <f t="shared" si="196"/>
        <v>0</v>
      </c>
      <c r="DS19" s="226">
        <f t="shared" si="275"/>
        <v>0</v>
      </c>
      <c r="DT19" s="226">
        <f t="shared" si="276"/>
        <v>0</v>
      </c>
      <c r="DU19" s="227">
        <f t="shared" si="277"/>
        <v>0</v>
      </c>
      <c r="DV19" s="244">
        <f t="shared" si="278"/>
        <v>0</v>
      </c>
      <c r="DW19" s="198"/>
      <c r="DX19" s="245"/>
      <c r="DY19" s="169">
        <f t="shared" si="279"/>
        <v>0</v>
      </c>
      <c r="DZ19" s="169">
        <f t="shared" si="280"/>
        <v>0</v>
      </c>
      <c r="EA19" s="174">
        <f t="shared" si="197"/>
        <v>0</v>
      </c>
      <c r="EB19" s="240">
        <f t="shared" si="198"/>
        <v>0</v>
      </c>
      <c r="EC19" s="240">
        <f t="shared" si="281"/>
        <v>0</v>
      </c>
      <c r="ED19" s="240">
        <f t="shared" si="282"/>
        <v>0</v>
      </c>
      <c r="EE19" s="241">
        <f t="shared" si="283"/>
        <v>0</v>
      </c>
      <c r="EF19" s="244">
        <f t="shared" si="284"/>
        <v>0</v>
      </c>
      <c r="EG19" s="197"/>
      <c r="EH19" s="245"/>
      <c r="EI19" s="169">
        <f t="shared" si="285"/>
        <v>0</v>
      </c>
      <c r="EJ19" s="169">
        <f t="shared" si="286"/>
        <v>0</v>
      </c>
      <c r="EK19" s="174">
        <f t="shared" si="199"/>
        <v>0</v>
      </c>
      <c r="EL19" s="226">
        <f t="shared" si="200"/>
        <v>0</v>
      </c>
      <c r="EM19" s="226">
        <f t="shared" si="287"/>
        <v>0</v>
      </c>
      <c r="EN19" s="226">
        <f t="shared" si="288"/>
        <v>0</v>
      </c>
      <c r="EO19" s="227">
        <f t="shared" si="289"/>
        <v>0</v>
      </c>
      <c r="EP19" s="244">
        <f t="shared" si="290"/>
        <v>0</v>
      </c>
      <c r="EQ19" s="198"/>
      <c r="ER19" s="245"/>
      <c r="ES19" s="169">
        <f t="shared" si="291"/>
        <v>0</v>
      </c>
      <c r="ET19" s="169">
        <f t="shared" si="292"/>
        <v>0</v>
      </c>
      <c r="EU19" s="174">
        <f t="shared" si="201"/>
        <v>0</v>
      </c>
      <c r="EV19" s="240">
        <f t="shared" si="202"/>
        <v>0</v>
      </c>
      <c r="EW19" s="240">
        <f t="shared" si="293"/>
        <v>0</v>
      </c>
      <c r="EX19" s="240">
        <f t="shared" si="294"/>
        <v>0</v>
      </c>
      <c r="EY19" s="241">
        <f t="shared" si="295"/>
        <v>0</v>
      </c>
      <c r="EZ19" s="244">
        <f t="shared" si="296"/>
        <v>0</v>
      </c>
      <c r="FA19" s="197"/>
      <c r="FB19" s="245"/>
      <c r="FC19" s="169">
        <f t="shared" si="297"/>
        <v>0</v>
      </c>
      <c r="FD19" s="169">
        <f t="shared" si="298"/>
        <v>0</v>
      </c>
      <c r="FE19" s="174">
        <f t="shared" si="203"/>
        <v>0</v>
      </c>
      <c r="FF19" s="226">
        <f t="shared" si="204"/>
        <v>0</v>
      </c>
      <c r="FG19" s="226">
        <f t="shared" si="299"/>
        <v>0</v>
      </c>
      <c r="FH19" s="226">
        <f t="shared" si="300"/>
        <v>0</v>
      </c>
      <c r="FI19" s="227">
        <f t="shared" si="301"/>
        <v>0</v>
      </c>
      <c r="FJ19" s="244">
        <f t="shared" si="302"/>
        <v>0</v>
      </c>
      <c r="FK19" s="198"/>
      <c r="FL19" s="245"/>
      <c r="FM19" s="169">
        <f t="shared" si="303"/>
        <v>0</v>
      </c>
      <c r="FN19" s="169">
        <f t="shared" si="304"/>
        <v>0</v>
      </c>
      <c r="FO19" s="174">
        <f t="shared" si="205"/>
        <v>0</v>
      </c>
      <c r="FP19" s="240">
        <f t="shared" si="206"/>
        <v>0</v>
      </c>
      <c r="FQ19" s="240">
        <f t="shared" si="305"/>
        <v>0</v>
      </c>
      <c r="FR19" s="240">
        <f t="shared" si="306"/>
        <v>0</v>
      </c>
      <c r="FS19" s="241">
        <f t="shared" si="307"/>
        <v>0</v>
      </c>
      <c r="FT19" s="244">
        <f t="shared" si="308"/>
        <v>0</v>
      </c>
      <c r="FU19" s="197"/>
      <c r="FV19" s="245"/>
      <c r="FW19" s="169">
        <f t="shared" si="309"/>
        <v>0</v>
      </c>
      <c r="FX19" s="169">
        <f t="shared" si="310"/>
        <v>0</v>
      </c>
      <c r="FY19" s="174">
        <f t="shared" si="207"/>
        <v>0</v>
      </c>
      <c r="FZ19" s="226">
        <f t="shared" si="208"/>
        <v>0</v>
      </c>
      <c r="GA19" s="226">
        <f t="shared" si="311"/>
        <v>0</v>
      </c>
      <c r="GB19" s="226">
        <f t="shared" si="312"/>
        <v>0</v>
      </c>
      <c r="GC19" s="227">
        <f t="shared" si="313"/>
        <v>0</v>
      </c>
      <c r="GD19" s="244">
        <f t="shared" si="314"/>
        <v>0</v>
      </c>
      <c r="GE19" s="198"/>
      <c r="GF19" s="245"/>
      <c r="GG19" s="169">
        <f t="shared" si="315"/>
        <v>0</v>
      </c>
      <c r="GH19" s="169">
        <f t="shared" si="316"/>
        <v>0</v>
      </c>
      <c r="GI19" s="174">
        <f t="shared" si="209"/>
        <v>0</v>
      </c>
      <c r="GJ19" s="240">
        <f t="shared" si="210"/>
        <v>0</v>
      </c>
      <c r="GK19" s="240">
        <f t="shared" si="317"/>
        <v>0</v>
      </c>
      <c r="GL19" s="240">
        <f t="shared" si="318"/>
        <v>0</v>
      </c>
      <c r="GM19" s="241">
        <f t="shared" si="319"/>
        <v>0</v>
      </c>
      <c r="GN19" s="244">
        <f t="shared" si="320"/>
        <v>0</v>
      </c>
      <c r="GO19" s="197"/>
      <c r="GP19" s="245"/>
      <c r="GQ19" s="169">
        <f t="shared" si="321"/>
        <v>0</v>
      </c>
      <c r="GR19" s="169">
        <f t="shared" si="322"/>
        <v>0</v>
      </c>
      <c r="GS19" s="174">
        <f t="shared" si="211"/>
        <v>0</v>
      </c>
      <c r="GT19" s="226">
        <f t="shared" si="212"/>
        <v>0</v>
      </c>
      <c r="GU19" s="226">
        <f t="shared" si="323"/>
        <v>0</v>
      </c>
      <c r="GV19" s="226">
        <f t="shared" si="324"/>
        <v>0</v>
      </c>
      <c r="GW19" s="227">
        <f t="shared" si="325"/>
        <v>0</v>
      </c>
      <c r="GX19" s="244">
        <f t="shared" si="326"/>
        <v>0</v>
      </c>
      <c r="GY19" s="259"/>
      <c r="GZ19" s="218"/>
    </row>
    <row r="20" spans="2:208" ht="15" customHeight="1" x14ac:dyDescent="0.35">
      <c r="B20" s="545"/>
      <c r="C20" s="192" t="s">
        <v>91</v>
      </c>
      <c r="D20" s="205" t="e">
        <f t="shared" si="120"/>
        <v>#N/A</v>
      </c>
      <c r="E20" s="181" t="e">
        <f>VLOOKUP(D20,data!$E$1:$F$12,2)</f>
        <v>#N/A</v>
      </c>
      <c r="F20" s="354" t="e">
        <f t="shared" si="121"/>
        <v>#N/A</v>
      </c>
      <c r="G20" s="198"/>
      <c r="H20" s="245"/>
      <c r="I20" s="169">
        <f t="shared" si="0"/>
        <v>0</v>
      </c>
      <c r="J20" s="169">
        <f t="shared" si="1"/>
        <v>0</v>
      </c>
      <c r="K20" s="174">
        <f t="shared" si="2"/>
        <v>0</v>
      </c>
      <c r="L20" s="240">
        <f t="shared" si="122"/>
        <v>0</v>
      </c>
      <c r="M20" s="240">
        <f t="shared" si="3"/>
        <v>0</v>
      </c>
      <c r="N20" s="240">
        <f t="shared" si="4"/>
        <v>0</v>
      </c>
      <c r="O20" s="241">
        <f t="shared" si="5"/>
        <v>0</v>
      </c>
      <c r="P20" s="244">
        <f t="shared" si="123"/>
        <v>0</v>
      </c>
      <c r="Q20" s="197"/>
      <c r="R20" s="245"/>
      <c r="S20" s="169">
        <f t="shared" si="213"/>
        <v>0</v>
      </c>
      <c r="T20" s="169">
        <f t="shared" si="214"/>
        <v>0</v>
      </c>
      <c r="U20" s="174">
        <f t="shared" si="178"/>
        <v>0</v>
      </c>
      <c r="V20" s="226">
        <f t="shared" si="124"/>
        <v>0</v>
      </c>
      <c r="W20" s="226">
        <f t="shared" si="215"/>
        <v>0</v>
      </c>
      <c r="X20" s="226">
        <f t="shared" si="216"/>
        <v>0</v>
      </c>
      <c r="Y20" s="227">
        <f t="shared" si="217"/>
        <v>0</v>
      </c>
      <c r="Z20" s="244">
        <f t="shared" si="218"/>
        <v>0</v>
      </c>
      <c r="AA20" s="198"/>
      <c r="AB20" s="245"/>
      <c r="AC20" s="169">
        <f t="shared" si="219"/>
        <v>0</v>
      </c>
      <c r="AD20" s="169">
        <f t="shared" si="220"/>
        <v>0</v>
      </c>
      <c r="AE20" s="174">
        <f t="shared" si="179"/>
        <v>0</v>
      </c>
      <c r="AF20" s="240">
        <f t="shared" si="126"/>
        <v>0</v>
      </c>
      <c r="AG20" s="240">
        <f t="shared" si="221"/>
        <v>0</v>
      </c>
      <c r="AH20" s="240">
        <f t="shared" si="222"/>
        <v>0</v>
      </c>
      <c r="AI20" s="241">
        <f t="shared" si="223"/>
        <v>0</v>
      </c>
      <c r="AJ20" s="244">
        <f t="shared" si="224"/>
        <v>0</v>
      </c>
      <c r="AK20" s="197"/>
      <c r="AL20" s="245"/>
      <c r="AM20" s="169">
        <f t="shared" si="225"/>
        <v>0</v>
      </c>
      <c r="AN20" s="169">
        <f t="shared" si="226"/>
        <v>0</v>
      </c>
      <c r="AO20" s="174">
        <f t="shared" si="180"/>
        <v>0</v>
      </c>
      <c r="AP20" s="226">
        <f t="shared" si="128"/>
        <v>0</v>
      </c>
      <c r="AQ20" s="226">
        <f t="shared" si="227"/>
        <v>0</v>
      </c>
      <c r="AR20" s="226">
        <f t="shared" si="228"/>
        <v>0</v>
      </c>
      <c r="AS20" s="227">
        <f t="shared" si="229"/>
        <v>0</v>
      </c>
      <c r="AT20" s="244">
        <f t="shared" si="230"/>
        <v>0</v>
      </c>
      <c r="AU20" s="198"/>
      <c r="AV20" s="245"/>
      <c r="AW20" s="169">
        <f t="shared" si="231"/>
        <v>0</v>
      </c>
      <c r="AX20" s="169">
        <f t="shared" si="232"/>
        <v>0</v>
      </c>
      <c r="AY20" s="174">
        <f t="shared" si="181"/>
        <v>0</v>
      </c>
      <c r="AZ20" s="240">
        <f t="shared" si="182"/>
        <v>0</v>
      </c>
      <c r="BA20" s="240">
        <f t="shared" si="233"/>
        <v>0</v>
      </c>
      <c r="BB20" s="240">
        <f t="shared" si="234"/>
        <v>0</v>
      </c>
      <c r="BC20" s="241">
        <f t="shared" si="235"/>
        <v>0</v>
      </c>
      <c r="BD20" s="244">
        <f t="shared" si="236"/>
        <v>0</v>
      </c>
      <c r="BE20" s="197"/>
      <c r="BF20" s="245"/>
      <c r="BG20" s="169">
        <f t="shared" si="237"/>
        <v>0</v>
      </c>
      <c r="BH20" s="169">
        <f t="shared" si="238"/>
        <v>0</v>
      </c>
      <c r="BI20" s="174">
        <f t="shared" si="183"/>
        <v>0</v>
      </c>
      <c r="BJ20" s="226">
        <f t="shared" si="184"/>
        <v>0</v>
      </c>
      <c r="BK20" s="226">
        <f t="shared" si="239"/>
        <v>0</v>
      </c>
      <c r="BL20" s="226">
        <f t="shared" si="240"/>
        <v>0</v>
      </c>
      <c r="BM20" s="227">
        <f t="shared" si="241"/>
        <v>0</v>
      </c>
      <c r="BN20" s="244">
        <f t="shared" si="242"/>
        <v>0</v>
      </c>
      <c r="BO20" s="198"/>
      <c r="BP20" s="245"/>
      <c r="BQ20" s="169">
        <f t="shared" si="243"/>
        <v>0</v>
      </c>
      <c r="BR20" s="169">
        <f t="shared" si="244"/>
        <v>0</v>
      </c>
      <c r="BS20" s="174">
        <f t="shared" si="185"/>
        <v>0</v>
      </c>
      <c r="BT20" s="240">
        <f t="shared" si="186"/>
        <v>0</v>
      </c>
      <c r="BU20" s="240">
        <f t="shared" si="245"/>
        <v>0</v>
      </c>
      <c r="BV20" s="240">
        <f t="shared" si="246"/>
        <v>0</v>
      </c>
      <c r="BW20" s="241">
        <f t="shared" si="247"/>
        <v>0</v>
      </c>
      <c r="BX20" s="244">
        <f t="shared" si="248"/>
        <v>0</v>
      </c>
      <c r="BY20" s="197"/>
      <c r="BZ20" s="245"/>
      <c r="CA20" s="169">
        <f t="shared" si="249"/>
        <v>0</v>
      </c>
      <c r="CB20" s="169">
        <f t="shared" si="250"/>
        <v>0</v>
      </c>
      <c r="CC20" s="174">
        <f t="shared" si="187"/>
        <v>0</v>
      </c>
      <c r="CD20" s="226">
        <f t="shared" si="188"/>
        <v>0</v>
      </c>
      <c r="CE20" s="226">
        <f t="shared" si="251"/>
        <v>0</v>
      </c>
      <c r="CF20" s="226">
        <f t="shared" si="252"/>
        <v>0</v>
      </c>
      <c r="CG20" s="227">
        <f t="shared" si="253"/>
        <v>0</v>
      </c>
      <c r="CH20" s="244">
        <f t="shared" si="254"/>
        <v>0</v>
      </c>
      <c r="CI20" s="198"/>
      <c r="CJ20" s="245"/>
      <c r="CK20" s="169">
        <f t="shared" si="255"/>
        <v>0</v>
      </c>
      <c r="CL20" s="169">
        <f t="shared" si="256"/>
        <v>0</v>
      </c>
      <c r="CM20" s="174">
        <f t="shared" si="189"/>
        <v>0</v>
      </c>
      <c r="CN20" s="240">
        <f t="shared" si="190"/>
        <v>0</v>
      </c>
      <c r="CO20" s="240">
        <f t="shared" si="257"/>
        <v>0</v>
      </c>
      <c r="CP20" s="240">
        <f t="shared" si="258"/>
        <v>0</v>
      </c>
      <c r="CQ20" s="241">
        <f t="shared" si="259"/>
        <v>0</v>
      </c>
      <c r="CR20" s="244">
        <f t="shared" si="260"/>
        <v>0</v>
      </c>
      <c r="CS20" s="197"/>
      <c r="CT20" s="245"/>
      <c r="CU20" s="169">
        <f t="shared" si="261"/>
        <v>0</v>
      </c>
      <c r="CV20" s="169">
        <f t="shared" si="262"/>
        <v>0</v>
      </c>
      <c r="CW20" s="174">
        <f t="shared" si="191"/>
        <v>0</v>
      </c>
      <c r="CX20" s="226">
        <f t="shared" si="192"/>
        <v>0</v>
      </c>
      <c r="CY20" s="226">
        <f t="shared" si="263"/>
        <v>0</v>
      </c>
      <c r="CZ20" s="226">
        <f t="shared" si="264"/>
        <v>0</v>
      </c>
      <c r="DA20" s="227">
        <f t="shared" si="265"/>
        <v>0</v>
      </c>
      <c r="DB20" s="244">
        <f t="shared" si="266"/>
        <v>0</v>
      </c>
      <c r="DC20" s="198"/>
      <c r="DD20" s="245"/>
      <c r="DE20" s="169">
        <f t="shared" si="267"/>
        <v>0</v>
      </c>
      <c r="DF20" s="169">
        <f t="shared" si="268"/>
        <v>0</v>
      </c>
      <c r="DG20" s="174">
        <f t="shared" si="193"/>
        <v>0</v>
      </c>
      <c r="DH20" s="240">
        <f t="shared" si="194"/>
        <v>0</v>
      </c>
      <c r="DI20" s="240">
        <f t="shared" si="269"/>
        <v>0</v>
      </c>
      <c r="DJ20" s="240">
        <f t="shared" si="270"/>
        <v>0</v>
      </c>
      <c r="DK20" s="241">
        <f t="shared" si="271"/>
        <v>0</v>
      </c>
      <c r="DL20" s="244">
        <f t="shared" si="272"/>
        <v>0</v>
      </c>
      <c r="DM20" s="197"/>
      <c r="DN20" s="245"/>
      <c r="DO20" s="169">
        <f t="shared" si="273"/>
        <v>0</v>
      </c>
      <c r="DP20" s="169">
        <f t="shared" si="274"/>
        <v>0</v>
      </c>
      <c r="DQ20" s="174">
        <f t="shared" si="195"/>
        <v>0</v>
      </c>
      <c r="DR20" s="226">
        <f t="shared" si="196"/>
        <v>0</v>
      </c>
      <c r="DS20" s="226">
        <f t="shared" si="275"/>
        <v>0</v>
      </c>
      <c r="DT20" s="226">
        <f t="shared" si="276"/>
        <v>0</v>
      </c>
      <c r="DU20" s="227">
        <f t="shared" si="277"/>
        <v>0</v>
      </c>
      <c r="DV20" s="244">
        <f t="shared" si="278"/>
        <v>0</v>
      </c>
      <c r="DW20" s="198"/>
      <c r="DX20" s="245"/>
      <c r="DY20" s="169">
        <f t="shared" si="279"/>
        <v>0</v>
      </c>
      <c r="DZ20" s="169">
        <f t="shared" si="280"/>
        <v>0</v>
      </c>
      <c r="EA20" s="174">
        <f t="shared" si="197"/>
        <v>0</v>
      </c>
      <c r="EB20" s="240">
        <f t="shared" si="198"/>
        <v>0</v>
      </c>
      <c r="EC20" s="240">
        <f t="shared" si="281"/>
        <v>0</v>
      </c>
      <c r="ED20" s="240">
        <f t="shared" si="282"/>
        <v>0</v>
      </c>
      <c r="EE20" s="241">
        <f t="shared" si="283"/>
        <v>0</v>
      </c>
      <c r="EF20" s="244">
        <f t="shared" si="284"/>
        <v>0</v>
      </c>
      <c r="EG20" s="197"/>
      <c r="EH20" s="245"/>
      <c r="EI20" s="169">
        <f t="shared" si="285"/>
        <v>0</v>
      </c>
      <c r="EJ20" s="169">
        <f t="shared" si="286"/>
        <v>0</v>
      </c>
      <c r="EK20" s="174">
        <f t="shared" si="199"/>
        <v>0</v>
      </c>
      <c r="EL20" s="226">
        <f t="shared" si="200"/>
        <v>0</v>
      </c>
      <c r="EM20" s="226">
        <f t="shared" si="287"/>
        <v>0</v>
      </c>
      <c r="EN20" s="226">
        <f t="shared" si="288"/>
        <v>0</v>
      </c>
      <c r="EO20" s="227">
        <f t="shared" si="289"/>
        <v>0</v>
      </c>
      <c r="EP20" s="244">
        <f t="shared" si="290"/>
        <v>0</v>
      </c>
      <c r="EQ20" s="198"/>
      <c r="ER20" s="245"/>
      <c r="ES20" s="169">
        <f t="shared" si="291"/>
        <v>0</v>
      </c>
      <c r="ET20" s="169">
        <f t="shared" si="292"/>
        <v>0</v>
      </c>
      <c r="EU20" s="174">
        <f t="shared" si="201"/>
        <v>0</v>
      </c>
      <c r="EV20" s="240">
        <f t="shared" si="202"/>
        <v>0</v>
      </c>
      <c r="EW20" s="240">
        <f t="shared" si="293"/>
        <v>0</v>
      </c>
      <c r="EX20" s="240">
        <f t="shared" si="294"/>
        <v>0</v>
      </c>
      <c r="EY20" s="241">
        <f t="shared" si="295"/>
        <v>0</v>
      </c>
      <c r="EZ20" s="244">
        <f t="shared" si="296"/>
        <v>0</v>
      </c>
      <c r="FA20" s="197"/>
      <c r="FB20" s="245"/>
      <c r="FC20" s="169">
        <f t="shared" si="297"/>
        <v>0</v>
      </c>
      <c r="FD20" s="169">
        <f t="shared" si="298"/>
        <v>0</v>
      </c>
      <c r="FE20" s="174">
        <f t="shared" si="203"/>
        <v>0</v>
      </c>
      <c r="FF20" s="226">
        <f t="shared" si="204"/>
        <v>0</v>
      </c>
      <c r="FG20" s="226">
        <f t="shared" si="299"/>
        <v>0</v>
      </c>
      <c r="FH20" s="226">
        <f t="shared" si="300"/>
        <v>0</v>
      </c>
      <c r="FI20" s="227">
        <f t="shared" si="301"/>
        <v>0</v>
      </c>
      <c r="FJ20" s="244">
        <f t="shared" si="302"/>
        <v>0</v>
      </c>
      <c r="FK20" s="198"/>
      <c r="FL20" s="245"/>
      <c r="FM20" s="169">
        <f t="shared" si="303"/>
        <v>0</v>
      </c>
      <c r="FN20" s="169">
        <f t="shared" si="304"/>
        <v>0</v>
      </c>
      <c r="FO20" s="174">
        <f t="shared" si="205"/>
        <v>0</v>
      </c>
      <c r="FP20" s="240">
        <f t="shared" si="206"/>
        <v>0</v>
      </c>
      <c r="FQ20" s="240">
        <f t="shared" si="305"/>
        <v>0</v>
      </c>
      <c r="FR20" s="240">
        <f t="shared" si="306"/>
        <v>0</v>
      </c>
      <c r="FS20" s="241">
        <f t="shared" si="307"/>
        <v>0</v>
      </c>
      <c r="FT20" s="244">
        <f t="shared" si="308"/>
        <v>0</v>
      </c>
      <c r="FU20" s="197"/>
      <c r="FV20" s="245"/>
      <c r="FW20" s="169">
        <f t="shared" si="309"/>
        <v>0</v>
      </c>
      <c r="FX20" s="169">
        <f t="shared" si="310"/>
        <v>0</v>
      </c>
      <c r="FY20" s="174">
        <f t="shared" si="207"/>
        <v>0</v>
      </c>
      <c r="FZ20" s="226">
        <f t="shared" si="208"/>
        <v>0</v>
      </c>
      <c r="GA20" s="226">
        <f t="shared" si="311"/>
        <v>0</v>
      </c>
      <c r="GB20" s="226">
        <f t="shared" si="312"/>
        <v>0</v>
      </c>
      <c r="GC20" s="227">
        <f t="shared" si="313"/>
        <v>0</v>
      </c>
      <c r="GD20" s="244">
        <f t="shared" si="314"/>
        <v>0</v>
      </c>
      <c r="GE20" s="198"/>
      <c r="GF20" s="245"/>
      <c r="GG20" s="169">
        <f t="shared" si="315"/>
        <v>0</v>
      </c>
      <c r="GH20" s="169">
        <f t="shared" si="316"/>
        <v>0</v>
      </c>
      <c r="GI20" s="174">
        <f t="shared" si="209"/>
        <v>0</v>
      </c>
      <c r="GJ20" s="240">
        <f t="shared" si="210"/>
        <v>0</v>
      </c>
      <c r="GK20" s="240">
        <f t="shared" si="317"/>
        <v>0</v>
      </c>
      <c r="GL20" s="240">
        <f t="shared" si="318"/>
        <v>0</v>
      </c>
      <c r="GM20" s="241">
        <f t="shared" si="319"/>
        <v>0</v>
      </c>
      <c r="GN20" s="244">
        <f t="shared" si="320"/>
        <v>0</v>
      </c>
      <c r="GO20" s="197"/>
      <c r="GP20" s="245"/>
      <c r="GQ20" s="169">
        <f t="shared" si="321"/>
        <v>0</v>
      </c>
      <c r="GR20" s="169">
        <f t="shared" si="322"/>
        <v>0</v>
      </c>
      <c r="GS20" s="174">
        <f t="shared" si="211"/>
        <v>0</v>
      </c>
      <c r="GT20" s="226">
        <f t="shared" si="212"/>
        <v>0</v>
      </c>
      <c r="GU20" s="226">
        <f t="shared" si="323"/>
        <v>0</v>
      </c>
      <c r="GV20" s="226">
        <f t="shared" si="324"/>
        <v>0</v>
      </c>
      <c r="GW20" s="227">
        <f t="shared" si="325"/>
        <v>0</v>
      </c>
      <c r="GX20" s="244">
        <f t="shared" si="326"/>
        <v>0</v>
      </c>
      <c r="GY20" s="259"/>
      <c r="GZ20" s="218"/>
    </row>
    <row r="21" spans="2:208" ht="15" customHeight="1" x14ac:dyDescent="0.35">
      <c r="B21" s="545"/>
      <c r="C21" s="192" t="s">
        <v>92</v>
      </c>
      <c r="D21" s="205" t="e">
        <f t="shared" si="120"/>
        <v>#N/A</v>
      </c>
      <c r="E21" s="181" t="e">
        <f>VLOOKUP(D21,data!$E$1:$F$12,2)</f>
        <v>#N/A</v>
      </c>
      <c r="F21" s="354" t="e">
        <f t="shared" si="121"/>
        <v>#N/A</v>
      </c>
      <c r="G21" s="198"/>
      <c r="H21" s="245"/>
      <c r="I21" s="169">
        <f t="shared" si="0"/>
        <v>0</v>
      </c>
      <c r="J21" s="169">
        <f t="shared" si="1"/>
        <v>0</v>
      </c>
      <c r="K21" s="174">
        <f t="shared" si="2"/>
        <v>0</v>
      </c>
      <c r="L21" s="240">
        <f t="shared" si="122"/>
        <v>0</v>
      </c>
      <c r="M21" s="240">
        <f t="shared" si="3"/>
        <v>0</v>
      </c>
      <c r="N21" s="240">
        <f t="shared" si="4"/>
        <v>0</v>
      </c>
      <c r="O21" s="241">
        <f t="shared" si="5"/>
        <v>0</v>
      </c>
      <c r="P21" s="244">
        <f t="shared" si="123"/>
        <v>0</v>
      </c>
      <c r="Q21" s="197"/>
      <c r="R21" s="245"/>
      <c r="S21" s="169">
        <f t="shared" si="213"/>
        <v>0</v>
      </c>
      <c r="T21" s="169">
        <f t="shared" si="214"/>
        <v>0</v>
      </c>
      <c r="U21" s="174">
        <f t="shared" si="178"/>
        <v>0</v>
      </c>
      <c r="V21" s="226">
        <f t="shared" si="124"/>
        <v>0</v>
      </c>
      <c r="W21" s="226">
        <f t="shared" si="215"/>
        <v>0</v>
      </c>
      <c r="X21" s="226">
        <f t="shared" si="216"/>
        <v>0</v>
      </c>
      <c r="Y21" s="227">
        <f t="shared" si="217"/>
        <v>0</v>
      </c>
      <c r="Z21" s="244">
        <f t="shared" si="218"/>
        <v>0</v>
      </c>
      <c r="AA21" s="198"/>
      <c r="AB21" s="245"/>
      <c r="AC21" s="169">
        <f t="shared" si="219"/>
        <v>0</v>
      </c>
      <c r="AD21" s="169">
        <f t="shared" si="220"/>
        <v>0</v>
      </c>
      <c r="AE21" s="174">
        <f t="shared" si="179"/>
        <v>0</v>
      </c>
      <c r="AF21" s="240">
        <f t="shared" si="126"/>
        <v>0</v>
      </c>
      <c r="AG21" s="240">
        <f t="shared" si="221"/>
        <v>0</v>
      </c>
      <c r="AH21" s="240">
        <f t="shared" si="222"/>
        <v>0</v>
      </c>
      <c r="AI21" s="241">
        <f t="shared" si="223"/>
        <v>0</v>
      </c>
      <c r="AJ21" s="244">
        <f t="shared" si="224"/>
        <v>0</v>
      </c>
      <c r="AK21" s="197"/>
      <c r="AL21" s="245"/>
      <c r="AM21" s="169">
        <f t="shared" si="225"/>
        <v>0</v>
      </c>
      <c r="AN21" s="169">
        <f t="shared" si="226"/>
        <v>0</v>
      </c>
      <c r="AO21" s="174">
        <f t="shared" si="180"/>
        <v>0</v>
      </c>
      <c r="AP21" s="226">
        <f t="shared" si="128"/>
        <v>0</v>
      </c>
      <c r="AQ21" s="226">
        <f t="shared" si="227"/>
        <v>0</v>
      </c>
      <c r="AR21" s="226">
        <f t="shared" si="228"/>
        <v>0</v>
      </c>
      <c r="AS21" s="227">
        <f t="shared" si="229"/>
        <v>0</v>
      </c>
      <c r="AT21" s="244">
        <f t="shared" si="230"/>
        <v>0</v>
      </c>
      <c r="AU21" s="198"/>
      <c r="AV21" s="245"/>
      <c r="AW21" s="169">
        <f t="shared" si="231"/>
        <v>0</v>
      </c>
      <c r="AX21" s="169">
        <f t="shared" si="232"/>
        <v>0</v>
      </c>
      <c r="AY21" s="174">
        <f t="shared" si="181"/>
        <v>0</v>
      </c>
      <c r="AZ21" s="240">
        <f t="shared" si="182"/>
        <v>0</v>
      </c>
      <c r="BA21" s="240">
        <f t="shared" si="233"/>
        <v>0</v>
      </c>
      <c r="BB21" s="240">
        <f t="shared" si="234"/>
        <v>0</v>
      </c>
      <c r="BC21" s="241">
        <f t="shared" si="235"/>
        <v>0</v>
      </c>
      <c r="BD21" s="244">
        <f t="shared" si="236"/>
        <v>0</v>
      </c>
      <c r="BE21" s="197"/>
      <c r="BF21" s="245"/>
      <c r="BG21" s="169">
        <f t="shared" si="237"/>
        <v>0</v>
      </c>
      <c r="BH21" s="169">
        <f t="shared" si="238"/>
        <v>0</v>
      </c>
      <c r="BI21" s="174">
        <f t="shared" si="183"/>
        <v>0</v>
      </c>
      <c r="BJ21" s="226">
        <f t="shared" si="184"/>
        <v>0</v>
      </c>
      <c r="BK21" s="226">
        <f t="shared" si="239"/>
        <v>0</v>
      </c>
      <c r="BL21" s="226">
        <f t="shared" si="240"/>
        <v>0</v>
      </c>
      <c r="BM21" s="227">
        <f t="shared" si="241"/>
        <v>0</v>
      </c>
      <c r="BN21" s="244">
        <f t="shared" si="242"/>
        <v>0</v>
      </c>
      <c r="BO21" s="198"/>
      <c r="BP21" s="245"/>
      <c r="BQ21" s="169">
        <f t="shared" si="243"/>
        <v>0</v>
      </c>
      <c r="BR21" s="169">
        <f t="shared" si="244"/>
        <v>0</v>
      </c>
      <c r="BS21" s="174">
        <f t="shared" si="185"/>
        <v>0</v>
      </c>
      <c r="BT21" s="240">
        <f t="shared" si="186"/>
        <v>0</v>
      </c>
      <c r="BU21" s="240">
        <f t="shared" si="245"/>
        <v>0</v>
      </c>
      <c r="BV21" s="240">
        <f t="shared" si="246"/>
        <v>0</v>
      </c>
      <c r="BW21" s="241">
        <f t="shared" si="247"/>
        <v>0</v>
      </c>
      <c r="BX21" s="244">
        <f t="shared" si="248"/>
        <v>0</v>
      </c>
      <c r="BY21" s="197"/>
      <c r="BZ21" s="245"/>
      <c r="CA21" s="169">
        <f t="shared" si="249"/>
        <v>0</v>
      </c>
      <c r="CB21" s="169">
        <f t="shared" si="250"/>
        <v>0</v>
      </c>
      <c r="CC21" s="174">
        <f t="shared" si="187"/>
        <v>0</v>
      </c>
      <c r="CD21" s="226">
        <f t="shared" si="188"/>
        <v>0</v>
      </c>
      <c r="CE21" s="226">
        <f t="shared" si="251"/>
        <v>0</v>
      </c>
      <c r="CF21" s="226">
        <f t="shared" si="252"/>
        <v>0</v>
      </c>
      <c r="CG21" s="227">
        <f t="shared" si="253"/>
        <v>0</v>
      </c>
      <c r="CH21" s="244">
        <f t="shared" si="254"/>
        <v>0</v>
      </c>
      <c r="CI21" s="198"/>
      <c r="CJ21" s="245"/>
      <c r="CK21" s="169">
        <f t="shared" si="255"/>
        <v>0</v>
      </c>
      <c r="CL21" s="169">
        <f t="shared" si="256"/>
        <v>0</v>
      </c>
      <c r="CM21" s="174">
        <f t="shared" si="189"/>
        <v>0</v>
      </c>
      <c r="CN21" s="240">
        <f t="shared" si="190"/>
        <v>0</v>
      </c>
      <c r="CO21" s="240">
        <f t="shared" si="257"/>
        <v>0</v>
      </c>
      <c r="CP21" s="240">
        <f t="shared" si="258"/>
        <v>0</v>
      </c>
      <c r="CQ21" s="241">
        <f t="shared" si="259"/>
        <v>0</v>
      </c>
      <c r="CR21" s="244">
        <f t="shared" si="260"/>
        <v>0</v>
      </c>
      <c r="CS21" s="197"/>
      <c r="CT21" s="245"/>
      <c r="CU21" s="169">
        <f t="shared" si="261"/>
        <v>0</v>
      </c>
      <c r="CV21" s="169">
        <f t="shared" si="262"/>
        <v>0</v>
      </c>
      <c r="CW21" s="174">
        <f t="shared" si="191"/>
        <v>0</v>
      </c>
      <c r="CX21" s="226">
        <f t="shared" si="192"/>
        <v>0</v>
      </c>
      <c r="CY21" s="226">
        <f t="shared" si="263"/>
        <v>0</v>
      </c>
      <c r="CZ21" s="226">
        <f t="shared" si="264"/>
        <v>0</v>
      </c>
      <c r="DA21" s="227">
        <f t="shared" si="265"/>
        <v>0</v>
      </c>
      <c r="DB21" s="244">
        <f t="shared" si="266"/>
        <v>0</v>
      </c>
      <c r="DC21" s="198"/>
      <c r="DD21" s="245"/>
      <c r="DE21" s="169">
        <f t="shared" si="267"/>
        <v>0</v>
      </c>
      <c r="DF21" s="169">
        <f t="shared" si="268"/>
        <v>0</v>
      </c>
      <c r="DG21" s="174">
        <f t="shared" si="193"/>
        <v>0</v>
      </c>
      <c r="DH21" s="240">
        <f t="shared" si="194"/>
        <v>0</v>
      </c>
      <c r="DI21" s="240">
        <f t="shared" si="269"/>
        <v>0</v>
      </c>
      <c r="DJ21" s="240">
        <f t="shared" si="270"/>
        <v>0</v>
      </c>
      <c r="DK21" s="241">
        <f t="shared" si="271"/>
        <v>0</v>
      </c>
      <c r="DL21" s="244">
        <f t="shared" si="272"/>
        <v>0</v>
      </c>
      <c r="DM21" s="197"/>
      <c r="DN21" s="245"/>
      <c r="DO21" s="169">
        <f t="shared" si="273"/>
        <v>0</v>
      </c>
      <c r="DP21" s="169">
        <f t="shared" si="274"/>
        <v>0</v>
      </c>
      <c r="DQ21" s="174">
        <f t="shared" si="195"/>
        <v>0</v>
      </c>
      <c r="DR21" s="226">
        <f t="shared" si="196"/>
        <v>0</v>
      </c>
      <c r="DS21" s="226">
        <f t="shared" si="275"/>
        <v>0</v>
      </c>
      <c r="DT21" s="226">
        <f t="shared" si="276"/>
        <v>0</v>
      </c>
      <c r="DU21" s="227">
        <f t="shared" si="277"/>
        <v>0</v>
      </c>
      <c r="DV21" s="244">
        <f t="shared" si="278"/>
        <v>0</v>
      </c>
      <c r="DW21" s="198"/>
      <c r="DX21" s="245"/>
      <c r="DY21" s="169">
        <f t="shared" si="279"/>
        <v>0</v>
      </c>
      <c r="DZ21" s="169">
        <f t="shared" si="280"/>
        <v>0</v>
      </c>
      <c r="EA21" s="174">
        <f t="shared" si="197"/>
        <v>0</v>
      </c>
      <c r="EB21" s="240">
        <f t="shared" si="198"/>
        <v>0</v>
      </c>
      <c r="EC21" s="240">
        <f t="shared" si="281"/>
        <v>0</v>
      </c>
      <c r="ED21" s="240">
        <f t="shared" si="282"/>
        <v>0</v>
      </c>
      <c r="EE21" s="241">
        <f t="shared" si="283"/>
        <v>0</v>
      </c>
      <c r="EF21" s="244">
        <f t="shared" si="284"/>
        <v>0</v>
      </c>
      <c r="EG21" s="197"/>
      <c r="EH21" s="245"/>
      <c r="EI21" s="169">
        <f t="shared" si="285"/>
        <v>0</v>
      </c>
      <c r="EJ21" s="169">
        <f t="shared" si="286"/>
        <v>0</v>
      </c>
      <c r="EK21" s="174">
        <f t="shared" si="199"/>
        <v>0</v>
      </c>
      <c r="EL21" s="226">
        <f t="shared" si="200"/>
        <v>0</v>
      </c>
      <c r="EM21" s="226">
        <f t="shared" si="287"/>
        <v>0</v>
      </c>
      <c r="EN21" s="226">
        <f t="shared" si="288"/>
        <v>0</v>
      </c>
      <c r="EO21" s="227">
        <f t="shared" si="289"/>
        <v>0</v>
      </c>
      <c r="EP21" s="244">
        <f t="shared" si="290"/>
        <v>0</v>
      </c>
      <c r="EQ21" s="198"/>
      <c r="ER21" s="245"/>
      <c r="ES21" s="169">
        <f t="shared" si="291"/>
        <v>0</v>
      </c>
      <c r="ET21" s="169">
        <f t="shared" si="292"/>
        <v>0</v>
      </c>
      <c r="EU21" s="174">
        <f t="shared" si="201"/>
        <v>0</v>
      </c>
      <c r="EV21" s="240">
        <f t="shared" si="202"/>
        <v>0</v>
      </c>
      <c r="EW21" s="240">
        <f t="shared" si="293"/>
        <v>0</v>
      </c>
      <c r="EX21" s="240">
        <f t="shared" si="294"/>
        <v>0</v>
      </c>
      <c r="EY21" s="241">
        <f t="shared" si="295"/>
        <v>0</v>
      </c>
      <c r="EZ21" s="244">
        <f t="shared" si="296"/>
        <v>0</v>
      </c>
      <c r="FA21" s="197"/>
      <c r="FB21" s="245"/>
      <c r="FC21" s="169">
        <f t="shared" si="297"/>
        <v>0</v>
      </c>
      <c r="FD21" s="169">
        <f t="shared" si="298"/>
        <v>0</v>
      </c>
      <c r="FE21" s="174">
        <f t="shared" si="203"/>
        <v>0</v>
      </c>
      <c r="FF21" s="226">
        <f t="shared" si="204"/>
        <v>0</v>
      </c>
      <c r="FG21" s="226">
        <f t="shared" si="299"/>
        <v>0</v>
      </c>
      <c r="FH21" s="226">
        <f t="shared" si="300"/>
        <v>0</v>
      </c>
      <c r="FI21" s="227">
        <f t="shared" si="301"/>
        <v>0</v>
      </c>
      <c r="FJ21" s="244">
        <f t="shared" si="302"/>
        <v>0</v>
      </c>
      <c r="FK21" s="198"/>
      <c r="FL21" s="245"/>
      <c r="FM21" s="169">
        <f t="shared" si="303"/>
        <v>0</v>
      </c>
      <c r="FN21" s="169">
        <f t="shared" si="304"/>
        <v>0</v>
      </c>
      <c r="FO21" s="174">
        <f t="shared" si="205"/>
        <v>0</v>
      </c>
      <c r="FP21" s="240">
        <f t="shared" si="206"/>
        <v>0</v>
      </c>
      <c r="FQ21" s="240">
        <f t="shared" si="305"/>
        <v>0</v>
      </c>
      <c r="FR21" s="240">
        <f t="shared" si="306"/>
        <v>0</v>
      </c>
      <c r="FS21" s="241">
        <f t="shared" si="307"/>
        <v>0</v>
      </c>
      <c r="FT21" s="244">
        <f t="shared" si="308"/>
        <v>0</v>
      </c>
      <c r="FU21" s="197"/>
      <c r="FV21" s="245"/>
      <c r="FW21" s="169">
        <f t="shared" si="309"/>
        <v>0</v>
      </c>
      <c r="FX21" s="169">
        <f t="shared" si="310"/>
        <v>0</v>
      </c>
      <c r="FY21" s="174">
        <f t="shared" si="207"/>
        <v>0</v>
      </c>
      <c r="FZ21" s="226">
        <f t="shared" si="208"/>
        <v>0</v>
      </c>
      <c r="GA21" s="226">
        <f t="shared" si="311"/>
        <v>0</v>
      </c>
      <c r="GB21" s="226">
        <f t="shared" si="312"/>
        <v>0</v>
      </c>
      <c r="GC21" s="227">
        <f t="shared" si="313"/>
        <v>0</v>
      </c>
      <c r="GD21" s="244">
        <f t="shared" si="314"/>
        <v>0</v>
      </c>
      <c r="GE21" s="198"/>
      <c r="GF21" s="245"/>
      <c r="GG21" s="169">
        <f t="shared" si="315"/>
        <v>0</v>
      </c>
      <c r="GH21" s="169">
        <f t="shared" si="316"/>
        <v>0</v>
      </c>
      <c r="GI21" s="174">
        <f t="shared" si="209"/>
        <v>0</v>
      </c>
      <c r="GJ21" s="240">
        <f t="shared" si="210"/>
        <v>0</v>
      </c>
      <c r="GK21" s="240">
        <f t="shared" si="317"/>
        <v>0</v>
      </c>
      <c r="GL21" s="240">
        <f t="shared" si="318"/>
        <v>0</v>
      </c>
      <c r="GM21" s="241">
        <f t="shared" si="319"/>
        <v>0</v>
      </c>
      <c r="GN21" s="244">
        <f t="shared" si="320"/>
        <v>0</v>
      </c>
      <c r="GO21" s="197"/>
      <c r="GP21" s="245"/>
      <c r="GQ21" s="169">
        <f t="shared" si="321"/>
        <v>0</v>
      </c>
      <c r="GR21" s="169">
        <f t="shared" si="322"/>
        <v>0</v>
      </c>
      <c r="GS21" s="174">
        <f t="shared" si="211"/>
        <v>0</v>
      </c>
      <c r="GT21" s="226">
        <f t="shared" si="212"/>
        <v>0</v>
      </c>
      <c r="GU21" s="226">
        <f t="shared" si="323"/>
        <v>0</v>
      </c>
      <c r="GV21" s="226">
        <f t="shared" si="324"/>
        <v>0</v>
      </c>
      <c r="GW21" s="227">
        <f t="shared" si="325"/>
        <v>0</v>
      </c>
      <c r="GX21" s="244">
        <f t="shared" si="326"/>
        <v>0</v>
      </c>
      <c r="GY21" s="259"/>
      <c r="GZ21" s="218"/>
    </row>
    <row r="22" spans="2:208" ht="15" customHeight="1" x14ac:dyDescent="0.35">
      <c r="B22" s="545"/>
      <c r="C22" s="192" t="s">
        <v>93</v>
      </c>
      <c r="D22" s="205" t="e">
        <f t="shared" si="120"/>
        <v>#N/A</v>
      </c>
      <c r="E22" s="181" t="e">
        <f>VLOOKUP(D22,data!$E$1:$F$12,2)</f>
        <v>#N/A</v>
      </c>
      <c r="F22" s="354" t="e">
        <f t="shared" si="121"/>
        <v>#N/A</v>
      </c>
      <c r="G22" s="198"/>
      <c r="H22" s="245"/>
      <c r="I22" s="169">
        <f t="shared" si="0"/>
        <v>0</v>
      </c>
      <c r="J22" s="169">
        <f t="shared" si="1"/>
        <v>0</v>
      </c>
      <c r="K22" s="174">
        <f t="shared" si="2"/>
        <v>0</v>
      </c>
      <c r="L22" s="240">
        <f t="shared" si="122"/>
        <v>0</v>
      </c>
      <c r="M22" s="240">
        <f t="shared" si="3"/>
        <v>0</v>
      </c>
      <c r="N22" s="240">
        <f t="shared" si="4"/>
        <v>0</v>
      </c>
      <c r="O22" s="241">
        <f t="shared" si="5"/>
        <v>0</v>
      </c>
      <c r="P22" s="244">
        <f t="shared" si="123"/>
        <v>0</v>
      </c>
      <c r="Q22" s="197"/>
      <c r="R22" s="245"/>
      <c r="S22" s="169">
        <f t="shared" si="213"/>
        <v>0</v>
      </c>
      <c r="T22" s="169">
        <f t="shared" si="214"/>
        <v>0</v>
      </c>
      <c r="U22" s="174">
        <f t="shared" si="178"/>
        <v>0</v>
      </c>
      <c r="V22" s="226">
        <f t="shared" si="124"/>
        <v>0</v>
      </c>
      <c r="W22" s="226">
        <f t="shared" si="215"/>
        <v>0</v>
      </c>
      <c r="X22" s="226">
        <f t="shared" si="216"/>
        <v>0</v>
      </c>
      <c r="Y22" s="227">
        <f t="shared" si="217"/>
        <v>0</v>
      </c>
      <c r="Z22" s="244">
        <f t="shared" si="218"/>
        <v>0</v>
      </c>
      <c r="AA22" s="198"/>
      <c r="AB22" s="245"/>
      <c r="AC22" s="169">
        <f t="shared" si="219"/>
        <v>0</v>
      </c>
      <c r="AD22" s="169">
        <f t="shared" si="220"/>
        <v>0</v>
      </c>
      <c r="AE22" s="174">
        <f t="shared" si="179"/>
        <v>0</v>
      </c>
      <c r="AF22" s="240">
        <f t="shared" si="126"/>
        <v>0</v>
      </c>
      <c r="AG22" s="240">
        <f t="shared" si="221"/>
        <v>0</v>
      </c>
      <c r="AH22" s="240">
        <f t="shared" si="222"/>
        <v>0</v>
      </c>
      <c r="AI22" s="241">
        <f t="shared" si="223"/>
        <v>0</v>
      </c>
      <c r="AJ22" s="244">
        <f t="shared" si="224"/>
        <v>0</v>
      </c>
      <c r="AK22" s="197"/>
      <c r="AL22" s="245"/>
      <c r="AM22" s="169">
        <f t="shared" si="225"/>
        <v>0</v>
      </c>
      <c r="AN22" s="169">
        <f t="shared" si="226"/>
        <v>0</v>
      </c>
      <c r="AO22" s="174">
        <f t="shared" si="180"/>
        <v>0</v>
      </c>
      <c r="AP22" s="226">
        <f t="shared" si="128"/>
        <v>0</v>
      </c>
      <c r="AQ22" s="226">
        <f t="shared" si="227"/>
        <v>0</v>
      </c>
      <c r="AR22" s="226">
        <f t="shared" si="228"/>
        <v>0</v>
      </c>
      <c r="AS22" s="227">
        <f t="shared" si="229"/>
        <v>0</v>
      </c>
      <c r="AT22" s="244">
        <f t="shared" si="230"/>
        <v>0</v>
      </c>
      <c r="AU22" s="198"/>
      <c r="AV22" s="245"/>
      <c r="AW22" s="169">
        <f t="shared" si="231"/>
        <v>0</v>
      </c>
      <c r="AX22" s="169">
        <f t="shared" si="232"/>
        <v>0</v>
      </c>
      <c r="AY22" s="174">
        <f t="shared" si="181"/>
        <v>0</v>
      </c>
      <c r="AZ22" s="240">
        <f t="shared" si="182"/>
        <v>0</v>
      </c>
      <c r="BA22" s="240">
        <f t="shared" si="233"/>
        <v>0</v>
      </c>
      <c r="BB22" s="240">
        <f t="shared" si="234"/>
        <v>0</v>
      </c>
      <c r="BC22" s="241">
        <f t="shared" si="235"/>
        <v>0</v>
      </c>
      <c r="BD22" s="244">
        <f t="shared" si="236"/>
        <v>0</v>
      </c>
      <c r="BE22" s="197"/>
      <c r="BF22" s="245"/>
      <c r="BG22" s="169">
        <f t="shared" si="237"/>
        <v>0</v>
      </c>
      <c r="BH22" s="169">
        <f t="shared" si="238"/>
        <v>0</v>
      </c>
      <c r="BI22" s="174">
        <f t="shared" si="183"/>
        <v>0</v>
      </c>
      <c r="BJ22" s="226">
        <f t="shared" si="184"/>
        <v>0</v>
      </c>
      <c r="BK22" s="226">
        <f t="shared" si="239"/>
        <v>0</v>
      </c>
      <c r="BL22" s="226">
        <f t="shared" si="240"/>
        <v>0</v>
      </c>
      <c r="BM22" s="227">
        <f t="shared" si="241"/>
        <v>0</v>
      </c>
      <c r="BN22" s="244">
        <f t="shared" si="242"/>
        <v>0</v>
      </c>
      <c r="BO22" s="198"/>
      <c r="BP22" s="245"/>
      <c r="BQ22" s="169">
        <f t="shared" si="243"/>
        <v>0</v>
      </c>
      <c r="BR22" s="169">
        <f t="shared" si="244"/>
        <v>0</v>
      </c>
      <c r="BS22" s="174">
        <f t="shared" si="185"/>
        <v>0</v>
      </c>
      <c r="BT22" s="240">
        <f t="shared" si="186"/>
        <v>0</v>
      </c>
      <c r="BU22" s="240">
        <f t="shared" si="245"/>
        <v>0</v>
      </c>
      <c r="BV22" s="240">
        <f t="shared" si="246"/>
        <v>0</v>
      </c>
      <c r="BW22" s="241">
        <f t="shared" si="247"/>
        <v>0</v>
      </c>
      <c r="BX22" s="244">
        <f t="shared" si="248"/>
        <v>0</v>
      </c>
      <c r="BY22" s="197"/>
      <c r="BZ22" s="245"/>
      <c r="CA22" s="169">
        <f t="shared" si="249"/>
        <v>0</v>
      </c>
      <c r="CB22" s="169">
        <f t="shared" si="250"/>
        <v>0</v>
      </c>
      <c r="CC22" s="174">
        <f t="shared" si="187"/>
        <v>0</v>
      </c>
      <c r="CD22" s="226">
        <f t="shared" si="188"/>
        <v>0</v>
      </c>
      <c r="CE22" s="226">
        <f t="shared" si="251"/>
        <v>0</v>
      </c>
      <c r="CF22" s="226">
        <f t="shared" si="252"/>
        <v>0</v>
      </c>
      <c r="CG22" s="227">
        <f t="shared" si="253"/>
        <v>0</v>
      </c>
      <c r="CH22" s="244">
        <f t="shared" si="254"/>
        <v>0</v>
      </c>
      <c r="CI22" s="198"/>
      <c r="CJ22" s="245"/>
      <c r="CK22" s="169">
        <f t="shared" si="255"/>
        <v>0</v>
      </c>
      <c r="CL22" s="169">
        <f t="shared" si="256"/>
        <v>0</v>
      </c>
      <c r="CM22" s="174">
        <f t="shared" si="189"/>
        <v>0</v>
      </c>
      <c r="CN22" s="240">
        <f t="shared" si="190"/>
        <v>0</v>
      </c>
      <c r="CO22" s="240">
        <f t="shared" si="257"/>
        <v>0</v>
      </c>
      <c r="CP22" s="240">
        <f t="shared" si="258"/>
        <v>0</v>
      </c>
      <c r="CQ22" s="241">
        <f t="shared" si="259"/>
        <v>0</v>
      </c>
      <c r="CR22" s="244">
        <f t="shared" si="260"/>
        <v>0</v>
      </c>
      <c r="CS22" s="197"/>
      <c r="CT22" s="245"/>
      <c r="CU22" s="169">
        <f t="shared" si="261"/>
        <v>0</v>
      </c>
      <c r="CV22" s="169">
        <f t="shared" si="262"/>
        <v>0</v>
      </c>
      <c r="CW22" s="174">
        <f t="shared" si="191"/>
        <v>0</v>
      </c>
      <c r="CX22" s="226">
        <f t="shared" si="192"/>
        <v>0</v>
      </c>
      <c r="CY22" s="226">
        <f t="shared" si="263"/>
        <v>0</v>
      </c>
      <c r="CZ22" s="226">
        <f t="shared" si="264"/>
        <v>0</v>
      </c>
      <c r="DA22" s="227">
        <f t="shared" si="265"/>
        <v>0</v>
      </c>
      <c r="DB22" s="244">
        <f t="shared" si="266"/>
        <v>0</v>
      </c>
      <c r="DC22" s="198"/>
      <c r="DD22" s="245"/>
      <c r="DE22" s="169">
        <f t="shared" si="267"/>
        <v>0</v>
      </c>
      <c r="DF22" s="169">
        <f t="shared" si="268"/>
        <v>0</v>
      </c>
      <c r="DG22" s="174">
        <f t="shared" si="193"/>
        <v>0</v>
      </c>
      <c r="DH22" s="240">
        <f t="shared" si="194"/>
        <v>0</v>
      </c>
      <c r="DI22" s="240">
        <f t="shared" si="269"/>
        <v>0</v>
      </c>
      <c r="DJ22" s="240">
        <f t="shared" si="270"/>
        <v>0</v>
      </c>
      <c r="DK22" s="241">
        <f t="shared" si="271"/>
        <v>0</v>
      </c>
      <c r="DL22" s="244">
        <f t="shared" si="272"/>
        <v>0</v>
      </c>
      <c r="DM22" s="197"/>
      <c r="DN22" s="245"/>
      <c r="DO22" s="169">
        <f t="shared" si="273"/>
        <v>0</v>
      </c>
      <c r="DP22" s="169">
        <f t="shared" si="274"/>
        <v>0</v>
      </c>
      <c r="DQ22" s="174">
        <f t="shared" si="195"/>
        <v>0</v>
      </c>
      <c r="DR22" s="226">
        <f t="shared" si="196"/>
        <v>0</v>
      </c>
      <c r="DS22" s="226">
        <f t="shared" si="275"/>
        <v>0</v>
      </c>
      <c r="DT22" s="226">
        <f t="shared" si="276"/>
        <v>0</v>
      </c>
      <c r="DU22" s="227">
        <f t="shared" si="277"/>
        <v>0</v>
      </c>
      <c r="DV22" s="244">
        <f t="shared" si="278"/>
        <v>0</v>
      </c>
      <c r="DW22" s="198"/>
      <c r="DX22" s="245"/>
      <c r="DY22" s="169">
        <f t="shared" si="279"/>
        <v>0</v>
      </c>
      <c r="DZ22" s="169">
        <f t="shared" si="280"/>
        <v>0</v>
      </c>
      <c r="EA22" s="174">
        <f t="shared" si="197"/>
        <v>0</v>
      </c>
      <c r="EB22" s="240">
        <f t="shared" si="198"/>
        <v>0</v>
      </c>
      <c r="EC22" s="240">
        <f t="shared" si="281"/>
        <v>0</v>
      </c>
      <c r="ED22" s="240">
        <f t="shared" si="282"/>
        <v>0</v>
      </c>
      <c r="EE22" s="241">
        <f t="shared" si="283"/>
        <v>0</v>
      </c>
      <c r="EF22" s="244">
        <f t="shared" si="284"/>
        <v>0</v>
      </c>
      <c r="EG22" s="197"/>
      <c r="EH22" s="245"/>
      <c r="EI22" s="169">
        <f t="shared" si="285"/>
        <v>0</v>
      </c>
      <c r="EJ22" s="169">
        <f t="shared" si="286"/>
        <v>0</v>
      </c>
      <c r="EK22" s="174">
        <f t="shared" si="199"/>
        <v>0</v>
      </c>
      <c r="EL22" s="226">
        <f t="shared" si="200"/>
        <v>0</v>
      </c>
      <c r="EM22" s="226">
        <f t="shared" si="287"/>
        <v>0</v>
      </c>
      <c r="EN22" s="226">
        <f t="shared" si="288"/>
        <v>0</v>
      </c>
      <c r="EO22" s="227">
        <f t="shared" si="289"/>
        <v>0</v>
      </c>
      <c r="EP22" s="244">
        <f t="shared" si="290"/>
        <v>0</v>
      </c>
      <c r="EQ22" s="198"/>
      <c r="ER22" s="245"/>
      <c r="ES22" s="169">
        <f t="shared" si="291"/>
        <v>0</v>
      </c>
      <c r="ET22" s="169">
        <f t="shared" si="292"/>
        <v>0</v>
      </c>
      <c r="EU22" s="174">
        <f t="shared" si="201"/>
        <v>0</v>
      </c>
      <c r="EV22" s="240">
        <f t="shared" si="202"/>
        <v>0</v>
      </c>
      <c r="EW22" s="240">
        <f t="shared" si="293"/>
        <v>0</v>
      </c>
      <c r="EX22" s="240">
        <f t="shared" si="294"/>
        <v>0</v>
      </c>
      <c r="EY22" s="241">
        <f t="shared" si="295"/>
        <v>0</v>
      </c>
      <c r="EZ22" s="244">
        <f t="shared" si="296"/>
        <v>0</v>
      </c>
      <c r="FA22" s="197"/>
      <c r="FB22" s="245"/>
      <c r="FC22" s="169">
        <f t="shared" si="297"/>
        <v>0</v>
      </c>
      <c r="FD22" s="169">
        <f t="shared" si="298"/>
        <v>0</v>
      </c>
      <c r="FE22" s="174">
        <f t="shared" si="203"/>
        <v>0</v>
      </c>
      <c r="FF22" s="226">
        <f t="shared" si="204"/>
        <v>0</v>
      </c>
      <c r="FG22" s="226">
        <f t="shared" si="299"/>
        <v>0</v>
      </c>
      <c r="FH22" s="226">
        <f t="shared" si="300"/>
        <v>0</v>
      </c>
      <c r="FI22" s="227">
        <f t="shared" si="301"/>
        <v>0</v>
      </c>
      <c r="FJ22" s="244">
        <f t="shared" si="302"/>
        <v>0</v>
      </c>
      <c r="FK22" s="198"/>
      <c r="FL22" s="245"/>
      <c r="FM22" s="169">
        <f t="shared" si="303"/>
        <v>0</v>
      </c>
      <c r="FN22" s="169">
        <f t="shared" si="304"/>
        <v>0</v>
      </c>
      <c r="FO22" s="174">
        <f t="shared" si="205"/>
        <v>0</v>
      </c>
      <c r="FP22" s="240">
        <f t="shared" si="206"/>
        <v>0</v>
      </c>
      <c r="FQ22" s="240">
        <f t="shared" si="305"/>
        <v>0</v>
      </c>
      <c r="FR22" s="240">
        <f t="shared" si="306"/>
        <v>0</v>
      </c>
      <c r="FS22" s="241">
        <f t="shared" si="307"/>
        <v>0</v>
      </c>
      <c r="FT22" s="244">
        <f t="shared" si="308"/>
        <v>0</v>
      </c>
      <c r="FU22" s="197"/>
      <c r="FV22" s="245"/>
      <c r="FW22" s="169">
        <f t="shared" si="309"/>
        <v>0</v>
      </c>
      <c r="FX22" s="169">
        <f t="shared" si="310"/>
        <v>0</v>
      </c>
      <c r="FY22" s="174">
        <f t="shared" si="207"/>
        <v>0</v>
      </c>
      <c r="FZ22" s="226">
        <f t="shared" si="208"/>
        <v>0</v>
      </c>
      <c r="GA22" s="226">
        <f t="shared" si="311"/>
        <v>0</v>
      </c>
      <c r="GB22" s="226">
        <f t="shared" si="312"/>
        <v>0</v>
      </c>
      <c r="GC22" s="227">
        <f t="shared" si="313"/>
        <v>0</v>
      </c>
      <c r="GD22" s="244">
        <f t="shared" si="314"/>
        <v>0</v>
      </c>
      <c r="GE22" s="198"/>
      <c r="GF22" s="245"/>
      <c r="GG22" s="169">
        <f t="shared" si="315"/>
        <v>0</v>
      </c>
      <c r="GH22" s="169">
        <f t="shared" si="316"/>
        <v>0</v>
      </c>
      <c r="GI22" s="174">
        <f t="shared" si="209"/>
        <v>0</v>
      </c>
      <c r="GJ22" s="240">
        <f t="shared" si="210"/>
        <v>0</v>
      </c>
      <c r="GK22" s="240">
        <f t="shared" si="317"/>
        <v>0</v>
      </c>
      <c r="GL22" s="240">
        <f t="shared" si="318"/>
        <v>0</v>
      </c>
      <c r="GM22" s="241">
        <f t="shared" si="319"/>
        <v>0</v>
      </c>
      <c r="GN22" s="244">
        <f t="shared" si="320"/>
        <v>0</v>
      </c>
      <c r="GO22" s="197"/>
      <c r="GP22" s="245"/>
      <c r="GQ22" s="169">
        <f t="shared" si="321"/>
        <v>0</v>
      </c>
      <c r="GR22" s="169">
        <f t="shared" si="322"/>
        <v>0</v>
      </c>
      <c r="GS22" s="174">
        <f t="shared" si="211"/>
        <v>0</v>
      </c>
      <c r="GT22" s="226">
        <f t="shared" si="212"/>
        <v>0</v>
      </c>
      <c r="GU22" s="226">
        <f t="shared" si="323"/>
        <v>0</v>
      </c>
      <c r="GV22" s="226">
        <f t="shared" si="324"/>
        <v>0</v>
      </c>
      <c r="GW22" s="227">
        <f t="shared" si="325"/>
        <v>0</v>
      </c>
      <c r="GX22" s="244">
        <f t="shared" si="326"/>
        <v>0</v>
      </c>
      <c r="GY22" s="259"/>
      <c r="GZ22" s="218"/>
    </row>
    <row r="23" spans="2:208" ht="15" customHeight="1" thickBot="1" x14ac:dyDescent="0.4">
      <c r="B23" s="545"/>
      <c r="C23" s="194" t="s">
        <v>94</v>
      </c>
      <c r="D23" s="207" t="e">
        <f t="shared" si="120"/>
        <v>#N/A</v>
      </c>
      <c r="E23" s="181" t="e">
        <f>VLOOKUP(D23,data!$E$1:$F$12,2)</f>
        <v>#N/A</v>
      </c>
      <c r="F23" s="354" t="e">
        <f t="shared" si="121"/>
        <v>#N/A</v>
      </c>
      <c r="G23" s="198"/>
      <c r="H23" s="245"/>
      <c r="I23" s="173">
        <f t="shared" si="0"/>
        <v>0</v>
      </c>
      <c r="J23" s="173">
        <f t="shared" si="1"/>
        <v>0</v>
      </c>
      <c r="K23" s="177">
        <f t="shared" si="2"/>
        <v>0</v>
      </c>
      <c r="L23" s="240">
        <f t="shared" si="122"/>
        <v>0</v>
      </c>
      <c r="M23" s="240">
        <f t="shared" si="3"/>
        <v>0</v>
      </c>
      <c r="N23" s="240">
        <f t="shared" si="4"/>
        <v>0</v>
      </c>
      <c r="O23" s="241">
        <f t="shared" si="5"/>
        <v>0</v>
      </c>
      <c r="P23" s="248">
        <f t="shared" si="123"/>
        <v>0</v>
      </c>
      <c r="Q23" s="197"/>
      <c r="R23" s="245"/>
      <c r="S23" s="173">
        <f t="shared" si="213"/>
        <v>0</v>
      </c>
      <c r="T23" s="173">
        <f t="shared" si="214"/>
        <v>0</v>
      </c>
      <c r="U23" s="177">
        <f t="shared" si="178"/>
        <v>0</v>
      </c>
      <c r="V23" s="226">
        <f t="shared" si="124"/>
        <v>0</v>
      </c>
      <c r="W23" s="226">
        <f t="shared" si="215"/>
        <v>0</v>
      </c>
      <c r="X23" s="226">
        <f t="shared" si="216"/>
        <v>0</v>
      </c>
      <c r="Y23" s="227">
        <f t="shared" si="217"/>
        <v>0</v>
      </c>
      <c r="Z23" s="248">
        <f t="shared" si="218"/>
        <v>0</v>
      </c>
      <c r="AA23" s="198"/>
      <c r="AB23" s="245"/>
      <c r="AC23" s="173">
        <f t="shared" si="219"/>
        <v>0</v>
      </c>
      <c r="AD23" s="173">
        <f t="shared" si="220"/>
        <v>0</v>
      </c>
      <c r="AE23" s="177">
        <f t="shared" si="179"/>
        <v>0</v>
      </c>
      <c r="AF23" s="240">
        <f t="shared" si="126"/>
        <v>0</v>
      </c>
      <c r="AG23" s="240">
        <f t="shared" si="221"/>
        <v>0</v>
      </c>
      <c r="AH23" s="240">
        <f t="shared" si="222"/>
        <v>0</v>
      </c>
      <c r="AI23" s="241">
        <f t="shared" si="223"/>
        <v>0</v>
      </c>
      <c r="AJ23" s="248">
        <f t="shared" si="224"/>
        <v>0</v>
      </c>
      <c r="AK23" s="197"/>
      <c r="AL23" s="245"/>
      <c r="AM23" s="173">
        <f t="shared" si="225"/>
        <v>0</v>
      </c>
      <c r="AN23" s="173">
        <f t="shared" si="226"/>
        <v>0</v>
      </c>
      <c r="AO23" s="177">
        <f t="shared" si="180"/>
        <v>0</v>
      </c>
      <c r="AP23" s="226">
        <f t="shared" si="128"/>
        <v>0</v>
      </c>
      <c r="AQ23" s="226">
        <f t="shared" si="227"/>
        <v>0</v>
      </c>
      <c r="AR23" s="226">
        <f t="shared" si="228"/>
        <v>0</v>
      </c>
      <c r="AS23" s="227">
        <f t="shared" si="229"/>
        <v>0</v>
      </c>
      <c r="AT23" s="248">
        <f t="shared" si="230"/>
        <v>0</v>
      </c>
      <c r="AU23" s="198"/>
      <c r="AV23" s="245"/>
      <c r="AW23" s="173">
        <f t="shared" si="231"/>
        <v>0</v>
      </c>
      <c r="AX23" s="173">
        <f t="shared" si="232"/>
        <v>0</v>
      </c>
      <c r="AY23" s="177">
        <f t="shared" si="181"/>
        <v>0</v>
      </c>
      <c r="AZ23" s="240">
        <f t="shared" si="182"/>
        <v>0</v>
      </c>
      <c r="BA23" s="240">
        <f t="shared" si="233"/>
        <v>0</v>
      </c>
      <c r="BB23" s="240">
        <f t="shared" si="234"/>
        <v>0</v>
      </c>
      <c r="BC23" s="241">
        <f t="shared" si="235"/>
        <v>0</v>
      </c>
      <c r="BD23" s="248">
        <f t="shared" si="236"/>
        <v>0</v>
      </c>
      <c r="BE23" s="197"/>
      <c r="BF23" s="245"/>
      <c r="BG23" s="173">
        <f t="shared" si="237"/>
        <v>0</v>
      </c>
      <c r="BH23" s="173">
        <f t="shared" si="238"/>
        <v>0</v>
      </c>
      <c r="BI23" s="177">
        <f t="shared" si="183"/>
        <v>0</v>
      </c>
      <c r="BJ23" s="226">
        <f t="shared" si="184"/>
        <v>0</v>
      </c>
      <c r="BK23" s="226">
        <f t="shared" si="239"/>
        <v>0</v>
      </c>
      <c r="BL23" s="226">
        <f t="shared" si="240"/>
        <v>0</v>
      </c>
      <c r="BM23" s="227">
        <f t="shared" si="241"/>
        <v>0</v>
      </c>
      <c r="BN23" s="248">
        <f t="shared" si="242"/>
        <v>0</v>
      </c>
      <c r="BO23" s="198"/>
      <c r="BP23" s="245"/>
      <c r="BQ23" s="173">
        <f t="shared" si="243"/>
        <v>0</v>
      </c>
      <c r="BR23" s="173">
        <f t="shared" si="244"/>
        <v>0</v>
      </c>
      <c r="BS23" s="177">
        <f t="shared" si="185"/>
        <v>0</v>
      </c>
      <c r="BT23" s="240">
        <f t="shared" si="186"/>
        <v>0</v>
      </c>
      <c r="BU23" s="240">
        <f t="shared" si="245"/>
        <v>0</v>
      </c>
      <c r="BV23" s="240">
        <f t="shared" si="246"/>
        <v>0</v>
      </c>
      <c r="BW23" s="241">
        <f t="shared" si="247"/>
        <v>0</v>
      </c>
      <c r="BX23" s="248">
        <f t="shared" si="248"/>
        <v>0</v>
      </c>
      <c r="BY23" s="197"/>
      <c r="BZ23" s="245"/>
      <c r="CA23" s="173">
        <f t="shared" si="249"/>
        <v>0</v>
      </c>
      <c r="CB23" s="173">
        <f t="shared" si="250"/>
        <v>0</v>
      </c>
      <c r="CC23" s="177">
        <f t="shared" si="187"/>
        <v>0</v>
      </c>
      <c r="CD23" s="226">
        <f t="shared" si="188"/>
        <v>0</v>
      </c>
      <c r="CE23" s="226">
        <f t="shared" si="251"/>
        <v>0</v>
      </c>
      <c r="CF23" s="226">
        <f t="shared" si="252"/>
        <v>0</v>
      </c>
      <c r="CG23" s="227">
        <f t="shared" si="253"/>
        <v>0</v>
      </c>
      <c r="CH23" s="248">
        <f t="shared" si="254"/>
        <v>0</v>
      </c>
      <c r="CI23" s="198"/>
      <c r="CJ23" s="245"/>
      <c r="CK23" s="173">
        <f t="shared" si="255"/>
        <v>0</v>
      </c>
      <c r="CL23" s="173">
        <f t="shared" si="256"/>
        <v>0</v>
      </c>
      <c r="CM23" s="177">
        <f t="shared" si="189"/>
        <v>0</v>
      </c>
      <c r="CN23" s="240">
        <f t="shared" si="190"/>
        <v>0</v>
      </c>
      <c r="CO23" s="240">
        <f t="shared" si="257"/>
        <v>0</v>
      </c>
      <c r="CP23" s="240">
        <f t="shared" si="258"/>
        <v>0</v>
      </c>
      <c r="CQ23" s="241">
        <f t="shared" si="259"/>
        <v>0</v>
      </c>
      <c r="CR23" s="248">
        <f t="shared" si="260"/>
        <v>0</v>
      </c>
      <c r="CS23" s="197"/>
      <c r="CT23" s="245"/>
      <c r="CU23" s="173">
        <f t="shared" si="261"/>
        <v>0</v>
      </c>
      <c r="CV23" s="173">
        <f t="shared" si="262"/>
        <v>0</v>
      </c>
      <c r="CW23" s="177">
        <f t="shared" si="191"/>
        <v>0</v>
      </c>
      <c r="CX23" s="226">
        <f t="shared" si="192"/>
        <v>0</v>
      </c>
      <c r="CY23" s="226">
        <f t="shared" si="263"/>
        <v>0</v>
      </c>
      <c r="CZ23" s="226">
        <f t="shared" si="264"/>
        <v>0</v>
      </c>
      <c r="DA23" s="227">
        <f t="shared" si="265"/>
        <v>0</v>
      </c>
      <c r="DB23" s="248">
        <f t="shared" si="266"/>
        <v>0</v>
      </c>
      <c r="DC23" s="198"/>
      <c r="DD23" s="245"/>
      <c r="DE23" s="173">
        <f t="shared" si="267"/>
        <v>0</v>
      </c>
      <c r="DF23" s="173">
        <f t="shared" si="268"/>
        <v>0</v>
      </c>
      <c r="DG23" s="177">
        <f t="shared" si="193"/>
        <v>0</v>
      </c>
      <c r="DH23" s="240">
        <f t="shared" si="194"/>
        <v>0</v>
      </c>
      <c r="DI23" s="240">
        <f t="shared" si="269"/>
        <v>0</v>
      </c>
      <c r="DJ23" s="240">
        <f t="shared" si="270"/>
        <v>0</v>
      </c>
      <c r="DK23" s="241">
        <f t="shared" si="271"/>
        <v>0</v>
      </c>
      <c r="DL23" s="248">
        <f t="shared" si="272"/>
        <v>0</v>
      </c>
      <c r="DM23" s="197"/>
      <c r="DN23" s="245"/>
      <c r="DO23" s="173">
        <f t="shared" si="273"/>
        <v>0</v>
      </c>
      <c r="DP23" s="173">
        <f t="shared" si="274"/>
        <v>0</v>
      </c>
      <c r="DQ23" s="177">
        <f t="shared" si="195"/>
        <v>0</v>
      </c>
      <c r="DR23" s="226">
        <f t="shared" si="196"/>
        <v>0</v>
      </c>
      <c r="DS23" s="226">
        <f t="shared" si="275"/>
        <v>0</v>
      </c>
      <c r="DT23" s="226">
        <f t="shared" si="276"/>
        <v>0</v>
      </c>
      <c r="DU23" s="227">
        <f t="shared" si="277"/>
        <v>0</v>
      </c>
      <c r="DV23" s="248">
        <f t="shared" si="278"/>
        <v>0</v>
      </c>
      <c r="DW23" s="198"/>
      <c r="DX23" s="245"/>
      <c r="DY23" s="173">
        <f t="shared" si="279"/>
        <v>0</v>
      </c>
      <c r="DZ23" s="173">
        <f t="shared" si="280"/>
        <v>0</v>
      </c>
      <c r="EA23" s="177">
        <f t="shared" si="197"/>
        <v>0</v>
      </c>
      <c r="EB23" s="240">
        <f t="shared" si="198"/>
        <v>0</v>
      </c>
      <c r="EC23" s="240">
        <f t="shared" si="281"/>
        <v>0</v>
      </c>
      <c r="ED23" s="240">
        <f t="shared" si="282"/>
        <v>0</v>
      </c>
      <c r="EE23" s="241">
        <f t="shared" si="283"/>
        <v>0</v>
      </c>
      <c r="EF23" s="248">
        <f t="shared" si="284"/>
        <v>0</v>
      </c>
      <c r="EG23" s="197"/>
      <c r="EH23" s="245"/>
      <c r="EI23" s="173">
        <f t="shared" si="285"/>
        <v>0</v>
      </c>
      <c r="EJ23" s="173">
        <f t="shared" si="286"/>
        <v>0</v>
      </c>
      <c r="EK23" s="177">
        <f t="shared" si="199"/>
        <v>0</v>
      </c>
      <c r="EL23" s="226">
        <f t="shared" si="200"/>
        <v>0</v>
      </c>
      <c r="EM23" s="226">
        <f t="shared" si="287"/>
        <v>0</v>
      </c>
      <c r="EN23" s="226">
        <f t="shared" si="288"/>
        <v>0</v>
      </c>
      <c r="EO23" s="227">
        <f t="shared" si="289"/>
        <v>0</v>
      </c>
      <c r="EP23" s="248">
        <f t="shared" si="290"/>
        <v>0</v>
      </c>
      <c r="EQ23" s="198"/>
      <c r="ER23" s="245"/>
      <c r="ES23" s="173">
        <f t="shared" si="291"/>
        <v>0</v>
      </c>
      <c r="ET23" s="173">
        <f t="shared" si="292"/>
        <v>0</v>
      </c>
      <c r="EU23" s="177">
        <f t="shared" si="201"/>
        <v>0</v>
      </c>
      <c r="EV23" s="240">
        <f t="shared" si="202"/>
        <v>0</v>
      </c>
      <c r="EW23" s="240">
        <f t="shared" si="293"/>
        <v>0</v>
      </c>
      <c r="EX23" s="240">
        <f t="shared" si="294"/>
        <v>0</v>
      </c>
      <c r="EY23" s="241">
        <f t="shared" si="295"/>
        <v>0</v>
      </c>
      <c r="EZ23" s="248">
        <f t="shared" si="296"/>
        <v>0</v>
      </c>
      <c r="FA23" s="197"/>
      <c r="FB23" s="245"/>
      <c r="FC23" s="173">
        <f t="shared" si="297"/>
        <v>0</v>
      </c>
      <c r="FD23" s="173">
        <f t="shared" si="298"/>
        <v>0</v>
      </c>
      <c r="FE23" s="177">
        <f t="shared" si="203"/>
        <v>0</v>
      </c>
      <c r="FF23" s="226">
        <f t="shared" si="204"/>
        <v>0</v>
      </c>
      <c r="FG23" s="226">
        <f t="shared" si="299"/>
        <v>0</v>
      </c>
      <c r="FH23" s="226">
        <f t="shared" si="300"/>
        <v>0</v>
      </c>
      <c r="FI23" s="227">
        <f t="shared" si="301"/>
        <v>0</v>
      </c>
      <c r="FJ23" s="248">
        <f t="shared" si="302"/>
        <v>0</v>
      </c>
      <c r="FK23" s="198"/>
      <c r="FL23" s="245"/>
      <c r="FM23" s="173">
        <f t="shared" si="303"/>
        <v>0</v>
      </c>
      <c r="FN23" s="173">
        <f t="shared" si="304"/>
        <v>0</v>
      </c>
      <c r="FO23" s="177">
        <f t="shared" si="205"/>
        <v>0</v>
      </c>
      <c r="FP23" s="240">
        <f t="shared" si="206"/>
        <v>0</v>
      </c>
      <c r="FQ23" s="240">
        <f t="shared" si="305"/>
        <v>0</v>
      </c>
      <c r="FR23" s="240">
        <f t="shared" si="306"/>
        <v>0</v>
      </c>
      <c r="FS23" s="241">
        <f t="shared" si="307"/>
        <v>0</v>
      </c>
      <c r="FT23" s="248">
        <f t="shared" si="308"/>
        <v>0</v>
      </c>
      <c r="FU23" s="197"/>
      <c r="FV23" s="245"/>
      <c r="FW23" s="173">
        <f t="shared" si="309"/>
        <v>0</v>
      </c>
      <c r="FX23" s="173">
        <f t="shared" si="310"/>
        <v>0</v>
      </c>
      <c r="FY23" s="177">
        <f t="shared" si="207"/>
        <v>0</v>
      </c>
      <c r="FZ23" s="226">
        <f t="shared" si="208"/>
        <v>0</v>
      </c>
      <c r="GA23" s="226">
        <f t="shared" si="311"/>
        <v>0</v>
      </c>
      <c r="GB23" s="226">
        <f t="shared" si="312"/>
        <v>0</v>
      </c>
      <c r="GC23" s="227">
        <f t="shared" si="313"/>
        <v>0</v>
      </c>
      <c r="GD23" s="248">
        <f t="shared" si="314"/>
        <v>0</v>
      </c>
      <c r="GE23" s="198"/>
      <c r="GF23" s="245"/>
      <c r="GG23" s="173">
        <f t="shared" si="315"/>
        <v>0</v>
      </c>
      <c r="GH23" s="173">
        <f t="shared" si="316"/>
        <v>0</v>
      </c>
      <c r="GI23" s="177">
        <f t="shared" si="209"/>
        <v>0</v>
      </c>
      <c r="GJ23" s="240">
        <f t="shared" si="210"/>
        <v>0</v>
      </c>
      <c r="GK23" s="240">
        <f t="shared" si="317"/>
        <v>0</v>
      </c>
      <c r="GL23" s="240">
        <f t="shared" si="318"/>
        <v>0</v>
      </c>
      <c r="GM23" s="241">
        <f t="shared" si="319"/>
        <v>0</v>
      </c>
      <c r="GN23" s="248">
        <f t="shared" si="320"/>
        <v>0</v>
      </c>
      <c r="GO23" s="197"/>
      <c r="GP23" s="245"/>
      <c r="GQ23" s="173">
        <f t="shared" si="321"/>
        <v>0</v>
      </c>
      <c r="GR23" s="173">
        <f t="shared" si="322"/>
        <v>0</v>
      </c>
      <c r="GS23" s="177">
        <f t="shared" si="211"/>
        <v>0</v>
      </c>
      <c r="GT23" s="226">
        <f t="shared" si="212"/>
        <v>0</v>
      </c>
      <c r="GU23" s="226">
        <f t="shared" si="323"/>
        <v>0</v>
      </c>
      <c r="GV23" s="226">
        <f t="shared" si="324"/>
        <v>0</v>
      </c>
      <c r="GW23" s="227">
        <f t="shared" si="325"/>
        <v>0</v>
      </c>
      <c r="GX23" s="248">
        <f t="shared" si="326"/>
        <v>0</v>
      </c>
      <c r="GY23" s="260"/>
      <c r="GZ23" s="219"/>
    </row>
    <row r="24" spans="2:208" ht="15" customHeight="1" thickBot="1" x14ac:dyDescent="0.4">
      <c r="B24" s="249"/>
      <c r="C24" s="230"/>
      <c r="D24" s="182"/>
      <c r="E24" s="211"/>
      <c r="F24" s="355"/>
      <c r="G24" s="183"/>
      <c r="H24" s="201"/>
      <c r="I24" s="184"/>
      <c r="J24" s="184"/>
      <c r="K24" s="184"/>
      <c r="L24" s="201"/>
      <c r="M24" s="202"/>
      <c r="N24" s="203"/>
      <c r="O24" s="250">
        <f>SUM(O15:O23)</f>
        <v>0</v>
      </c>
      <c r="P24" s="251"/>
      <c r="Q24" s="183"/>
      <c r="R24" s="201"/>
      <c r="S24" s="184"/>
      <c r="T24" s="184"/>
      <c r="U24" s="184"/>
      <c r="V24" s="201"/>
      <c r="W24" s="202"/>
      <c r="X24" s="203"/>
      <c r="Y24" s="204">
        <f>SUM(Y15:Y23)</f>
        <v>0</v>
      </c>
      <c r="Z24" s="251"/>
      <c r="AA24" s="183"/>
      <c r="AB24" s="201"/>
      <c r="AC24" s="184"/>
      <c r="AD24" s="184"/>
      <c r="AE24" s="184"/>
      <c r="AF24" s="201"/>
      <c r="AG24" s="202"/>
      <c r="AH24" s="203"/>
      <c r="AI24" s="250">
        <f>SUM(AI15:AI23)</f>
        <v>0</v>
      </c>
      <c r="AJ24" s="251"/>
      <c r="AK24" s="183"/>
      <c r="AL24" s="201"/>
      <c r="AM24" s="184"/>
      <c r="AN24" s="184"/>
      <c r="AO24" s="184"/>
      <c r="AP24" s="201"/>
      <c r="AQ24" s="202"/>
      <c r="AR24" s="203"/>
      <c r="AS24" s="204">
        <f>SUM(AS15:AS23)</f>
        <v>0</v>
      </c>
      <c r="AT24" s="251"/>
      <c r="AU24" s="183"/>
      <c r="AV24" s="201"/>
      <c r="AW24" s="184"/>
      <c r="AX24" s="184"/>
      <c r="AY24" s="184"/>
      <c r="AZ24" s="201"/>
      <c r="BA24" s="202"/>
      <c r="BB24" s="203"/>
      <c r="BC24" s="250">
        <f>SUM(BC15:BC23)</f>
        <v>0</v>
      </c>
      <c r="BD24" s="251"/>
      <c r="BE24" s="183"/>
      <c r="BF24" s="201"/>
      <c r="BG24" s="184"/>
      <c r="BH24" s="184"/>
      <c r="BI24" s="184"/>
      <c r="BJ24" s="201"/>
      <c r="BK24" s="202"/>
      <c r="BL24" s="203"/>
      <c r="BM24" s="204">
        <f>SUM(BM15:BM23)</f>
        <v>0</v>
      </c>
      <c r="BN24" s="251"/>
      <c r="BO24" s="183"/>
      <c r="BP24" s="201"/>
      <c r="BQ24" s="184"/>
      <c r="BR24" s="184"/>
      <c r="BS24" s="184"/>
      <c r="BT24" s="201"/>
      <c r="BU24" s="202"/>
      <c r="BV24" s="203"/>
      <c r="BW24" s="250">
        <f>SUM(BW15:BW23)</f>
        <v>0</v>
      </c>
      <c r="BX24" s="251"/>
      <c r="BY24" s="183"/>
      <c r="BZ24" s="201"/>
      <c r="CA24" s="184"/>
      <c r="CB24" s="184"/>
      <c r="CC24" s="184"/>
      <c r="CD24" s="201"/>
      <c r="CE24" s="202"/>
      <c r="CF24" s="203"/>
      <c r="CG24" s="204">
        <f>SUM(CG15:CG23)</f>
        <v>0</v>
      </c>
      <c r="CH24" s="251"/>
      <c r="CI24" s="183"/>
      <c r="CJ24" s="201"/>
      <c r="CK24" s="184"/>
      <c r="CL24" s="184"/>
      <c r="CM24" s="184"/>
      <c r="CN24" s="201"/>
      <c r="CO24" s="202"/>
      <c r="CP24" s="203"/>
      <c r="CQ24" s="250">
        <f>SUM(CQ15:CQ23)</f>
        <v>0</v>
      </c>
      <c r="CR24" s="251"/>
      <c r="CS24" s="183"/>
      <c r="CT24" s="201"/>
      <c r="CU24" s="184"/>
      <c r="CV24" s="184"/>
      <c r="CW24" s="184"/>
      <c r="CX24" s="201"/>
      <c r="CY24" s="202"/>
      <c r="CZ24" s="203"/>
      <c r="DA24" s="204">
        <f>SUM(DA15:DA23)</f>
        <v>0</v>
      </c>
      <c r="DB24" s="251"/>
      <c r="DC24" s="183"/>
      <c r="DD24" s="201"/>
      <c r="DE24" s="184"/>
      <c r="DF24" s="184"/>
      <c r="DG24" s="184"/>
      <c r="DH24" s="201"/>
      <c r="DI24" s="202"/>
      <c r="DJ24" s="203"/>
      <c r="DK24" s="250">
        <f>SUM(DK15:DK23)</f>
        <v>0</v>
      </c>
      <c r="DL24" s="251"/>
      <c r="DM24" s="183"/>
      <c r="DN24" s="201"/>
      <c r="DO24" s="184"/>
      <c r="DP24" s="184"/>
      <c r="DQ24" s="184"/>
      <c r="DR24" s="201"/>
      <c r="DS24" s="202"/>
      <c r="DT24" s="203"/>
      <c r="DU24" s="204">
        <f>SUM(DU15:DU23)</f>
        <v>0</v>
      </c>
      <c r="DV24" s="251"/>
      <c r="DW24" s="183"/>
      <c r="DX24" s="201"/>
      <c r="DY24" s="184"/>
      <c r="DZ24" s="184"/>
      <c r="EA24" s="184"/>
      <c r="EB24" s="201"/>
      <c r="EC24" s="202"/>
      <c r="ED24" s="203"/>
      <c r="EE24" s="250">
        <f>SUM(EE15:EE23)</f>
        <v>0</v>
      </c>
      <c r="EF24" s="251"/>
      <c r="EG24" s="183"/>
      <c r="EH24" s="201"/>
      <c r="EI24" s="184"/>
      <c r="EJ24" s="184"/>
      <c r="EK24" s="184"/>
      <c r="EL24" s="201"/>
      <c r="EM24" s="202"/>
      <c r="EN24" s="203"/>
      <c r="EO24" s="204">
        <f>SUM(EO15:EO23)</f>
        <v>0</v>
      </c>
      <c r="EP24" s="251"/>
      <c r="EQ24" s="183"/>
      <c r="ER24" s="201"/>
      <c r="ES24" s="184"/>
      <c r="ET24" s="184"/>
      <c r="EU24" s="184"/>
      <c r="EV24" s="201"/>
      <c r="EW24" s="202"/>
      <c r="EX24" s="203"/>
      <c r="EY24" s="250">
        <f>SUM(EY15:EY23)</f>
        <v>0</v>
      </c>
      <c r="EZ24" s="251"/>
      <c r="FA24" s="183"/>
      <c r="FB24" s="201"/>
      <c r="FC24" s="184"/>
      <c r="FD24" s="184"/>
      <c r="FE24" s="184"/>
      <c r="FF24" s="201"/>
      <c r="FG24" s="202"/>
      <c r="FH24" s="203"/>
      <c r="FI24" s="204">
        <f>SUM(FI15:FI23)</f>
        <v>0</v>
      </c>
      <c r="FJ24" s="251"/>
      <c r="FK24" s="183"/>
      <c r="FL24" s="201"/>
      <c r="FM24" s="184"/>
      <c r="FN24" s="184"/>
      <c r="FO24" s="184"/>
      <c r="FP24" s="201"/>
      <c r="FQ24" s="202"/>
      <c r="FR24" s="203"/>
      <c r="FS24" s="250">
        <f>SUM(FS15:FS23)</f>
        <v>0</v>
      </c>
      <c r="FT24" s="251"/>
      <c r="FU24" s="183"/>
      <c r="FV24" s="201"/>
      <c r="FW24" s="184"/>
      <c r="FX24" s="184"/>
      <c r="FY24" s="184"/>
      <c r="FZ24" s="201"/>
      <c r="GA24" s="202"/>
      <c r="GB24" s="203"/>
      <c r="GC24" s="204">
        <f>SUM(GC15:GC23)</f>
        <v>0</v>
      </c>
      <c r="GD24" s="251"/>
      <c r="GE24" s="183"/>
      <c r="GF24" s="201"/>
      <c r="GG24" s="184"/>
      <c r="GH24" s="184"/>
      <c r="GI24" s="184"/>
      <c r="GJ24" s="201"/>
      <c r="GK24" s="202"/>
      <c r="GL24" s="203"/>
      <c r="GM24" s="250">
        <f>SUM(GM15:GM23)</f>
        <v>0</v>
      </c>
      <c r="GN24" s="251"/>
      <c r="GO24" s="183"/>
      <c r="GP24" s="201"/>
      <c r="GQ24" s="184"/>
      <c r="GR24" s="184"/>
      <c r="GS24" s="184"/>
      <c r="GT24" s="201"/>
      <c r="GU24" s="202"/>
      <c r="GV24" s="203"/>
      <c r="GW24" s="204">
        <f>SUM(GW15:GW23)</f>
        <v>0</v>
      </c>
      <c r="GX24" s="251"/>
      <c r="GY24" s="257">
        <f>SUM(G24:GW24)+GZ14</f>
        <v>0</v>
      </c>
      <c r="GZ24" s="204">
        <f>GY24-SŠ!P14</f>
        <v>0</v>
      </c>
    </row>
    <row r="25" spans="2:208" ht="15" customHeight="1" x14ac:dyDescent="0.35">
      <c r="B25" s="544"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240">
        <f t="shared" si="122"/>
        <v>0</v>
      </c>
      <c r="M25" s="240">
        <f>IF(K25&gt;0,IF(K25=1,L25,L25+M23),0)</f>
        <v>0</v>
      </c>
      <c r="N25" s="240">
        <f>IF(G25&gt;0,IF(K25=1,H25,H25+N23),N23)</f>
        <v>0</v>
      </c>
      <c r="O25" s="241">
        <f>IF(OR(K25=0,K25=1),IF(H25&gt;=L25,L25,H25),IF(N25&gt;=M25,M25-P23,N25-P23))</f>
        <v>0</v>
      </c>
      <c r="P25" s="252">
        <f>IF(K25=1,O25,O25+P23)</f>
        <v>0</v>
      </c>
      <c r="Q25" s="197"/>
      <c r="R25" s="245"/>
      <c r="S25" s="172">
        <f>IF(S23=0,IF(Q25&lt;&gt;0,1,0),1)</f>
        <v>0</v>
      </c>
      <c r="T25" s="172">
        <f>IF(S25=0,0,T23+1)</f>
        <v>0</v>
      </c>
      <c r="U25" s="176">
        <f>IF(T25&lt;25,IF(T25&lt;13,T25,T25-12),T25-24)</f>
        <v>0</v>
      </c>
      <c r="V25" s="226">
        <f t="shared" si="124"/>
        <v>0</v>
      </c>
      <c r="W25" s="226">
        <f>IF(U25&gt;0,IF(U25=1,V25,V25+W23),0)</f>
        <v>0</v>
      </c>
      <c r="X25" s="226">
        <f>IF(Q25&gt;0,IF(U25=1,R25,R25+X23),X23)</f>
        <v>0</v>
      </c>
      <c r="Y25" s="227">
        <f>IF(OR(U25=0,U25=1),IF(R25&gt;=V25,V25,R25),IF(X25&gt;=W25,W25-Z23,X25-Z23))</f>
        <v>0</v>
      </c>
      <c r="Z25" s="252">
        <f>IF(U25=1,Y25,Y25+Z23)</f>
        <v>0</v>
      </c>
      <c r="AA25" s="198"/>
      <c r="AB25" s="245"/>
      <c r="AC25" s="172">
        <f>IF(AC23=0,IF(AA25&lt;&gt;0,1,0),1)</f>
        <v>0</v>
      </c>
      <c r="AD25" s="172">
        <f>IF(AC25=0,0,AD23+1)</f>
        <v>0</v>
      </c>
      <c r="AE25" s="176">
        <f>IF(AD25&lt;25,IF(AD25&lt;13,AD25,AD25-12),AD25-24)</f>
        <v>0</v>
      </c>
      <c r="AF25" s="240">
        <f t="shared" si="126"/>
        <v>0</v>
      </c>
      <c r="AG25" s="240">
        <f>IF(AE25&gt;0,IF(AE25=1,AF25,AF25+AG23),0)</f>
        <v>0</v>
      </c>
      <c r="AH25" s="240">
        <f>IF(AA25&gt;0,IF(AE25=1,AB25,AB25+AH23),AH23)</f>
        <v>0</v>
      </c>
      <c r="AI25" s="241">
        <f>IF(OR(AE25=0,AE25=1),IF(AB25&gt;=AF25,AF25,AB25),IF(AH25&gt;=AG25,AG25-AJ23,AH25-AJ23))</f>
        <v>0</v>
      </c>
      <c r="AJ25" s="252">
        <f>IF(AE25=1,AI25,AI25+AJ23)</f>
        <v>0</v>
      </c>
      <c r="AK25" s="197"/>
      <c r="AL25" s="245"/>
      <c r="AM25" s="172">
        <f>IF(AM23=0,IF(AK25&lt;&gt;0,1,0),1)</f>
        <v>0</v>
      </c>
      <c r="AN25" s="172">
        <f>IF(AM25=0,0,AN23+1)</f>
        <v>0</v>
      </c>
      <c r="AO25" s="176">
        <f>IF(AN25&lt;25,IF(AN25&lt;13,AN25,AN25-12),AN25-24)</f>
        <v>0</v>
      </c>
      <c r="AP25" s="226">
        <f t="shared" si="128"/>
        <v>0</v>
      </c>
      <c r="AQ25" s="226">
        <f>IF(AO25&gt;0,IF(AO25=1,AP25,AP25+AQ23),0)</f>
        <v>0</v>
      </c>
      <c r="AR25" s="226">
        <f>IF(AK25&gt;0,IF(AO25=1,AL25,AL25+AR23),AR23)</f>
        <v>0</v>
      </c>
      <c r="AS25" s="227">
        <f>IF(OR(AO25=0,AO25=1),IF(AL25&gt;=AP25,AP25,AL25),IF(AR25&gt;=AQ25,AQ25-AT23,AR25-AT23))</f>
        <v>0</v>
      </c>
      <c r="AT25" s="252">
        <f>IF(AO25=1,AS25,AS25+AT23)</f>
        <v>0</v>
      </c>
      <c r="AU25" s="198"/>
      <c r="AV25" s="245"/>
      <c r="AW25" s="172">
        <f>IF(AW23=0,IF(AU25&lt;&gt;0,1,0),1)</f>
        <v>0</v>
      </c>
      <c r="AX25" s="172">
        <f>IF(AW25=0,0,AX23+1)</f>
        <v>0</v>
      </c>
      <c r="AY25" s="176">
        <f>IF(AX25&lt;25,IF(AX25&lt;13,AX25,AX25-12),AX25-24)</f>
        <v>0</v>
      </c>
      <c r="AZ25" s="240">
        <f t="shared" ref="AZ25:AZ42" si="327">1720/12*AU25</f>
        <v>0</v>
      </c>
      <c r="BA25" s="240">
        <f>IF(AY25&gt;0,IF(AY25=1,AZ25,AZ25+BA23),0)</f>
        <v>0</v>
      </c>
      <c r="BB25" s="240">
        <f>IF(AU25&gt;0,IF(AY25=1,AV25,AV25+BB23),BB23)</f>
        <v>0</v>
      </c>
      <c r="BC25" s="241">
        <f>IF(OR(AY25=0,AY25=1),IF(AV25&gt;=AZ25,AZ25,AV25),IF(BB25&gt;=BA25,BA25-BD23,BB25-BD23))</f>
        <v>0</v>
      </c>
      <c r="BD25" s="252">
        <f>IF(AY25=1,BC25,BC25+BD23)</f>
        <v>0</v>
      </c>
      <c r="BE25" s="197"/>
      <c r="BF25" s="245"/>
      <c r="BG25" s="172">
        <f>IF(BG23=0,IF(BE25&lt;&gt;0,1,0),1)</f>
        <v>0</v>
      </c>
      <c r="BH25" s="172">
        <f>IF(BG25=0,0,BH23+1)</f>
        <v>0</v>
      </c>
      <c r="BI25" s="176">
        <f>IF(BH25&lt;25,IF(BH25&lt;13,BH25,BH25-12),BH25-24)</f>
        <v>0</v>
      </c>
      <c r="BJ25" s="226">
        <f t="shared" ref="BJ25:BJ42" si="328">1720/12*BE25</f>
        <v>0</v>
      </c>
      <c r="BK25" s="226">
        <f>IF(BI25&gt;0,IF(BI25=1,BJ25,BJ25+BK23),0)</f>
        <v>0</v>
      </c>
      <c r="BL25" s="226">
        <f>IF(BE25&gt;0,IF(BI25=1,BF25,BF25+BL23),BL23)</f>
        <v>0</v>
      </c>
      <c r="BM25" s="227">
        <f>IF(OR(BI25=0,BI25=1),IF(BF25&gt;=BJ25,BJ25,BF25),IF(BL25&gt;=BK25,BK25-BN23,BL25-BN23))</f>
        <v>0</v>
      </c>
      <c r="BN25" s="252">
        <f>IF(BI25=1,BM25,BM25+BN23)</f>
        <v>0</v>
      </c>
      <c r="BO25" s="198"/>
      <c r="BP25" s="245"/>
      <c r="BQ25" s="172">
        <f>IF(BQ23=0,IF(BO25&lt;&gt;0,1,0),1)</f>
        <v>0</v>
      </c>
      <c r="BR25" s="172">
        <f>IF(BQ25=0,0,BR23+1)</f>
        <v>0</v>
      </c>
      <c r="BS25" s="176">
        <f>IF(BR25&lt;25,IF(BR25&lt;13,BR25,BR25-12),BR25-24)</f>
        <v>0</v>
      </c>
      <c r="BT25" s="240">
        <f t="shared" ref="BT25:BT42" si="329">1720/12*BO25</f>
        <v>0</v>
      </c>
      <c r="BU25" s="240">
        <f>IF(BS25&gt;0,IF(BS25=1,BT25,BT25+BU23),0)</f>
        <v>0</v>
      </c>
      <c r="BV25" s="240">
        <f>IF(BO25&gt;0,IF(BS25=1,BP25,BP25+BV23),BV23)</f>
        <v>0</v>
      </c>
      <c r="BW25" s="241">
        <f>IF(OR(BS25=0,BS25=1),IF(BP25&gt;=BT25,BT25,BP25),IF(BV25&gt;=BU25,BU25-BX23,BV25-BX23))</f>
        <v>0</v>
      </c>
      <c r="BX25" s="252">
        <f>IF(BS25=1,BW25,BW25+BX23)</f>
        <v>0</v>
      </c>
      <c r="BY25" s="197"/>
      <c r="BZ25" s="245"/>
      <c r="CA25" s="172">
        <f>IF(CA23=0,IF(BY25&lt;&gt;0,1,0),1)</f>
        <v>0</v>
      </c>
      <c r="CB25" s="172">
        <f>IF(CA25=0,0,CB23+1)</f>
        <v>0</v>
      </c>
      <c r="CC25" s="176">
        <f>IF(CB25&lt;25,IF(CB25&lt;13,CB25,CB25-12),CB25-24)</f>
        <v>0</v>
      </c>
      <c r="CD25" s="226">
        <f t="shared" ref="CD25:CD42" si="330">1720/12*BY25</f>
        <v>0</v>
      </c>
      <c r="CE25" s="226">
        <f>IF(CC25&gt;0,IF(CC25=1,CD25,CD25+CE23),0)</f>
        <v>0</v>
      </c>
      <c r="CF25" s="226">
        <f>IF(BY25&gt;0,IF(CC25=1,BZ25,BZ25+CF23),CF23)</f>
        <v>0</v>
      </c>
      <c r="CG25" s="227">
        <f>IF(OR(CC25=0,CC25=1),IF(BZ25&gt;=CD25,CD25,BZ25),IF(CF25&gt;=CE25,CE25-CH23,CF25-CH23))</f>
        <v>0</v>
      </c>
      <c r="CH25" s="252">
        <f>IF(CC25=1,CG25,CG25+CH23)</f>
        <v>0</v>
      </c>
      <c r="CI25" s="198"/>
      <c r="CJ25" s="245"/>
      <c r="CK25" s="172">
        <f>IF(CK23=0,IF(CI25&lt;&gt;0,1,0),1)</f>
        <v>0</v>
      </c>
      <c r="CL25" s="172">
        <f>IF(CK25=0,0,CL23+1)</f>
        <v>0</v>
      </c>
      <c r="CM25" s="176">
        <f>IF(CL25&lt;25,IF(CL25&lt;13,CL25,CL25-12),CL25-24)</f>
        <v>0</v>
      </c>
      <c r="CN25" s="240">
        <f t="shared" ref="CN25:CN42" si="331">1720/12*CI25</f>
        <v>0</v>
      </c>
      <c r="CO25" s="240">
        <f>IF(CM25&gt;0,IF(CM25=1,CN25,CN25+CO23),0)</f>
        <v>0</v>
      </c>
      <c r="CP25" s="240">
        <f>IF(CI25&gt;0,IF(CM25=1,CJ25,CJ25+CP23),CP23)</f>
        <v>0</v>
      </c>
      <c r="CQ25" s="241">
        <f>IF(OR(CM25=0,CM25=1),IF(CJ25&gt;=CN25,CN25,CJ25),IF(CP25&gt;=CO25,CO25-CR23,CP25-CR23))</f>
        <v>0</v>
      </c>
      <c r="CR25" s="252">
        <f>IF(CM25=1,CQ25,CQ25+CR23)</f>
        <v>0</v>
      </c>
      <c r="CS25" s="197"/>
      <c r="CT25" s="245"/>
      <c r="CU25" s="172">
        <f>IF(CU23=0,IF(CS25&lt;&gt;0,1,0),1)</f>
        <v>0</v>
      </c>
      <c r="CV25" s="172">
        <f>IF(CU25=0,0,CV23+1)</f>
        <v>0</v>
      </c>
      <c r="CW25" s="176">
        <f>IF(CV25&lt;25,IF(CV25&lt;13,CV25,CV25-12),CV25-24)</f>
        <v>0</v>
      </c>
      <c r="CX25" s="226">
        <f t="shared" ref="CX25:CX42" si="332">1720/12*CS25</f>
        <v>0</v>
      </c>
      <c r="CY25" s="226">
        <f>IF(CW25&gt;0,IF(CW25=1,CX25,CX25+CY23),0)</f>
        <v>0</v>
      </c>
      <c r="CZ25" s="226">
        <f>IF(CS25&gt;0,IF(CW25=1,CT25,CT25+CZ23),CZ23)</f>
        <v>0</v>
      </c>
      <c r="DA25" s="227">
        <f>IF(OR(CW25=0,CW25=1),IF(CT25&gt;=CX25,CX25,CT25),IF(CZ25&gt;=CY25,CY25-DB23,CZ25-DB23))</f>
        <v>0</v>
      </c>
      <c r="DB25" s="252">
        <f>IF(CW25=1,DA25,DA25+DB23)</f>
        <v>0</v>
      </c>
      <c r="DC25" s="198"/>
      <c r="DD25" s="245"/>
      <c r="DE25" s="172">
        <f>IF(DE23=0,IF(DC25&lt;&gt;0,1,0),1)</f>
        <v>0</v>
      </c>
      <c r="DF25" s="172">
        <f>IF(DE25=0,0,DF23+1)</f>
        <v>0</v>
      </c>
      <c r="DG25" s="176">
        <f>IF(DF25&lt;25,IF(DF25&lt;13,DF25,DF25-12),DF25-24)</f>
        <v>0</v>
      </c>
      <c r="DH25" s="240">
        <f t="shared" ref="DH25:DH42" si="333">1720/12*DC25</f>
        <v>0</v>
      </c>
      <c r="DI25" s="240">
        <f>IF(DG25&gt;0,IF(DG25=1,DH25,DH25+DI23),0)</f>
        <v>0</v>
      </c>
      <c r="DJ25" s="240">
        <f>IF(DC25&gt;0,IF(DG25=1,DD25,DD25+DJ23),DJ23)</f>
        <v>0</v>
      </c>
      <c r="DK25" s="241">
        <f>IF(OR(DG25=0,DG25=1),IF(DD25&gt;=DH25,DH25,DD25),IF(DJ25&gt;=DI25,DI25-DL23,DJ25-DL23))</f>
        <v>0</v>
      </c>
      <c r="DL25" s="252">
        <f>IF(DG25=1,DK25,DK25+DL23)</f>
        <v>0</v>
      </c>
      <c r="DM25" s="197"/>
      <c r="DN25" s="245"/>
      <c r="DO25" s="172">
        <f>IF(DO23=0,IF(DM25&lt;&gt;0,1,0),1)</f>
        <v>0</v>
      </c>
      <c r="DP25" s="172">
        <f>IF(DO25=0,0,DP23+1)</f>
        <v>0</v>
      </c>
      <c r="DQ25" s="176">
        <f>IF(DP25&lt;25,IF(DP25&lt;13,DP25,DP25-12),DP25-24)</f>
        <v>0</v>
      </c>
      <c r="DR25" s="226">
        <f t="shared" ref="DR25:DR42" si="334">1720/12*DM25</f>
        <v>0</v>
      </c>
      <c r="DS25" s="226">
        <f>IF(DQ25&gt;0,IF(DQ25=1,DR25,DR25+DS23),0)</f>
        <v>0</v>
      </c>
      <c r="DT25" s="226">
        <f>IF(DM25&gt;0,IF(DQ25=1,DN25,DN25+DT23),DT23)</f>
        <v>0</v>
      </c>
      <c r="DU25" s="227">
        <f>IF(OR(DQ25=0,DQ25=1),IF(DN25&gt;=DR25,DR25,DN25),IF(DT25&gt;=DS25,DS25-DV23,DT25-DV23))</f>
        <v>0</v>
      </c>
      <c r="DV25" s="252">
        <f>IF(DQ25=1,DU25,DU25+DV23)</f>
        <v>0</v>
      </c>
      <c r="DW25" s="198"/>
      <c r="DX25" s="245"/>
      <c r="DY25" s="172">
        <f>IF(DY23=0,IF(DW25&lt;&gt;0,1,0),1)</f>
        <v>0</v>
      </c>
      <c r="DZ25" s="172">
        <f>IF(DY25=0,0,DZ23+1)</f>
        <v>0</v>
      </c>
      <c r="EA25" s="176">
        <f>IF(DZ25&lt;25,IF(DZ25&lt;13,DZ25,DZ25-12),DZ25-24)</f>
        <v>0</v>
      </c>
      <c r="EB25" s="240">
        <f t="shared" ref="EB25:EB42" si="335">1720/12*DW25</f>
        <v>0</v>
      </c>
      <c r="EC25" s="240">
        <f>IF(EA25&gt;0,IF(EA25=1,EB25,EB25+EC23),0)</f>
        <v>0</v>
      </c>
      <c r="ED25" s="240">
        <f>IF(DW25&gt;0,IF(EA25=1,DX25,DX25+ED23),ED23)</f>
        <v>0</v>
      </c>
      <c r="EE25" s="241">
        <f>IF(OR(EA25=0,EA25=1),IF(DX25&gt;=EB25,EB25,DX25),IF(ED25&gt;=EC25,EC25-EF23,ED25-EF23))</f>
        <v>0</v>
      </c>
      <c r="EF25" s="252">
        <f>IF(EA25=1,EE25,EE25+EF23)</f>
        <v>0</v>
      </c>
      <c r="EG25" s="197"/>
      <c r="EH25" s="245"/>
      <c r="EI25" s="172">
        <f>IF(EI23=0,IF(EG25&lt;&gt;0,1,0),1)</f>
        <v>0</v>
      </c>
      <c r="EJ25" s="172">
        <f>IF(EI25=0,0,EJ23+1)</f>
        <v>0</v>
      </c>
      <c r="EK25" s="176">
        <f>IF(EJ25&lt;25,IF(EJ25&lt;13,EJ25,EJ25-12),EJ25-24)</f>
        <v>0</v>
      </c>
      <c r="EL25" s="226">
        <f t="shared" ref="EL25:EL42" si="336">1720/12*EG25</f>
        <v>0</v>
      </c>
      <c r="EM25" s="226">
        <f>IF(EK25&gt;0,IF(EK25=1,EL25,EL25+EM23),0)</f>
        <v>0</v>
      </c>
      <c r="EN25" s="226">
        <f>IF(EG25&gt;0,IF(EK25=1,EH25,EH25+EN23),EN23)</f>
        <v>0</v>
      </c>
      <c r="EO25" s="227">
        <f>IF(OR(EK25=0,EK25=1),IF(EH25&gt;=EL25,EL25,EH25),IF(EN25&gt;=EM25,EM25-EP23,EN25-EP23))</f>
        <v>0</v>
      </c>
      <c r="EP25" s="252">
        <f>IF(EK25=1,EO25,EO25+EP23)</f>
        <v>0</v>
      </c>
      <c r="EQ25" s="198"/>
      <c r="ER25" s="245"/>
      <c r="ES25" s="172">
        <f>IF(ES23=0,IF(EQ25&lt;&gt;0,1,0),1)</f>
        <v>0</v>
      </c>
      <c r="ET25" s="172">
        <f>IF(ES25=0,0,ET23+1)</f>
        <v>0</v>
      </c>
      <c r="EU25" s="176">
        <f>IF(ET25&lt;25,IF(ET25&lt;13,ET25,ET25-12),ET25-24)</f>
        <v>0</v>
      </c>
      <c r="EV25" s="240">
        <f t="shared" ref="EV25:EV42" si="337">1720/12*EQ25</f>
        <v>0</v>
      </c>
      <c r="EW25" s="240">
        <f>IF(EU25&gt;0,IF(EU25=1,EV25,EV25+EW23),0)</f>
        <v>0</v>
      </c>
      <c r="EX25" s="240">
        <f>IF(EQ25&gt;0,IF(EU25=1,ER25,ER25+EX23),EX23)</f>
        <v>0</v>
      </c>
      <c r="EY25" s="241">
        <f>IF(OR(EU25=0,EU25=1),IF(ER25&gt;=EV25,EV25,ER25),IF(EX25&gt;=EW25,EW25-EZ23,EX25-EZ23))</f>
        <v>0</v>
      </c>
      <c r="EZ25" s="252">
        <f>IF(EU25=1,EY25,EY25+EZ23)</f>
        <v>0</v>
      </c>
      <c r="FA25" s="197"/>
      <c r="FB25" s="245"/>
      <c r="FC25" s="172">
        <f>IF(FC23=0,IF(FA25&lt;&gt;0,1,0),1)</f>
        <v>0</v>
      </c>
      <c r="FD25" s="172">
        <f>IF(FC25=0,0,FD23+1)</f>
        <v>0</v>
      </c>
      <c r="FE25" s="176">
        <f>IF(FD25&lt;25,IF(FD25&lt;13,FD25,FD25-12),FD25-24)</f>
        <v>0</v>
      </c>
      <c r="FF25" s="226">
        <f t="shared" ref="FF25:FF42" si="338">1720/12*FA25</f>
        <v>0</v>
      </c>
      <c r="FG25" s="226">
        <f>IF(FE25&gt;0,IF(FE25=1,FF25,FF25+FG23),0)</f>
        <v>0</v>
      </c>
      <c r="FH25" s="226">
        <f>IF(FA25&gt;0,IF(FE25=1,FB25,FB25+FH23),FH23)</f>
        <v>0</v>
      </c>
      <c r="FI25" s="227">
        <f>IF(OR(FE25=0,FE25=1),IF(FB25&gt;=FF25,FF25,FB25),IF(FH25&gt;=FG25,FG25-FJ23,FH25-FJ23))</f>
        <v>0</v>
      </c>
      <c r="FJ25" s="252">
        <f>IF(FE25=1,FI25,FI25+FJ23)</f>
        <v>0</v>
      </c>
      <c r="FK25" s="198"/>
      <c r="FL25" s="245"/>
      <c r="FM25" s="172">
        <f>IF(FM23=0,IF(FK25&lt;&gt;0,1,0),1)</f>
        <v>0</v>
      </c>
      <c r="FN25" s="172">
        <f>IF(FM25=0,0,FN23+1)</f>
        <v>0</v>
      </c>
      <c r="FO25" s="176">
        <f>IF(FN25&lt;25,IF(FN25&lt;13,FN25,FN25-12),FN25-24)</f>
        <v>0</v>
      </c>
      <c r="FP25" s="240">
        <f t="shared" ref="FP25:FP42" si="339">1720/12*FK25</f>
        <v>0</v>
      </c>
      <c r="FQ25" s="240">
        <f>IF(FO25&gt;0,IF(FO25=1,FP25,FP25+FQ23),0)</f>
        <v>0</v>
      </c>
      <c r="FR25" s="240">
        <f>IF(FK25&gt;0,IF(FO25=1,FL25,FL25+FR23),FR23)</f>
        <v>0</v>
      </c>
      <c r="FS25" s="241">
        <f>IF(OR(FO25=0,FO25=1),IF(FL25&gt;=FP25,FP25,FL25),IF(FR25&gt;=FQ25,FQ25-FT23,FR25-FT23))</f>
        <v>0</v>
      </c>
      <c r="FT25" s="252">
        <f>IF(FO25=1,FS25,FS25+FT23)</f>
        <v>0</v>
      </c>
      <c r="FU25" s="197"/>
      <c r="FV25" s="245"/>
      <c r="FW25" s="172">
        <f>IF(FW23=0,IF(FU25&lt;&gt;0,1,0),1)</f>
        <v>0</v>
      </c>
      <c r="FX25" s="172">
        <f>IF(FW25=0,0,FX23+1)</f>
        <v>0</v>
      </c>
      <c r="FY25" s="176">
        <f>IF(FX25&lt;25,IF(FX25&lt;13,FX25,FX25-12),FX25-24)</f>
        <v>0</v>
      </c>
      <c r="FZ25" s="226">
        <f t="shared" ref="FZ25:FZ42" si="340">1720/12*FU25</f>
        <v>0</v>
      </c>
      <c r="GA25" s="226">
        <f>IF(FY25&gt;0,IF(FY25=1,FZ25,FZ25+GA23),0)</f>
        <v>0</v>
      </c>
      <c r="GB25" s="226">
        <f>IF(FU25&gt;0,IF(FY25=1,FV25,FV25+GB23),GB23)</f>
        <v>0</v>
      </c>
      <c r="GC25" s="227">
        <f>IF(OR(FY25=0,FY25=1),IF(FV25&gt;=FZ25,FZ25,FV25),IF(GB25&gt;=GA25,GA25-GD23,GB25-GD23))</f>
        <v>0</v>
      </c>
      <c r="GD25" s="252">
        <f>IF(FY25=1,GC25,GC25+GD23)</f>
        <v>0</v>
      </c>
      <c r="GE25" s="198"/>
      <c r="GF25" s="245"/>
      <c r="GG25" s="172">
        <f>IF(GG23=0,IF(GE25&lt;&gt;0,1,0),1)</f>
        <v>0</v>
      </c>
      <c r="GH25" s="172">
        <f>IF(GG25=0,0,GH23+1)</f>
        <v>0</v>
      </c>
      <c r="GI25" s="176">
        <f>IF(GH25&lt;25,IF(GH25&lt;13,GH25,GH25-12),GH25-24)</f>
        <v>0</v>
      </c>
      <c r="GJ25" s="240">
        <f t="shared" ref="GJ25:GJ42" si="341">1720/12*GE25</f>
        <v>0</v>
      </c>
      <c r="GK25" s="240">
        <f>IF(GI25&gt;0,IF(GI25=1,GJ25,GJ25+GK23),0)</f>
        <v>0</v>
      </c>
      <c r="GL25" s="240">
        <f>IF(GE25&gt;0,IF(GI25=1,GF25,GF25+GL23),GL23)</f>
        <v>0</v>
      </c>
      <c r="GM25" s="241">
        <f>IF(OR(GI25=0,GI25=1),IF(GF25&gt;=GJ25,GJ25,GF25),IF(GL25&gt;=GK25,GK25-GN23,GL25-GN23))</f>
        <v>0</v>
      </c>
      <c r="GN25" s="252">
        <f>IF(GI25=1,GM25,GM25+GN23)</f>
        <v>0</v>
      </c>
      <c r="GO25" s="197"/>
      <c r="GP25" s="245"/>
      <c r="GQ25" s="172">
        <f>IF(GQ23=0,IF(GO25&lt;&gt;0,1,0),1)</f>
        <v>0</v>
      </c>
      <c r="GR25" s="172">
        <f>IF(GQ25=0,0,GR23+1)</f>
        <v>0</v>
      </c>
      <c r="GS25" s="176">
        <f>IF(GR25&lt;25,IF(GR25&lt;13,GR25,GR25-12),GR25-24)</f>
        <v>0</v>
      </c>
      <c r="GT25" s="226">
        <f t="shared" ref="GT25:GT42" si="342">1720/12*GO25</f>
        <v>0</v>
      </c>
      <c r="GU25" s="226">
        <f>IF(GS25&gt;0,IF(GS25=1,GT25,GT25+GU23),0)</f>
        <v>0</v>
      </c>
      <c r="GV25" s="226">
        <f>IF(GO25&gt;0,IF(GS25=1,GP25,GP25+GV23),GV23)</f>
        <v>0</v>
      </c>
      <c r="GW25" s="227">
        <f>IF(OR(GS25=0,GS25=1),IF(GP25&gt;=GT25,GT25,GP25),IF(GV25&gt;=GU25,GU25-GX23,GV25-GX23))</f>
        <v>0</v>
      </c>
      <c r="GX25" s="252">
        <f>IF(GS25=1,GW25,GW25+GX23)</f>
        <v>0</v>
      </c>
      <c r="GY25" s="258"/>
      <c r="GZ25" s="217"/>
    </row>
    <row r="26" spans="2:208" ht="15" customHeight="1" x14ac:dyDescent="0.35">
      <c r="B26" s="545"/>
      <c r="C26" s="192" t="s">
        <v>96</v>
      </c>
      <c r="D26" s="205" t="e">
        <f t="shared" si="120"/>
        <v>#N/A</v>
      </c>
      <c r="E26" s="181" t="e">
        <f>VLOOKUP(D26,data!$E$1:$F$12,2)</f>
        <v>#N/A</v>
      </c>
      <c r="F26" s="354" t="e">
        <f t="shared" si="121"/>
        <v>#N/A</v>
      </c>
      <c r="G26" s="198"/>
      <c r="H26" s="245"/>
      <c r="I26" s="169">
        <f t="shared" si="0"/>
        <v>0</v>
      </c>
      <c r="J26" s="169">
        <f t="shared" si="1"/>
        <v>0</v>
      </c>
      <c r="K26" s="174">
        <f t="shared" si="2"/>
        <v>0</v>
      </c>
      <c r="L26" s="240">
        <f t="shared" si="122"/>
        <v>0</v>
      </c>
      <c r="M26" s="240">
        <f t="shared" si="3"/>
        <v>0</v>
      </c>
      <c r="N26" s="240">
        <f t="shared" si="4"/>
        <v>0</v>
      </c>
      <c r="O26" s="241">
        <f t="shared" si="5"/>
        <v>0</v>
      </c>
      <c r="P26" s="244">
        <f t="shared" si="123"/>
        <v>0</v>
      </c>
      <c r="Q26" s="197"/>
      <c r="R26" s="245"/>
      <c r="S26" s="169">
        <f t="shared" ref="S26:S42" si="343">IF(S25=0,IF(Q26&lt;&gt;0,1,0),1)</f>
        <v>0</v>
      </c>
      <c r="T26" s="169">
        <f t="shared" ref="T26:T42" si="344">IF(S26=0,0,T25+1)</f>
        <v>0</v>
      </c>
      <c r="U26" s="174">
        <f t="shared" ref="U26:U42" si="345">IF(T26&lt;25,IF(T26&lt;13,T26,T26-12),T26-24)</f>
        <v>0</v>
      </c>
      <c r="V26" s="226">
        <f t="shared" si="124"/>
        <v>0</v>
      </c>
      <c r="W26" s="226">
        <f t="shared" ref="W26:W42" si="346">IF(U26&gt;0,IF(U26=1,V26,V26+W25),0)</f>
        <v>0</v>
      </c>
      <c r="X26" s="226">
        <f t="shared" ref="X26:X42" si="347">IF(Q26&gt;0,IF(U26=1,R26,R26+X25),X25)</f>
        <v>0</v>
      </c>
      <c r="Y26" s="227">
        <f t="shared" ref="Y26:Y42" si="348">IF(OR(U26=0,U26=1),IF(R26&gt;=V26,V26,R26),IF(X26&gt;=W26,W26-Z25,X26-Z25))</f>
        <v>0</v>
      </c>
      <c r="Z26" s="244">
        <f t="shared" ref="Z26:Z42" si="349">IF(U26=1,Y26,Y26+Z25)</f>
        <v>0</v>
      </c>
      <c r="AA26" s="198"/>
      <c r="AB26" s="245"/>
      <c r="AC26" s="169">
        <f t="shared" ref="AC26:AC42" si="350">IF(AC25=0,IF(AA26&lt;&gt;0,1,0),1)</f>
        <v>0</v>
      </c>
      <c r="AD26" s="169">
        <f t="shared" ref="AD26:AD42" si="351">IF(AC26=0,0,AD25+1)</f>
        <v>0</v>
      </c>
      <c r="AE26" s="174">
        <f t="shared" ref="AE26:AE42" si="352">IF(AD26&lt;25,IF(AD26&lt;13,AD26,AD26-12),AD26-24)</f>
        <v>0</v>
      </c>
      <c r="AF26" s="240">
        <f t="shared" si="126"/>
        <v>0</v>
      </c>
      <c r="AG26" s="240">
        <f t="shared" ref="AG26:AG42" si="353">IF(AE26&gt;0,IF(AE26=1,AF26,AF26+AG25),0)</f>
        <v>0</v>
      </c>
      <c r="AH26" s="240">
        <f t="shared" ref="AH26:AH42" si="354">IF(AA26&gt;0,IF(AE26=1,AB26,AB26+AH25),AH25)</f>
        <v>0</v>
      </c>
      <c r="AI26" s="241">
        <f t="shared" ref="AI26:AI42" si="355">IF(OR(AE26=0,AE26=1),IF(AB26&gt;=AF26,AF26,AB26),IF(AH26&gt;=AG26,AG26-AJ25,AH26-AJ25))</f>
        <v>0</v>
      </c>
      <c r="AJ26" s="244">
        <f t="shared" ref="AJ26:AJ42" si="356">IF(AE26=1,AI26,AI26+AJ25)</f>
        <v>0</v>
      </c>
      <c r="AK26" s="197"/>
      <c r="AL26" s="245"/>
      <c r="AM26" s="169">
        <f t="shared" ref="AM26:AM42" si="357">IF(AM25=0,IF(AK26&lt;&gt;0,1,0),1)</f>
        <v>0</v>
      </c>
      <c r="AN26" s="169">
        <f t="shared" ref="AN26:AN42" si="358">IF(AM26=0,0,AN25+1)</f>
        <v>0</v>
      </c>
      <c r="AO26" s="174">
        <f t="shared" ref="AO26:AO42" si="359">IF(AN26&lt;25,IF(AN26&lt;13,AN26,AN26-12),AN26-24)</f>
        <v>0</v>
      </c>
      <c r="AP26" s="226">
        <f t="shared" si="128"/>
        <v>0</v>
      </c>
      <c r="AQ26" s="226">
        <f t="shared" ref="AQ26:AQ42" si="360">IF(AO26&gt;0,IF(AO26=1,AP26,AP26+AQ25),0)</f>
        <v>0</v>
      </c>
      <c r="AR26" s="226">
        <f t="shared" ref="AR26:AR42" si="361">IF(AK26&gt;0,IF(AO26=1,AL26,AL26+AR25),AR25)</f>
        <v>0</v>
      </c>
      <c r="AS26" s="227">
        <f t="shared" ref="AS26:AS42" si="362">IF(OR(AO26=0,AO26=1),IF(AL26&gt;=AP26,AP26,AL26),IF(AR26&gt;=AQ26,AQ26-AT25,AR26-AT25))</f>
        <v>0</v>
      </c>
      <c r="AT26" s="244">
        <f t="shared" ref="AT26:AT42" si="363">IF(AO26=1,AS26,AS26+AT25)</f>
        <v>0</v>
      </c>
      <c r="AU26" s="198"/>
      <c r="AV26" s="245"/>
      <c r="AW26" s="169">
        <f t="shared" ref="AW26:AW42" si="364">IF(AW25=0,IF(AU26&lt;&gt;0,1,0),1)</f>
        <v>0</v>
      </c>
      <c r="AX26" s="169">
        <f t="shared" ref="AX26:AX42" si="365">IF(AW26=0,0,AX25+1)</f>
        <v>0</v>
      </c>
      <c r="AY26" s="174">
        <f t="shared" ref="AY26:AY42" si="366">IF(AX26&lt;25,IF(AX26&lt;13,AX26,AX26-12),AX26-24)</f>
        <v>0</v>
      </c>
      <c r="AZ26" s="240">
        <f t="shared" si="327"/>
        <v>0</v>
      </c>
      <c r="BA26" s="240">
        <f t="shared" ref="BA26:BA42" si="367">IF(AY26&gt;0,IF(AY26=1,AZ26,AZ26+BA25),0)</f>
        <v>0</v>
      </c>
      <c r="BB26" s="240">
        <f t="shared" ref="BB26:BB42" si="368">IF(AU26&gt;0,IF(AY26=1,AV26,AV26+BB25),BB25)</f>
        <v>0</v>
      </c>
      <c r="BC26" s="241">
        <f t="shared" ref="BC26:BC42" si="369">IF(OR(AY26=0,AY26=1),IF(AV26&gt;=AZ26,AZ26,AV26),IF(BB26&gt;=BA26,BA26-BD25,BB26-BD25))</f>
        <v>0</v>
      </c>
      <c r="BD26" s="244">
        <f t="shared" ref="BD26:BD42" si="370">IF(AY26=1,BC26,BC26+BD25)</f>
        <v>0</v>
      </c>
      <c r="BE26" s="197"/>
      <c r="BF26" s="245"/>
      <c r="BG26" s="169">
        <f t="shared" ref="BG26:BG42" si="371">IF(BG25=0,IF(BE26&lt;&gt;0,1,0),1)</f>
        <v>0</v>
      </c>
      <c r="BH26" s="169">
        <f t="shared" ref="BH26:BH42" si="372">IF(BG26=0,0,BH25+1)</f>
        <v>0</v>
      </c>
      <c r="BI26" s="174">
        <f t="shared" ref="BI26:BI42" si="373">IF(BH26&lt;25,IF(BH26&lt;13,BH26,BH26-12),BH26-24)</f>
        <v>0</v>
      </c>
      <c r="BJ26" s="226">
        <f t="shared" si="328"/>
        <v>0</v>
      </c>
      <c r="BK26" s="226">
        <f t="shared" ref="BK26:BK42" si="374">IF(BI26&gt;0,IF(BI26=1,BJ26,BJ26+BK25),0)</f>
        <v>0</v>
      </c>
      <c r="BL26" s="226">
        <f t="shared" ref="BL26:BL42" si="375">IF(BE26&gt;0,IF(BI26=1,BF26,BF26+BL25),BL25)</f>
        <v>0</v>
      </c>
      <c r="BM26" s="227">
        <f t="shared" ref="BM26:BM42" si="376">IF(OR(BI26=0,BI26=1),IF(BF26&gt;=BJ26,BJ26,BF26),IF(BL26&gt;=BK26,BK26-BN25,BL26-BN25))</f>
        <v>0</v>
      </c>
      <c r="BN26" s="244">
        <f t="shared" ref="BN26:BN42" si="377">IF(BI26=1,BM26,BM26+BN25)</f>
        <v>0</v>
      </c>
      <c r="BO26" s="198"/>
      <c r="BP26" s="245"/>
      <c r="BQ26" s="169">
        <f t="shared" ref="BQ26:BQ42" si="378">IF(BQ25=0,IF(BO26&lt;&gt;0,1,0),1)</f>
        <v>0</v>
      </c>
      <c r="BR26" s="169">
        <f t="shared" ref="BR26:BR42" si="379">IF(BQ26=0,0,BR25+1)</f>
        <v>0</v>
      </c>
      <c r="BS26" s="174">
        <f t="shared" ref="BS26:BS42" si="380">IF(BR26&lt;25,IF(BR26&lt;13,BR26,BR26-12),BR26-24)</f>
        <v>0</v>
      </c>
      <c r="BT26" s="240">
        <f t="shared" si="329"/>
        <v>0</v>
      </c>
      <c r="BU26" s="240">
        <f t="shared" ref="BU26:BU42" si="381">IF(BS26&gt;0,IF(BS26=1,BT26,BT26+BU25),0)</f>
        <v>0</v>
      </c>
      <c r="BV26" s="240">
        <f t="shared" ref="BV26:BV42" si="382">IF(BO26&gt;0,IF(BS26=1,BP26,BP26+BV25),BV25)</f>
        <v>0</v>
      </c>
      <c r="BW26" s="241">
        <f t="shared" ref="BW26:BW42" si="383">IF(OR(BS26=0,BS26=1),IF(BP26&gt;=BT26,BT26,BP26),IF(BV26&gt;=BU26,BU26-BX25,BV26-BX25))</f>
        <v>0</v>
      </c>
      <c r="BX26" s="244">
        <f t="shared" ref="BX26:BX42" si="384">IF(BS26=1,BW26,BW26+BX25)</f>
        <v>0</v>
      </c>
      <c r="BY26" s="197"/>
      <c r="BZ26" s="245"/>
      <c r="CA26" s="169">
        <f t="shared" ref="CA26:CA42" si="385">IF(CA25=0,IF(BY26&lt;&gt;0,1,0),1)</f>
        <v>0</v>
      </c>
      <c r="CB26" s="169">
        <f t="shared" ref="CB26:CB42" si="386">IF(CA26=0,0,CB25+1)</f>
        <v>0</v>
      </c>
      <c r="CC26" s="174">
        <f t="shared" ref="CC26:CC42" si="387">IF(CB26&lt;25,IF(CB26&lt;13,CB26,CB26-12),CB26-24)</f>
        <v>0</v>
      </c>
      <c r="CD26" s="226">
        <f t="shared" si="330"/>
        <v>0</v>
      </c>
      <c r="CE26" s="226">
        <f t="shared" ref="CE26:CE42" si="388">IF(CC26&gt;0,IF(CC26=1,CD26,CD26+CE25),0)</f>
        <v>0</v>
      </c>
      <c r="CF26" s="226">
        <f t="shared" ref="CF26:CF42" si="389">IF(BY26&gt;0,IF(CC26=1,BZ26,BZ26+CF25),CF25)</f>
        <v>0</v>
      </c>
      <c r="CG26" s="227">
        <f t="shared" ref="CG26:CG42" si="390">IF(OR(CC26=0,CC26=1),IF(BZ26&gt;=CD26,CD26,BZ26),IF(CF26&gt;=CE26,CE26-CH25,CF26-CH25))</f>
        <v>0</v>
      </c>
      <c r="CH26" s="244">
        <f t="shared" ref="CH26:CH42" si="391">IF(CC26=1,CG26,CG26+CH25)</f>
        <v>0</v>
      </c>
      <c r="CI26" s="198"/>
      <c r="CJ26" s="245"/>
      <c r="CK26" s="169">
        <f t="shared" ref="CK26:CK42" si="392">IF(CK25=0,IF(CI26&lt;&gt;0,1,0),1)</f>
        <v>0</v>
      </c>
      <c r="CL26" s="169">
        <f t="shared" ref="CL26:CL42" si="393">IF(CK26=0,0,CL25+1)</f>
        <v>0</v>
      </c>
      <c r="CM26" s="174">
        <f t="shared" ref="CM26:CM42" si="394">IF(CL26&lt;25,IF(CL26&lt;13,CL26,CL26-12),CL26-24)</f>
        <v>0</v>
      </c>
      <c r="CN26" s="240">
        <f t="shared" si="331"/>
        <v>0</v>
      </c>
      <c r="CO26" s="240">
        <f t="shared" ref="CO26:CO42" si="395">IF(CM26&gt;0,IF(CM26=1,CN26,CN26+CO25),0)</f>
        <v>0</v>
      </c>
      <c r="CP26" s="240">
        <f t="shared" ref="CP26:CP42" si="396">IF(CI26&gt;0,IF(CM26=1,CJ26,CJ26+CP25),CP25)</f>
        <v>0</v>
      </c>
      <c r="CQ26" s="241">
        <f t="shared" ref="CQ26:CQ42" si="397">IF(OR(CM26=0,CM26=1),IF(CJ26&gt;=CN26,CN26,CJ26),IF(CP26&gt;=CO26,CO26-CR25,CP26-CR25))</f>
        <v>0</v>
      </c>
      <c r="CR26" s="244">
        <f t="shared" ref="CR26:CR42" si="398">IF(CM26=1,CQ26,CQ26+CR25)</f>
        <v>0</v>
      </c>
      <c r="CS26" s="197"/>
      <c r="CT26" s="245"/>
      <c r="CU26" s="169">
        <f t="shared" ref="CU26:CU42" si="399">IF(CU25=0,IF(CS26&lt;&gt;0,1,0),1)</f>
        <v>0</v>
      </c>
      <c r="CV26" s="169">
        <f t="shared" ref="CV26:CV42" si="400">IF(CU26=0,0,CV25+1)</f>
        <v>0</v>
      </c>
      <c r="CW26" s="174">
        <f t="shared" ref="CW26:CW42" si="401">IF(CV26&lt;25,IF(CV26&lt;13,CV26,CV26-12),CV26-24)</f>
        <v>0</v>
      </c>
      <c r="CX26" s="226">
        <f t="shared" si="332"/>
        <v>0</v>
      </c>
      <c r="CY26" s="226">
        <f t="shared" ref="CY26:CY42" si="402">IF(CW26&gt;0,IF(CW26=1,CX26,CX26+CY25),0)</f>
        <v>0</v>
      </c>
      <c r="CZ26" s="226">
        <f t="shared" ref="CZ26:CZ42" si="403">IF(CS26&gt;0,IF(CW26=1,CT26,CT26+CZ25),CZ25)</f>
        <v>0</v>
      </c>
      <c r="DA26" s="227">
        <f t="shared" ref="DA26:DA42" si="404">IF(OR(CW26=0,CW26=1),IF(CT26&gt;=CX26,CX26,CT26),IF(CZ26&gt;=CY26,CY26-DB25,CZ26-DB25))</f>
        <v>0</v>
      </c>
      <c r="DB26" s="244">
        <f t="shared" ref="DB26:DB42" si="405">IF(CW26=1,DA26,DA26+DB25)</f>
        <v>0</v>
      </c>
      <c r="DC26" s="198"/>
      <c r="DD26" s="245"/>
      <c r="DE26" s="169">
        <f t="shared" ref="DE26:DE42" si="406">IF(DE25=0,IF(DC26&lt;&gt;0,1,0),1)</f>
        <v>0</v>
      </c>
      <c r="DF26" s="169">
        <f t="shared" ref="DF26:DF42" si="407">IF(DE26=0,0,DF25+1)</f>
        <v>0</v>
      </c>
      <c r="DG26" s="174">
        <f t="shared" ref="DG26:DG42" si="408">IF(DF26&lt;25,IF(DF26&lt;13,DF26,DF26-12),DF26-24)</f>
        <v>0</v>
      </c>
      <c r="DH26" s="240">
        <f t="shared" si="333"/>
        <v>0</v>
      </c>
      <c r="DI26" s="240">
        <f t="shared" ref="DI26:DI42" si="409">IF(DG26&gt;0,IF(DG26=1,DH26,DH26+DI25),0)</f>
        <v>0</v>
      </c>
      <c r="DJ26" s="240">
        <f t="shared" ref="DJ26:DJ42" si="410">IF(DC26&gt;0,IF(DG26=1,DD26,DD26+DJ25),DJ25)</f>
        <v>0</v>
      </c>
      <c r="DK26" s="241">
        <f t="shared" ref="DK26:DK42" si="411">IF(OR(DG26=0,DG26=1),IF(DD26&gt;=DH26,DH26,DD26),IF(DJ26&gt;=DI26,DI26-DL25,DJ26-DL25))</f>
        <v>0</v>
      </c>
      <c r="DL26" s="244">
        <f t="shared" ref="DL26:DL42" si="412">IF(DG26=1,DK26,DK26+DL25)</f>
        <v>0</v>
      </c>
      <c r="DM26" s="197"/>
      <c r="DN26" s="245"/>
      <c r="DO26" s="169">
        <f t="shared" ref="DO26:DO42" si="413">IF(DO25=0,IF(DM26&lt;&gt;0,1,0),1)</f>
        <v>0</v>
      </c>
      <c r="DP26" s="169">
        <f t="shared" ref="DP26:DP42" si="414">IF(DO26=0,0,DP25+1)</f>
        <v>0</v>
      </c>
      <c r="DQ26" s="174">
        <f t="shared" ref="DQ26:DQ42" si="415">IF(DP26&lt;25,IF(DP26&lt;13,DP26,DP26-12),DP26-24)</f>
        <v>0</v>
      </c>
      <c r="DR26" s="226">
        <f t="shared" si="334"/>
        <v>0</v>
      </c>
      <c r="DS26" s="226">
        <f t="shared" ref="DS26:DS42" si="416">IF(DQ26&gt;0,IF(DQ26=1,DR26,DR26+DS25),0)</f>
        <v>0</v>
      </c>
      <c r="DT26" s="226">
        <f t="shared" ref="DT26:DT42" si="417">IF(DM26&gt;0,IF(DQ26=1,DN26,DN26+DT25),DT25)</f>
        <v>0</v>
      </c>
      <c r="DU26" s="227">
        <f t="shared" ref="DU26:DU42" si="418">IF(OR(DQ26=0,DQ26=1),IF(DN26&gt;=DR26,DR26,DN26),IF(DT26&gt;=DS26,DS26-DV25,DT26-DV25))</f>
        <v>0</v>
      </c>
      <c r="DV26" s="244">
        <f t="shared" ref="DV26:DV42" si="419">IF(DQ26=1,DU26,DU26+DV25)</f>
        <v>0</v>
      </c>
      <c r="DW26" s="198"/>
      <c r="DX26" s="245"/>
      <c r="DY26" s="169">
        <f t="shared" ref="DY26:DY42" si="420">IF(DY25=0,IF(DW26&lt;&gt;0,1,0),1)</f>
        <v>0</v>
      </c>
      <c r="DZ26" s="169">
        <f t="shared" ref="DZ26:DZ42" si="421">IF(DY26=0,0,DZ25+1)</f>
        <v>0</v>
      </c>
      <c r="EA26" s="174">
        <f t="shared" ref="EA26:EA42" si="422">IF(DZ26&lt;25,IF(DZ26&lt;13,DZ26,DZ26-12),DZ26-24)</f>
        <v>0</v>
      </c>
      <c r="EB26" s="240">
        <f t="shared" si="335"/>
        <v>0</v>
      </c>
      <c r="EC26" s="240">
        <f t="shared" ref="EC26:EC42" si="423">IF(EA26&gt;0,IF(EA26=1,EB26,EB26+EC25),0)</f>
        <v>0</v>
      </c>
      <c r="ED26" s="240">
        <f t="shared" ref="ED26:ED42" si="424">IF(DW26&gt;0,IF(EA26=1,DX26,DX26+ED25),ED25)</f>
        <v>0</v>
      </c>
      <c r="EE26" s="241">
        <f t="shared" ref="EE26:EE42" si="425">IF(OR(EA26=0,EA26=1),IF(DX26&gt;=EB26,EB26,DX26),IF(ED26&gt;=EC26,EC26-EF25,ED26-EF25))</f>
        <v>0</v>
      </c>
      <c r="EF26" s="244">
        <f t="shared" ref="EF26:EF42" si="426">IF(EA26=1,EE26,EE26+EF25)</f>
        <v>0</v>
      </c>
      <c r="EG26" s="197"/>
      <c r="EH26" s="245"/>
      <c r="EI26" s="169">
        <f t="shared" ref="EI26:EI42" si="427">IF(EI25=0,IF(EG26&lt;&gt;0,1,0),1)</f>
        <v>0</v>
      </c>
      <c r="EJ26" s="169">
        <f t="shared" ref="EJ26:EJ42" si="428">IF(EI26=0,0,EJ25+1)</f>
        <v>0</v>
      </c>
      <c r="EK26" s="174">
        <f t="shared" ref="EK26:EK42" si="429">IF(EJ26&lt;25,IF(EJ26&lt;13,EJ26,EJ26-12),EJ26-24)</f>
        <v>0</v>
      </c>
      <c r="EL26" s="226">
        <f t="shared" si="336"/>
        <v>0</v>
      </c>
      <c r="EM26" s="226">
        <f t="shared" ref="EM26:EM42" si="430">IF(EK26&gt;0,IF(EK26=1,EL26,EL26+EM25),0)</f>
        <v>0</v>
      </c>
      <c r="EN26" s="226">
        <f t="shared" ref="EN26:EN42" si="431">IF(EG26&gt;0,IF(EK26=1,EH26,EH26+EN25),EN25)</f>
        <v>0</v>
      </c>
      <c r="EO26" s="227">
        <f t="shared" ref="EO26:EO42" si="432">IF(OR(EK26=0,EK26=1),IF(EH26&gt;=EL26,EL26,EH26),IF(EN26&gt;=EM26,EM26-EP25,EN26-EP25))</f>
        <v>0</v>
      </c>
      <c r="EP26" s="244">
        <f t="shared" ref="EP26:EP42" si="433">IF(EK26=1,EO26,EO26+EP25)</f>
        <v>0</v>
      </c>
      <c r="EQ26" s="198"/>
      <c r="ER26" s="245"/>
      <c r="ES26" s="169">
        <f t="shared" ref="ES26:ES42" si="434">IF(ES25=0,IF(EQ26&lt;&gt;0,1,0),1)</f>
        <v>0</v>
      </c>
      <c r="ET26" s="169">
        <f t="shared" ref="ET26:ET42" si="435">IF(ES26=0,0,ET25+1)</f>
        <v>0</v>
      </c>
      <c r="EU26" s="174">
        <f t="shared" ref="EU26:EU42" si="436">IF(ET26&lt;25,IF(ET26&lt;13,ET26,ET26-12),ET26-24)</f>
        <v>0</v>
      </c>
      <c r="EV26" s="240">
        <f t="shared" si="337"/>
        <v>0</v>
      </c>
      <c r="EW26" s="240">
        <f t="shared" ref="EW26:EW42" si="437">IF(EU26&gt;0,IF(EU26=1,EV26,EV26+EW25),0)</f>
        <v>0</v>
      </c>
      <c r="EX26" s="240">
        <f t="shared" ref="EX26:EX42" si="438">IF(EQ26&gt;0,IF(EU26=1,ER26,ER26+EX25),EX25)</f>
        <v>0</v>
      </c>
      <c r="EY26" s="241">
        <f t="shared" ref="EY26:EY42" si="439">IF(OR(EU26=0,EU26=1),IF(ER26&gt;=EV26,EV26,ER26),IF(EX26&gt;=EW26,EW26-EZ25,EX26-EZ25))</f>
        <v>0</v>
      </c>
      <c r="EZ26" s="244">
        <f t="shared" ref="EZ26:EZ42" si="440">IF(EU26=1,EY26,EY26+EZ25)</f>
        <v>0</v>
      </c>
      <c r="FA26" s="197"/>
      <c r="FB26" s="245"/>
      <c r="FC26" s="169">
        <f t="shared" ref="FC26:FC42" si="441">IF(FC25=0,IF(FA26&lt;&gt;0,1,0),1)</f>
        <v>0</v>
      </c>
      <c r="FD26" s="169">
        <f t="shared" ref="FD26:FD42" si="442">IF(FC26=0,0,FD25+1)</f>
        <v>0</v>
      </c>
      <c r="FE26" s="174">
        <f t="shared" ref="FE26:FE42" si="443">IF(FD26&lt;25,IF(FD26&lt;13,FD26,FD26-12),FD26-24)</f>
        <v>0</v>
      </c>
      <c r="FF26" s="226">
        <f t="shared" si="338"/>
        <v>0</v>
      </c>
      <c r="FG26" s="226">
        <f t="shared" ref="FG26:FG42" si="444">IF(FE26&gt;0,IF(FE26=1,FF26,FF26+FG25),0)</f>
        <v>0</v>
      </c>
      <c r="FH26" s="226">
        <f t="shared" ref="FH26:FH42" si="445">IF(FA26&gt;0,IF(FE26=1,FB26,FB26+FH25),FH25)</f>
        <v>0</v>
      </c>
      <c r="FI26" s="227">
        <f t="shared" ref="FI26:FI42" si="446">IF(OR(FE26=0,FE26=1),IF(FB26&gt;=FF26,FF26,FB26),IF(FH26&gt;=FG26,FG26-FJ25,FH26-FJ25))</f>
        <v>0</v>
      </c>
      <c r="FJ26" s="244">
        <f t="shared" ref="FJ26:FJ42" si="447">IF(FE26=1,FI26,FI26+FJ25)</f>
        <v>0</v>
      </c>
      <c r="FK26" s="198"/>
      <c r="FL26" s="245"/>
      <c r="FM26" s="169">
        <f t="shared" ref="FM26:FM42" si="448">IF(FM25=0,IF(FK26&lt;&gt;0,1,0),1)</f>
        <v>0</v>
      </c>
      <c r="FN26" s="169">
        <f t="shared" ref="FN26:FN42" si="449">IF(FM26=0,0,FN25+1)</f>
        <v>0</v>
      </c>
      <c r="FO26" s="174">
        <f t="shared" ref="FO26:FO42" si="450">IF(FN26&lt;25,IF(FN26&lt;13,FN26,FN26-12),FN26-24)</f>
        <v>0</v>
      </c>
      <c r="FP26" s="240">
        <f t="shared" si="339"/>
        <v>0</v>
      </c>
      <c r="FQ26" s="240">
        <f t="shared" ref="FQ26:FQ42" si="451">IF(FO26&gt;0,IF(FO26=1,FP26,FP26+FQ25),0)</f>
        <v>0</v>
      </c>
      <c r="FR26" s="240">
        <f t="shared" ref="FR26:FR42" si="452">IF(FK26&gt;0,IF(FO26=1,FL26,FL26+FR25),FR25)</f>
        <v>0</v>
      </c>
      <c r="FS26" s="241">
        <f t="shared" ref="FS26:FS42" si="453">IF(OR(FO26=0,FO26=1),IF(FL26&gt;=FP26,FP26,FL26),IF(FR26&gt;=FQ26,FQ26-FT25,FR26-FT25))</f>
        <v>0</v>
      </c>
      <c r="FT26" s="244">
        <f t="shared" ref="FT26:FT42" si="454">IF(FO26=1,FS26,FS26+FT25)</f>
        <v>0</v>
      </c>
      <c r="FU26" s="197"/>
      <c r="FV26" s="245"/>
      <c r="FW26" s="169">
        <f t="shared" ref="FW26:FW42" si="455">IF(FW25=0,IF(FU26&lt;&gt;0,1,0),1)</f>
        <v>0</v>
      </c>
      <c r="FX26" s="169">
        <f t="shared" ref="FX26:FX42" si="456">IF(FW26=0,0,FX25+1)</f>
        <v>0</v>
      </c>
      <c r="FY26" s="174">
        <f t="shared" ref="FY26:FY42" si="457">IF(FX26&lt;25,IF(FX26&lt;13,FX26,FX26-12),FX26-24)</f>
        <v>0</v>
      </c>
      <c r="FZ26" s="226">
        <f t="shared" si="340"/>
        <v>0</v>
      </c>
      <c r="GA26" s="226">
        <f t="shared" ref="GA26:GA42" si="458">IF(FY26&gt;0,IF(FY26=1,FZ26,FZ26+GA25),0)</f>
        <v>0</v>
      </c>
      <c r="GB26" s="226">
        <f t="shared" ref="GB26:GB42" si="459">IF(FU26&gt;0,IF(FY26=1,FV26,FV26+GB25),GB25)</f>
        <v>0</v>
      </c>
      <c r="GC26" s="227">
        <f t="shared" ref="GC26:GC42" si="460">IF(OR(FY26=0,FY26=1),IF(FV26&gt;=FZ26,FZ26,FV26),IF(GB26&gt;=GA26,GA26-GD25,GB26-GD25))</f>
        <v>0</v>
      </c>
      <c r="GD26" s="244">
        <f t="shared" ref="GD26:GD42" si="461">IF(FY26=1,GC26,GC26+GD25)</f>
        <v>0</v>
      </c>
      <c r="GE26" s="198"/>
      <c r="GF26" s="245"/>
      <c r="GG26" s="169">
        <f t="shared" ref="GG26:GG42" si="462">IF(GG25=0,IF(GE26&lt;&gt;0,1,0),1)</f>
        <v>0</v>
      </c>
      <c r="GH26" s="169">
        <f t="shared" ref="GH26:GH42" si="463">IF(GG26=0,0,GH25+1)</f>
        <v>0</v>
      </c>
      <c r="GI26" s="174">
        <f t="shared" ref="GI26:GI42" si="464">IF(GH26&lt;25,IF(GH26&lt;13,GH26,GH26-12),GH26-24)</f>
        <v>0</v>
      </c>
      <c r="GJ26" s="240">
        <f t="shared" si="341"/>
        <v>0</v>
      </c>
      <c r="GK26" s="240">
        <f t="shared" ref="GK26:GK42" si="465">IF(GI26&gt;0,IF(GI26=1,GJ26,GJ26+GK25),0)</f>
        <v>0</v>
      </c>
      <c r="GL26" s="240">
        <f t="shared" ref="GL26:GL42" si="466">IF(GE26&gt;0,IF(GI26=1,GF26,GF26+GL25),GL25)</f>
        <v>0</v>
      </c>
      <c r="GM26" s="241">
        <f t="shared" ref="GM26:GM42" si="467">IF(OR(GI26=0,GI26=1),IF(GF26&gt;=GJ26,GJ26,GF26),IF(GL26&gt;=GK26,GK26-GN25,GL26-GN25))</f>
        <v>0</v>
      </c>
      <c r="GN26" s="244">
        <f t="shared" ref="GN26:GN42" si="468">IF(GI26=1,GM26,GM26+GN25)</f>
        <v>0</v>
      </c>
      <c r="GO26" s="197"/>
      <c r="GP26" s="245"/>
      <c r="GQ26" s="169">
        <f t="shared" ref="GQ26:GQ42" si="469">IF(GQ25=0,IF(GO26&lt;&gt;0,1,0),1)</f>
        <v>0</v>
      </c>
      <c r="GR26" s="169">
        <f t="shared" ref="GR26:GR42" si="470">IF(GQ26=0,0,GR25+1)</f>
        <v>0</v>
      </c>
      <c r="GS26" s="174">
        <f t="shared" ref="GS26:GS42" si="471">IF(GR26&lt;25,IF(GR26&lt;13,GR26,GR26-12),GR26-24)</f>
        <v>0</v>
      </c>
      <c r="GT26" s="226">
        <f t="shared" si="342"/>
        <v>0</v>
      </c>
      <c r="GU26" s="226">
        <f t="shared" ref="GU26:GU42" si="472">IF(GS26&gt;0,IF(GS26=1,GT26,GT26+GU25),0)</f>
        <v>0</v>
      </c>
      <c r="GV26" s="226">
        <f t="shared" ref="GV26:GV42" si="473">IF(GO26&gt;0,IF(GS26=1,GP26,GP26+GV25),GV25)</f>
        <v>0</v>
      </c>
      <c r="GW26" s="227">
        <f t="shared" ref="GW26:GW42" si="474">IF(OR(GS26=0,GS26=1),IF(GP26&gt;=GT26,GT26,GP26),IF(GV26&gt;=GU26,GU26-GX25,GV26-GX25))</f>
        <v>0</v>
      </c>
      <c r="GX26" s="244">
        <f t="shared" ref="GX26:GX42" si="475">IF(GS26=1,GW26,GW26+GX25)</f>
        <v>0</v>
      </c>
      <c r="GY26" s="259"/>
      <c r="GZ26" s="218"/>
    </row>
    <row r="27" spans="2:208" ht="15" customHeight="1" x14ac:dyDescent="0.35">
      <c r="B27" s="545"/>
      <c r="C27" s="192" t="s">
        <v>97</v>
      </c>
      <c r="D27" s="205" t="e">
        <f t="shared" si="120"/>
        <v>#N/A</v>
      </c>
      <c r="E27" s="181" t="e">
        <f>VLOOKUP(D27,data!$E$1:$F$12,2)</f>
        <v>#N/A</v>
      </c>
      <c r="F27" s="354" t="e">
        <f t="shared" si="121"/>
        <v>#N/A</v>
      </c>
      <c r="G27" s="198"/>
      <c r="H27" s="245"/>
      <c r="I27" s="169">
        <f t="shared" si="0"/>
        <v>0</v>
      </c>
      <c r="J27" s="169">
        <f t="shared" si="1"/>
        <v>0</v>
      </c>
      <c r="K27" s="174">
        <f t="shared" si="2"/>
        <v>0</v>
      </c>
      <c r="L27" s="240">
        <f t="shared" si="122"/>
        <v>0</v>
      </c>
      <c r="M27" s="240">
        <f t="shared" si="3"/>
        <v>0</v>
      </c>
      <c r="N27" s="240">
        <f t="shared" si="4"/>
        <v>0</v>
      </c>
      <c r="O27" s="241">
        <f t="shared" si="5"/>
        <v>0</v>
      </c>
      <c r="P27" s="244">
        <f t="shared" si="123"/>
        <v>0</v>
      </c>
      <c r="Q27" s="197"/>
      <c r="R27" s="245"/>
      <c r="S27" s="169">
        <f t="shared" si="343"/>
        <v>0</v>
      </c>
      <c r="T27" s="169">
        <f t="shared" si="344"/>
        <v>0</v>
      </c>
      <c r="U27" s="174">
        <f t="shared" si="345"/>
        <v>0</v>
      </c>
      <c r="V27" s="226">
        <f t="shared" si="124"/>
        <v>0</v>
      </c>
      <c r="W27" s="226">
        <f t="shared" si="346"/>
        <v>0</v>
      </c>
      <c r="X27" s="226">
        <f t="shared" si="347"/>
        <v>0</v>
      </c>
      <c r="Y27" s="227">
        <f t="shared" si="348"/>
        <v>0</v>
      </c>
      <c r="Z27" s="244">
        <f t="shared" si="349"/>
        <v>0</v>
      </c>
      <c r="AA27" s="198"/>
      <c r="AB27" s="245"/>
      <c r="AC27" s="169">
        <f t="shared" si="350"/>
        <v>0</v>
      </c>
      <c r="AD27" s="169">
        <f t="shared" si="351"/>
        <v>0</v>
      </c>
      <c r="AE27" s="174">
        <f t="shared" si="352"/>
        <v>0</v>
      </c>
      <c r="AF27" s="240">
        <f t="shared" si="126"/>
        <v>0</v>
      </c>
      <c r="AG27" s="240">
        <f t="shared" si="353"/>
        <v>0</v>
      </c>
      <c r="AH27" s="240">
        <f t="shared" si="354"/>
        <v>0</v>
      </c>
      <c r="AI27" s="241">
        <f t="shared" si="355"/>
        <v>0</v>
      </c>
      <c r="AJ27" s="244">
        <f t="shared" si="356"/>
        <v>0</v>
      </c>
      <c r="AK27" s="197"/>
      <c r="AL27" s="245"/>
      <c r="AM27" s="169">
        <f t="shared" si="357"/>
        <v>0</v>
      </c>
      <c r="AN27" s="169">
        <f t="shared" si="358"/>
        <v>0</v>
      </c>
      <c r="AO27" s="174">
        <f t="shared" si="359"/>
        <v>0</v>
      </c>
      <c r="AP27" s="226">
        <f t="shared" si="128"/>
        <v>0</v>
      </c>
      <c r="AQ27" s="226">
        <f t="shared" si="360"/>
        <v>0</v>
      </c>
      <c r="AR27" s="226">
        <f t="shared" si="361"/>
        <v>0</v>
      </c>
      <c r="AS27" s="227">
        <f t="shared" si="362"/>
        <v>0</v>
      </c>
      <c r="AT27" s="244">
        <f t="shared" si="363"/>
        <v>0</v>
      </c>
      <c r="AU27" s="198"/>
      <c r="AV27" s="245"/>
      <c r="AW27" s="169">
        <f t="shared" si="364"/>
        <v>0</v>
      </c>
      <c r="AX27" s="169">
        <f t="shared" si="365"/>
        <v>0</v>
      </c>
      <c r="AY27" s="174">
        <f t="shared" si="366"/>
        <v>0</v>
      </c>
      <c r="AZ27" s="240">
        <f t="shared" si="327"/>
        <v>0</v>
      </c>
      <c r="BA27" s="240">
        <f t="shared" si="367"/>
        <v>0</v>
      </c>
      <c r="BB27" s="240">
        <f t="shared" si="368"/>
        <v>0</v>
      </c>
      <c r="BC27" s="241">
        <f t="shared" si="369"/>
        <v>0</v>
      </c>
      <c r="BD27" s="244">
        <f t="shared" si="370"/>
        <v>0</v>
      </c>
      <c r="BE27" s="197"/>
      <c r="BF27" s="245"/>
      <c r="BG27" s="169">
        <f t="shared" si="371"/>
        <v>0</v>
      </c>
      <c r="BH27" s="169">
        <f t="shared" si="372"/>
        <v>0</v>
      </c>
      <c r="BI27" s="174">
        <f t="shared" si="373"/>
        <v>0</v>
      </c>
      <c r="BJ27" s="226">
        <f t="shared" si="328"/>
        <v>0</v>
      </c>
      <c r="BK27" s="226">
        <f t="shared" si="374"/>
        <v>0</v>
      </c>
      <c r="BL27" s="226">
        <f t="shared" si="375"/>
        <v>0</v>
      </c>
      <c r="BM27" s="227">
        <f t="shared" si="376"/>
        <v>0</v>
      </c>
      <c r="BN27" s="244">
        <f t="shared" si="377"/>
        <v>0</v>
      </c>
      <c r="BO27" s="198"/>
      <c r="BP27" s="245"/>
      <c r="BQ27" s="169">
        <f t="shared" si="378"/>
        <v>0</v>
      </c>
      <c r="BR27" s="169">
        <f t="shared" si="379"/>
        <v>0</v>
      </c>
      <c r="BS27" s="174">
        <f t="shared" si="380"/>
        <v>0</v>
      </c>
      <c r="BT27" s="240">
        <f t="shared" si="329"/>
        <v>0</v>
      </c>
      <c r="BU27" s="240">
        <f t="shared" si="381"/>
        <v>0</v>
      </c>
      <c r="BV27" s="240">
        <f t="shared" si="382"/>
        <v>0</v>
      </c>
      <c r="BW27" s="241">
        <f t="shared" si="383"/>
        <v>0</v>
      </c>
      <c r="BX27" s="244">
        <f t="shared" si="384"/>
        <v>0</v>
      </c>
      <c r="BY27" s="197"/>
      <c r="BZ27" s="245"/>
      <c r="CA27" s="169">
        <f t="shared" si="385"/>
        <v>0</v>
      </c>
      <c r="CB27" s="169">
        <f t="shared" si="386"/>
        <v>0</v>
      </c>
      <c r="CC27" s="174">
        <f t="shared" si="387"/>
        <v>0</v>
      </c>
      <c r="CD27" s="226">
        <f t="shared" si="330"/>
        <v>0</v>
      </c>
      <c r="CE27" s="226">
        <f t="shared" si="388"/>
        <v>0</v>
      </c>
      <c r="CF27" s="226">
        <f t="shared" si="389"/>
        <v>0</v>
      </c>
      <c r="CG27" s="227">
        <f t="shared" si="390"/>
        <v>0</v>
      </c>
      <c r="CH27" s="244">
        <f t="shared" si="391"/>
        <v>0</v>
      </c>
      <c r="CI27" s="198"/>
      <c r="CJ27" s="245"/>
      <c r="CK27" s="169">
        <f t="shared" si="392"/>
        <v>0</v>
      </c>
      <c r="CL27" s="169">
        <f t="shared" si="393"/>
        <v>0</v>
      </c>
      <c r="CM27" s="174">
        <f t="shared" si="394"/>
        <v>0</v>
      </c>
      <c r="CN27" s="240">
        <f t="shared" si="331"/>
        <v>0</v>
      </c>
      <c r="CO27" s="240">
        <f t="shared" si="395"/>
        <v>0</v>
      </c>
      <c r="CP27" s="240">
        <f t="shared" si="396"/>
        <v>0</v>
      </c>
      <c r="CQ27" s="241">
        <f t="shared" si="397"/>
        <v>0</v>
      </c>
      <c r="CR27" s="244">
        <f t="shared" si="398"/>
        <v>0</v>
      </c>
      <c r="CS27" s="197"/>
      <c r="CT27" s="245"/>
      <c r="CU27" s="169">
        <f t="shared" si="399"/>
        <v>0</v>
      </c>
      <c r="CV27" s="169">
        <f t="shared" si="400"/>
        <v>0</v>
      </c>
      <c r="CW27" s="174">
        <f t="shared" si="401"/>
        <v>0</v>
      </c>
      <c r="CX27" s="226">
        <f t="shared" si="332"/>
        <v>0</v>
      </c>
      <c r="CY27" s="226">
        <f t="shared" si="402"/>
        <v>0</v>
      </c>
      <c r="CZ27" s="226">
        <f t="shared" si="403"/>
        <v>0</v>
      </c>
      <c r="DA27" s="227">
        <f t="shared" si="404"/>
        <v>0</v>
      </c>
      <c r="DB27" s="244">
        <f t="shared" si="405"/>
        <v>0</v>
      </c>
      <c r="DC27" s="198"/>
      <c r="DD27" s="245"/>
      <c r="DE27" s="169">
        <f t="shared" si="406"/>
        <v>0</v>
      </c>
      <c r="DF27" s="169">
        <f t="shared" si="407"/>
        <v>0</v>
      </c>
      <c r="DG27" s="174">
        <f t="shared" si="408"/>
        <v>0</v>
      </c>
      <c r="DH27" s="240">
        <f t="shared" si="333"/>
        <v>0</v>
      </c>
      <c r="DI27" s="240">
        <f t="shared" si="409"/>
        <v>0</v>
      </c>
      <c r="DJ27" s="240">
        <f t="shared" si="410"/>
        <v>0</v>
      </c>
      <c r="DK27" s="241">
        <f t="shared" si="411"/>
        <v>0</v>
      </c>
      <c r="DL27" s="244">
        <f t="shared" si="412"/>
        <v>0</v>
      </c>
      <c r="DM27" s="197"/>
      <c r="DN27" s="245"/>
      <c r="DO27" s="169">
        <f t="shared" si="413"/>
        <v>0</v>
      </c>
      <c r="DP27" s="169">
        <f t="shared" si="414"/>
        <v>0</v>
      </c>
      <c r="DQ27" s="174">
        <f t="shared" si="415"/>
        <v>0</v>
      </c>
      <c r="DR27" s="226">
        <f t="shared" si="334"/>
        <v>0</v>
      </c>
      <c r="DS27" s="226">
        <f t="shared" si="416"/>
        <v>0</v>
      </c>
      <c r="DT27" s="226">
        <f t="shared" si="417"/>
        <v>0</v>
      </c>
      <c r="DU27" s="227">
        <f t="shared" si="418"/>
        <v>0</v>
      </c>
      <c r="DV27" s="244">
        <f t="shared" si="419"/>
        <v>0</v>
      </c>
      <c r="DW27" s="198"/>
      <c r="DX27" s="245"/>
      <c r="DY27" s="169">
        <f t="shared" si="420"/>
        <v>0</v>
      </c>
      <c r="DZ27" s="169">
        <f t="shared" si="421"/>
        <v>0</v>
      </c>
      <c r="EA27" s="174">
        <f t="shared" si="422"/>
        <v>0</v>
      </c>
      <c r="EB27" s="240">
        <f t="shared" si="335"/>
        <v>0</v>
      </c>
      <c r="EC27" s="240">
        <f t="shared" si="423"/>
        <v>0</v>
      </c>
      <c r="ED27" s="240">
        <f t="shared" si="424"/>
        <v>0</v>
      </c>
      <c r="EE27" s="241">
        <f t="shared" si="425"/>
        <v>0</v>
      </c>
      <c r="EF27" s="244">
        <f t="shared" si="426"/>
        <v>0</v>
      </c>
      <c r="EG27" s="197"/>
      <c r="EH27" s="245"/>
      <c r="EI27" s="169">
        <f t="shared" si="427"/>
        <v>0</v>
      </c>
      <c r="EJ27" s="169">
        <f t="shared" si="428"/>
        <v>0</v>
      </c>
      <c r="EK27" s="174">
        <f t="shared" si="429"/>
        <v>0</v>
      </c>
      <c r="EL27" s="226">
        <f t="shared" si="336"/>
        <v>0</v>
      </c>
      <c r="EM27" s="226">
        <f t="shared" si="430"/>
        <v>0</v>
      </c>
      <c r="EN27" s="226">
        <f t="shared" si="431"/>
        <v>0</v>
      </c>
      <c r="EO27" s="227">
        <f t="shared" si="432"/>
        <v>0</v>
      </c>
      <c r="EP27" s="244">
        <f t="shared" si="433"/>
        <v>0</v>
      </c>
      <c r="EQ27" s="198"/>
      <c r="ER27" s="245"/>
      <c r="ES27" s="169">
        <f t="shared" si="434"/>
        <v>0</v>
      </c>
      <c r="ET27" s="169">
        <f t="shared" si="435"/>
        <v>0</v>
      </c>
      <c r="EU27" s="174">
        <f t="shared" si="436"/>
        <v>0</v>
      </c>
      <c r="EV27" s="240">
        <f t="shared" si="337"/>
        <v>0</v>
      </c>
      <c r="EW27" s="240">
        <f t="shared" si="437"/>
        <v>0</v>
      </c>
      <c r="EX27" s="240">
        <f t="shared" si="438"/>
        <v>0</v>
      </c>
      <c r="EY27" s="241">
        <f t="shared" si="439"/>
        <v>0</v>
      </c>
      <c r="EZ27" s="244">
        <f t="shared" si="440"/>
        <v>0</v>
      </c>
      <c r="FA27" s="197"/>
      <c r="FB27" s="245"/>
      <c r="FC27" s="169">
        <f t="shared" si="441"/>
        <v>0</v>
      </c>
      <c r="FD27" s="169">
        <f t="shared" si="442"/>
        <v>0</v>
      </c>
      <c r="FE27" s="174">
        <f t="shared" si="443"/>
        <v>0</v>
      </c>
      <c r="FF27" s="226">
        <f t="shared" si="338"/>
        <v>0</v>
      </c>
      <c r="FG27" s="226">
        <f t="shared" si="444"/>
        <v>0</v>
      </c>
      <c r="FH27" s="226">
        <f t="shared" si="445"/>
        <v>0</v>
      </c>
      <c r="FI27" s="227">
        <f t="shared" si="446"/>
        <v>0</v>
      </c>
      <c r="FJ27" s="244">
        <f t="shared" si="447"/>
        <v>0</v>
      </c>
      <c r="FK27" s="198"/>
      <c r="FL27" s="245"/>
      <c r="FM27" s="169">
        <f t="shared" si="448"/>
        <v>0</v>
      </c>
      <c r="FN27" s="169">
        <f t="shared" si="449"/>
        <v>0</v>
      </c>
      <c r="FO27" s="174">
        <f t="shared" si="450"/>
        <v>0</v>
      </c>
      <c r="FP27" s="240">
        <f t="shared" si="339"/>
        <v>0</v>
      </c>
      <c r="FQ27" s="240">
        <f t="shared" si="451"/>
        <v>0</v>
      </c>
      <c r="FR27" s="240">
        <f t="shared" si="452"/>
        <v>0</v>
      </c>
      <c r="FS27" s="241">
        <f t="shared" si="453"/>
        <v>0</v>
      </c>
      <c r="FT27" s="244">
        <f t="shared" si="454"/>
        <v>0</v>
      </c>
      <c r="FU27" s="197"/>
      <c r="FV27" s="245"/>
      <c r="FW27" s="169">
        <f t="shared" si="455"/>
        <v>0</v>
      </c>
      <c r="FX27" s="169">
        <f t="shared" si="456"/>
        <v>0</v>
      </c>
      <c r="FY27" s="174">
        <f t="shared" si="457"/>
        <v>0</v>
      </c>
      <c r="FZ27" s="226">
        <f t="shared" si="340"/>
        <v>0</v>
      </c>
      <c r="GA27" s="226">
        <f t="shared" si="458"/>
        <v>0</v>
      </c>
      <c r="GB27" s="226">
        <f t="shared" si="459"/>
        <v>0</v>
      </c>
      <c r="GC27" s="227">
        <f t="shared" si="460"/>
        <v>0</v>
      </c>
      <c r="GD27" s="244">
        <f t="shared" si="461"/>
        <v>0</v>
      </c>
      <c r="GE27" s="198"/>
      <c r="GF27" s="245"/>
      <c r="GG27" s="169">
        <f t="shared" si="462"/>
        <v>0</v>
      </c>
      <c r="GH27" s="169">
        <f t="shared" si="463"/>
        <v>0</v>
      </c>
      <c r="GI27" s="174">
        <f t="shared" si="464"/>
        <v>0</v>
      </c>
      <c r="GJ27" s="240">
        <f t="shared" si="341"/>
        <v>0</v>
      </c>
      <c r="GK27" s="240">
        <f t="shared" si="465"/>
        <v>0</v>
      </c>
      <c r="GL27" s="240">
        <f t="shared" si="466"/>
        <v>0</v>
      </c>
      <c r="GM27" s="241">
        <f t="shared" si="467"/>
        <v>0</v>
      </c>
      <c r="GN27" s="244">
        <f t="shared" si="468"/>
        <v>0</v>
      </c>
      <c r="GO27" s="197"/>
      <c r="GP27" s="245"/>
      <c r="GQ27" s="169">
        <f t="shared" si="469"/>
        <v>0</v>
      </c>
      <c r="GR27" s="169">
        <f t="shared" si="470"/>
        <v>0</v>
      </c>
      <c r="GS27" s="174">
        <f t="shared" si="471"/>
        <v>0</v>
      </c>
      <c r="GT27" s="226">
        <f t="shared" si="342"/>
        <v>0</v>
      </c>
      <c r="GU27" s="226">
        <f t="shared" si="472"/>
        <v>0</v>
      </c>
      <c r="GV27" s="226">
        <f t="shared" si="473"/>
        <v>0</v>
      </c>
      <c r="GW27" s="227">
        <f t="shared" si="474"/>
        <v>0</v>
      </c>
      <c r="GX27" s="244">
        <f t="shared" si="475"/>
        <v>0</v>
      </c>
      <c r="GY27" s="259"/>
      <c r="GZ27" s="218"/>
    </row>
    <row r="28" spans="2:208" ht="15" customHeight="1" x14ac:dyDescent="0.35">
      <c r="B28" s="545"/>
      <c r="C28" s="192" t="s">
        <v>98</v>
      </c>
      <c r="D28" s="205" t="e">
        <f t="shared" si="120"/>
        <v>#N/A</v>
      </c>
      <c r="E28" s="181" t="e">
        <f>VLOOKUP(D28,data!$E$1:$F$12,2)</f>
        <v>#N/A</v>
      </c>
      <c r="F28" s="354" t="e">
        <f t="shared" si="121"/>
        <v>#N/A</v>
      </c>
      <c r="G28" s="198"/>
      <c r="H28" s="245"/>
      <c r="I28" s="169">
        <f t="shared" si="0"/>
        <v>0</v>
      </c>
      <c r="J28" s="169">
        <f t="shared" si="1"/>
        <v>0</v>
      </c>
      <c r="K28" s="174">
        <f t="shared" si="2"/>
        <v>0</v>
      </c>
      <c r="L28" s="240">
        <f t="shared" si="122"/>
        <v>0</v>
      </c>
      <c r="M28" s="240">
        <f t="shared" si="3"/>
        <v>0</v>
      </c>
      <c r="N28" s="240">
        <f t="shared" si="4"/>
        <v>0</v>
      </c>
      <c r="O28" s="241">
        <f t="shared" si="5"/>
        <v>0</v>
      </c>
      <c r="P28" s="244">
        <f t="shared" si="123"/>
        <v>0</v>
      </c>
      <c r="Q28" s="197"/>
      <c r="R28" s="245"/>
      <c r="S28" s="169">
        <f t="shared" si="343"/>
        <v>0</v>
      </c>
      <c r="T28" s="169">
        <f t="shared" si="344"/>
        <v>0</v>
      </c>
      <c r="U28" s="174">
        <f t="shared" si="345"/>
        <v>0</v>
      </c>
      <c r="V28" s="226">
        <f t="shared" si="124"/>
        <v>0</v>
      </c>
      <c r="W28" s="226">
        <f t="shared" si="346"/>
        <v>0</v>
      </c>
      <c r="X28" s="226">
        <f t="shared" si="347"/>
        <v>0</v>
      </c>
      <c r="Y28" s="227">
        <f t="shared" si="348"/>
        <v>0</v>
      </c>
      <c r="Z28" s="244">
        <f t="shared" si="349"/>
        <v>0</v>
      </c>
      <c r="AA28" s="198"/>
      <c r="AB28" s="245"/>
      <c r="AC28" s="169">
        <f t="shared" si="350"/>
        <v>0</v>
      </c>
      <c r="AD28" s="169">
        <f t="shared" si="351"/>
        <v>0</v>
      </c>
      <c r="AE28" s="174">
        <f t="shared" si="352"/>
        <v>0</v>
      </c>
      <c r="AF28" s="240">
        <f t="shared" si="126"/>
        <v>0</v>
      </c>
      <c r="AG28" s="240">
        <f t="shared" si="353"/>
        <v>0</v>
      </c>
      <c r="AH28" s="240">
        <f t="shared" si="354"/>
        <v>0</v>
      </c>
      <c r="AI28" s="241">
        <f t="shared" si="355"/>
        <v>0</v>
      </c>
      <c r="AJ28" s="244">
        <f t="shared" si="356"/>
        <v>0</v>
      </c>
      <c r="AK28" s="197"/>
      <c r="AL28" s="245"/>
      <c r="AM28" s="169">
        <f t="shared" si="357"/>
        <v>0</v>
      </c>
      <c r="AN28" s="169">
        <f t="shared" si="358"/>
        <v>0</v>
      </c>
      <c r="AO28" s="174">
        <f t="shared" si="359"/>
        <v>0</v>
      </c>
      <c r="AP28" s="226">
        <f t="shared" si="128"/>
        <v>0</v>
      </c>
      <c r="AQ28" s="226">
        <f t="shared" si="360"/>
        <v>0</v>
      </c>
      <c r="AR28" s="226">
        <f t="shared" si="361"/>
        <v>0</v>
      </c>
      <c r="AS28" s="227">
        <f t="shared" si="362"/>
        <v>0</v>
      </c>
      <c r="AT28" s="244">
        <f t="shared" si="363"/>
        <v>0</v>
      </c>
      <c r="AU28" s="198"/>
      <c r="AV28" s="245"/>
      <c r="AW28" s="169">
        <f t="shared" si="364"/>
        <v>0</v>
      </c>
      <c r="AX28" s="169">
        <f t="shared" si="365"/>
        <v>0</v>
      </c>
      <c r="AY28" s="174">
        <f t="shared" si="366"/>
        <v>0</v>
      </c>
      <c r="AZ28" s="240">
        <f t="shared" si="327"/>
        <v>0</v>
      </c>
      <c r="BA28" s="240">
        <f t="shared" si="367"/>
        <v>0</v>
      </c>
      <c r="BB28" s="240">
        <f t="shared" si="368"/>
        <v>0</v>
      </c>
      <c r="BC28" s="241">
        <f t="shared" si="369"/>
        <v>0</v>
      </c>
      <c r="BD28" s="244">
        <f t="shared" si="370"/>
        <v>0</v>
      </c>
      <c r="BE28" s="197"/>
      <c r="BF28" s="245"/>
      <c r="BG28" s="169">
        <f t="shared" si="371"/>
        <v>0</v>
      </c>
      <c r="BH28" s="169">
        <f t="shared" si="372"/>
        <v>0</v>
      </c>
      <c r="BI28" s="174">
        <f t="shared" si="373"/>
        <v>0</v>
      </c>
      <c r="BJ28" s="226">
        <f t="shared" si="328"/>
        <v>0</v>
      </c>
      <c r="BK28" s="226">
        <f t="shared" si="374"/>
        <v>0</v>
      </c>
      <c r="BL28" s="226">
        <f t="shared" si="375"/>
        <v>0</v>
      </c>
      <c r="BM28" s="227">
        <f t="shared" si="376"/>
        <v>0</v>
      </c>
      <c r="BN28" s="244">
        <f t="shared" si="377"/>
        <v>0</v>
      </c>
      <c r="BO28" s="198"/>
      <c r="BP28" s="245"/>
      <c r="BQ28" s="169">
        <f t="shared" si="378"/>
        <v>0</v>
      </c>
      <c r="BR28" s="169">
        <f t="shared" si="379"/>
        <v>0</v>
      </c>
      <c r="BS28" s="174">
        <f t="shared" si="380"/>
        <v>0</v>
      </c>
      <c r="BT28" s="240">
        <f t="shared" si="329"/>
        <v>0</v>
      </c>
      <c r="BU28" s="240">
        <f t="shared" si="381"/>
        <v>0</v>
      </c>
      <c r="BV28" s="240">
        <f t="shared" si="382"/>
        <v>0</v>
      </c>
      <c r="BW28" s="241">
        <f t="shared" si="383"/>
        <v>0</v>
      </c>
      <c r="BX28" s="244">
        <f t="shared" si="384"/>
        <v>0</v>
      </c>
      <c r="BY28" s="197"/>
      <c r="BZ28" s="245"/>
      <c r="CA28" s="169">
        <f t="shared" si="385"/>
        <v>0</v>
      </c>
      <c r="CB28" s="169">
        <f t="shared" si="386"/>
        <v>0</v>
      </c>
      <c r="CC28" s="174">
        <f t="shared" si="387"/>
        <v>0</v>
      </c>
      <c r="CD28" s="226">
        <f t="shared" si="330"/>
        <v>0</v>
      </c>
      <c r="CE28" s="226">
        <f t="shared" si="388"/>
        <v>0</v>
      </c>
      <c r="CF28" s="226">
        <f t="shared" si="389"/>
        <v>0</v>
      </c>
      <c r="CG28" s="227">
        <f t="shared" si="390"/>
        <v>0</v>
      </c>
      <c r="CH28" s="244">
        <f t="shared" si="391"/>
        <v>0</v>
      </c>
      <c r="CI28" s="198"/>
      <c r="CJ28" s="245"/>
      <c r="CK28" s="169">
        <f t="shared" si="392"/>
        <v>0</v>
      </c>
      <c r="CL28" s="169">
        <f t="shared" si="393"/>
        <v>0</v>
      </c>
      <c r="CM28" s="174">
        <f t="shared" si="394"/>
        <v>0</v>
      </c>
      <c r="CN28" s="240">
        <f t="shared" si="331"/>
        <v>0</v>
      </c>
      <c r="CO28" s="240">
        <f t="shared" si="395"/>
        <v>0</v>
      </c>
      <c r="CP28" s="240">
        <f t="shared" si="396"/>
        <v>0</v>
      </c>
      <c r="CQ28" s="241">
        <f t="shared" si="397"/>
        <v>0</v>
      </c>
      <c r="CR28" s="244">
        <f t="shared" si="398"/>
        <v>0</v>
      </c>
      <c r="CS28" s="197"/>
      <c r="CT28" s="245"/>
      <c r="CU28" s="169">
        <f t="shared" si="399"/>
        <v>0</v>
      </c>
      <c r="CV28" s="169">
        <f t="shared" si="400"/>
        <v>0</v>
      </c>
      <c r="CW28" s="174">
        <f t="shared" si="401"/>
        <v>0</v>
      </c>
      <c r="CX28" s="226">
        <f t="shared" si="332"/>
        <v>0</v>
      </c>
      <c r="CY28" s="226">
        <f t="shared" si="402"/>
        <v>0</v>
      </c>
      <c r="CZ28" s="226">
        <f t="shared" si="403"/>
        <v>0</v>
      </c>
      <c r="DA28" s="227">
        <f t="shared" si="404"/>
        <v>0</v>
      </c>
      <c r="DB28" s="244">
        <f t="shared" si="405"/>
        <v>0</v>
      </c>
      <c r="DC28" s="198"/>
      <c r="DD28" s="245"/>
      <c r="DE28" s="169">
        <f t="shared" si="406"/>
        <v>0</v>
      </c>
      <c r="DF28" s="169">
        <f t="shared" si="407"/>
        <v>0</v>
      </c>
      <c r="DG28" s="174">
        <f t="shared" si="408"/>
        <v>0</v>
      </c>
      <c r="DH28" s="240">
        <f t="shared" si="333"/>
        <v>0</v>
      </c>
      <c r="DI28" s="240">
        <f t="shared" si="409"/>
        <v>0</v>
      </c>
      <c r="DJ28" s="240">
        <f t="shared" si="410"/>
        <v>0</v>
      </c>
      <c r="DK28" s="241">
        <f t="shared" si="411"/>
        <v>0</v>
      </c>
      <c r="DL28" s="244">
        <f t="shared" si="412"/>
        <v>0</v>
      </c>
      <c r="DM28" s="197"/>
      <c r="DN28" s="245"/>
      <c r="DO28" s="169">
        <f t="shared" si="413"/>
        <v>0</v>
      </c>
      <c r="DP28" s="169">
        <f t="shared" si="414"/>
        <v>0</v>
      </c>
      <c r="DQ28" s="174">
        <f t="shared" si="415"/>
        <v>0</v>
      </c>
      <c r="DR28" s="226">
        <f t="shared" si="334"/>
        <v>0</v>
      </c>
      <c r="DS28" s="226">
        <f t="shared" si="416"/>
        <v>0</v>
      </c>
      <c r="DT28" s="226">
        <f t="shared" si="417"/>
        <v>0</v>
      </c>
      <c r="DU28" s="227">
        <f t="shared" si="418"/>
        <v>0</v>
      </c>
      <c r="DV28" s="244">
        <f t="shared" si="419"/>
        <v>0</v>
      </c>
      <c r="DW28" s="198"/>
      <c r="DX28" s="245"/>
      <c r="DY28" s="169">
        <f t="shared" si="420"/>
        <v>0</v>
      </c>
      <c r="DZ28" s="169">
        <f t="shared" si="421"/>
        <v>0</v>
      </c>
      <c r="EA28" s="174">
        <f t="shared" si="422"/>
        <v>0</v>
      </c>
      <c r="EB28" s="240">
        <f t="shared" si="335"/>
        <v>0</v>
      </c>
      <c r="EC28" s="240">
        <f t="shared" si="423"/>
        <v>0</v>
      </c>
      <c r="ED28" s="240">
        <f t="shared" si="424"/>
        <v>0</v>
      </c>
      <c r="EE28" s="241">
        <f t="shared" si="425"/>
        <v>0</v>
      </c>
      <c r="EF28" s="244">
        <f t="shared" si="426"/>
        <v>0</v>
      </c>
      <c r="EG28" s="197"/>
      <c r="EH28" s="245"/>
      <c r="EI28" s="169">
        <f t="shared" si="427"/>
        <v>0</v>
      </c>
      <c r="EJ28" s="169">
        <f t="shared" si="428"/>
        <v>0</v>
      </c>
      <c r="EK28" s="174">
        <f t="shared" si="429"/>
        <v>0</v>
      </c>
      <c r="EL28" s="226">
        <f t="shared" si="336"/>
        <v>0</v>
      </c>
      <c r="EM28" s="226">
        <f t="shared" si="430"/>
        <v>0</v>
      </c>
      <c r="EN28" s="226">
        <f t="shared" si="431"/>
        <v>0</v>
      </c>
      <c r="EO28" s="227">
        <f t="shared" si="432"/>
        <v>0</v>
      </c>
      <c r="EP28" s="244">
        <f t="shared" si="433"/>
        <v>0</v>
      </c>
      <c r="EQ28" s="198"/>
      <c r="ER28" s="245"/>
      <c r="ES28" s="169">
        <f t="shared" si="434"/>
        <v>0</v>
      </c>
      <c r="ET28" s="169">
        <f t="shared" si="435"/>
        <v>0</v>
      </c>
      <c r="EU28" s="174">
        <f t="shared" si="436"/>
        <v>0</v>
      </c>
      <c r="EV28" s="240">
        <f t="shared" si="337"/>
        <v>0</v>
      </c>
      <c r="EW28" s="240">
        <f t="shared" si="437"/>
        <v>0</v>
      </c>
      <c r="EX28" s="240">
        <f t="shared" si="438"/>
        <v>0</v>
      </c>
      <c r="EY28" s="241">
        <f t="shared" si="439"/>
        <v>0</v>
      </c>
      <c r="EZ28" s="244">
        <f t="shared" si="440"/>
        <v>0</v>
      </c>
      <c r="FA28" s="197"/>
      <c r="FB28" s="245"/>
      <c r="FC28" s="169">
        <f t="shared" si="441"/>
        <v>0</v>
      </c>
      <c r="FD28" s="169">
        <f t="shared" si="442"/>
        <v>0</v>
      </c>
      <c r="FE28" s="174">
        <f t="shared" si="443"/>
        <v>0</v>
      </c>
      <c r="FF28" s="226">
        <f t="shared" si="338"/>
        <v>0</v>
      </c>
      <c r="FG28" s="226">
        <f t="shared" si="444"/>
        <v>0</v>
      </c>
      <c r="FH28" s="226">
        <f t="shared" si="445"/>
        <v>0</v>
      </c>
      <c r="FI28" s="227">
        <f t="shared" si="446"/>
        <v>0</v>
      </c>
      <c r="FJ28" s="244">
        <f t="shared" si="447"/>
        <v>0</v>
      </c>
      <c r="FK28" s="198"/>
      <c r="FL28" s="245"/>
      <c r="FM28" s="169">
        <f t="shared" si="448"/>
        <v>0</v>
      </c>
      <c r="FN28" s="169">
        <f t="shared" si="449"/>
        <v>0</v>
      </c>
      <c r="FO28" s="174">
        <f t="shared" si="450"/>
        <v>0</v>
      </c>
      <c r="FP28" s="240">
        <f t="shared" si="339"/>
        <v>0</v>
      </c>
      <c r="FQ28" s="240">
        <f t="shared" si="451"/>
        <v>0</v>
      </c>
      <c r="FR28" s="240">
        <f t="shared" si="452"/>
        <v>0</v>
      </c>
      <c r="FS28" s="241">
        <f t="shared" si="453"/>
        <v>0</v>
      </c>
      <c r="FT28" s="244">
        <f t="shared" si="454"/>
        <v>0</v>
      </c>
      <c r="FU28" s="197"/>
      <c r="FV28" s="245"/>
      <c r="FW28" s="169">
        <f t="shared" si="455"/>
        <v>0</v>
      </c>
      <c r="FX28" s="169">
        <f t="shared" si="456"/>
        <v>0</v>
      </c>
      <c r="FY28" s="174">
        <f t="shared" si="457"/>
        <v>0</v>
      </c>
      <c r="FZ28" s="226">
        <f t="shared" si="340"/>
        <v>0</v>
      </c>
      <c r="GA28" s="226">
        <f t="shared" si="458"/>
        <v>0</v>
      </c>
      <c r="GB28" s="226">
        <f t="shared" si="459"/>
        <v>0</v>
      </c>
      <c r="GC28" s="227">
        <f t="shared" si="460"/>
        <v>0</v>
      </c>
      <c r="GD28" s="244">
        <f t="shared" si="461"/>
        <v>0</v>
      </c>
      <c r="GE28" s="198"/>
      <c r="GF28" s="245"/>
      <c r="GG28" s="169">
        <f t="shared" si="462"/>
        <v>0</v>
      </c>
      <c r="GH28" s="169">
        <f t="shared" si="463"/>
        <v>0</v>
      </c>
      <c r="GI28" s="174">
        <f t="shared" si="464"/>
        <v>0</v>
      </c>
      <c r="GJ28" s="240">
        <f t="shared" si="341"/>
        <v>0</v>
      </c>
      <c r="GK28" s="240">
        <f t="shared" si="465"/>
        <v>0</v>
      </c>
      <c r="GL28" s="240">
        <f t="shared" si="466"/>
        <v>0</v>
      </c>
      <c r="GM28" s="241">
        <f t="shared" si="467"/>
        <v>0</v>
      </c>
      <c r="GN28" s="244">
        <f t="shared" si="468"/>
        <v>0</v>
      </c>
      <c r="GO28" s="197"/>
      <c r="GP28" s="245"/>
      <c r="GQ28" s="169">
        <f t="shared" si="469"/>
        <v>0</v>
      </c>
      <c r="GR28" s="169">
        <f t="shared" si="470"/>
        <v>0</v>
      </c>
      <c r="GS28" s="174">
        <f t="shared" si="471"/>
        <v>0</v>
      </c>
      <c r="GT28" s="226">
        <f t="shared" si="342"/>
        <v>0</v>
      </c>
      <c r="GU28" s="226">
        <f t="shared" si="472"/>
        <v>0</v>
      </c>
      <c r="GV28" s="226">
        <f t="shared" si="473"/>
        <v>0</v>
      </c>
      <c r="GW28" s="227">
        <f t="shared" si="474"/>
        <v>0</v>
      </c>
      <c r="GX28" s="244">
        <f t="shared" si="475"/>
        <v>0</v>
      </c>
      <c r="GY28" s="259"/>
      <c r="GZ28" s="218"/>
    </row>
    <row r="29" spans="2:208" ht="15" customHeight="1" x14ac:dyDescent="0.35">
      <c r="B29" s="545"/>
      <c r="C29" s="192" t="s">
        <v>99</v>
      </c>
      <c r="D29" s="205" t="e">
        <f t="shared" si="120"/>
        <v>#N/A</v>
      </c>
      <c r="E29" s="181" t="e">
        <f>VLOOKUP(D29,data!$E$1:$F$12,2)</f>
        <v>#N/A</v>
      </c>
      <c r="F29" s="354" t="e">
        <f t="shared" si="121"/>
        <v>#N/A</v>
      </c>
      <c r="G29" s="198"/>
      <c r="H29" s="245"/>
      <c r="I29" s="169">
        <f t="shared" si="0"/>
        <v>0</v>
      </c>
      <c r="J29" s="169">
        <f t="shared" si="1"/>
        <v>0</v>
      </c>
      <c r="K29" s="174">
        <f t="shared" si="2"/>
        <v>0</v>
      </c>
      <c r="L29" s="240">
        <f t="shared" si="122"/>
        <v>0</v>
      </c>
      <c r="M29" s="240">
        <f t="shared" si="3"/>
        <v>0</v>
      </c>
      <c r="N29" s="240">
        <f t="shared" si="4"/>
        <v>0</v>
      </c>
      <c r="O29" s="241">
        <f t="shared" si="5"/>
        <v>0</v>
      </c>
      <c r="P29" s="244">
        <f t="shared" si="123"/>
        <v>0</v>
      </c>
      <c r="Q29" s="197"/>
      <c r="R29" s="245"/>
      <c r="S29" s="169">
        <f t="shared" si="343"/>
        <v>0</v>
      </c>
      <c r="T29" s="169">
        <f t="shared" si="344"/>
        <v>0</v>
      </c>
      <c r="U29" s="174">
        <f t="shared" si="345"/>
        <v>0</v>
      </c>
      <c r="V29" s="226">
        <f t="shared" si="124"/>
        <v>0</v>
      </c>
      <c r="W29" s="226">
        <f t="shared" si="346"/>
        <v>0</v>
      </c>
      <c r="X29" s="226">
        <f t="shared" si="347"/>
        <v>0</v>
      </c>
      <c r="Y29" s="227">
        <f t="shared" si="348"/>
        <v>0</v>
      </c>
      <c r="Z29" s="244">
        <f t="shared" si="349"/>
        <v>0</v>
      </c>
      <c r="AA29" s="198"/>
      <c r="AB29" s="245"/>
      <c r="AC29" s="169">
        <f t="shared" si="350"/>
        <v>0</v>
      </c>
      <c r="AD29" s="169">
        <f t="shared" si="351"/>
        <v>0</v>
      </c>
      <c r="AE29" s="174">
        <f t="shared" si="352"/>
        <v>0</v>
      </c>
      <c r="AF29" s="240">
        <f t="shared" si="126"/>
        <v>0</v>
      </c>
      <c r="AG29" s="240">
        <f t="shared" si="353"/>
        <v>0</v>
      </c>
      <c r="AH29" s="240">
        <f t="shared" si="354"/>
        <v>0</v>
      </c>
      <c r="AI29" s="241">
        <f t="shared" si="355"/>
        <v>0</v>
      </c>
      <c r="AJ29" s="244">
        <f t="shared" si="356"/>
        <v>0</v>
      </c>
      <c r="AK29" s="197"/>
      <c r="AL29" s="245"/>
      <c r="AM29" s="169">
        <f t="shared" si="357"/>
        <v>0</v>
      </c>
      <c r="AN29" s="169">
        <f t="shared" si="358"/>
        <v>0</v>
      </c>
      <c r="AO29" s="174">
        <f t="shared" si="359"/>
        <v>0</v>
      </c>
      <c r="AP29" s="226">
        <f t="shared" si="128"/>
        <v>0</v>
      </c>
      <c r="AQ29" s="226">
        <f t="shared" si="360"/>
        <v>0</v>
      </c>
      <c r="AR29" s="226">
        <f t="shared" si="361"/>
        <v>0</v>
      </c>
      <c r="AS29" s="227">
        <f t="shared" si="362"/>
        <v>0</v>
      </c>
      <c r="AT29" s="244">
        <f t="shared" si="363"/>
        <v>0</v>
      </c>
      <c r="AU29" s="198"/>
      <c r="AV29" s="245"/>
      <c r="AW29" s="169">
        <f t="shared" si="364"/>
        <v>0</v>
      </c>
      <c r="AX29" s="169">
        <f t="shared" si="365"/>
        <v>0</v>
      </c>
      <c r="AY29" s="174">
        <f t="shared" si="366"/>
        <v>0</v>
      </c>
      <c r="AZ29" s="240">
        <f t="shared" si="327"/>
        <v>0</v>
      </c>
      <c r="BA29" s="240">
        <f t="shared" si="367"/>
        <v>0</v>
      </c>
      <c r="BB29" s="240">
        <f t="shared" si="368"/>
        <v>0</v>
      </c>
      <c r="BC29" s="241">
        <f t="shared" si="369"/>
        <v>0</v>
      </c>
      <c r="BD29" s="244">
        <f t="shared" si="370"/>
        <v>0</v>
      </c>
      <c r="BE29" s="197"/>
      <c r="BF29" s="245"/>
      <c r="BG29" s="169">
        <f t="shared" si="371"/>
        <v>0</v>
      </c>
      <c r="BH29" s="169">
        <f t="shared" si="372"/>
        <v>0</v>
      </c>
      <c r="BI29" s="174">
        <f t="shared" si="373"/>
        <v>0</v>
      </c>
      <c r="BJ29" s="226">
        <f t="shared" si="328"/>
        <v>0</v>
      </c>
      <c r="BK29" s="226">
        <f t="shared" si="374"/>
        <v>0</v>
      </c>
      <c r="BL29" s="226">
        <f t="shared" si="375"/>
        <v>0</v>
      </c>
      <c r="BM29" s="227">
        <f t="shared" si="376"/>
        <v>0</v>
      </c>
      <c r="BN29" s="244">
        <f t="shared" si="377"/>
        <v>0</v>
      </c>
      <c r="BO29" s="198"/>
      <c r="BP29" s="245"/>
      <c r="BQ29" s="169">
        <f t="shared" si="378"/>
        <v>0</v>
      </c>
      <c r="BR29" s="169">
        <f t="shared" si="379"/>
        <v>0</v>
      </c>
      <c r="BS29" s="174">
        <f t="shared" si="380"/>
        <v>0</v>
      </c>
      <c r="BT29" s="240">
        <f t="shared" si="329"/>
        <v>0</v>
      </c>
      <c r="BU29" s="240">
        <f t="shared" si="381"/>
        <v>0</v>
      </c>
      <c r="BV29" s="240">
        <f t="shared" si="382"/>
        <v>0</v>
      </c>
      <c r="BW29" s="241">
        <f t="shared" si="383"/>
        <v>0</v>
      </c>
      <c r="BX29" s="244">
        <f t="shared" si="384"/>
        <v>0</v>
      </c>
      <c r="BY29" s="197"/>
      <c r="BZ29" s="245"/>
      <c r="CA29" s="169">
        <f t="shared" si="385"/>
        <v>0</v>
      </c>
      <c r="CB29" s="169">
        <f t="shared" si="386"/>
        <v>0</v>
      </c>
      <c r="CC29" s="174">
        <f t="shared" si="387"/>
        <v>0</v>
      </c>
      <c r="CD29" s="226">
        <f t="shared" si="330"/>
        <v>0</v>
      </c>
      <c r="CE29" s="226">
        <f t="shared" si="388"/>
        <v>0</v>
      </c>
      <c r="CF29" s="226">
        <f t="shared" si="389"/>
        <v>0</v>
      </c>
      <c r="CG29" s="227">
        <f t="shared" si="390"/>
        <v>0</v>
      </c>
      <c r="CH29" s="244">
        <f t="shared" si="391"/>
        <v>0</v>
      </c>
      <c r="CI29" s="198"/>
      <c r="CJ29" s="245"/>
      <c r="CK29" s="169">
        <f t="shared" si="392"/>
        <v>0</v>
      </c>
      <c r="CL29" s="169">
        <f t="shared" si="393"/>
        <v>0</v>
      </c>
      <c r="CM29" s="174">
        <f t="shared" si="394"/>
        <v>0</v>
      </c>
      <c r="CN29" s="240">
        <f t="shared" si="331"/>
        <v>0</v>
      </c>
      <c r="CO29" s="240">
        <f t="shared" si="395"/>
        <v>0</v>
      </c>
      <c r="CP29" s="240">
        <f t="shared" si="396"/>
        <v>0</v>
      </c>
      <c r="CQ29" s="241">
        <f t="shared" si="397"/>
        <v>0</v>
      </c>
      <c r="CR29" s="244">
        <f t="shared" si="398"/>
        <v>0</v>
      </c>
      <c r="CS29" s="197"/>
      <c r="CT29" s="245"/>
      <c r="CU29" s="169">
        <f t="shared" si="399"/>
        <v>0</v>
      </c>
      <c r="CV29" s="169">
        <f t="shared" si="400"/>
        <v>0</v>
      </c>
      <c r="CW29" s="174">
        <f t="shared" si="401"/>
        <v>0</v>
      </c>
      <c r="CX29" s="226">
        <f t="shared" si="332"/>
        <v>0</v>
      </c>
      <c r="CY29" s="226">
        <f t="shared" si="402"/>
        <v>0</v>
      </c>
      <c r="CZ29" s="226">
        <f t="shared" si="403"/>
        <v>0</v>
      </c>
      <c r="DA29" s="227">
        <f t="shared" si="404"/>
        <v>0</v>
      </c>
      <c r="DB29" s="244">
        <f t="shared" si="405"/>
        <v>0</v>
      </c>
      <c r="DC29" s="198"/>
      <c r="DD29" s="245"/>
      <c r="DE29" s="169">
        <f t="shared" si="406"/>
        <v>0</v>
      </c>
      <c r="DF29" s="169">
        <f t="shared" si="407"/>
        <v>0</v>
      </c>
      <c r="DG29" s="174">
        <f t="shared" si="408"/>
        <v>0</v>
      </c>
      <c r="DH29" s="240">
        <f t="shared" si="333"/>
        <v>0</v>
      </c>
      <c r="DI29" s="240">
        <f t="shared" si="409"/>
        <v>0</v>
      </c>
      <c r="DJ29" s="240">
        <f t="shared" si="410"/>
        <v>0</v>
      </c>
      <c r="DK29" s="241">
        <f t="shared" si="411"/>
        <v>0</v>
      </c>
      <c r="DL29" s="244">
        <f t="shared" si="412"/>
        <v>0</v>
      </c>
      <c r="DM29" s="197"/>
      <c r="DN29" s="245"/>
      <c r="DO29" s="169">
        <f t="shared" si="413"/>
        <v>0</v>
      </c>
      <c r="DP29" s="169">
        <f t="shared" si="414"/>
        <v>0</v>
      </c>
      <c r="DQ29" s="174">
        <f t="shared" si="415"/>
        <v>0</v>
      </c>
      <c r="DR29" s="226">
        <f t="shared" si="334"/>
        <v>0</v>
      </c>
      <c r="DS29" s="226">
        <f t="shared" si="416"/>
        <v>0</v>
      </c>
      <c r="DT29" s="226">
        <f t="shared" si="417"/>
        <v>0</v>
      </c>
      <c r="DU29" s="227">
        <f t="shared" si="418"/>
        <v>0</v>
      </c>
      <c r="DV29" s="244">
        <f t="shared" si="419"/>
        <v>0</v>
      </c>
      <c r="DW29" s="198"/>
      <c r="DX29" s="245"/>
      <c r="DY29" s="169">
        <f t="shared" si="420"/>
        <v>0</v>
      </c>
      <c r="DZ29" s="169">
        <f t="shared" si="421"/>
        <v>0</v>
      </c>
      <c r="EA29" s="174">
        <f t="shared" si="422"/>
        <v>0</v>
      </c>
      <c r="EB29" s="240">
        <f t="shared" si="335"/>
        <v>0</v>
      </c>
      <c r="EC29" s="240">
        <f t="shared" si="423"/>
        <v>0</v>
      </c>
      <c r="ED29" s="240">
        <f t="shared" si="424"/>
        <v>0</v>
      </c>
      <c r="EE29" s="241">
        <f t="shared" si="425"/>
        <v>0</v>
      </c>
      <c r="EF29" s="244">
        <f t="shared" si="426"/>
        <v>0</v>
      </c>
      <c r="EG29" s="197"/>
      <c r="EH29" s="245"/>
      <c r="EI29" s="169">
        <f t="shared" si="427"/>
        <v>0</v>
      </c>
      <c r="EJ29" s="169">
        <f t="shared" si="428"/>
        <v>0</v>
      </c>
      <c r="EK29" s="174">
        <f t="shared" si="429"/>
        <v>0</v>
      </c>
      <c r="EL29" s="226">
        <f t="shared" si="336"/>
        <v>0</v>
      </c>
      <c r="EM29" s="226">
        <f t="shared" si="430"/>
        <v>0</v>
      </c>
      <c r="EN29" s="226">
        <f t="shared" si="431"/>
        <v>0</v>
      </c>
      <c r="EO29" s="227">
        <f t="shared" si="432"/>
        <v>0</v>
      </c>
      <c r="EP29" s="244">
        <f t="shared" si="433"/>
        <v>0</v>
      </c>
      <c r="EQ29" s="198"/>
      <c r="ER29" s="245"/>
      <c r="ES29" s="169">
        <f t="shared" si="434"/>
        <v>0</v>
      </c>
      <c r="ET29" s="169">
        <f t="shared" si="435"/>
        <v>0</v>
      </c>
      <c r="EU29" s="174">
        <f t="shared" si="436"/>
        <v>0</v>
      </c>
      <c r="EV29" s="240">
        <f t="shared" si="337"/>
        <v>0</v>
      </c>
      <c r="EW29" s="240">
        <f t="shared" si="437"/>
        <v>0</v>
      </c>
      <c r="EX29" s="240">
        <f t="shared" si="438"/>
        <v>0</v>
      </c>
      <c r="EY29" s="241">
        <f t="shared" si="439"/>
        <v>0</v>
      </c>
      <c r="EZ29" s="244">
        <f t="shared" si="440"/>
        <v>0</v>
      </c>
      <c r="FA29" s="197"/>
      <c r="FB29" s="245"/>
      <c r="FC29" s="169">
        <f t="shared" si="441"/>
        <v>0</v>
      </c>
      <c r="FD29" s="169">
        <f t="shared" si="442"/>
        <v>0</v>
      </c>
      <c r="FE29" s="174">
        <f t="shared" si="443"/>
        <v>0</v>
      </c>
      <c r="FF29" s="226">
        <f t="shared" si="338"/>
        <v>0</v>
      </c>
      <c r="FG29" s="226">
        <f t="shared" si="444"/>
        <v>0</v>
      </c>
      <c r="FH29" s="226">
        <f t="shared" si="445"/>
        <v>0</v>
      </c>
      <c r="FI29" s="227">
        <f t="shared" si="446"/>
        <v>0</v>
      </c>
      <c r="FJ29" s="244">
        <f t="shared" si="447"/>
        <v>0</v>
      </c>
      <c r="FK29" s="198"/>
      <c r="FL29" s="245"/>
      <c r="FM29" s="169">
        <f t="shared" si="448"/>
        <v>0</v>
      </c>
      <c r="FN29" s="169">
        <f t="shared" si="449"/>
        <v>0</v>
      </c>
      <c r="FO29" s="174">
        <f t="shared" si="450"/>
        <v>0</v>
      </c>
      <c r="FP29" s="240">
        <f t="shared" si="339"/>
        <v>0</v>
      </c>
      <c r="FQ29" s="240">
        <f t="shared" si="451"/>
        <v>0</v>
      </c>
      <c r="FR29" s="240">
        <f t="shared" si="452"/>
        <v>0</v>
      </c>
      <c r="FS29" s="241">
        <f t="shared" si="453"/>
        <v>0</v>
      </c>
      <c r="FT29" s="244">
        <f t="shared" si="454"/>
        <v>0</v>
      </c>
      <c r="FU29" s="197"/>
      <c r="FV29" s="245"/>
      <c r="FW29" s="169">
        <f t="shared" si="455"/>
        <v>0</v>
      </c>
      <c r="FX29" s="169">
        <f t="shared" si="456"/>
        <v>0</v>
      </c>
      <c r="FY29" s="174">
        <f t="shared" si="457"/>
        <v>0</v>
      </c>
      <c r="FZ29" s="226">
        <f t="shared" si="340"/>
        <v>0</v>
      </c>
      <c r="GA29" s="226">
        <f t="shared" si="458"/>
        <v>0</v>
      </c>
      <c r="GB29" s="226">
        <f t="shared" si="459"/>
        <v>0</v>
      </c>
      <c r="GC29" s="227">
        <f t="shared" si="460"/>
        <v>0</v>
      </c>
      <c r="GD29" s="244">
        <f t="shared" si="461"/>
        <v>0</v>
      </c>
      <c r="GE29" s="198"/>
      <c r="GF29" s="245"/>
      <c r="GG29" s="169">
        <f t="shared" si="462"/>
        <v>0</v>
      </c>
      <c r="GH29" s="169">
        <f t="shared" si="463"/>
        <v>0</v>
      </c>
      <c r="GI29" s="174">
        <f t="shared" si="464"/>
        <v>0</v>
      </c>
      <c r="GJ29" s="240">
        <f t="shared" si="341"/>
        <v>0</v>
      </c>
      <c r="GK29" s="240">
        <f t="shared" si="465"/>
        <v>0</v>
      </c>
      <c r="GL29" s="240">
        <f t="shared" si="466"/>
        <v>0</v>
      </c>
      <c r="GM29" s="241">
        <f t="shared" si="467"/>
        <v>0</v>
      </c>
      <c r="GN29" s="244">
        <f t="shared" si="468"/>
        <v>0</v>
      </c>
      <c r="GO29" s="197"/>
      <c r="GP29" s="245"/>
      <c r="GQ29" s="169">
        <f t="shared" si="469"/>
        <v>0</v>
      </c>
      <c r="GR29" s="169">
        <f t="shared" si="470"/>
        <v>0</v>
      </c>
      <c r="GS29" s="174">
        <f t="shared" si="471"/>
        <v>0</v>
      </c>
      <c r="GT29" s="226">
        <f t="shared" si="342"/>
        <v>0</v>
      </c>
      <c r="GU29" s="226">
        <f t="shared" si="472"/>
        <v>0</v>
      </c>
      <c r="GV29" s="226">
        <f t="shared" si="473"/>
        <v>0</v>
      </c>
      <c r="GW29" s="227">
        <f t="shared" si="474"/>
        <v>0</v>
      </c>
      <c r="GX29" s="244">
        <f t="shared" si="475"/>
        <v>0</v>
      </c>
      <c r="GY29" s="259"/>
      <c r="GZ29" s="218"/>
    </row>
    <row r="30" spans="2:208" ht="15" customHeight="1" x14ac:dyDescent="0.35">
      <c r="B30" s="545"/>
      <c r="C30" s="192" t="s">
        <v>100</v>
      </c>
      <c r="D30" s="205" t="e">
        <f t="shared" si="120"/>
        <v>#N/A</v>
      </c>
      <c r="E30" s="181" t="e">
        <f>VLOOKUP(D30,data!$E$1:$F$12,2)</f>
        <v>#N/A</v>
      </c>
      <c r="F30" s="354" t="e">
        <f t="shared" si="121"/>
        <v>#N/A</v>
      </c>
      <c r="G30" s="198"/>
      <c r="H30" s="245"/>
      <c r="I30" s="169">
        <f t="shared" si="0"/>
        <v>0</v>
      </c>
      <c r="J30" s="169">
        <f t="shared" si="1"/>
        <v>0</v>
      </c>
      <c r="K30" s="174">
        <f t="shared" si="2"/>
        <v>0</v>
      </c>
      <c r="L30" s="240">
        <f t="shared" si="122"/>
        <v>0</v>
      </c>
      <c r="M30" s="240">
        <f t="shared" si="3"/>
        <v>0</v>
      </c>
      <c r="N30" s="240">
        <f t="shared" si="4"/>
        <v>0</v>
      </c>
      <c r="O30" s="241">
        <f t="shared" si="5"/>
        <v>0</v>
      </c>
      <c r="P30" s="244">
        <f t="shared" si="123"/>
        <v>0</v>
      </c>
      <c r="Q30" s="197"/>
      <c r="R30" s="245"/>
      <c r="S30" s="169">
        <f t="shared" si="343"/>
        <v>0</v>
      </c>
      <c r="T30" s="169">
        <f t="shared" si="344"/>
        <v>0</v>
      </c>
      <c r="U30" s="174">
        <f t="shared" si="345"/>
        <v>0</v>
      </c>
      <c r="V30" s="226">
        <f t="shared" si="124"/>
        <v>0</v>
      </c>
      <c r="W30" s="226">
        <f t="shared" si="346"/>
        <v>0</v>
      </c>
      <c r="X30" s="226">
        <f t="shared" si="347"/>
        <v>0</v>
      </c>
      <c r="Y30" s="227">
        <f t="shared" si="348"/>
        <v>0</v>
      </c>
      <c r="Z30" s="244">
        <f t="shared" si="349"/>
        <v>0</v>
      </c>
      <c r="AA30" s="198"/>
      <c r="AB30" s="245"/>
      <c r="AC30" s="169">
        <f t="shared" si="350"/>
        <v>0</v>
      </c>
      <c r="AD30" s="169">
        <f t="shared" si="351"/>
        <v>0</v>
      </c>
      <c r="AE30" s="174">
        <f t="shared" si="352"/>
        <v>0</v>
      </c>
      <c r="AF30" s="240">
        <f t="shared" si="126"/>
        <v>0</v>
      </c>
      <c r="AG30" s="240">
        <f t="shared" si="353"/>
        <v>0</v>
      </c>
      <c r="AH30" s="240">
        <f t="shared" si="354"/>
        <v>0</v>
      </c>
      <c r="AI30" s="241">
        <f t="shared" si="355"/>
        <v>0</v>
      </c>
      <c r="AJ30" s="244">
        <f t="shared" si="356"/>
        <v>0</v>
      </c>
      <c r="AK30" s="197"/>
      <c r="AL30" s="245"/>
      <c r="AM30" s="169">
        <f t="shared" si="357"/>
        <v>0</v>
      </c>
      <c r="AN30" s="169">
        <f t="shared" si="358"/>
        <v>0</v>
      </c>
      <c r="AO30" s="174">
        <f t="shared" si="359"/>
        <v>0</v>
      </c>
      <c r="AP30" s="226">
        <f t="shared" si="128"/>
        <v>0</v>
      </c>
      <c r="AQ30" s="226">
        <f t="shared" si="360"/>
        <v>0</v>
      </c>
      <c r="AR30" s="226">
        <f t="shared" si="361"/>
        <v>0</v>
      </c>
      <c r="AS30" s="227">
        <f t="shared" si="362"/>
        <v>0</v>
      </c>
      <c r="AT30" s="244">
        <f t="shared" si="363"/>
        <v>0</v>
      </c>
      <c r="AU30" s="198"/>
      <c r="AV30" s="245"/>
      <c r="AW30" s="169">
        <f t="shared" si="364"/>
        <v>0</v>
      </c>
      <c r="AX30" s="169">
        <f t="shared" si="365"/>
        <v>0</v>
      </c>
      <c r="AY30" s="174">
        <f t="shared" si="366"/>
        <v>0</v>
      </c>
      <c r="AZ30" s="240">
        <f t="shared" si="327"/>
        <v>0</v>
      </c>
      <c r="BA30" s="240">
        <f t="shared" si="367"/>
        <v>0</v>
      </c>
      <c r="BB30" s="240">
        <f t="shared" si="368"/>
        <v>0</v>
      </c>
      <c r="BC30" s="241">
        <f t="shared" si="369"/>
        <v>0</v>
      </c>
      <c r="BD30" s="244">
        <f t="shared" si="370"/>
        <v>0</v>
      </c>
      <c r="BE30" s="197"/>
      <c r="BF30" s="245"/>
      <c r="BG30" s="169">
        <f t="shared" si="371"/>
        <v>0</v>
      </c>
      <c r="BH30" s="169">
        <f t="shared" si="372"/>
        <v>0</v>
      </c>
      <c r="BI30" s="174">
        <f t="shared" si="373"/>
        <v>0</v>
      </c>
      <c r="BJ30" s="226">
        <f t="shared" si="328"/>
        <v>0</v>
      </c>
      <c r="BK30" s="226">
        <f t="shared" si="374"/>
        <v>0</v>
      </c>
      <c r="BL30" s="226">
        <f t="shared" si="375"/>
        <v>0</v>
      </c>
      <c r="BM30" s="227">
        <f t="shared" si="376"/>
        <v>0</v>
      </c>
      <c r="BN30" s="244">
        <f t="shared" si="377"/>
        <v>0</v>
      </c>
      <c r="BO30" s="198"/>
      <c r="BP30" s="245"/>
      <c r="BQ30" s="169">
        <f t="shared" si="378"/>
        <v>0</v>
      </c>
      <c r="BR30" s="169">
        <f t="shared" si="379"/>
        <v>0</v>
      </c>
      <c r="BS30" s="174">
        <f t="shared" si="380"/>
        <v>0</v>
      </c>
      <c r="BT30" s="240">
        <f t="shared" si="329"/>
        <v>0</v>
      </c>
      <c r="BU30" s="240">
        <f t="shared" si="381"/>
        <v>0</v>
      </c>
      <c r="BV30" s="240">
        <f t="shared" si="382"/>
        <v>0</v>
      </c>
      <c r="BW30" s="241">
        <f t="shared" si="383"/>
        <v>0</v>
      </c>
      <c r="BX30" s="244">
        <f t="shared" si="384"/>
        <v>0</v>
      </c>
      <c r="BY30" s="197"/>
      <c r="BZ30" s="245"/>
      <c r="CA30" s="169">
        <f t="shared" si="385"/>
        <v>0</v>
      </c>
      <c r="CB30" s="169">
        <f t="shared" si="386"/>
        <v>0</v>
      </c>
      <c r="CC30" s="174">
        <f t="shared" si="387"/>
        <v>0</v>
      </c>
      <c r="CD30" s="226">
        <f t="shared" si="330"/>
        <v>0</v>
      </c>
      <c r="CE30" s="226">
        <f t="shared" si="388"/>
        <v>0</v>
      </c>
      <c r="CF30" s="226">
        <f t="shared" si="389"/>
        <v>0</v>
      </c>
      <c r="CG30" s="227">
        <f t="shared" si="390"/>
        <v>0</v>
      </c>
      <c r="CH30" s="244">
        <f t="shared" si="391"/>
        <v>0</v>
      </c>
      <c r="CI30" s="198"/>
      <c r="CJ30" s="245"/>
      <c r="CK30" s="169">
        <f t="shared" si="392"/>
        <v>0</v>
      </c>
      <c r="CL30" s="169">
        <f t="shared" si="393"/>
        <v>0</v>
      </c>
      <c r="CM30" s="174">
        <f t="shared" si="394"/>
        <v>0</v>
      </c>
      <c r="CN30" s="240">
        <f t="shared" si="331"/>
        <v>0</v>
      </c>
      <c r="CO30" s="240">
        <f t="shared" si="395"/>
        <v>0</v>
      </c>
      <c r="CP30" s="240">
        <f t="shared" si="396"/>
        <v>0</v>
      </c>
      <c r="CQ30" s="241">
        <f t="shared" si="397"/>
        <v>0</v>
      </c>
      <c r="CR30" s="244">
        <f t="shared" si="398"/>
        <v>0</v>
      </c>
      <c r="CS30" s="197"/>
      <c r="CT30" s="245"/>
      <c r="CU30" s="169">
        <f t="shared" si="399"/>
        <v>0</v>
      </c>
      <c r="CV30" s="169">
        <f t="shared" si="400"/>
        <v>0</v>
      </c>
      <c r="CW30" s="174">
        <f t="shared" si="401"/>
        <v>0</v>
      </c>
      <c r="CX30" s="226">
        <f t="shared" si="332"/>
        <v>0</v>
      </c>
      <c r="CY30" s="226">
        <f t="shared" si="402"/>
        <v>0</v>
      </c>
      <c r="CZ30" s="226">
        <f t="shared" si="403"/>
        <v>0</v>
      </c>
      <c r="DA30" s="227">
        <f t="shared" si="404"/>
        <v>0</v>
      </c>
      <c r="DB30" s="244">
        <f t="shared" si="405"/>
        <v>0</v>
      </c>
      <c r="DC30" s="198"/>
      <c r="DD30" s="245"/>
      <c r="DE30" s="169">
        <f t="shared" si="406"/>
        <v>0</v>
      </c>
      <c r="DF30" s="169">
        <f t="shared" si="407"/>
        <v>0</v>
      </c>
      <c r="DG30" s="174">
        <f t="shared" si="408"/>
        <v>0</v>
      </c>
      <c r="DH30" s="240">
        <f t="shared" si="333"/>
        <v>0</v>
      </c>
      <c r="DI30" s="240">
        <f t="shared" si="409"/>
        <v>0</v>
      </c>
      <c r="DJ30" s="240">
        <f t="shared" si="410"/>
        <v>0</v>
      </c>
      <c r="DK30" s="241">
        <f t="shared" si="411"/>
        <v>0</v>
      </c>
      <c r="DL30" s="244">
        <f t="shared" si="412"/>
        <v>0</v>
      </c>
      <c r="DM30" s="197"/>
      <c r="DN30" s="245"/>
      <c r="DO30" s="169">
        <f t="shared" si="413"/>
        <v>0</v>
      </c>
      <c r="DP30" s="169">
        <f t="shared" si="414"/>
        <v>0</v>
      </c>
      <c r="DQ30" s="174">
        <f t="shared" si="415"/>
        <v>0</v>
      </c>
      <c r="DR30" s="226">
        <f t="shared" si="334"/>
        <v>0</v>
      </c>
      <c r="DS30" s="226">
        <f t="shared" si="416"/>
        <v>0</v>
      </c>
      <c r="DT30" s="226">
        <f t="shared" si="417"/>
        <v>0</v>
      </c>
      <c r="DU30" s="227">
        <f t="shared" si="418"/>
        <v>0</v>
      </c>
      <c r="DV30" s="244">
        <f t="shared" si="419"/>
        <v>0</v>
      </c>
      <c r="DW30" s="198"/>
      <c r="DX30" s="245"/>
      <c r="DY30" s="169">
        <f t="shared" si="420"/>
        <v>0</v>
      </c>
      <c r="DZ30" s="169">
        <f t="shared" si="421"/>
        <v>0</v>
      </c>
      <c r="EA30" s="174">
        <f t="shared" si="422"/>
        <v>0</v>
      </c>
      <c r="EB30" s="240">
        <f t="shared" si="335"/>
        <v>0</v>
      </c>
      <c r="EC30" s="240">
        <f t="shared" si="423"/>
        <v>0</v>
      </c>
      <c r="ED30" s="240">
        <f t="shared" si="424"/>
        <v>0</v>
      </c>
      <c r="EE30" s="241">
        <f t="shared" si="425"/>
        <v>0</v>
      </c>
      <c r="EF30" s="244">
        <f t="shared" si="426"/>
        <v>0</v>
      </c>
      <c r="EG30" s="197"/>
      <c r="EH30" s="245"/>
      <c r="EI30" s="169">
        <f t="shared" si="427"/>
        <v>0</v>
      </c>
      <c r="EJ30" s="169">
        <f t="shared" si="428"/>
        <v>0</v>
      </c>
      <c r="EK30" s="174">
        <f t="shared" si="429"/>
        <v>0</v>
      </c>
      <c r="EL30" s="226">
        <f t="shared" si="336"/>
        <v>0</v>
      </c>
      <c r="EM30" s="226">
        <f t="shared" si="430"/>
        <v>0</v>
      </c>
      <c r="EN30" s="226">
        <f t="shared" si="431"/>
        <v>0</v>
      </c>
      <c r="EO30" s="227">
        <f t="shared" si="432"/>
        <v>0</v>
      </c>
      <c r="EP30" s="244">
        <f t="shared" si="433"/>
        <v>0</v>
      </c>
      <c r="EQ30" s="198"/>
      <c r="ER30" s="245"/>
      <c r="ES30" s="169">
        <f t="shared" si="434"/>
        <v>0</v>
      </c>
      <c r="ET30" s="169">
        <f t="shared" si="435"/>
        <v>0</v>
      </c>
      <c r="EU30" s="174">
        <f t="shared" si="436"/>
        <v>0</v>
      </c>
      <c r="EV30" s="240">
        <f t="shared" si="337"/>
        <v>0</v>
      </c>
      <c r="EW30" s="240">
        <f t="shared" si="437"/>
        <v>0</v>
      </c>
      <c r="EX30" s="240">
        <f t="shared" si="438"/>
        <v>0</v>
      </c>
      <c r="EY30" s="241">
        <f t="shared" si="439"/>
        <v>0</v>
      </c>
      <c r="EZ30" s="244">
        <f t="shared" si="440"/>
        <v>0</v>
      </c>
      <c r="FA30" s="197"/>
      <c r="FB30" s="245"/>
      <c r="FC30" s="169">
        <f t="shared" si="441"/>
        <v>0</v>
      </c>
      <c r="FD30" s="169">
        <f t="shared" si="442"/>
        <v>0</v>
      </c>
      <c r="FE30" s="174">
        <f t="shared" si="443"/>
        <v>0</v>
      </c>
      <c r="FF30" s="226">
        <f t="shared" si="338"/>
        <v>0</v>
      </c>
      <c r="FG30" s="226">
        <f t="shared" si="444"/>
        <v>0</v>
      </c>
      <c r="FH30" s="226">
        <f t="shared" si="445"/>
        <v>0</v>
      </c>
      <c r="FI30" s="227">
        <f t="shared" si="446"/>
        <v>0</v>
      </c>
      <c r="FJ30" s="244">
        <f t="shared" si="447"/>
        <v>0</v>
      </c>
      <c r="FK30" s="198"/>
      <c r="FL30" s="245"/>
      <c r="FM30" s="169">
        <f t="shared" si="448"/>
        <v>0</v>
      </c>
      <c r="FN30" s="169">
        <f t="shared" si="449"/>
        <v>0</v>
      </c>
      <c r="FO30" s="174">
        <f t="shared" si="450"/>
        <v>0</v>
      </c>
      <c r="FP30" s="240">
        <f t="shared" si="339"/>
        <v>0</v>
      </c>
      <c r="FQ30" s="240">
        <f t="shared" si="451"/>
        <v>0</v>
      </c>
      <c r="FR30" s="240">
        <f t="shared" si="452"/>
        <v>0</v>
      </c>
      <c r="FS30" s="241">
        <f t="shared" si="453"/>
        <v>0</v>
      </c>
      <c r="FT30" s="244">
        <f t="shared" si="454"/>
        <v>0</v>
      </c>
      <c r="FU30" s="197"/>
      <c r="FV30" s="245"/>
      <c r="FW30" s="169">
        <f t="shared" si="455"/>
        <v>0</v>
      </c>
      <c r="FX30" s="169">
        <f t="shared" si="456"/>
        <v>0</v>
      </c>
      <c r="FY30" s="174">
        <f t="shared" si="457"/>
        <v>0</v>
      </c>
      <c r="FZ30" s="226">
        <f t="shared" si="340"/>
        <v>0</v>
      </c>
      <c r="GA30" s="226">
        <f t="shared" si="458"/>
        <v>0</v>
      </c>
      <c r="GB30" s="226">
        <f t="shared" si="459"/>
        <v>0</v>
      </c>
      <c r="GC30" s="227">
        <f t="shared" si="460"/>
        <v>0</v>
      </c>
      <c r="GD30" s="244">
        <f t="shared" si="461"/>
        <v>0</v>
      </c>
      <c r="GE30" s="198"/>
      <c r="GF30" s="245"/>
      <c r="GG30" s="169">
        <f t="shared" si="462"/>
        <v>0</v>
      </c>
      <c r="GH30" s="169">
        <f t="shared" si="463"/>
        <v>0</v>
      </c>
      <c r="GI30" s="174">
        <f t="shared" si="464"/>
        <v>0</v>
      </c>
      <c r="GJ30" s="240">
        <f t="shared" si="341"/>
        <v>0</v>
      </c>
      <c r="GK30" s="240">
        <f t="shared" si="465"/>
        <v>0</v>
      </c>
      <c r="GL30" s="240">
        <f t="shared" si="466"/>
        <v>0</v>
      </c>
      <c r="GM30" s="241">
        <f t="shared" si="467"/>
        <v>0</v>
      </c>
      <c r="GN30" s="244">
        <f t="shared" si="468"/>
        <v>0</v>
      </c>
      <c r="GO30" s="197"/>
      <c r="GP30" s="245"/>
      <c r="GQ30" s="169">
        <f t="shared" si="469"/>
        <v>0</v>
      </c>
      <c r="GR30" s="169">
        <f t="shared" si="470"/>
        <v>0</v>
      </c>
      <c r="GS30" s="174">
        <f t="shared" si="471"/>
        <v>0</v>
      </c>
      <c r="GT30" s="226">
        <f t="shared" si="342"/>
        <v>0</v>
      </c>
      <c r="GU30" s="226">
        <f t="shared" si="472"/>
        <v>0</v>
      </c>
      <c r="GV30" s="226">
        <f t="shared" si="473"/>
        <v>0</v>
      </c>
      <c r="GW30" s="227">
        <f t="shared" si="474"/>
        <v>0</v>
      </c>
      <c r="GX30" s="244">
        <f t="shared" si="475"/>
        <v>0</v>
      </c>
      <c r="GY30" s="259"/>
      <c r="GZ30" s="218"/>
    </row>
    <row r="31" spans="2:208" ht="15" customHeight="1" x14ac:dyDescent="0.35">
      <c r="B31" s="545"/>
      <c r="C31" s="192" t="s">
        <v>101</v>
      </c>
      <c r="D31" s="205" t="e">
        <f t="shared" si="120"/>
        <v>#N/A</v>
      </c>
      <c r="E31" s="181" t="e">
        <f>VLOOKUP(D31,data!$E$1:$F$12,2)</f>
        <v>#N/A</v>
      </c>
      <c r="F31" s="354" t="e">
        <f t="shared" si="121"/>
        <v>#N/A</v>
      </c>
      <c r="G31" s="198"/>
      <c r="H31" s="245"/>
      <c r="I31" s="169">
        <f t="shared" si="0"/>
        <v>0</v>
      </c>
      <c r="J31" s="169">
        <f t="shared" si="1"/>
        <v>0</v>
      </c>
      <c r="K31" s="174">
        <f t="shared" si="2"/>
        <v>0</v>
      </c>
      <c r="L31" s="240">
        <f t="shared" si="122"/>
        <v>0</v>
      </c>
      <c r="M31" s="240">
        <f t="shared" si="3"/>
        <v>0</v>
      </c>
      <c r="N31" s="240">
        <f t="shared" si="4"/>
        <v>0</v>
      </c>
      <c r="O31" s="241">
        <f t="shared" si="5"/>
        <v>0</v>
      </c>
      <c r="P31" s="244">
        <f t="shared" si="123"/>
        <v>0</v>
      </c>
      <c r="Q31" s="197"/>
      <c r="R31" s="245"/>
      <c r="S31" s="169">
        <f t="shared" si="343"/>
        <v>0</v>
      </c>
      <c r="T31" s="169">
        <f t="shared" si="344"/>
        <v>0</v>
      </c>
      <c r="U31" s="174">
        <f t="shared" si="345"/>
        <v>0</v>
      </c>
      <c r="V31" s="226">
        <f t="shared" si="124"/>
        <v>0</v>
      </c>
      <c r="W31" s="226">
        <f t="shared" si="346"/>
        <v>0</v>
      </c>
      <c r="X31" s="226">
        <f t="shared" si="347"/>
        <v>0</v>
      </c>
      <c r="Y31" s="227">
        <f t="shared" si="348"/>
        <v>0</v>
      </c>
      <c r="Z31" s="244">
        <f t="shared" si="349"/>
        <v>0</v>
      </c>
      <c r="AA31" s="198"/>
      <c r="AB31" s="245"/>
      <c r="AC31" s="169">
        <f t="shared" si="350"/>
        <v>0</v>
      </c>
      <c r="AD31" s="169">
        <f t="shared" si="351"/>
        <v>0</v>
      </c>
      <c r="AE31" s="174">
        <f t="shared" si="352"/>
        <v>0</v>
      </c>
      <c r="AF31" s="240">
        <f t="shared" si="126"/>
        <v>0</v>
      </c>
      <c r="AG31" s="240">
        <f t="shared" si="353"/>
        <v>0</v>
      </c>
      <c r="AH31" s="240">
        <f t="shared" si="354"/>
        <v>0</v>
      </c>
      <c r="AI31" s="241">
        <f t="shared" si="355"/>
        <v>0</v>
      </c>
      <c r="AJ31" s="244">
        <f t="shared" si="356"/>
        <v>0</v>
      </c>
      <c r="AK31" s="197"/>
      <c r="AL31" s="245"/>
      <c r="AM31" s="169">
        <f t="shared" si="357"/>
        <v>0</v>
      </c>
      <c r="AN31" s="169">
        <f t="shared" si="358"/>
        <v>0</v>
      </c>
      <c r="AO31" s="174">
        <f t="shared" si="359"/>
        <v>0</v>
      </c>
      <c r="AP31" s="226">
        <f t="shared" si="128"/>
        <v>0</v>
      </c>
      <c r="AQ31" s="226">
        <f t="shared" si="360"/>
        <v>0</v>
      </c>
      <c r="AR31" s="226">
        <f t="shared" si="361"/>
        <v>0</v>
      </c>
      <c r="AS31" s="227">
        <f t="shared" si="362"/>
        <v>0</v>
      </c>
      <c r="AT31" s="244">
        <f t="shared" si="363"/>
        <v>0</v>
      </c>
      <c r="AU31" s="198"/>
      <c r="AV31" s="245"/>
      <c r="AW31" s="169">
        <f t="shared" si="364"/>
        <v>0</v>
      </c>
      <c r="AX31" s="169">
        <f t="shared" si="365"/>
        <v>0</v>
      </c>
      <c r="AY31" s="174">
        <f t="shared" si="366"/>
        <v>0</v>
      </c>
      <c r="AZ31" s="240">
        <f t="shared" si="327"/>
        <v>0</v>
      </c>
      <c r="BA31" s="240">
        <f t="shared" si="367"/>
        <v>0</v>
      </c>
      <c r="BB31" s="240">
        <f t="shared" si="368"/>
        <v>0</v>
      </c>
      <c r="BC31" s="241">
        <f t="shared" si="369"/>
        <v>0</v>
      </c>
      <c r="BD31" s="244">
        <f t="shared" si="370"/>
        <v>0</v>
      </c>
      <c r="BE31" s="197"/>
      <c r="BF31" s="245"/>
      <c r="BG31" s="169">
        <f t="shared" si="371"/>
        <v>0</v>
      </c>
      <c r="BH31" s="169">
        <f t="shared" si="372"/>
        <v>0</v>
      </c>
      <c r="BI31" s="174">
        <f t="shared" si="373"/>
        <v>0</v>
      </c>
      <c r="BJ31" s="226">
        <f t="shared" si="328"/>
        <v>0</v>
      </c>
      <c r="BK31" s="226">
        <f t="shared" si="374"/>
        <v>0</v>
      </c>
      <c r="BL31" s="226">
        <f t="shared" si="375"/>
        <v>0</v>
      </c>
      <c r="BM31" s="227">
        <f t="shared" si="376"/>
        <v>0</v>
      </c>
      <c r="BN31" s="244">
        <f t="shared" si="377"/>
        <v>0</v>
      </c>
      <c r="BO31" s="198"/>
      <c r="BP31" s="245"/>
      <c r="BQ31" s="169">
        <f t="shared" si="378"/>
        <v>0</v>
      </c>
      <c r="BR31" s="169">
        <f t="shared" si="379"/>
        <v>0</v>
      </c>
      <c r="BS31" s="174">
        <f t="shared" si="380"/>
        <v>0</v>
      </c>
      <c r="BT31" s="240">
        <f t="shared" si="329"/>
        <v>0</v>
      </c>
      <c r="BU31" s="240">
        <f t="shared" si="381"/>
        <v>0</v>
      </c>
      <c r="BV31" s="240">
        <f t="shared" si="382"/>
        <v>0</v>
      </c>
      <c r="BW31" s="241">
        <f t="shared" si="383"/>
        <v>0</v>
      </c>
      <c r="BX31" s="244">
        <f t="shared" si="384"/>
        <v>0</v>
      </c>
      <c r="BY31" s="197"/>
      <c r="BZ31" s="245"/>
      <c r="CA31" s="169">
        <f t="shared" si="385"/>
        <v>0</v>
      </c>
      <c r="CB31" s="169">
        <f t="shared" si="386"/>
        <v>0</v>
      </c>
      <c r="CC31" s="174">
        <f t="shared" si="387"/>
        <v>0</v>
      </c>
      <c r="CD31" s="226">
        <f t="shared" si="330"/>
        <v>0</v>
      </c>
      <c r="CE31" s="226">
        <f t="shared" si="388"/>
        <v>0</v>
      </c>
      <c r="CF31" s="226">
        <f t="shared" si="389"/>
        <v>0</v>
      </c>
      <c r="CG31" s="227">
        <f t="shared" si="390"/>
        <v>0</v>
      </c>
      <c r="CH31" s="244">
        <f t="shared" si="391"/>
        <v>0</v>
      </c>
      <c r="CI31" s="198"/>
      <c r="CJ31" s="245"/>
      <c r="CK31" s="169">
        <f t="shared" si="392"/>
        <v>0</v>
      </c>
      <c r="CL31" s="169">
        <f t="shared" si="393"/>
        <v>0</v>
      </c>
      <c r="CM31" s="174">
        <f t="shared" si="394"/>
        <v>0</v>
      </c>
      <c r="CN31" s="240">
        <f t="shared" si="331"/>
        <v>0</v>
      </c>
      <c r="CO31" s="240">
        <f t="shared" si="395"/>
        <v>0</v>
      </c>
      <c r="CP31" s="240">
        <f t="shared" si="396"/>
        <v>0</v>
      </c>
      <c r="CQ31" s="241">
        <f t="shared" si="397"/>
        <v>0</v>
      </c>
      <c r="CR31" s="244">
        <f t="shared" si="398"/>
        <v>0</v>
      </c>
      <c r="CS31" s="197"/>
      <c r="CT31" s="245"/>
      <c r="CU31" s="169">
        <f t="shared" si="399"/>
        <v>0</v>
      </c>
      <c r="CV31" s="169">
        <f t="shared" si="400"/>
        <v>0</v>
      </c>
      <c r="CW31" s="174">
        <f t="shared" si="401"/>
        <v>0</v>
      </c>
      <c r="CX31" s="226">
        <f t="shared" si="332"/>
        <v>0</v>
      </c>
      <c r="CY31" s="226">
        <f t="shared" si="402"/>
        <v>0</v>
      </c>
      <c r="CZ31" s="226">
        <f t="shared" si="403"/>
        <v>0</v>
      </c>
      <c r="DA31" s="227">
        <f t="shared" si="404"/>
        <v>0</v>
      </c>
      <c r="DB31" s="244">
        <f t="shared" si="405"/>
        <v>0</v>
      </c>
      <c r="DC31" s="198"/>
      <c r="DD31" s="245"/>
      <c r="DE31" s="169">
        <f t="shared" si="406"/>
        <v>0</v>
      </c>
      <c r="DF31" s="169">
        <f t="shared" si="407"/>
        <v>0</v>
      </c>
      <c r="DG31" s="174">
        <f t="shared" si="408"/>
        <v>0</v>
      </c>
      <c r="DH31" s="240">
        <f t="shared" si="333"/>
        <v>0</v>
      </c>
      <c r="DI31" s="240">
        <f t="shared" si="409"/>
        <v>0</v>
      </c>
      <c r="DJ31" s="240">
        <f t="shared" si="410"/>
        <v>0</v>
      </c>
      <c r="DK31" s="241">
        <f t="shared" si="411"/>
        <v>0</v>
      </c>
      <c r="DL31" s="244">
        <f t="shared" si="412"/>
        <v>0</v>
      </c>
      <c r="DM31" s="197"/>
      <c r="DN31" s="245"/>
      <c r="DO31" s="169">
        <f t="shared" si="413"/>
        <v>0</v>
      </c>
      <c r="DP31" s="169">
        <f t="shared" si="414"/>
        <v>0</v>
      </c>
      <c r="DQ31" s="174">
        <f t="shared" si="415"/>
        <v>0</v>
      </c>
      <c r="DR31" s="226">
        <f t="shared" si="334"/>
        <v>0</v>
      </c>
      <c r="DS31" s="226">
        <f t="shared" si="416"/>
        <v>0</v>
      </c>
      <c r="DT31" s="226">
        <f t="shared" si="417"/>
        <v>0</v>
      </c>
      <c r="DU31" s="227">
        <f t="shared" si="418"/>
        <v>0</v>
      </c>
      <c r="DV31" s="244">
        <f t="shared" si="419"/>
        <v>0</v>
      </c>
      <c r="DW31" s="198"/>
      <c r="DX31" s="245"/>
      <c r="DY31" s="169">
        <f t="shared" si="420"/>
        <v>0</v>
      </c>
      <c r="DZ31" s="169">
        <f t="shared" si="421"/>
        <v>0</v>
      </c>
      <c r="EA31" s="174">
        <f t="shared" si="422"/>
        <v>0</v>
      </c>
      <c r="EB31" s="240">
        <f t="shared" si="335"/>
        <v>0</v>
      </c>
      <c r="EC31" s="240">
        <f t="shared" si="423"/>
        <v>0</v>
      </c>
      <c r="ED31" s="240">
        <f t="shared" si="424"/>
        <v>0</v>
      </c>
      <c r="EE31" s="241">
        <f t="shared" si="425"/>
        <v>0</v>
      </c>
      <c r="EF31" s="244">
        <f t="shared" si="426"/>
        <v>0</v>
      </c>
      <c r="EG31" s="197"/>
      <c r="EH31" s="245"/>
      <c r="EI31" s="169">
        <f t="shared" si="427"/>
        <v>0</v>
      </c>
      <c r="EJ31" s="169">
        <f t="shared" si="428"/>
        <v>0</v>
      </c>
      <c r="EK31" s="174">
        <f t="shared" si="429"/>
        <v>0</v>
      </c>
      <c r="EL31" s="226">
        <f t="shared" si="336"/>
        <v>0</v>
      </c>
      <c r="EM31" s="226">
        <f t="shared" si="430"/>
        <v>0</v>
      </c>
      <c r="EN31" s="226">
        <f t="shared" si="431"/>
        <v>0</v>
      </c>
      <c r="EO31" s="227">
        <f t="shared" si="432"/>
        <v>0</v>
      </c>
      <c r="EP31" s="244">
        <f t="shared" si="433"/>
        <v>0</v>
      </c>
      <c r="EQ31" s="198"/>
      <c r="ER31" s="245"/>
      <c r="ES31" s="169">
        <f t="shared" si="434"/>
        <v>0</v>
      </c>
      <c r="ET31" s="169">
        <f t="shared" si="435"/>
        <v>0</v>
      </c>
      <c r="EU31" s="174">
        <f t="shared" si="436"/>
        <v>0</v>
      </c>
      <c r="EV31" s="240">
        <f t="shared" si="337"/>
        <v>0</v>
      </c>
      <c r="EW31" s="240">
        <f t="shared" si="437"/>
        <v>0</v>
      </c>
      <c r="EX31" s="240">
        <f t="shared" si="438"/>
        <v>0</v>
      </c>
      <c r="EY31" s="241">
        <f t="shared" si="439"/>
        <v>0</v>
      </c>
      <c r="EZ31" s="244">
        <f t="shared" si="440"/>
        <v>0</v>
      </c>
      <c r="FA31" s="197"/>
      <c r="FB31" s="245"/>
      <c r="FC31" s="169">
        <f t="shared" si="441"/>
        <v>0</v>
      </c>
      <c r="FD31" s="169">
        <f t="shared" si="442"/>
        <v>0</v>
      </c>
      <c r="FE31" s="174">
        <f t="shared" si="443"/>
        <v>0</v>
      </c>
      <c r="FF31" s="226">
        <f t="shared" si="338"/>
        <v>0</v>
      </c>
      <c r="FG31" s="226">
        <f t="shared" si="444"/>
        <v>0</v>
      </c>
      <c r="FH31" s="226">
        <f t="shared" si="445"/>
        <v>0</v>
      </c>
      <c r="FI31" s="227">
        <f t="shared" si="446"/>
        <v>0</v>
      </c>
      <c r="FJ31" s="244">
        <f t="shared" si="447"/>
        <v>0</v>
      </c>
      <c r="FK31" s="198"/>
      <c r="FL31" s="245"/>
      <c r="FM31" s="169">
        <f t="shared" si="448"/>
        <v>0</v>
      </c>
      <c r="FN31" s="169">
        <f t="shared" si="449"/>
        <v>0</v>
      </c>
      <c r="FO31" s="174">
        <f t="shared" si="450"/>
        <v>0</v>
      </c>
      <c r="FP31" s="240">
        <f t="shared" si="339"/>
        <v>0</v>
      </c>
      <c r="FQ31" s="240">
        <f t="shared" si="451"/>
        <v>0</v>
      </c>
      <c r="FR31" s="240">
        <f t="shared" si="452"/>
        <v>0</v>
      </c>
      <c r="FS31" s="241">
        <f t="shared" si="453"/>
        <v>0</v>
      </c>
      <c r="FT31" s="244">
        <f t="shared" si="454"/>
        <v>0</v>
      </c>
      <c r="FU31" s="197"/>
      <c r="FV31" s="245"/>
      <c r="FW31" s="169">
        <f t="shared" si="455"/>
        <v>0</v>
      </c>
      <c r="FX31" s="169">
        <f t="shared" si="456"/>
        <v>0</v>
      </c>
      <c r="FY31" s="174">
        <f t="shared" si="457"/>
        <v>0</v>
      </c>
      <c r="FZ31" s="226">
        <f t="shared" si="340"/>
        <v>0</v>
      </c>
      <c r="GA31" s="226">
        <f t="shared" si="458"/>
        <v>0</v>
      </c>
      <c r="GB31" s="226">
        <f t="shared" si="459"/>
        <v>0</v>
      </c>
      <c r="GC31" s="227">
        <f t="shared" si="460"/>
        <v>0</v>
      </c>
      <c r="GD31" s="244">
        <f t="shared" si="461"/>
        <v>0</v>
      </c>
      <c r="GE31" s="198"/>
      <c r="GF31" s="245"/>
      <c r="GG31" s="169">
        <f t="shared" si="462"/>
        <v>0</v>
      </c>
      <c r="GH31" s="169">
        <f t="shared" si="463"/>
        <v>0</v>
      </c>
      <c r="GI31" s="174">
        <f t="shared" si="464"/>
        <v>0</v>
      </c>
      <c r="GJ31" s="240">
        <f t="shared" si="341"/>
        <v>0</v>
      </c>
      <c r="GK31" s="240">
        <f t="shared" si="465"/>
        <v>0</v>
      </c>
      <c r="GL31" s="240">
        <f t="shared" si="466"/>
        <v>0</v>
      </c>
      <c r="GM31" s="241">
        <f t="shared" si="467"/>
        <v>0</v>
      </c>
      <c r="GN31" s="244">
        <f t="shared" si="468"/>
        <v>0</v>
      </c>
      <c r="GO31" s="197"/>
      <c r="GP31" s="245"/>
      <c r="GQ31" s="169">
        <f t="shared" si="469"/>
        <v>0</v>
      </c>
      <c r="GR31" s="169">
        <f t="shared" si="470"/>
        <v>0</v>
      </c>
      <c r="GS31" s="174">
        <f t="shared" si="471"/>
        <v>0</v>
      </c>
      <c r="GT31" s="226">
        <f t="shared" si="342"/>
        <v>0</v>
      </c>
      <c r="GU31" s="226">
        <f t="shared" si="472"/>
        <v>0</v>
      </c>
      <c r="GV31" s="226">
        <f t="shared" si="473"/>
        <v>0</v>
      </c>
      <c r="GW31" s="227">
        <f t="shared" si="474"/>
        <v>0</v>
      </c>
      <c r="GX31" s="244">
        <f t="shared" si="475"/>
        <v>0</v>
      </c>
      <c r="GY31" s="259"/>
      <c r="GZ31" s="218"/>
    </row>
    <row r="32" spans="2:208" ht="15" customHeight="1" x14ac:dyDescent="0.35">
      <c r="B32" s="545"/>
      <c r="C32" s="192" t="s">
        <v>102</v>
      </c>
      <c r="D32" s="205" t="e">
        <f t="shared" si="120"/>
        <v>#N/A</v>
      </c>
      <c r="E32" s="181" t="e">
        <f>VLOOKUP(D32,data!$E$1:$F$12,2)</f>
        <v>#N/A</v>
      </c>
      <c r="F32" s="354" t="e">
        <f t="shared" si="121"/>
        <v>#N/A</v>
      </c>
      <c r="G32" s="198"/>
      <c r="H32" s="245"/>
      <c r="I32" s="169">
        <f t="shared" si="0"/>
        <v>0</v>
      </c>
      <c r="J32" s="169">
        <f t="shared" si="1"/>
        <v>0</v>
      </c>
      <c r="K32" s="174">
        <f t="shared" si="2"/>
        <v>0</v>
      </c>
      <c r="L32" s="240">
        <f t="shared" si="122"/>
        <v>0</v>
      </c>
      <c r="M32" s="240">
        <f t="shared" si="3"/>
        <v>0</v>
      </c>
      <c r="N32" s="240">
        <f t="shared" si="4"/>
        <v>0</v>
      </c>
      <c r="O32" s="241">
        <f t="shared" si="5"/>
        <v>0</v>
      </c>
      <c r="P32" s="244">
        <f t="shared" si="123"/>
        <v>0</v>
      </c>
      <c r="Q32" s="197"/>
      <c r="R32" s="245"/>
      <c r="S32" s="169">
        <f t="shared" si="343"/>
        <v>0</v>
      </c>
      <c r="T32" s="169">
        <f t="shared" si="344"/>
        <v>0</v>
      </c>
      <c r="U32" s="174">
        <f t="shared" si="345"/>
        <v>0</v>
      </c>
      <c r="V32" s="226">
        <f t="shared" si="124"/>
        <v>0</v>
      </c>
      <c r="W32" s="226">
        <f t="shared" si="346"/>
        <v>0</v>
      </c>
      <c r="X32" s="226">
        <f t="shared" si="347"/>
        <v>0</v>
      </c>
      <c r="Y32" s="227">
        <f t="shared" si="348"/>
        <v>0</v>
      </c>
      <c r="Z32" s="244">
        <f t="shared" si="349"/>
        <v>0</v>
      </c>
      <c r="AA32" s="198"/>
      <c r="AB32" s="245"/>
      <c r="AC32" s="169">
        <f t="shared" si="350"/>
        <v>0</v>
      </c>
      <c r="AD32" s="169">
        <f t="shared" si="351"/>
        <v>0</v>
      </c>
      <c r="AE32" s="174">
        <f t="shared" si="352"/>
        <v>0</v>
      </c>
      <c r="AF32" s="240">
        <f t="shared" si="126"/>
        <v>0</v>
      </c>
      <c r="AG32" s="240">
        <f t="shared" si="353"/>
        <v>0</v>
      </c>
      <c r="AH32" s="240">
        <f t="shared" si="354"/>
        <v>0</v>
      </c>
      <c r="AI32" s="241">
        <f t="shared" si="355"/>
        <v>0</v>
      </c>
      <c r="AJ32" s="244">
        <f t="shared" si="356"/>
        <v>0</v>
      </c>
      <c r="AK32" s="197"/>
      <c r="AL32" s="245"/>
      <c r="AM32" s="169">
        <f t="shared" si="357"/>
        <v>0</v>
      </c>
      <c r="AN32" s="169">
        <f t="shared" si="358"/>
        <v>0</v>
      </c>
      <c r="AO32" s="174">
        <f t="shared" si="359"/>
        <v>0</v>
      </c>
      <c r="AP32" s="226">
        <f t="shared" si="128"/>
        <v>0</v>
      </c>
      <c r="AQ32" s="226">
        <f t="shared" si="360"/>
        <v>0</v>
      </c>
      <c r="AR32" s="226">
        <f t="shared" si="361"/>
        <v>0</v>
      </c>
      <c r="AS32" s="227">
        <f t="shared" si="362"/>
        <v>0</v>
      </c>
      <c r="AT32" s="244">
        <f t="shared" si="363"/>
        <v>0</v>
      </c>
      <c r="AU32" s="198"/>
      <c r="AV32" s="245"/>
      <c r="AW32" s="169">
        <f t="shared" si="364"/>
        <v>0</v>
      </c>
      <c r="AX32" s="169">
        <f t="shared" si="365"/>
        <v>0</v>
      </c>
      <c r="AY32" s="174">
        <f t="shared" si="366"/>
        <v>0</v>
      </c>
      <c r="AZ32" s="240">
        <f t="shared" si="327"/>
        <v>0</v>
      </c>
      <c r="BA32" s="240">
        <f t="shared" si="367"/>
        <v>0</v>
      </c>
      <c r="BB32" s="240">
        <f t="shared" si="368"/>
        <v>0</v>
      </c>
      <c r="BC32" s="241">
        <f t="shared" si="369"/>
        <v>0</v>
      </c>
      <c r="BD32" s="244">
        <f t="shared" si="370"/>
        <v>0</v>
      </c>
      <c r="BE32" s="197"/>
      <c r="BF32" s="245"/>
      <c r="BG32" s="169">
        <f t="shared" si="371"/>
        <v>0</v>
      </c>
      <c r="BH32" s="169">
        <f t="shared" si="372"/>
        <v>0</v>
      </c>
      <c r="BI32" s="174">
        <f t="shared" si="373"/>
        <v>0</v>
      </c>
      <c r="BJ32" s="226">
        <f t="shared" si="328"/>
        <v>0</v>
      </c>
      <c r="BK32" s="226">
        <f t="shared" si="374"/>
        <v>0</v>
      </c>
      <c r="BL32" s="226">
        <f t="shared" si="375"/>
        <v>0</v>
      </c>
      <c r="BM32" s="227">
        <f t="shared" si="376"/>
        <v>0</v>
      </c>
      <c r="BN32" s="244">
        <f t="shared" si="377"/>
        <v>0</v>
      </c>
      <c r="BO32" s="198"/>
      <c r="BP32" s="245"/>
      <c r="BQ32" s="169">
        <f t="shared" si="378"/>
        <v>0</v>
      </c>
      <c r="BR32" s="169">
        <f t="shared" si="379"/>
        <v>0</v>
      </c>
      <c r="BS32" s="174">
        <f t="shared" si="380"/>
        <v>0</v>
      </c>
      <c r="BT32" s="240">
        <f t="shared" si="329"/>
        <v>0</v>
      </c>
      <c r="BU32" s="240">
        <f t="shared" si="381"/>
        <v>0</v>
      </c>
      <c r="BV32" s="240">
        <f t="shared" si="382"/>
        <v>0</v>
      </c>
      <c r="BW32" s="241">
        <f t="shared" si="383"/>
        <v>0</v>
      </c>
      <c r="BX32" s="244">
        <f t="shared" si="384"/>
        <v>0</v>
      </c>
      <c r="BY32" s="197"/>
      <c r="BZ32" s="245"/>
      <c r="CA32" s="169">
        <f t="shared" si="385"/>
        <v>0</v>
      </c>
      <c r="CB32" s="169">
        <f t="shared" si="386"/>
        <v>0</v>
      </c>
      <c r="CC32" s="174">
        <f t="shared" si="387"/>
        <v>0</v>
      </c>
      <c r="CD32" s="226">
        <f t="shared" si="330"/>
        <v>0</v>
      </c>
      <c r="CE32" s="226">
        <f t="shared" si="388"/>
        <v>0</v>
      </c>
      <c r="CF32" s="226">
        <f t="shared" si="389"/>
        <v>0</v>
      </c>
      <c r="CG32" s="227">
        <f t="shared" si="390"/>
        <v>0</v>
      </c>
      <c r="CH32" s="244">
        <f t="shared" si="391"/>
        <v>0</v>
      </c>
      <c r="CI32" s="198"/>
      <c r="CJ32" s="245"/>
      <c r="CK32" s="169">
        <f t="shared" si="392"/>
        <v>0</v>
      </c>
      <c r="CL32" s="169">
        <f t="shared" si="393"/>
        <v>0</v>
      </c>
      <c r="CM32" s="174">
        <f t="shared" si="394"/>
        <v>0</v>
      </c>
      <c r="CN32" s="240">
        <f t="shared" si="331"/>
        <v>0</v>
      </c>
      <c r="CO32" s="240">
        <f t="shared" si="395"/>
        <v>0</v>
      </c>
      <c r="CP32" s="240">
        <f t="shared" si="396"/>
        <v>0</v>
      </c>
      <c r="CQ32" s="241">
        <f t="shared" si="397"/>
        <v>0</v>
      </c>
      <c r="CR32" s="244">
        <f t="shared" si="398"/>
        <v>0</v>
      </c>
      <c r="CS32" s="197"/>
      <c r="CT32" s="245"/>
      <c r="CU32" s="169">
        <f t="shared" si="399"/>
        <v>0</v>
      </c>
      <c r="CV32" s="169">
        <f t="shared" si="400"/>
        <v>0</v>
      </c>
      <c r="CW32" s="174">
        <f t="shared" si="401"/>
        <v>0</v>
      </c>
      <c r="CX32" s="226">
        <f t="shared" si="332"/>
        <v>0</v>
      </c>
      <c r="CY32" s="226">
        <f t="shared" si="402"/>
        <v>0</v>
      </c>
      <c r="CZ32" s="226">
        <f t="shared" si="403"/>
        <v>0</v>
      </c>
      <c r="DA32" s="227">
        <f t="shared" si="404"/>
        <v>0</v>
      </c>
      <c r="DB32" s="244">
        <f t="shared" si="405"/>
        <v>0</v>
      </c>
      <c r="DC32" s="198"/>
      <c r="DD32" s="245"/>
      <c r="DE32" s="169">
        <f t="shared" si="406"/>
        <v>0</v>
      </c>
      <c r="DF32" s="169">
        <f t="shared" si="407"/>
        <v>0</v>
      </c>
      <c r="DG32" s="174">
        <f t="shared" si="408"/>
        <v>0</v>
      </c>
      <c r="DH32" s="240">
        <f t="shared" si="333"/>
        <v>0</v>
      </c>
      <c r="DI32" s="240">
        <f t="shared" si="409"/>
        <v>0</v>
      </c>
      <c r="DJ32" s="240">
        <f t="shared" si="410"/>
        <v>0</v>
      </c>
      <c r="DK32" s="241">
        <f t="shared" si="411"/>
        <v>0</v>
      </c>
      <c r="DL32" s="244">
        <f t="shared" si="412"/>
        <v>0</v>
      </c>
      <c r="DM32" s="197"/>
      <c r="DN32" s="245"/>
      <c r="DO32" s="169">
        <f t="shared" si="413"/>
        <v>0</v>
      </c>
      <c r="DP32" s="169">
        <f t="shared" si="414"/>
        <v>0</v>
      </c>
      <c r="DQ32" s="174">
        <f t="shared" si="415"/>
        <v>0</v>
      </c>
      <c r="DR32" s="226">
        <f t="shared" si="334"/>
        <v>0</v>
      </c>
      <c r="DS32" s="226">
        <f t="shared" si="416"/>
        <v>0</v>
      </c>
      <c r="DT32" s="226">
        <f t="shared" si="417"/>
        <v>0</v>
      </c>
      <c r="DU32" s="227">
        <f t="shared" si="418"/>
        <v>0</v>
      </c>
      <c r="DV32" s="244">
        <f t="shared" si="419"/>
        <v>0</v>
      </c>
      <c r="DW32" s="198"/>
      <c r="DX32" s="245"/>
      <c r="DY32" s="169">
        <f t="shared" si="420"/>
        <v>0</v>
      </c>
      <c r="DZ32" s="169">
        <f t="shared" si="421"/>
        <v>0</v>
      </c>
      <c r="EA32" s="174">
        <f t="shared" si="422"/>
        <v>0</v>
      </c>
      <c r="EB32" s="240">
        <f t="shared" si="335"/>
        <v>0</v>
      </c>
      <c r="EC32" s="240">
        <f t="shared" si="423"/>
        <v>0</v>
      </c>
      <c r="ED32" s="240">
        <f t="shared" si="424"/>
        <v>0</v>
      </c>
      <c r="EE32" s="241">
        <f t="shared" si="425"/>
        <v>0</v>
      </c>
      <c r="EF32" s="244">
        <f t="shared" si="426"/>
        <v>0</v>
      </c>
      <c r="EG32" s="197"/>
      <c r="EH32" s="245"/>
      <c r="EI32" s="169">
        <f t="shared" si="427"/>
        <v>0</v>
      </c>
      <c r="EJ32" s="169">
        <f t="shared" si="428"/>
        <v>0</v>
      </c>
      <c r="EK32" s="174">
        <f t="shared" si="429"/>
        <v>0</v>
      </c>
      <c r="EL32" s="226">
        <f t="shared" si="336"/>
        <v>0</v>
      </c>
      <c r="EM32" s="226">
        <f t="shared" si="430"/>
        <v>0</v>
      </c>
      <c r="EN32" s="226">
        <f t="shared" si="431"/>
        <v>0</v>
      </c>
      <c r="EO32" s="227">
        <f t="shared" si="432"/>
        <v>0</v>
      </c>
      <c r="EP32" s="244">
        <f t="shared" si="433"/>
        <v>0</v>
      </c>
      <c r="EQ32" s="198"/>
      <c r="ER32" s="245"/>
      <c r="ES32" s="169">
        <f t="shared" si="434"/>
        <v>0</v>
      </c>
      <c r="ET32" s="169">
        <f t="shared" si="435"/>
        <v>0</v>
      </c>
      <c r="EU32" s="174">
        <f t="shared" si="436"/>
        <v>0</v>
      </c>
      <c r="EV32" s="240">
        <f t="shared" si="337"/>
        <v>0</v>
      </c>
      <c r="EW32" s="240">
        <f t="shared" si="437"/>
        <v>0</v>
      </c>
      <c r="EX32" s="240">
        <f t="shared" si="438"/>
        <v>0</v>
      </c>
      <c r="EY32" s="241">
        <f t="shared" si="439"/>
        <v>0</v>
      </c>
      <c r="EZ32" s="244">
        <f t="shared" si="440"/>
        <v>0</v>
      </c>
      <c r="FA32" s="197"/>
      <c r="FB32" s="245"/>
      <c r="FC32" s="169">
        <f t="shared" si="441"/>
        <v>0</v>
      </c>
      <c r="FD32" s="169">
        <f t="shared" si="442"/>
        <v>0</v>
      </c>
      <c r="FE32" s="174">
        <f t="shared" si="443"/>
        <v>0</v>
      </c>
      <c r="FF32" s="226">
        <f t="shared" si="338"/>
        <v>0</v>
      </c>
      <c r="FG32" s="226">
        <f t="shared" si="444"/>
        <v>0</v>
      </c>
      <c r="FH32" s="226">
        <f t="shared" si="445"/>
        <v>0</v>
      </c>
      <c r="FI32" s="227">
        <f t="shared" si="446"/>
        <v>0</v>
      </c>
      <c r="FJ32" s="244">
        <f t="shared" si="447"/>
        <v>0</v>
      </c>
      <c r="FK32" s="198"/>
      <c r="FL32" s="245"/>
      <c r="FM32" s="169">
        <f t="shared" si="448"/>
        <v>0</v>
      </c>
      <c r="FN32" s="169">
        <f t="shared" si="449"/>
        <v>0</v>
      </c>
      <c r="FO32" s="174">
        <f t="shared" si="450"/>
        <v>0</v>
      </c>
      <c r="FP32" s="240">
        <f t="shared" si="339"/>
        <v>0</v>
      </c>
      <c r="FQ32" s="240">
        <f t="shared" si="451"/>
        <v>0</v>
      </c>
      <c r="FR32" s="240">
        <f t="shared" si="452"/>
        <v>0</v>
      </c>
      <c r="FS32" s="241">
        <f t="shared" si="453"/>
        <v>0</v>
      </c>
      <c r="FT32" s="244">
        <f t="shared" si="454"/>
        <v>0</v>
      </c>
      <c r="FU32" s="197"/>
      <c r="FV32" s="245"/>
      <c r="FW32" s="169">
        <f t="shared" si="455"/>
        <v>0</v>
      </c>
      <c r="FX32" s="169">
        <f t="shared" si="456"/>
        <v>0</v>
      </c>
      <c r="FY32" s="174">
        <f t="shared" si="457"/>
        <v>0</v>
      </c>
      <c r="FZ32" s="226">
        <f t="shared" si="340"/>
        <v>0</v>
      </c>
      <c r="GA32" s="226">
        <f t="shared" si="458"/>
        <v>0</v>
      </c>
      <c r="GB32" s="226">
        <f t="shared" si="459"/>
        <v>0</v>
      </c>
      <c r="GC32" s="227">
        <f t="shared" si="460"/>
        <v>0</v>
      </c>
      <c r="GD32" s="244">
        <f t="shared" si="461"/>
        <v>0</v>
      </c>
      <c r="GE32" s="198"/>
      <c r="GF32" s="245"/>
      <c r="GG32" s="169">
        <f t="shared" si="462"/>
        <v>0</v>
      </c>
      <c r="GH32" s="169">
        <f t="shared" si="463"/>
        <v>0</v>
      </c>
      <c r="GI32" s="174">
        <f t="shared" si="464"/>
        <v>0</v>
      </c>
      <c r="GJ32" s="240">
        <f t="shared" si="341"/>
        <v>0</v>
      </c>
      <c r="GK32" s="240">
        <f t="shared" si="465"/>
        <v>0</v>
      </c>
      <c r="GL32" s="240">
        <f t="shared" si="466"/>
        <v>0</v>
      </c>
      <c r="GM32" s="241">
        <f t="shared" si="467"/>
        <v>0</v>
      </c>
      <c r="GN32" s="244">
        <f t="shared" si="468"/>
        <v>0</v>
      </c>
      <c r="GO32" s="197"/>
      <c r="GP32" s="245"/>
      <c r="GQ32" s="169">
        <f t="shared" si="469"/>
        <v>0</v>
      </c>
      <c r="GR32" s="169">
        <f t="shared" si="470"/>
        <v>0</v>
      </c>
      <c r="GS32" s="174">
        <f t="shared" si="471"/>
        <v>0</v>
      </c>
      <c r="GT32" s="226">
        <f t="shared" si="342"/>
        <v>0</v>
      </c>
      <c r="GU32" s="226">
        <f t="shared" si="472"/>
        <v>0</v>
      </c>
      <c r="GV32" s="226">
        <f t="shared" si="473"/>
        <v>0</v>
      </c>
      <c r="GW32" s="227">
        <f t="shared" si="474"/>
        <v>0</v>
      </c>
      <c r="GX32" s="244">
        <f t="shared" si="475"/>
        <v>0</v>
      </c>
      <c r="GY32" s="259"/>
      <c r="GZ32" s="218"/>
    </row>
    <row r="33" spans="2:210" ht="15" customHeight="1" x14ac:dyDescent="0.35">
      <c r="B33" s="545"/>
      <c r="C33" s="192" t="s">
        <v>103</v>
      </c>
      <c r="D33" s="205" t="e">
        <f t="shared" si="120"/>
        <v>#N/A</v>
      </c>
      <c r="E33" s="181" t="e">
        <f>VLOOKUP(D33,data!$E$1:$F$12,2)</f>
        <v>#N/A</v>
      </c>
      <c r="F33" s="354" t="e">
        <f t="shared" si="121"/>
        <v>#N/A</v>
      </c>
      <c r="G33" s="198"/>
      <c r="H33" s="245"/>
      <c r="I33" s="169">
        <f t="shared" si="0"/>
        <v>0</v>
      </c>
      <c r="J33" s="169">
        <f t="shared" si="1"/>
        <v>0</v>
      </c>
      <c r="K33" s="174">
        <f t="shared" si="2"/>
        <v>0</v>
      </c>
      <c r="L33" s="240">
        <f t="shared" si="122"/>
        <v>0</v>
      </c>
      <c r="M33" s="240">
        <f t="shared" si="3"/>
        <v>0</v>
      </c>
      <c r="N33" s="240">
        <f t="shared" si="4"/>
        <v>0</v>
      </c>
      <c r="O33" s="241">
        <f t="shared" si="5"/>
        <v>0</v>
      </c>
      <c r="P33" s="244">
        <f t="shared" si="123"/>
        <v>0</v>
      </c>
      <c r="Q33" s="197"/>
      <c r="R33" s="245"/>
      <c r="S33" s="169">
        <f t="shared" si="343"/>
        <v>0</v>
      </c>
      <c r="T33" s="169">
        <f t="shared" si="344"/>
        <v>0</v>
      </c>
      <c r="U33" s="174">
        <f t="shared" si="345"/>
        <v>0</v>
      </c>
      <c r="V33" s="226">
        <f t="shared" si="124"/>
        <v>0</v>
      </c>
      <c r="W33" s="226">
        <f t="shared" si="346"/>
        <v>0</v>
      </c>
      <c r="X33" s="226">
        <f t="shared" si="347"/>
        <v>0</v>
      </c>
      <c r="Y33" s="227">
        <f t="shared" si="348"/>
        <v>0</v>
      </c>
      <c r="Z33" s="244">
        <f t="shared" si="349"/>
        <v>0</v>
      </c>
      <c r="AA33" s="198"/>
      <c r="AB33" s="245"/>
      <c r="AC33" s="169">
        <f t="shared" si="350"/>
        <v>0</v>
      </c>
      <c r="AD33" s="169">
        <f t="shared" si="351"/>
        <v>0</v>
      </c>
      <c r="AE33" s="174">
        <f t="shared" si="352"/>
        <v>0</v>
      </c>
      <c r="AF33" s="240">
        <f t="shared" si="126"/>
        <v>0</v>
      </c>
      <c r="AG33" s="240">
        <f t="shared" si="353"/>
        <v>0</v>
      </c>
      <c r="AH33" s="240">
        <f t="shared" si="354"/>
        <v>0</v>
      </c>
      <c r="AI33" s="241">
        <f t="shared" si="355"/>
        <v>0</v>
      </c>
      <c r="AJ33" s="244">
        <f t="shared" si="356"/>
        <v>0</v>
      </c>
      <c r="AK33" s="197"/>
      <c r="AL33" s="245"/>
      <c r="AM33" s="169">
        <f t="shared" si="357"/>
        <v>0</v>
      </c>
      <c r="AN33" s="169">
        <f t="shared" si="358"/>
        <v>0</v>
      </c>
      <c r="AO33" s="174">
        <f t="shared" si="359"/>
        <v>0</v>
      </c>
      <c r="AP33" s="226">
        <f t="shared" si="128"/>
        <v>0</v>
      </c>
      <c r="AQ33" s="226">
        <f t="shared" si="360"/>
        <v>0</v>
      </c>
      <c r="AR33" s="226">
        <f t="shared" si="361"/>
        <v>0</v>
      </c>
      <c r="AS33" s="227">
        <f t="shared" si="362"/>
        <v>0</v>
      </c>
      <c r="AT33" s="244">
        <f t="shared" si="363"/>
        <v>0</v>
      </c>
      <c r="AU33" s="198"/>
      <c r="AV33" s="245"/>
      <c r="AW33" s="169">
        <f t="shared" si="364"/>
        <v>0</v>
      </c>
      <c r="AX33" s="169">
        <f t="shared" si="365"/>
        <v>0</v>
      </c>
      <c r="AY33" s="174">
        <f t="shared" si="366"/>
        <v>0</v>
      </c>
      <c r="AZ33" s="240">
        <f t="shared" si="327"/>
        <v>0</v>
      </c>
      <c r="BA33" s="240">
        <f t="shared" si="367"/>
        <v>0</v>
      </c>
      <c r="BB33" s="240">
        <f t="shared" si="368"/>
        <v>0</v>
      </c>
      <c r="BC33" s="241">
        <f t="shared" si="369"/>
        <v>0</v>
      </c>
      <c r="BD33" s="244">
        <f t="shared" si="370"/>
        <v>0</v>
      </c>
      <c r="BE33" s="197"/>
      <c r="BF33" s="245"/>
      <c r="BG33" s="169">
        <f t="shared" si="371"/>
        <v>0</v>
      </c>
      <c r="BH33" s="169">
        <f t="shared" si="372"/>
        <v>0</v>
      </c>
      <c r="BI33" s="174">
        <f t="shared" si="373"/>
        <v>0</v>
      </c>
      <c r="BJ33" s="226">
        <f t="shared" si="328"/>
        <v>0</v>
      </c>
      <c r="BK33" s="226">
        <f t="shared" si="374"/>
        <v>0</v>
      </c>
      <c r="BL33" s="226">
        <f t="shared" si="375"/>
        <v>0</v>
      </c>
      <c r="BM33" s="227">
        <f t="shared" si="376"/>
        <v>0</v>
      </c>
      <c r="BN33" s="244">
        <f t="shared" si="377"/>
        <v>0</v>
      </c>
      <c r="BO33" s="198"/>
      <c r="BP33" s="245"/>
      <c r="BQ33" s="169">
        <f t="shared" si="378"/>
        <v>0</v>
      </c>
      <c r="BR33" s="169">
        <f t="shared" si="379"/>
        <v>0</v>
      </c>
      <c r="BS33" s="174">
        <f t="shared" si="380"/>
        <v>0</v>
      </c>
      <c r="BT33" s="240">
        <f t="shared" si="329"/>
        <v>0</v>
      </c>
      <c r="BU33" s="240">
        <f t="shared" si="381"/>
        <v>0</v>
      </c>
      <c r="BV33" s="240">
        <f t="shared" si="382"/>
        <v>0</v>
      </c>
      <c r="BW33" s="241">
        <f t="shared" si="383"/>
        <v>0</v>
      </c>
      <c r="BX33" s="244">
        <f t="shared" si="384"/>
        <v>0</v>
      </c>
      <c r="BY33" s="197"/>
      <c r="BZ33" s="245"/>
      <c r="CA33" s="169">
        <f t="shared" si="385"/>
        <v>0</v>
      </c>
      <c r="CB33" s="169">
        <f t="shared" si="386"/>
        <v>0</v>
      </c>
      <c r="CC33" s="174">
        <f t="shared" si="387"/>
        <v>0</v>
      </c>
      <c r="CD33" s="226">
        <f t="shared" si="330"/>
        <v>0</v>
      </c>
      <c r="CE33" s="226">
        <f t="shared" si="388"/>
        <v>0</v>
      </c>
      <c r="CF33" s="226">
        <f t="shared" si="389"/>
        <v>0</v>
      </c>
      <c r="CG33" s="227">
        <f t="shared" si="390"/>
        <v>0</v>
      </c>
      <c r="CH33" s="244">
        <f t="shared" si="391"/>
        <v>0</v>
      </c>
      <c r="CI33" s="198"/>
      <c r="CJ33" s="245"/>
      <c r="CK33" s="169">
        <f t="shared" si="392"/>
        <v>0</v>
      </c>
      <c r="CL33" s="169">
        <f t="shared" si="393"/>
        <v>0</v>
      </c>
      <c r="CM33" s="174">
        <f t="shared" si="394"/>
        <v>0</v>
      </c>
      <c r="CN33" s="240">
        <f t="shared" si="331"/>
        <v>0</v>
      </c>
      <c r="CO33" s="240">
        <f t="shared" si="395"/>
        <v>0</v>
      </c>
      <c r="CP33" s="240">
        <f t="shared" si="396"/>
        <v>0</v>
      </c>
      <c r="CQ33" s="241">
        <f t="shared" si="397"/>
        <v>0</v>
      </c>
      <c r="CR33" s="244">
        <f t="shared" si="398"/>
        <v>0</v>
      </c>
      <c r="CS33" s="197"/>
      <c r="CT33" s="245"/>
      <c r="CU33" s="169">
        <f t="shared" si="399"/>
        <v>0</v>
      </c>
      <c r="CV33" s="169">
        <f t="shared" si="400"/>
        <v>0</v>
      </c>
      <c r="CW33" s="174">
        <f t="shared" si="401"/>
        <v>0</v>
      </c>
      <c r="CX33" s="226">
        <f t="shared" si="332"/>
        <v>0</v>
      </c>
      <c r="CY33" s="226">
        <f t="shared" si="402"/>
        <v>0</v>
      </c>
      <c r="CZ33" s="226">
        <f t="shared" si="403"/>
        <v>0</v>
      </c>
      <c r="DA33" s="227">
        <f t="shared" si="404"/>
        <v>0</v>
      </c>
      <c r="DB33" s="244">
        <f t="shared" si="405"/>
        <v>0</v>
      </c>
      <c r="DC33" s="198"/>
      <c r="DD33" s="245"/>
      <c r="DE33" s="169">
        <f t="shared" si="406"/>
        <v>0</v>
      </c>
      <c r="DF33" s="169">
        <f t="shared" si="407"/>
        <v>0</v>
      </c>
      <c r="DG33" s="174">
        <f t="shared" si="408"/>
        <v>0</v>
      </c>
      <c r="DH33" s="240">
        <f t="shared" si="333"/>
        <v>0</v>
      </c>
      <c r="DI33" s="240">
        <f t="shared" si="409"/>
        <v>0</v>
      </c>
      <c r="DJ33" s="240">
        <f t="shared" si="410"/>
        <v>0</v>
      </c>
      <c r="DK33" s="241">
        <f t="shared" si="411"/>
        <v>0</v>
      </c>
      <c r="DL33" s="244">
        <f t="shared" si="412"/>
        <v>0</v>
      </c>
      <c r="DM33" s="197"/>
      <c r="DN33" s="245"/>
      <c r="DO33" s="169">
        <f t="shared" si="413"/>
        <v>0</v>
      </c>
      <c r="DP33" s="169">
        <f t="shared" si="414"/>
        <v>0</v>
      </c>
      <c r="DQ33" s="174">
        <f t="shared" si="415"/>
        <v>0</v>
      </c>
      <c r="DR33" s="226">
        <f t="shared" si="334"/>
        <v>0</v>
      </c>
      <c r="DS33" s="226">
        <f t="shared" si="416"/>
        <v>0</v>
      </c>
      <c r="DT33" s="226">
        <f t="shared" si="417"/>
        <v>0</v>
      </c>
      <c r="DU33" s="227">
        <f t="shared" si="418"/>
        <v>0</v>
      </c>
      <c r="DV33" s="244">
        <f t="shared" si="419"/>
        <v>0</v>
      </c>
      <c r="DW33" s="198"/>
      <c r="DX33" s="245"/>
      <c r="DY33" s="169">
        <f t="shared" si="420"/>
        <v>0</v>
      </c>
      <c r="DZ33" s="169">
        <f t="shared" si="421"/>
        <v>0</v>
      </c>
      <c r="EA33" s="174">
        <f t="shared" si="422"/>
        <v>0</v>
      </c>
      <c r="EB33" s="240">
        <f t="shared" si="335"/>
        <v>0</v>
      </c>
      <c r="EC33" s="240">
        <f t="shared" si="423"/>
        <v>0</v>
      </c>
      <c r="ED33" s="240">
        <f t="shared" si="424"/>
        <v>0</v>
      </c>
      <c r="EE33" s="241">
        <f t="shared" si="425"/>
        <v>0</v>
      </c>
      <c r="EF33" s="244">
        <f t="shared" si="426"/>
        <v>0</v>
      </c>
      <c r="EG33" s="197"/>
      <c r="EH33" s="245"/>
      <c r="EI33" s="169">
        <f t="shared" si="427"/>
        <v>0</v>
      </c>
      <c r="EJ33" s="169">
        <f t="shared" si="428"/>
        <v>0</v>
      </c>
      <c r="EK33" s="174">
        <f t="shared" si="429"/>
        <v>0</v>
      </c>
      <c r="EL33" s="226">
        <f t="shared" si="336"/>
        <v>0</v>
      </c>
      <c r="EM33" s="226">
        <f t="shared" si="430"/>
        <v>0</v>
      </c>
      <c r="EN33" s="226">
        <f t="shared" si="431"/>
        <v>0</v>
      </c>
      <c r="EO33" s="227">
        <f t="shared" si="432"/>
        <v>0</v>
      </c>
      <c r="EP33" s="244">
        <f t="shared" si="433"/>
        <v>0</v>
      </c>
      <c r="EQ33" s="198"/>
      <c r="ER33" s="245"/>
      <c r="ES33" s="169">
        <f t="shared" si="434"/>
        <v>0</v>
      </c>
      <c r="ET33" s="169">
        <f t="shared" si="435"/>
        <v>0</v>
      </c>
      <c r="EU33" s="174">
        <f t="shared" si="436"/>
        <v>0</v>
      </c>
      <c r="EV33" s="240">
        <f t="shared" si="337"/>
        <v>0</v>
      </c>
      <c r="EW33" s="240">
        <f t="shared" si="437"/>
        <v>0</v>
      </c>
      <c r="EX33" s="240">
        <f t="shared" si="438"/>
        <v>0</v>
      </c>
      <c r="EY33" s="241">
        <f t="shared" si="439"/>
        <v>0</v>
      </c>
      <c r="EZ33" s="244">
        <f t="shared" si="440"/>
        <v>0</v>
      </c>
      <c r="FA33" s="197"/>
      <c r="FB33" s="245"/>
      <c r="FC33" s="169">
        <f t="shared" si="441"/>
        <v>0</v>
      </c>
      <c r="FD33" s="169">
        <f t="shared" si="442"/>
        <v>0</v>
      </c>
      <c r="FE33" s="174">
        <f t="shared" si="443"/>
        <v>0</v>
      </c>
      <c r="FF33" s="226">
        <f t="shared" si="338"/>
        <v>0</v>
      </c>
      <c r="FG33" s="226">
        <f t="shared" si="444"/>
        <v>0</v>
      </c>
      <c r="FH33" s="226">
        <f t="shared" si="445"/>
        <v>0</v>
      </c>
      <c r="FI33" s="227">
        <f t="shared" si="446"/>
        <v>0</v>
      </c>
      <c r="FJ33" s="244">
        <f t="shared" si="447"/>
        <v>0</v>
      </c>
      <c r="FK33" s="198"/>
      <c r="FL33" s="245"/>
      <c r="FM33" s="169">
        <f t="shared" si="448"/>
        <v>0</v>
      </c>
      <c r="FN33" s="169">
        <f t="shared" si="449"/>
        <v>0</v>
      </c>
      <c r="FO33" s="174">
        <f t="shared" si="450"/>
        <v>0</v>
      </c>
      <c r="FP33" s="240">
        <f t="shared" si="339"/>
        <v>0</v>
      </c>
      <c r="FQ33" s="240">
        <f t="shared" si="451"/>
        <v>0</v>
      </c>
      <c r="FR33" s="240">
        <f t="shared" si="452"/>
        <v>0</v>
      </c>
      <c r="FS33" s="241">
        <f t="shared" si="453"/>
        <v>0</v>
      </c>
      <c r="FT33" s="244">
        <f t="shared" si="454"/>
        <v>0</v>
      </c>
      <c r="FU33" s="197"/>
      <c r="FV33" s="245"/>
      <c r="FW33" s="169">
        <f t="shared" si="455"/>
        <v>0</v>
      </c>
      <c r="FX33" s="169">
        <f t="shared" si="456"/>
        <v>0</v>
      </c>
      <c r="FY33" s="174">
        <f t="shared" si="457"/>
        <v>0</v>
      </c>
      <c r="FZ33" s="226">
        <f t="shared" si="340"/>
        <v>0</v>
      </c>
      <c r="GA33" s="226">
        <f t="shared" si="458"/>
        <v>0</v>
      </c>
      <c r="GB33" s="226">
        <f t="shared" si="459"/>
        <v>0</v>
      </c>
      <c r="GC33" s="227">
        <f t="shared" si="460"/>
        <v>0</v>
      </c>
      <c r="GD33" s="244">
        <f t="shared" si="461"/>
        <v>0</v>
      </c>
      <c r="GE33" s="198"/>
      <c r="GF33" s="245"/>
      <c r="GG33" s="169">
        <f t="shared" si="462"/>
        <v>0</v>
      </c>
      <c r="GH33" s="169">
        <f t="shared" si="463"/>
        <v>0</v>
      </c>
      <c r="GI33" s="174">
        <f t="shared" si="464"/>
        <v>0</v>
      </c>
      <c r="GJ33" s="240">
        <f t="shared" si="341"/>
        <v>0</v>
      </c>
      <c r="GK33" s="240">
        <f t="shared" si="465"/>
        <v>0</v>
      </c>
      <c r="GL33" s="240">
        <f t="shared" si="466"/>
        <v>0</v>
      </c>
      <c r="GM33" s="241">
        <f t="shared" si="467"/>
        <v>0</v>
      </c>
      <c r="GN33" s="244">
        <f t="shared" si="468"/>
        <v>0</v>
      </c>
      <c r="GO33" s="197"/>
      <c r="GP33" s="245"/>
      <c r="GQ33" s="169">
        <f t="shared" si="469"/>
        <v>0</v>
      </c>
      <c r="GR33" s="169">
        <f t="shared" si="470"/>
        <v>0</v>
      </c>
      <c r="GS33" s="174">
        <f t="shared" si="471"/>
        <v>0</v>
      </c>
      <c r="GT33" s="226">
        <f t="shared" si="342"/>
        <v>0</v>
      </c>
      <c r="GU33" s="226">
        <f t="shared" si="472"/>
        <v>0</v>
      </c>
      <c r="GV33" s="226">
        <f t="shared" si="473"/>
        <v>0</v>
      </c>
      <c r="GW33" s="227">
        <f t="shared" si="474"/>
        <v>0</v>
      </c>
      <c r="GX33" s="244">
        <f t="shared" si="475"/>
        <v>0</v>
      </c>
      <c r="GY33" s="259"/>
      <c r="GZ33" s="218"/>
    </row>
    <row r="34" spans="2:210" ht="15" customHeight="1" x14ac:dyDescent="0.35">
      <c r="B34" s="545"/>
      <c r="C34" s="192" t="s">
        <v>104</v>
      </c>
      <c r="D34" s="205" t="e">
        <f t="shared" si="120"/>
        <v>#N/A</v>
      </c>
      <c r="E34" s="181" t="e">
        <f>VLOOKUP(D34,data!$E$1:$F$12,2)</f>
        <v>#N/A</v>
      </c>
      <c r="F34" s="354" t="e">
        <f t="shared" si="121"/>
        <v>#N/A</v>
      </c>
      <c r="G34" s="198"/>
      <c r="H34" s="245"/>
      <c r="I34" s="169">
        <f t="shared" si="0"/>
        <v>0</v>
      </c>
      <c r="J34" s="169">
        <f t="shared" si="1"/>
        <v>0</v>
      </c>
      <c r="K34" s="174">
        <f t="shared" si="2"/>
        <v>0</v>
      </c>
      <c r="L34" s="240">
        <f t="shared" si="122"/>
        <v>0</v>
      </c>
      <c r="M34" s="240">
        <f t="shared" si="3"/>
        <v>0</v>
      </c>
      <c r="N34" s="240">
        <f t="shared" si="4"/>
        <v>0</v>
      </c>
      <c r="O34" s="241">
        <f t="shared" si="5"/>
        <v>0</v>
      </c>
      <c r="P34" s="244">
        <f t="shared" si="123"/>
        <v>0</v>
      </c>
      <c r="Q34" s="197"/>
      <c r="R34" s="245"/>
      <c r="S34" s="169">
        <f t="shared" si="343"/>
        <v>0</v>
      </c>
      <c r="T34" s="169">
        <f t="shared" si="344"/>
        <v>0</v>
      </c>
      <c r="U34" s="174">
        <f t="shared" si="345"/>
        <v>0</v>
      </c>
      <c r="V34" s="226">
        <f t="shared" si="124"/>
        <v>0</v>
      </c>
      <c r="W34" s="226">
        <f t="shared" si="346"/>
        <v>0</v>
      </c>
      <c r="X34" s="226">
        <f t="shared" si="347"/>
        <v>0</v>
      </c>
      <c r="Y34" s="227">
        <f t="shared" si="348"/>
        <v>0</v>
      </c>
      <c r="Z34" s="244">
        <f t="shared" si="349"/>
        <v>0</v>
      </c>
      <c r="AA34" s="198"/>
      <c r="AB34" s="245"/>
      <c r="AC34" s="169">
        <f t="shared" si="350"/>
        <v>0</v>
      </c>
      <c r="AD34" s="169">
        <f t="shared" si="351"/>
        <v>0</v>
      </c>
      <c r="AE34" s="174">
        <f t="shared" si="352"/>
        <v>0</v>
      </c>
      <c r="AF34" s="240">
        <f t="shared" si="126"/>
        <v>0</v>
      </c>
      <c r="AG34" s="240">
        <f t="shared" si="353"/>
        <v>0</v>
      </c>
      <c r="AH34" s="240">
        <f t="shared" si="354"/>
        <v>0</v>
      </c>
      <c r="AI34" s="241">
        <f t="shared" si="355"/>
        <v>0</v>
      </c>
      <c r="AJ34" s="244">
        <f t="shared" si="356"/>
        <v>0</v>
      </c>
      <c r="AK34" s="197"/>
      <c r="AL34" s="245"/>
      <c r="AM34" s="169">
        <f t="shared" si="357"/>
        <v>0</v>
      </c>
      <c r="AN34" s="169">
        <f t="shared" si="358"/>
        <v>0</v>
      </c>
      <c r="AO34" s="174">
        <f t="shared" si="359"/>
        <v>0</v>
      </c>
      <c r="AP34" s="226">
        <f t="shared" si="128"/>
        <v>0</v>
      </c>
      <c r="AQ34" s="226">
        <f t="shared" si="360"/>
        <v>0</v>
      </c>
      <c r="AR34" s="226">
        <f t="shared" si="361"/>
        <v>0</v>
      </c>
      <c r="AS34" s="227">
        <f t="shared" si="362"/>
        <v>0</v>
      </c>
      <c r="AT34" s="244">
        <f t="shared" si="363"/>
        <v>0</v>
      </c>
      <c r="AU34" s="198"/>
      <c r="AV34" s="245"/>
      <c r="AW34" s="169">
        <f t="shared" si="364"/>
        <v>0</v>
      </c>
      <c r="AX34" s="169">
        <f t="shared" si="365"/>
        <v>0</v>
      </c>
      <c r="AY34" s="174">
        <f t="shared" si="366"/>
        <v>0</v>
      </c>
      <c r="AZ34" s="240">
        <f t="shared" si="327"/>
        <v>0</v>
      </c>
      <c r="BA34" s="240">
        <f t="shared" si="367"/>
        <v>0</v>
      </c>
      <c r="BB34" s="240">
        <f t="shared" si="368"/>
        <v>0</v>
      </c>
      <c r="BC34" s="241">
        <f t="shared" si="369"/>
        <v>0</v>
      </c>
      <c r="BD34" s="244">
        <f t="shared" si="370"/>
        <v>0</v>
      </c>
      <c r="BE34" s="197"/>
      <c r="BF34" s="245"/>
      <c r="BG34" s="169">
        <f t="shared" si="371"/>
        <v>0</v>
      </c>
      <c r="BH34" s="169">
        <f t="shared" si="372"/>
        <v>0</v>
      </c>
      <c r="BI34" s="174">
        <f t="shared" si="373"/>
        <v>0</v>
      </c>
      <c r="BJ34" s="226">
        <f t="shared" si="328"/>
        <v>0</v>
      </c>
      <c r="BK34" s="226">
        <f t="shared" si="374"/>
        <v>0</v>
      </c>
      <c r="BL34" s="226">
        <f t="shared" si="375"/>
        <v>0</v>
      </c>
      <c r="BM34" s="227">
        <f t="shared" si="376"/>
        <v>0</v>
      </c>
      <c r="BN34" s="244">
        <f t="shared" si="377"/>
        <v>0</v>
      </c>
      <c r="BO34" s="198"/>
      <c r="BP34" s="245"/>
      <c r="BQ34" s="169">
        <f t="shared" si="378"/>
        <v>0</v>
      </c>
      <c r="BR34" s="169">
        <f t="shared" si="379"/>
        <v>0</v>
      </c>
      <c r="BS34" s="174">
        <f t="shared" si="380"/>
        <v>0</v>
      </c>
      <c r="BT34" s="240">
        <f t="shared" si="329"/>
        <v>0</v>
      </c>
      <c r="BU34" s="240">
        <f t="shared" si="381"/>
        <v>0</v>
      </c>
      <c r="BV34" s="240">
        <f t="shared" si="382"/>
        <v>0</v>
      </c>
      <c r="BW34" s="241">
        <f t="shared" si="383"/>
        <v>0</v>
      </c>
      <c r="BX34" s="244">
        <f t="shared" si="384"/>
        <v>0</v>
      </c>
      <c r="BY34" s="197"/>
      <c r="BZ34" s="245"/>
      <c r="CA34" s="169">
        <f t="shared" si="385"/>
        <v>0</v>
      </c>
      <c r="CB34" s="169">
        <f t="shared" si="386"/>
        <v>0</v>
      </c>
      <c r="CC34" s="174">
        <f t="shared" si="387"/>
        <v>0</v>
      </c>
      <c r="CD34" s="226">
        <f t="shared" si="330"/>
        <v>0</v>
      </c>
      <c r="CE34" s="226">
        <f t="shared" si="388"/>
        <v>0</v>
      </c>
      <c r="CF34" s="226">
        <f t="shared" si="389"/>
        <v>0</v>
      </c>
      <c r="CG34" s="227">
        <f t="shared" si="390"/>
        <v>0</v>
      </c>
      <c r="CH34" s="244">
        <f t="shared" si="391"/>
        <v>0</v>
      </c>
      <c r="CI34" s="198"/>
      <c r="CJ34" s="245"/>
      <c r="CK34" s="169">
        <f t="shared" si="392"/>
        <v>0</v>
      </c>
      <c r="CL34" s="169">
        <f t="shared" si="393"/>
        <v>0</v>
      </c>
      <c r="CM34" s="174">
        <f t="shared" si="394"/>
        <v>0</v>
      </c>
      <c r="CN34" s="240">
        <f t="shared" si="331"/>
        <v>0</v>
      </c>
      <c r="CO34" s="240">
        <f t="shared" si="395"/>
        <v>0</v>
      </c>
      <c r="CP34" s="240">
        <f t="shared" si="396"/>
        <v>0</v>
      </c>
      <c r="CQ34" s="241">
        <f t="shared" si="397"/>
        <v>0</v>
      </c>
      <c r="CR34" s="244">
        <f t="shared" si="398"/>
        <v>0</v>
      </c>
      <c r="CS34" s="197"/>
      <c r="CT34" s="245"/>
      <c r="CU34" s="169">
        <f t="shared" si="399"/>
        <v>0</v>
      </c>
      <c r="CV34" s="169">
        <f t="shared" si="400"/>
        <v>0</v>
      </c>
      <c r="CW34" s="174">
        <f t="shared" si="401"/>
        <v>0</v>
      </c>
      <c r="CX34" s="226">
        <f t="shared" si="332"/>
        <v>0</v>
      </c>
      <c r="CY34" s="226">
        <f t="shared" si="402"/>
        <v>0</v>
      </c>
      <c r="CZ34" s="226">
        <f t="shared" si="403"/>
        <v>0</v>
      </c>
      <c r="DA34" s="227">
        <f t="shared" si="404"/>
        <v>0</v>
      </c>
      <c r="DB34" s="244">
        <f t="shared" si="405"/>
        <v>0</v>
      </c>
      <c r="DC34" s="198"/>
      <c r="DD34" s="245"/>
      <c r="DE34" s="169">
        <f t="shared" si="406"/>
        <v>0</v>
      </c>
      <c r="DF34" s="169">
        <f t="shared" si="407"/>
        <v>0</v>
      </c>
      <c r="DG34" s="174">
        <f t="shared" si="408"/>
        <v>0</v>
      </c>
      <c r="DH34" s="240">
        <f t="shared" si="333"/>
        <v>0</v>
      </c>
      <c r="DI34" s="240">
        <f t="shared" si="409"/>
        <v>0</v>
      </c>
      <c r="DJ34" s="240">
        <f t="shared" si="410"/>
        <v>0</v>
      </c>
      <c r="DK34" s="241">
        <f t="shared" si="411"/>
        <v>0</v>
      </c>
      <c r="DL34" s="244">
        <f t="shared" si="412"/>
        <v>0</v>
      </c>
      <c r="DM34" s="197"/>
      <c r="DN34" s="245"/>
      <c r="DO34" s="169">
        <f t="shared" si="413"/>
        <v>0</v>
      </c>
      <c r="DP34" s="169">
        <f t="shared" si="414"/>
        <v>0</v>
      </c>
      <c r="DQ34" s="174">
        <f t="shared" si="415"/>
        <v>0</v>
      </c>
      <c r="DR34" s="226">
        <f t="shared" si="334"/>
        <v>0</v>
      </c>
      <c r="DS34" s="226">
        <f t="shared" si="416"/>
        <v>0</v>
      </c>
      <c r="DT34" s="226">
        <f t="shared" si="417"/>
        <v>0</v>
      </c>
      <c r="DU34" s="227">
        <f t="shared" si="418"/>
        <v>0</v>
      </c>
      <c r="DV34" s="244">
        <f t="shared" si="419"/>
        <v>0</v>
      </c>
      <c r="DW34" s="198"/>
      <c r="DX34" s="245"/>
      <c r="DY34" s="169">
        <f t="shared" si="420"/>
        <v>0</v>
      </c>
      <c r="DZ34" s="169">
        <f t="shared" si="421"/>
        <v>0</v>
      </c>
      <c r="EA34" s="174">
        <f t="shared" si="422"/>
        <v>0</v>
      </c>
      <c r="EB34" s="240">
        <f t="shared" si="335"/>
        <v>0</v>
      </c>
      <c r="EC34" s="240">
        <f t="shared" si="423"/>
        <v>0</v>
      </c>
      <c r="ED34" s="240">
        <f t="shared" si="424"/>
        <v>0</v>
      </c>
      <c r="EE34" s="241">
        <f t="shared" si="425"/>
        <v>0</v>
      </c>
      <c r="EF34" s="244">
        <f t="shared" si="426"/>
        <v>0</v>
      </c>
      <c r="EG34" s="197"/>
      <c r="EH34" s="245"/>
      <c r="EI34" s="169">
        <f t="shared" si="427"/>
        <v>0</v>
      </c>
      <c r="EJ34" s="169">
        <f t="shared" si="428"/>
        <v>0</v>
      </c>
      <c r="EK34" s="174">
        <f t="shared" si="429"/>
        <v>0</v>
      </c>
      <c r="EL34" s="226">
        <f t="shared" si="336"/>
        <v>0</v>
      </c>
      <c r="EM34" s="226">
        <f t="shared" si="430"/>
        <v>0</v>
      </c>
      <c r="EN34" s="226">
        <f t="shared" si="431"/>
        <v>0</v>
      </c>
      <c r="EO34" s="227">
        <f t="shared" si="432"/>
        <v>0</v>
      </c>
      <c r="EP34" s="244">
        <f t="shared" si="433"/>
        <v>0</v>
      </c>
      <c r="EQ34" s="198"/>
      <c r="ER34" s="245"/>
      <c r="ES34" s="169">
        <f t="shared" si="434"/>
        <v>0</v>
      </c>
      <c r="ET34" s="169">
        <f t="shared" si="435"/>
        <v>0</v>
      </c>
      <c r="EU34" s="174">
        <f t="shared" si="436"/>
        <v>0</v>
      </c>
      <c r="EV34" s="240">
        <f t="shared" si="337"/>
        <v>0</v>
      </c>
      <c r="EW34" s="240">
        <f t="shared" si="437"/>
        <v>0</v>
      </c>
      <c r="EX34" s="240">
        <f t="shared" si="438"/>
        <v>0</v>
      </c>
      <c r="EY34" s="241">
        <f t="shared" si="439"/>
        <v>0</v>
      </c>
      <c r="EZ34" s="244">
        <f t="shared" si="440"/>
        <v>0</v>
      </c>
      <c r="FA34" s="197"/>
      <c r="FB34" s="245"/>
      <c r="FC34" s="169">
        <f t="shared" si="441"/>
        <v>0</v>
      </c>
      <c r="FD34" s="169">
        <f t="shared" si="442"/>
        <v>0</v>
      </c>
      <c r="FE34" s="174">
        <f t="shared" si="443"/>
        <v>0</v>
      </c>
      <c r="FF34" s="226">
        <f t="shared" si="338"/>
        <v>0</v>
      </c>
      <c r="FG34" s="226">
        <f t="shared" si="444"/>
        <v>0</v>
      </c>
      <c r="FH34" s="226">
        <f t="shared" si="445"/>
        <v>0</v>
      </c>
      <c r="FI34" s="227">
        <f t="shared" si="446"/>
        <v>0</v>
      </c>
      <c r="FJ34" s="244">
        <f t="shared" si="447"/>
        <v>0</v>
      </c>
      <c r="FK34" s="198"/>
      <c r="FL34" s="245"/>
      <c r="FM34" s="169">
        <f t="shared" si="448"/>
        <v>0</v>
      </c>
      <c r="FN34" s="169">
        <f t="shared" si="449"/>
        <v>0</v>
      </c>
      <c r="FO34" s="174">
        <f t="shared" si="450"/>
        <v>0</v>
      </c>
      <c r="FP34" s="240">
        <f t="shared" si="339"/>
        <v>0</v>
      </c>
      <c r="FQ34" s="240">
        <f t="shared" si="451"/>
        <v>0</v>
      </c>
      <c r="FR34" s="240">
        <f t="shared" si="452"/>
        <v>0</v>
      </c>
      <c r="FS34" s="241">
        <f t="shared" si="453"/>
        <v>0</v>
      </c>
      <c r="FT34" s="244">
        <f t="shared" si="454"/>
        <v>0</v>
      </c>
      <c r="FU34" s="197"/>
      <c r="FV34" s="245"/>
      <c r="FW34" s="169">
        <f t="shared" si="455"/>
        <v>0</v>
      </c>
      <c r="FX34" s="169">
        <f t="shared" si="456"/>
        <v>0</v>
      </c>
      <c r="FY34" s="174">
        <f t="shared" si="457"/>
        <v>0</v>
      </c>
      <c r="FZ34" s="226">
        <f t="shared" si="340"/>
        <v>0</v>
      </c>
      <c r="GA34" s="226">
        <f t="shared" si="458"/>
        <v>0</v>
      </c>
      <c r="GB34" s="226">
        <f t="shared" si="459"/>
        <v>0</v>
      </c>
      <c r="GC34" s="227">
        <f t="shared" si="460"/>
        <v>0</v>
      </c>
      <c r="GD34" s="244">
        <f t="shared" si="461"/>
        <v>0</v>
      </c>
      <c r="GE34" s="198"/>
      <c r="GF34" s="245"/>
      <c r="GG34" s="169">
        <f t="shared" si="462"/>
        <v>0</v>
      </c>
      <c r="GH34" s="169">
        <f t="shared" si="463"/>
        <v>0</v>
      </c>
      <c r="GI34" s="174">
        <f t="shared" si="464"/>
        <v>0</v>
      </c>
      <c r="GJ34" s="240">
        <f t="shared" si="341"/>
        <v>0</v>
      </c>
      <c r="GK34" s="240">
        <f t="shared" si="465"/>
        <v>0</v>
      </c>
      <c r="GL34" s="240">
        <f t="shared" si="466"/>
        <v>0</v>
      </c>
      <c r="GM34" s="241">
        <f t="shared" si="467"/>
        <v>0</v>
      </c>
      <c r="GN34" s="244">
        <f t="shared" si="468"/>
        <v>0</v>
      </c>
      <c r="GO34" s="197"/>
      <c r="GP34" s="245"/>
      <c r="GQ34" s="169">
        <f t="shared" si="469"/>
        <v>0</v>
      </c>
      <c r="GR34" s="169">
        <f t="shared" si="470"/>
        <v>0</v>
      </c>
      <c r="GS34" s="174">
        <f t="shared" si="471"/>
        <v>0</v>
      </c>
      <c r="GT34" s="226">
        <f t="shared" si="342"/>
        <v>0</v>
      </c>
      <c r="GU34" s="226">
        <f t="shared" si="472"/>
        <v>0</v>
      </c>
      <c r="GV34" s="226">
        <f t="shared" si="473"/>
        <v>0</v>
      </c>
      <c r="GW34" s="227">
        <f t="shared" si="474"/>
        <v>0</v>
      </c>
      <c r="GX34" s="244">
        <f t="shared" si="475"/>
        <v>0</v>
      </c>
      <c r="GY34" s="259"/>
      <c r="GZ34" s="218"/>
    </row>
    <row r="35" spans="2:210" ht="15" customHeight="1" x14ac:dyDescent="0.35">
      <c r="B35" s="545"/>
      <c r="C35" s="192" t="s">
        <v>105</v>
      </c>
      <c r="D35" s="205" t="e">
        <f t="shared" si="120"/>
        <v>#N/A</v>
      </c>
      <c r="E35" s="181" t="e">
        <f>VLOOKUP(D35,data!$E$1:$F$12,2)</f>
        <v>#N/A</v>
      </c>
      <c r="F35" s="354" t="e">
        <f t="shared" si="121"/>
        <v>#N/A</v>
      </c>
      <c r="G35" s="198"/>
      <c r="H35" s="245"/>
      <c r="I35" s="169">
        <f t="shared" si="0"/>
        <v>0</v>
      </c>
      <c r="J35" s="169">
        <f t="shared" si="1"/>
        <v>0</v>
      </c>
      <c r="K35" s="174">
        <f t="shared" si="2"/>
        <v>0</v>
      </c>
      <c r="L35" s="240">
        <f t="shared" si="122"/>
        <v>0</v>
      </c>
      <c r="M35" s="240">
        <f t="shared" si="3"/>
        <v>0</v>
      </c>
      <c r="N35" s="240">
        <f t="shared" si="4"/>
        <v>0</v>
      </c>
      <c r="O35" s="241">
        <f t="shared" si="5"/>
        <v>0</v>
      </c>
      <c r="P35" s="244">
        <f t="shared" si="123"/>
        <v>0</v>
      </c>
      <c r="Q35" s="197"/>
      <c r="R35" s="245"/>
      <c r="S35" s="169">
        <f t="shared" si="343"/>
        <v>0</v>
      </c>
      <c r="T35" s="169">
        <f t="shared" si="344"/>
        <v>0</v>
      </c>
      <c r="U35" s="174">
        <f t="shared" si="345"/>
        <v>0</v>
      </c>
      <c r="V35" s="226">
        <f t="shared" si="124"/>
        <v>0</v>
      </c>
      <c r="W35" s="226">
        <f t="shared" si="346"/>
        <v>0</v>
      </c>
      <c r="X35" s="226">
        <f t="shared" si="347"/>
        <v>0</v>
      </c>
      <c r="Y35" s="227">
        <f t="shared" si="348"/>
        <v>0</v>
      </c>
      <c r="Z35" s="244">
        <f t="shared" si="349"/>
        <v>0</v>
      </c>
      <c r="AA35" s="198"/>
      <c r="AB35" s="245"/>
      <c r="AC35" s="169">
        <f t="shared" si="350"/>
        <v>0</v>
      </c>
      <c r="AD35" s="169">
        <f t="shared" si="351"/>
        <v>0</v>
      </c>
      <c r="AE35" s="174">
        <f t="shared" si="352"/>
        <v>0</v>
      </c>
      <c r="AF35" s="240">
        <f t="shared" si="126"/>
        <v>0</v>
      </c>
      <c r="AG35" s="240">
        <f t="shared" si="353"/>
        <v>0</v>
      </c>
      <c r="AH35" s="240">
        <f t="shared" si="354"/>
        <v>0</v>
      </c>
      <c r="AI35" s="241">
        <f t="shared" si="355"/>
        <v>0</v>
      </c>
      <c r="AJ35" s="244">
        <f t="shared" si="356"/>
        <v>0</v>
      </c>
      <c r="AK35" s="197"/>
      <c r="AL35" s="245"/>
      <c r="AM35" s="169">
        <f t="shared" si="357"/>
        <v>0</v>
      </c>
      <c r="AN35" s="169">
        <f t="shared" si="358"/>
        <v>0</v>
      </c>
      <c r="AO35" s="174">
        <f t="shared" si="359"/>
        <v>0</v>
      </c>
      <c r="AP35" s="226">
        <f t="shared" si="128"/>
        <v>0</v>
      </c>
      <c r="AQ35" s="226">
        <f t="shared" si="360"/>
        <v>0</v>
      </c>
      <c r="AR35" s="226">
        <f t="shared" si="361"/>
        <v>0</v>
      </c>
      <c r="AS35" s="227">
        <f t="shared" si="362"/>
        <v>0</v>
      </c>
      <c r="AT35" s="244">
        <f t="shared" si="363"/>
        <v>0</v>
      </c>
      <c r="AU35" s="198"/>
      <c r="AV35" s="245"/>
      <c r="AW35" s="169">
        <f t="shared" si="364"/>
        <v>0</v>
      </c>
      <c r="AX35" s="169">
        <f t="shared" si="365"/>
        <v>0</v>
      </c>
      <c r="AY35" s="174">
        <f t="shared" si="366"/>
        <v>0</v>
      </c>
      <c r="AZ35" s="240">
        <f t="shared" si="327"/>
        <v>0</v>
      </c>
      <c r="BA35" s="240">
        <f t="shared" si="367"/>
        <v>0</v>
      </c>
      <c r="BB35" s="240">
        <f t="shared" si="368"/>
        <v>0</v>
      </c>
      <c r="BC35" s="241">
        <f t="shared" si="369"/>
        <v>0</v>
      </c>
      <c r="BD35" s="244">
        <f t="shared" si="370"/>
        <v>0</v>
      </c>
      <c r="BE35" s="197"/>
      <c r="BF35" s="245"/>
      <c r="BG35" s="169">
        <f t="shared" si="371"/>
        <v>0</v>
      </c>
      <c r="BH35" s="169">
        <f t="shared" si="372"/>
        <v>0</v>
      </c>
      <c r="BI35" s="174">
        <f t="shared" si="373"/>
        <v>0</v>
      </c>
      <c r="BJ35" s="226">
        <f t="shared" si="328"/>
        <v>0</v>
      </c>
      <c r="BK35" s="226">
        <f t="shared" si="374"/>
        <v>0</v>
      </c>
      <c r="BL35" s="226">
        <f t="shared" si="375"/>
        <v>0</v>
      </c>
      <c r="BM35" s="227">
        <f t="shared" si="376"/>
        <v>0</v>
      </c>
      <c r="BN35" s="244">
        <f t="shared" si="377"/>
        <v>0</v>
      </c>
      <c r="BO35" s="198"/>
      <c r="BP35" s="245"/>
      <c r="BQ35" s="169">
        <f t="shared" si="378"/>
        <v>0</v>
      </c>
      <c r="BR35" s="169">
        <f t="shared" si="379"/>
        <v>0</v>
      </c>
      <c r="BS35" s="174">
        <f t="shared" si="380"/>
        <v>0</v>
      </c>
      <c r="BT35" s="240">
        <f t="shared" si="329"/>
        <v>0</v>
      </c>
      <c r="BU35" s="240">
        <f t="shared" si="381"/>
        <v>0</v>
      </c>
      <c r="BV35" s="240">
        <f t="shared" si="382"/>
        <v>0</v>
      </c>
      <c r="BW35" s="241">
        <f t="shared" si="383"/>
        <v>0</v>
      </c>
      <c r="BX35" s="244">
        <f t="shared" si="384"/>
        <v>0</v>
      </c>
      <c r="BY35" s="197"/>
      <c r="BZ35" s="245"/>
      <c r="CA35" s="169">
        <f t="shared" si="385"/>
        <v>0</v>
      </c>
      <c r="CB35" s="169">
        <f t="shared" si="386"/>
        <v>0</v>
      </c>
      <c r="CC35" s="174">
        <f t="shared" si="387"/>
        <v>0</v>
      </c>
      <c r="CD35" s="226">
        <f t="shared" si="330"/>
        <v>0</v>
      </c>
      <c r="CE35" s="226">
        <f t="shared" si="388"/>
        <v>0</v>
      </c>
      <c r="CF35" s="226">
        <f t="shared" si="389"/>
        <v>0</v>
      </c>
      <c r="CG35" s="227">
        <f t="shared" si="390"/>
        <v>0</v>
      </c>
      <c r="CH35" s="244">
        <f t="shared" si="391"/>
        <v>0</v>
      </c>
      <c r="CI35" s="198"/>
      <c r="CJ35" s="245"/>
      <c r="CK35" s="169">
        <f t="shared" si="392"/>
        <v>0</v>
      </c>
      <c r="CL35" s="169">
        <f t="shared" si="393"/>
        <v>0</v>
      </c>
      <c r="CM35" s="174">
        <f t="shared" si="394"/>
        <v>0</v>
      </c>
      <c r="CN35" s="240">
        <f t="shared" si="331"/>
        <v>0</v>
      </c>
      <c r="CO35" s="240">
        <f t="shared" si="395"/>
        <v>0</v>
      </c>
      <c r="CP35" s="240">
        <f t="shared" si="396"/>
        <v>0</v>
      </c>
      <c r="CQ35" s="241">
        <f t="shared" si="397"/>
        <v>0</v>
      </c>
      <c r="CR35" s="244">
        <f t="shared" si="398"/>
        <v>0</v>
      </c>
      <c r="CS35" s="197"/>
      <c r="CT35" s="245"/>
      <c r="CU35" s="169">
        <f t="shared" si="399"/>
        <v>0</v>
      </c>
      <c r="CV35" s="169">
        <f t="shared" si="400"/>
        <v>0</v>
      </c>
      <c r="CW35" s="174">
        <f t="shared" si="401"/>
        <v>0</v>
      </c>
      <c r="CX35" s="226">
        <f t="shared" si="332"/>
        <v>0</v>
      </c>
      <c r="CY35" s="226">
        <f t="shared" si="402"/>
        <v>0</v>
      </c>
      <c r="CZ35" s="226">
        <f t="shared" si="403"/>
        <v>0</v>
      </c>
      <c r="DA35" s="227">
        <f t="shared" si="404"/>
        <v>0</v>
      </c>
      <c r="DB35" s="244">
        <f t="shared" si="405"/>
        <v>0</v>
      </c>
      <c r="DC35" s="198"/>
      <c r="DD35" s="245"/>
      <c r="DE35" s="169">
        <f t="shared" si="406"/>
        <v>0</v>
      </c>
      <c r="DF35" s="169">
        <f t="shared" si="407"/>
        <v>0</v>
      </c>
      <c r="DG35" s="174">
        <f t="shared" si="408"/>
        <v>0</v>
      </c>
      <c r="DH35" s="240">
        <f t="shared" si="333"/>
        <v>0</v>
      </c>
      <c r="DI35" s="240">
        <f t="shared" si="409"/>
        <v>0</v>
      </c>
      <c r="DJ35" s="240">
        <f t="shared" si="410"/>
        <v>0</v>
      </c>
      <c r="DK35" s="241">
        <f t="shared" si="411"/>
        <v>0</v>
      </c>
      <c r="DL35" s="244">
        <f t="shared" si="412"/>
        <v>0</v>
      </c>
      <c r="DM35" s="197"/>
      <c r="DN35" s="245"/>
      <c r="DO35" s="169">
        <f t="shared" si="413"/>
        <v>0</v>
      </c>
      <c r="DP35" s="169">
        <f t="shared" si="414"/>
        <v>0</v>
      </c>
      <c r="DQ35" s="174">
        <f t="shared" si="415"/>
        <v>0</v>
      </c>
      <c r="DR35" s="226">
        <f t="shared" si="334"/>
        <v>0</v>
      </c>
      <c r="DS35" s="226">
        <f t="shared" si="416"/>
        <v>0</v>
      </c>
      <c r="DT35" s="226">
        <f t="shared" si="417"/>
        <v>0</v>
      </c>
      <c r="DU35" s="227">
        <f t="shared" si="418"/>
        <v>0</v>
      </c>
      <c r="DV35" s="244">
        <f t="shared" si="419"/>
        <v>0</v>
      </c>
      <c r="DW35" s="198"/>
      <c r="DX35" s="245"/>
      <c r="DY35" s="169">
        <f t="shared" si="420"/>
        <v>0</v>
      </c>
      <c r="DZ35" s="169">
        <f t="shared" si="421"/>
        <v>0</v>
      </c>
      <c r="EA35" s="174">
        <f t="shared" si="422"/>
        <v>0</v>
      </c>
      <c r="EB35" s="240">
        <f t="shared" si="335"/>
        <v>0</v>
      </c>
      <c r="EC35" s="240">
        <f t="shared" si="423"/>
        <v>0</v>
      </c>
      <c r="ED35" s="240">
        <f t="shared" si="424"/>
        <v>0</v>
      </c>
      <c r="EE35" s="241">
        <f t="shared" si="425"/>
        <v>0</v>
      </c>
      <c r="EF35" s="244">
        <f t="shared" si="426"/>
        <v>0</v>
      </c>
      <c r="EG35" s="197"/>
      <c r="EH35" s="245"/>
      <c r="EI35" s="169">
        <f t="shared" si="427"/>
        <v>0</v>
      </c>
      <c r="EJ35" s="169">
        <f t="shared" si="428"/>
        <v>0</v>
      </c>
      <c r="EK35" s="174">
        <f t="shared" si="429"/>
        <v>0</v>
      </c>
      <c r="EL35" s="226">
        <f t="shared" si="336"/>
        <v>0</v>
      </c>
      <c r="EM35" s="226">
        <f t="shared" si="430"/>
        <v>0</v>
      </c>
      <c r="EN35" s="226">
        <f t="shared" si="431"/>
        <v>0</v>
      </c>
      <c r="EO35" s="227">
        <f t="shared" si="432"/>
        <v>0</v>
      </c>
      <c r="EP35" s="244">
        <f t="shared" si="433"/>
        <v>0</v>
      </c>
      <c r="EQ35" s="198"/>
      <c r="ER35" s="245"/>
      <c r="ES35" s="169">
        <f t="shared" si="434"/>
        <v>0</v>
      </c>
      <c r="ET35" s="169">
        <f t="shared" si="435"/>
        <v>0</v>
      </c>
      <c r="EU35" s="174">
        <f t="shared" si="436"/>
        <v>0</v>
      </c>
      <c r="EV35" s="240">
        <f t="shared" si="337"/>
        <v>0</v>
      </c>
      <c r="EW35" s="240">
        <f t="shared" si="437"/>
        <v>0</v>
      </c>
      <c r="EX35" s="240">
        <f t="shared" si="438"/>
        <v>0</v>
      </c>
      <c r="EY35" s="241">
        <f t="shared" si="439"/>
        <v>0</v>
      </c>
      <c r="EZ35" s="244">
        <f t="shared" si="440"/>
        <v>0</v>
      </c>
      <c r="FA35" s="197"/>
      <c r="FB35" s="245"/>
      <c r="FC35" s="169">
        <f t="shared" si="441"/>
        <v>0</v>
      </c>
      <c r="FD35" s="169">
        <f t="shared" si="442"/>
        <v>0</v>
      </c>
      <c r="FE35" s="174">
        <f t="shared" si="443"/>
        <v>0</v>
      </c>
      <c r="FF35" s="226">
        <f t="shared" si="338"/>
        <v>0</v>
      </c>
      <c r="FG35" s="226">
        <f t="shared" si="444"/>
        <v>0</v>
      </c>
      <c r="FH35" s="226">
        <f t="shared" si="445"/>
        <v>0</v>
      </c>
      <c r="FI35" s="227">
        <f t="shared" si="446"/>
        <v>0</v>
      </c>
      <c r="FJ35" s="244">
        <f t="shared" si="447"/>
        <v>0</v>
      </c>
      <c r="FK35" s="198"/>
      <c r="FL35" s="245"/>
      <c r="FM35" s="169">
        <f t="shared" si="448"/>
        <v>0</v>
      </c>
      <c r="FN35" s="169">
        <f t="shared" si="449"/>
        <v>0</v>
      </c>
      <c r="FO35" s="174">
        <f t="shared" si="450"/>
        <v>0</v>
      </c>
      <c r="FP35" s="240">
        <f t="shared" si="339"/>
        <v>0</v>
      </c>
      <c r="FQ35" s="240">
        <f t="shared" si="451"/>
        <v>0</v>
      </c>
      <c r="FR35" s="240">
        <f t="shared" si="452"/>
        <v>0</v>
      </c>
      <c r="FS35" s="241">
        <f t="shared" si="453"/>
        <v>0</v>
      </c>
      <c r="FT35" s="244">
        <f t="shared" si="454"/>
        <v>0</v>
      </c>
      <c r="FU35" s="197"/>
      <c r="FV35" s="245"/>
      <c r="FW35" s="169">
        <f t="shared" si="455"/>
        <v>0</v>
      </c>
      <c r="FX35" s="169">
        <f t="shared" si="456"/>
        <v>0</v>
      </c>
      <c r="FY35" s="174">
        <f t="shared" si="457"/>
        <v>0</v>
      </c>
      <c r="FZ35" s="226">
        <f t="shared" si="340"/>
        <v>0</v>
      </c>
      <c r="GA35" s="226">
        <f t="shared" si="458"/>
        <v>0</v>
      </c>
      <c r="GB35" s="226">
        <f t="shared" si="459"/>
        <v>0</v>
      </c>
      <c r="GC35" s="227">
        <f t="shared" si="460"/>
        <v>0</v>
      </c>
      <c r="GD35" s="244">
        <f t="shared" si="461"/>
        <v>0</v>
      </c>
      <c r="GE35" s="198"/>
      <c r="GF35" s="245"/>
      <c r="GG35" s="169">
        <f t="shared" si="462"/>
        <v>0</v>
      </c>
      <c r="GH35" s="169">
        <f t="shared" si="463"/>
        <v>0</v>
      </c>
      <c r="GI35" s="174">
        <f t="shared" si="464"/>
        <v>0</v>
      </c>
      <c r="GJ35" s="240">
        <f t="shared" si="341"/>
        <v>0</v>
      </c>
      <c r="GK35" s="240">
        <f t="shared" si="465"/>
        <v>0</v>
      </c>
      <c r="GL35" s="240">
        <f t="shared" si="466"/>
        <v>0</v>
      </c>
      <c r="GM35" s="241">
        <f t="shared" si="467"/>
        <v>0</v>
      </c>
      <c r="GN35" s="244">
        <f t="shared" si="468"/>
        <v>0</v>
      </c>
      <c r="GO35" s="197"/>
      <c r="GP35" s="245"/>
      <c r="GQ35" s="169">
        <f t="shared" si="469"/>
        <v>0</v>
      </c>
      <c r="GR35" s="169">
        <f t="shared" si="470"/>
        <v>0</v>
      </c>
      <c r="GS35" s="174">
        <f t="shared" si="471"/>
        <v>0</v>
      </c>
      <c r="GT35" s="226">
        <f t="shared" si="342"/>
        <v>0</v>
      </c>
      <c r="GU35" s="226">
        <f t="shared" si="472"/>
        <v>0</v>
      </c>
      <c r="GV35" s="226">
        <f t="shared" si="473"/>
        <v>0</v>
      </c>
      <c r="GW35" s="227">
        <f t="shared" si="474"/>
        <v>0</v>
      </c>
      <c r="GX35" s="244">
        <f t="shared" si="475"/>
        <v>0</v>
      </c>
      <c r="GY35" s="259"/>
      <c r="GZ35" s="218"/>
    </row>
    <row r="36" spans="2:210" ht="15" customHeight="1" x14ac:dyDescent="0.35">
      <c r="B36" s="545"/>
      <c r="C36" s="192" t="s">
        <v>106</v>
      </c>
      <c r="D36" s="205" t="e">
        <f t="shared" si="120"/>
        <v>#N/A</v>
      </c>
      <c r="E36" s="181" t="e">
        <f>VLOOKUP(D36,data!$E$1:$F$12,2)</f>
        <v>#N/A</v>
      </c>
      <c r="F36" s="354" t="e">
        <f t="shared" si="121"/>
        <v>#N/A</v>
      </c>
      <c r="G36" s="198"/>
      <c r="H36" s="245"/>
      <c r="I36" s="169">
        <f t="shared" si="0"/>
        <v>0</v>
      </c>
      <c r="J36" s="169">
        <f t="shared" si="1"/>
        <v>0</v>
      </c>
      <c r="K36" s="174">
        <f t="shared" si="2"/>
        <v>0</v>
      </c>
      <c r="L36" s="240">
        <f t="shared" si="122"/>
        <v>0</v>
      </c>
      <c r="M36" s="240">
        <f t="shared" si="3"/>
        <v>0</v>
      </c>
      <c r="N36" s="240">
        <f t="shared" si="4"/>
        <v>0</v>
      </c>
      <c r="O36" s="241">
        <f t="shared" si="5"/>
        <v>0</v>
      </c>
      <c r="P36" s="244">
        <f t="shared" si="123"/>
        <v>0</v>
      </c>
      <c r="Q36" s="197"/>
      <c r="R36" s="245"/>
      <c r="S36" s="169">
        <f t="shared" si="343"/>
        <v>0</v>
      </c>
      <c r="T36" s="169">
        <f t="shared" si="344"/>
        <v>0</v>
      </c>
      <c r="U36" s="174">
        <f t="shared" si="345"/>
        <v>0</v>
      </c>
      <c r="V36" s="226">
        <f t="shared" si="124"/>
        <v>0</v>
      </c>
      <c r="W36" s="226">
        <f t="shared" si="346"/>
        <v>0</v>
      </c>
      <c r="X36" s="226">
        <f t="shared" si="347"/>
        <v>0</v>
      </c>
      <c r="Y36" s="227">
        <f t="shared" si="348"/>
        <v>0</v>
      </c>
      <c r="Z36" s="244">
        <f t="shared" si="349"/>
        <v>0</v>
      </c>
      <c r="AA36" s="198"/>
      <c r="AB36" s="245"/>
      <c r="AC36" s="169">
        <f t="shared" si="350"/>
        <v>0</v>
      </c>
      <c r="AD36" s="169">
        <f t="shared" si="351"/>
        <v>0</v>
      </c>
      <c r="AE36" s="174">
        <f t="shared" si="352"/>
        <v>0</v>
      </c>
      <c r="AF36" s="240">
        <f t="shared" si="126"/>
        <v>0</v>
      </c>
      <c r="AG36" s="240">
        <f t="shared" si="353"/>
        <v>0</v>
      </c>
      <c r="AH36" s="240">
        <f t="shared" si="354"/>
        <v>0</v>
      </c>
      <c r="AI36" s="241">
        <f t="shared" si="355"/>
        <v>0</v>
      </c>
      <c r="AJ36" s="244">
        <f t="shared" si="356"/>
        <v>0</v>
      </c>
      <c r="AK36" s="197"/>
      <c r="AL36" s="245"/>
      <c r="AM36" s="169">
        <f t="shared" si="357"/>
        <v>0</v>
      </c>
      <c r="AN36" s="169">
        <f t="shared" si="358"/>
        <v>0</v>
      </c>
      <c r="AO36" s="174">
        <f t="shared" si="359"/>
        <v>0</v>
      </c>
      <c r="AP36" s="226">
        <f t="shared" si="128"/>
        <v>0</v>
      </c>
      <c r="AQ36" s="226">
        <f t="shared" si="360"/>
        <v>0</v>
      </c>
      <c r="AR36" s="226">
        <f t="shared" si="361"/>
        <v>0</v>
      </c>
      <c r="AS36" s="227">
        <f t="shared" si="362"/>
        <v>0</v>
      </c>
      <c r="AT36" s="244">
        <f t="shared" si="363"/>
        <v>0</v>
      </c>
      <c r="AU36" s="198"/>
      <c r="AV36" s="245"/>
      <c r="AW36" s="169">
        <f t="shared" si="364"/>
        <v>0</v>
      </c>
      <c r="AX36" s="169">
        <f t="shared" si="365"/>
        <v>0</v>
      </c>
      <c r="AY36" s="174">
        <f t="shared" si="366"/>
        <v>0</v>
      </c>
      <c r="AZ36" s="240">
        <f t="shared" si="327"/>
        <v>0</v>
      </c>
      <c r="BA36" s="240">
        <f t="shared" si="367"/>
        <v>0</v>
      </c>
      <c r="BB36" s="240">
        <f t="shared" si="368"/>
        <v>0</v>
      </c>
      <c r="BC36" s="241">
        <f t="shared" si="369"/>
        <v>0</v>
      </c>
      <c r="BD36" s="244">
        <f t="shared" si="370"/>
        <v>0</v>
      </c>
      <c r="BE36" s="197"/>
      <c r="BF36" s="245"/>
      <c r="BG36" s="169">
        <f t="shared" si="371"/>
        <v>0</v>
      </c>
      <c r="BH36" s="169">
        <f t="shared" si="372"/>
        <v>0</v>
      </c>
      <c r="BI36" s="174">
        <f t="shared" si="373"/>
        <v>0</v>
      </c>
      <c r="BJ36" s="226">
        <f t="shared" si="328"/>
        <v>0</v>
      </c>
      <c r="BK36" s="226">
        <f t="shared" si="374"/>
        <v>0</v>
      </c>
      <c r="BL36" s="226">
        <f t="shared" si="375"/>
        <v>0</v>
      </c>
      <c r="BM36" s="227">
        <f t="shared" si="376"/>
        <v>0</v>
      </c>
      <c r="BN36" s="244">
        <f t="shared" si="377"/>
        <v>0</v>
      </c>
      <c r="BO36" s="198"/>
      <c r="BP36" s="245"/>
      <c r="BQ36" s="169">
        <f t="shared" si="378"/>
        <v>0</v>
      </c>
      <c r="BR36" s="169">
        <f t="shared" si="379"/>
        <v>0</v>
      </c>
      <c r="BS36" s="174">
        <f t="shared" si="380"/>
        <v>0</v>
      </c>
      <c r="BT36" s="240">
        <f t="shared" si="329"/>
        <v>0</v>
      </c>
      <c r="BU36" s="240">
        <f t="shared" si="381"/>
        <v>0</v>
      </c>
      <c r="BV36" s="240">
        <f t="shared" si="382"/>
        <v>0</v>
      </c>
      <c r="BW36" s="241">
        <f t="shared" si="383"/>
        <v>0</v>
      </c>
      <c r="BX36" s="244">
        <f t="shared" si="384"/>
        <v>0</v>
      </c>
      <c r="BY36" s="197"/>
      <c r="BZ36" s="245"/>
      <c r="CA36" s="169">
        <f t="shared" si="385"/>
        <v>0</v>
      </c>
      <c r="CB36" s="169">
        <f t="shared" si="386"/>
        <v>0</v>
      </c>
      <c r="CC36" s="174">
        <f t="shared" si="387"/>
        <v>0</v>
      </c>
      <c r="CD36" s="226">
        <f t="shared" si="330"/>
        <v>0</v>
      </c>
      <c r="CE36" s="226">
        <f t="shared" si="388"/>
        <v>0</v>
      </c>
      <c r="CF36" s="226">
        <f t="shared" si="389"/>
        <v>0</v>
      </c>
      <c r="CG36" s="227">
        <f t="shared" si="390"/>
        <v>0</v>
      </c>
      <c r="CH36" s="244">
        <f t="shared" si="391"/>
        <v>0</v>
      </c>
      <c r="CI36" s="198"/>
      <c r="CJ36" s="245"/>
      <c r="CK36" s="169">
        <f t="shared" si="392"/>
        <v>0</v>
      </c>
      <c r="CL36" s="169">
        <f t="shared" si="393"/>
        <v>0</v>
      </c>
      <c r="CM36" s="174">
        <f t="shared" si="394"/>
        <v>0</v>
      </c>
      <c r="CN36" s="240">
        <f t="shared" si="331"/>
        <v>0</v>
      </c>
      <c r="CO36" s="240">
        <f t="shared" si="395"/>
        <v>0</v>
      </c>
      <c r="CP36" s="240">
        <f t="shared" si="396"/>
        <v>0</v>
      </c>
      <c r="CQ36" s="241">
        <f t="shared" si="397"/>
        <v>0</v>
      </c>
      <c r="CR36" s="244">
        <f t="shared" si="398"/>
        <v>0</v>
      </c>
      <c r="CS36" s="197"/>
      <c r="CT36" s="245"/>
      <c r="CU36" s="169">
        <f t="shared" si="399"/>
        <v>0</v>
      </c>
      <c r="CV36" s="169">
        <f t="shared" si="400"/>
        <v>0</v>
      </c>
      <c r="CW36" s="174">
        <f t="shared" si="401"/>
        <v>0</v>
      </c>
      <c r="CX36" s="226">
        <f t="shared" si="332"/>
        <v>0</v>
      </c>
      <c r="CY36" s="226">
        <f t="shared" si="402"/>
        <v>0</v>
      </c>
      <c r="CZ36" s="226">
        <f t="shared" si="403"/>
        <v>0</v>
      </c>
      <c r="DA36" s="227">
        <f t="shared" si="404"/>
        <v>0</v>
      </c>
      <c r="DB36" s="244">
        <f t="shared" si="405"/>
        <v>0</v>
      </c>
      <c r="DC36" s="198"/>
      <c r="DD36" s="245"/>
      <c r="DE36" s="169">
        <f t="shared" si="406"/>
        <v>0</v>
      </c>
      <c r="DF36" s="169">
        <f t="shared" si="407"/>
        <v>0</v>
      </c>
      <c r="DG36" s="174">
        <f t="shared" si="408"/>
        <v>0</v>
      </c>
      <c r="DH36" s="240">
        <f t="shared" si="333"/>
        <v>0</v>
      </c>
      <c r="DI36" s="240">
        <f t="shared" si="409"/>
        <v>0</v>
      </c>
      <c r="DJ36" s="240">
        <f t="shared" si="410"/>
        <v>0</v>
      </c>
      <c r="DK36" s="241">
        <f t="shared" si="411"/>
        <v>0</v>
      </c>
      <c r="DL36" s="244">
        <f t="shared" si="412"/>
        <v>0</v>
      </c>
      <c r="DM36" s="197"/>
      <c r="DN36" s="245"/>
      <c r="DO36" s="169">
        <f t="shared" si="413"/>
        <v>0</v>
      </c>
      <c r="DP36" s="169">
        <f t="shared" si="414"/>
        <v>0</v>
      </c>
      <c r="DQ36" s="174">
        <f t="shared" si="415"/>
        <v>0</v>
      </c>
      <c r="DR36" s="226">
        <f t="shared" si="334"/>
        <v>0</v>
      </c>
      <c r="DS36" s="226">
        <f t="shared" si="416"/>
        <v>0</v>
      </c>
      <c r="DT36" s="226">
        <f t="shared" si="417"/>
        <v>0</v>
      </c>
      <c r="DU36" s="227">
        <f t="shared" si="418"/>
        <v>0</v>
      </c>
      <c r="DV36" s="244">
        <f t="shared" si="419"/>
        <v>0</v>
      </c>
      <c r="DW36" s="198"/>
      <c r="DX36" s="245"/>
      <c r="DY36" s="169">
        <f t="shared" si="420"/>
        <v>0</v>
      </c>
      <c r="DZ36" s="169">
        <f t="shared" si="421"/>
        <v>0</v>
      </c>
      <c r="EA36" s="174">
        <f t="shared" si="422"/>
        <v>0</v>
      </c>
      <c r="EB36" s="240">
        <f t="shared" si="335"/>
        <v>0</v>
      </c>
      <c r="EC36" s="240">
        <f t="shared" si="423"/>
        <v>0</v>
      </c>
      <c r="ED36" s="240">
        <f t="shared" si="424"/>
        <v>0</v>
      </c>
      <c r="EE36" s="241">
        <f t="shared" si="425"/>
        <v>0</v>
      </c>
      <c r="EF36" s="244">
        <f t="shared" si="426"/>
        <v>0</v>
      </c>
      <c r="EG36" s="197"/>
      <c r="EH36" s="245"/>
      <c r="EI36" s="169">
        <f t="shared" si="427"/>
        <v>0</v>
      </c>
      <c r="EJ36" s="169">
        <f t="shared" si="428"/>
        <v>0</v>
      </c>
      <c r="EK36" s="174">
        <f t="shared" si="429"/>
        <v>0</v>
      </c>
      <c r="EL36" s="226">
        <f t="shared" si="336"/>
        <v>0</v>
      </c>
      <c r="EM36" s="226">
        <f t="shared" si="430"/>
        <v>0</v>
      </c>
      <c r="EN36" s="226">
        <f t="shared" si="431"/>
        <v>0</v>
      </c>
      <c r="EO36" s="227">
        <f t="shared" si="432"/>
        <v>0</v>
      </c>
      <c r="EP36" s="244">
        <f t="shared" si="433"/>
        <v>0</v>
      </c>
      <c r="EQ36" s="198"/>
      <c r="ER36" s="245"/>
      <c r="ES36" s="169">
        <f t="shared" si="434"/>
        <v>0</v>
      </c>
      <c r="ET36" s="169">
        <f t="shared" si="435"/>
        <v>0</v>
      </c>
      <c r="EU36" s="174">
        <f t="shared" si="436"/>
        <v>0</v>
      </c>
      <c r="EV36" s="240">
        <f t="shared" si="337"/>
        <v>0</v>
      </c>
      <c r="EW36" s="240">
        <f t="shared" si="437"/>
        <v>0</v>
      </c>
      <c r="EX36" s="240">
        <f t="shared" si="438"/>
        <v>0</v>
      </c>
      <c r="EY36" s="241">
        <f t="shared" si="439"/>
        <v>0</v>
      </c>
      <c r="EZ36" s="244">
        <f t="shared" si="440"/>
        <v>0</v>
      </c>
      <c r="FA36" s="197"/>
      <c r="FB36" s="245"/>
      <c r="FC36" s="169">
        <f t="shared" si="441"/>
        <v>0</v>
      </c>
      <c r="FD36" s="169">
        <f t="shared" si="442"/>
        <v>0</v>
      </c>
      <c r="FE36" s="174">
        <f t="shared" si="443"/>
        <v>0</v>
      </c>
      <c r="FF36" s="226">
        <f t="shared" si="338"/>
        <v>0</v>
      </c>
      <c r="FG36" s="226">
        <f t="shared" si="444"/>
        <v>0</v>
      </c>
      <c r="FH36" s="226">
        <f t="shared" si="445"/>
        <v>0</v>
      </c>
      <c r="FI36" s="227">
        <f t="shared" si="446"/>
        <v>0</v>
      </c>
      <c r="FJ36" s="244">
        <f t="shared" si="447"/>
        <v>0</v>
      </c>
      <c r="FK36" s="198"/>
      <c r="FL36" s="245"/>
      <c r="FM36" s="169">
        <f t="shared" si="448"/>
        <v>0</v>
      </c>
      <c r="FN36" s="169">
        <f t="shared" si="449"/>
        <v>0</v>
      </c>
      <c r="FO36" s="174">
        <f t="shared" si="450"/>
        <v>0</v>
      </c>
      <c r="FP36" s="240">
        <f t="shared" si="339"/>
        <v>0</v>
      </c>
      <c r="FQ36" s="240">
        <f t="shared" si="451"/>
        <v>0</v>
      </c>
      <c r="FR36" s="240">
        <f t="shared" si="452"/>
        <v>0</v>
      </c>
      <c r="FS36" s="241">
        <f t="shared" si="453"/>
        <v>0</v>
      </c>
      <c r="FT36" s="244">
        <f t="shared" si="454"/>
        <v>0</v>
      </c>
      <c r="FU36" s="197"/>
      <c r="FV36" s="245"/>
      <c r="FW36" s="169">
        <f t="shared" si="455"/>
        <v>0</v>
      </c>
      <c r="FX36" s="169">
        <f t="shared" si="456"/>
        <v>0</v>
      </c>
      <c r="FY36" s="174">
        <f t="shared" si="457"/>
        <v>0</v>
      </c>
      <c r="FZ36" s="226">
        <f t="shared" si="340"/>
        <v>0</v>
      </c>
      <c r="GA36" s="226">
        <f t="shared" si="458"/>
        <v>0</v>
      </c>
      <c r="GB36" s="226">
        <f t="shared" si="459"/>
        <v>0</v>
      </c>
      <c r="GC36" s="227">
        <f t="shared" si="460"/>
        <v>0</v>
      </c>
      <c r="GD36" s="244">
        <f t="shared" si="461"/>
        <v>0</v>
      </c>
      <c r="GE36" s="198"/>
      <c r="GF36" s="245"/>
      <c r="GG36" s="169">
        <f t="shared" si="462"/>
        <v>0</v>
      </c>
      <c r="GH36" s="169">
        <f t="shared" si="463"/>
        <v>0</v>
      </c>
      <c r="GI36" s="174">
        <f t="shared" si="464"/>
        <v>0</v>
      </c>
      <c r="GJ36" s="240">
        <f t="shared" si="341"/>
        <v>0</v>
      </c>
      <c r="GK36" s="240">
        <f t="shared" si="465"/>
        <v>0</v>
      </c>
      <c r="GL36" s="240">
        <f t="shared" si="466"/>
        <v>0</v>
      </c>
      <c r="GM36" s="241">
        <f t="shared" si="467"/>
        <v>0</v>
      </c>
      <c r="GN36" s="244">
        <f t="shared" si="468"/>
        <v>0</v>
      </c>
      <c r="GO36" s="197"/>
      <c r="GP36" s="245"/>
      <c r="GQ36" s="169">
        <f t="shared" si="469"/>
        <v>0</v>
      </c>
      <c r="GR36" s="169">
        <f t="shared" si="470"/>
        <v>0</v>
      </c>
      <c r="GS36" s="174">
        <f t="shared" si="471"/>
        <v>0</v>
      </c>
      <c r="GT36" s="226">
        <f t="shared" si="342"/>
        <v>0</v>
      </c>
      <c r="GU36" s="226">
        <f t="shared" si="472"/>
        <v>0</v>
      </c>
      <c r="GV36" s="226">
        <f t="shared" si="473"/>
        <v>0</v>
      </c>
      <c r="GW36" s="227">
        <f t="shared" si="474"/>
        <v>0</v>
      </c>
      <c r="GX36" s="244">
        <f t="shared" si="475"/>
        <v>0</v>
      </c>
      <c r="GY36" s="259"/>
      <c r="GZ36" s="218"/>
    </row>
    <row r="37" spans="2:210" ht="15" customHeight="1" x14ac:dyDescent="0.35">
      <c r="B37" s="545"/>
      <c r="C37" s="192" t="s">
        <v>107</v>
      </c>
      <c r="D37" s="205" t="e">
        <f t="shared" si="120"/>
        <v>#N/A</v>
      </c>
      <c r="E37" s="181" t="e">
        <f>VLOOKUP(D37,data!$E$1:$F$12,2)</f>
        <v>#N/A</v>
      </c>
      <c r="F37" s="354" t="e">
        <f t="shared" si="121"/>
        <v>#N/A</v>
      </c>
      <c r="G37" s="198"/>
      <c r="H37" s="245"/>
      <c r="I37" s="169">
        <f t="shared" si="0"/>
        <v>0</v>
      </c>
      <c r="J37" s="169">
        <f t="shared" si="1"/>
        <v>0</v>
      </c>
      <c r="K37" s="174">
        <f t="shared" si="2"/>
        <v>0</v>
      </c>
      <c r="L37" s="240">
        <f t="shared" si="122"/>
        <v>0</v>
      </c>
      <c r="M37" s="240">
        <f t="shared" si="3"/>
        <v>0</v>
      </c>
      <c r="N37" s="240">
        <f t="shared" si="4"/>
        <v>0</v>
      </c>
      <c r="O37" s="241">
        <f t="shared" si="5"/>
        <v>0</v>
      </c>
      <c r="P37" s="244">
        <f t="shared" si="123"/>
        <v>0</v>
      </c>
      <c r="Q37" s="197"/>
      <c r="R37" s="245"/>
      <c r="S37" s="169">
        <f t="shared" si="343"/>
        <v>0</v>
      </c>
      <c r="T37" s="169">
        <f t="shared" si="344"/>
        <v>0</v>
      </c>
      <c r="U37" s="174">
        <f t="shared" si="345"/>
        <v>0</v>
      </c>
      <c r="V37" s="226">
        <f t="shared" si="124"/>
        <v>0</v>
      </c>
      <c r="W37" s="226">
        <f t="shared" si="346"/>
        <v>0</v>
      </c>
      <c r="X37" s="226">
        <f t="shared" si="347"/>
        <v>0</v>
      </c>
      <c r="Y37" s="227">
        <f t="shared" si="348"/>
        <v>0</v>
      </c>
      <c r="Z37" s="244">
        <f t="shared" si="349"/>
        <v>0</v>
      </c>
      <c r="AA37" s="198"/>
      <c r="AB37" s="245"/>
      <c r="AC37" s="169">
        <f t="shared" si="350"/>
        <v>0</v>
      </c>
      <c r="AD37" s="169">
        <f t="shared" si="351"/>
        <v>0</v>
      </c>
      <c r="AE37" s="174">
        <f t="shared" si="352"/>
        <v>0</v>
      </c>
      <c r="AF37" s="240">
        <f t="shared" si="126"/>
        <v>0</v>
      </c>
      <c r="AG37" s="240">
        <f t="shared" si="353"/>
        <v>0</v>
      </c>
      <c r="AH37" s="240">
        <f t="shared" si="354"/>
        <v>0</v>
      </c>
      <c r="AI37" s="241">
        <f t="shared" si="355"/>
        <v>0</v>
      </c>
      <c r="AJ37" s="244">
        <f t="shared" si="356"/>
        <v>0</v>
      </c>
      <c r="AK37" s="197"/>
      <c r="AL37" s="245"/>
      <c r="AM37" s="169">
        <f t="shared" si="357"/>
        <v>0</v>
      </c>
      <c r="AN37" s="169">
        <f t="shared" si="358"/>
        <v>0</v>
      </c>
      <c r="AO37" s="174">
        <f t="shared" si="359"/>
        <v>0</v>
      </c>
      <c r="AP37" s="226">
        <f t="shared" si="128"/>
        <v>0</v>
      </c>
      <c r="AQ37" s="226">
        <f t="shared" si="360"/>
        <v>0</v>
      </c>
      <c r="AR37" s="226">
        <f t="shared" si="361"/>
        <v>0</v>
      </c>
      <c r="AS37" s="227">
        <f t="shared" si="362"/>
        <v>0</v>
      </c>
      <c r="AT37" s="244">
        <f t="shared" si="363"/>
        <v>0</v>
      </c>
      <c r="AU37" s="198"/>
      <c r="AV37" s="245"/>
      <c r="AW37" s="169">
        <f t="shared" si="364"/>
        <v>0</v>
      </c>
      <c r="AX37" s="169">
        <f t="shared" si="365"/>
        <v>0</v>
      </c>
      <c r="AY37" s="174">
        <f t="shared" si="366"/>
        <v>0</v>
      </c>
      <c r="AZ37" s="240">
        <f t="shared" si="327"/>
        <v>0</v>
      </c>
      <c r="BA37" s="240">
        <f t="shared" si="367"/>
        <v>0</v>
      </c>
      <c r="BB37" s="240">
        <f t="shared" si="368"/>
        <v>0</v>
      </c>
      <c r="BC37" s="241">
        <f t="shared" si="369"/>
        <v>0</v>
      </c>
      <c r="BD37" s="244">
        <f t="shared" si="370"/>
        <v>0</v>
      </c>
      <c r="BE37" s="197"/>
      <c r="BF37" s="245"/>
      <c r="BG37" s="169">
        <f t="shared" si="371"/>
        <v>0</v>
      </c>
      <c r="BH37" s="169">
        <f t="shared" si="372"/>
        <v>0</v>
      </c>
      <c r="BI37" s="174">
        <f t="shared" si="373"/>
        <v>0</v>
      </c>
      <c r="BJ37" s="226">
        <f t="shared" si="328"/>
        <v>0</v>
      </c>
      <c r="BK37" s="226">
        <f t="shared" si="374"/>
        <v>0</v>
      </c>
      <c r="BL37" s="226">
        <f t="shared" si="375"/>
        <v>0</v>
      </c>
      <c r="BM37" s="227">
        <f t="shared" si="376"/>
        <v>0</v>
      </c>
      <c r="BN37" s="244">
        <f t="shared" si="377"/>
        <v>0</v>
      </c>
      <c r="BO37" s="198"/>
      <c r="BP37" s="245"/>
      <c r="BQ37" s="169">
        <f t="shared" si="378"/>
        <v>0</v>
      </c>
      <c r="BR37" s="169">
        <f t="shared" si="379"/>
        <v>0</v>
      </c>
      <c r="BS37" s="174">
        <f t="shared" si="380"/>
        <v>0</v>
      </c>
      <c r="BT37" s="240">
        <f t="shared" si="329"/>
        <v>0</v>
      </c>
      <c r="BU37" s="240">
        <f t="shared" si="381"/>
        <v>0</v>
      </c>
      <c r="BV37" s="240">
        <f t="shared" si="382"/>
        <v>0</v>
      </c>
      <c r="BW37" s="241">
        <f t="shared" si="383"/>
        <v>0</v>
      </c>
      <c r="BX37" s="244">
        <f t="shared" si="384"/>
        <v>0</v>
      </c>
      <c r="BY37" s="197"/>
      <c r="BZ37" s="245"/>
      <c r="CA37" s="169">
        <f t="shared" si="385"/>
        <v>0</v>
      </c>
      <c r="CB37" s="169">
        <f t="shared" si="386"/>
        <v>0</v>
      </c>
      <c r="CC37" s="174">
        <f t="shared" si="387"/>
        <v>0</v>
      </c>
      <c r="CD37" s="226">
        <f t="shared" si="330"/>
        <v>0</v>
      </c>
      <c r="CE37" s="226">
        <f t="shared" si="388"/>
        <v>0</v>
      </c>
      <c r="CF37" s="226">
        <f t="shared" si="389"/>
        <v>0</v>
      </c>
      <c r="CG37" s="227">
        <f t="shared" si="390"/>
        <v>0</v>
      </c>
      <c r="CH37" s="244">
        <f t="shared" si="391"/>
        <v>0</v>
      </c>
      <c r="CI37" s="198"/>
      <c r="CJ37" s="245"/>
      <c r="CK37" s="169">
        <f t="shared" si="392"/>
        <v>0</v>
      </c>
      <c r="CL37" s="169">
        <f t="shared" si="393"/>
        <v>0</v>
      </c>
      <c r="CM37" s="174">
        <f t="shared" si="394"/>
        <v>0</v>
      </c>
      <c r="CN37" s="240">
        <f t="shared" si="331"/>
        <v>0</v>
      </c>
      <c r="CO37" s="240">
        <f t="shared" si="395"/>
        <v>0</v>
      </c>
      <c r="CP37" s="240">
        <f t="shared" si="396"/>
        <v>0</v>
      </c>
      <c r="CQ37" s="241">
        <f t="shared" si="397"/>
        <v>0</v>
      </c>
      <c r="CR37" s="244">
        <f t="shared" si="398"/>
        <v>0</v>
      </c>
      <c r="CS37" s="197"/>
      <c r="CT37" s="245"/>
      <c r="CU37" s="169">
        <f t="shared" si="399"/>
        <v>0</v>
      </c>
      <c r="CV37" s="169">
        <f t="shared" si="400"/>
        <v>0</v>
      </c>
      <c r="CW37" s="174">
        <f t="shared" si="401"/>
        <v>0</v>
      </c>
      <c r="CX37" s="226">
        <f t="shared" si="332"/>
        <v>0</v>
      </c>
      <c r="CY37" s="226">
        <f t="shared" si="402"/>
        <v>0</v>
      </c>
      <c r="CZ37" s="226">
        <f t="shared" si="403"/>
        <v>0</v>
      </c>
      <c r="DA37" s="227">
        <f t="shared" si="404"/>
        <v>0</v>
      </c>
      <c r="DB37" s="244">
        <f t="shared" si="405"/>
        <v>0</v>
      </c>
      <c r="DC37" s="198"/>
      <c r="DD37" s="245"/>
      <c r="DE37" s="169">
        <f t="shared" si="406"/>
        <v>0</v>
      </c>
      <c r="DF37" s="169">
        <f t="shared" si="407"/>
        <v>0</v>
      </c>
      <c r="DG37" s="174">
        <f t="shared" si="408"/>
        <v>0</v>
      </c>
      <c r="DH37" s="240">
        <f t="shared" si="333"/>
        <v>0</v>
      </c>
      <c r="DI37" s="240">
        <f t="shared" si="409"/>
        <v>0</v>
      </c>
      <c r="DJ37" s="240">
        <f t="shared" si="410"/>
        <v>0</v>
      </c>
      <c r="DK37" s="241">
        <f t="shared" si="411"/>
        <v>0</v>
      </c>
      <c r="DL37" s="244">
        <f t="shared" si="412"/>
        <v>0</v>
      </c>
      <c r="DM37" s="197"/>
      <c r="DN37" s="245"/>
      <c r="DO37" s="169">
        <f t="shared" si="413"/>
        <v>0</v>
      </c>
      <c r="DP37" s="169">
        <f t="shared" si="414"/>
        <v>0</v>
      </c>
      <c r="DQ37" s="174">
        <f t="shared" si="415"/>
        <v>0</v>
      </c>
      <c r="DR37" s="226">
        <f t="shared" si="334"/>
        <v>0</v>
      </c>
      <c r="DS37" s="226">
        <f t="shared" si="416"/>
        <v>0</v>
      </c>
      <c r="DT37" s="226">
        <f t="shared" si="417"/>
        <v>0</v>
      </c>
      <c r="DU37" s="227">
        <f t="shared" si="418"/>
        <v>0</v>
      </c>
      <c r="DV37" s="244">
        <f t="shared" si="419"/>
        <v>0</v>
      </c>
      <c r="DW37" s="198"/>
      <c r="DX37" s="245"/>
      <c r="DY37" s="169">
        <f t="shared" si="420"/>
        <v>0</v>
      </c>
      <c r="DZ37" s="169">
        <f t="shared" si="421"/>
        <v>0</v>
      </c>
      <c r="EA37" s="174">
        <f t="shared" si="422"/>
        <v>0</v>
      </c>
      <c r="EB37" s="240">
        <f t="shared" si="335"/>
        <v>0</v>
      </c>
      <c r="EC37" s="240">
        <f t="shared" si="423"/>
        <v>0</v>
      </c>
      <c r="ED37" s="240">
        <f t="shared" si="424"/>
        <v>0</v>
      </c>
      <c r="EE37" s="241">
        <f t="shared" si="425"/>
        <v>0</v>
      </c>
      <c r="EF37" s="244">
        <f t="shared" si="426"/>
        <v>0</v>
      </c>
      <c r="EG37" s="197"/>
      <c r="EH37" s="245"/>
      <c r="EI37" s="169">
        <f t="shared" si="427"/>
        <v>0</v>
      </c>
      <c r="EJ37" s="169">
        <f t="shared" si="428"/>
        <v>0</v>
      </c>
      <c r="EK37" s="174">
        <f t="shared" si="429"/>
        <v>0</v>
      </c>
      <c r="EL37" s="226">
        <f t="shared" si="336"/>
        <v>0</v>
      </c>
      <c r="EM37" s="226">
        <f t="shared" si="430"/>
        <v>0</v>
      </c>
      <c r="EN37" s="226">
        <f t="shared" si="431"/>
        <v>0</v>
      </c>
      <c r="EO37" s="227">
        <f t="shared" si="432"/>
        <v>0</v>
      </c>
      <c r="EP37" s="244">
        <f t="shared" si="433"/>
        <v>0</v>
      </c>
      <c r="EQ37" s="198"/>
      <c r="ER37" s="245"/>
      <c r="ES37" s="169">
        <f t="shared" si="434"/>
        <v>0</v>
      </c>
      <c r="ET37" s="169">
        <f t="shared" si="435"/>
        <v>0</v>
      </c>
      <c r="EU37" s="174">
        <f t="shared" si="436"/>
        <v>0</v>
      </c>
      <c r="EV37" s="240">
        <f t="shared" si="337"/>
        <v>0</v>
      </c>
      <c r="EW37" s="240">
        <f t="shared" si="437"/>
        <v>0</v>
      </c>
      <c r="EX37" s="240">
        <f t="shared" si="438"/>
        <v>0</v>
      </c>
      <c r="EY37" s="241">
        <f t="shared" si="439"/>
        <v>0</v>
      </c>
      <c r="EZ37" s="244">
        <f t="shared" si="440"/>
        <v>0</v>
      </c>
      <c r="FA37" s="197"/>
      <c r="FB37" s="245"/>
      <c r="FC37" s="169">
        <f t="shared" si="441"/>
        <v>0</v>
      </c>
      <c r="FD37" s="169">
        <f t="shared" si="442"/>
        <v>0</v>
      </c>
      <c r="FE37" s="174">
        <f t="shared" si="443"/>
        <v>0</v>
      </c>
      <c r="FF37" s="226">
        <f t="shared" si="338"/>
        <v>0</v>
      </c>
      <c r="FG37" s="226">
        <f t="shared" si="444"/>
        <v>0</v>
      </c>
      <c r="FH37" s="226">
        <f t="shared" si="445"/>
        <v>0</v>
      </c>
      <c r="FI37" s="227">
        <f t="shared" si="446"/>
        <v>0</v>
      </c>
      <c r="FJ37" s="244">
        <f t="shared" si="447"/>
        <v>0</v>
      </c>
      <c r="FK37" s="198"/>
      <c r="FL37" s="245"/>
      <c r="FM37" s="169">
        <f t="shared" si="448"/>
        <v>0</v>
      </c>
      <c r="FN37" s="169">
        <f t="shared" si="449"/>
        <v>0</v>
      </c>
      <c r="FO37" s="174">
        <f t="shared" si="450"/>
        <v>0</v>
      </c>
      <c r="FP37" s="240">
        <f t="shared" si="339"/>
        <v>0</v>
      </c>
      <c r="FQ37" s="240">
        <f t="shared" si="451"/>
        <v>0</v>
      </c>
      <c r="FR37" s="240">
        <f t="shared" si="452"/>
        <v>0</v>
      </c>
      <c r="FS37" s="241">
        <f t="shared" si="453"/>
        <v>0</v>
      </c>
      <c r="FT37" s="244">
        <f t="shared" si="454"/>
        <v>0</v>
      </c>
      <c r="FU37" s="197"/>
      <c r="FV37" s="245"/>
      <c r="FW37" s="169">
        <f t="shared" si="455"/>
        <v>0</v>
      </c>
      <c r="FX37" s="169">
        <f t="shared" si="456"/>
        <v>0</v>
      </c>
      <c r="FY37" s="174">
        <f t="shared" si="457"/>
        <v>0</v>
      </c>
      <c r="FZ37" s="226">
        <f t="shared" si="340"/>
        <v>0</v>
      </c>
      <c r="GA37" s="226">
        <f t="shared" si="458"/>
        <v>0</v>
      </c>
      <c r="GB37" s="226">
        <f t="shared" si="459"/>
        <v>0</v>
      </c>
      <c r="GC37" s="227">
        <f t="shared" si="460"/>
        <v>0</v>
      </c>
      <c r="GD37" s="244">
        <f t="shared" si="461"/>
        <v>0</v>
      </c>
      <c r="GE37" s="198"/>
      <c r="GF37" s="245"/>
      <c r="GG37" s="169">
        <f t="shared" si="462"/>
        <v>0</v>
      </c>
      <c r="GH37" s="169">
        <f t="shared" si="463"/>
        <v>0</v>
      </c>
      <c r="GI37" s="174">
        <f t="shared" si="464"/>
        <v>0</v>
      </c>
      <c r="GJ37" s="240">
        <f t="shared" si="341"/>
        <v>0</v>
      </c>
      <c r="GK37" s="240">
        <f t="shared" si="465"/>
        <v>0</v>
      </c>
      <c r="GL37" s="240">
        <f t="shared" si="466"/>
        <v>0</v>
      </c>
      <c r="GM37" s="241">
        <f t="shared" si="467"/>
        <v>0</v>
      </c>
      <c r="GN37" s="244">
        <f t="shared" si="468"/>
        <v>0</v>
      </c>
      <c r="GO37" s="197"/>
      <c r="GP37" s="245"/>
      <c r="GQ37" s="169">
        <f t="shared" si="469"/>
        <v>0</v>
      </c>
      <c r="GR37" s="169">
        <f t="shared" si="470"/>
        <v>0</v>
      </c>
      <c r="GS37" s="174">
        <f t="shared" si="471"/>
        <v>0</v>
      </c>
      <c r="GT37" s="226">
        <f t="shared" si="342"/>
        <v>0</v>
      </c>
      <c r="GU37" s="226">
        <f t="shared" si="472"/>
        <v>0</v>
      </c>
      <c r="GV37" s="226">
        <f t="shared" si="473"/>
        <v>0</v>
      </c>
      <c r="GW37" s="227">
        <f t="shared" si="474"/>
        <v>0</v>
      </c>
      <c r="GX37" s="244">
        <f t="shared" si="475"/>
        <v>0</v>
      </c>
      <c r="GY37" s="259"/>
      <c r="GZ37" s="218"/>
    </row>
    <row r="38" spans="2:210" ht="15" customHeight="1" x14ac:dyDescent="0.35">
      <c r="B38" s="545"/>
      <c r="C38" s="192" t="s">
        <v>108</v>
      </c>
      <c r="D38" s="205" t="e">
        <f t="shared" si="120"/>
        <v>#N/A</v>
      </c>
      <c r="E38" s="181" t="e">
        <f>VLOOKUP(D38,data!$E$1:$F$12,2)</f>
        <v>#N/A</v>
      </c>
      <c r="F38" s="354" t="e">
        <f t="shared" si="121"/>
        <v>#N/A</v>
      </c>
      <c r="G38" s="198"/>
      <c r="H38" s="245"/>
      <c r="I38" s="169">
        <f t="shared" si="0"/>
        <v>0</v>
      </c>
      <c r="J38" s="169">
        <f t="shared" si="1"/>
        <v>0</v>
      </c>
      <c r="K38" s="174">
        <f t="shared" si="2"/>
        <v>0</v>
      </c>
      <c r="L38" s="240">
        <f t="shared" si="122"/>
        <v>0</v>
      </c>
      <c r="M38" s="240">
        <f t="shared" si="3"/>
        <v>0</v>
      </c>
      <c r="N38" s="240">
        <f t="shared" si="4"/>
        <v>0</v>
      </c>
      <c r="O38" s="241">
        <f t="shared" si="5"/>
        <v>0</v>
      </c>
      <c r="P38" s="244">
        <f t="shared" si="123"/>
        <v>0</v>
      </c>
      <c r="Q38" s="197"/>
      <c r="R38" s="245"/>
      <c r="S38" s="169">
        <f t="shared" si="343"/>
        <v>0</v>
      </c>
      <c r="T38" s="169">
        <f t="shared" si="344"/>
        <v>0</v>
      </c>
      <c r="U38" s="174">
        <f t="shared" si="345"/>
        <v>0</v>
      </c>
      <c r="V38" s="226">
        <f t="shared" si="124"/>
        <v>0</v>
      </c>
      <c r="W38" s="226">
        <f t="shared" si="346"/>
        <v>0</v>
      </c>
      <c r="X38" s="226">
        <f t="shared" si="347"/>
        <v>0</v>
      </c>
      <c r="Y38" s="227">
        <f t="shared" si="348"/>
        <v>0</v>
      </c>
      <c r="Z38" s="244">
        <f t="shared" si="349"/>
        <v>0</v>
      </c>
      <c r="AA38" s="198"/>
      <c r="AB38" s="245"/>
      <c r="AC38" s="169">
        <f t="shared" si="350"/>
        <v>0</v>
      </c>
      <c r="AD38" s="169">
        <f t="shared" si="351"/>
        <v>0</v>
      </c>
      <c r="AE38" s="174">
        <f t="shared" si="352"/>
        <v>0</v>
      </c>
      <c r="AF38" s="240">
        <f t="shared" si="126"/>
        <v>0</v>
      </c>
      <c r="AG38" s="240">
        <f t="shared" si="353"/>
        <v>0</v>
      </c>
      <c r="AH38" s="240">
        <f t="shared" si="354"/>
        <v>0</v>
      </c>
      <c r="AI38" s="241">
        <f t="shared" si="355"/>
        <v>0</v>
      </c>
      <c r="AJ38" s="244">
        <f t="shared" si="356"/>
        <v>0</v>
      </c>
      <c r="AK38" s="197"/>
      <c r="AL38" s="245"/>
      <c r="AM38" s="169">
        <f t="shared" si="357"/>
        <v>0</v>
      </c>
      <c r="AN38" s="169">
        <f t="shared" si="358"/>
        <v>0</v>
      </c>
      <c r="AO38" s="174">
        <f t="shared" si="359"/>
        <v>0</v>
      </c>
      <c r="AP38" s="226">
        <f t="shared" si="128"/>
        <v>0</v>
      </c>
      <c r="AQ38" s="226">
        <f t="shared" si="360"/>
        <v>0</v>
      </c>
      <c r="AR38" s="226">
        <f t="shared" si="361"/>
        <v>0</v>
      </c>
      <c r="AS38" s="227">
        <f t="shared" si="362"/>
        <v>0</v>
      </c>
      <c r="AT38" s="244">
        <f t="shared" si="363"/>
        <v>0</v>
      </c>
      <c r="AU38" s="198"/>
      <c r="AV38" s="245"/>
      <c r="AW38" s="169">
        <f t="shared" si="364"/>
        <v>0</v>
      </c>
      <c r="AX38" s="169">
        <f t="shared" si="365"/>
        <v>0</v>
      </c>
      <c r="AY38" s="174">
        <f t="shared" si="366"/>
        <v>0</v>
      </c>
      <c r="AZ38" s="240">
        <f t="shared" si="327"/>
        <v>0</v>
      </c>
      <c r="BA38" s="240">
        <f t="shared" si="367"/>
        <v>0</v>
      </c>
      <c r="BB38" s="240">
        <f t="shared" si="368"/>
        <v>0</v>
      </c>
      <c r="BC38" s="241">
        <f t="shared" si="369"/>
        <v>0</v>
      </c>
      <c r="BD38" s="244">
        <f t="shared" si="370"/>
        <v>0</v>
      </c>
      <c r="BE38" s="197"/>
      <c r="BF38" s="245"/>
      <c r="BG38" s="169">
        <f t="shared" si="371"/>
        <v>0</v>
      </c>
      <c r="BH38" s="169">
        <f t="shared" si="372"/>
        <v>0</v>
      </c>
      <c r="BI38" s="174">
        <f t="shared" si="373"/>
        <v>0</v>
      </c>
      <c r="BJ38" s="226">
        <f t="shared" si="328"/>
        <v>0</v>
      </c>
      <c r="BK38" s="226">
        <f t="shared" si="374"/>
        <v>0</v>
      </c>
      <c r="BL38" s="226">
        <f t="shared" si="375"/>
        <v>0</v>
      </c>
      <c r="BM38" s="227">
        <f t="shared" si="376"/>
        <v>0</v>
      </c>
      <c r="BN38" s="244">
        <f t="shared" si="377"/>
        <v>0</v>
      </c>
      <c r="BO38" s="198"/>
      <c r="BP38" s="245"/>
      <c r="BQ38" s="169">
        <f t="shared" si="378"/>
        <v>0</v>
      </c>
      <c r="BR38" s="169">
        <f t="shared" si="379"/>
        <v>0</v>
      </c>
      <c r="BS38" s="174">
        <f t="shared" si="380"/>
        <v>0</v>
      </c>
      <c r="BT38" s="240">
        <f t="shared" si="329"/>
        <v>0</v>
      </c>
      <c r="BU38" s="240">
        <f t="shared" si="381"/>
        <v>0</v>
      </c>
      <c r="BV38" s="240">
        <f t="shared" si="382"/>
        <v>0</v>
      </c>
      <c r="BW38" s="241">
        <f t="shared" si="383"/>
        <v>0</v>
      </c>
      <c r="BX38" s="244">
        <f t="shared" si="384"/>
        <v>0</v>
      </c>
      <c r="BY38" s="197"/>
      <c r="BZ38" s="245"/>
      <c r="CA38" s="169">
        <f t="shared" si="385"/>
        <v>0</v>
      </c>
      <c r="CB38" s="169">
        <f t="shared" si="386"/>
        <v>0</v>
      </c>
      <c r="CC38" s="174">
        <f t="shared" si="387"/>
        <v>0</v>
      </c>
      <c r="CD38" s="226">
        <f t="shared" si="330"/>
        <v>0</v>
      </c>
      <c r="CE38" s="226">
        <f t="shared" si="388"/>
        <v>0</v>
      </c>
      <c r="CF38" s="226">
        <f t="shared" si="389"/>
        <v>0</v>
      </c>
      <c r="CG38" s="227">
        <f t="shared" si="390"/>
        <v>0</v>
      </c>
      <c r="CH38" s="244">
        <f t="shared" si="391"/>
        <v>0</v>
      </c>
      <c r="CI38" s="198"/>
      <c r="CJ38" s="245"/>
      <c r="CK38" s="169">
        <f t="shared" si="392"/>
        <v>0</v>
      </c>
      <c r="CL38" s="169">
        <f t="shared" si="393"/>
        <v>0</v>
      </c>
      <c r="CM38" s="174">
        <f t="shared" si="394"/>
        <v>0</v>
      </c>
      <c r="CN38" s="240">
        <f t="shared" si="331"/>
        <v>0</v>
      </c>
      <c r="CO38" s="240">
        <f t="shared" si="395"/>
        <v>0</v>
      </c>
      <c r="CP38" s="240">
        <f t="shared" si="396"/>
        <v>0</v>
      </c>
      <c r="CQ38" s="241">
        <f t="shared" si="397"/>
        <v>0</v>
      </c>
      <c r="CR38" s="244">
        <f t="shared" si="398"/>
        <v>0</v>
      </c>
      <c r="CS38" s="197"/>
      <c r="CT38" s="245"/>
      <c r="CU38" s="169">
        <f t="shared" si="399"/>
        <v>0</v>
      </c>
      <c r="CV38" s="169">
        <f t="shared" si="400"/>
        <v>0</v>
      </c>
      <c r="CW38" s="174">
        <f t="shared" si="401"/>
        <v>0</v>
      </c>
      <c r="CX38" s="226">
        <f t="shared" si="332"/>
        <v>0</v>
      </c>
      <c r="CY38" s="226">
        <f t="shared" si="402"/>
        <v>0</v>
      </c>
      <c r="CZ38" s="226">
        <f t="shared" si="403"/>
        <v>0</v>
      </c>
      <c r="DA38" s="227">
        <f t="shared" si="404"/>
        <v>0</v>
      </c>
      <c r="DB38" s="244">
        <f t="shared" si="405"/>
        <v>0</v>
      </c>
      <c r="DC38" s="198"/>
      <c r="DD38" s="245"/>
      <c r="DE38" s="169">
        <f t="shared" si="406"/>
        <v>0</v>
      </c>
      <c r="DF38" s="169">
        <f t="shared" si="407"/>
        <v>0</v>
      </c>
      <c r="DG38" s="174">
        <f t="shared" si="408"/>
        <v>0</v>
      </c>
      <c r="DH38" s="240">
        <f t="shared" si="333"/>
        <v>0</v>
      </c>
      <c r="DI38" s="240">
        <f t="shared" si="409"/>
        <v>0</v>
      </c>
      <c r="DJ38" s="240">
        <f t="shared" si="410"/>
        <v>0</v>
      </c>
      <c r="DK38" s="241">
        <f t="shared" si="411"/>
        <v>0</v>
      </c>
      <c r="DL38" s="244">
        <f t="shared" si="412"/>
        <v>0</v>
      </c>
      <c r="DM38" s="197"/>
      <c r="DN38" s="245"/>
      <c r="DO38" s="169">
        <f t="shared" si="413"/>
        <v>0</v>
      </c>
      <c r="DP38" s="169">
        <f t="shared" si="414"/>
        <v>0</v>
      </c>
      <c r="DQ38" s="174">
        <f t="shared" si="415"/>
        <v>0</v>
      </c>
      <c r="DR38" s="226">
        <f t="shared" si="334"/>
        <v>0</v>
      </c>
      <c r="DS38" s="226">
        <f t="shared" si="416"/>
        <v>0</v>
      </c>
      <c r="DT38" s="226">
        <f t="shared" si="417"/>
        <v>0</v>
      </c>
      <c r="DU38" s="227">
        <f t="shared" si="418"/>
        <v>0</v>
      </c>
      <c r="DV38" s="244">
        <f t="shared" si="419"/>
        <v>0</v>
      </c>
      <c r="DW38" s="198"/>
      <c r="DX38" s="245"/>
      <c r="DY38" s="169">
        <f t="shared" si="420"/>
        <v>0</v>
      </c>
      <c r="DZ38" s="169">
        <f t="shared" si="421"/>
        <v>0</v>
      </c>
      <c r="EA38" s="174">
        <f t="shared" si="422"/>
        <v>0</v>
      </c>
      <c r="EB38" s="240">
        <f t="shared" si="335"/>
        <v>0</v>
      </c>
      <c r="EC38" s="240">
        <f t="shared" si="423"/>
        <v>0</v>
      </c>
      <c r="ED38" s="240">
        <f t="shared" si="424"/>
        <v>0</v>
      </c>
      <c r="EE38" s="241">
        <f t="shared" si="425"/>
        <v>0</v>
      </c>
      <c r="EF38" s="244">
        <f t="shared" si="426"/>
        <v>0</v>
      </c>
      <c r="EG38" s="197"/>
      <c r="EH38" s="245"/>
      <c r="EI38" s="169">
        <f t="shared" si="427"/>
        <v>0</v>
      </c>
      <c r="EJ38" s="169">
        <f t="shared" si="428"/>
        <v>0</v>
      </c>
      <c r="EK38" s="174">
        <f t="shared" si="429"/>
        <v>0</v>
      </c>
      <c r="EL38" s="226">
        <f t="shared" si="336"/>
        <v>0</v>
      </c>
      <c r="EM38" s="226">
        <f t="shared" si="430"/>
        <v>0</v>
      </c>
      <c r="EN38" s="226">
        <f t="shared" si="431"/>
        <v>0</v>
      </c>
      <c r="EO38" s="227">
        <f t="shared" si="432"/>
        <v>0</v>
      </c>
      <c r="EP38" s="244">
        <f t="shared" si="433"/>
        <v>0</v>
      </c>
      <c r="EQ38" s="198"/>
      <c r="ER38" s="245"/>
      <c r="ES38" s="169">
        <f t="shared" si="434"/>
        <v>0</v>
      </c>
      <c r="ET38" s="169">
        <f t="shared" si="435"/>
        <v>0</v>
      </c>
      <c r="EU38" s="174">
        <f t="shared" si="436"/>
        <v>0</v>
      </c>
      <c r="EV38" s="240">
        <f t="shared" si="337"/>
        <v>0</v>
      </c>
      <c r="EW38" s="240">
        <f t="shared" si="437"/>
        <v>0</v>
      </c>
      <c r="EX38" s="240">
        <f t="shared" si="438"/>
        <v>0</v>
      </c>
      <c r="EY38" s="241">
        <f t="shared" si="439"/>
        <v>0</v>
      </c>
      <c r="EZ38" s="244">
        <f t="shared" si="440"/>
        <v>0</v>
      </c>
      <c r="FA38" s="197"/>
      <c r="FB38" s="245"/>
      <c r="FC38" s="169">
        <f t="shared" si="441"/>
        <v>0</v>
      </c>
      <c r="FD38" s="169">
        <f t="shared" si="442"/>
        <v>0</v>
      </c>
      <c r="FE38" s="174">
        <f t="shared" si="443"/>
        <v>0</v>
      </c>
      <c r="FF38" s="226">
        <f t="shared" si="338"/>
        <v>0</v>
      </c>
      <c r="FG38" s="226">
        <f t="shared" si="444"/>
        <v>0</v>
      </c>
      <c r="FH38" s="226">
        <f t="shared" si="445"/>
        <v>0</v>
      </c>
      <c r="FI38" s="227">
        <f t="shared" si="446"/>
        <v>0</v>
      </c>
      <c r="FJ38" s="244">
        <f t="shared" si="447"/>
        <v>0</v>
      </c>
      <c r="FK38" s="198"/>
      <c r="FL38" s="245"/>
      <c r="FM38" s="169">
        <f t="shared" si="448"/>
        <v>0</v>
      </c>
      <c r="FN38" s="169">
        <f t="shared" si="449"/>
        <v>0</v>
      </c>
      <c r="FO38" s="174">
        <f t="shared" si="450"/>
        <v>0</v>
      </c>
      <c r="FP38" s="240">
        <f t="shared" si="339"/>
        <v>0</v>
      </c>
      <c r="FQ38" s="240">
        <f t="shared" si="451"/>
        <v>0</v>
      </c>
      <c r="FR38" s="240">
        <f t="shared" si="452"/>
        <v>0</v>
      </c>
      <c r="FS38" s="241">
        <f t="shared" si="453"/>
        <v>0</v>
      </c>
      <c r="FT38" s="244">
        <f t="shared" si="454"/>
        <v>0</v>
      </c>
      <c r="FU38" s="197"/>
      <c r="FV38" s="245"/>
      <c r="FW38" s="169">
        <f t="shared" si="455"/>
        <v>0</v>
      </c>
      <c r="FX38" s="169">
        <f t="shared" si="456"/>
        <v>0</v>
      </c>
      <c r="FY38" s="174">
        <f t="shared" si="457"/>
        <v>0</v>
      </c>
      <c r="FZ38" s="226">
        <f t="shared" si="340"/>
        <v>0</v>
      </c>
      <c r="GA38" s="226">
        <f t="shared" si="458"/>
        <v>0</v>
      </c>
      <c r="GB38" s="226">
        <f t="shared" si="459"/>
        <v>0</v>
      </c>
      <c r="GC38" s="227">
        <f t="shared" si="460"/>
        <v>0</v>
      </c>
      <c r="GD38" s="244">
        <f t="shared" si="461"/>
        <v>0</v>
      </c>
      <c r="GE38" s="198"/>
      <c r="GF38" s="245"/>
      <c r="GG38" s="169">
        <f t="shared" si="462"/>
        <v>0</v>
      </c>
      <c r="GH38" s="169">
        <f t="shared" si="463"/>
        <v>0</v>
      </c>
      <c r="GI38" s="174">
        <f t="shared" si="464"/>
        <v>0</v>
      </c>
      <c r="GJ38" s="240">
        <f t="shared" si="341"/>
        <v>0</v>
      </c>
      <c r="GK38" s="240">
        <f t="shared" si="465"/>
        <v>0</v>
      </c>
      <c r="GL38" s="240">
        <f t="shared" si="466"/>
        <v>0</v>
      </c>
      <c r="GM38" s="241">
        <f t="shared" si="467"/>
        <v>0</v>
      </c>
      <c r="GN38" s="244">
        <f t="shared" si="468"/>
        <v>0</v>
      </c>
      <c r="GO38" s="197"/>
      <c r="GP38" s="245"/>
      <c r="GQ38" s="169">
        <f t="shared" si="469"/>
        <v>0</v>
      </c>
      <c r="GR38" s="169">
        <f t="shared" si="470"/>
        <v>0</v>
      </c>
      <c r="GS38" s="174">
        <f t="shared" si="471"/>
        <v>0</v>
      </c>
      <c r="GT38" s="226">
        <f t="shared" si="342"/>
        <v>0</v>
      </c>
      <c r="GU38" s="226">
        <f t="shared" si="472"/>
        <v>0</v>
      </c>
      <c r="GV38" s="226">
        <f t="shared" si="473"/>
        <v>0</v>
      </c>
      <c r="GW38" s="227">
        <f t="shared" si="474"/>
        <v>0</v>
      </c>
      <c r="GX38" s="244">
        <f t="shared" si="475"/>
        <v>0</v>
      </c>
      <c r="GY38" s="259"/>
      <c r="GZ38" s="218"/>
    </row>
    <row r="39" spans="2:210" ht="15" customHeight="1" x14ac:dyDescent="0.35">
      <c r="B39" s="545"/>
      <c r="C39" s="192" t="s">
        <v>109</v>
      </c>
      <c r="D39" s="205" t="e">
        <f t="shared" si="120"/>
        <v>#N/A</v>
      </c>
      <c r="E39" s="181" t="e">
        <f>VLOOKUP(D39,data!$E$1:$F$12,2)</f>
        <v>#N/A</v>
      </c>
      <c r="F39" s="354" t="e">
        <f t="shared" si="121"/>
        <v>#N/A</v>
      </c>
      <c r="G39" s="198"/>
      <c r="H39" s="245"/>
      <c r="I39" s="169">
        <f t="shared" si="0"/>
        <v>0</v>
      </c>
      <c r="J39" s="169">
        <f t="shared" si="1"/>
        <v>0</v>
      </c>
      <c r="K39" s="174">
        <f t="shared" si="2"/>
        <v>0</v>
      </c>
      <c r="L39" s="240">
        <f t="shared" si="122"/>
        <v>0</v>
      </c>
      <c r="M39" s="240">
        <f t="shared" si="3"/>
        <v>0</v>
      </c>
      <c r="N39" s="240">
        <f t="shared" si="4"/>
        <v>0</v>
      </c>
      <c r="O39" s="241">
        <f t="shared" si="5"/>
        <v>0</v>
      </c>
      <c r="P39" s="244">
        <f t="shared" si="123"/>
        <v>0</v>
      </c>
      <c r="Q39" s="197"/>
      <c r="R39" s="245"/>
      <c r="S39" s="169">
        <f t="shared" si="343"/>
        <v>0</v>
      </c>
      <c r="T39" s="169">
        <f t="shared" si="344"/>
        <v>0</v>
      </c>
      <c r="U39" s="174">
        <f t="shared" si="345"/>
        <v>0</v>
      </c>
      <c r="V39" s="226">
        <f t="shared" si="124"/>
        <v>0</v>
      </c>
      <c r="W39" s="226">
        <f t="shared" si="346"/>
        <v>0</v>
      </c>
      <c r="X39" s="226">
        <f t="shared" si="347"/>
        <v>0</v>
      </c>
      <c r="Y39" s="227">
        <f t="shared" si="348"/>
        <v>0</v>
      </c>
      <c r="Z39" s="244">
        <f t="shared" si="349"/>
        <v>0</v>
      </c>
      <c r="AA39" s="198"/>
      <c r="AB39" s="245"/>
      <c r="AC39" s="169">
        <f t="shared" si="350"/>
        <v>0</v>
      </c>
      <c r="AD39" s="169">
        <f t="shared" si="351"/>
        <v>0</v>
      </c>
      <c r="AE39" s="174">
        <f t="shared" si="352"/>
        <v>0</v>
      </c>
      <c r="AF39" s="240">
        <f t="shared" si="126"/>
        <v>0</v>
      </c>
      <c r="AG39" s="240">
        <f t="shared" si="353"/>
        <v>0</v>
      </c>
      <c r="AH39" s="240">
        <f t="shared" si="354"/>
        <v>0</v>
      </c>
      <c r="AI39" s="241">
        <f t="shared" si="355"/>
        <v>0</v>
      </c>
      <c r="AJ39" s="244">
        <f t="shared" si="356"/>
        <v>0</v>
      </c>
      <c r="AK39" s="197"/>
      <c r="AL39" s="245"/>
      <c r="AM39" s="169">
        <f t="shared" si="357"/>
        <v>0</v>
      </c>
      <c r="AN39" s="169">
        <f t="shared" si="358"/>
        <v>0</v>
      </c>
      <c r="AO39" s="174">
        <f t="shared" si="359"/>
        <v>0</v>
      </c>
      <c r="AP39" s="226">
        <f t="shared" si="128"/>
        <v>0</v>
      </c>
      <c r="AQ39" s="226">
        <f t="shared" si="360"/>
        <v>0</v>
      </c>
      <c r="AR39" s="226">
        <f t="shared" si="361"/>
        <v>0</v>
      </c>
      <c r="AS39" s="227">
        <f t="shared" si="362"/>
        <v>0</v>
      </c>
      <c r="AT39" s="244">
        <f t="shared" si="363"/>
        <v>0</v>
      </c>
      <c r="AU39" s="198"/>
      <c r="AV39" s="245"/>
      <c r="AW39" s="169">
        <f t="shared" si="364"/>
        <v>0</v>
      </c>
      <c r="AX39" s="169">
        <f t="shared" si="365"/>
        <v>0</v>
      </c>
      <c r="AY39" s="174">
        <f t="shared" si="366"/>
        <v>0</v>
      </c>
      <c r="AZ39" s="240">
        <f t="shared" si="327"/>
        <v>0</v>
      </c>
      <c r="BA39" s="240">
        <f t="shared" si="367"/>
        <v>0</v>
      </c>
      <c r="BB39" s="240">
        <f t="shared" si="368"/>
        <v>0</v>
      </c>
      <c r="BC39" s="241">
        <f t="shared" si="369"/>
        <v>0</v>
      </c>
      <c r="BD39" s="244">
        <f t="shared" si="370"/>
        <v>0</v>
      </c>
      <c r="BE39" s="197"/>
      <c r="BF39" s="245"/>
      <c r="BG39" s="169">
        <f t="shared" si="371"/>
        <v>0</v>
      </c>
      <c r="BH39" s="169">
        <f t="shared" si="372"/>
        <v>0</v>
      </c>
      <c r="BI39" s="174">
        <f t="shared" si="373"/>
        <v>0</v>
      </c>
      <c r="BJ39" s="226">
        <f t="shared" si="328"/>
        <v>0</v>
      </c>
      <c r="BK39" s="226">
        <f t="shared" si="374"/>
        <v>0</v>
      </c>
      <c r="BL39" s="226">
        <f t="shared" si="375"/>
        <v>0</v>
      </c>
      <c r="BM39" s="227">
        <f t="shared" si="376"/>
        <v>0</v>
      </c>
      <c r="BN39" s="244">
        <f t="shared" si="377"/>
        <v>0</v>
      </c>
      <c r="BO39" s="198"/>
      <c r="BP39" s="245"/>
      <c r="BQ39" s="169">
        <f t="shared" si="378"/>
        <v>0</v>
      </c>
      <c r="BR39" s="169">
        <f t="shared" si="379"/>
        <v>0</v>
      </c>
      <c r="BS39" s="174">
        <f t="shared" si="380"/>
        <v>0</v>
      </c>
      <c r="BT39" s="240">
        <f t="shared" si="329"/>
        <v>0</v>
      </c>
      <c r="BU39" s="240">
        <f t="shared" si="381"/>
        <v>0</v>
      </c>
      <c r="BV39" s="240">
        <f t="shared" si="382"/>
        <v>0</v>
      </c>
      <c r="BW39" s="241">
        <f t="shared" si="383"/>
        <v>0</v>
      </c>
      <c r="BX39" s="244">
        <f t="shared" si="384"/>
        <v>0</v>
      </c>
      <c r="BY39" s="197"/>
      <c r="BZ39" s="245"/>
      <c r="CA39" s="169">
        <f t="shared" si="385"/>
        <v>0</v>
      </c>
      <c r="CB39" s="169">
        <f t="shared" si="386"/>
        <v>0</v>
      </c>
      <c r="CC39" s="174">
        <f t="shared" si="387"/>
        <v>0</v>
      </c>
      <c r="CD39" s="226">
        <f t="shared" si="330"/>
        <v>0</v>
      </c>
      <c r="CE39" s="226">
        <f t="shared" si="388"/>
        <v>0</v>
      </c>
      <c r="CF39" s="226">
        <f t="shared" si="389"/>
        <v>0</v>
      </c>
      <c r="CG39" s="227">
        <f t="shared" si="390"/>
        <v>0</v>
      </c>
      <c r="CH39" s="244">
        <f t="shared" si="391"/>
        <v>0</v>
      </c>
      <c r="CI39" s="198"/>
      <c r="CJ39" s="245"/>
      <c r="CK39" s="169">
        <f t="shared" si="392"/>
        <v>0</v>
      </c>
      <c r="CL39" s="169">
        <f t="shared" si="393"/>
        <v>0</v>
      </c>
      <c r="CM39" s="174">
        <f t="shared" si="394"/>
        <v>0</v>
      </c>
      <c r="CN39" s="240">
        <f t="shared" si="331"/>
        <v>0</v>
      </c>
      <c r="CO39" s="240">
        <f t="shared" si="395"/>
        <v>0</v>
      </c>
      <c r="CP39" s="240">
        <f t="shared" si="396"/>
        <v>0</v>
      </c>
      <c r="CQ39" s="241">
        <f t="shared" si="397"/>
        <v>0</v>
      </c>
      <c r="CR39" s="244">
        <f t="shared" si="398"/>
        <v>0</v>
      </c>
      <c r="CS39" s="197"/>
      <c r="CT39" s="245"/>
      <c r="CU39" s="169">
        <f t="shared" si="399"/>
        <v>0</v>
      </c>
      <c r="CV39" s="169">
        <f t="shared" si="400"/>
        <v>0</v>
      </c>
      <c r="CW39" s="174">
        <f t="shared" si="401"/>
        <v>0</v>
      </c>
      <c r="CX39" s="226">
        <f t="shared" si="332"/>
        <v>0</v>
      </c>
      <c r="CY39" s="226">
        <f t="shared" si="402"/>
        <v>0</v>
      </c>
      <c r="CZ39" s="226">
        <f t="shared" si="403"/>
        <v>0</v>
      </c>
      <c r="DA39" s="227">
        <f t="shared" si="404"/>
        <v>0</v>
      </c>
      <c r="DB39" s="244">
        <f t="shared" si="405"/>
        <v>0</v>
      </c>
      <c r="DC39" s="198"/>
      <c r="DD39" s="245"/>
      <c r="DE39" s="169">
        <f t="shared" si="406"/>
        <v>0</v>
      </c>
      <c r="DF39" s="169">
        <f t="shared" si="407"/>
        <v>0</v>
      </c>
      <c r="DG39" s="174">
        <f t="shared" si="408"/>
        <v>0</v>
      </c>
      <c r="DH39" s="240">
        <f t="shared" si="333"/>
        <v>0</v>
      </c>
      <c r="DI39" s="240">
        <f t="shared" si="409"/>
        <v>0</v>
      </c>
      <c r="DJ39" s="240">
        <f t="shared" si="410"/>
        <v>0</v>
      </c>
      <c r="DK39" s="241">
        <f t="shared" si="411"/>
        <v>0</v>
      </c>
      <c r="DL39" s="244">
        <f t="shared" si="412"/>
        <v>0</v>
      </c>
      <c r="DM39" s="197"/>
      <c r="DN39" s="245"/>
      <c r="DO39" s="169">
        <f t="shared" si="413"/>
        <v>0</v>
      </c>
      <c r="DP39" s="169">
        <f t="shared" si="414"/>
        <v>0</v>
      </c>
      <c r="DQ39" s="174">
        <f t="shared" si="415"/>
        <v>0</v>
      </c>
      <c r="DR39" s="226">
        <f t="shared" si="334"/>
        <v>0</v>
      </c>
      <c r="DS39" s="226">
        <f t="shared" si="416"/>
        <v>0</v>
      </c>
      <c r="DT39" s="226">
        <f t="shared" si="417"/>
        <v>0</v>
      </c>
      <c r="DU39" s="227">
        <f t="shared" si="418"/>
        <v>0</v>
      </c>
      <c r="DV39" s="244">
        <f t="shared" si="419"/>
        <v>0</v>
      </c>
      <c r="DW39" s="198"/>
      <c r="DX39" s="245"/>
      <c r="DY39" s="169">
        <f t="shared" si="420"/>
        <v>0</v>
      </c>
      <c r="DZ39" s="169">
        <f t="shared" si="421"/>
        <v>0</v>
      </c>
      <c r="EA39" s="174">
        <f t="shared" si="422"/>
        <v>0</v>
      </c>
      <c r="EB39" s="240">
        <f t="shared" si="335"/>
        <v>0</v>
      </c>
      <c r="EC39" s="240">
        <f t="shared" si="423"/>
        <v>0</v>
      </c>
      <c r="ED39" s="240">
        <f t="shared" si="424"/>
        <v>0</v>
      </c>
      <c r="EE39" s="241">
        <f t="shared" si="425"/>
        <v>0</v>
      </c>
      <c r="EF39" s="244">
        <f t="shared" si="426"/>
        <v>0</v>
      </c>
      <c r="EG39" s="197"/>
      <c r="EH39" s="245"/>
      <c r="EI39" s="169">
        <f t="shared" si="427"/>
        <v>0</v>
      </c>
      <c r="EJ39" s="169">
        <f t="shared" si="428"/>
        <v>0</v>
      </c>
      <c r="EK39" s="174">
        <f t="shared" si="429"/>
        <v>0</v>
      </c>
      <c r="EL39" s="226">
        <f t="shared" si="336"/>
        <v>0</v>
      </c>
      <c r="EM39" s="226">
        <f t="shared" si="430"/>
        <v>0</v>
      </c>
      <c r="EN39" s="226">
        <f t="shared" si="431"/>
        <v>0</v>
      </c>
      <c r="EO39" s="227">
        <f t="shared" si="432"/>
        <v>0</v>
      </c>
      <c r="EP39" s="244">
        <f t="shared" si="433"/>
        <v>0</v>
      </c>
      <c r="EQ39" s="198"/>
      <c r="ER39" s="245"/>
      <c r="ES39" s="169">
        <f t="shared" si="434"/>
        <v>0</v>
      </c>
      <c r="ET39" s="169">
        <f t="shared" si="435"/>
        <v>0</v>
      </c>
      <c r="EU39" s="174">
        <f t="shared" si="436"/>
        <v>0</v>
      </c>
      <c r="EV39" s="240">
        <f t="shared" si="337"/>
        <v>0</v>
      </c>
      <c r="EW39" s="240">
        <f t="shared" si="437"/>
        <v>0</v>
      </c>
      <c r="EX39" s="240">
        <f t="shared" si="438"/>
        <v>0</v>
      </c>
      <c r="EY39" s="241">
        <f t="shared" si="439"/>
        <v>0</v>
      </c>
      <c r="EZ39" s="244">
        <f t="shared" si="440"/>
        <v>0</v>
      </c>
      <c r="FA39" s="197"/>
      <c r="FB39" s="245"/>
      <c r="FC39" s="169">
        <f t="shared" si="441"/>
        <v>0</v>
      </c>
      <c r="FD39" s="169">
        <f t="shared" si="442"/>
        <v>0</v>
      </c>
      <c r="FE39" s="174">
        <f t="shared" si="443"/>
        <v>0</v>
      </c>
      <c r="FF39" s="226">
        <f t="shared" si="338"/>
        <v>0</v>
      </c>
      <c r="FG39" s="226">
        <f t="shared" si="444"/>
        <v>0</v>
      </c>
      <c r="FH39" s="226">
        <f t="shared" si="445"/>
        <v>0</v>
      </c>
      <c r="FI39" s="227">
        <f t="shared" si="446"/>
        <v>0</v>
      </c>
      <c r="FJ39" s="244">
        <f t="shared" si="447"/>
        <v>0</v>
      </c>
      <c r="FK39" s="198"/>
      <c r="FL39" s="245"/>
      <c r="FM39" s="169">
        <f t="shared" si="448"/>
        <v>0</v>
      </c>
      <c r="FN39" s="169">
        <f t="shared" si="449"/>
        <v>0</v>
      </c>
      <c r="FO39" s="174">
        <f t="shared" si="450"/>
        <v>0</v>
      </c>
      <c r="FP39" s="240">
        <f t="shared" si="339"/>
        <v>0</v>
      </c>
      <c r="FQ39" s="240">
        <f t="shared" si="451"/>
        <v>0</v>
      </c>
      <c r="FR39" s="240">
        <f t="shared" si="452"/>
        <v>0</v>
      </c>
      <c r="FS39" s="241">
        <f t="shared" si="453"/>
        <v>0</v>
      </c>
      <c r="FT39" s="244">
        <f t="shared" si="454"/>
        <v>0</v>
      </c>
      <c r="FU39" s="197"/>
      <c r="FV39" s="245"/>
      <c r="FW39" s="169">
        <f t="shared" si="455"/>
        <v>0</v>
      </c>
      <c r="FX39" s="169">
        <f t="shared" si="456"/>
        <v>0</v>
      </c>
      <c r="FY39" s="174">
        <f t="shared" si="457"/>
        <v>0</v>
      </c>
      <c r="FZ39" s="226">
        <f t="shared" si="340"/>
        <v>0</v>
      </c>
      <c r="GA39" s="226">
        <f t="shared" si="458"/>
        <v>0</v>
      </c>
      <c r="GB39" s="226">
        <f t="shared" si="459"/>
        <v>0</v>
      </c>
      <c r="GC39" s="227">
        <f t="shared" si="460"/>
        <v>0</v>
      </c>
      <c r="GD39" s="244">
        <f t="shared" si="461"/>
        <v>0</v>
      </c>
      <c r="GE39" s="198"/>
      <c r="GF39" s="245"/>
      <c r="GG39" s="169">
        <f t="shared" si="462"/>
        <v>0</v>
      </c>
      <c r="GH39" s="169">
        <f t="shared" si="463"/>
        <v>0</v>
      </c>
      <c r="GI39" s="174">
        <f t="shared" si="464"/>
        <v>0</v>
      </c>
      <c r="GJ39" s="240">
        <f t="shared" si="341"/>
        <v>0</v>
      </c>
      <c r="GK39" s="240">
        <f t="shared" si="465"/>
        <v>0</v>
      </c>
      <c r="GL39" s="240">
        <f t="shared" si="466"/>
        <v>0</v>
      </c>
      <c r="GM39" s="241">
        <f t="shared" si="467"/>
        <v>0</v>
      </c>
      <c r="GN39" s="244">
        <f t="shared" si="468"/>
        <v>0</v>
      </c>
      <c r="GO39" s="197"/>
      <c r="GP39" s="245"/>
      <c r="GQ39" s="169">
        <f t="shared" si="469"/>
        <v>0</v>
      </c>
      <c r="GR39" s="169">
        <f t="shared" si="470"/>
        <v>0</v>
      </c>
      <c r="GS39" s="174">
        <f t="shared" si="471"/>
        <v>0</v>
      </c>
      <c r="GT39" s="226">
        <f t="shared" si="342"/>
        <v>0</v>
      </c>
      <c r="GU39" s="226">
        <f t="shared" si="472"/>
        <v>0</v>
      </c>
      <c r="GV39" s="226">
        <f t="shared" si="473"/>
        <v>0</v>
      </c>
      <c r="GW39" s="227">
        <f t="shared" si="474"/>
        <v>0</v>
      </c>
      <c r="GX39" s="244">
        <f t="shared" si="475"/>
        <v>0</v>
      </c>
      <c r="GY39" s="259"/>
      <c r="GZ39" s="218"/>
    </row>
    <row r="40" spans="2:210" ht="15" customHeight="1" x14ac:dyDescent="0.35">
      <c r="B40" s="545"/>
      <c r="C40" s="192" t="s">
        <v>110</v>
      </c>
      <c r="D40" s="205" t="e">
        <f t="shared" si="120"/>
        <v>#N/A</v>
      </c>
      <c r="E40" s="181" t="e">
        <f>VLOOKUP(D40,data!$E$1:$F$12,2)</f>
        <v>#N/A</v>
      </c>
      <c r="F40" s="354" t="e">
        <f t="shared" si="121"/>
        <v>#N/A</v>
      </c>
      <c r="G40" s="198"/>
      <c r="H40" s="245"/>
      <c r="I40" s="169">
        <f t="shared" si="0"/>
        <v>0</v>
      </c>
      <c r="J40" s="169">
        <f t="shared" si="1"/>
        <v>0</v>
      </c>
      <c r="K40" s="174">
        <f t="shared" si="2"/>
        <v>0</v>
      </c>
      <c r="L40" s="240">
        <f t="shared" si="122"/>
        <v>0</v>
      </c>
      <c r="M40" s="240">
        <f t="shared" si="3"/>
        <v>0</v>
      </c>
      <c r="N40" s="240">
        <f t="shared" si="4"/>
        <v>0</v>
      </c>
      <c r="O40" s="241">
        <f t="shared" si="5"/>
        <v>0</v>
      </c>
      <c r="P40" s="244">
        <f t="shared" si="123"/>
        <v>0</v>
      </c>
      <c r="Q40" s="197"/>
      <c r="R40" s="245"/>
      <c r="S40" s="169">
        <f t="shared" si="343"/>
        <v>0</v>
      </c>
      <c r="T40" s="169">
        <f t="shared" si="344"/>
        <v>0</v>
      </c>
      <c r="U40" s="174">
        <f t="shared" si="345"/>
        <v>0</v>
      </c>
      <c r="V40" s="226">
        <f t="shared" si="124"/>
        <v>0</v>
      </c>
      <c r="W40" s="226">
        <f t="shared" si="346"/>
        <v>0</v>
      </c>
      <c r="X40" s="226">
        <f t="shared" si="347"/>
        <v>0</v>
      </c>
      <c r="Y40" s="227">
        <f t="shared" si="348"/>
        <v>0</v>
      </c>
      <c r="Z40" s="244">
        <f t="shared" si="349"/>
        <v>0</v>
      </c>
      <c r="AA40" s="198"/>
      <c r="AB40" s="245"/>
      <c r="AC40" s="169">
        <f t="shared" si="350"/>
        <v>0</v>
      </c>
      <c r="AD40" s="169">
        <f t="shared" si="351"/>
        <v>0</v>
      </c>
      <c r="AE40" s="174">
        <f t="shared" si="352"/>
        <v>0</v>
      </c>
      <c r="AF40" s="240">
        <f t="shared" si="126"/>
        <v>0</v>
      </c>
      <c r="AG40" s="240">
        <f t="shared" si="353"/>
        <v>0</v>
      </c>
      <c r="AH40" s="240">
        <f t="shared" si="354"/>
        <v>0</v>
      </c>
      <c r="AI40" s="241">
        <f t="shared" si="355"/>
        <v>0</v>
      </c>
      <c r="AJ40" s="244">
        <f t="shared" si="356"/>
        <v>0</v>
      </c>
      <c r="AK40" s="197"/>
      <c r="AL40" s="245"/>
      <c r="AM40" s="169">
        <f t="shared" si="357"/>
        <v>0</v>
      </c>
      <c r="AN40" s="169">
        <f t="shared" si="358"/>
        <v>0</v>
      </c>
      <c r="AO40" s="174">
        <f t="shared" si="359"/>
        <v>0</v>
      </c>
      <c r="AP40" s="226">
        <f t="shared" si="128"/>
        <v>0</v>
      </c>
      <c r="AQ40" s="226">
        <f t="shared" si="360"/>
        <v>0</v>
      </c>
      <c r="AR40" s="226">
        <f t="shared" si="361"/>
        <v>0</v>
      </c>
      <c r="AS40" s="227">
        <f t="shared" si="362"/>
        <v>0</v>
      </c>
      <c r="AT40" s="244">
        <f t="shared" si="363"/>
        <v>0</v>
      </c>
      <c r="AU40" s="198"/>
      <c r="AV40" s="245"/>
      <c r="AW40" s="169">
        <f t="shared" si="364"/>
        <v>0</v>
      </c>
      <c r="AX40" s="169">
        <f t="shared" si="365"/>
        <v>0</v>
      </c>
      <c r="AY40" s="174">
        <f t="shared" si="366"/>
        <v>0</v>
      </c>
      <c r="AZ40" s="240">
        <f t="shared" si="327"/>
        <v>0</v>
      </c>
      <c r="BA40" s="240">
        <f t="shared" si="367"/>
        <v>0</v>
      </c>
      <c r="BB40" s="240">
        <f t="shared" si="368"/>
        <v>0</v>
      </c>
      <c r="BC40" s="241">
        <f t="shared" si="369"/>
        <v>0</v>
      </c>
      <c r="BD40" s="244">
        <f t="shared" si="370"/>
        <v>0</v>
      </c>
      <c r="BE40" s="197"/>
      <c r="BF40" s="245"/>
      <c r="BG40" s="169">
        <f t="shared" si="371"/>
        <v>0</v>
      </c>
      <c r="BH40" s="169">
        <f t="shared" si="372"/>
        <v>0</v>
      </c>
      <c r="BI40" s="174">
        <f t="shared" si="373"/>
        <v>0</v>
      </c>
      <c r="BJ40" s="226">
        <f t="shared" si="328"/>
        <v>0</v>
      </c>
      <c r="BK40" s="226">
        <f t="shared" si="374"/>
        <v>0</v>
      </c>
      <c r="BL40" s="226">
        <f t="shared" si="375"/>
        <v>0</v>
      </c>
      <c r="BM40" s="227">
        <f t="shared" si="376"/>
        <v>0</v>
      </c>
      <c r="BN40" s="244">
        <f t="shared" si="377"/>
        <v>0</v>
      </c>
      <c r="BO40" s="198"/>
      <c r="BP40" s="245"/>
      <c r="BQ40" s="169">
        <f t="shared" si="378"/>
        <v>0</v>
      </c>
      <c r="BR40" s="169">
        <f t="shared" si="379"/>
        <v>0</v>
      </c>
      <c r="BS40" s="174">
        <f t="shared" si="380"/>
        <v>0</v>
      </c>
      <c r="BT40" s="240">
        <f t="shared" si="329"/>
        <v>0</v>
      </c>
      <c r="BU40" s="240">
        <f t="shared" si="381"/>
        <v>0</v>
      </c>
      <c r="BV40" s="240">
        <f t="shared" si="382"/>
        <v>0</v>
      </c>
      <c r="BW40" s="241">
        <f t="shared" si="383"/>
        <v>0</v>
      </c>
      <c r="BX40" s="244">
        <f t="shared" si="384"/>
        <v>0</v>
      </c>
      <c r="BY40" s="197"/>
      <c r="BZ40" s="245"/>
      <c r="CA40" s="169">
        <f t="shared" si="385"/>
        <v>0</v>
      </c>
      <c r="CB40" s="169">
        <f t="shared" si="386"/>
        <v>0</v>
      </c>
      <c r="CC40" s="174">
        <f t="shared" si="387"/>
        <v>0</v>
      </c>
      <c r="CD40" s="226">
        <f t="shared" si="330"/>
        <v>0</v>
      </c>
      <c r="CE40" s="226">
        <f t="shared" si="388"/>
        <v>0</v>
      </c>
      <c r="CF40" s="226">
        <f t="shared" si="389"/>
        <v>0</v>
      </c>
      <c r="CG40" s="227">
        <f t="shared" si="390"/>
        <v>0</v>
      </c>
      <c r="CH40" s="244">
        <f t="shared" si="391"/>
        <v>0</v>
      </c>
      <c r="CI40" s="198"/>
      <c r="CJ40" s="245"/>
      <c r="CK40" s="169">
        <f t="shared" si="392"/>
        <v>0</v>
      </c>
      <c r="CL40" s="169">
        <f t="shared" si="393"/>
        <v>0</v>
      </c>
      <c r="CM40" s="174">
        <f t="shared" si="394"/>
        <v>0</v>
      </c>
      <c r="CN40" s="240">
        <f t="shared" si="331"/>
        <v>0</v>
      </c>
      <c r="CO40" s="240">
        <f t="shared" si="395"/>
        <v>0</v>
      </c>
      <c r="CP40" s="240">
        <f t="shared" si="396"/>
        <v>0</v>
      </c>
      <c r="CQ40" s="241">
        <f t="shared" si="397"/>
        <v>0</v>
      </c>
      <c r="CR40" s="244">
        <f t="shared" si="398"/>
        <v>0</v>
      </c>
      <c r="CS40" s="197"/>
      <c r="CT40" s="245"/>
      <c r="CU40" s="169">
        <f t="shared" si="399"/>
        <v>0</v>
      </c>
      <c r="CV40" s="169">
        <f t="shared" si="400"/>
        <v>0</v>
      </c>
      <c r="CW40" s="174">
        <f t="shared" si="401"/>
        <v>0</v>
      </c>
      <c r="CX40" s="226">
        <f t="shared" si="332"/>
        <v>0</v>
      </c>
      <c r="CY40" s="226">
        <f t="shared" si="402"/>
        <v>0</v>
      </c>
      <c r="CZ40" s="226">
        <f t="shared" si="403"/>
        <v>0</v>
      </c>
      <c r="DA40" s="227">
        <f t="shared" si="404"/>
        <v>0</v>
      </c>
      <c r="DB40" s="244">
        <f t="shared" si="405"/>
        <v>0</v>
      </c>
      <c r="DC40" s="198"/>
      <c r="DD40" s="245"/>
      <c r="DE40" s="169">
        <f t="shared" si="406"/>
        <v>0</v>
      </c>
      <c r="DF40" s="169">
        <f t="shared" si="407"/>
        <v>0</v>
      </c>
      <c r="DG40" s="174">
        <f t="shared" si="408"/>
        <v>0</v>
      </c>
      <c r="DH40" s="240">
        <f t="shared" si="333"/>
        <v>0</v>
      </c>
      <c r="DI40" s="240">
        <f t="shared" si="409"/>
        <v>0</v>
      </c>
      <c r="DJ40" s="240">
        <f t="shared" si="410"/>
        <v>0</v>
      </c>
      <c r="DK40" s="241">
        <f t="shared" si="411"/>
        <v>0</v>
      </c>
      <c r="DL40" s="244">
        <f t="shared" si="412"/>
        <v>0</v>
      </c>
      <c r="DM40" s="197"/>
      <c r="DN40" s="245"/>
      <c r="DO40" s="169">
        <f t="shared" si="413"/>
        <v>0</v>
      </c>
      <c r="DP40" s="169">
        <f t="shared" si="414"/>
        <v>0</v>
      </c>
      <c r="DQ40" s="174">
        <f t="shared" si="415"/>
        <v>0</v>
      </c>
      <c r="DR40" s="226">
        <f t="shared" si="334"/>
        <v>0</v>
      </c>
      <c r="DS40" s="226">
        <f t="shared" si="416"/>
        <v>0</v>
      </c>
      <c r="DT40" s="226">
        <f t="shared" si="417"/>
        <v>0</v>
      </c>
      <c r="DU40" s="227">
        <f t="shared" si="418"/>
        <v>0</v>
      </c>
      <c r="DV40" s="244">
        <f t="shared" si="419"/>
        <v>0</v>
      </c>
      <c r="DW40" s="198"/>
      <c r="DX40" s="245"/>
      <c r="DY40" s="169">
        <f t="shared" si="420"/>
        <v>0</v>
      </c>
      <c r="DZ40" s="169">
        <f t="shared" si="421"/>
        <v>0</v>
      </c>
      <c r="EA40" s="174">
        <f t="shared" si="422"/>
        <v>0</v>
      </c>
      <c r="EB40" s="240">
        <f t="shared" si="335"/>
        <v>0</v>
      </c>
      <c r="EC40" s="240">
        <f t="shared" si="423"/>
        <v>0</v>
      </c>
      <c r="ED40" s="240">
        <f t="shared" si="424"/>
        <v>0</v>
      </c>
      <c r="EE40" s="241">
        <f t="shared" si="425"/>
        <v>0</v>
      </c>
      <c r="EF40" s="244">
        <f t="shared" si="426"/>
        <v>0</v>
      </c>
      <c r="EG40" s="197"/>
      <c r="EH40" s="245"/>
      <c r="EI40" s="169">
        <f t="shared" si="427"/>
        <v>0</v>
      </c>
      <c r="EJ40" s="169">
        <f t="shared" si="428"/>
        <v>0</v>
      </c>
      <c r="EK40" s="174">
        <f t="shared" si="429"/>
        <v>0</v>
      </c>
      <c r="EL40" s="226">
        <f t="shared" si="336"/>
        <v>0</v>
      </c>
      <c r="EM40" s="226">
        <f t="shared" si="430"/>
        <v>0</v>
      </c>
      <c r="EN40" s="226">
        <f t="shared" si="431"/>
        <v>0</v>
      </c>
      <c r="EO40" s="227">
        <f t="shared" si="432"/>
        <v>0</v>
      </c>
      <c r="EP40" s="244">
        <f t="shared" si="433"/>
        <v>0</v>
      </c>
      <c r="EQ40" s="198"/>
      <c r="ER40" s="245"/>
      <c r="ES40" s="169">
        <f t="shared" si="434"/>
        <v>0</v>
      </c>
      <c r="ET40" s="169">
        <f t="shared" si="435"/>
        <v>0</v>
      </c>
      <c r="EU40" s="174">
        <f t="shared" si="436"/>
        <v>0</v>
      </c>
      <c r="EV40" s="240">
        <f t="shared" si="337"/>
        <v>0</v>
      </c>
      <c r="EW40" s="240">
        <f t="shared" si="437"/>
        <v>0</v>
      </c>
      <c r="EX40" s="240">
        <f t="shared" si="438"/>
        <v>0</v>
      </c>
      <c r="EY40" s="241">
        <f t="shared" si="439"/>
        <v>0</v>
      </c>
      <c r="EZ40" s="244">
        <f t="shared" si="440"/>
        <v>0</v>
      </c>
      <c r="FA40" s="197"/>
      <c r="FB40" s="245"/>
      <c r="FC40" s="169">
        <f t="shared" si="441"/>
        <v>0</v>
      </c>
      <c r="FD40" s="169">
        <f t="shared" si="442"/>
        <v>0</v>
      </c>
      <c r="FE40" s="174">
        <f t="shared" si="443"/>
        <v>0</v>
      </c>
      <c r="FF40" s="226">
        <f t="shared" si="338"/>
        <v>0</v>
      </c>
      <c r="FG40" s="226">
        <f t="shared" si="444"/>
        <v>0</v>
      </c>
      <c r="FH40" s="226">
        <f t="shared" si="445"/>
        <v>0</v>
      </c>
      <c r="FI40" s="227">
        <f t="shared" si="446"/>
        <v>0</v>
      </c>
      <c r="FJ40" s="244">
        <f t="shared" si="447"/>
        <v>0</v>
      </c>
      <c r="FK40" s="198"/>
      <c r="FL40" s="245"/>
      <c r="FM40" s="169">
        <f t="shared" si="448"/>
        <v>0</v>
      </c>
      <c r="FN40" s="169">
        <f t="shared" si="449"/>
        <v>0</v>
      </c>
      <c r="FO40" s="174">
        <f t="shared" si="450"/>
        <v>0</v>
      </c>
      <c r="FP40" s="240">
        <f t="shared" si="339"/>
        <v>0</v>
      </c>
      <c r="FQ40" s="240">
        <f t="shared" si="451"/>
        <v>0</v>
      </c>
      <c r="FR40" s="240">
        <f t="shared" si="452"/>
        <v>0</v>
      </c>
      <c r="FS40" s="241">
        <f t="shared" si="453"/>
        <v>0</v>
      </c>
      <c r="FT40" s="244">
        <f t="shared" si="454"/>
        <v>0</v>
      </c>
      <c r="FU40" s="197"/>
      <c r="FV40" s="245"/>
      <c r="FW40" s="169">
        <f t="shared" si="455"/>
        <v>0</v>
      </c>
      <c r="FX40" s="169">
        <f t="shared" si="456"/>
        <v>0</v>
      </c>
      <c r="FY40" s="174">
        <f t="shared" si="457"/>
        <v>0</v>
      </c>
      <c r="FZ40" s="226">
        <f t="shared" si="340"/>
        <v>0</v>
      </c>
      <c r="GA40" s="226">
        <f t="shared" si="458"/>
        <v>0</v>
      </c>
      <c r="GB40" s="226">
        <f t="shared" si="459"/>
        <v>0</v>
      </c>
      <c r="GC40" s="227">
        <f t="shared" si="460"/>
        <v>0</v>
      </c>
      <c r="GD40" s="244">
        <f t="shared" si="461"/>
        <v>0</v>
      </c>
      <c r="GE40" s="198"/>
      <c r="GF40" s="245"/>
      <c r="GG40" s="169">
        <f t="shared" si="462"/>
        <v>0</v>
      </c>
      <c r="GH40" s="169">
        <f t="shared" si="463"/>
        <v>0</v>
      </c>
      <c r="GI40" s="174">
        <f t="shared" si="464"/>
        <v>0</v>
      </c>
      <c r="GJ40" s="240">
        <f t="shared" si="341"/>
        <v>0</v>
      </c>
      <c r="GK40" s="240">
        <f t="shared" si="465"/>
        <v>0</v>
      </c>
      <c r="GL40" s="240">
        <f t="shared" si="466"/>
        <v>0</v>
      </c>
      <c r="GM40" s="241">
        <f t="shared" si="467"/>
        <v>0</v>
      </c>
      <c r="GN40" s="244">
        <f t="shared" si="468"/>
        <v>0</v>
      </c>
      <c r="GO40" s="197"/>
      <c r="GP40" s="245"/>
      <c r="GQ40" s="169">
        <f t="shared" si="469"/>
        <v>0</v>
      </c>
      <c r="GR40" s="169">
        <f t="shared" si="470"/>
        <v>0</v>
      </c>
      <c r="GS40" s="174">
        <f t="shared" si="471"/>
        <v>0</v>
      </c>
      <c r="GT40" s="226">
        <f t="shared" si="342"/>
        <v>0</v>
      </c>
      <c r="GU40" s="226">
        <f t="shared" si="472"/>
        <v>0</v>
      </c>
      <c r="GV40" s="226">
        <f t="shared" si="473"/>
        <v>0</v>
      </c>
      <c r="GW40" s="227">
        <f t="shared" si="474"/>
        <v>0</v>
      </c>
      <c r="GX40" s="244">
        <f t="shared" si="475"/>
        <v>0</v>
      </c>
      <c r="GY40" s="259"/>
      <c r="GZ40" s="218"/>
    </row>
    <row r="41" spans="2:210" ht="15" customHeight="1" x14ac:dyDescent="0.35">
      <c r="B41" s="545"/>
      <c r="C41" s="192" t="s">
        <v>111</v>
      </c>
      <c r="D41" s="205" t="e">
        <f t="shared" si="120"/>
        <v>#N/A</v>
      </c>
      <c r="E41" s="181" t="e">
        <f>VLOOKUP(D41,data!$E$1:$F$12,2)</f>
        <v>#N/A</v>
      </c>
      <c r="F41" s="354" t="e">
        <f t="shared" si="121"/>
        <v>#N/A</v>
      </c>
      <c r="G41" s="198"/>
      <c r="H41" s="245"/>
      <c r="I41" s="169">
        <f t="shared" si="0"/>
        <v>0</v>
      </c>
      <c r="J41" s="169">
        <f t="shared" si="1"/>
        <v>0</v>
      </c>
      <c r="K41" s="174">
        <f t="shared" si="2"/>
        <v>0</v>
      </c>
      <c r="L41" s="240">
        <f t="shared" si="122"/>
        <v>0</v>
      </c>
      <c r="M41" s="240">
        <f t="shared" si="3"/>
        <v>0</v>
      </c>
      <c r="N41" s="240">
        <f t="shared" si="4"/>
        <v>0</v>
      </c>
      <c r="O41" s="241">
        <f t="shared" si="5"/>
        <v>0</v>
      </c>
      <c r="P41" s="244">
        <f t="shared" si="123"/>
        <v>0</v>
      </c>
      <c r="Q41" s="197"/>
      <c r="R41" s="245"/>
      <c r="S41" s="169">
        <f t="shared" si="343"/>
        <v>0</v>
      </c>
      <c r="T41" s="169">
        <f t="shared" si="344"/>
        <v>0</v>
      </c>
      <c r="U41" s="174">
        <f t="shared" si="345"/>
        <v>0</v>
      </c>
      <c r="V41" s="226">
        <f t="shared" si="124"/>
        <v>0</v>
      </c>
      <c r="W41" s="226">
        <f t="shared" si="346"/>
        <v>0</v>
      </c>
      <c r="X41" s="226">
        <f t="shared" si="347"/>
        <v>0</v>
      </c>
      <c r="Y41" s="227">
        <f t="shared" si="348"/>
        <v>0</v>
      </c>
      <c r="Z41" s="244">
        <f t="shared" si="349"/>
        <v>0</v>
      </c>
      <c r="AA41" s="198"/>
      <c r="AB41" s="245"/>
      <c r="AC41" s="169">
        <f t="shared" si="350"/>
        <v>0</v>
      </c>
      <c r="AD41" s="169">
        <f t="shared" si="351"/>
        <v>0</v>
      </c>
      <c r="AE41" s="174">
        <f t="shared" si="352"/>
        <v>0</v>
      </c>
      <c r="AF41" s="240">
        <f t="shared" si="126"/>
        <v>0</v>
      </c>
      <c r="AG41" s="240">
        <f t="shared" si="353"/>
        <v>0</v>
      </c>
      <c r="AH41" s="240">
        <f t="shared" si="354"/>
        <v>0</v>
      </c>
      <c r="AI41" s="241">
        <f t="shared" si="355"/>
        <v>0</v>
      </c>
      <c r="AJ41" s="244">
        <f t="shared" si="356"/>
        <v>0</v>
      </c>
      <c r="AK41" s="197"/>
      <c r="AL41" s="245"/>
      <c r="AM41" s="169">
        <f t="shared" si="357"/>
        <v>0</v>
      </c>
      <c r="AN41" s="169">
        <f t="shared" si="358"/>
        <v>0</v>
      </c>
      <c r="AO41" s="174">
        <f t="shared" si="359"/>
        <v>0</v>
      </c>
      <c r="AP41" s="226">
        <f t="shared" si="128"/>
        <v>0</v>
      </c>
      <c r="AQ41" s="226">
        <f t="shared" si="360"/>
        <v>0</v>
      </c>
      <c r="AR41" s="226">
        <f t="shared" si="361"/>
        <v>0</v>
      </c>
      <c r="AS41" s="227">
        <f t="shared" si="362"/>
        <v>0</v>
      </c>
      <c r="AT41" s="244">
        <f t="shared" si="363"/>
        <v>0</v>
      </c>
      <c r="AU41" s="198"/>
      <c r="AV41" s="245"/>
      <c r="AW41" s="169">
        <f t="shared" si="364"/>
        <v>0</v>
      </c>
      <c r="AX41" s="169">
        <f t="shared" si="365"/>
        <v>0</v>
      </c>
      <c r="AY41" s="174">
        <f t="shared" si="366"/>
        <v>0</v>
      </c>
      <c r="AZ41" s="240">
        <f t="shared" si="327"/>
        <v>0</v>
      </c>
      <c r="BA41" s="240">
        <f t="shared" si="367"/>
        <v>0</v>
      </c>
      <c r="BB41" s="240">
        <f t="shared" si="368"/>
        <v>0</v>
      </c>
      <c r="BC41" s="241">
        <f t="shared" si="369"/>
        <v>0</v>
      </c>
      <c r="BD41" s="244">
        <f t="shared" si="370"/>
        <v>0</v>
      </c>
      <c r="BE41" s="197"/>
      <c r="BF41" s="245"/>
      <c r="BG41" s="169">
        <f t="shared" si="371"/>
        <v>0</v>
      </c>
      <c r="BH41" s="169">
        <f t="shared" si="372"/>
        <v>0</v>
      </c>
      <c r="BI41" s="174">
        <f t="shared" si="373"/>
        <v>0</v>
      </c>
      <c r="BJ41" s="226">
        <f t="shared" si="328"/>
        <v>0</v>
      </c>
      <c r="BK41" s="226">
        <f t="shared" si="374"/>
        <v>0</v>
      </c>
      <c r="BL41" s="226">
        <f t="shared" si="375"/>
        <v>0</v>
      </c>
      <c r="BM41" s="227">
        <f t="shared" si="376"/>
        <v>0</v>
      </c>
      <c r="BN41" s="244">
        <f t="shared" si="377"/>
        <v>0</v>
      </c>
      <c r="BO41" s="198"/>
      <c r="BP41" s="245"/>
      <c r="BQ41" s="169">
        <f t="shared" si="378"/>
        <v>0</v>
      </c>
      <c r="BR41" s="169">
        <f t="shared" si="379"/>
        <v>0</v>
      </c>
      <c r="BS41" s="174">
        <f t="shared" si="380"/>
        <v>0</v>
      </c>
      <c r="BT41" s="240">
        <f t="shared" si="329"/>
        <v>0</v>
      </c>
      <c r="BU41" s="240">
        <f t="shared" si="381"/>
        <v>0</v>
      </c>
      <c r="BV41" s="240">
        <f t="shared" si="382"/>
        <v>0</v>
      </c>
      <c r="BW41" s="241">
        <f t="shared" si="383"/>
        <v>0</v>
      </c>
      <c r="BX41" s="244">
        <f t="shared" si="384"/>
        <v>0</v>
      </c>
      <c r="BY41" s="197"/>
      <c r="BZ41" s="245"/>
      <c r="CA41" s="169">
        <f t="shared" si="385"/>
        <v>0</v>
      </c>
      <c r="CB41" s="169">
        <f t="shared" si="386"/>
        <v>0</v>
      </c>
      <c r="CC41" s="174">
        <f t="shared" si="387"/>
        <v>0</v>
      </c>
      <c r="CD41" s="226">
        <f t="shared" si="330"/>
        <v>0</v>
      </c>
      <c r="CE41" s="226">
        <f t="shared" si="388"/>
        <v>0</v>
      </c>
      <c r="CF41" s="226">
        <f t="shared" si="389"/>
        <v>0</v>
      </c>
      <c r="CG41" s="227">
        <f t="shared" si="390"/>
        <v>0</v>
      </c>
      <c r="CH41" s="244">
        <f t="shared" si="391"/>
        <v>0</v>
      </c>
      <c r="CI41" s="198"/>
      <c r="CJ41" s="245"/>
      <c r="CK41" s="169">
        <f t="shared" si="392"/>
        <v>0</v>
      </c>
      <c r="CL41" s="169">
        <f t="shared" si="393"/>
        <v>0</v>
      </c>
      <c r="CM41" s="174">
        <f t="shared" si="394"/>
        <v>0</v>
      </c>
      <c r="CN41" s="240">
        <f t="shared" si="331"/>
        <v>0</v>
      </c>
      <c r="CO41" s="240">
        <f t="shared" si="395"/>
        <v>0</v>
      </c>
      <c r="CP41" s="240">
        <f t="shared" si="396"/>
        <v>0</v>
      </c>
      <c r="CQ41" s="241">
        <f t="shared" si="397"/>
        <v>0</v>
      </c>
      <c r="CR41" s="244">
        <f t="shared" si="398"/>
        <v>0</v>
      </c>
      <c r="CS41" s="197"/>
      <c r="CT41" s="245"/>
      <c r="CU41" s="169">
        <f t="shared" si="399"/>
        <v>0</v>
      </c>
      <c r="CV41" s="169">
        <f t="shared" si="400"/>
        <v>0</v>
      </c>
      <c r="CW41" s="174">
        <f t="shared" si="401"/>
        <v>0</v>
      </c>
      <c r="CX41" s="226">
        <f t="shared" si="332"/>
        <v>0</v>
      </c>
      <c r="CY41" s="226">
        <f t="shared" si="402"/>
        <v>0</v>
      </c>
      <c r="CZ41" s="226">
        <f t="shared" si="403"/>
        <v>0</v>
      </c>
      <c r="DA41" s="227">
        <f t="shared" si="404"/>
        <v>0</v>
      </c>
      <c r="DB41" s="244">
        <f t="shared" si="405"/>
        <v>0</v>
      </c>
      <c r="DC41" s="198"/>
      <c r="DD41" s="245"/>
      <c r="DE41" s="169">
        <f t="shared" si="406"/>
        <v>0</v>
      </c>
      <c r="DF41" s="169">
        <f t="shared" si="407"/>
        <v>0</v>
      </c>
      <c r="DG41" s="174">
        <f t="shared" si="408"/>
        <v>0</v>
      </c>
      <c r="DH41" s="240">
        <f t="shared" si="333"/>
        <v>0</v>
      </c>
      <c r="DI41" s="240">
        <f t="shared" si="409"/>
        <v>0</v>
      </c>
      <c r="DJ41" s="240">
        <f t="shared" si="410"/>
        <v>0</v>
      </c>
      <c r="DK41" s="241">
        <f t="shared" si="411"/>
        <v>0</v>
      </c>
      <c r="DL41" s="244">
        <f t="shared" si="412"/>
        <v>0</v>
      </c>
      <c r="DM41" s="197"/>
      <c r="DN41" s="245"/>
      <c r="DO41" s="169">
        <f t="shared" si="413"/>
        <v>0</v>
      </c>
      <c r="DP41" s="169">
        <f t="shared" si="414"/>
        <v>0</v>
      </c>
      <c r="DQ41" s="174">
        <f t="shared" si="415"/>
        <v>0</v>
      </c>
      <c r="DR41" s="226">
        <f t="shared" si="334"/>
        <v>0</v>
      </c>
      <c r="DS41" s="226">
        <f t="shared" si="416"/>
        <v>0</v>
      </c>
      <c r="DT41" s="226">
        <f t="shared" si="417"/>
        <v>0</v>
      </c>
      <c r="DU41" s="227">
        <f t="shared" si="418"/>
        <v>0</v>
      </c>
      <c r="DV41" s="244">
        <f t="shared" si="419"/>
        <v>0</v>
      </c>
      <c r="DW41" s="198"/>
      <c r="DX41" s="245"/>
      <c r="DY41" s="169">
        <f t="shared" si="420"/>
        <v>0</v>
      </c>
      <c r="DZ41" s="169">
        <f t="shared" si="421"/>
        <v>0</v>
      </c>
      <c r="EA41" s="174">
        <f t="shared" si="422"/>
        <v>0</v>
      </c>
      <c r="EB41" s="240">
        <f t="shared" si="335"/>
        <v>0</v>
      </c>
      <c r="EC41" s="240">
        <f t="shared" si="423"/>
        <v>0</v>
      </c>
      <c r="ED41" s="240">
        <f t="shared" si="424"/>
        <v>0</v>
      </c>
      <c r="EE41" s="241">
        <f t="shared" si="425"/>
        <v>0</v>
      </c>
      <c r="EF41" s="244">
        <f t="shared" si="426"/>
        <v>0</v>
      </c>
      <c r="EG41" s="197"/>
      <c r="EH41" s="245"/>
      <c r="EI41" s="169">
        <f t="shared" si="427"/>
        <v>0</v>
      </c>
      <c r="EJ41" s="169">
        <f t="shared" si="428"/>
        <v>0</v>
      </c>
      <c r="EK41" s="174">
        <f t="shared" si="429"/>
        <v>0</v>
      </c>
      <c r="EL41" s="226">
        <f t="shared" si="336"/>
        <v>0</v>
      </c>
      <c r="EM41" s="226">
        <f t="shared" si="430"/>
        <v>0</v>
      </c>
      <c r="EN41" s="226">
        <f t="shared" si="431"/>
        <v>0</v>
      </c>
      <c r="EO41" s="227">
        <f t="shared" si="432"/>
        <v>0</v>
      </c>
      <c r="EP41" s="244">
        <f t="shared" si="433"/>
        <v>0</v>
      </c>
      <c r="EQ41" s="198"/>
      <c r="ER41" s="245"/>
      <c r="ES41" s="169">
        <f t="shared" si="434"/>
        <v>0</v>
      </c>
      <c r="ET41" s="169">
        <f t="shared" si="435"/>
        <v>0</v>
      </c>
      <c r="EU41" s="174">
        <f t="shared" si="436"/>
        <v>0</v>
      </c>
      <c r="EV41" s="240">
        <f t="shared" si="337"/>
        <v>0</v>
      </c>
      <c r="EW41" s="240">
        <f t="shared" si="437"/>
        <v>0</v>
      </c>
      <c r="EX41" s="240">
        <f t="shared" si="438"/>
        <v>0</v>
      </c>
      <c r="EY41" s="241">
        <f t="shared" si="439"/>
        <v>0</v>
      </c>
      <c r="EZ41" s="244">
        <f t="shared" si="440"/>
        <v>0</v>
      </c>
      <c r="FA41" s="197"/>
      <c r="FB41" s="245"/>
      <c r="FC41" s="169">
        <f t="shared" si="441"/>
        <v>0</v>
      </c>
      <c r="FD41" s="169">
        <f t="shared" si="442"/>
        <v>0</v>
      </c>
      <c r="FE41" s="174">
        <f t="shared" si="443"/>
        <v>0</v>
      </c>
      <c r="FF41" s="226">
        <f t="shared" si="338"/>
        <v>0</v>
      </c>
      <c r="FG41" s="226">
        <f t="shared" si="444"/>
        <v>0</v>
      </c>
      <c r="FH41" s="226">
        <f t="shared" si="445"/>
        <v>0</v>
      </c>
      <c r="FI41" s="227">
        <f t="shared" si="446"/>
        <v>0</v>
      </c>
      <c r="FJ41" s="244">
        <f t="shared" si="447"/>
        <v>0</v>
      </c>
      <c r="FK41" s="198"/>
      <c r="FL41" s="245"/>
      <c r="FM41" s="169">
        <f t="shared" si="448"/>
        <v>0</v>
      </c>
      <c r="FN41" s="169">
        <f t="shared" si="449"/>
        <v>0</v>
      </c>
      <c r="FO41" s="174">
        <f t="shared" si="450"/>
        <v>0</v>
      </c>
      <c r="FP41" s="240">
        <f t="shared" si="339"/>
        <v>0</v>
      </c>
      <c r="FQ41" s="240">
        <f t="shared" si="451"/>
        <v>0</v>
      </c>
      <c r="FR41" s="240">
        <f t="shared" si="452"/>
        <v>0</v>
      </c>
      <c r="FS41" s="241">
        <f t="shared" si="453"/>
        <v>0</v>
      </c>
      <c r="FT41" s="244">
        <f t="shared" si="454"/>
        <v>0</v>
      </c>
      <c r="FU41" s="197"/>
      <c r="FV41" s="245"/>
      <c r="FW41" s="169">
        <f t="shared" si="455"/>
        <v>0</v>
      </c>
      <c r="FX41" s="169">
        <f t="shared" si="456"/>
        <v>0</v>
      </c>
      <c r="FY41" s="174">
        <f t="shared" si="457"/>
        <v>0</v>
      </c>
      <c r="FZ41" s="226">
        <f t="shared" si="340"/>
        <v>0</v>
      </c>
      <c r="GA41" s="226">
        <f t="shared" si="458"/>
        <v>0</v>
      </c>
      <c r="GB41" s="226">
        <f t="shared" si="459"/>
        <v>0</v>
      </c>
      <c r="GC41" s="227">
        <f t="shared" si="460"/>
        <v>0</v>
      </c>
      <c r="GD41" s="244">
        <f t="shared" si="461"/>
        <v>0</v>
      </c>
      <c r="GE41" s="198"/>
      <c r="GF41" s="245"/>
      <c r="GG41" s="169">
        <f t="shared" si="462"/>
        <v>0</v>
      </c>
      <c r="GH41" s="169">
        <f t="shared" si="463"/>
        <v>0</v>
      </c>
      <c r="GI41" s="174">
        <f t="shared" si="464"/>
        <v>0</v>
      </c>
      <c r="GJ41" s="240">
        <f t="shared" si="341"/>
        <v>0</v>
      </c>
      <c r="GK41" s="240">
        <f t="shared" si="465"/>
        <v>0</v>
      </c>
      <c r="GL41" s="240">
        <f t="shared" si="466"/>
        <v>0</v>
      </c>
      <c r="GM41" s="241">
        <f t="shared" si="467"/>
        <v>0</v>
      </c>
      <c r="GN41" s="244">
        <f t="shared" si="468"/>
        <v>0</v>
      </c>
      <c r="GO41" s="197"/>
      <c r="GP41" s="245"/>
      <c r="GQ41" s="169">
        <f t="shared" si="469"/>
        <v>0</v>
      </c>
      <c r="GR41" s="169">
        <f t="shared" si="470"/>
        <v>0</v>
      </c>
      <c r="GS41" s="174">
        <f t="shared" si="471"/>
        <v>0</v>
      </c>
      <c r="GT41" s="226">
        <f t="shared" si="342"/>
        <v>0</v>
      </c>
      <c r="GU41" s="226">
        <f t="shared" si="472"/>
        <v>0</v>
      </c>
      <c r="GV41" s="226">
        <f t="shared" si="473"/>
        <v>0</v>
      </c>
      <c r="GW41" s="227">
        <f t="shared" si="474"/>
        <v>0</v>
      </c>
      <c r="GX41" s="244">
        <f t="shared" si="475"/>
        <v>0</v>
      </c>
      <c r="GY41" s="259"/>
      <c r="GZ41" s="218"/>
    </row>
    <row r="42" spans="2:210" ht="15" customHeight="1" thickBot="1" x14ac:dyDescent="0.4">
      <c r="B42" s="545"/>
      <c r="C42" s="194" t="s">
        <v>112</v>
      </c>
      <c r="D42" s="209" t="e">
        <f t="shared" si="120"/>
        <v>#N/A</v>
      </c>
      <c r="E42" s="455" t="e">
        <f>VLOOKUP(D42,data!$E$1:$F$12,2)</f>
        <v>#N/A</v>
      </c>
      <c r="F42" s="354" t="e">
        <f t="shared" si="121"/>
        <v>#N/A</v>
      </c>
      <c r="G42" s="198"/>
      <c r="H42" s="245"/>
      <c r="I42" s="171">
        <f t="shared" si="0"/>
        <v>0</v>
      </c>
      <c r="J42" s="171">
        <f t="shared" si="1"/>
        <v>0</v>
      </c>
      <c r="K42" s="175">
        <f t="shared" si="2"/>
        <v>0</v>
      </c>
      <c r="L42" s="240">
        <f t="shared" si="122"/>
        <v>0</v>
      </c>
      <c r="M42" s="240">
        <f t="shared" si="3"/>
        <v>0</v>
      </c>
      <c r="N42" s="240">
        <f t="shared" si="4"/>
        <v>0</v>
      </c>
      <c r="O42" s="241">
        <f t="shared" si="5"/>
        <v>0</v>
      </c>
      <c r="P42" s="248">
        <f t="shared" si="123"/>
        <v>0</v>
      </c>
      <c r="Q42" s="197"/>
      <c r="R42" s="245"/>
      <c r="S42" s="171">
        <f t="shared" si="343"/>
        <v>0</v>
      </c>
      <c r="T42" s="171">
        <f t="shared" si="344"/>
        <v>0</v>
      </c>
      <c r="U42" s="175">
        <f t="shared" si="345"/>
        <v>0</v>
      </c>
      <c r="V42" s="226">
        <f t="shared" si="124"/>
        <v>0</v>
      </c>
      <c r="W42" s="226">
        <f t="shared" si="346"/>
        <v>0</v>
      </c>
      <c r="X42" s="226">
        <f t="shared" si="347"/>
        <v>0</v>
      </c>
      <c r="Y42" s="227">
        <f t="shared" si="348"/>
        <v>0</v>
      </c>
      <c r="Z42" s="248">
        <f t="shared" si="349"/>
        <v>0</v>
      </c>
      <c r="AA42" s="198"/>
      <c r="AB42" s="245"/>
      <c r="AC42" s="171">
        <f t="shared" si="350"/>
        <v>0</v>
      </c>
      <c r="AD42" s="171">
        <f t="shared" si="351"/>
        <v>0</v>
      </c>
      <c r="AE42" s="175">
        <f t="shared" si="352"/>
        <v>0</v>
      </c>
      <c r="AF42" s="240">
        <f t="shared" si="126"/>
        <v>0</v>
      </c>
      <c r="AG42" s="240">
        <f t="shared" si="353"/>
        <v>0</v>
      </c>
      <c r="AH42" s="240">
        <f t="shared" si="354"/>
        <v>0</v>
      </c>
      <c r="AI42" s="241">
        <f t="shared" si="355"/>
        <v>0</v>
      </c>
      <c r="AJ42" s="248">
        <f t="shared" si="356"/>
        <v>0</v>
      </c>
      <c r="AK42" s="197"/>
      <c r="AL42" s="245"/>
      <c r="AM42" s="171">
        <f t="shared" si="357"/>
        <v>0</v>
      </c>
      <c r="AN42" s="171">
        <f t="shared" si="358"/>
        <v>0</v>
      </c>
      <c r="AO42" s="175">
        <f t="shared" si="359"/>
        <v>0</v>
      </c>
      <c r="AP42" s="226">
        <f t="shared" si="128"/>
        <v>0</v>
      </c>
      <c r="AQ42" s="226">
        <f t="shared" si="360"/>
        <v>0</v>
      </c>
      <c r="AR42" s="226">
        <f t="shared" si="361"/>
        <v>0</v>
      </c>
      <c r="AS42" s="227">
        <f t="shared" si="362"/>
        <v>0</v>
      </c>
      <c r="AT42" s="248">
        <f t="shared" si="363"/>
        <v>0</v>
      </c>
      <c r="AU42" s="198"/>
      <c r="AV42" s="245"/>
      <c r="AW42" s="171">
        <f t="shared" si="364"/>
        <v>0</v>
      </c>
      <c r="AX42" s="171">
        <f t="shared" si="365"/>
        <v>0</v>
      </c>
      <c r="AY42" s="175">
        <f t="shared" si="366"/>
        <v>0</v>
      </c>
      <c r="AZ42" s="240">
        <f t="shared" si="327"/>
        <v>0</v>
      </c>
      <c r="BA42" s="240">
        <f t="shared" si="367"/>
        <v>0</v>
      </c>
      <c r="BB42" s="240">
        <f t="shared" si="368"/>
        <v>0</v>
      </c>
      <c r="BC42" s="241">
        <f t="shared" si="369"/>
        <v>0</v>
      </c>
      <c r="BD42" s="248">
        <f t="shared" si="370"/>
        <v>0</v>
      </c>
      <c r="BE42" s="197"/>
      <c r="BF42" s="245"/>
      <c r="BG42" s="171">
        <f t="shared" si="371"/>
        <v>0</v>
      </c>
      <c r="BH42" s="171">
        <f t="shared" si="372"/>
        <v>0</v>
      </c>
      <c r="BI42" s="175">
        <f t="shared" si="373"/>
        <v>0</v>
      </c>
      <c r="BJ42" s="226">
        <f t="shared" si="328"/>
        <v>0</v>
      </c>
      <c r="BK42" s="226">
        <f t="shared" si="374"/>
        <v>0</v>
      </c>
      <c r="BL42" s="226">
        <f t="shared" si="375"/>
        <v>0</v>
      </c>
      <c r="BM42" s="227">
        <f t="shared" si="376"/>
        <v>0</v>
      </c>
      <c r="BN42" s="248">
        <f t="shared" si="377"/>
        <v>0</v>
      </c>
      <c r="BO42" s="198"/>
      <c r="BP42" s="245"/>
      <c r="BQ42" s="171">
        <f t="shared" si="378"/>
        <v>0</v>
      </c>
      <c r="BR42" s="171">
        <f t="shared" si="379"/>
        <v>0</v>
      </c>
      <c r="BS42" s="175">
        <f t="shared" si="380"/>
        <v>0</v>
      </c>
      <c r="BT42" s="240">
        <f t="shared" si="329"/>
        <v>0</v>
      </c>
      <c r="BU42" s="240">
        <f t="shared" si="381"/>
        <v>0</v>
      </c>
      <c r="BV42" s="240">
        <f t="shared" si="382"/>
        <v>0</v>
      </c>
      <c r="BW42" s="241">
        <f t="shared" si="383"/>
        <v>0</v>
      </c>
      <c r="BX42" s="248">
        <f t="shared" si="384"/>
        <v>0</v>
      </c>
      <c r="BY42" s="197"/>
      <c r="BZ42" s="245"/>
      <c r="CA42" s="171">
        <f t="shared" si="385"/>
        <v>0</v>
      </c>
      <c r="CB42" s="171">
        <f t="shared" si="386"/>
        <v>0</v>
      </c>
      <c r="CC42" s="175">
        <f t="shared" si="387"/>
        <v>0</v>
      </c>
      <c r="CD42" s="226">
        <f t="shared" si="330"/>
        <v>0</v>
      </c>
      <c r="CE42" s="226">
        <f t="shared" si="388"/>
        <v>0</v>
      </c>
      <c r="CF42" s="226">
        <f t="shared" si="389"/>
        <v>0</v>
      </c>
      <c r="CG42" s="227">
        <f t="shared" si="390"/>
        <v>0</v>
      </c>
      <c r="CH42" s="248">
        <f t="shared" si="391"/>
        <v>0</v>
      </c>
      <c r="CI42" s="198"/>
      <c r="CJ42" s="245"/>
      <c r="CK42" s="171">
        <f t="shared" si="392"/>
        <v>0</v>
      </c>
      <c r="CL42" s="171">
        <f t="shared" si="393"/>
        <v>0</v>
      </c>
      <c r="CM42" s="175">
        <f t="shared" si="394"/>
        <v>0</v>
      </c>
      <c r="CN42" s="240">
        <f t="shared" si="331"/>
        <v>0</v>
      </c>
      <c r="CO42" s="240">
        <f t="shared" si="395"/>
        <v>0</v>
      </c>
      <c r="CP42" s="240">
        <f t="shared" si="396"/>
        <v>0</v>
      </c>
      <c r="CQ42" s="241">
        <f t="shared" si="397"/>
        <v>0</v>
      </c>
      <c r="CR42" s="248">
        <f t="shared" si="398"/>
        <v>0</v>
      </c>
      <c r="CS42" s="197"/>
      <c r="CT42" s="245"/>
      <c r="CU42" s="171">
        <f t="shared" si="399"/>
        <v>0</v>
      </c>
      <c r="CV42" s="171">
        <f t="shared" si="400"/>
        <v>0</v>
      </c>
      <c r="CW42" s="175">
        <f t="shared" si="401"/>
        <v>0</v>
      </c>
      <c r="CX42" s="226">
        <f t="shared" si="332"/>
        <v>0</v>
      </c>
      <c r="CY42" s="226">
        <f t="shared" si="402"/>
        <v>0</v>
      </c>
      <c r="CZ42" s="226">
        <f t="shared" si="403"/>
        <v>0</v>
      </c>
      <c r="DA42" s="227">
        <f t="shared" si="404"/>
        <v>0</v>
      </c>
      <c r="DB42" s="248">
        <f t="shared" si="405"/>
        <v>0</v>
      </c>
      <c r="DC42" s="198"/>
      <c r="DD42" s="245"/>
      <c r="DE42" s="171">
        <f t="shared" si="406"/>
        <v>0</v>
      </c>
      <c r="DF42" s="171">
        <f t="shared" si="407"/>
        <v>0</v>
      </c>
      <c r="DG42" s="175">
        <f t="shared" si="408"/>
        <v>0</v>
      </c>
      <c r="DH42" s="240">
        <f t="shared" si="333"/>
        <v>0</v>
      </c>
      <c r="DI42" s="240">
        <f t="shared" si="409"/>
        <v>0</v>
      </c>
      <c r="DJ42" s="240">
        <f t="shared" si="410"/>
        <v>0</v>
      </c>
      <c r="DK42" s="241">
        <f t="shared" si="411"/>
        <v>0</v>
      </c>
      <c r="DL42" s="248">
        <f t="shared" si="412"/>
        <v>0</v>
      </c>
      <c r="DM42" s="197"/>
      <c r="DN42" s="245"/>
      <c r="DO42" s="171">
        <f t="shared" si="413"/>
        <v>0</v>
      </c>
      <c r="DP42" s="171">
        <f t="shared" si="414"/>
        <v>0</v>
      </c>
      <c r="DQ42" s="175">
        <f t="shared" si="415"/>
        <v>0</v>
      </c>
      <c r="DR42" s="226">
        <f t="shared" si="334"/>
        <v>0</v>
      </c>
      <c r="DS42" s="226">
        <f t="shared" si="416"/>
        <v>0</v>
      </c>
      <c r="DT42" s="226">
        <f t="shared" si="417"/>
        <v>0</v>
      </c>
      <c r="DU42" s="227">
        <f t="shared" si="418"/>
        <v>0</v>
      </c>
      <c r="DV42" s="248">
        <f t="shared" si="419"/>
        <v>0</v>
      </c>
      <c r="DW42" s="198"/>
      <c r="DX42" s="245"/>
      <c r="DY42" s="171">
        <f t="shared" si="420"/>
        <v>0</v>
      </c>
      <c r="DZ42" s="171">
        <f t="shared" si="421"/>
        <v>0</v>
      </c>
      <c r="EA42" s="175">
        <f t="shared" si="422"/>
        <v>0</v>
      </c>
      <c r="EB42" s="240">
        <f t="shared" si="335"/>
        <v>0</v>
      </c>
      <c r="EC42" s="240">
        <f t="shared" si="423"/>
        <v>0</v>
      </c>
      <c r="ED42" s="240">
        <f t="shared" si="424"/>
        <v>0</v>
      </c>
      <c r="EE42" s="241">
        <f t="shared" si="425"/>
        <v>0</v>
      </c>
      <c r="EF42" s="248">
        <f t="shared" si="426"/>
        <v>0</v>
      </c>
      <c r="EG42" s="197"/>
      <c r="EH42" s="245"/>
      <c r="EI42" s="171">
        <f t="shared" si="427"/>
        <v>0</v>
      </c>
      <c r="EJ42" s="171">
        <f t="shared" si="428"/>
        <v>0</v>
      </c>
      <c r="EK42" s="175">
        <f t="shared" si="429"/>
        <v>0</v>
      </c>
      <c r="EL42" s="226">
        <f t="shared" si="336"/>
        <v>0</v>
      </c>
      <c r="EM42" s="226">
        <f t="shared" si="430"/>
        <v>0</v>
      </c>
      <c r="EN42" s="226">
        <f t="shared" si="431"/>
        <v>0</v>
      </c>
      <c r="EO42" s="227">
        <f t="shared" si="432"/>
        <v>0</v>
      </c>
      <c r="EP42" s="248">
        <f t="shared" si="433"/>
        <v>0</v>
      </c>
      <c r="EQ42" s="198"/>
      <c r="ER42" s="245"/>
      <c r="ES42" s="171">
        <f t="shared" si="434"/>
        <v>0</v>
      </c>
      <c r="ET42" s="171">
        <f t="shared" si="435"/>
        <v>0</v>
      </c>
      <c r="EU42" s="175">
        <f t="shared" si="436"/>
        <v>0</v>
      </c>
      <c r="EV42" s="240">
        <f t="shared" si="337"/>
        <v>0</v>
      </c>
      <c r="EW42" s="240">
        <f t="shared" si="437"/>
        <v>0</v>
      </c>
      <c r="EX42" s="240">
        <f t="shared" si="438"/>
        <v>0</v>
      </c>
      <c r="EY42" s="241">
        <f t="shared" si="439"/>
        <v>0</v>
      </c>
      <c r="EZ42" s="248">
        <f t="shared" si="440"/>
        <v>0</v>
      </c>
      <c r="FA42" s="197"/>
      <c r="FB42" s="245"/>
      <c r="FC42" s="171">
        <f t="shared" si="441"/>
        <v>0</v>
      </c>
      <c r="FD42" s="171">
        <f t="shared" si="442"/>
        <v>0</v>
      </c>
      <c r="FE42" s="175">
        <f t="shared" si="443"/>
        <v>0</v>
      </c>
      <c r="FF42" s="226">
        <f t="shared" si="338"/>
        <v>0</v>
      </c>
      <c r="FG42" s="226">
        <f t="shared" si="444"/>
        <v>0</v>
      </c>
      <c r="FH42" s="226">
        <f t="shared" si="445"/>
        <v>0</v>
      </c>
      <c r="FI42" s="227">
        <f t="shared" si="446"/>
        <v>0</v>
      </c>
      <c r="FJ42" s="248">
        <f t="shared" si="447"/>
        <v>0</v>
      </c>
      <c r="FK42" s="198"/>
      <c r="FL42" s="245"/>
      <c r="FM42" s="171">
        <f t="shared" si="448"/>
        <v>0</v>
      </c>
      <c r="FN42" s="171">
        <f t="shared" si="449"/>
        <v>0</v>
      </c>
      <c r="FO42" s="175">
        <f t="shared" si="450"/>
        <v>0</v>
      </c>
      <c r="FP42" s="240">
        <f t="shared" si="339"/>
        <v>0</v>
      </c>
      <c r="FQ42" s="240">
        <f t="shared" si="451"/>
        <v>0</v>
      </c>
      <c r="FR42" s="240">
        <f t="shared" si="452"/>
        <v>0</v>
      </c>
      <c r="FS42" s="241">
        <f t="shared" si="453"/>
        <v>0</v>
      </c>
      <c r="FT42" s="248">
        <f t="shared" si="454"/>
        <v>0</v>
      </c>
      <c r="FU42" s="197"/>
      <c r="FV42" s="245"/>
      <c r="FW42" s="171">
        <f t="shared" si="455"/>
        <v>0</v>
      </c>
      <c r="FX42" s="171">
        <f t="shared" si="456"/>
        <v>0</v>
      </c>
      <c r="FY42" s="175">
        <f t="shared" si="457"/>
        <v>0</v>
      </c>
      <c r="FZ42" s="226">
        <f t="shared" si="340"/>
        <v>0</v>
      </c>
      <c r="GA42" s="226">
        <f t="shared" si="458"/>
        <v>0</v>
      </c>
      <c r="GB42" s="226">
        <f t="shared" si="459"/>
        <v>0</v>
      </c>
      <c r="GC42" s="227">
        <f t="shared" si="460"/>
        <v>0</v>
      </c>
      <c r="GD42" s="248">
        <f t="shared" si="461"/>
        <v>0</v>
      </c>
      <c r="GE42" s="198"/>
      <c r="GF42" s="245"/>
      <c r="GG42" s="171">
        <f t="shared" si="462"/>
        <v>0</v>
      </c>
      <c r="GH42" s="171">
        <f t="shared" si="463"/>
        <v>0</v>
      </c>
      <c r="GI42" s="175">
        <f t="shared" si="464"/>
        <v>0</v>
      </c>
      <c r="GJ42" s="240">
        <f t="shared" si="341"/>
        <v>0</v>
      </c>
      <c r="GK42" s="240">
        <f t="shared" si="465"/>
        <v>0</v>
      </c>
      <c r="GL42" s="240">
        <f t="shared" si="466"/>
        <v>0</v>
      </c>
      <c r="GM42" s="241">
        <f t="shared" si="467"/>
        <v>0</v>
      </c>
      <c r="GN42" s="248">
        <f t="shared" si="468"/>
        <v>0</v>
      </c>
      <c r="GO42" s="197"/>
      <c r="GP42" s="245"/>
      <c r="GQ42" s="171">
        <f t="shared" si="469"/>
        <v>0</v>
      </c>
      <c r="GR42" s="171">
        <f t="shared" si="470"/>
        <v>0</v>
      </c>
      <c r="GS42" s="175">
        <f t="shared" si="471"/>
        <v>0</v>
      </c>
      <c r="GT42" s="226">
        <f t="shared" si="342"/>
        <v>0</v>
      </c>
      <c r="GU42" s="226">
        <f t="shared" si="472"/>
        <v>0</v>
      </c>
      <c r="GV42" s="226">
        <f t="shared" si="473"/>
        <v>0</v>
      </c>
      <c r="GW42" s="227">
        <f t="shared" si="474"/>
        <v>0</v>
      </c>
      <c r="GX42" s="248">
        <f t="shared" si="475"/>
        <v>0</v>
      </c>
      <c r="GY42" s="260"/>
      <c r="GZ42" s="219"/>
    </row>
    <row r="43" spans="2:210" ht="15" customHeight="1" thickBot="1" x14ac:dyDescent="0.4">
      <c r="B43" s="249"/>
      <c r="C43" s="230"/>
      <c r="D43" s="182"/>
      <c r="E43" s="211"/>
      <c r="F43" s="356"/>
      <c r="G43" s="185"/>
      <c r="H43" s="253"/>
      <c r="I43" s="184"/>
      <c r="J43" s="184"/>
      <c r="K43" s="184"/>
      <c r="L43" s="201"/>
      <c r="M43" s="202"/>
      <c r="N43" s="203"/>
      <c r="O43" s="250">
        <f>SUM(O25:O42)</f>
        <v>0</v>
      </c>
      <c r="P43" s="254"/>
      <c r="Q43" s="185"/>
      <c r="R43" s="253"/>
      <c r="S43" s="184"/>
      <c r="T43" s="184"/>
      <c r="U43" s="184"/>
      <c r="V43" s="201"/>
      <c r="W43" s="202"/>
      <c r="X43" s="203"/>
      <c r="Y43" s="204">
        <f>SUM(Y25:Y42)</f>
        <v>0</v>
      </c>
      <c r="Z43" s="255"/>
      <c r="AA43" s="185"/>
      <c r="AB43" s="253"/>
      <c r="AC43" s="184"/>
      <c r="AD43" s="184"/>
      <c r="AE43" s="184"/>
      <c r="AF43" s="201"/>
      <c r="AG43" s="202"/>
      <c r="AH43" s="203"/>
      <c r="AI43" s="250">
        <f>SUM(AI25:AI42)</f>
        <v>0</v>
      </c>
      <c r="AJ43" s="254"/>
      <c r="AK43" s="185"/>
      <c r="AL43" s="253"/>
      <c r="AM43" s="184"/>
      <c r="AN43" s="184"/>
      <c r="AO43" s="184"/>
      <c r="AP43" s="201"/>
      <c r="AQ43" s="202"/>
      <c r="AR43" s="203"/>
      <c r="AS43" s="204">
        <f>SUM(AS25:AS42)</f>
        <v>0</v>
      </c>
      <c r="AT43" s="255"/>
      <c r="AU43" s="185"/>
      <c r="AV43" s="253"/>
      <c r="AW43" s="184"/>
      <c r="AX43" s="184"/>
      <c r="AY43" s="184"/>
      <c r="AZ43" s="201"/>
      <c r="BA43" s="202"/>
      <c r="BB43" s="203"/>
      <c r="BC43" s="250">
        <f>SUM(BC25:BC42)</f>
        <v>0</v>
      </c>
      <c r="BD43" s="254"/>
      <c r="BE43" s="185"/>
      <c r="BF43" s="253"/>
      <c r="BG43" s="184"/>
      <c r="BH43" s="184"/>
      <c r="BI43" s="184"/>
      <c r="BJ43" s="201"/>
      <c r="BK43" s="202"/>
      <c r="BL43" s="203"/>
      <c r="BM43" s="204">
        <f>SUM(BM25:BM42)</f>
        <v>0</v>
      </c>
      <c r="BN43" s="255"/>
      <c r="BO43" s="185"/>
      <c r="BP43" s="253"/>
      <c r="BQ43" s="184"/>
      <c r="BR43" s="184"/>
      <c r="BS43" s="184"/>
      <c r="BT43" s="201"/>
      <c r="BU43" s="202"/>
      <c r="BV43" s="203"/>
      <c r="BW43" s="250">
        <f>SUM(BW25:BW42)</f>
        <v>0</v>
      </c>
      <c r="BX43" s="254"/>
      <c r="BY43" s="185"/>
      <c r="BZ43" s="253"/>
      <c r="CA43" s="184"/>
      <c r="CB43" s="184"/>
      <c r="CC43" s="184"/>
      <c r="CD43" s="201"/>
      <c r="CE43" s="202"/>
      <c r="CF43" s="203"/>
      <c r="CG43" s="204">
        <f>SUM(CG25:CG42)</f>
        <v>0</v>
      </c>
      <c r="CH43" s="255"/>
      <c r="CI43" s="185"/>
      <c r="CJ43" s="253"/>
      <c r="CK43" s="184"/>
      <c r="CL43" s="184"/>
      <c r="CM43" s="184"/>
      <c r="CN43" s="201"/>
      <c r="CO43" s="202"/>
      <c r="CP43" s="203"/>
      <c r="CQ43" s="250">
        <f>SUM(CQ25:CQ42)</f>
        <v>0</v>
      </c>
      <c r="CR43" s="254"/>
      <c r="CS43" s="185"/>
      <c r="CT43" s="253"/>
      <c r="CU43" s="184"/>
      <c r="CV43" s="184"/>
      <c r="CW43" s="184"/>
      <c r="CX43" s="201"/>
      <c r="CY43" s="202"/>
      <c r="CZ43" s="203"/>
      <c r="DA43" s="204">
        <f>SUM(DA25:DA42)</f>
        <v>0</v>
      </c>
      <c r="DB43" s="255"/>
      <c r="DC43" s="185"/>
      <c r="DD43" s="253"/>
      <c r="DE43" s="184"/>
      <c r="DF43" s="184"/>
      <c r="DG43" s="184"/>
      <c r="DH43" s="201"/>
      <c r="DI43" s="202"/>
      <c r="DJ43" s="203"/>
      <c r="DK43" s="250">
        <f>SUM(DK25:DK42)</f>
        <v>0</v>
      </c>
      <c r="DL43" s="254"/>
      <c r="DM43" s="185"/>
      <c r="DN43" s="253"/>
      <c r="DO43" s="184"/>
      <c r="DP43" s="184"/>
      <c r="DQ43" s="184"/>
      <c r="DR43" s="201"/>
      <c r="DS43" s="202"/>
      <c r="DT43" s="203"/>
      <c r="DU43" s="204">
        <f>SUM(DU25:DU42)</f>
        <v>0</v>
      </c>
      <c r="DV43" s="255"/>
      <c r="DW43" s="185"/>
      <c r="DX43" s="253"/>
      <c r="DY43" s="184"/>
      <c r="DZ43" s="184"/>
      <c r="EA43" s="184"/>
      <c r="EB43" s="201"/>
      <c r="EC43" s="202"/>
      <c r="ED43" s="203"/>
      <c r="EE43" s="250">
        <f>SUM(EE25:EE42)</f>
        <v>0</v>
      </c>
      <c r="EF43" s="254"/>
      <c r="EG43" s="185"/>
      <c r="EH43" s="253"/>
      <c r="EI43" s="184"/>
      <c r="EJ43" s="184"/>
      <c r="EK43" s="184"/>
      <c r="EL43" s="201"/>
      <c r="EM43" s="202"/>
      <c r="EN43" s="203"/>
      <c r="EO43" s="204">
        <f>SUM(EO25:EO42)</f>
        <v>0</v>
      </c>
      <c r="EP43" s="255"/>
      <c r="EQ43" s="185"/>
      <c r="ER43" s="253"/>
      <c r="ES43" s="184"/>
      <c r="ET43" s="184"/>
      <c r="EU43" s="184"/>
      <c r="EV43" s="201"/>
      <c r="EW43" s="202"/>
      <c r="EX43" s="203"/>
      <c r="EY43" s="250">
        <f>SUM(EY25:EY42)</f>
        <v>0</v>
      </c>
      <c r="EZ43" s="254"/>
      <c r="FA43" s="185"/>
      <c r="FB43" s="253"/>
      <c r="FC43" s="184"/>
      <c r="FD43" s="184"/>
      <c r="FE43" s="184"/>
      <c r="FF43" s="201"/>
      <c r="FG43" s="202"/>
      <c r="FH43" s="203"/>
      <c r="FI43" s="204">
        <f>SUM(FI25:FI42)</f>
        <v>0</v>
      </c>
      <c r="FJ43" s="255"/>
      <c r="FK43" s="185"/>
      <c r="FL43" s="253"/>
      <c r="FM43" s="184"/>
      <c r="FN43" s="184"/>
      <c r="FO43" s="184"/>
      <c r="FP43" s="201"/>
      <c r="FQ43" s="202"/>
      <c r="FR43" s="203"/>
      <c r="FS43" s="250">
        <f>SUM(FS25:FS42)</f>
        <v>0</v>
      </c>
      <c r="FT43" s="254"/>
      <c r="FU43" s="185"/>
      <c r="FV43" s="253"/>
      <c r="FW43" s="184"/>
      <c r="FX43" s="184"/>
      <c r="FY43" s="184"/>
      <c r="FZ43" s="201"/>
      <c r="GA43" s="202"/>
      <c r="GB43" s="203"/>
      <c r="GC43" s="204">
        <f>SUM(GC25:GC42)</f>
        <v>0</v>
      </c>
      <c r="GD43" s="255"/>
      <c r="GE43" s="185"/>
      <c r="GF43" s="253"/>
      <c r="GG43" s="184"/>
      <c r="GH43" s="184"/>
      <c r="GI43" s="184"/>
      <c r="GJ43" s="201"/>
      <c r="GK43" s="202"/>
      <c r="GL43" s="203"/>
      <c r="GM43" s="250">
        <f>SUM(GM25:GM42)</f>
        <v>0</v>
      </c>
      <c r="GN43" s="254"/>
      <c r="GO43" s="185"/>
      <c r="GP43" s="253"/>
      <c r="GQ43" s="184"/>
      <c r="GR43" s="184"/>
      <c r="GS43" s="184"/>
      <c r="GT43" s="201"/>
      <c r="GU43" s="202"/>
      <c r="GV43" s="203"/>
      <c r="GW43" s="204">
        <f>SUM(GW25:GW42)</f>
        <v>0</v>
      </c>
      <c r="GX43" s="255"/>
      <c r="GY43" s="257">
        <f>SUM(G43:GW43)+GZ24</f>
        <v>0</v>
      </c>
      <c r="GZ43" s="256"/>
    </row>
    <row r="44" spans="2:210" s="275" customFormat="1" ht="31.5" hidden="1" customHeight="1" x14ac:dyDescent="0.35">
      <c r="G44" s="277">
        <f>SUM(G5:G43)</f>
        <v>0</v>
      </c>
      <c r="I44" s="170"/>
      <c r="J44" s="170"/>
      <c r="K44" s="170"/>
      <c r="O44" s="276"/>
      <c r="Q44" s="277">
        <f>SUM(Q5:Q43)</f>
        <v>0</v>
      </c>
      <c r="S44" s="170"/>
      <c r="T44" s="170"/>
      <c r="U44" s="170"/>
      <c r="Y44" s="276"/>
      <c r="AA44" s="277">
        <f>SUM(AA5:AA43)</f>
        <v>0</v>
      </c>
      <c r="AC44" s="170"/>
      <c r="AD44" s="170"/>
      <c r="AE44" s="170"/>
      <c r="AI44" s="276"/>
      <c r="AK44" s="277">
        <f>SUM(AK5:AK43)</f>
        <v>0</v>
      </c>
      <c r="AM44" s="170"/>
      <c r="AN44" s="170"/>
      <c r="AO44" s="170"/>
      <c r="AS44" s="276"/>
      <c r="AU44" s="277">
        <f>SUM(AU5:AU43)</f>
        <v>0</v>
      </c>
      <c r="AW44" s="170"/>
      <c r="AX44" s="170"/>
      <c r="AY44" s="170"/>
      <c r="BC44" s="276"/>
      <c r="BE44" s="277">
        <f>SUM(BE5:BE43)</f>
        <v>0</v>
      </c>
      <c r="BG44" s="170"/>
      <c r="BH44" s="170"/>
      <c r="BI44" s="170"/>
      <c r="BM44" s="276"/>
      <c r="BO44" s="277">
        <f>SUM(BO5:BO43)</f>
        <v>0</v>
      </c>
      <c r="BQ44" s="170"/>
      <c r="BR44" s="170"/>
      <c r="BS44" s="170"/>
      <c r="BW44" s="276"/>
      <c r="BY44" s="277">
        <f>SUM(BY5:BY43)</f>
        <v>0</v>
      </c>
      <c r="CA44" s="170"/>
      <c r="CB44" s="170"/>
      <c r="CC44" s="170"/>
      <c r="CG44" s="276"/>
      <c r="CI44" s="277">
        <f>SUM(CI5:CI43)</f>
        <v>0</v>
      </c>
      <c r="CK44" s="170"/>
      <c r="CL44" s="170"/>
      <c r="CM44" s="170"/>
      <c r="CQ44" s="276"/>
      <c r="CS44" s="277">
        <f>SUM(CS5:CS43)</f>
        <v>0</v>
      </c>
      <c r="CU44" s="170"/>
      <c r="CV44" s="170"/>
      <c r="CW44" s="170"/>
      <c r="DA44" s="276"/>
      <c r="DC44" s="277">
        <f>SUM(DC5:DC43)</f>
        <v>0</v>
      </c>
      <c r="DE44" s="170"/>
      <c r="DF44" s="170"/>
      <c r="DG44" s="170"/>
      <c r="DK44" s="276"/>
      <c r="DM44" s="277">
        <f>SUM(DM5:DM43)</f>
        <v>0</v>
      </c>
      <c r="DO44" s="170"/>
      <c r="DP44" s="170"/>
      <c r="DQ44" s="170"/>
      <c r="DU44" s="276"/>
      <c r="DW44" s="277">
        <f>SUM(DW5:DW43)</f>
        <v>0</v>
      </c>
      <c r="DY44" s="170"/>
      <c r="DZ44" s="170"/>
      <c r="EA44" s="170"/>
      <c r="EE44" s="276"/>
      <c r="EG44" s="277">
        <f>SUM(EG5:EG43)</f>
        <v>0</v>
      </c>
      <c r="EI44" s="170"/>
      <c r="EJ44" s="170"/>
      <c r="EK44" s="170"/>
      <c r="EO44" s="276"/>
      <c r="EQ44" s="277">
        <f>SUM(EQ5:EQ43)</f>
        <v>0</v>
      </c>
      <c r="ES44" s="170"/>
      <c r="ET44" s="170"/>
      <c r="EU44" s="170"/>
      <c r="EY44" s="276"/>
      <c r="FA44" s="277">
        <f>SUM(FA5:FA43)</f>
        <v>0</v>
      </c>
      <c r="FC44" s="170"/>
      <c r="FD44" s="170"/>
      <c r="FE44" s="170"/>
      <c r="FI44" s="276"/>
      <c r="FK44" s="277">
        <f>SUM(FK5:FK43)</f>
        <v>0</v>
      </c>
      <c r="FM44" s="170"/>
      <c r="FN44" s="170"/>
      <c r="FO44" s="170"/>
      <c r="FS44" s="276"/>
      <c r="FU44" s="277">
        <f>SUM(FU5:FU43)</f>
        <v>0</v>
      </c>
      <c r="FW44" s="170"/>
      <c r="FX44" s="170"/>
      <c r="FY44" s="170"/>
      <c r="GC44" s="276"/>
      <c r="GE44" s="277">
        <f>SUM(GE5:GE43)</f>
        <v>0</v>
      </c>
      <c r="GG44" s="170"/>
      <c r="GH44" s="170"/>
      <c r="GI44" s="170"/>
      <c r="GM44" s="276"/>
      <c r="GO44" s="277">
        <f>SUM(GO5:GO43)</f>
        <v>0</v>
      </c>
      <c r="GQ44" s="170"/>
      <c r="GR44" s="170"/>
      <c r="GS44" s="170"/>
      <c r="GW44" s="276"/>
      <c r="GY44" s="280">
        <f>COUNTIF(G44:GW44,"&gt;0")</f>
        <v>0</v>
      </c>
      <c r="GZ44" s="277">
        <f>SUM(G44:GW44)</f>
        <v>0</v>
      </c>
      <c r="HB44" s="277"/>
    </row>
    <row r="45" spans="2:210" s="275" customFormat="1" ht="20.25" hidden="1" customHeight="1" x14ac:dyDescent="0.35">
      <c r="G45" s="277">
        <f>COUNTIF(G5:G42,"&gt;0")</f>
        <v>0</v>
      </c>
      <c r="I45" s="170"/>
      <c r="J45" s="170"/>
      <c r="K45" s="170"/>
      <c r="Q45" s="277">
        <f>COUNTIF(Q5:Q42,"&gt;0")</f>
        <v>0</v>
      </c>
      <c r="S45" s="170"/>
      <c r="T45" s="170"/>
      <c r="U45" s="170"/>
      <c r="AA45" s="277">
        <f>COUNTIF(AA5:AA42,"&gt;0")</f>
        <v>0</v>
      </c>
      <c r="AC45" s="170"/>
      <c r="AD45" s="170"/>
      <c r="AE45" s="170"/>
      <c r="AK45" s="277">
        <f>COUNTIF(AK5:AK42,"&gt;0")</f>
        <v>0</v>
      </c>
      <c r="AM45" s="170"/>
      <c r="AN45" s="170"/>
      <c r="AO45" s="170"/>
      <c r="AU45" s="277">
        <f>COUNTIF(AU5:AU42,"&gt;0")</f>
        <v>0</v>
      </c>
      <c r="AW45" s="170"/>
      <c r="AX45" s="170"/>
      <c r="AY45" s="170"/>
      <c r="BE45" s="277">
        <f>COUNTIF(BE5:BE42,"&gt;0")</f>
        <v>0</v>
      </c>
      <c r="BG45" s="170"/>
      <c r="BH45" s="170"/>
      <c r="BI45" s="170"/>
      <c r="BO45" s="277">
        <f>COUNTIF(BO5:BO42,"&gt;0")</f>
        <v>0</v>
      </c>
      <c r="BQ45" s="170"/>
      <c r="BR45" s="170"/>
      <c r="BS45" s="170"/>
      <c r="BY45" s="277">
        <f>COUNTIF(BY5:BY42,"&gt;0")</f>
        <v>0</v>
      </c>
      <c r="CA45" s="170"/>
      <c r="CB45" s="170"/>
      <c r="CC45" s="170"/>
      <c r="CI45" s="277">
        <f>COUNTIF(CI5:CI42,"&gt;0")</f>
        <v>0</v>
      </c>
      <c r="CK45" s="170"/>
      <c r="CL45" s="170"/>
      <c r="CM45" s="170"/>
      <c r="CS45" s="277">
        <f>COUNTIF(CS5:CS42,"&gt;0")</f>
        <v>0</v>
      </c>
      <c r="CU45" s="170"/>
      <c r="CV45" s="170"/>
      <c r="CW45" s="170"/>
      <c r="DC45" s="277">
        <f>COUNTIF(DC5:DC42,"&gt;0")</f>
        <v>0</v>
      </c>
      <c r="DE45" s="170"/>
      <c r="DF45" s="170"/>
      <c r="DG45" s="170"/>
      <c r="DM45" s="277">
        <f>COUNTIF(DM5:DM42,"&gt;0")</f>
        <v>0</v>
      </c>
      <c r="DO45" s="170"/>
      <c r="DP45" s="170"/>
      <c r="DQ45" s="170"/>
      <c r="DW45" s="277">
        <f>COUNTIF(DW5:DW42,"&gt;0")</f>
        <v>0</v>
      </c>
      <c r="DY45" s="170"/>
      <c r="DZ45" s="170"/>
      <c r="EA45" s="170"/>
      <c r="EG45" s="277">
        <f>COUNTIF(EG5:EG42,"&gt;0")</f>
        <v>0</v>
      </c>
      <c r="EI45" s="170"/>
      <c r="EJ45" s="170"/>
      <c r="EK45" s="170"/>
      <c r="EQ45" s="277">
        <f>COUNTIF(EQ5:EQ42,"&gt;0")</f>
        <v>0</v>
      </c>
      <c r="ES45" s="170"/>
      <c r="ET45" s="170"/>
      <c r="EU45" s="170"/>
      <c r="FA45" s="277">
        <f>COUNTIF(FA5:FA42,"&gt;0")</f>
        <v>0</v>
      </c>
      <c r="FC45" s="170"/>
      <c r="FD45" s="170"/>
      <c r="FE45" s="170"/>
      <c r="FK45" s="277">
        <f>COUNTIF(FK5:FK42,"&gt;0")</f>
        <v>0</v>
      </c>
      <c r="FM45" s="170"/>
      <c r="FN45" s="170"/>
      <c r="FO45" s="170"/>
      <c r="FU45" s="277">
        <f>COUNTIF(FU5:FU42,"&gt;0")</f>
        <v>0</v>
      </c>
      <c r="FW45" s="170"/>
      <c r="FX45" s="170"/>
      <c r="FY45" s="170"/>
      <c r="GE45" s="277">
        <f>COUNTIF(GE5:GE42,"&gt;0")</f>
        <v>0</v>
      </c>
      <c r="GG45" s="170"/>
      <c r="GH45" s="170"/>
      <c r="GI45" s="170"/>
      <c r="GO45" s="277">
        <f>COUNTIF(GO5:GO42,"&gt;0")</f>
        <v>0</v>
      </c>
      <c r="GQ45" s="170"/>
      <c r="GR45" s="170"/>
      <c r="GS45" s="170"/>
      <c r="GZ45" s="277">
        <f>SUM(G45:GW45)</f>
        <v>0</v>
      </c>
    </row>
    <row r="46" spans="2:210" s="167" customFormat="1" ht="21" hidden="1" customHeight="1" x14ac:dyDescent="0.35">
      <c r="D46" s="275"/>
      <c r="I46" s="170"/>
      <c r="J46" s="170"/>
      <c r="K46" s="170"/>
      <c r="S46" s="170"/>
      <c r="T46" s="170"/>
      <c r="U46" s="170"/>
      <c r="AC46" s="170"/>
      <c r="AD46" s="170"/>
      <c r="AE46" s="170"/>
      <c r="AM46" s="170"/>
      <c r="AN46" s="170"/>
      <c r="AO46" s="170"/>
      <c r="AW46" s="170"/>
      <c r="AX46" s="170"/>
      <c r="AY46" s="170"/>
      <c r="BG46" s="170"/>
      <c r="BH46" s="170"/>
      <c r="BI46" s="170"/>
      <c r="BQ46" s="170"/>
      <c r="BR46" s="170"/>
      <c r="BS46" s="170"/>
      <c r="CA46" s="170"/>
      <c r="CB46" s="170"/>
      <c r="CC46" s="170"/>
      <c r="CK46" s="170"/>
      <c r="CL46" s="170"/>
      <c r="CM46" s="170"/>
      <c r="CU46" s="170"/>
      <c r="CV46" s="170"/>
      <c r="CW46" s="170"/>
      <c r="DE46" s="170"/>
      <c r="DF46" s="170"/>
      <c r="DG46" s="170"/>
      <c r="DO46" s="170"/>
      <c r="DP46" s="170"/>
      <c r="DQ46" s="170"/>
      <c r="DY46" s="170"/>
      <c r="DZ46" s="170"/>
      <c r="EA46" s="170"/>
      <c r="EI46" s="170"/>
      <c r="EJ46" s="170"/>
      <c r="EK46" s="170"/>
      <c r="ES46" s="170"/>
      <c r="ET46" s="170"/>
      <c r="EU46" s="170"/>
      <c r="FC46" s="170"/>
      <c r="FD46" s="170"/>
      <c r="FE46" s="170"/>
      <c r="FM46" s="170"/>
      <c r="FN46" s="170"/>
      <c r="FO46" s="170"/>
      <c r="FW46" s="170"/>
      <c r="FX46" s="170"/>
      <c r="FY46" s="170"/>
      <c r="GG46" s="170"/>
      <c r="GH46" s="170"/>
      <c r="GI46" s="170"/>
      <c r="GQ46" s="170"/>
      <c r="GR46" s="170"/>
      <c r="GS46" s="170"/>
      <c r="GZ46" s="280">
        <f>IF(GZ45&gt;0,GZ44/GZ45,0)</f>
        <v>0</v>
      </c>
    </row>
  </sheetData>
  <sheetProtection algorithmName="SHA-512" hashValue="E9fC19aTeEfzaKq2KK/7dmCccxqe2dbLZU4SBVGTiraZHt9DQiCuMloacnibHrQRPyUCxGFVth3anU+K38ckIg==" saltValue="p6egggcYQ5BzGWioNAVhLQ=="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E5:E13">
    <cfRule type="containsErrors" dxfId="29" priority="10">
      <formula>ISERROR(E5)</formula>
    </cfRule>
  </conditionalFormatting>
  <conditionalFormatting sqref="F6:F13">
    <cfRule type="containsErrors" dxfId="28" priority="9">
      <formula>ISERROR(F6)</formula>
    </cfRule>
  </conditionalFormatting>
  <conditionalFormatting sqref="E6:F6">
    <cfRule type="expression" dxfId="27" priority="8">
      <formula>$F6&gt;2026</formula>
    </cfRule>
  </conditionalFormatting>
  <conditionalFormatting sqref="E7:F13">
    <cfRule type="expression" dxfId="26" priority="7">
      <formula>$F7&gt;2026</formula>
    </cfRule>
  </conditionalFormatting>
  <conditionalFormatting sqref="E15:E23">
    <cfRule type="containsErrors" dxfId="25" priority="6">
      <formula>ISERROR(E15)</formula>
    </cfRule>
  </conditionalFormatting>
  <conditionalFormatting sqref="F15:F23">
    <cfRule type="containsErrors" dxfId="24" priority="5">
      <formula>ISERROR(F15)</formula>
    </cfRule>
  </conditionalFormatting>
  <conditionalFormatting sqref="E15:F23">
    <cfRule type="expression" dxfId="23" priority="4">
      <formula>$F15&gt;2026</formula>
    </cfRule>
  </conditionalFormatting>
  <conditionalFormatting sqref="E25:E42">
    <cfRule type="containsErrors" dxfId="22" priority="3">
      <formula>ISERROR(E25)</formula>
    </cfRule>
  </conditionalFormatting>
  <conditionalFormatting sqref="F25:F42">
    <cfRule type="containsErrors" dxfId="21" priority="2">
      <formula>ISERROR(F25)</formula>
    </cfRule>
  </conditionalFormatting>
  <conditionalFormatting sqref="E25:F42">
    <cfRule type="expression" dxfId="2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E5:F42" evalErro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61666-872D-4DCA-818D-15815D9F5620}">
  <sheetPr>
    <tabColor rgb="FFBCE292"/>
  </sheetPr>
  <dimension ref="B1:QH46"/>
  <sheetViews>
    <sheetView workbookViewId="0">
      <pane xSplit="6" ySplit="4" topLeftCell="G5" activePane="bottomRight" state="frozen"/>
      <selection activeCell="E42" sqref="E42"/>
      <selection pane="topRight" activeCell="E42" sqref="E42"/>
      <selection pane="bottomLeft" activeCell="E42" sqref="E42"/>
      <selection pane="bottomRight" activeCell="G4" sqref="G4:P4"/>
    </sheetView>
  </sheetViews>
  <sheetFormatPr defaultColWidth="9.1796875" defaultRowHeight="14.5" x14ac:dyDescent="0.35"/>
  <cols>
    <col min="1" max="1" width="2.1796875" style="212" customWidth="1"/>
    <col min="2" max="2" width="3.81640625" style="212" customWidth="1"/>
    <col min="3" max="3" width="6.81640625" style="167" customWidth="1"/>
    <col min="4" max="4" width="8.7265625" style="234" hidden="1" customWidth="1"/>
    <col min="5" max="5" width="13.81640625" style="168" customWidth="1"/>
    <col min="6" max="6" width="5.453125" style="212" customWidth="1"/>
    <col min="7" max="7" width="8" style="167" customWidth="1"/>
    <col min="8" max="8" width="8.54296875" style="167" customWidth="1"/>
    <col min="9" max="9" width="6.1796875" style="170" hidden="1" customWidth="1"/>
    <col min="10" max="10" width="4.7265625" style="170" hidden="1" customWidth="1"/>
    <col min="11" max="11" width="6" style="170" hidden="1" customWidth="1"/>
    <col min="12" max="12" width="6.54296875" style="167" hidden="1" customWidth="1"/>
    <col min="13" max="13" width="8.81640625" style="167" customWidth="1"/>
    <col min="14" max="14" width="9.1796875" style="167" hidden="1" customWidth="1"/>
    <col min="15" max="15" width="8" style="167" hidden="1" customWidth="1"/>
    <col min="16" max="16" width="8.81640625" style="167" customWidth="1"/>
    <col min="17" max="17" width="10.1796875" style="212" hidden="1" customWidth="1"/>
    <col min="18" max="18" width="8" style="167" customWidth="1"/>
    <col min="19" max="19" width="8.453125" style="167" customWidth="1"/>
    <col min="20" max="20" width="3.1796875" style="170" hidden="1" customWidth="1"/>
    <col min="21" max="21" width="2.81640625" style="170" hidden="1" customWidth="1"/>
    <col min="22" max="22" width="3.81640625" style="170" hidden="1" customWidth="1"/>
    <col min="23" max="23" width="6.54296875" style="167" hidden="1" customWidth="1"/>
    <col min="24" max="24" width="8.81640625" style="167" customWidth="1"/>
    <col min="25" max="25" width="8.1796875" style="167" hidden="1" customWidth="1"/>
    <col min="26" max="26" width="8.81640625" style="167" hidden="1" customWidth="1"/>
    <col min="27" max="27" width="8.81640625" style="167" customWidth="1"/>
    <col min="28" max="28" width="11.54296875" style="212" hidden="1" customWidth="1"/>
    <col min="29" max="29" width="8" style="167" customWidth="1"/>
    <col min="30" max="30" width="8.54296875" style="167" customWidth="1"/>
    <col min="31" max="31" width="2.54296875" style="170" hidden="1" customWidth="1"/>
    <col min="32" max="32" width="3.1796875" style="170" hidden="1" customWidth="1"/>
    <col min="33" max="33" width="3" style="170" hidden="1" customWidth="1"/>
    <col min="34" max="34" width="6.54296875" style="167" hidden="1" customWidth="1"/>
    <col min="35" max="35" width="8.81640625" style="167" customWidth="1"/>
    <col min="36" max="36" width="9.1796875" style="167" hidden="1" customWidth="1"/>
    <col min="37" max="37" width="8" style="167" hidden="1" customWidth="1"/>
    <col min="38" max="38" width="8.81640625" style="167" customWidth="1"/>
    <col min="39" max="39" width="9.81640625" style="212" hidden="1" customWidth="1"/>
    <col min="40" max="40" width="8" style="167" customWidth="1"/>
    <col min="41" max="41" width="8.453125" style="167" customWidth="1"/>
    <col min="42" max="42" width="3.1796875" style="170" hidden="1" customWidth="1"/>
    <col min="43" max="43" width="2.81640625" style="170" hidden="1" customWidth="1"/>
    <col min="44" max="44" width="3.81640625" style="170" hidden="1" customWidth="1"/>
    <col min="45" max="45" width="6.54296875" style="167" hidden="1" customWidth="1"/>
    <col min="46" max="46" width="8.81640625" style="167" customWidth="1"/>
    <col min="47" max="47" width="8.1796875" style="167" hidden="1" customWidth="1"/>
    <col min="48" max="48" width="8.81640625" style="167" hidden="1" customWidth="1"/>
    <col min="49" max="49" width="8.81640625" style="167" customWidth="1"/>
    <col min="50" max="50" width="4.453125" style="212" hidden="1" customWidth="1"/>
    <col min="51" max="51" width="8" style="167" customWidth="1"/>
    <col min="52" max="52" width="8.54296875" style="167" customWidth="1"/>
    <col min="53" max="53" width="2.54296875" style="170" hidden="1" customWidth="1"/>
    <col min="54" max="54" width="3.1796875" style="170" hidden="1" customWidth="1"/>
    <col min="55" max="55" width="3" style="170" hidden="1" customWidth="1"/>
    <col min="56" max="56" width="6.54296875" style="167" hidden="1" customWidth="1"/>
    <col min="57" max="57" width="8.81640625" style="167" customWidth="1"/>
    <col min="58" max="58" width="9.1796875" style="167" hidden="1" customWidth="1"/>
    <col min="59" max="59" width="8" style="167" hidden="1" customWidth="1"/>
    <col min="60" max="60" width="8.81640625" style="167" customWidth="1"/>
    <col min="61" max="61" width="10.1796875" style="212" hidden="1" customWidth="1"/>
    <col min="62" max="62" width="8" style="167" customWidth="1"/>
    <col min="63" max="63" width="8.453125" style="167" customWidth="1"/>
    <col min="64" max="64" width="3.1796875" style="170" hidden="1" customWidth="1"/>
    <col min="65" max="65" width="2.81640625" style="170" hidden="1" customWidth="1"/>
    <col min="66" max="66" width="3.81640625" style="170" hidden="1" customWidth="1"/>
    <col min="67" max="67" width="6.54296875" style="167" hidden="1" customWidth="1"/>
    <col min="68" max="68" width="8.81640625" style="167" customWidth="1"/>
    <col min="69" max="69" width="8.1796875" style="167" hidden="1" customWidth="1"/>
    <col min="70" max="70" width="8.81640625" style="167" hidden="1" customWidth="1"/>
    <col min="71" max="71" width="8.81640625" style="167" customWidth="1"/>
    <col min="72" max="72" width="11.54296875" style="212" hidden="1" customWidth="1"/>
    <col min="73" max="73" width="8" style="167" customWidth="1"/>
    <col min="74" max="74" width="8.54296875" style="167" customWidth="1"/>
    <col min="75" max="75" width="2.54296875" style="170" hidden="1" customWidth="1"/>
    <col min="76" max="76" width="3.1796875" style="170" hidden="1" customWidth="1"/>
    <col min="77" max="77" width="3" style="170" hidden="1" customWidth="1"/>
    <col min="78" max="78" width="6.54296875" style="167" hidden="1" customWidth="1"/>
    <col min="79" max="79" width="8.81640625" style="167" customWidth="1"/>
    <col min="80" max="80" width="9.1796875" style="167" hidden="1" customWidth="1"/>
    <col min="81" max="81" width="8" style="167" hidden="1" customWidth="1"/>
    <col min="82" max="82" width="8.81640625" style="167" customWidth="1"/>
    <col min="83" max="83" width="9.81640625" style="212" hidden="1" customWidth="1"/>
    <col min="84" max="84" width="8" style="167" customWidth="1"/>
    <col min="85" max="85" width="8.453125" style="167" customWidth="1"/>
    <col min="86" max="86" width="3.1796875" style="170" hidden="1" customWidth="1"/>
    <col min="87" max="87" width="2.81640625" style="170" hidden="1" customWidth="1"/>
    <col min="88" max="88" width="3.81640625" style="170" hidden="1" customWidth="1"/>
    <col min="89" max="89" width="6.54296875" style="167" hidden="1" customWidth="1"/>
    <col min="90" max="90" width="8.81640625" style="167" customWidth="1"/>
    <col min="91" max="91" width="8.1796875" style="167" hidden="1" customWidth="1"/>
    <col min="92" max="92" width="8.81640625" style="167" hidden="1" customWidth="1"/>
    <col min="93" max="93" width="8.81640625" style="167" customWidth="1"/>
    <col min="94" max="94" width="4.453125" style="212" hidden="1" customWidth="1"/>
    <col min="95" max="95" width="8" style="167" customWidth="1"/>
    <col min="96" max="96" width="8.54296875" style="167" customWidth="1"/>
    <col min="97" max="97" width="2.54296875" style="170" hidden="1" customWidth="1"/>
    <col min="98" max="98" width="3.1796875" style="170" hidden="1" customWidth="1"/>
    <col min="99" max="99" width="3" style="170" hidden="1" customWidth="1"/>
    <col min="100" max="100" width="6.54296875" style="167" hidden="1" customWidth="1"/>
    <col min="101" max="101" width="8.81640625" style="167" customWidth="1"/>
    <col min="102" max="102" width="9.1796875" style="167" hidden="1" customWidth="1"/>
    <col min="103" max="103" width="8" style="167" hidden="1" customWidth="1"/>
    <col min="104" max="104" width="8.81640625" style="167" customWidth="1"/>
    <col min="105" max="105" width="10.1796875" style="212" hidden="1" customWidth="1"/>
    <col min="106" max="106" width="8" style="167" customWidth="1"/>
    <col min="107" max="107" width="8.453125" style="167" customWidth="1"/>
    <col min="108" max="108" width="3.1796875" style="170" hidden="1" customWidth="1"/>
    <col min="109" max="109" width="2.81640625" style="170" hidden="1" customWidth="1"/>
    <col min="110" max="110" width="3.81640625" style="170" hidden="1" customWidth="1"/>
    <col min="111" max="111" width="6.54296875" style="167" hidden="1" customWidth="1"/>
    <col min="112" max="112" width="8.81640625" style="167" customWidth="1"/>
    <col min="113" max="113" width="8.1796875" style="167" hidden="1" customWidth="1"/>
    <col min="114" max="114" width="8.81640625" style="167" hidden="1" customWidth="1"/>
    <col min="115" max="115" width="8.81640625" style="167" customWidth="1"/>
    <col min="116" max="116" width="11.54296875" style="212" hidden="1" customWidth="1"/>
    <col min="117" max="117" width="8" style="167" customWidth="1"/>
    <col min="118" max="118" width="8.54296875" style="167" customWidth="1"/>
    <col min="119" max="119" width="2.54296875" style="170" hidden="1" customWidth="1"/>
    <col min="120" max="120" width="3.1796875" style="170" hidden="1" customWidth="1"/>
    <col min="121" max="121" width="3" style="170" hidden="1" customWidth="1"/>
    <col min="122" max="122" width="6.54296875" style="167" hidden="1" customWidth="1"/>
    <col min="123" max="123" width="8.81640625" style="167" customWidth="1"/>
    <col min="124" max="124" width="9.1796875" style="167" hidden="1" customWidth="1"/>
    <col min="125" max="125" width="8" style="167" hidden="1" customWidth="1"/>
    <col min="126" max="126" width="8.81640625" style="167" customWidth="1"/>
    <col min="127" max="127" width="9.81640625" style="212" hidden="1" customWidth="1"/>
    <col min="128" max="128" width="8" style="167" customWidth="1"/>
    <col min="129" max="129" width="8.453125" style="167" customWidth="1"/>
    <col min="130" max="130" width="3.1796875" style="170" hidden="1" customWidth="1"/>
    <col min="131" max="131" width="2.81640625" style="170" hidden="1" customWidth="1"/>
    <col min="132" max="132" width="3.81640625" style="170" hidden="1" customWidth="1"/>
    <col min="133" max="133" width="6.54296875" style="167" hidden="1" customWidth="1"/>
    <col min="134" max="134" width="8.81640625" style="167" customWidth="1"/>
    <col min="135" max="135" width="8.1796875" style="167" hidden="1" customWidth="1"/>
    <col min="136" max="136" width="8.81640625" style="167" hidden="1" customWidth="1"/>
    <col min="137" max="137" width="8.81640625" style="167" customWidth="1"/>
    <col min="138" max="138" width="4.453125" style="212" hidden="1" customWidth="1"/>
    <col min="139" max="139" width="8" style="167" customWidth="1"/>
    <col min="140" max="140" width="8.54296875" style="167" customWidth="1"/>
    <col min="141" max="141" width="2.54296875" style="170" hidden="1" customWidth="1"/>
    <col min="142" max="142" width="3.1796875" style="170" hidden="1" customWidth="1"/>
    <col min="143" max="143" width="3" style="170" hidden="1" customWidth="1"/>
    <col min="144" max="144" width="6.54296875" style="167" hidden="1" customWidth="1"/>
    <col min="145" max="145" width="8.81640625" style="167" customWidth="1"/>
    <col min="146" max="146" width="9.1796875" style="167" hidden="1" customWidth="1"/>
    <col min="147" max="147" width="8" style="167" hidden="1" customWidth="1"/>
    <col min="148" max="148" width="8.81640625" style="167" customWidth="1"/>
    <col min="149" max="149" width="10.1796875" style="212" hidden="1" customWidth="1"/>
    <col min="150" max="150" width="8" style="167" customWidth="1"/>
    <col min="151" max="151" width="8.453125" style="167" customWidth="1"/>
    <col min="152" max="152" width="3.1796875" style="170" hidden="1" customWidth="1"/>
    <col min="153" max="153" width="2.81640625" style="170" hidden="1" customWidth="1"/>
    <col min="154" max="154" width="3.81640625" style="170" hidden="1" customWidth="1"/>
    <col min="155" max="155" width="6.54296875" style="167" hidden="1" customWidth="1"/>
    <col min="156" max="156" width="8.81640625" style="167" customWidth="1"/>
    <col min="157" max="157" width="8.1796875" style="167" hidden="1" customWidth="1"/>
    <col min="158" max="158" width="8.81640625" style="167" hidden="1" customWidth="1"/>
    <col min="159" max="159" width="8.81640625" style="167" customWidth="1"/>
    <col min="160" max="160" width="11.54296875" style="212" hidden="1" customWidth="1"/>
    <col min="161" max="161" width="8" style="167" customWidth="1"/>
    <col min="162" max="162" width="8.54296875" style="167" customWidth="1"/>
    <col min="163" max="163" width="2.54296875" style="170" hidden="1" customWidth="1"/>
    <col min="164" max="164" width="3.1796875" style="170" hidden="1" customWidth="1"/>
    <col min="165" max="165" width="3" style="170" hidden="1" customWidth="1"/>
    <col min="166" max="166" width="6.54296875" style="167" hidden="1" customWidth="1"/>
    <col min="167" max="167" width="8.81640625" style="167" customWidth="1"/>
    <col min="168" max="168" width="9.1796875" style="167" hidden="1" customWidth="1"/>
    <col min="169" max="169" width="8" style="167" hidden="1" customWidth="1"/>
    <col min="170" max="170" width="8.81640625" style="167" customWidth="1"/>
    <col min="171" max="171" width="9.81640625" style="212" hidden="1" customWidth="1"/>
    <col min="172" max="172" width="8" style="167" customWidth="1"/>
    <col min="173" max="173" width="8.453125" style="167" customWidth="1"/>
    <col min="174" max="174" width="3.1796875" style="170" hidden="1" customWidth="1"/>
    <col min="175" max="175" width="2.81640625" style="170" hidden="1" customWidth="1"/>
    <col min="176" max="176" width="3.81640625" style="170" hidden="1" customWidth="1"/>
    <col min="177" max="177" width="6.54296875" style="167" hidden="1" customWidth="1"/>
    <col min="178" max="178" width="8.81640625" style="167" customWidth="1"/>
    <col min="179" max="179" width="8.1796875" style="167" hidden="1" customWidth="1"/>
    <col min="180" max="180" width="8.81640625" style="167" hidden="1" customWidth="1"/>
    <col min="181" max="181" width="8.81640625" style="167" customWidth="1"/>
    <col min="182" max="182" width="4.453125" style="212" hidden="1" customWidth="1"/>
    <col min="183" max="183" width="8" style="167" customWidth="1"/>
    <col min="184" max="184" width="8.54296875" style="167" customWidth="1"/>
    <col min="185" max="185" width="2.54296875" style="170" hidden="1" customWidth="1"/>
    <col min="186" max="186" width="3.1796875" style="170" hidden="1" customWidth="1"/>
    <col min="187" max="187" width="3" style="170" hidden="1" customWidth="1"/>
    <col min="188" max="188" width="6.54296875" style="167" hidden="1" customWidth="1"/>
    <col min="189" max="189" width="8.81640625" style="167" customWidth="1"/>
    <col min="190" max="190" width="9.1796875" style="167" hidden="1" customWidth="1"/>
    <col min="191" max="191" width="8" style="167" hidden="1" customWidth="1"/>
    <col min="192" max="192" width="8.81640625" style="167" customWidth="1"/>
    <col min="193" max="193" width="10.1796875" style="212" hidden="1" customWidth="1"/>
    <col min="194" max="194" width="8" style="167" customWidth="1"/>
    <col min="195" max="195" width="8.453125" style="167" customWidth="1"/>
    <col min="196" max="196" width="3.1796875" style="170" hidden="1" customWidth="1"/>
    <col min="197" max="197" width="2.81640625" style="170" hidden="1" customWidth="1"/>
    <col min="198" max="198" width="3.81640625" style="170" hidden="1" customWidth="1"/>
    <col min="199" max="199" width="6.54296875" style="167" hidden="1" customWidth="1"/>
    <col min="200" max="200" width="8.81640625" style="167" customWidth="1"/>
    <col min="201" max="201" width="8.1796875" style="167" hidden="1" customWidth="1"/>
    <col min="202" max="202" width="8.81640625" style="167" hidden="1" customWidth="1"/>
    <col min="203" max="203" width="8.81640625" style="167" customWidth="1"/>
    <col min="204" max="204" width="11.54296875" style="212" hidden="1" customWidth="1"/>
    <col min="205" max="205" width="8" style="167" customWidth="1"/>
    <col min="206" max="206" width="8.54296875" style="167" customWidth="1"/>
    <col min="207" max="207" width="7.26953125" style="170" hidden="1" customWidth="1"/>
    <col min="208" max="208" width="6.81640625" style="170" hidden="1" customWidth="1"/>
    <col min="209" max="209" width="6.7265625" style="170" hidden="1" customWidth="1"/>
    <col min="210" max="210" width="8.453125" style="167" hidden="1" customWidth="1"/>
    <col min="211" max="211" width="8.81640625" style="167" customWidth="1"/>
    <col min="212" max="212" width="11.81640625" style="167" hidden="1" customWidth="1"/>
    <col min="213" max="213" width="6.81640625" style="167" hidden="1" customWidth="1"/>
    <col min="214" max="214" width="8.81640625" style="167" customWidth="1"/>
    <col min="215" max="215" width="5.54296875" style="212" hidden="1" customWidth="1"/>
    <col min="216" max="216" width="8" style="167" customWidth="1"/>
    <col min="217" max="217" width="8.453125" style="167" customWidth="1"/>
    <col min="218" max="218" width="4.453125" style="170" hidden="1" customWidth="1"/>
    <col min="219" max="219" width="5.26953125" style="170" hidden="1" customWidth="1"/>
    <col min="220" max="220" width="3.1796875" style="170" hidden="1" customWidth="1"/>
    <col min="221" max="221" width="6" style="167" hidden="1" customWidth="1"/>
    <col min="222" max="222" width="8.81640625" style="167" customWidth="1"/>
    <col min="223" max="223" width="5.453125" style="167" hidden="1" customWidth="1"/>
    <col min="224" max="224" width="6.1796875" style="167" hidden="1" customWidth="1"/>
    <col min="225" max="225" width="6.26953125" style="167" customWidth="1"/>
    <col min="226" max="226" width="6.26953125" style="212" hidden="1" customWidth="1"/>
    <col min="227" max="228" width="6.26953125" style="167" hidden="1" customWidth="1"/>
    <col min="229" max="231" width="6.26953125" style="170" hidden="1" customWidth="1"/>
    <col min="232" max="236" width="6.26953125" style="167" hidden="1" customWidth="1"/>
    <col min="237" max="237" width="6.26953125" style="212" hidden="1" customWidth="1"/>
    <col min="238" max="239" width="6.26953125" style="167" hidden="1" customWidth="1"/>
    <col min="240" max="242" width="6.26953125" style="170" hidden="1" customWidth="1"/>
    <col min="243" max="247" width="6.26953125" style="167" hidden="1" customWidth="1"/>
    <col min="248" max="248" width="6.26953125" style="212" hidden="1" customWidth="1"/>
    <col min="249" max="250" width="6.26953125" style="167" hidden="1" customWidth="1"/>
    <col min="251" max="253" width="6.26953125" style="170" hidden="1" customWidth="1"/>
    <col min="254" max="258" width="6.26953125" style="167" hidden="1" customWidth="1"/>
    <col min="259" max="259" width="6.26953125" style="212" hidden="1" customWidth="1"/>
    <col min="260" max="261" width="6.26953125" style="167" hidden="1" customWidth="1"/>
    <col min="262" max="264" width="6.26953125" style="170" hidden="1" customWidth="1"/>
    <col min="265" max="269" width="6.26953125" style="167" hidden="1" customWidth="1"/>
    <col min="270" max="270" width="6.26953125" style="212" hidden="1" customWidth="1"/>
    <col min="271" max="272" width="6.26953125" style="167" hidden="1" customWidth="1"/>
    <col min="273" max="275" width="6.26953125" style="170" hidden="1" customWidth="1"/>
    <col min="276" max="280" width="6.26953125" style="167" hidden="1" customWidth="1"/>
    <col min="281" max="281" width="6.26953125" style="212" hidden="1" customWidth="1"/>
    <col min="282" max="283" width="6.26953125" style="167" hidden="1" customWidth="1"/>
    <col min="284" max="286" width="6.26953125" style="170" hidden="1" customWidth="1"/>
    <col min="287" max="291" width="6.26953125" style="167" hidden="1" customWidth="1"/>
    <col min="292" max="292" width="6.26953125" style="212" hidden="1" customWidth="1"/>
    <col min="293" max="294" width="6.26953125" style="167" hidden="1" customWidth="1"/>
    <col min="295" max="297" width="6.26953125" style="170" hidden="1" customWidth="1"/>
    <col min="298" max="302" width="6.26953125" style="167" hidden="1" customWidth="1"/>
    <col min="303" max="303" width="6.26953125" style="212" hidden="1" customWidth="1"/>
    <col min="304" max="305" width="6.26953125" style="167" hidden="1" customWidth="1"/>
    <col min="306" max="308" width="6.26953125" style="170" hidden="1" customWidth="1"/>
    <col min="309" max="313" width="6.26953125" style="167" hidden="1" customWidth="1"/>
    <col min="314" max="314" width="6.26953125" style="212" hidden="1" customWidth="1"/>
    <col min="315" max="316" width="6.26953125" style="167" hidden="1" customWidth="1"/>
    <col min="317" max="319" width="6.26953125" style="170" hidden="1" customWidth="1"/>
    <col min="320" max="324" width="6.26953125" style="167" hidden="1" customWidth="1"/>
    <col min="325" max="325" width="6.26953125" style="212" hidden="1" customWidth="1"/>
    <col min="326" max="327" width="6.26953125" style="167" hidden="1" customWidth="1"/>
    <col min="328" max="330" width="6.26953125" style="170" hidden="1" customWidth="1"/>
    <col min="331" max="335" width="6.26953125" style="167" hidden="1" customWidth="1"/>
    <col min="336" max="336" width="6.26953125" style="212" hidden="1" customWidth="1"/>
    <col min="337" max="338" width="6.26953125" style="167" hidden="1" customWidth="1"/>
    <col min="339" max="341" width="6.26953125" style="170" hidden="1" customWidth="1"/>
    <col min="342" max="346" width="6.26953125" style="167" hidden="1" customWidth="1"/>
    <col min="347" max="347" width="6.26953125" style="212" hidden="1" customWidth="1"/>
    <col min="348" max="349" width="6.26953125" style="167" hidden="1" customWidth="1"/>
    <col min="350" max="352" width="6.26953125" style="170" hidden="1" customWidth="1"/>
    <col min="353" max="357" width="6.26953125" style="167" hidden="1" customWidth="1"/>
    <col min="358" max="358" width="6.26953125" style="212" hidden="1" customWidth="1"/>
    <col min="359" max="360" width="6.26953125" style="167" hidden="1" customWidth="1"/>
    <col min="361" max="363" width="6.26953125" style="170" hidden="1" customWidth="1"/>
    <col min="364" max="368" width="6.26953125" style="167" hidden="1" customWidth="1"/>
    <col min="369" max="369" width="6.26953125" style="212" hidden="1" customWidth="1"/>
    <col min="370" max="371" width="6.26953125" style="167" hidden="1" customWidth="1"/>
    <col min="372" max="374" width="6.26953125" style="170" hidden="1" customWidth="1"/>
    <col min="375" max="379" width="6.26953125" style="167" hidden="1" customWidth="1"/>
    <col min="380" max="380" width="6.26953125" style="212" hidden="1" customWidth="1"/>
    <col min="381" max="382" width="6.26953125" style="167" hidden="1" customWidth="1"/>
    <col min="383" max="385" width="6.26953125" style="170" hidden="1" customWidth="1"/>
    <col min="386" max="390" width="6.26953125" style="167" hidden="1" customWidth="1"/>
    <col min="391" max="391" width="6.26953125" style="212" hidden="1" customWidth="1"/>
    <col min="392" max="393" width="6.26953125" style="167" hidden="1" customWidth="1"/>
    <col min="394" max="396" width="6.26953125" style="170" hidden="1" customWidth="1"/>
    <col min="397" max="401" width="6.26953125" style="167" hidden="1" customWidth="1"/>
    <col min="402" max="402" width="6.26953125" style="212" hidden="1" customWidth="1"/>
    <col min="403" max="404" width="6.26953125" style="167" hidden="1" customWidth="1"/>
    <col min="405" max="407" width="6.26953125" style="170" hidden="1" customWidth="1"/>
    <col min="408" max="412" width="6.26953125" style="167" hidden="1" customWidth="1"/>
    <col min="413" max="413" width="6.26953125" style="212" hidden="1" customWidth="1"/>
    <col min="414" max="415" width="6.26953125" style="167" hidden="1" customWidth="1"/>
    <col min="416" max="418" width="6.26953125" style="170" hidden="1" customWidth="1"/>
    <col min="419" max="423" width="6.26953125" style="167" hidden="1" customWidth="1"/>
    <col min="424" max="424" width="6.26953125" style="212" hidden="1" customWidth="1"/>
    <col min="425" max="426" width="6.26953125" style="167" hidden="1" customWidth="1"/>
    <col min="427" max="429" width="6.26953125" style="170" hidden="1" customWidth="1"/>
    <col min="430" max="434" width="6.26953125" style="167" hidden="1" customWidth="1"/>
    <col min="435" max="435" width="6.26953125" style="212" hidden="1" customWidth="1"/>
    <col min="436" max="437" width="6.26953125" style="167" hidden="1" customWidth="1"/>
    <col min="438" max="440" width="6.26953125" style="170" hidden="1" customWidth="1"/>
    <col min="441" max="445" width="6.26953125" style="167" hidden="1" customWidth="1"/>
    <col min="446" max="446" width="6.26953125" style="212" hidden="1" customWidth="1"/>
    <col min="447" max="447" width="10.81640625" style="212" customWidth="1"/>
    <col min="448" max="448" width="10.7265625" style="212" customWidth="1"/>
    <col min="449" max="449" width="5.81640625" style="212" customWidth="1"/>
    <col min="450" max="16384" width="9.1796875" style="212"/>
  </cols>
  <sheetData>
    <row r="1" spans="2:448" ht="15" thickBot="1" x14ac:dyDescent="0.4"/>
    <row r="2" spans="2:448" ht="29" thickBot="1" x14ac:dyDescent="0.35">
      <c r="C2" s="285" t="s">
        <v>135</v>
      </c>
      <c r="D2" s="286"/>
      <c r="E2" s="287"/>
      <c r="F2" s="352"/>
      <c r="G2" s="288"/>
      <c r="H2" s="288"/>
      <c r="I2" s="289"/>
      <c r="J2" s="289"/>
      <c r="K2" s="289"/>
      <c r="L2" s="288"/>
      <c r="M2" s="288"/>
      <c r="N2" s="288"/>
      <c r="O2" s="288"/>
      <c r="P2" s="290"/>
      <c r="Q2" s="291"/>
      <c r="R2" s="288"/>
      <c r="S2" s="288"/>
      <c r="T2" s="289"/>
      <c r="U2" s="289"/>
      <c r="V2" s="289"/>
      <c r="W2" s="288"/>
      <c r="X2" s="288"/>
      <c r="Y2" s="288"/>
      <c r="Z2" s="288"/>
      <c r="AA2" s="290"/>
      <c r="AB2" s="291"/>
      <c r="AC2" s="292"/>
      <c r="AD2" s="288"/>
      <c r="AE2" s="289"/>
      <c r="AF2" s="289"/>
      <c r="AG2" s="289"/>
      <c r="AH2" s="288"/>
      <c r="AI2" s="288"/>
      <c r="AJ2" s="288"/>
      <c r="AK2" s="288"/>
      <c r="AL2" s="290"/>
      <c r="AM2" s="291"/>
      <c r="AN2" s="292">
        <v>4</v>
      </c>
      <c r="AO2" s="288"/>
      <c r="AP2" s="289"/>
      <c r="AQ2" s="289"/>
      <c r="AR2" s="289"/>
      <c r="AS2" s="288"/>
      <c r="AT2" s="288"/>
      <c r="AU2" s="288"/>
      <c r="AV2" s="288"/>
      <c r="AW2" s="290"/>
      <c r="AX2" s="291"/>
      <c r="AY2" s="292">
        <v>5</v>
      </c>
      <c r="AZ2" s="288"/>
      <c r="BA2" s="289"/>
      <c r="BB2" s="289"/>
      <c r="BC2" s="289"/>
      <c r="BD2" s="288"/>
      <c r="BE2" s="288"/>
      <c r="BF2" s="288"/>
      <c r="BG2" s="288"/>
      <c r="BH2" s="290"/>
      <c r="BI2" s="291"/>
      <c r="BJ2" s="292">
        <v>6</v>
      </c>
      <c r="BK2" s="288"/>
      <c r="BL2" s="289"/>
      <c r="BM2" s="289"/>
      <c r="BN2" s="289"/>
      <c r="BO2" s="288"/>
      <c r="BP2" s="288"/>
      <c r="BQ2" s="288"/>
      <c r="BR2" s="288"/>
      <c r="BS2" s="290"/>
      <c r="BT2" s="291"/>
      <c r="BU2" s="292">
        <v>7</v>
      </c>
      <c r="BV2" s="288"/>
      <c r="BW2" s="289"/>
      <c r="BX2" s="289"/>
      <c r="BY2" s="289"/>
      <c r="BZ2" s="288"/>
      <c r="CA2" s="288"/>
      <c r="CB2" s="288"/>
      <c r="CC2" s="288"/>
      <c r="CD2" s="290"/>
      <c r="CE2" s="291"/>
      <c r="CF2" s="292">
        <v>8</v>
      </c>
      <c r="CG2" s="288"/>
      <c r="CH2" s="289"/>
      <c r="CI2" s="289"/>
      <c r="CJ2" s="289"/>
      <c r="CK2" s="288"/>
      <c r="CL2" s="288"/>
      <c r="CM2" s="288"/>
      <c r="CN2" s="288"/>
      <c r="CO2" s="290"/>
      <c r="CP2" s="291"/>
      <c r="CQ2" s="292">
        <v>9</v>
      </c>
      <c r="CR2" s="288"/>
      <c r="CS2" s="289"/>
      <c r="CT2" s="289"/>
      <c r="CU2" s="289"/>
      <c r="CV2" s="288"/>
      <c r="CW2" s="288"/>
      <c r="CX2" s="288"/>
      <c r="CY2" s="288"/>
      <c r="CZ2" s="290"/>
      <c r="DA2" s="291"/>
      <c r="DB2" s="292">
        <v>10</v>
      </c>
      <c r="DC2" s="288"/>
      <c r="DD2" s="289"/>
      <c r="DE2" s="289"/>
      <c r="DF2" s="289"/>
      <c r="DG2" s="288"/>
      <c r="DH2" s="288"/>
      <c r="DI2" s="288"/>
      <c r="DJ2" s="288"/>
      <c r="DK2" s="290"/>
      <c r="DL2" s="291"/>
      <c r="DM2" s="292">
        <v>11</v>
      </c>
      <c r="DN2" s="288"/>
      <c r="DO2" s="289"/>
      <c r="DP2" s="289"/>
      <c r="DQ2" s="289"/>
      <c r="DR2" s="288"/>
      <c r="DS2" s="288"/>
      <c r="DT2" s="288"/>
      <c r="DU2" s="288"/>
      <c r="DV2" s="290"/>
      <c r="DW2" s="291"/>
      <c r="DX2" s="292">
        <v>12</v>
      </c>
      <c r="DY2" s="288"/>
      <c r="DZ2" s="289"/>
      <c r="EA2" s="289"/>
      <c r="EB2" s="289"/>
      <c r="EC2" s="288"/>
      <c r="ED2" s="288"/>
      <c r="EE2" s="288"/>
      <c r="EF2" s="288"/>
      <c r="EG2" s="290"/>
      <c r="EH2" s="291"/>
      <c r="EI2" s="292">
        <v>13</v>
      </c>
      <c r="EJ2" s="288"/>
      <c r="EK2" s="289"/>
      <c r="EL2" s="289"/>
      <c r="EM2" s="289"/>
      <c r="EN2" s="288"/>
      <c r="EO2" s="288"/>
      <c r="EP2" s="288"/>
      <c r="EQ2" s="288"/>
      <c r="ER2" s="290"/>
      <c r="ES2" s="291"/>
      <c r="ET2" s="292">
        <v>14</v>
      </c>
      <c r="EU2" s="288"/>
      <c r="EV2" s="289"/>
      <c r="EW2" s="289"/>
      <c r="EX2" s="289"/>
      <c r="EY2" s="288"/>
      <c r="EZ2" s="288"/>
      <c r="FA2" s="288"/>
      <c r="FB2" s="288"/>
      <c r="FC2" s="290"/>
      <c r="FD2" s="291"/>
      <c r="FE2" s="292">
        <v>15</v>
      </c>
      <c r="FF2" s="288"/>
      <c r="FG2" s="289"/>
      <c r="FH2" s="289"/>
      <c r="FI2" s="289"/>
      <c r="FJ2" s="288"/>
      <c r="FK2" s="288"/>
      <c r="FL2" s="288"/>
      <c r="FM2" s="288"/>
      <c r="FN2" s="290"/>
      <c r="FO2" s="291"/>
      <c r="FP2" s="292">
        <v>16</v>
      </c>
      <c r="FQ2" s="288"/>
      <c r="FR2" s="289"/>
      <c r="FS2" s="289"/>
      <c r="FT2" s="289"/>
      <c r="FU2" s="288"/>
      <c r="FV2" s="288"/>
      <c r="FW2" s="288"/>
      <c r="FX2" s="288"/>
      <c r="FY2" s="290"/>
      <c r="FZ2" s="291"/>
      <c r="GA2" s="292">
        <v>17</v>
      </c>
      <c r="GB2" s="288"/>
      <c r="GC2" s="289"/>
      <c r="GD2" s="289"/>
      <c r="GE2" s="289"/>
      <c r="GF2" s="288"/>
      <c r="GG2" s="288"/>
      <c r="GH2" s="288"/>
      <c r="GI2" s="288"/>
      <c r="GJ2" s="290"/>
      <c r="GK2" s="291"/>
      <c r="GL2" s="292">
        <v>18</v>
      </c>
      <c r="GM2" s="288"/>
      <c r="GN2" s="289"/>
      <c r="GO2" s="289"/>
      <c r="GP2" s="289"/>
      <c r="GQ2" s="288"/>
      <c r="GR2" s="288"/>
      <c r="GS2" s="288"/>
      <c r="GT2" s="288"/>
      <c r="GU2" s="290"/>
      <c r="GV2" s="291"/>
      <c r="GW2" s="292">
        <v>19</v>
      </c>
      <c r="GX2" s="288"/>
      <c r="GY2" s="289"/>
      <c r="GZ2" s="289"/>
      <c r="HA2" s="289"/>
      <c r="HB2" s="288"/>
      <c r="HC2" s="288"/>
      <c r="HD2" s="288"/>
      <c r="HE2" s="288"/>
      <c r="HF2" s="290"/>
      <c r="HG2" s="291"/>
      <c r="HH2" s="292">
        <v>20</v>
      </c>
      <c r="HI2" s="288"/>
      <c r="HJ2" s="289"/>
      <c r="HK2" s="289"/>
      <c r="HL2" s="289"/>
      <c r="HM2" s="288"/>
      <c r="HN2" s="288"/>
      <c r="HO2" s="288"/>
      <c r="HP2" s="288"/>
      <c r="HQ2" s="290"/>
      <c r="HR2" s="291"/>
      <c r="HS2" s="288">
        <v>21</v>
      </c>
      <c r="HT2" s="288"/>
      <c r="HU2" s="289"/>
      <c r="HV2" s="289"/>
      <c r="HW2" s="289"/>
      <c r="HX2" s="288"/>
      <c r="HY2" s="288"/>
      <c r="HZ2" s="288"/>
      <c r="IA2" s="288"/>
      <c r="IB2" s="290"/>
      <c r="IC2" s="291"/>
      <c r="ID2" s="292">
        <v>22</v>
      </c>
      <c r="IE2" s="288"/>
      <c r="IF2" s="289"/>
      <c r="IG2" s="289"/>
      <c r="IH2" s="289"/>
      <c r="II2" s="288"/>
      <c r="IJ2" s="288"/>
      <c r="IK2" s="288"/>
      <c r="IL2" s="288"/>
      <c r="IM2" s="290"/>
      <c r="IN2" s="291"/>
      <c r="IO2" s="292">
        <v>23</v>
      </c>
      <c r="IP2" s="288"/>
      <c r="IQ2" s="289"/>
      <c r="IR2" s="289"/>
      <c r="IS2" s="289"/>
      <c r="IT2" s="288"/>
      <c r="IU2" s="288"/>
      <c r="IV2" s="288"/>
      <c r="IW2" s="288"/>
      <c r="IX2" s="290"/>
      <c r="IY2" s="291"/>
      <c r="IZ2" s="292">
        <v>24</v>
      </c>
      <c r="JA2" s="288"/>
      <c r="JB2" s="289"/>
      <c r="JC2" s="289"/>
      <c r="JD2" s="289"/>
      <c r="JE2" s="288"/>
      <c r="JF2" s="288"/>
      <c r="JG2" s="288"/>
      <c r="JH2" s="288"/>
      <c r="JI2" s="290"/>
      <c r="JJ2" s="291"/>
      <c r="JK2" s="292">
        <v>25</v>
      </c>
      <c r="JL2" s="288"/>
      <c r="JM2" s="289"/>
      <c r="JN2" s="289"/>
      <c r="JO2" s="289"/>
      <c r="JP2" s="288"/>
      <c r="JQ2" s="288"/>
      <c r="JR2" s="288"/>
      <c r="JS2" s="288"/>
      <c r="JT2" s="290"/>
      <c r="JU2" s="291"/>
      <c r="JV2" s="292">
        <v>26</v>
      </c>
      <c r="JW2" s="288"/>
      <c r="JX2" s="289"/>
      <c r="JY2" s="289"/>
      <c r="JZ2" s="289"/>
      <c r="KA2" s="288"/>
      <c r="KB2" s="288"/>
      <c r="KC2" s="288"/>
      <c r="KD2" s="288"/>
      <c r="KE2" s="290"/>
      <c r="KF2" s="291"/>
      <c r="KG2" s="292">
        <v>27</v>
      </c>
      <c r="KH2" s="288"/>
      <c r="KI2" s="289"/>
      <c r="KJ2" s="289"/>
      <c r="KK2" s="289"/>
      <c r="KL2" s="288"/>
      <c r="KM2" s="288"/>
      <c r="KN2" s="288"/>
      <c r="KO2" s="288"/>
      <c r="KP2" s="290"/>
      <c r="KQ2" s="291"/>
      <c r="KR2" s="292">
        <v>28</v>
      </c>
      <c r="KS2" s="288"/>
      <c r="KT2" s="289"/>
      <c r="KU2" s="289"/>
      <c r="KV2" s="289"/>
      <c r="KW2" s="288"/>
      <c r="KX2" s="288"/>
      <c r="KY2" s="288"/>
      <c r="KZ2" s="288"/>
      <c r="LA2" s="290"/>
      <c r="LB2" s="291"/>
      <c r="LC2" s="292">
        <v>29</v>
      </c>
      <c r="LD2" s="288"/>
      <c r="LE2" s="289"/>
      <c r="LF2" s="289"/>
      <c r="LG2" s="289"/>
      <c r="LH2" s="288"/>
      <c r="LI2" s="288"/>
      <c r="LJ2" s="288"/>
      <c r="LK2" s="288"/>
      <c r="LL2" s="290"/>
      <c r="LM2" s="291"/>
      <c r="LN2" s="292">
        <v>30</v>
      </c>
      <c r="LO2" s="288"/>
      <c r="LP2" s="289"/>
      <c r="LQ2" s="289"/>
      <c r="LR2" s="289"/>
      <c r="LS2" s="288"/>
      <c r="LT2" s="288"/>
      <c r="LU2" s="288"/>
      <c r="LV2" s="288"/>
      <c r="LW2" s="290"/>
      <c r="LX2" s="291"/>
      <c r="LY2" s="292">
        <v>31</v>
      </c>
      <c r="LZ2" s="288"/>
      <c r="MA2" s="289"/>
      <c r="MB2" s="289"/>
      <c r="MC2" s="289"/>
      <c r="MD2" s="288"/>
      <c r="ME2" s="288"/>
      <c r="MF2" s="288"/>
      <c r="MG2" s="288"/>
      <c r="MH2" s="290"/>
      <c r="MI2" s="291"/>
      <c r="MJ2" s="292">
        <v>32</v>
      </c>
      <c r="MK2" s="288"/>
      <c r="ML2" s="289"/>
      <c r="MM2" s="289"/>
      <c r="MN2" s="289"/>
      <c r="MO2" s="288"/>
      <c r="MP2" s="288"/>
      <c r="MQ2" s="288"/>
      <c r="MR2" s="288"/>
      <c r="MS2" s="290"/>
      <c r="MT2" s="291"/>
      <c r="MU2" s="292">
        <v>33</v>
      </c>
      <c r="MV2" s="288"/>
      <c r="MW2" s="289"/>
      <c r="MX2" s="289"/>
      <c r="MY2" s="289"/>
      <c r="MZ2" s="288"/>
      <c r="NA2" s="288"/>
      <c r="NB2" s="288"/>
      <c r="NC2" s="288"/>
      <c r="ND2" s="290"/>
      <c r="NE2" s="291"/>
      <c r="NF2" s="292">
        <v>34</v>
      </c>
      <c r="NG2" s="288"/>
      <c r="NH2" s="289"/>
      <c r="NI2" s="289"/>
      <c r="NJ2" s="289"/>
      <c r="NK2" s="288"/>
      <c r="NL2" s="288"/>
      <c r="NM2" s="288"/>
      <c r="NN2" s="288"/>
      <c r="NO2" s="290"/>
      <c r="NP2" s="291"/>
      <c r="NQ2" s="292">
        <v>35</v>
      </c>
      <c r="NR2" s="288"/>
      <c r="NS2" s="289"/>
      <c r="NT2" s="289"/>
      <c r="NU2" s="289"/>
      <c r="NV2" s="288"/>
      <c r="NW2" s="288"/>
      <c r="NX2" s="288"/>
      <c r="NY2" s="288"/>
      <c r="NZ2" s="290"/>
      <c r="OA2" s="291"/>
      <c r="OB2" s="292">
        <v>36</v>
      </c>
      <c r="OC2" s="288"/>
      <c r="OD2" s="289"/>
      <c r="OE2" s="289"/>
      <c r="OF2" s="289"/>
      <c r="OG2" s="288"/>
      <c r="OH2" s="288"/>
      <c r="OI2" s="288"/>
      <c r="OJ2" s="288"/>
      <c r="OK2" s="290"/>
      <c r="OL2" s="291"/>
      <c r="OM2" s="292">
        <v>37</v>
      </c>
      <c r="ON2" s="288"/>
      <c r="OO2" s="289"/>
      <c r="OP2" s="289"/>
      <c r="OQ2" s="289"/>
      <c r="OR2" s="288"/>
      <c r="OS2" s="288"/>
      <c r="OT2" s="288"/>
      <c r="OU2" s="288"/>
      <c r="OV2" s="290"/>
      <c r="OW2" s="291"/>
      <c r="OX2" s="292">
        <v>38</v>
      </c>
      <c r="OY2" s="288"/>
      <c r="OZ2" s="289"/>
      <c r="PA2" s="289"/>
      <c r="PB2" s="289"/>
      <c r="PC2" s="288"/>
      <c r="PD2" s="288"/>
      <c r="PE2" s="288"/>
      <c r="PF2" s="288"/>
      <c r="PG2" s="290"/>
      <c r="PH2" s="291"/>
      <c r="PI2" s="292">
        <v>39</v>
      </c>
      <c r="PJ2" s="288"/>
      <c r="PK2" s="289"/>
      <c r="PL2" s="289"/>
      <c r="PM2" s="289"/>
      <c r="PN2" s="288"/>
      <c r="PO2" s="288"/>
      <c r="PP2" s="288"/>
      <c r="PQ2" s="288"/>
      <c r="PR2" s="290"/>
      <c r="PS2" s="291"/>
      <c r="PT2" s="292">
        <v>40</v>
      </c>
      <c r="PU2" s="288"/>
      <c r="PV2" s="289"/>
      <c r="PW2" s="289"/>
      <c r="PX2" s="289"/>
      <c r="PY2" s="288"/>
      <c r="PZ2" s="288"/>
      <c r="QA2" s="288"/>
      <c r="QB2" s="288"/>
      <c r="QC2" s="290"/>
      <c r="QD2" s="291"/>
      <c r="QE2" s="291"/>
      <c r="QF2" s="294"/>
    </row>
    <row r="3" spans="2:448" ht="99" customHeight="1" thickBot="1" x14ac:dyDescent="0.4">
      <c r="C3" s="549" t="s">
        <v>67</v>
      </c>
      <c r="D3" s="550"/>
      <c r="E3" s="550"/>
      <c r="F3" s="550"/>
      <c r="G3" s="220" t="s">
        <v>115</v>
      </c>
      <c r="H3" s="220" t="s">
        <v>116</v>
      </c>
      <c r="I3" s="374"/>
      <c r="J3" s="374"/>
      <c r="K3" s="374" t="s">
        <v>114</v>
      </c>
      <c r="L3" s="373"/>
      <c r="M3" s="220" t="s">
        <v>117</v>
      </c>
      <c r="N3" s="220" t="s">
        <v>113</v>
      </c>
      <c r="O3" s="220" t="s">
        <v>68</v>
      </c>
      <c r="P3" s="222" t="s">
        <v>127</v>
      </c>
      <c r="Q3" s="178" t="s">
        <v>132</v>
      </c>
      <c r="R3" s="223" t="s">
        <v>115</v>
      </c>
      <c r="S3" s="223" t="s">
        <v>116</v>
      </c>
      <c r="T3" s="224"/>
      <c r="U3" s="224"/>
      <c r="V3" s="224" t="s">
        <v>114</v>
      </c>
      <c r="W3" s="373"/>
      <c r="X3" s="223" t="s">
        <v>117</v>
      </c>
      <c r="Y3" s="223" t="s">
        <v>113</v>
      </c>
      <c r="Z3" s="223" t="s">
        <v>68</v>
      </c>
      <c r="AA3" s="225" t="s">
        <v>127</v>
      </c>
      <c r="AB3" s="210" t="s">
        <v>132</v>
      </c>
      <c r="AC3" s="220" t="s">
        <v>115</v>
      </c>
      <c r="AD3" s="220" t="s">
        <v>116</v>
      </c>
      <c r="AE3" s="221"/>
      <c r="AF3" s="221"/>
      <c r="AG3" s="221" t="s">
        <v>114</v>
      </c>
      <c r="AH3" s="373"/>
      <c r="AI3" s="220" t="s">
        <v>117</v>
      </c>
      <c r="AJ3" s="220" t="s">
        <v>113</v>
      </c>
      <c r="AK3" s="220" t="s">
        <v>68</v>
      </c>
      <c r="AL3" s="222" t="s">
        <v>127</v>
      </c>
      <c r="AM3" s="178" t="s">
        <v>132</v>
      </c>
      <c r="AN3" s="223" t="s">
        <v>115</v>
      </c>
      <c r="AO3" s="223" t="s">
        <v>116</v>
      </c>
      <c r="AP3" s="224"/>
      <c r="AQ3" s="224"/>
      <c r="AR3" s="224" t="s">
        <v>114</v>
      </c>
      <c r="AS3" s="373"/>
      <c r="AT3" s="223" t="s">
        <v>117</v>
      </c>
      <c r="AU3" s="223" t="s">
        <v>113</v>
      </c>
      <c r="AV3" s="223" t="s">
        <v>68</v>
      </c>
      <c r="AW3" s="225" t="s">
        <v>127</v>
      </c>
      <c r="AX3" s="210" t="s">
        <v>132</v>
      </c>
      <c r="AY3" s="220" t="s">
        <v>115</v>
      </c>
      <c r="AZ3" s="220" t="s">
        <v>116</v>
      </c>
      <c r="BA3" s="221"/>
      <c r="BB3" s="221"/>
      <c r="BC3" s="221" t="s">
        <v>114</v>
      </c>
      <c r="BD3" s="373"/>
      <c r="BE3" s="220" t="s">
        <v>117</v>
      </c>
      <c r="BF3" s="220" t="s">
        <v>113</v>
      </c>
      <c r="BG3" s="220" t="s">
        <v>68</v>
      </c>
      <c r="BH3" s="222" t="s">
        <v>127</v>
      </c>
      <c r="BI3" s="178" t="s">
        <v>132</v>
      </c>
      <c r="BJ3" s="223" t="s">
        <v>115</v>
      </c>
      <c r="BK3" s="223" t="s">
        <v>116</v>
      </c>
      <c r="BL3" s="224"/>
      <c r="BM3" s="224"/>
      <c r="BN3" s="224" t="s">
        <v>114</v>
      </c>
      <c r="BO3" s="373"/>
      <c r="BP3" s="223" t="s">
        <v>117</v>
      </c>
      <c r="BQ3" s="223" t="s">
        <v>113</v>
      </c>
      <c r="BR3" s="223" t="s">
        <v>68</v>
      </c>
      <c r="BS3" s="225" t="s">
        <v>127</v>
      </c>
      <c r="BT3" s="210" t="s">
        <v>132</v>
      </c>
      <c r="BU3" s="220" t="s">
        <v>115</v>
      </c>
      <c r="BV3" s="220" t="s">
        <v>116</v>
      </c>
      <c r="BW3" s="221"/>
      <c r="BX3" s="221"/>
      <c r="BY3" s="221" t="s">
        <v>114</v>
      </c>
      <c r="BZ3" s="373"/>
      <c r="CA3" s="220" t="s">
        <v>117</v>
      </c>
      <c r="CB3" s="220" t="s">
        <v>113</v>
      </c>
      <c r="CC3" s="220" t="s">
        <v>68</v>
      </c>
      <c r="CD3" s="222" t="s">
        <v>127</v>
      </c>
      <c r="CE3" s="178" t="s">
        <v>132</v>
      </c>
      <c r="CF3" s="223" t="s">
        <v>115</v>
      </c>
      <c r="CG3" s="223" t="s">
        <v>116</v>
      </c>
      <c r="CH3" s="224"/>
      <c r="CI3" s="224"/>
      <c r="CJ3" s="224" t="s">
        <v>114</v>
      </c>
      <c r="CK3" s="373"/>
      <c r="CL3" s="223" t="s">
        <v>117</v>
      </c>
      <c r="CM3" s="223" t="s">
        <v>113</v>
      </c>
      <c r="CN3" s="223" t="s">
        <v>68</v>
      </c>
      <c r="CO3" s="225" t="s">
        <v>127</v>
      </c>
      <c r="CP3" s="210" t="s">
        <v>132</v>
      </c>
      <c r="CQ3" s="220" t="s">
        <v>115</v>
      </c>
      <c r="CR3" s="220" t="s">
        <v>116</v>
      </c>
      <c r="CS3" s="221"/>
      <c r="CT3" s="221"/>
      <c r="CU3" s="221" t="s">
        <v>114</v>
      </c>
      <c r="CV3" s="373"/>
      <c r="CW3" s="220" t="s">
        <v>117</v>
      </c>
      <c r="CX3" s="220" t="s">
        <v>113</v>
      </c>
      <c r="CY3" s="220" t="s">
        <v>68</v>
      </c>
      <c r="CZ3" s="222" t="s">
        <v>127</v>
      </c>
      <c r="DA3" s="178" t="s">
        <v>132</v>
      </c>
      <c r="DB3" s="223" t="s">
        <v>115</v>
      </c>
      <c r="DC3" s="223" t="s">
        <v>116</v>
      </c>
      <c r="DD3" s="224"/>
      <c r="DE3" s="224"/>
      <c r="DF3" s="224" t="s">
        <v>114</v>
      </c>
      <c r="DG3" s="373"/>
      <c r="DH3" s="223" t="s">
        <v>117</v>
      </c>
      <c r="DI3" s="223" t="s">
        <v>113</v>
      </c>
      <c r="DJ3" s="223" t="s">
        <v>68</v>
      </c>
      <c r="DK3" s="225" t="s">
        <v>127</v>
      </c>
      <c r="DL3" s="210" t="s">
        <v>132</v>
      </c>
      <c r="DM3" s="220" t="s">
        <v>115</v>
      </c>
      <c r="DN3" s="220" t="s">
        <v>116</v>
      </c>
      <c r="DO3" s="221"/>
      <c r="DP3" s="221"/>
      <c r="DQ3" s="221" t="s">
        <v>114</v>
      </c>
      <c r="DR3" s="373"/>
      <c r="DS3" s="220" t="s">
        <v>117</v>
      </c>
      <c r="DT3" s="220" t="s">
        <v>113</v>
      </c>
      <c r="DU3" s="220" t="s">
        <v>68</v>
      </c>
      <c r="DV3" s="222" t="s">
        <v>127</v>
      </c>
      <c r="DW3" s="178" t="s">
        <v>132</v>
      </c>
      <c r="DX3" s="223" t="s">
        <v>115</v>
      </c>
      <c r="DY3" s="223" t="s">
        <v>116</v>
      </c>
      <c r="DZ3" s="224"/>
      <c r="EA3" s="224"/>
      <c r="EB3" s="224" t="s">
        <v>114</v>
      </c>
      <c r="EC3" s="373"/>
      <c r="ED3" s="223" t="s">
        <v>117</v>
      </c>
      <c r="EE3" s="223" t="s">
        <v>113</v>
      </c>
      <c r="EF3" s="223" t="s">
        <v>68</v>
      </c>
      <c r="EG3" s="225" t="s">
        <v>127</v>
      </c>
      <c r="EH3" s="210" t="s">
        <v>132</v>
      </c>
      <c r="EI3" s="220" t="s">
        <v>115</v>
      </c>
      <c r="EJ3" s="220" t="s">
        <v>116</v>
      </c>
      <c r="EK3" s="221"/>
      <c r="EL3" s="221"/>
      <c r="EM3" s="221" t="s">
        <v>114</v>
      </c>
      <c r="EN3" s="373"/>
      <c r="EO3" s="220" t="s">
        <v>117</v>
      </c>
      <c r="EP3" s="220" t="s">
        <v>113</v>
      </c>
      <c r="EQ3" s="220" t="s">
        <v>68</v>
      </c>
      <c r="ER3" s="222" t="s">
        <v>127</v>
      </c>
      <c r="ES3" s="178" t="s">
        <v>132</v>
      </c>
      <c r="ET3" s="223" t="s">
        <v>115</v>
      </c>
      <c r="EU3" s="223" t="s">
        <v>116</v>
      </c>
      <c r="EV3" s="224"/>
      <c r="EW3" s="224"/>
      <c r="EX3" s="224" t="s">
        <v>114</v>
      </c>
      <c r="EY3" s="373"/>
      <c r="EZ3" s="223" t="s">
        <v>117</v>
      </c>
      <c r="FA3" s="223" t="s">
        <v>113</v>
      </c>
      <c r="FB3" s="223" t="s">
        <v>68</v>
      </c>
      <c r="FC3" s="225" t="s">
        <v>127</v>
      </c>
      <c r="FD3" s="210" t="s">
        <v>132</v>
      </c>
      <c r="FE3" s="220" t="s">
        <v>115</v>
      </c>
      <c r="FF3" s="220" t="s">
        <v>116</v>
      </c>
      <c r="FG3" s="221"/>
      <c r="FH3" s="221"/>
      <c r="FI3" s="221" t="s">
        <v>114</v>
      </c>
      <c r="FJ3" s="373"/>
      <c r="FK3" s="220" t="s">
        <v>117</v>
      </c>
      <c r="FL3" s="220" t="s">
        <v>113</v>
      </c>
      <c r="FM3" s="220" t="s">
        <v>68</v>
      </c>
      <c r="FN3" s="222" t="s">
        <v>127</v>
      </c>
      <c r="FO3" s="178" t="s">
        <v>132</v>
      </c>
      <c r="FP3" s="223" t="s">
        <v>115</v>
      </c>
      <c r="FQ3" s="223" t="s">
        <v>116</v>
      </c>
      <c r="FR3" s="224"/>
      <c r="FS3" s="224"/>
      <c r="FT3" s="224" t="s">
        <v>114</v>
      </c>
      <c r="FU3" s="373"/>
      <c r="FV3" s="223" t="s">
        <v>117</v>
      </c>
      <c r="FW3" s="223" t="s">
        <v>113</v>
      </c>
      <c r="FX3" s="223" t="s">
        <v>68</v>
      </c>
      <c r="FY3" s="225" t="s">
        <v>127</v>
      </c>
      <c r="FZ3" s="210" t="s">
        <v>132</v>
      </c>
      <c r="GA3" s="220" t="s">
        <v>115</v>
      </c>
      <c r="GB3" s="220" t="s">
        <v>116</v>
      </c>
      <c r="GC3" s="221"/>
      <c r="GD3" s="221"/>
      <c r="GE3" s="221" t="s">
        <v>114</v>
      </c>
      <c r="GF3" s="373"/>
      <c r="GG3" s="220" t="s">
        <v>117</v>
      </c>
      <c r="GH3" s="220" t="s">
        <v>113</v>
      </c>
      <c r="GI3" s="220" t="s">
        <v>68</v>
      </c>
      <c r="GJ3" s="222" t="s">
        <v>127</v>
      </c>
      <c r="GK3" s="178" t="s">
        <v>132</v>
      </c>
      <c r="GL3" s="223" t="s">
        <v>115</v>
      </c>
      <c r="GM3" s="223" t="s">
        <v>116</v>
      </c>
      <c r="GN3" s="224"/>
      <c r="GO3" s="224"/>
      <c r="GP3" s="224" t="s">
        <v>114</v>
      </c>
      <c r="GQ3" s="373"/>
      <c r="GR3" s="223" t="s">
        <v>117</v>
      </c>
      <c r="GS3" s="223" t="s">
        <v>113</v>
      </c>
      <c r="GT3" s="223" t="s">
        <v>68</v>
      </c>
      <c r="GU3" s="225" t="s">
        <v>127</v>
      </c>
      <c r="GV3" s="210" t="s">
        <v>132</v>
      </c>
      <c r="GW3" s="220" t="s">
        <v>115</v>
      </c>
      <c r="GX3" s="220" t="s">
        <v>116</v>
      </c>
      <c r="GY3" s="374"/>
      <c r="GZ3" s="374"/>
      <c r="HA3" s="374" t="s">
        <v>114</v>
      </c>
      <c r="HB3" s="373"/>
      <c r="HC3" s="220" t="s">
        <v>117</v>
      </c>
      <c r="HD3" s="373" t="s">
        <v>113</v>
      </c>
      <c r="HE3" s="373" t="s">
        <v>68</v>
      </c>
      <c r="HF3" s="222" t="s">
        <v>127</v>
      </c>
      <c r="HG3" s="178" t="s">
        <v>132</v>
      </c>
      <c r="HH3" s="223" t="s">
        <v>115</v>
      </c>
      <c r="HI3" s="223" t="s">
        <v>116</v>
      </c>
      <c r="HJ3" s="224"/>
      <c r="HK3" s="224"/>
      <c r="HL3" s="224" t="s">
        <v>114</v>
      </c>
      <c r="HM3" s="373"/>
      <c r="HN3" s="223" t="s">
        <v>117</v>
      </c>
      <c r="HO3" s="223" t="s">
        <v>113</v>
      </c>
      <c r="HP3" s="223" t="s">
        <v>68</v>
      </c>
      <c r="HQ3" s="225" t="s">
        <v>127</v>
      </c>
      <c r="HR3" s="178" t="s">
        <v>132</v>
      </c>
      <c r="HS3" s="220" t="s">
        <v>115</v>
      </c>
      <c r="HT3" s="220" t="s">
        <v>116</v>
      </c>
      <c r="HU3" s="374"/>
      <c r="HV3" s="374"/>
      <c r="HW3" s="374" t="s">
        <v>114</v>
      </c>
      <c r="HX3" s="373"/>
      <c r="HY3" s="220" t="s">
        <v>117</v>
      </c>
      <c r="HZ3" s="373" t="s">
        <v>113</v>
      </c>
      <c r="IA3" s="373" t="s">
        <v>68</v>
      </c>
      <c r="IB3" s="222" t="s">
        <v>127</v>
      </c>
      <c r="IC3" s="178" t="s">
        <v>132</v>
      </c>
      <c r="ID3" s="223" t="s">
        <v>115</v>
      </c>
      <c r="IE3" s="223" t="s">
        <v>116</v>
      </c>
      <c r="IF3" s="374"/>
      <c r="IG3" s="374"/>
      <c r="IH3" s="374" t="s">
        <v>114</v>
      </c>
      <c r="II3" s="373"/>
      <c r="IJ3" s="223" t="s">
        <v>117</v>
      </c>
      <c r="IK3" s="373" t="s">
        <v>113</v>
      </c>
      <c r="IL3" s="373" t="s">
        <v>68</v>
      </c>
      <c r="IM3" s="225" t="s">
        <v>127</v>
      </c>
      <c r="IN3" s="178" t="s">
        <v>132</v>
      </c>
      <c r="IO3" s="220" t="s">
        <v>115</v>
      </c>
      <c r="IP3" s="220" t="s">
        <v>116</v>
      </c>
      <c r="IQ3" s="374"/>
      <c r="IR3" s="374"/>
      <c r="IS3" s="374" t="s">
        <v>114</v>
      </c>
      <c r="IT3" s="373"/>
      <c r="IU3" s="220" t="s">
        <v>117</v>
      </c>
      <c r="IV3" s="373" t="s">
        <v>113</v>
      </c>
      <c r="IW3" s="373" t="s">
        <v>68</v>
      </c>
      <c r="IX3" s="222" t="s">
        <v>127</v>
      </c>
      <c r="IY3" s="178" t="s">
        <v>132</v>
      </c>
      <c r="IZ3" s="223" t="s">
        <v>115</v>
      </c>
      <c r="JA3" s="223" t="s">
        <v>116</v>
      </c>
      <c r="JB3" s="374"/>
      <c r="JC3" s="374"/>
      <c r="JD3" s="374" t="s">
        <v>114</v>
      </c>
      <c r="JE3" s="373"/>
      <c r="JF3" s="223" t="s">
        <v>117</v>
      </c>
      <c r="JG3" s="373" t="s">
        <v>113</v>
      </c>
      <c r="JH3" s="373" t="s">
        <v>68</v>
      </c>
      <c r="JI3" s="225" t="s">
        <v>127</v>
      </c>
      <c r="JJ3" s="178" t="s">
        <v>132</v>
      </c>
      <c r="JK3" s="220" t="s">
        <v>115</v>
      </c>
      <c r="JL3" s="220" t="s">
        <v>116</v>
      </c>
      <c r="JM3" s="374"/>
      <c r="JN3" s="374"/>
      <c r="JO3" s="374" t="s">
        <v>114</v>
      </c>
      <c r="JP3" s="373"/>
      <c r="JQ3" s="220" t="s">
        <v>117</v>
      </c>
      <c r="JR3" s="373" t="s">
        <v>113</v>
      </c>
      <c r="JS3" s="373" t="s">
        <v>68</v>
      </c>
      <c r="JT3" s="222" t="s">
        <v>127</v>
      </c>
      <c r="JU3" s="178" t="s">
        <v>132</v>
      </c>
      <c r="JV3" s="223" t="s">
        <v>115</v>
      </c>
      <c r="JW3" s="223" t="s">
        <v>116</v>
      </c>
      <c r="JX3" s="374"/>
      <c r="JY3" s="374"/>
      <c r="JZ3" s="374" t="s">
        <v>114</v>
      </c>
      <c r="KA3" s="373"/>
      <c r="KB3" s="223" t="s">
        <v>117</v>
      </c>
      <c r="KC3" s="373" t="s">
        <v>113</v>
      </c>
      <c r="KD3" s="373" t="s">
        <v>68</v>
      </c>
      <c r="KE3" s="225" t="s">
        <v>127</v>
      </c>
      <c r="KF3" s="178" t="s">
        <v>132</v>
      </c>
      <c r="KG3" s="220" t="s">
        <v>115</v>
      </c>
      <c r="KH3" s="220" t="s">
        <v>116</v>
      </c>
      <c r="KI3" s="374"/>
      <c r="KJ3" s="374"/>
      <c r="KK3" s="374" t="s">
        <v>114</v>
      </c>
      <c r="KL3" s="373"/>
      <c r="KM3" s="220" t="s">
        <v>117</v>
      </c>
      <c r="KN3" s="373" t="s">
        <v>113</v>
      </c>
      <c r="KO3" s="373" t="s">
        <v>68</v>
      </c>
      <c r="KP3" s="222" t="s">
        <v>127</v>
      </c>
      <c r="KQ3" s="178" t="s">
        <v>132</v>
      </c>
      <c r="KR3" s="223" t="s">
        <v>115</v>
      </c>
      <c r="KS3" s="223" t="s">
        <v>116</v>
      </c>
      <c r="KT3" s="374"/>
      <c r="KU3" s="374"/>
      <c r="KV3" s="374" t="s">
        <v>114</v>
      </c>
      <c r="KW3" s="373"/>
      <c r="KX3" s="223" t="s">
        <v>117</v>
      </c>
      <c r="KY3" s="373" t="s">
        <v>113</v>
      </c>
      <c r="KZ3" s="373" t="s">
        <v>68</v>
      </c>
      <c r="LA3" s="225" t="s">
        <v>127</v>
      </c>
      <c r="LB3" s="178" t="s">
        <v>132</v>
      </c>
      <c r="LC3" s="220" t="s">
        <v>115</v>
      </c>
      <c r="LD3" s="220" t="s">
        <v>116</v>
      </c>
      <c r="LE3" s="374"/>
      <c r="LF3" s="374"/>
      <c r="LG3" s="374" t="s">
        <v>114</v>
      </c>
      <c r="LH3" s="373"/>
      <c r="LI3" s="220" t="s">
        <v>117</v>
      </c>
      <c r="LJ3" s="373" t="s">
        <v>113</v>
      </c>
      <c r="LK3" s="373" t="s">
        <v>68</v>
      </c>
      <c r="LL3" s="222" t="s">
        <v>127</v>
      </c>
      <c r="LM3" s="178" t="s">
        <v>132</v>
      </c>
      <c r="LN3" s="223" t="s">
        <v>115</v>
      </c>
      <c r="LO3" s="223" t="s">
        <v>116</v>
      </c>
      <c r="LP3" s="374"/>
      <c r="LQ3" s="374"/>
      <c r="LR3" s="374" t="s">
        <v>114</v>
      </c>
      <c r="LS3" s="373"/>
      <c r="LT3" s="223" t="s">
        <v>117</v>
      </c>
      <c r="LU3" s="373" t="s">
        <v>113</v>
      </c>
      <c r="LV3" s="373" t="s">
        <v>68</v>
      </c>
      <c r="LW3" s="225" t="s">
        <v>127</v>
      </c>
      <c r="LX3" s="178" t="s">
        <v>132</v>
      </c>
      <c r="LY3" s="220" t="s">
        <v>115</v>
      </c>
      <c r="LZ3" s="220" t="s">
        <v>116</v>
      </c>
      <c r="MA3" s="374"/>
      <c r="MB3" s="374"/>
      <c r="MC3" s="374" t="s">
        <v>114</v>
      </c>
      <c r="MD3" s="373"/>
      <c r="ME3" s="220" t="s">
        <v>117</v>
      </c>
      <c r="MF3" s="373" t="s">
        <v>113</v>
      </c>
      <c r="MG3" s="373" t="s">
        <v>68</v>
      </c>
      <c r="MH3" s="222" t="s">
        <v>127</v>
      </c>
      <c r="MI3" s="178" t="s">
        <v>132</v>
      </c>
      <c r="MJ3" s="223" t="s">
        <v>115</v>
      </c>
      <c r="MK3" s="223" t="s">
        <v>116</v>
      </c>
      <c r="ML3" s="374"/>
      <c r="MM3" s="374"/>
      <c r="MN3" s="374" t="s">
        <v>114</v>
      </c>
      <c r="MO3" s="373"/>
      <c r="MP3" s="223" t="s">
        <v>117</v>
      </c>
      <c r="MQ3" s="373" t="s">
        <v>113</v>
      </c>
      <c r="MR3" s="373" t="s">
        <v>68</v>
      </c>
      <c r="MS3" s="225" t="s">
        <v>127</v>
      </c>
      <c r="MT3" s="178" t="s">
        <v>132</v>
      </c>
      <c r="MU3" s="220" t="s">
        <v>115</v>
      </c>
      <c r="MV3" s="220" t="s">
        <v>116</v>
      </c>
      <c r="MW3" s="374"/>
      <c r="MX3" s="374"/>
      <c r="MY3" s="374" t="s">
        <v>114</v>
      </c>
      <c r="MZ3" s="373"/>
      <c r="NA3" s="220" t="s">
        <v>117</v>
      </c>
      <c r="NB3" s="373" t="s">
        <v>113</v>
      </c>
      <c r="NC3" s="373" t="s">
        <v>68</v>
      </c>
      <c r="ND3" s="222" t="s">
        <v>127</v>
      </c>
      <c r="NE3" s="178" t="s">
        <v>132</v>
      </c>
      <c r="NF3" s="223" t="s">
        <v>115</v>
      </c>
      <c r="NG3" s="223" t="s">
        <v>116</v>
      </c>
      <c r="NH3" s="374"/>
      <c r="NI3" s="374"/>
      <c r="NJ3" s="374" t="s">
        <v>114</v>
      </c>
      <c r="NK3" s="373"/>
      <c r="NL3" s="223" t="s">
        <v>117</v>
      </c>
      <c r="NM3" s="373" t="s">
        <v>113</v>
      </c>
      <c r="NN3" s="373" t="s">
        <v>68</v>
      </c>
      <c r="NO3" s="225" t="s">
        <v>127</v>
      </c>
      <c r="NP3" s="178" t="s">
        <v>132</v>
      </c>
      <c r="NQ3" s="220" t="s">
        <v>115</v>
      </c>
      <c r="NR3" s="220" t="s">
        <v>116</v>
      </c>
      <c r="NS3" s="374"/>
      <c r="NT3" s="374"/>
      <c r="NU3" s="374" t="s">
        <v>114</v>
      </c>
      <c r="NV3" s="373"/>
      <c r="NW3" s="220" t="s">
        <v>117</v>
      </c>
      <c r="NX3" s="373" t="s">
        <v>113</v>
      </c>
      <c r="NY3" s="373" t="s">
        <v>68</v>
      </c>
      <c r="NZ3" s="222" t="s">
        <v>127</v>
      </c>
      <c r="OA3" s="178" t="s">
        <v>132</v>
      </c>
      <c r="OB3" s="223" t="s">
        <v>115</v>
      </c>
      <c r="OC3" s="223" t="s">
        <v>116</v>
      </c>
      <c r="OD3" s="374"/>
      <c r="OE3" s="374"/>
      <c r="OF3" s="374" t="s">
        <v>114</v>
      </c>
      <c r="OG3" s="373"/>
      <c r="OH3" s="223" t="s">
        <v>117</v>
      </c>
      <c r="OI3" s="373" t="s">
        <v>113</v>
      </c>
      <c r="OJ3" s="373" t="s">
        <v>68</v>
      </c>
      <c r="OK3" s="225" t="s">
        <v>127</v>
      </c>
      <c r="OL3" s="178" t="s">
        <v>132</v>
      </c>
      <c r="OM3" s="220" t="s">
        <v>115</v>
      </c>
      <c r="ON3" s="220" t="s">
        <v>116</v>
      </c>
      <c r="OO3" s="374"/>
      <c r="OP3" s="374"/>
      <c r="OQ3" s="374" t="s">
        <v>114</v>
      </c>
      <c r="OR3" s="373"/>
      <c r="OS3" s="220" t="s">
        <v>117</v>
      </c>
      <c r="OT3" s="373" t="s">
        <v>113</v>
      </c>
      <c r="OU3" s="373" t="s">
        <v>68</v>
      </c>
      <c r="OV3" s="222" t="s">
        <v>127</v>
      </c>
      <c r="OW3" s="178" t="s">
        <v>132</v>
      </c>
      <c r="OX3" s="223" t="s">
        <v>115</v>
      </c>
      <c r="OY3" s="223" t="s">
        <v>116</v>
      </c>
      <c r="OZ3" s="374"/>
      <c r="PA3" s="374"/>
      <c r="PB3" s="374" t="s">
        <v>114</v>
      </c>
      <c r="PC3" s="373"/>
      <c r="PD3" s="223" t="s">
        <v>117</v>
      </c>
      <c r="PE3" s="373" t="s">
        <v>113</v>
      </c>
      <c r="PF3" s="373" t="s">
        <v>68</v>
      </c>
      <c r="PG3" s="225" t="s">
        <v>127</v>
      </c>
      <c r="PH3" s="178" t="s">
        <v>132</v>
      </c>
      <c r="PI3" s="220" t="s">
        <v>115</v>
      </c>
      <c r="PJ3" s="220" t="s">
        <v>116</v>
      </c>
      <c r="PK3" s="374"/>
      <c r="PL3" s="374"/>
      <c r="PM3" s="374" t="s">
        <v>114</v>
      </c>
      <c r="PN3" s="373"/>
      <c r="PO3" s="220" t="s">
        <v>117</v>
      </c>
      <c r="PP3" s="373" t="s">
        <v>113</v>
      </c>
      <c r="PQ3" s="373" t="s">
        <v>68</v>
      </c>
      <c r="PR3" s="222" t="s">
        <v>127</v>
      </c>
      <c r="PS3" s="178" t="s">
        <v>132</v>
      </c>
      <c r="PT3" s="223" t="s">
        <v>115</v>
      </c>
      <c r="PU3" s="223" t="s">
        <v>116</v>
      </c>
      <c r="PV3" s="374"/>
      <c r="PW3" s="374"/>
      <c r="PX3" s="374" t="s">
        <v>114</v>
      </c>
      <c r="PY3" s="373"/>
      <c r="PZ3" s="223" t="s">
        <v>117</v>
      </c>
      <c r="QA3" s="373" t="s">
        <v>113</v>
      </c>
      <c r="QB3" s="373" t="s">
        <v>68</v>
      </c>
      <c r="QC3" s="225" t="s">
        <v>127</v>
      </c>
      <c r="QD3" s="178" t="s">
        <v>132</v>
      </c>
      <c r="QE3" s="281" t="s">
        <v>128</v>
      </c>
      <c r="QF3" s="282" t="s">
        <v>126</v>
      </c>
    </row>
    <row r="4" spans="2:448" s="213" customFormat="1" ht="25" customHeight="1" thickBot="1" x14ac:dyDescent="0.4">
      <c r="C4" s="551" t="s">
        <v>66</v>
      </c>
      <c r="D4" s="552"/>
      <c r="E4" s="552"/>
      <c r="F4" s="553"/>
      <c r="G4" s="546"/>
      <c r="H4" s="547"/>
      <c r="I4" s="547"/>
      <c r="J4" s="547"/>
      <c r="K4" s="547"/>
      <c r="L4" s="547"/>
      <c r="M4" s="547"/>
      <c r="N4" s="547"/>
      <c r="O4" s="547"/>
      <c r="P4" s="548"/>
      <c r="Q4" s="231"/>
      <c r="R4" s="546"/>
      <c r="S4" s="547"/>
      <c r="T4" s="547"/>
      <c r="U4" s="547"/>
      <c r="V4" s="547"/>
      <c r="W4" s="547"/>
      <c r="X4" s="547"/>
      <c r="Y4" s="547"/>
      <c r="Z4" s="547"/>
      <c r="AA4" s="548"/>
      <c r="AB4" s="231"/>
      <c r="AC4" s="546"/>
      <c r="AD4" s="547"/>
      <c r="AE4" s="547"/>
      <c r="AF4" s="547"/>
      <c r="AG4" s="547"/>
      <c r="AH4" s="547"/>
      <c r="AI4" s="547"/>
      <c r="AJ4" s="547"/>
      <c r="AK4" s="547"/>
      <c r="AL4" s="548"/>
      <c r="AM4" s="231"/>
      <c r="AN4" s="546"/>
      <c r="AO4" s="547"/>
      <c r="AP4" s="547"/>
      <c r="AQ4" s="547"/>
      <c r="AR4" s="547"/>
      <c r="AS4" s="547"/>
      <c r="AT4" s="547"/>
      <c r="AU4" s="547"/>
      <c r="AV4" s="547"/>
      <c r="AW4" s="548"/>
      <c r="AX4" s="231"/>
      <c r="AY4" s="546"/>
      <c r="AZ4" s="547"/>
      <c r="BA4" s="547"/>
      <c r="BB4" s="547"/>
      <c r="BC4" s="547"/>
      <c r="BD4" s="547"/>
      <c r="BE4" s="547"/>
      <c r="BF4" s="547"/>
      <c r="BG4" s="547"/>
      <c r="BH4" s="548"/>
      <c r="BI4" s="231"/>
      <c r="BJ4" s="546"/>
      <c r="BK4" s="547"/>
      <c r="BL4" s="547"/>
      <c r="BM4" s="547"/>
      <c r="BN4" s="547"/>
      <c r="BO4" s="547"/>
      <c r="BP4" s="547"/>
      <c r="BQ4" s="547"/>
      <c r="BR4" s="547"/>
      <c r="BS4" s="548"/>
      <c r="BT4" s="231"/>
      <c r="BU4" s="546"/>
      <c r="BV4" s="547"/>
      <c r="BW4" s="547"/>
      <c r="BX4" s="547"/>
      <c r="BY4" s="547"/>
      <c r="BZ4" s="547"/>
      <c r="CA4" s="547"/>
      <c r="CB4" s="547"/>
      <c r="CC4" s="547"/>
      <c r="CD4" s="548"/>
      <c r="CE4" s="231"/>
      <c r="CF4" s="546"/>
      <c r="CG4" s="547"/>
      <c r="CH4" s="547"/>
      <c r="CI4" s="547"/>
      <c r="CJ4" s="547"/>
      <c r="CK4" s="547"/>
      <c r="CL4" s="547"/>
      <c r="CM4" s="547"/>
      <c r="CN4" s="547"/>
      <c r="CO4" s="548"/>
      <c r="CP4" s="231"/>
      <c r="CQ4" s="546"/>
      <c r="CR4" s="547"/>
      <c r="CS4" s="547"/>
      <c r="CT4" s="547"/>
      <c r="CU4" s="547"/>
      <c r="CV4" s="547"/>
      <c r="CW4" s="547"/>
      <c r="CX4" s="547"/>
      <c r="CY4" s="547"/>
      <c r="CZ4" s="548"/>
      <c r="DA4" s="231"/>
      <c r="DB4" s="546"/>
      <c r="DC4" s="547"/>
      <c r="DD4" s="547"/>
      <c r="DE4" s="547"/>
      <c r="DF4" s="547"/>
      <c r="DG4" s="547"/>
      <c r="DH4" s="547"/>
      <c r="DI4" s="547"/>
      <c r="DJ4" s="547"/>
      <c r="DK4" s="548"/>
      <c r="DL4" s="231"/>
      <c r="DM4" s="546"/>
      <c r="DN4" s="547"/>
      <c r="DO4" s="547"/>
      <c r="DP4" s="547"/>
      <c r="DQ4" s="547"/>
      <c r="DR4" s="547"/>
      <c r="DS4" s="547"/>
      <c r="DT4" s="547"/>
      <c r="DU4" s="547"/>
      <c r="DV4" s="548"/>
      <c r="DW4" s="231"/>
      <c r="DX4" s="546"/>
      <c r="DY4" s="547"/>
      <c r="DZ4" s="547"/>
      <c r="EA4" s="547"/>
      <c r="EB4" s="547"/>
      <c r="EC4" s="547"/>
      <c r="ED4" s="547"/>
      <c r="EE4" s="547"/>
      <c r="EF4" s="547"/>
      <c r="EG4" s="548"/>
      <c r="EH4" s="231"/>
      <c r="EI4" s="365"/>
      <c r="EJ4" s="366"/>
      <c r="EK4" s="366"/>
      <c r="EL4" s="366"/>
      <c r="EM4" s="366"/>
      <c r="EN4" s="366"/>
      <c r="EO4" s="366"/>
      <c r="EP4" s="366"/>
      <c r="EQ4" s="366"/>
      <c r="ER4" s="367"/>
      <c r="ES4" s="231"/>
      <c r="ET4" s="546"/>
      <c r="EU4" s="547"/>
      <c r="EV4" s="547"/>
      <c r="EW4" s="547"/>
      <c r="EX4" s="547"/>
      <c r="EY4" s="547"/>
      <c r="EZ4" s="547"/>
      <c r="FA4" s="547"/>
      <c r="FB4" s="547"/>
      <c r="FC4" s="548"/>
      <c r="FD4" s="231"/>
      <c r="FE4" s="546"/>
      <c r="FF4" s="547"/>
      <c r="FG4" s="547"/>
      <c r="FH4" s="547"/>
      <c r="FI4" s="547"/>
      <c r="FJ4" s="547"/>
      <c r="FK4" s="547"/>
      <c r="FL4" s="547"/>
      <c r="FM4" s="547"/>
      <c r="FN4" s="548"/>
      <c r="FO4" s="231"/>
      <c r="FP4" s="365"/>
      <c r="FQ4" s="366"/>
      <c r="FR4" s="366"/>
      <c r="FS4" s="366"/>
      <c r="FT4" s="366"/>
      <c r="FU4" s="366"/>
      <c r="FV4" s="366"/>
      <c r="FW4" s="366"/>
      <c r="FX4" s="366"/>
      <c r="FY4" s="367"/>
      <c r="FZ4" s="231"/>
      <c r="GA4" s="546"/>
      <c r="GB4" s="547"/>
      <c r="GC4" s="547"/>
      <c r="GD4" s="547"/>
      <c r="GE4" s="547"/>
      <c r="GF4" s="547"/>
      <c r="GG4" s="547"/>
      <c r="GH4" s="547"/>
      <c r="GI4" s="547"/>
      <c r="GJ4" s="548"/>
      <c r="GK4" s="231"/>
      <c r="GL4" s="546"/>
      <c r="GM4" s="547"/>
      <c r="GN4" s="547"/>
      <c r="GO4" s="547"/>
      <c r="GP4" s="547"/>
      <c r="GQ4" s="547"/>
      <c r="GR4" s="547"/>
      <c r="GS4" s="547"/>
      <c r="GT4" s="547"/>
      <c r="GU4" s="548"/>
      <c r="GV4" s="231"/>
      <c r="GW4" s="546"/>
      <c r="GX4" s="547"/>
      <c r="GY4" s="547"/>
      <c r="GZ4" s="547"/>
      <c r="HA4" s="547"/>
      <c r="HB4" s="547"/>
      <c r="HC4" s="547"/>
      <c r="HD4" s="547"/>
      <c r="HE4" s="547"/>
      <c r="HF4" s="548"/>
      <c r="HG4" s="231"/>
      <c r="HH4" s="546"/>
      <c r="HI4" s="547"/>
      <c r="HJ4" s="547"/>
      <c r="HK4" s="547"/>
      <c r="HL4" s="547"/>
      <c r="HM4" s="547"/>
      <c r="HN4" s="547"/>
      <c r="HO4" s="547"/>
      <c r="HP4" s="547"/>
      <c r="HQ4" s="548"/>
      <c r="HR4" s="231"/>
      <c r="HS4" s="546"/>
      <c r="HT4" s="547"/>
      <c r="HU4" s="547"/>
      <c r="HV4" s="547"/>
      <c r="HW4" s="547"/>
      <c r="HX4" s="547"/>
      <c r="HY4" s="547"/>
      <c r="HZ4" s="547"/>
      <c r="IA4" s="547"/>
      <c r="IB4" s="548"/>
      <c r="IC4" s="231"/>
      <c r="ID4" s="546"/>
      <c r="IE4" s="547"/>
      <c r="IF4" s="547"/>
      <c r="IG4" s="547"/>
      <c r="IH4" s="547"/>
      <c r="II4" s="547"/>
      <c r="IJ4" s="547"/>
      <c r="IK4" s="547"/>
      <c r="IL4" s="547"/>
      <c r="IM4" s="548"/>
      <c r="IN4" s="231"/>
      <c r="IO4" s="546"/>
      <c r="IP4" s="547"/>
      <c r="IQ4" s="547"/>
      <c r="IR4" s="547"/>
      <c r="IS4" s="547"/>
      <c r="IT4" s="547"/>
      <c r="IU4" s="547"/>
      <c r="IV4" s="547"/>
      <c r="IW4" s="547"/>
      <c r="IX4" s="548"/>
      <c r="IY4" s="231"/>
      <c r="IZ4" s="546"/>
      <c r="JA4" s="547"/>
      <c r="JB4" s="547"/>
      <c r="JC4" s="547"/>
      <c r="JD4" s="547"/>
      <c r="JE4" s="547"/>
      <c r="JF4" s="547"/>
      <c r="JG4" s="547"/>
      <c r="JH4" s="547"/>
      <c r="JI4" s="548"/>
      <c r="JJ4" s="231"/>
      <c r="JK4" s="546"/>
      <c r="JL4" s="547"/>
      <c r="JM4" s="547"/>
      <c r="JN4" s="547"/>
      <c r="JO4" s="547"/>
      <c r="JP4" s="547"/>
      <c r="JQ4" s="547"/>
      <c r="JR4" s="547"/>
      <c r="JS4" s="547"/>
      <c r="JT4" s="548"/>
      <c r="JU4" s="231"/>
      <c r="JV4" s="546"/>
      <c r="JW4" s="547"/>
      <c r="JX4" s="547"/>
      <c r="JY4" s="547"/>
      <c r="JZ4" s="547"/>
      <c r="KA4" s="547"/>
      <c r="KB4" s="547"/>
      <c r="KC4" s="547"/>
      <c r="KD4" s="547"/>
      <c r="KE4" s="548"/>
      <c r="KF4" s="231"/>
      <c r="KG4" s="546"/>
      <c r="KH4" s="547"/>
      <c r="KI4" s="547"/>
      <c r="KJ4" s="547"/>
      <c r="KK4" s="547"/>
      <c r="KL4" s="547"/>
      <c r="KM4" s="547"/>
      <c r="KN4" s="547"/>
      <c r="KO4" s="547"/>
      <c r="KP4" s="548"/>
      <c r="KQ4" s="231"/>
      <c r="KR4" s="546"/>
      <c r="KS4" s="547"/>
      <c r="KT4" s="547"/>
      <c r="KU4" s="547"/>
      <c r="KV4" s="547"/>
      <c r="KW4" s="547"/>
      <c r="KX4" s="547"/>
      <c r="KY4" s="547"/>
      <c r="KZ4" s="547"/>
      <c r="LA4" s="548"/>
      <c r="LB4" s="231"/>
      <c r="LC4" s="546"/>
      <c r="LD4" s="547"/>
      <c r="LE4" s="547"/>
      <c r="LF4" s="547"/>
      <c r="LG4" s="547"/>
      <c r="LH4" s="547"/>
      <c r="LI4" s="547"/>
      <c r="LJ4" s="547"/>
      <c r="LK4" s="547"/>
      <c r="LL4" s="548"/>
      <c r="LM4" s="231"/>
      <c r="LN4" s="546"/>
      <c r="LO4" s="547"/>
      <c r="LP4" s="547"/>
      <c r="LQ4" s="547"/>
      <c r="LR4" s="547"/>
      <c r="LS4" s="547"/>
      <c r="LT4" s="547"/>
      <c r="LU4" s="547"/>
      <c r="LV4" s="547"/>
      <c r="LW4" s="548"/>
      <c r="LX4" s="231"/>
      <c r="LY4" s="546"/>
      <c r="LZ4" s="547"/>
      <c r="MA4" s="547"/>
      <c r="MB4" s="547"/>
      <c r="MC4" s="547"/>
      <c r="MD4" s="547"/>
      <c r="ME4" s="547"/>
      <c r="MF4" s="547"/>
      <c r="MG4" s="547"/>
      <c r="MH4" s="548"/>
      <c r="MI4" s="231"/>
      <c r="MJ4" s="546"/>
      <c r="MK4" s="547"/>
      <c r="ML4" s="547"/>
      <c r="MM4" s="547"/>
      <c r="MN4" s="547"/>
      <c r="MO4" s="547"/>
      <c r="MP4" s="547"/>
      <c r="MQ4" s="547"/>
      <c r="MR4" s="547"/>
      <c r="MS4" s="548"/>
      <c r="MT4" s="231"/>
      <c r="MU4" s="546"/>
      <c r="MV4" s="547"/>
      <c r="MW4" s="547"/>
      <c r="MX4" s="547"/>
      <c r="MY4" s="547"/>
      <c r="MZ4" s="547"/>
      <c r="NA4" s="547"/>
      <c r="NB4" s="547"/>
      <c r="NC4" s="547"/>
      <c r="ND4" s="548"/>
      <c r="NE4" s="231"/>
      <c r="NF4" s="546"/>
      <c r="NG4" s="547"/>
      <c r="NH4" s="547"/>
      <c r="NI4" s="547"/>
      <c r="NJ4" s="547"/>
      <c r="NK4" s="547"/>
      <c r="NL4" s="547"/>
      <c r="NM4" s="547"/>
      <c r="NN4" s="547"/>
      <c r="NO4" s="548"/>
      <c r="NP4" s="231"/>
      <c r="NQ4" s="546"/>
      <c r="NR4" s="547"/>
      <c r="NS4" s="547"/>
      <c r="NT4" s="547"/>
      <c r="NU4" s="547"/>
      <c r="NV4" s="547"/>
      <c r="NW4" s="547"/>
      <c r="NX4" s="547"/>
      <c r="NY4" s="547"/>
      <c r="NZ4" s="548"/>
      <c r="OA4" s="231"/>
      <c r="OB4" s="546"/>
      <c r="OC4" s="547"/>
      <c r="OD4" s="547"/>
      <c r="OE4" s="547"/>
      <c r="OF4" s="547"/>
      <c r="OG4" s="547"/>
      <c r="OH4" s="547"/>
      <c r="OI4" s="547"/>
      <c r="OJ4" s="547"/>
      <c r="OK4" s="548"/>
      <c r="OL4" s="231"/>
      <c r="OM4" s="546"/>
      <c r="ON4" s="547"/>
      <c r="OO4" s="547"/>
      <c r="OP4" s="547"/>
      <c r="OQ4" s="547"/>
      <c r="OR4" s="547"/>
      <c r="OS4" s="547"/>
      <c r="OT4" s="547"/>
      <c r="OU4" s="547"/>
      <c r="OV4" s="548"/>
      <c r="OW4" s="231"/>
      <c r="OX4" s="546"/>
      <c r="OY4" s="547"/>
      <c r="OZ4" s="547"/>
      <c r="PA4" s="547"/>
      <c r="PB4" s="547"/>
      <c r="PC4" s="547"/>
      <c r="PD4" s="547"/>
      <c r="PE4" s="547"/>
      <c r="PF4" s="547"/>
      <c r="PG4" s="548"/>
      <c r="PH4" s="231"/>
      <c r="PI4" s="546"/>
      <c r="PJ4" s="547"/>
      <c r="PK4" s="547"/>
      <c r="PL4" s="547"/>
      <c r="PM4" s="547"/>
      <c r="PN4" s="547"/>
      <c r="PO4" s="547"/>
      <c r="PP4" s="547"/>
      <c r="PQ4" s="547"/>
      <c r="PR4" s="548"/>
      <c r="PS4" s="231"/>
      <c r="PT4" s="546"/>
      <c r="PU4" s="547"/>
      <c r="PV4" s="547"/>
      <c r="PW4" s="547"/>
      <c r="PX4" s="547"/>
      <c r="PY4" s="547"/>
      <c r="PZ4" s="547"/>
      <c r="QA4" s="547"/>
      <c r="QB4" s="547"/>
      <c r="QC4" s="548"/>
      <c r="QD4" s="231"/>
      <c r="QE4" s="232"/>
      <c r="QF4" s="233"/>
    </row>
    <row r="5" spans="2:448" ht="15" customHeight="1" x14ac:dyDescent="0.35">
      <c r="B5" s="544"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372">
        <f t="shared" ref="L5:L13" si="0">CEILING(G5,0.1)</f>
        <v>0</v>
      </c>
      <c r="M5" s="240">
        <f t="shared" ref="M5:M13" si="1">1720/12*G5</f>
        <v>0</v>
      </c>
      <c r="N5" s="240">
        <f>IF(K5&gt;0,IF(K5=1,M5,M5+N3),0)</f>
        <v>0</v>
      </c>
      <c r="O5" s="240">
        <f>IF(G5&gt;0,H5,0)</f>
        <v>0</v>
      </c>
      <c r="P5" s="241">
        <f>IF(OR(K5=0,K5=1),IF(H5&gt;=M5,M5,H5),IF(O5&gt;=N5,N5-Q3,O5-Q3))</f>
        <v>0</v>
      </c>
      <c r="Q5" s="242">
        <f>P5</f>
        <v>0</v>
      </c>
      <c r="R5" s="197"/>
      <c r="S5" s="245"/>
      <c r="T5" s="169">
        <f>IF(R5&lt;&gt;0,1,0)</f>
        <v>0</v>
      </c>
      <c r="U5" s="169">
        <f>IF(T5=0,0,1)</f>
        <v>0</v>
      </c>
      <c r="V5" s="174">
        <f>IF(U5&lt;25,IF(U5&lt;13,U5,U5-12),U5-24)</f>
        <v>0</v>
      </c>
      <c r="W5" s="372">
        <f t="shared" ref="W5:W13" si="2">CEILING(R5,0.1)</f>
        <v>0</v>
      </c>
      <c r="X5" s="226">
        <f>1720/12*R5</f>
        <v>0</v>
      </c>
      <c r="Y5" s="226">
        <f>IF(V5&gt;0,IF(V5=1,X5,X5+Y3),0)</f>
        <v>0</v>
      </c>
      <c r="Z5" s="226">
        <f>IF(R5&gt;0,S5,0)</f>
        <v>0</v>
      </c>
      <c r="AA5" s="227">
        <f>IF(OR(V5=0,V5=1),IF(S5&gt;=X5,X5,S5),IF(Z5&gt;=Y5,Y5-AB3,Z5-AB3))</f>
        <v>0</v>
      </c>
      <c r="AB5" s="242">
        <f>AA5</f>
        <v>0</v>
      </c>
      <c r="AC5" s="197"/>
      <c r="AD5" s="239"/>
      <c r="AE5" s="169">
        <f>IF(AC5&lt;&gt;0,1,0)</f>
        <v>0</v>
      </c>
      <c r="AF5" s="169">
        <f>IF(AE5=0,0,1)</f>
        <v>0</v>
      </c>
      <c r="AG5" s="174">
        <f>IF(AF5&lt;25,IF(AF5&lt;13,AF5,AF5-12),AF5-24)</f>
        <v>0</v>
      </c>
      <c r="AH5" s="372">
        <f t="shared" ref="AH5:AH13" si="3">CEILING(AC5,0.1)</f>
        <v>0</v>
      </c>
      <c r="AI5" s="240">
        <f t="shared" ref="AI5:AI13" si="4">1720/12*AC5</f>
        <v>0</v>
      </c>
      <c r="AJ5" s="240">
        <f>IF(AG5&gt;0,IF(AG5=1,AI5,AI5+AJ3),0)</f>
        <v>0</v>
      </c>
      <c r="AK5" s="240">
        <f>IF(AC5&gt;0,AD5,0)</f>
        <v>0</v>
      </c>
      <c r="AL5" s="241">
        <f>IF(OR(AG5=0,AG5=1),IF(AD5&gt;=AI5,AI5,AD5),IF(AK5&gt;=AJ5,AJ5-AM3,AK5-AM3))</f>
        <v>0</v>
      </c>
      <c r="AM5" s="242">
        <f>AL5</f>
        <v>0</v>
      </c>
      <c r="AN5" s="197"/>
      <c r="AO5" s="239"/>
      <c r="AP5" s="169">
        <f>IF(AN5&lt;&gt;0,1,0)</f>
        <v>0</v>
      </c>
      <c r="AQ5" s="169">
        <f>IF(AP5=0,0,1)</f>
        <v>0</v>
      </c>
      <c r="AR5" s="174">
        <f>IF(AQ5&lt;25,IF(AQ5&lt;13,AQ5,AQ5-12),AQ5-24)</f>
        <v>0</v>
      </c>
      <c r="AS5" s="372">
        <f t="shared" ref="AS5:AS13" si="5">CEILING(AN5,0.1)</f>
        <v>0</v>
      </c>
      <c r="AT5" s="226">
        <f>1720/12*AN5</f>
        <v>0</v>
      </c>
      <c r="AU5" s="226">
        <f>IF(AR5&gt;0,IF(AR5=1,AT5,AT5+AU3),0)</f>
        <v>0</v>
      </c>
      <c r="AV5" s="226">
        <f>IF(AN5&gt;0,AO5,0)</f>
        <v>0</v>
      </c>
      <c r="AW5" s="227">
        <f>IF(OR(AR5=0,AR5=1),IF(AO5&gt;=AT5,AT5,AO5),IF(AV5&gt;=AU5,AU5-AX3,AV5-AX3))</f>
        <v>0</v>
      </c>
      <c r="AX5" s="242">
        <f>AW5</f>
        <v>0</v>
      </c>
      <c r="AY5" s="197"/>
      <c r="AZ5" s="239"/>
      <c r="BA5" s="169">
        <f>IF(AY5&lt;&gt;0,1,0)</f>
        <v>0</v>
      </c>
      <c r="BB5" s="169">
        <f>IF(BA5=0,0,1)</f>
        <v>0</v>
      </c>
      <c r="BC5" s="174">
        <f>IF(BB5&lt;25,IF(BB5&lt;13,BB5,BB5-12),BB5-24)</f>
        <v>0</v>
      </c>
      <c r="BD5" s="372">
        <f t="shared" ref="BD5:BD13" si="6">CEILING(AY5,0.1)</f>
        <v>0</v>
      </c>
      <c r="BE5" s="240">
        <f>1720/12*AY5</f>
        <v>0</v>
      </c>
      <c r="BF5" s="240">
        <f>IF(BC5&gt;0,IF(BC5=1,BE5,BE5+BF3),0)</f>
        <v>0</v>
      </c>
      <c r="BG5" s="240">
        <f>IF(AY5&gt;0,AZ5,0)</f>
        <v>0</v>
      </c>
      <c r="BH5" s="241">
        <f>IF(OR(BC5=0,BC5=1),IF(AZ5&gt;=BE5,BE5,AZ5),IF(BG5&gt;=BF5,BF5-BI3,BG5-BI3))</f>
        <v>0</v>
      </c>
      <c r="BI5" s="242">
        <f>BH5</f>
        <v>0</v>
      </c>
      <c r="BJ5" s="197"/>
      <c r="BK5" s="245"/>
      <c r="BL5" s="169">
        <f>IF(BJ5&lt;&gt;0,1,0)</f>
        <v>0</v>
      </c>
      <c r="BM5" s="169">
        <f>IF(BL5=0,0,1)</f>
        <v>0</v>
      </c>
      <c r="BN5" s="174">
        <f>IF(BM5&lt;25,IF(BM5&lt;13,BM5,BM5-12),BM5-24)</f>
        <v>0</v>
      </c>
      <c r="BO5" s="372">
        <f t="shared" ref="BO5:BO13" si="7">CEILING(BJ5,0.1)</f>
        <v>0</v>
      </c>
      <c r="BP5" s="226">
        <f>1720/12*BJ5</f>
        <v>0</v>
      </c>
      <c r="BQ5" s="226">
        <f>IF(BN5&gt;0,IF(BN5=1,BP5,BP5+BQ3),0)</f>
        <v>0</v>
      </c>
      <c r="BR5" s="226">
        <f>IF(BJ5&gt;0,BK5,0)</f>
        <v>0</v>
      </c>
      <c r="BS5" s="227">
        <f>IF(OR(BN5=0,BN5=1),IF(BK5&gt;=BP5,BP5,BK5),IF(BR5&gt;=BQ5,BQ5-BT3,BR5-BT3))</f>
        <v>0</v>
      </c>
      <c r="BT5" s="242">
        <f>BS5</f>
        <v>0</v>
      </c>
      <c r="BU5" s="197"/>
      <c r="BV5" s="239"/>
      <c r="BW5" s="169">
        <f>IF(BU5&lt;&gt;0,1,0)</f>
        <v>0</v>
      </c>
      <c r="BX5" s="169">
        <f>IF(BW5=0,0,1)</f>
        <v>0</v>
      </c>
      <c r="BY5" s="174">
        <f>IF(BX5&lt;25,IF(BX5&lt;13,BX5,BX5-12),BX5-24)</f>
        <v>0</v>
      </c>
      <c r="BZ5" s="372">
        <f t="shared" ref="BZ5:BZ13" si="8">CEILING(BU5,0.1)</f>
        <v>0</v>
      </c>
      <c r="CA5" s="240">
        <f>1720/12*BU5</f>
        <v>0</v>
      </c>
      <c r="CB5" s="240">
        <f>IF(BY5&gt;0,IF(BY5=1,CA5,CA5+CB3),0)</f>
        <v>0</v>
      </c>
      <c r="CC5" s="240">
        <f>IF(BU5&gt;0,BV5,0)</f>
        <v>0</v>
      </c>
      <c r="CD5" s="241">
        <f>IF(OR(BY5=0,BY5=1),IF(BV5&gt;=CA5,CA5,BV5),IF(CC5&gt;=CB5,CB5-CE3,CC5-CE3))</f>
        <v>0</v>
      </c>
      <c r="CE5" s="242">
        <f>CD5</f>
        <v>0</v>
      </c>
      <c r="CF5" s="197"/>
      <c r="CG5" s="239"/>
      <c r="CH5" s="169">
        <f>IF(CF5&lt;&gt;0,1,0)</f>
        <v>0</v>
      </c>
      <c r="CI5" s="169">
        <f>IF(CH5=0,0,1)</f>
        <v>0</v>
      </c>
      <c r="CJ5" s="174">
        <f>IF(CI5&lt;25,IF(CI5&lt;13,CI5,CI5-12),CI5-24)</f>
        <v>0</v>
      </c>
      <c r="CK5" s="372">
        <f t="shared" ref="CK5:CK13" si="9">CEILING(CF5,0.1)</f>
        <v>0</v>
      </c>
      <c r="CL5" s="226">
        <f>1720/12*CF5</f>
        <v>0</v>
      </c>
      <c r="CM5" s="226">
        <f>IF(CJ5&gt;0,IF(CJ5=1,CL5,CL5+CM3),0)</f>
        <v>0</v>
      </c>
      <c r="CN5" s="226">
        <f>IF(CF5&gt;0,CG5,0)</f>
        <v>0</v>
      </c>
      <c r="CO5" s="227">
        <f>IF(OR(CJ5=0,CJ5=1),IF(CG5&gt;=CL5,CL5,CG5),IF(CN5&gt;=CM5,CM5-CP3,CN5-CP3))</f>
        <v>0</v>
      </c>
      <c r="CP5" s="242">
        <f>CO5</f>
        <v>0</v>
      </c>
      <c r="CQ5" s="197"/>
      <c r="CR5" s="239"/>
      <c r="CS5" s="169">
        <f>IF(CQ5&lt;&gt;0,1,0)</f>
        <v>0</v>
      </c>
      <c r="CT5" s="169">
        <f>IF(CS5=0,0,1)</f>
        <v>0</v>
      </c>
      <c r="CU5" s="174">
        <f>IF(CT5&lt;25,IF(CT5&lt;13,CT5,CT5-12),CT5-24)</f>
        <v>0</v>
      </c>
      <c r="CV5" s="372">
        <f t="shared" ref="CV5:CV13" si="10">CEILING(CQ5,0.1)</f>
        <v>0</v>
      </c>
      <c r="CW5" s="240">
        <f>1720/12*CQ5</f>
        <v>0</v>
      </c>
      <c r="CX5" s="240">
        <f>IF(CU5&gt;0,IF(CU5=1,CW5,CW5+CX3),0)</f>
        <v>0</v>
      </c>
      <c r="CY5" s="240">
        <f>IF(CQ5&gt;0,CR5,0)</f>
        <v>0</v>
      </c>
      <c r="CZ5" s="241">
        <f>IF(OR(CU5=0,CU5=1),IF(CR5&gt;=CW5,CW5,CR5),IF(CY5&gt;=CX5,CX5-DA3,CY5-DA3))</f>
        <v>0</v>
      </c>
      <c r="DA5" s="242">
        <f>CZ5</f>
        <v>0</v>
      </c>
      <c r="DB5" s="197"/>
      <c r="DC5" s="245"/>
      <c r="DD5" s="169">
        <f>IF(DB5&lt;&gt;0,1,0)</f>
        <v>0</v>
      </c>
      <c r="DE5" s="169">
        <f>IF(DD5=0,0,1)</f>
        <v>0</v>
      </c>
      <c r="DF5" s="174">
        <f>IF(DE5&lt;25,IF(DE5&lt;13,DE5,DE5-12),DE5-24)</f>
        <v>0</v>
      </c>
      <c r="DG5" s="372">
        <f t="shared" ref="DG5:DG13" si="11">CEILING(DB5,0.1)</f>
        <v>0</v>
      </c>
      <c r="DH5" s="226">
        <f>1720/12*DB5</f>
        <v>0</v>
      </c>
      <c r="DI5" s="226">
        <f>IF(DF5&gt;0,IF(DF5=1,DH5,DH5+DI3),0)</f>
        <v>0</v>
      </c>
      <c r="DJ5" s="226">
        <f>IF(DB5&gt;0,DC5,0)</f>
        <v>0</v>
      </c>
      <c r="DK5" s="227">
        <f>IF(OR(DF5=0,DF5=1),IF(DC5&gt;=DH5,DH5,DC5),IF(DJ5&gt;=DI5,DI5-DL3,DJ5-DL3))</f>
        <v>0</v>
      </c>
      <c r="DL5" s="242">
        <f>DK5</f>
        <v>0</v>
      </c>
      <c r="DM5" s="197"/>
      <c r="DN5" s="239"/>
      <c r="DO5" s="169">
        <f>IF(DM5&lt;&gt;0,1,0)</f>
        <v>0</v>
      </c>
      <c r="DP5" s="169">
        <f>IF(DO5=0,0,1)</f>
        <v>0</v>
      </c>
      <c r="DQ5" s="174">
        <f>IF(DP5&lt;25,IF(DP5&lt;13,DP5,DP5-12),DP5-24)</f>
        <v>0</v>
      </c>
      <c r="DR5" s="372">
        <f t="shared" ref="DR5:DR13" si="12">CEILING(DM5,0.1)</f>
        <v>0</v>
      </c>
      <c r="DS5" s="240">
        <f>1720/12*DM5</f>
        <v>0</v>
      </c>
      <c r="DT5" s="240">
        <f>IF(DQ5&gt;0,IF(DQ5=1,DS5,DS5+DT3),0)</f>
        <v>0</v>
      </c>
      <c r="DU5" s="240">
        <f>IF(DM5&gt;0,DN5,0)</f>
        <v>0</v>
      </c>
      <c r="DV5" s="241">
        <f>IF(OR(DQ5=0,DQ5=1),IF(DN5&gt;=DS5,DS5,DN5),IF(DU5&gt;=DT5,DT5-DW3,DU5-DW3))</f>
        <v>0</v>
      </c>
      <c r="DW5" s="242">
        <f>DV5</f>
        <v>0</v>
      </c>
      <c r="DX5" s="197"/>
      <c r="DY5" s="239"/>
      <c r="DZ5" s="169">
        <f>IF(DX5&lt;&gt;0,1,0)</f>
        <v>0</v>
      </c>
      <c r="EA5" s="169">
        <f>IF(DZ5=0,0,1)</f>
        <v>0</v>
      </c>
      <c r="EB5" s="174">
        <f>IF(EA5&lt;25,IF(EA5&lt;13,EA5,EA5-12),EA5-24)</f>
        <v>0</v>
      </c>
      <c r="EC5" s="372">
        <f t="shared" ref="EC5:EC13" si="13">CEILING(DX5,0.1)</f>
        <v>0</v>
      </c>
      <c r="ED5" s="226">
        <f>1720/12*DX5</f>
        <v>0</v>
      </c>
      <c r="EE5" s="226">
        <f>IF(EB5&gt;0,IF(EB5=1,ED5,ED5+EE3),0)</f>
        <v>0</v>
      </c>
      <c r="EF5" s="226">
        <f>IF(DX5&gt;0,DY5,0)</f>
        <v>0</v>
      </c>
      <c r="EG5" s="227">
        <f>IF(OR(EB5=0,EB5=1),IF(DY5&gt;=ED5,ED5,DY5),IF(EF5&gt;=EE5,EE5-EH3,EF5-EH3))</f>
        <v>0</v>
      </c>
      <c r="EH5" s="242">
        <f>EG5</f>
        <v>0</v>
      </c>
      <c r="EI5" s="197"/>
      <c r="EJ5" s="239"/>
      <c r="EK5" s="169">
        <f>IF(EI5&lt;&gt;0,1,0)</f>
        <v>0</v>
      </c>
      <c r="EL5" s="169">
        <f>IF(EK5=0,0,1)</f>
        <v>0</v>
      </c>
      <c r="EM5" s="174">
        <f>IF(EL5&lt;25,IF(EL5&lt;13,EL5,EL5-12),EL5-24)</f>
        <v>0</v>
      </c>
      <c r="EN5" s="372">
        <f t="shared" ref="EN5:EN13" si="14">CEILING(EI5,0.1)</f>
        <v>0</v>
      </c>
      <c r="EO5" s="240">
        <f>1720/12*EI5</f>
        <v>0</v>
      </c>
      <c r="EP5" s="240">
        <f>IF(EM5&gt;0,IF(EM5=1,EO5,EO5+EP3),0)</f>
        <v>0</v>
      </c>
      <c r="EQ5" s="240">
        <f>IF(EI5&gt;0,EJ5,0)</f>
        <v>0</v>
      </c>
      <c r="ER5" s="241">
        <f>IF(OR(EM5=0,EM5=1),IF(EJ5&gt;=EO5,EO5,EJ5),IF(EQ5&gt;=EP5,EP5-ES3,EQ5-ES3))</f>
        <v>0</v>
      </c>
      <c r="ES5" s="242">
        <f>ER5</f>
        <v>0</v>
      </c>
      <c r="ET5" s="197"/>
      <c r="EU5" s="245"/>
      <c r="EV5" s="169">
        <f>IF(ET5&lt;&gt;0,1,0)</f>
        <v>0</v>
      </c>
      <c r="EW5" s="169">
        <f>IF(EV5=0,0,1)</f>
        <v>0</v>
      </c>
      <c r="EX5" s="174">
        <f>IF(EW5&lt;25,IF(EW5&lt;13,EW5,EW5-12),EW5-24)</f>
        <v>0</v>
      </c>
      <c r="EY5" s="372">
        <f t="shared" ref="EY5:EY13" si="15">CEILING(ET5,0.1)</f>
        <v>0</v>
      </c>
      <c r="EZ5" s="226">
        <f>1720/12*ET5</f>
        <v>0</v>
      </c>
      <c r="FA5" s="226">
        <f>IF(EX5&gt;0,IF(EX5=1,EZ5,EZ5+FA3),0)</f>
        <v>0</v>
      </c>
      <c r="FB5" s="226">
        <f>IF(ET5&gt;0,EU5,0)</f>
        <v>0</v>
      </c>
      <c r="FC5" s="227">
        <f>IF(OR(EX5=0,EX5=1),IF(EU5&gt;=EZ5,EZ5,EU5),IF(FB5&gt;=FA5,FA5-FD3,FB5-FD3))</f>
        <v>0</v>
      </c>
      <c r="FD5" s="242">
        <f>FC5</f>
        <v>0</v>
      </c>
      <c r="FE5" s="197"/>
      <c r="FF5" s="239"/>
      <c r="FG5" s="169">
        <f>IF(FE5&lt;&gt;0,1,0)</f>
        <v>0</v>
      </c>
      <c r="FH5" s="169">
        <f>IF(FG5=0,0,1)</f>
        <v>0</v>
      </c>
      <c r="FI5" s="174">
        <f>IF(FH5&lt;25,IF(FH5&lt;13,FH5,FH5-12),FH5-24)</f>
        <v>0</v>
      </c>
      <c r="FJ5" s="372">
        <f t="shared" ref="FJ5:FJ13" si="16">CEILING(FE5,0.1)</f>
        <v>0</v>
      </c>
      <c r="FK5" s="240">
        <f>1720/12*FE5</f>
        <v>0</v>
      </c>
      <c r="FL5" s="240">
        <f>IF(FI5&gt;0,IF(FI5=1,FK5,FK5+FL3),0)</f>
        <v>0</v>
      </c>
      <c r="FM5" s="240">
        <f>IF(FE5&gt;0,FF5,0)</f>
        <v>0</v>
      </c>
      <c r="FN5" s="241">
        <f>IF(OR(FI5=0,FI5=1),IF(FF5&gt;=FK5,FK5,FF5),IF(FM5&gt;=FL5,FL5-FO3,FM5-FO3))</f>
        <v>0</v>
      </c>
      <c r="FO5" s="242">
        <f>FN5</f>
        <v>0</v>
      </c>
      <c r="FP5" s="197"/>
      <c r="FQ5" s="239"/>
      <c r="FR5" s="169">
        <f>IF(FP5&lt;&gt;0,1,0)</f>
        <v>0</v>
      </c>
      <c r="FS5" s="169">
        <f>IF(FR5=0,0,1)</f>
        <v>0</v>
      </c>
      <c r="FT5" s="174">
        <f>IF(FS5&lt;25,IF(FS5&lt;13,FS5,FS5-12),FS5-24)</f>
        <v>0</v>
      </c>
      <c r="FU5" s="372">
        <f t="shared" ref="FU5:FU13" si="17">CEILING(FP5,0.1)</f>
        <v>0</v>
      </c>
      <c r="FV5" s="226">
        <f>1720/12*FP5</f>
        <v>0</v>
      </c>
      <c r="FW5" s="226">
        <f>IF(FT5&gt;0,IF(FT5=1,FV5,FV5+FW3),0)</f>
        <v>0</v>
      </c>
      <c r="FX5" s="226">
        <f>IF(FP5&gt;0,FQ5,0)</f>
        <v>0</v>
      </c>
      <c r="FY5" s="227">
        <f>IF(OR(FT5=0,FT5=1),IF(FQ5&gt;=FV5,FV5,FQ5),IF(FX5&gt;=FW5,FW5-FZ3,FX5-FZ3))</f>
        <v>0</v>
      </c>
      <c r="FZ5" s="242">
        <f>FY5</f>
        <v>0</v>
      </c>
      <c r="GA5" s="197"/>
      <c r="GB5" s="239"/>
      <c r="GC5" s="169">
        <f>IF(GA5&lt;&gt;0,1,0)</f>
        <v>0</v>
      </c>
      <c r="GD5" s="169">
        <f>IF(GC5=0,0,1)</f>
        <v>0</v>
      </c>
      <c r="GE5" s="174">
        <f>IF(GD5&lt;25,IF(GD5&lt;13,GD5,GD5-12),GD5-24)</f>
        <v>0</v>
      </c>
      <c r="GF5" s="372">
        <f t="shared" ref="GF5:GF13" si="18">CEILING(GA5,0.1)</f>
        <v>0</v>
      </c>
      <c r="GG5" s="240">
        <f>1720/12*GA5</f>
        <v>0</v>
      </c>
      <c r="GH5" s="240">
        <f>IF(GE5&gt;0,IF(GE5=1,GG5,GG5+GH3),0)</f>
        <v>0</v>
      </c>
      <c r="GI5" s="240">
        <f>IF(GA5&gt;0,GB5,0)</f>
        <v>0</v>
      </c>
      <c r="GJ5" s="241">
        <f>IF(OR(GE5=0,GE5=1),IF(GB5&gt;=GG5,GG5,GB5),IF(GI5&gt;=GH5,GH5-GK3,GI5-GK3))</f>
        <v>0</v>
      </c>
      <c r="GK5" s="242">
        <f>GJ5</f>
        <v>0</v>
      </c>
      <c r="GL5" s="197"/>
      <c r="GM5" s="245"/>
      <c r="GN5" s="169">
        <f>IF(GL5&lt;&gt;0,1,0)</f>
        <v>0</v>
      </c>
      <c r="GO5" s="169">
        <f>IF(GN5=0,0,1)</f>
        <v>0</v>
      </c>
      <c r="GP5" s="174">
        <f>IF(GO5&lt;25,IF(GO5&lt;13,GO5,GO5-12),GO5-24)</f>
        <v>0</v>
      </c>
      <c r="GQ5" s="372">
        <f t="shared" ref="GQ5:GQ13" si="19">CEILING(GL5,0.1)</f>
        <v>0</v>
      </c>
      <c r="GR5" s="226">
        <f>1720/12*GL5</f>
        <v>0</v>
      </c>
      <c r="GS5" s="226">
        <f>IF(GP5&gt;0,IF(GP5=1,GR5,GR5+GS3),0)</f>
        <v>0</v>
      </c>
      <c r="GT5" s="226">
        <f>IF(GL5&gt;0,GM5,0)</f>
        <v>0</v>
      </c>
      <c r="GU5" s="227">
        <f>IF(OR(GP5=0,GP5=1),IF(GM5&gt;=GR5,GR5,GM5),IF(GT5&gt;=GS5,GS5-GV3,GT5-GV3))</f>
        <v>0</v>
      </c>
      <c r="GV5" s="242">
        <f>GU5</f>
        <v>0</v>
      </c>
      <c r="GW5" s="197"/>
      <c r="GX5" s="239"/>
      <c r="GY5" s="169">
        <f>IF(GW5&lt;&gt;0,1,0)</f>
        <v>0</v>
      </c>
      <c r="GZ5" s="169">
        <f>IF(GY5=0,0,1)</f>
        <v>0</v>
      </c>
      <c r="HA5" s="174">
        <f>IF(GZ5&lt;25,IF(GZ5&lt;13,GZ5,GZ5-12),GZ5-24)</f>
        <v>0</v>
      </c>
      <c r="HB5" s="372">
        <f t="shared" ref="HB5:HB13" si="20">CEILING(GW5,0.1)</f>
        <v>0</v>
      </c>
      <c r="HC5" s="240">
        <f>1720/12*GW5</f>
        <v>0</v>
      </c>
      <c r="HD5" s="240">
        <f>IF(HA5&gt;0,IF(HA5=1,HC5,HC5+HD3),0)</f>
        <v>0</v>
      </c>
      <c r="HE5" s="240">
        <f>IF(GW5&gt;0,GX5,0)</f>
        <v>0</v>
      </c>
      <c r="HF5" s="241">
        <f>IF(OR(HA5=0,HA5=1),IF(GX5&gt;=HC5,HC5,GX5),IF(HE5&gt;=HD5,HD5-HG3,HE5-HG3))</f>
        <v>0</v>
      </c>
      <c r="HG5" s="242">
        <f>HF5</f>
        <v>0</v>
      </c>
      <c r="HH5" s="197"/>
      <c r="HI5" s="239"/>
      <c r="HJ5" s="169">
        <f>IF(HH5&lt;&gt;0,1,0)</f>
        <v>0</v>
      </c>
      <c r="HK5" s="169">
        <f>IF(HJ5=0,0,1)</f>
        <v>0</v>
      </c>
      <c r="HL5" s="174">
        <f>IF(HK5&lt;25,IF(HK5&lt;13,HK5,HK5-12),HK5-24)</f>
        <v>0</v>
      </c>
      <c r="HM5" s="372">
        <f t="shared" ref="HM5:HM13" si="21">CEILING(HH5,0.1)</f>
        <v>0</v>
      </c>
      <c r="HN5" s="226">
        <f>1720/12*HH5</f>
        <v>0</v>
      </c>
      <c r="HO5" s="226">
        <f>IF(HL5&gt;0,IF(HL5=1,HN5,HN5+HO3),0)</f>
        <v>0</v>
      </c>
      <c r="HP5" s="226">
        <f>IF(HH5&gt;0,HI5,0)</f>
        <v>0</v>
      </c>
      <c r="HQ5" s="227">
        <f>IF(OR(HL5=0,HL5=1),IF(HI5&gt;=HN5,HN5,HI5),IF(HP5&gt;=HO5,HO5-HR3,HP5-HR3))</f>
        <v>0</v>
      </c>
      <c r="HR5" s="242">
        <f>HQ5</f>
        <v>0</v>
      </c>
      <c r="HS5" s="197"/>
      <c r="HT5" s="239"/>
      <c r="HU5" s="169">
        <f>IF(HS5&lt;&gt;0,1,0)</f>
        <v>0</v>
      </c>
      <c r="HV5" s="169">
        <f>IF(HU5=0,0,1)</f>
        <v>0</v>
      </c>
      <c r="HW5" s="174">
        <f>IF(HV5&lt;25,IF(HV5&lt;13,HV5,HV5-12),HV5-24)</f>
        <v>0</v>
      </c>
      <c r="HX5" s="372">
        <f t="shared" ref="HX5:HX13" si="22">CEILING(HS5,0.1)</f>
        <v>0</v>
      </c>
      <c r="HY5" s="240">
        <f>1720/12*HS5</f>
        <v>0</v>
      </c>
      <c r="HZ5" s="240">
        <f>IF(HW5&gt;0,IF(HW5=1,HY5,HY5+HZ3),0)</f>
        <v>0</v>
      </c>
      <c r="IA5" s="240">
        <f>IF(HS5&gt;0,HT5,0)</f>
        <v>0</v>
      </c>
      <c r="IB5" s="241">
        <f>IF(OR(HW5=0,HW5=1),IF(HT5&gt;=HY5,HY5,HT5),IF(IA5&gt;=HZ5,HZ5-IC3,IA5-IC3))</f>
        <v>0</v>
      </c>
      <c r="IC5" s="242">
        <f>IB5</f>
        <v>0</v>
      </c>
      <c r="ID5" s="197"/>
      <c r="IE5" s="245"/>
      <c r="IF5" s="169">
        <f>IF(ID5&lt;&gt;0,1,0)</f>
        <v>0</v>
      </c>
      <c r="IG5" s="169">
        <f>IF(IF5=0,0,1)</f>
        <v>0</v>
      </c>
      <c r="IH5" s="174">
        <f>IF(IG5&lt;25,IF(IG5&lt;13,IG5,IG5-12),IG5-24)</f>
        <v>0</v>
      </c>
      <c r="II5" s="372">
        <f t="shared" ref="II5:II13" si="23">CEILING(ID5,0.1)</f>
        <v>0</v>
      </c>
      <c r="IJ5" s="226">
        <f>1720/12*ID5</f>
        <v>0</v>
      </c>
      <c r="IK5" s="226">
        <f>IF(IH5&gt;0,IF(IH5=1,IJ5,IJ5+IK3),0)</f>
        <v>0</v>
      </c>
      <c r="IL5" s="226">
        <f>IF(ID5&gt;0,IE5,0)</f>
        <v>0</v>
      </c>
      <c r="IM5" s="227">
        <f>IF(OR(IH5=0,IH5=1),IF(IE5&gt;=IJ5,IJ5,IE5),IF(IL5&gt;=IK5,IK5-IN3,IL5-IN3))</f>
        <v>0</v>
      </c>
      <c r="IN5" s="242">
        <f>IM5</f>
        <v>0</v>
      </c>
      <c r="IO5" s="197"/>
      <c r="IP5" s="239"/>
      <c r="IQ5" s="169">
        <f>IF(IO5&lt;&gt;0,1,0)</f>
        <v>0</v>
      </c>
      <c r="IR5" s="169">
        <f>IF(IQ5=0,0,1)</f>
        <v>0</v>
      </c>
      <c r="IS5" s="174">
        <f>IF(IR5&lt;25,IF(IR5&lt;13,IR5,IR5-12),IR5-24)</f>
        <v>0</v>
      </c>
      <c r="IT5" s="372">
        <f t="shared" ref="IT5:IT13" si="24">CEILING(IO5,0.1)</f>
        <v>0</v>
      </c>
      <c r="IU5" s="240">
        <f>1720/12*IO5</f>
        <v>0</v>
      </c>
      <c r="IV5" s="240">
        <f>IF(IS5&gt;0,IF(IS5=1,IU5,IU5+IV3),0)</f>
        <v>0</v>
      </c>
      <c r="IW5" s="240">
        <f>IF(IO5&gt;0,IP5,0)</f>
        <v>0</v>
      </c>
      <c r="IX5" s="241">
        <f>IF(OR(IS5=0,IS5=1),IF(IP5&gt;=IU5,IU5,IP5),IF(IW5&gt;=IV5,IV5-IY3,IW5-IY3))</f>
        <v>0</v>
      </c>
      <c r="IY5" s="242">
        <f>IX5</f>
        <v>0</v>
      </c>
      <c r="IZ5" s="197"/>
      <c r="JA5" s="239"/>
      <c r="JB5" s="169">
        <f>IF(IZ5&lt;&gt;0,1,0)</f>
        <v>0</v>
      </c>
      <c r="JC5" s="169">
        <f>IF(JB5=0,0,1)</f>
        <v>0</v>
      </c>
      <c r="JD5" s="174">
        <f>IF(JC5&lt;25,IF(JC5&lt;13,JC5,JC5-12),JC5-24)</f>
        <v>0</v>
      </c>
      <c r="JE5" s="372">
        <f t="shared" ref="JE5:JE13" si="25">CEILING(IZ5,0.1)</f>
        <v>0</v>
      </c>
      <c r="JF5" s="226">
        <f>1720/12*IZ5</f>
        <v>0</v>
      </c>
      <c r="JG5" s="226">
        <f>IF(JD5&gt;0,IF(JD5=1,JF5,JF5+JG3),0)</f>
        <v>0</v>
      </c>
      <c r="JH5" s="226">
        <f>IF(IZ5&gt;0,JA5,0)</f>
        <v>0</v>
      </c>
      <c r="JI5" s="227">
        <f>IF(OR(JD5=0,JD5=1),IF(JA5&gt;=JF5,JF5,JA5),IF(JH5&gt;=JG5,JG5-JJ3,JH5-JJ3))</f>
        <v>0</v>
      </c>
      <c r="JJ5" s="242">
        <f>JI5</f>
        <v>0</v>
      </c>
      <c r="JK5" s="197"/>
      <c r="JL5" s="239"/>
      <c r="JM5" s="169">
        <f>IF(JK5&lt;&gt;0,1,0)</f>
        <v>0</v>
      </c>
      <c r="JN5" s="169">
        <f>IF(JM5=0,0,1)</f>
        <v>0</v>
      </c>
      <c r="JO5" s="174">
        <f>IF(JN5&lt;25,IF(JN5&lt;13,JN5,JN5-12),JN5-24)</f>
        <v>0</v>
      </c>
      <c r="JP5" s="372">
        <f t="shared" ref="JP5:JP13" si="26">CEILING(JK5,0.1)</f>
        <v>0</v>
      </c>
      <c r="JQ5" s="240">
        <f>1720/12*JK5</f>
        <v>0</v>
      </c>
      <c r="JR5" s="240">
        <f>IF(JO5&gt;0,IF(JO5=1,JQ5,JQ5+JR3),0)</f>
        <v>0</v>
      </c>
      <c r="JS5" s="240">
        <f>IF(JK5&gt;0,JL5,0)</f>
        <v>0</v>
      </c>
      <c r="JT5" s="241">
        <f>IF(OR(JO5=0,JO5=1),IF(JL5&gt;=JQ5,JQ5,JL5),IF(JS5&gt;=JR5,JR5-JU3,JS5-JU3))</f>
        <v>0</v>
      </c>
      <c r="JU5" s="242">
        <f>JT5</f>
        <v>0</v>
      </c>
      <c r="JV5" s="197"/>
      <c r="JW5" s="245"/>
      <c r="JX5" s="169">
        <f>IF(JV5&lt;&gt;0,1,0)</f>
        <v>0</v>
      </c>
      <c r="JY5" s="169">
        <f>IF(JX5=0,0,1)</f>
        <v>0</v>
      </c>
      <c r="JZ5" s="174">
        <f>IF(JY5&lt;25,IF(JY5&lt;13,JY5,JY5-12),JY5-24)</f>
        <v>0</v>
      </c>
      <c r="KA5" s="372">
        <f t="shared" ref="KA5:KA13" si="27">CEILING(JV5,0.1)</f>
        <v>0</v>
      </c>
      <c r="KB5" s="226">
        <f>1720/12*JV5</f>
        <v>0</v>
      </c>
      <c r="KC5" s="226">
        <f>IF(JZ5&gt;0,IF(JZ5=1,KB5,KB5+KC3),0)</f>
        <v>0</v>
      </c>
      <c r="KD5" s="226">
        <f>IF(JV5&gt;0,JW5,0)</f>
        <v>0</v>
      </c>
      <c r="KE5" s="227">
        <f>IF(OR(JZ5=0,JZ5=1),IF(JW5&gt;=KB5,KB5,JW5),IF(KD5&gt;=KC5,KC5-KF3,KD5-KF3))</f>
        <v>0</v>
      </c>
      <c r="KF5" s="242">
        <f>KE5</f>
        <v>0</v>
      </c>
      <c r="KG5" s="197"/>
      <c r="KH5" s="239"/>
      <c r="KI5" s="169">
        <f>IF(KG5&lt;&gt;0,1,0)</f>
        <v>0</v>
      </c>
      <c r="KJ5" s="169">
        <f>IF(KI5=0,0,1)</f>
        <v>0</v>
      </c>
      <c r="KK5" s="174">
        <f>IF(KJ5&lt;25,IF(KJ5&lt;13,KJ5,KJ5-12),KJ5-24)</f>
        <v>0</v>
      </c>
      <c r="KL5" s="372">
        <f t="shared" ref="KL5:KL13" si="28">CEILING(KG5,0.1)</f>
        <v>0</v>
      </c>
      <c r="KM5" s="240">
        <f>1720/12*KG5</f>
        <v>0</v>
      </c>
      <c r="KN5" s="240">
        <f>IF(KK5&gt;0,IF(KK5=1,KM5,KM5+KN3),0)</f>
        <v>0</v>
      </c>
      <c r="KO5" s="240">
        <f>IF(KG5&gt;0,KH5,0)</f>
        <v>0</v>
      </c>
      <c r="KP5" s="241">
        <f>IF(OR(KK5=0,KK5=1),IF(KH5&gt;=KM5,KM5,KH5),IF(KO5&gt;=KN5,KN5-KQ3,KO5-KQ3))</f>
        <v>0</v>
      </c>
      <c r="KQ5" s="242">
        <f>KP5</f>
        <v>0</v>
      </c>
      <c r="KR5" s="197"/>
      <c r="KS5" s="239"/>
      <c r="KT5" s="169">
        <f>IF(KR5&lt;&gt;0,1,0)</f>
        <v>0</v>
      </c>
      <c r="KU5" s="169">
        <f>IF(KT5=0,0,1)</f>
        <v>0</v>
      </c>
      <c r="KV5" s="174">
        <f>IF(KU5&lt;25,IF(KU5&lt;13,KU5,KU5-12),KU5-24)</f>
        <v>0</v>
      </c>
      <c r="KW5" s="372">
        <f t="shared" ref="KW5:KW13" si="29">CEILING(KR5,0.1)</f>
        <v>0</v>
      </c>
      <c r="KX5" s="226">
        <f>1720/12*KR5</f>
        <v>0</v>
      </c>
      <c r="KY5" s="226">
        <f>IF(KV5&gt;0,IF(KV5=1,KX5,KX5+KY3),0)</f>
        <v>0</v>
      </c>
      <c r="KZ5" s="226">
        <f>IF(KR5&gt;0,KS5,0)</f>
        <v>0</v>
      </c>
      <c r="LA5" s="227">
        <f>IF(OR(KV5=0,KV5=1),IF(KS5&gt;=KX5,KX5,KS5),IF(KZ5&gt;=KY5,KY5-LB3,KZ5-LB3))</f>
        <v>0</v>
      </c>
      <c r="LB5" s="242">
        <f>LA5</f>
        <v>0</v>
      </c>
      <c r="LC5" s="197"/>
      <c r="LD5" s="239"/>
      <c r="LE5" s="169">
        <f>IF(LC5&lt;&gt;0,1,0)</f>
        <v>0</v>
      </c>
      <c r="LF5" s="169">
        <f>IF(LE5=0,0,1)</f>
        <v>0</v>
      </c>
      <c r="LG5" s="174">
        <f>IF(LF5&lt;25,IF(LF5&lt;13,LF5,LF5-12),LF5-24)</f>
        <v>0</v>
      </c>
      <c r="LH5" s="372">
        <f t="shared" ref="LH5:LH13" si="30">CEILING(LC5,0.1)</f>
        <v>0</v>
      </c>
      <c r="LI5" s="240">
        <f>1720/12*LC5</f>
        <v>0</v>
      </c>
      <c r="LJ5" s="240">
        <f>IF(LG5&gt;0,IF(LG5=1,LI5,LI5+LJ3),0)</f>
        <v>0</v>
      </c>
      <c r="LK5" s="240">
        <f>IF(LC5&gt;0,LD5,0)</f>
        <v>0</v>
      </c>
      <c r="LL5" s="241">
        <f>IF(OR(LG5=0,LG5=1),IF(LD5&gt;=LI5,LI5,LD5),IF(LK5&gt;=LJ5,LJ5-LM3,LK5-LM3))</f>
        <v>0</v>
      </c>
      <c r="LM5" s="242">
        <f>LL5</f>
        <v>0</v>
      </c>
      <c r="LN5" s="197"/>
      <c r="LO5" s="245"/>
      <c r="LP5" s="169">
        <f>IF(LN5&lt;&gt;0,1,0)</f>
        <v>0</v>
      </c>
      <c r="LQ5" s="169">
        <f>IF(LP5=0,0,1)</f>
        <v>0</v>
      </c>
      <c r="LR5" s="174">
        <f>IF(LQ5&lt;25,IF(LQ5&lt;13,LQ5,LQ5-12),LQ5-24)</f>
        <v>0</v>
      </c>
      <c r="LS5" s="372">
        <f t="shared" ref="LS5:LS13" si="31">CEILING(LN5,0.1)</f>
        <v>0</v>
      </c>
      <c r="LT5" s="226">
        <f>1720/12*LN5</f>
        <v>0</v>
      </c>
      <c r="LU5" s="226">
        <f>IF(LR5&gt;0,IF(LR5=1,LT5,LT5+LU3),0)</f>
        <v>0</v>
      </c>
      <c r="LV5" s="226">
        <f>IF(LN5&gt;0,LO5,0)</f>
        <v>0</v>
      </c>
      <c r="LW5" s="227">
        <f>IF(OR(LR5=0,LR5=1),IF(LO5&gt;=LT5,LT5,LO5),IF(LV5&gt;=LU5,LU5-LX3,LV5-LX3))</f>
        <v>0</v>
      </c>
      <c r="LX5" s="242">
        <f>LW5</f>
        <v>0</v>
      </c>
      <c r="LY5" s="197"/>
      <c r="LZ5" s="239"/>
      <c r="MA5" s="169">
        <f>IF(LY5&lt;&gt;0,1,0)</f>
        <v>0</v>
      </c>
      <c r="MB5" s="169">
        <f>IF(MA5=0,0,1)</f>
        <v>0</v>
      </c>
      <c r="MC5" s="174">
        <f>IF(MB5&lt;25,IF(MB5&lt;13,MB5,MB5-12),MB5-24)</f>
        <v>0</v>
      </c>
      <c r="MD5" s="372">
        <f t="shared" ref="MD5:MD13" si="32">CEILING(LY5,0.1)</f>
        <v>0</v>
      </c>
      <c r="ME5" s="240">
        <f>1720/12*LY5</f>
        <v>0</v>
      </c>
      <c r="MF5" s="240">
        <f>IF(MC5&gt;0,IF(MC5=1,ME5,ME5+MF3),0)</f>
        <v>0</v>
      </c>
      <c r="MG5" s="240">
        <f>IF(LY5&gt;0,LZ5,0)</f>
        <v>0</v>
      </c>
      <c r="MH5" s="241">
        <f>IF(OR(MC5=0,MC5=1),IF(LZ5&gt;=ME5,ME5,LZ5),IF(MG5&gt;=MF5,MF5-MI3,MG5-MI3))</f>
        <v>0</v>
      </c>
      <c r="MI5" s="242">
        <f>MH5</f>
        <v>0</v>
      </c>
      <c r="MJ5" s="197"/>
      <c r="MK5" s="239"/>
      <c r="ML5" s="169">
        <f>IF(MJ5&lt;&gt;0,1,0)</f>
        <v>0</v>
      </c>
      <c r="MM5" s="169">
        <f>IF(ML5=0,0,1)</f>
        <v>0</v>
      </c>
      <c r="MN5" s="174">
        <f>IF(MM5&lt;25,IF(MM5&lt;13,MM5,MM5-12),MM5-24)</f>
        <v>0</v>
      </c>
      <c r="MO5" s="372">
        <f t="shared" ref="MO5:MO13" si="33">CEILING(MJ5,0.1)</f>
        <v>0</v>
      </c>
      <c r="MP5" s="226">
        <f>1720/12*MJ5</f>
        <v>0</v>
      </c>
      <c r="MQ5" s="226">
        <f>IF(MN5&gt;0,IF(MN5=1,MP5,MP5+MQ3),0)</f>
        <v>0</v>
      </c>
      <c r="MR5" s="226">
        <f>IF(MJ5&gt;0,MK5,0)</f>
        <v>0</v>
      </c>
      <c r="MS5" s="227">
        <f>IF(OR(MN5=0,MN5=1),IF(MK5&gt;=MP5,MP5,MK5),IF(MR5&gt;=MQ5,MQ5-MT3,MR5-MT3))</f>
        <v>0</v>
      </c>
      <c r="MT5" s="242">
        <f>MS5</f>
        <v>0</v>
      </c>
      <c r="MU5" s="197"/>
      <c r="MV5" s="239"/>
      <c r="MW5" s="169">
        <f>IF(MU5&lt;&gt;0,1,0)</f>
        <v>0</v>
      </c>
      <c r="MX5" s="169">
        <f>IF(MW5=0,0,1)</f>
        <v>0</v>
      </c>
      <c r="MY5" s="174">
        <f>IF(MX5&lt;25,IF(MX5&lt;13,MX5,MX5-12),MX5-24)</f>
        <v>0</v>
      </c>
      <c r="MZ5" s="372">
        <f t="shared" ref="MZ5:MZ13" si="34">CEILING(MU5,0.1)</f>
        <v>0</v>
      </c>
      <c r="NA5" s="240">
        <f>1720/12*MU5</f>
        <v>0</v>
      </c>
      <c r="NB5" s="240">
        <f>IF(MY5&gt;0,IF(MY5=1,NA5,NA5+NB3),0)</f>
        <v>0</v>
      </c>
      <c r="NC5" s="240">
        <f>IF(MU5&gt;0,MV5,0)</f>
        <v>0</v>
      </c>
      <c r="ND5" s="241">
        <f>IF(OR(MY5=0,MY5=1),IF(MV5&gt;=NA5,NA5,MV5),IF(NC5&gt;=NB5,NB5-NE3,NC5-NE3))</f>
        <v>0</v>
      </c>
      <c r="NE5" s="242">
        <f>ND5</f>
        <v>0</v>
      </c>
      <c r="NF5" s="197"/>
      <c r="NG5" s="245"/>
      <c r="NH5" s="169">
        <f>IF(NF5&lt;&gt;0,1,0)</f>
        <v>0</v>
      </c>
      <c r="NI5" s="169">
        <f>IF(NH5=0,0,1)</f>
        <v>0</v>
      </c>
      <c r="NJ5" s="174">
        <f>IF(NI5&lt;25,IF(NI5&lt;13,NI5,NI5-12),NI5-24)</f>
        <v>0</v>
      </c>
      <c r="NK5" s="372">
        <f t="shared" ref="NK5:NK13" si="35">CEILING(NF5,0.1)</f>
        <v>0</v>
      </c>
      <c r="NL5" s="226">
        <f>1720/12*NF5</f>
        <v>0</v>
      </c>
      <c r="NM5" s="226">
        <f>IF(NJ5&gt;0,IF(NJ5=1,NL5,NL5+NM3),0)</f>
        <v>0</v>
      </c>
      <c r="NN5" s="226">
        <f>IF(NF5&gt;0,NG5,0)</f>
        <v>0</v>
      </c>
      <c r="NO5" s="227">
        <f>IF(OR(NJ5=0,NJ5=1),IF(NG5&gt;=NL5,NL5,NG5),IF(NN5&gt;=NM5,NM5-NP3,NN5-NP3))</f>
        <v>0</v>
      </c>
      <c r="NP5" s="242">
        <f>NO5</f>
        <v>0</v>
      </c>
      <c r="NQ5" s="197"/>
      <c r="NR5" s="239"/>
      <c r="NS5" s="169">
        <f>IF(NQ5&lt;&gt;0,1,0)</f>
        <v>0</v>
      </c>
      <c r="NT5" s="169">
        <f>IF(NS5=0,0,1)</f>
        <v>0</v>
      </c>
      <c r="NU5" s="174">
        <f>IF(NT5&lt;25,IF(NT5&lt;13,NT5,NT5-12),NT5-24)</f>
        <v>0</v>
      </c>
      <c r="NV5" s="372">
        <f t="shared" ref="NV5:NV13" si="36">CEILING(NQ5,0.1)</f>
        <v>0</v>
      </c>
      <c r="NW5" s="240">
        <f>1720/12*NQ5</f>
        <v>0</v>
      </c>
      <c r="NX5" s="240">
        <f>IF(NU5&gt;0,IF(NU5=1,NW5,NW5+NX3),0)</f>
        <v>0</v>
      </c>
      <c r="NY5" s="240">
        <f>IF(NQ5&gt;0,NR5,0)</f>
        <v>0</v>
      </c>
      <c r="NZ5" s="241">
        <f>IF(OR(NU5=0,NU5=1),IF(NR5&gt;=NW5,NW5,NR5),IF(NY5&gt;=NX5,NX5-OA3,NY5-OA3))</f>
        <v>0</v>
      </c>
      <c r="OA5" s="242">
        <f>NZ5</f>
        <v>0</v>
      </c>
      <c r="OB5" s="197"/>
      <c r="OC5" s="239"/>
      <c r="OD5" s="169">
        <f>IF(OB5&lt;&gt;0,1,0)</f>
        <v>0</v>
      </c>
      <c r="OE5" s="169">
        <f>IF(OD5=0,0,1)</f>
        <v>0</v>
      </c>
      <c r="OF5" s="174">
        <f>IF(OE5&lt;25,IF(OE5&lt;13,OE5,OE5-12),OE5-24)</f>
        <v>0</v>
      </c>
      <c r="OG5" s="372">
        <f t="shared" ref="OG5:OG13" si="37">CEILING(OB5,0.1)</f>
        <v>0</v>
      </c>
      <c r="OH5" s="226">
        <f>1720/12*OB5</f>
        <v>0</v>
      </c>
      <c r="OI5" s="226">
        <f>IF(OF5&gt;0,IF(OF5=1,OH5,OH5+OI3),0)</f>
        <v>0</v>
      </c>
      <c r="OJ5" s="226">
        <f>IF(OB5&gt;0,OC5,0)</f>
        <v>0</v>
      </c>
      <c r="OK5" s="227">
        <f>IF(OR(OF5=0,OF5=1),IF(OC5&gt;=OH5,OH5,OC5),IF(OJ5&gt;=OI5,OI5-OL3,OJ5-OL3))</f>
        <v>0</v>
      </c>
      <c r="OL5" s="242">
        <f>OK5</f>
        <v>0</v>
      </c>
      <c r="OM5" s="197"/>
      <c r="ON5" s="239"/>
      <c r="OO5" s="169">
        <f>IF(OM5&lt;&gt;0,1,0)</f>
        <v>0</v>
      </c>
      <c r="OP5" s="169">
        <f>IF(OO5=0,0,1)</f>
        <v>0</v>
      </c>
      <c r="OQ5" s="174">
        <f>IF(OP5&lt;25,IF(OP5&lt;13,OP5,OP5-12),OP5-24)</f>
        <v>0</v>
      </c>
      <c r="OR5" s="372">
        <f t="shared" ref="OR5:OR13" si="38">CEILING(OM5,0.1)</f>
        <v>0</v>
      </c>
      <c r="OS5" s="240">
        <f>1720/12*OM5</f>
        <v>0</v>
      </c>
      <c r="OT5" s="240">
        <f>IF(OQ5&gt;0,IF(OQ5=1,OS5,OS5+OT3),0)</f>
        <v>0</v>
      </c>
      <c r="OU5" s="240">
        <f>IF(OM5&gt;0,ON5,0)</f>
        <v>0</v>
      </c>
      <c r="OV5" s="241">
        <f>IF(OR(OQ5=0,OQ5=1),IF(ON5&gt;=OS5,OS5,ON5),IF(OU5&gt;=OT5,OT5-OW3,OU5-OW3))</f>
        <v>0</v>
      </c>
      <c r="OW5" s="242">
        <f>OV5</f>
        <v>0</v>
      </c>
      <c r="OX5" s="197"/>
      <c r="OY5" s="245"/>
      <c r="OZ5" s="169">
        <f>IF(OX5&lt;&gt;0,1,0)</f>
        <v>0</v>
      </c>
      <c r="PA5" s="169">
        <f>IF(OZ5=0,0,1)</f>
        <v>0</v>
      </c>
      <c r="PB5" s="174">
        <f>IF(PA5&lt;25,IF(PA5&lt;13,PA5,PA5-12),PA5-24)</f>
        <v>0</v>
      </c>
      <c r="PC5" s="372">
        <f t="shared" ref="PC5:PC13" si="39">CEILING(OX5,0.1)</f>
        <v>0</v>
      </c>
      <c r="PD5" s="226">
        <f>1720/12*OX5</f>
        <v>0</v>
      </c>
      <c r="PE5" s="226">
        <f>IF(PB5&gt;0,IF(PB5=1,PD5,PD5+PE3),0)</f>
        <v>0</v>
      </c>
      <c r="PF5" s="226">
        <f>IF(OX5&gt;0,OY5,0)</f>
        <v>0</v>
      </c>
      <c r="PG5" s="227">
        <f>IF(OR(PB5=0,PB5=1),IF(OY5&gt;=PD5,PD5,OY5),IF(PF5&gt;=PE5,PE5-PH3,PF5-PH3))</f>
        <v>0</v>
      </c>
      <c r="PH5" s="242">
        <f>PG5</f>
        <v>0</v>
      </c>
      <c r="PI5" s="197"/>
      <c r="PJ5" s="239"/>
      <c r="PK5" s="169">
        <f>IF(PI5&lt;&gt;0,1,0)</f>
        <v>0</v>
      </c>
      <c r="PL5" s="169">
        <f>IF(PK5=0,0,1)</f>
        <v>0</v>
      </c>
      <c r="PM5" s="174">
        <f>IF(PL5&lt;25,IF(PL5&lt;13,PL5,PL5-12),PL5-24)</f>
        <v>0</v>
      </c>
      <c r="PN5" s="372">
        <f t="shared" ref="PN5:PN13" si="40">CEILING(PI5,0.1)</f>
        <v>0</v>
      </c>
      <c r="PO5" s="240">
        <f>1720/12*PI5</f>
        <v>0</v>
      </c>
      <c r="PP5" s="240">
        <f>IF(PM5&gt;0,IF(PM5=1,PO5,PO5+PP3),0)</f>
        <v>0</v>
      </c>
      <c r="PQ5" s="240">
        <f>IF(PI5&gt;0,PJ5,0)</f>
        <v>0</v>
      </c>
      <c r="PR5" s="241">
        <f>IF(OR(PM5=0,PM5=1),IF(PJ5&gt;=PO5,PO5,PJ5),IF(PQ5&gt;=PP5,PP5-PS3,PQ5-PS3))</f>
        <v>0</v>
      </c>
      <c r="PS5" s="242">
        <f>PR5</f>
        <v>0</v>
      </c>
      <c r="PT5" s="197"/>
      <c r="PU5" s="239"/>
      <c r="PV5" s="169">
        <f>IF(PT5&lt;&gt;0,1,0)</f>
        <v>0</v>
      </c>
      <c r="PW5" s="169">
        <f>IF(PV5=0,0,1)</f>
        <v>0</v>
      </c>
      <c r="PX5" s="174">
        <f>IF(PW5&lt;25,IF(PW5&lt;13,PW5,PW5-12),PW5-24)</f>
        <v>0</v>
      </c>
      <c r="PY5" s="372">
        <f t="shared" ref="PY5:PY13" si="41">CEILING(PT5,0.1)</f>
        <v>0</v>
      </c>
      <c r="PZ5" s="226">
        <f>1720/12*PT5</f>
        <v>0</v>
      </c>
      <c r="QA5" s="226">
        <f>IF(PX5&gt;0,IF(PX5=1,PZ5,PZ5+QA3),0)</f>
        <v>0</v>
      </c>
      <c r="QB5" s="226">
        <f>IF(PT5&gt;0,PU5,0)</f>
        <v>0</v>
      </c>
      <c r="QC5" s="227">
        <f>IF(OR(PX5=0,PX5=1),IF(PU5&gt;=PZ5,PZ5,PU5),IF(QB5&gt;=QA5,QA5-QD3,QB5-QD3))</f>
        <v>0</v>
      </c>
      <c r="QD5" s="242">
        <f>QC5</f>
        <v>0</v>
      </c>
      <c r="QE5" s="214"/>
      <c r="QF5" s="217"/>
    </row>
    <row r="6" spans="2:448" ht="15" customHeight="1" x14ac:dyDescent="0.35">
      <c r="B6" s="545"/>
      <c r="C6" s="192" t="s">
        <v>3</v>
      </c>
      <c r="D6" s="205" t="e">
        <f>IF(D5=12,1,D5+1)</f>
        <v>#N/A</v>
      </c>
      <c r="E6" s="181" t="e">
        <f>VLOOKUP(D6,data!$E$1:$F$12,2)</f>
        <v>#N/A</v>
      </c>
      <c r="F6" s="354" t="e">
        <f>IF(D6=1,F5+1,F5)</f>
        <v>#N/A</v>
      </c>
      <c r="G6" s="198"/>
      <c r="H6" s="243"/>
      <c r="I6" s="169">
        <f t="shared" ref="I6:I13" si="42">IF(I5=0,IF(G6&lt;&gt;0,1,0),1)</f>
        <v>0</v>
      </c>
      <c r="J6" s="169">
        <f t="shared" ref="J6:J42" si="43">IF(I6=0,0,J5+1)</f>
        <v>0</v>
      </c>
      <c r="K6" s="174">
        <f t="shared" ref="K6:K42" si="44">IF(J6&lt;25,IF(J6&lt;13,J6,J6-12),J6-24)</f>
        <v>0</v>
      </c>
      <c r="L6" s="372">
        <f t="shared" si="0"/>
        <v>0</v>
      </c>
      <c r="M6" s="240">
        <f t="shared" si="1"/>
        <v>0</v>
      </c>
      <c r="N6" s="240">
        <f t="shared" ref="N6:N13" si="45">IF(K6&gt;0,IF(K6=1,M6,M6+N5),0)</f>
        <v>0</v>
      </c>
      <c r="O6" s="240">
        <f t="shared" ref="O6:O13" si="46">IF(G6&gt;0,IF(K6=1,H6,H6+O5),O5)</f>
        <v>0</v>
      </c>
      <c r="P6" s="241">
        <f t="shared" ref="P6:P13" si="47">IF(OR(K6=0,K6=1),IF(H6&gt;=M6,M6,H6),IF(O6&gt;=N6,N6-Q5,O6-Q5))</f>
        <v>0</v>
      </c>
      <c r="Q6" s="244">
        <f t="shared" ref="Q6:Q13" si="48">IF(K6=1,P6,P6+Q5)</f>
        <v>0</v>
      </c>
      <c r="R6" s="197"/>
      <c r="S6" s="245"/>
      <c r="T6" s="169">
        <f t="shared" ref="T6:T13" si="49">IF(T5=0,IF(R6&lt;&gt;0,1,0),1)</f>
        <v>0</v>
      </c>
      <c r="U6" s="169">
        <f t="shared" ref="U6:U13" si="50">IF(T6=0,0,U5+1)</f>
        <v>0</v>
      </c>
      <c r="V6" s="174">
        <f t="shared" ref="V6:V13" si="51">IF(U6&lt;25,IF(U6&lt;13,U6,U6-12),U6-24)</f>
        <v>0</v>
      </c>
      <c r="W6" s="372">
        <f t="shared" si="2"/>
        <v>0</v>
      </c>
      <c r="X6" s="226">
        <f>1720/12*R6</f>
        <v>0</v>
      </c>
      <c r="Y6" s="226">
        <f t="shared" ref="Y6:Y13" si="52">IF(V6&gt;0,IF(V6=1,X6,X6+Y5),0)</f>
        <v>0</v>
      </c>
      <c r="Z6" s="226">
        <f t="shared" ref="Z6:Z13" si="53">IF(R6&gt;0,IF(V6=1,S6,S6+Z5),Z5)</f>
        <v>0</v>
      </c>
      <c r="AA6" s="227">
        <f t="shared" ref="AA6:AA13" si="54">IF(OR(V6=0,V6=1),IF(S6&gt;=X6,X6,S6),IF(Z6&gt;=Y6,Y6-AB5,Z6-AB5))</f>
        <v>0</v>
      </c>
      <c r="AB6" s="244">
        <f>IF(V6=1,AA6,AA6+AB5)</f>
        <v>0</v>
      </c>
      <c r="AC6" s="198"/>
      <c r="AD6" s="243"/>
      <c r="AE6" s="169">
        <f t="shared" ref="AE6:AE13" si="55">IF(AE5=0,IF(AC6&lt;&gt;0,1,0),1)</f>
        <v>0</v>
      </c>
      <c r="AF6" s="169">
        <f t="shared" ref="AF6:AF13" si="56">IF(AE6=0,0,AF5+1)</f>
        <v>0</v>
      </c>
      <c r="AG6" s="174">
        <f t="shared" ref="AG6:AG13" si="57">IF(AF6&lt;25,IF(AF6&lt;13,AF6,AF6-12),AF6-24)</f>
        <v>0</v>
      </c>
      <c r="AH6" s="372">
        <f t="shared" si="3"/>
        <v>0</v>
      </c>
      <c r="AI6" s="240">
        <f t="shared" si="4"/>
        <v>0</v>
      </c>
      <c r="AJ6" s="240">
        <f t="shared" ref="AJ6:AJ13" si="58">IF(AG6&gt;0,IF(AG6=1,AI6,AI6+AJ5),0)</f>
        <v>0</v>
      </c>
      <c r="AK6" s="240">
        <f t="shared" ref="AK6:AK13" si="59">IF(AC6&gt;0,IF(AG6=1,AD6,AD6+AK5),AK5)</f>
        <v>0</v>
      </c>
      <c r="AL6" s="241">
        <f t="shared" ref="AL6:AL13" si="60">IF(OR(AG6=0,AG6=1),IF(AD6&gt;=AI6,AI6,AD6),IF(AK6&gt;=AJ6,AJ6-AM5,AK6-AM5))</f>
        <v>0</v>
      </c>
      <c r="AM6" s="244">
        <f t="shared" ref="AM6:AM13" si="61">IF(AG6=1,AL6,AL6+AM5)</f>
        <v>0</v>
      </c>
      <c r="AN6" s="197"/>
      <c r="AO6" s="243"/>
      <c r="AP6" s="169">
        <f t="shared" ref="AP6:AP13" si="62">IF(AP5=0,IF(AN6&lt;&gt;0,1,0),1)</f>
        <v>0</v>
      </c>
      <c r="AQ6" s="169">
        <f t="shared" ref="AQ6:AQ13" si="63">IF(AP6=0,0,AQ5+1)</f>
        <v>0</v>
      </c>
      <c r="AR6" s="174">
        <f t="shared" ref="AR6:AR13" si="64">IF(AQ6&lt;25,IF(AQ6&lt;13,AQ6,AQ6-12),AQ6-24)</f>
        <v>0</v>
      </c>
      <c r="AS6" s="372">
        <f t="shared" si="5"/>
        <v>0</v>
      </c>
      <c r="AT6" s="226">
        <f>1720/12*AN6</f>
        <v>0</v>
      </c>
      <c r="AU6" s="226">
        <f t="shared" ref="AU6:AU13" si="65">IF(AR6&gt;0,IF(AR6=1,AT6,AT6+AU5),0)</f>
        <v>0</v>
      </c>
      <c r="AV6" s="226">
        <f t="shared" ref="AV6:AV13" si="66">IF(AN6&gt;0,IF(AR6=1,AO6,AO6+AV5),AV5)</f>
        <v>0</v>
      </c>
      <c r="AW6" s="227">
        <f t="shared" ref="AW6:AW13" si="67">IF(OR(AR6=0,AR6=1),IF(AO6&gt;=AT6,AT6,AO6),IF(AV6&gt;=AU6,AU6-AX5,AV6-AX5))</f>
        <v>0</v>
      </c>
      <c r="AX6" s="244">
        <f>IF(AR6=1,AW6,AW6+AX5)</f>
        <v>0</v>
      </c>
      <c r="AY6" s="198"/>
      <c r="AZ6" s="243"/>
      <c r="BA6" s="169">
        <f t="shared" ref="BA6:BA13" si="68">IF(BA5=0,IF(AY6&lt;&gt;0,1,0),1)</f>
        <v>0</v>
      </c>
      <c r="BB6" s="169">
        <f t="shared" ref="BB6:BB13" si="69">IF(BA6=0,0,BB5+1)</f>
        <v>0</v>
      </c>
      <c r="BC6" s="174">
        <f t="shared" ref="BC6:BC13" si="70">IF(BB6&lt;25,IF(BB6&lt;13,BB6,BB6-12),BB6-24)</f>
        <v>0</v>
      </c>
      <c r="BD6" s="372">
        <f t="shared" si="6"/>
        <v>0</v>
      </c>
      <c r="BE6" s="240">
        <f>1720/12*AY6</f>
        <v>0</v>
      </c>
      <c r="BF6" s="240">
        <f t="shared" ref="BF6:BF13" si="71">IF(BC6&gt;0,IF(BC6=1,BE6,BE6+BF5),0)</f>
        <v>0</v>
      </c>
      <c r="BG6" s="240">
        <f t="shared" ref="BG6:BG13" si="72">IF(AY6&gt;0,IF(BC6=1,AZ6,AZ6+BG5),BG5)</f>
        <v>0</v>
      </c>
      <c r="BH6" s="241">
        <f t="shared" ref="BH6:BH13" si="73">IF(OR(BC6=0,BC6=1),IF(AZ6&gt;=BE6,BE6,AZ6),IF(BG6&gt;=BF6,BF6-BI5,BG6-BI5))</f>
        <v>0</v>
      </c>
      <c r="BI6" s="244">
        <f>IF(BC6=1,BH6,BH6+BI5)</f>
        <v>0</v>
      </c>
      <c r="BJ6" s="197"/>
      <c r="BK6" s="245"/>
      <c r="BL6" s="169">
        <f t="shared" ref="BL6:BL13" si="74">IF(BL5=0,IF(BJ6&lt;&gt;0,1,0),1)</f>
        <v>0</v>
      </c>
      <c r="BM6" s="169">
        <f t="shared" ref="BM6:BM13" si="75">IF(BL6=0,0,BM5+1)</f>
        <v>0</v>
      </c>
      <c r="BN6" s="174">
        <f t="shared" ref="BN6:BN13" si="76">IF(BM6&lt;25,IF(BM6&lt;13,BM6,BM6-12),BM6-24)</f>
        <v>0</v>
      </c>
      <c r="BO6" s="372">
        <f t="shared" si="7"/>
        <v>0</v>
      </c>
      <c r="BP6" s="226">
        <f>1720/12*BJ6</f>
        <v>0</v>
      </c>
      <c r="BQ6" s="226">
        <f t="shared" ref="BQ6:BQ13" si="77">IF(BN6&gt;0,IF(BN6=1,BP6,BP6+BQ5),0)</f>
        <v>0</v>
      </c>
      <c r="BR6" s="226">
        <f t="shared" ref="BR6:BR13" si="78">IF(BJ6&gt;0,IF(BN6=1,BK6,BK6+BR5),BR5)</f>
        <v>0</v>
      </c>
      <c r="BS6" s="227">
        <f t="shared" ref="BS6:BS13" si="79">IF(OR(BN6=0,BN6=1),IF(BK6&gt;=BP6,BP6,BK6),IF(BR6&gt;=BQ6,BQ6-BT5,BR6-BT5))</f>
        <v>0</v>
      </c>
      <c r="BT6" s="244">
        <f>IF(BN6=1,BS6,BS6+BT5)</f>
        <v>0</v>
      </c>
      <c r="BU6" s="198"/>
      <c r="BV6" s="243"/>
      <c r="BW6" s="169">
        <f t="shared" ref="BW6:BW13" si="80">IF(BW5=0,IF(BU6&lt;&gt;0,1,0),1)</f>
        <v>0</v>
      </c>
      <c r="BX6" s="169">
        <f t="shared" ref="BX6:BX13" si="81">IF(BW6=0,0,BX5+1)</f>
        <v>0</v>
      </c>
      <c r="BY6" s="174">
        <f t="shared" ref="BY6:BY13" si="82">IF(BX6&lt;25,IF(BX6&lt;13,BX6,BX6-12),BX6-24)</f>
        <v>0</v>
      </c>
      <c r="BZ6" s="372">
        <f t="shared" si="8"/>
        <v>0</v>
      </c>
      <c r="CA6" s="240">
        <f>1720/12*BU6</f>
        <v>0</v>
      </c>
      <c r="CB6" s="240">
        <f t="shared" ref="CB6:CB13" si="83">IF(BY6&gt;0,IF(BY6=1,CA6,CA6+CB5),0)</f>
        <v>0</v>
      </c>
      <c r="CC6" s="240">
        <f t="shared" ref="CC6:CC13" si="84">IF(BU6&gt;0,IF(BY6=1,BV6,BV6+CC5),CC5)</f>
        <v>0</v>
      </c>
      <c r="CD6" s="241">
        <f t="shared" ref="CD6:CD13" si="85">IF(OR(BY6=0,BY6=1),IF(BV6&gt;=CA6,CA6,BV6),IF(CC6&gt;=CB6,CB6-CE5,CC6-CE5))</f>
        <v>0</v>
      </c>
      <c r="CE6" s="244">
        <f>IF(BY6=1,CD6,CD6+CE5)</f>
        <v>0</v>
      </c>
      <c r="CF6" s="197"/>
      <c r="CG6" s="243"/>
      <c r="CH6" s="169">
        <f t="shared" ref="CH6:CH13" si="86">IF(CH5=0,IF(CF6&lt;&gt;0,1,0),1)</f>
        <v>0</v>
      </c>
      <c r="CI6" s="169">
        <f t="shared" ref="CI6:CI13" si="87">IF(CH6=0,0,CI5+1)</f>
        <v>0</v>
      </c>
      <c r="CJ6" s="174">
        <f t="shared" ref="CJ6:CJ13" si="88">IF(CI6&lt;25,IF(CI6&lt;13,CI6,CI6-12),CI6-24)</f>
        <v>0</v>
      </c>
      <c r="CK6" s="372">
        <f t="shared" si="9"/>
        <v>0</v>
      </c>
      <c r="CL6" s="226">
        <f>1720/12*CF6</f>
        <v>0</v>
      </c>
      <c r="CM6" s="226">
        <f t="shared" ref="CM6:CM13" si="89">IF(CJ6&gt;0,IF(CJ6=1,CL6,CL6+CM5),0)</f>
        <v>0</v>
      </c>
      <c r="CN6" s="226">
        <f t="shared" ref="CN6:CN13" si="90">IF(CF6&gt;0,IF(CJ6=1,CG6,CG6+CN5),CN5)</f>
        <v>0</v>
      </c>
      <c r="CO6" s="227">
        <f t="shared" ref="CO6:CO13" si="91">IF(OR(CJ6=0,CJ6=1),IF(CG6&gt;=CL6,CL6,CG6),IF(CN6&gt;=CM6,CM6-CP5,CN6-CP5))</f>
        <v>0</v>
      </c>
      <c r="CP6" s="244">
        <f>IF(CJ6=1,CO6,CO6+CP5)</f>
        <v>0</v>
      </c>
      <c r="CQ6" s="198"/>
      <c r="CR6" s="243"/>
      <c r="CS6" s="169">
        <f t="shared" ref="CS6:CS13" si="92">IF(CS5=0,IF(CQ6&lt;&gt;0,1,0),1)</f>
        <v>0</v>
      </c>
      <c r="CT6" s="169">
        <f t="shared" ref="CT6:CT13" si="93">IF(CS6=0,0,CT5+1)</f>
        <v>0</v>
      </c>
      <c r="CU6" s="174">
        <f t="shared" ref="CU6:CU13" si="94">IF(CT6&lt;25,IF(CT6&lt;13,CT6,CT6-12),CT6-24)</f>
        <v>0</v>
      </c>
      <c r="CV6" s="372">
        <f t="shared" si="10"/>
        <v>0</v>
      </c>
      <c r="CW6" s="240">
        <f>1720/12*CQ6</f>
        <v>0</v>
      </c>
      <c r="CX6" s="240">
        <f t="shared" ref="CX6:CX13" si="95">IF(CU6&gt;0,IF(CU6=1,CW6,CW6+CX5),0)</f>
        <v>0</v>
      </c>
      <c r="CY6" s="240">
        <f t="shared" ref="CY6:CY13" si="96">IF(CQ6&gt;0,IF(CU6=1,CR6,CR6+CY5),CY5)</f>
        <v>0</v>
      </c>
      <c r="CZ6" s="241">
        <f t="shared" ref="CZ6:CZ13" si="97">IF(OR(CU6=0,CU6=1),IF(CR6&gt;=CW6,CW6,CR6),IF(CY6&gt;=CX6,CX6-DA5,CY6-DA5))</f>
        <v>0</v>
      </c>
      <c r="DA6" s="244">
        <f>IF(CU6=1,CZ6,CZ6+DA5)</f>
        <v>0</v>
      </c>
      <c r="DB6" s="197"/>
      <c r="DC6" s="245"/>
      <c r="DD6" s="169">
        <f t="shared" ref="DD6:DD13" si="98">IF(DD5=0,IF(DB6&lt;&gt;0,1,0),1)</f>
        <v>0</v>
      </c>
      <c r="DE6" s="169">
        <f t="shared" ref="DE6:DE13" si="99">IF(DD6=0,0,DE5+1)</f>
        <v>0</v>
      </c>
      <c r="DF6" s="174">
        <f t="shared" ref="DF6:DF13" si="100">IF(DE6&lt;25,IF(DE6&lt;13,DE6,DE6-12),DE6-24)</f>
        <v>0</v>
      </c>
      <c r="DG6" s="372">
        <f t="shared" si="11"/>
        <v>0</v>
      </c>
      <c r="DH6" s="226">
        <f>1720/12*DB6</f>
        <v>0</v>
      </c>
      <c r="DI6" s="226">
        <f t="shared" ref="DI6:DI13" si="101">IF(DF6&gt;0,IF(DF6=1,DH6,DH6+DI5),0)</f>
        <v>0</v>
      </c>
      <c r="DJ6" s="226">
        <f t="shared" ref="DJ6:DJ13" si="102">IF(DB6&gt;0,IF(DF6=1,DC6,DC6+DJ5),DJ5)</f>
        <v>0</v>
      </c>
      <c r="DK6" s="227">
        <f t="shared" ref="DK6:DK13" si="103">IF(OR(DF6=0,DF6=1),IF(DC6&gt;=DH6,DH6,DC6),IF(DJ6&gt;=DI6,DI6-DL5,DJ6-DL5))</f>
        <v>0</v>
      </c>
      <c r="DL6" s="244">
        <f>IF(DF6=1,DK6,DK6+DL5)</f>
        <v>0</v>
      </c>
      <c r="DM6" s="198"/>
      <c r="DN6" s="243"/>
      <c r="DO6" s="169">
        <f t="shared" ref="DO6:DO13" si="104">IF(DO5=0,IF(DM6&lt;&gt;0,1,0),1)</f>
        <v>0</v>
      </c>
      <c r="DP6" s="169">
        <f t="shared" ref="DP6:DP13" si="105">IF(DO6=0,0,DP5+1)</f>
        <v>0</v>
      </c>
      <c r="DQ6" s="174">
        <f t="shared" ref="DQ6:DQ13" si="106">IF(DP6&lt;25,IF(DP6&lt;13,DP6,DP6-12),DP6-24)</f>
        <v>0</v>
      </c>
      <c r="DR6" s="372">
        <f t="shared" si="12"/>
        <v>0</v>
      </c>
      <c r="DS6" s="240">
        <f>1720/12*DM6</f>
        <v>0</v>
      </c>
      <c r="DT6" s="240">
        <f t="shared" ref="DT6:DT13" si="107">IF(DQ6&gt;0,IF(DQ6=1,DS6,DS6+DT5),0)</f>
        <v>0</v>
      </c>
      <c r="DU6" s="240">
        <f t="shared" ref="DU6:DU13" si="108">IF(DM6&gt;0,IF(DQ6=1,DN6,DN6+DU5),DU5)</f>
        <v>0</v>
      </c>
      <c r="DV6" s="241">
        <f t="shared" ref="DV6:DV13" si="109">IF(OR(DQ6=0,DQ6=1),IF(DN6&gt;=DS6,DS6,DN6),IF(DU6&gt;=DT6,DT6-DW5,DU6-DW5))</f>
        <v>0</v>
      </c>
      <c r="DW6" s="244">
        <f>IF(DQ6=1,DV6,DV6+DW5)</f>
        <v>0</v>
      </c>
      <c r="DX6" s="197"/>
      <c r="DY6" s="243"/>
      <c r="DZ6" s="169">
        <f t="shared" ref="DZ6:DZ13" si="110">IF(DZ5=0,IF(DX6&lt;&gt;0,1,0),1)</f>
        <v>0</v>
      </c>
      <c r="EA6" s="169">
        <f t="shared" ref="EA6:EA13" si="111">IF(DZ6=0,0,EA5+1)</f>
        <v>0</v>
      </c>
      <c r="EB6" s="174">
        <f t="shared" ref="EB6:EB13" si="112">IF(EA6&lt;25,IF(EA6&lt;13,EA6,EA6-12),EA6-24)</f>
        <v>0</v>
      </c>
      <c r="EC6" s="372">
        <f t="shared" si="13"/>
        <v>0</v>
      </c>
      <c r="ED6" s="226">
        <f>1720/12*DX6</f>
        <v>0</v>
      </c>
      <c r="EE6" s="226">
        <f t="shared" ref="EE6:EE13" si="113">IF(EB6&gt;0,IF(EB6=1,ED6,ED6+EE5),0)</f>
        <v>0</v>
      </c>
      <c r="EF6" s="226">
        <f t="shared" ref="EF6:EF13" si="114">IF(DX6&gt;0,IF(EB6=1,DY6,DY6+EF5),EF5)</f>
        <v>0</v>
      </c>
      <c r="EG6" s="227">
        <f t="shared" ref="EG6:EG13" si="115">IF(OR(EB6=0,EB6=1),IF(DY6&gt;=ED6,ED6,DY6),IF(EF6&gt;=EE6,EE6-EH5,EF6-EH5))</f>
        <v>0</v>
      </c>
      <c r="EH6" s="244">
        <f>IF(EB6=1,EG6,EG6+EH5)</f>
        <v>0</v>
      </c>
      <c r="EI6" s="198"/>
      <c r="EJ6" s="243"/>
      <c r="EK6" s="169">
        <f t="shared" ref="EK6:EK13" si="116">IF(EK5=0,IF(EI6&lt;&gt;0,1,0),1)</f>
        <v>0</v>
      </c>
      <c r="EL6" s="169">
        <f t="shared" ref="EL6:EL13" si="117">IF(EK6=0,0,EL5+1)</f>
        <v>0</v>
      </c>
      <c r="EM6" s="174">
        <f t="shared" ref="EM6:EM13" si="118">IF(EL6&lt;25,IF(EL6&lt;13,EL6,EL6-12),EL6-24)</f>
        <v>0</v>
      </c>
      <c r="EN6" s="372">
        <f t="shared" si="14"/>
        <v>0</v>
      </c>
      <c r="EO6" s="240">
        <f>1720/12*EI6</f>
        <v>0</v>
      </c>
      <c r="EP6" s="240">
        <f t="shared" ref="EP6:EP13" si="119">IF(EM6&gt;0,IF(EM6=1,EO6,EO6+EP5),0)</f>
        <v>0</v>
      </c>
      <c r="EQ6" s="240">
        <f t="shared" ref="EQ6:EQ13" si="120">IF(EI6&gt;0,IF(EM6=1,EJ6,EJ6+EQ5),EQ5)</f>
        <v>0</v>
      </c>
      <c r="ER6" s="241">
        <f t="shared" ref="ER6:ER13" si="121">IF(OR(EM6=0,EM6=1),IF(EJ6&gt;=EO6,EO6,EJ6),IF(EQ6&gt;=EP6,EP6-ES5,EQ6-ES5))</f>
        <v>0</v>
      </c>
      <c r="ES6" s="244">
        <f>IF(EM6=1,ER6,ER6+ES5)</f>
        <v>0</v>
      </c>
      <c r="ET6" s="197"/>
      <c r="EU6" s="245"/>
      <c r="EV6" s="169">
        <f t="shared" ref="EV6:EV13" si="122">IF(EV5=0,IF(ET6&lt;&gt;0,1,0),1)</f>
        <v>0</v>
      </c>
      <c r="EW6" s="169">
        <f t="shared" ref="EW6:EW13" si="123">IF(EV6=0,0,EW5+1)</f>
        <v>0</v>
      </c>
      <c r="EX6" s="174">
        <f t="shared" ref="EX6:EX13" si="124">IF(EW6&lt;25,IF(EW6&lt;13,EW6,EW6-12),EW6-24)</f>
        <v>0</v>
      </c>
      <c r="EY6" s="372">
        <f t="shared" si="15"/>
        <v>0</v>
      </c>
      <c r="EZ6" s="226">
        <f>1720/12*ET6</f>
        <v>0</v>
      </c>
      <c r="FA6" s="226">
        <f t="shared" ref="FA6:FA13" si="125">IF(EX6&gt;0,IF(EX6=1,EZ6,EZ6+FA5),0)</f>
        <v>0</v>
      </c>
      <c r="FB6" s="226">
        <f t="shared" ref="FB6:FB13" si="126">IF(ET6&gt;0,IF(EX6=1,EU6,EU6+FB5),FB5)</f>
        <v>0</v>
      </c>
      <c r="FC6" s="227">
        <f t="shared" ref="FC6:FC13" si="127">IF(OR(EX6=0,EX6=1),IF(EU6&gt;=EZ6,EZ6,EU6),IF(FB6&gt;=FA6,FA6-FD5,FB6-FD5))</f>
        <v>0</v>
      </c>
      <c r="FD6" s="244">
        <f>IF(EX6=1,FC6,FC6+FD5)</f>
        <v>0</v>
      </c>
      <c r="FE6" s="198"/>
      <c r="FF6" s="243"/>
      <c r="FG6" s="169">
        <f t="shared" ref="FG6:FG13" si="128">IF(FG5=0,IF(FE6&lt;&gt;0,1,0),1)</f>
        <v>0</v>
      </c>
      <c r="FH6" s="169">
        <f t="shared" ref="FH6:FH13" si="129">IF(FG6=0,0,FH5+1)</f>
        <v>0</v>
      </c>
      <c r="FI6" s="174">
        <f t="shared" ref="FI6:FI13" si="130">IF(FH6&lt;25,IF(FH6&lt;13,FH6,FH6-12),FH6-24)</f>
        <v>0</v>
      </c>
      <c r="FJ6" s="372">
        <f t="shared" si="16"/>
        <v>0</v>
      </c>
      <c r="FK6" s="240">
        <f>1720/12*FE6</f>
        <v>0</v>
      </c>
      <c r="FL6" s="240">
        <f t="shared" ref="FL6:FL13" si="131">IF(FI6&gt;0,IF(FI6=1,FK6,FK6+FL5),0)</f>
        <v>0</v>
      </c>
      <c r="FM6" s="240">
        <f t="shared" ref="FM6:FM13" si="132">IF(FE6&gt;0,IF(FI6=1,FF6,FF6+FM5),FM5)</f>
        <v>0</v>
      </c>
      <c r="FN6" s="241">
        <f t="shared" ref="FN6:FN13" si="133">IF(OR(FI6=0,FI6=1),IF(FF6&gt;=FK6,FK6,FF6),IF(FM6&gt;=FL6,FL6-FO5,FM6-FO5))</f>
        <v>0</v>
      </c>
      <c r="FO6" s="244">
        <f>IF(FI6=1,FN6,FN6+FO5)</f>
        <v>0</v>
      </c>
      <c r="FP6" s="197"/>
      <c r="FQ6" s="243"/>
      <c r="FR6" s="169">
        <f t="shared" ref="FR6:FR13" si="134">IF(FR5=0,IF(FP6&lt;&gt;0,1,0),1)</f>
        <v>0</v>
      </c>
      <c r="FS6" s="169">
        <f t="shared" ref="FS6:FS13" si="135">IF(FR6=0,0,FS5+1)</f>
        <v>0</v>
      </c>
      <c r="FT6" s="174">
        <f t="shared" ref="FT6:FT13" si="136">IF(FS6&lt;25,IF(FS6&lt;13,FS6,FS6-12),FS6-24)</f>
        <v>0</v>
      </c>
      <c r="FU6" s="372">
        <f t="shared" si="17"/>
        <v>0</v>
      </c>
      <c r="FV6" s="226">
        <f>1720/12*FP6</f>
        <v>0</v>
      </c>
      <c r="FW6" s="226">
        <f t="shared" ref="FW6:FW13" si="137">IF(FT6&gt;0,IF(FT6=1,FV6,FV6+FW5),0)</f>
        <v>0</v>
      </c>
      <c r="FX6" s="226">
        <f t="shared" ref="FX6:FX13" si="138">IF(FP6&gt;0,IF(FT6=1,FQ6,FQ6+FX5),FX5)</f>
        <v>0</v>
      </c>
      <c r="FY6" s="227">
        <f t="shared" ref="FY6:FY13" si="139">IF(OR(FT6=0,FT6=1),IF(FQ6&gt;=FV6,FV6,FQ6),IF(FX6&gt;=FW6,FW6-FZ5,FX6-FZ5))</f>
        <v>0</v>
      </c>
      <c r="FZ6" s="244">
        <f>IF(FT6=1,FY6,FY6+FZ5)</f>
        <v>0</v>
      </c>
      <c r="GA6" s="198"/>
      <c r="GB6" s="243"/>
      <c r="GC6" s="169">
        <f t="shared" ref="GC6:GC13" si="140">IF(GC5=0,IF(GA6&lt;&gt;0,1,0),1)</f>
        <v>0</v>
      </c>
      <c r="GD6" s="169">
        <f t="shared" ref="GD6:GD13" si="141">IF(GC6=0,0,GD5+1)</f>
        <v>0</v>
      </c>
      <c r="GE6" s="174">
        <f t="shared" ref="GE6:GE13" si="142">IF(GD6&lt;25,IF(GD6&lt;13,GD6,GD6-12),GD6-24)</f>
        <v>0</v>
      </c>
      <c r="GF6" s="372">
        <f t="shared" si="18"/>
        <v>0</v>
      </c>
      <c r="GG6" s="240">
        <f>1720/12*GA6</f>
        <v>0</v>
      </c>
      <c r="GH6" s="240">
        <f t="shared" ref="GH6:GH13" si="143">IF(GE6&gt;0,IF(GE6=1,GG6,GG6+GH5),0)</f>
        <v>0</v>
      </c>
      <c r="GI6" s="240">
        <f t="shared" ref="GI6:GI13" si="144">IF(GA6&gt;0,IF(GE6=1,GB6,GB6+GI5),GI5)</f>
        <v>0</v>
      </c>
      <c r="GJ6" s="241">
        <f t="shared" ref="GJ6:GJ13" si="145">IF(OR(GE6=0,GE6=1),IF(GB6&gt;=GG6,GG6,GB6),IF(GI6&gt;=GH6,GH6-GK5,GI6-GK5))</f>
        <v>0</v>
      </c>
      <c r="GK6" s="244">
        <f>IF(GE6=1,GJ6,GJ6+GK5)</f>
        <v>0</v>
      </c>
      <c r="GL6" s="197"/>
      <c r="GM6" s="245"/>
      <c r="GN6" s="169">
        <f t="shared" ref="GN6:GN13" si="146">IF(GN5=0,IF(GL6&lt;&gt;0,1,0),1)</f>
        <v>0</v>
      </c>
      <c r="GO6" s="169">
        <f t="shared" ref="GO6:GO13" si="147">IF(GN6=0,0,GO5+1)</f>
        <v>0</v>
      </c>
      <c r="GP6" s="174">
        <f t="shared" ref="GP6:GP13" si="148">IF(GO6&lt;25,IF(GO6&lt;13,GO6,GO6-12),GO6-24)</f>
        <v>0</v>
      </c>
      <c r="GQ6" s="372">
        <f t="shared" si="19"/>
        <v>0</v>
      </c>
      <c r="GR6" s="226">
        <f>1720/12*GL6</f>
        <v>0</v>
      </c>
      <c r="GS6" s="226">
        <f t="shared" ref="GS6:GS13" si="149">IF(GP6&gt;0,IF(GP6=1,GR6,GR6+GS5),0)</f>
        <v>0</v>
      </c>
      <c r="GT6" s="226">
        <f t="shared" ref="GT6:GT13" si="150">IF(GL6&gt;0,IF(GP6=1,GM6,GM6+GT5),GT5)</f>
        <v>0</v>
      </c>
      <c r="GU6" s="227">
        <f t="shared" ref="GU6:GU13" si="151">IF(OR(GP6=0,GP6=1),IF(GM6&gt;=GR6,GR6,GM6),IF(GT6&gt;=GS6,GS6-GV5,GT6-GV5))</f>
        <v>0</v>
      </c>
      <c r="GV6" s="244">
        <f>IF(GP6=1,GU6,GU6+GV5)</f>
        <v>0</v>
      </c>
      <c r="GW6" s="198"/>
      <c r="GX6" s="243"/>
      <c r="GY6" s="169">
        <f t="shared" ref="GY6:GY13" si="152">IF(GY5=0,IF(GW6&lt;&gt;0,1,0),1)</f>
        <v>0</v>
      </c>
      <c r="GZ6" s="169">
        <f t="shared" ref="GZ6:GZ13" si="153">IF(GY6=0,0,GZ5+1)</f>
        <v>0</v>
      </c>
      <c r="HA6" s="174">
        <f t="shared" ref="HA6:HA13" si="154">IF(GZ6&lt;25,IF(GZ6&lt;13,GZ6,GZ6-12),GZ6-24)</f>
        <v>0</v>
      </c>
      <c r="HB6" s="372">
        <f t="shared" si="20"/>
        <v>0</v>
      </c>
      <c r="HC6" s="240">
        <f>1720/12*GW6</f>
        <v>0</v>
      </c>
      <c r="HD6" s="240">
        <f t="shared" ref="HD6:HD13" si="155">IF(HA6&gt;0,IF(HA6=1,HC6,HC6+HD5),0)</f>
        <v>0</v>
      </c>
      <c r="HE6" s="240">
        <f t="shared" ref="HE6:HE13" si="156">IF(GW6&gt;0,IF(HA6=1,GX6,GX6+HE5),HE5)</f>
        <v>0</v>
      </c>
      <c r="HF6" s="241">
        <f t="shared" ref="HF6:HF13" si="157">IF(OR(HA6=0,HA6=1),IF(GX6&gt;=HC6,HC6,GX6),IF(HE6&gt;=HD6,HD6-HG5,HE6-HG5))</f>
        <v>0</v>
      </c>
      <c r="HG6" s="244">
        <f>IF(HA6=1,HF6,HF6+HG5)</f>
        <v>0</v>
      </c>
      <c r="HH6" s="197"/>
      <c r="HI6" s="243"/>
      <c r="HJ6" s="169">
        <f t="shared" ref="HJ6:HJ13" si="158">IF(HJ5=0,IF(HH6&lt;&gt;0,1,0),1)</f>
        <v>0</v>
      </c>
      <c r="HK6" s="169">
        <f t="shared" ref="HK6:HK13" si="159">IF(HJ6=0,0,HK5+1)</f>
        <v>0</v>
      </c>
      <c r="HL6" s="174">
        <f t="shared" ref="HL6:HL13" si="160">IF(HK6&lt;25,IF(HK6&lt;13,HK6,HK6-12),HK6-24)</f>
        <v>0</v>
      </c>
      <c r="HM6" s="372">
        <f t="shared" si="21"/>
        <v>0</v>
      </c>
      <c r="HN6" s="226">
        <f>1720/12*HH6</f>
        <v>0</v>
      </c>
      <c r="HO6" s="226">
        <f t="shared" ref="HO6:HO13" si="161">IF(HL6&gt;0,IF(HL6=1,HN6,HN6+HO5),0)</f>
        <v>0</v>
      </c>
      <c r="HP6" s="226">
        <f t="shared" ref="HP6:HP13" si="162">IF(HH6&gt;0,IF(HL6=1,HI6,HI6+HP5),HP5)</f>
        <v>0</v>
      </c>
      <c r="HQ6" s="227">
        <f t="shared" ref="HQ6:HQ13" si="163">IF(OR(HL6=0,HL6=1),IF(HI6&gt;=HN6,HN6,HI6),IF(HP6&gt;=HO6,HO6-HR5,HP6-HR5))</f>
        <v>0</v>
      </c>
      <c r="HR6" s="244">
        <f>IF(HL6=1,HQ6,HQ6+HR5)</f>
        <v>0</v>
      </c>
      <c r="HS6" s="198"/>
      <c r="HT6" s="243"/>
      <c r="HU6" s="169">
        <f t="shared" ref="HU6:HU13" si="164">IF(HU5=0,IF(HS6&lt;&gt;0,1,0),1)</f>
        <v>0</v>
      </c>
      <c r="HV6" s="169">
        <f t="shared" ref="HV6:HV13" si="165">IF(HU6=0,0,HV5+1)</f>
        <v>0</v>
      </c>
      <c r="HW6" s="174">
        <f t="shared" ref="HW6:HW13" si="166">IF(HV6&lt;25,IF(HV6&lt;13,HV6,HV6-12),HV6-24)</f>
        <v>0</v>
      </c>
      <c r="HX6" s="372">
        <f t="shared" si="22"/>
        <v>0</v>
      </c>
      <c r="HY6" s="240">
        <f>1720/12*HS6</f>
        <v>0</v>
      </c>
      <c r="HZ6" s="240">
        <f t="shared" ref="HZ6:HZ13" si="167">IF(HW6&gt;0,IF(HW6=1,HY6,HY6+HZ5),0)</f>
        <v>0</v>
      </c>
      <c r="IA6" s="240">
        <f t="shared" ref="IA6:IA13" si="168">IF(HS6&gt;0,IF(HW6=1,HT6,HT6+IA5),IA5)</f>
        <v>0</v>
      </c>
      <c r="IB6" s="241">
        <f t="shared" ref="IB6:IB13" si="169">IF(OR(HW6=0,HW6=1),IF(HT6&gt;=HY6,HY6,HT6),IF(IA6&gt;=HZ6,HZ6-IC5,IA6-IC5))</f>
        <v>0</v>
      </c>
      <c r="IC6" s="244">
        <f>IF(HW6=1,IB6,IB6+IC5)</f>
        <v>0</v>
      </c>
      <c r="ID6" s="197"/>
      <c r="IE6" s="245"/>
      <c r="IF6" s="169">
        <f t="shared" ref="IF6:IF13" si="170">IF(IF5=0,IF(ID6&lt;&gt;0,1,0),1)</f>
        <v>0</v>
      </c>
      <c r="IG6" s="169">
        <f t="shared" ref="IG6:IG13" si="171">IF(IF6=0,0,IG5+1)</f>
        <v>0</v>
      </c>
      <c r="IH6" s="174">
        <f t="shared" ref="IH6:IH13" si="172">IF(IG6&lt;25,IF(IG6&lt;13,IG6,IG6-12),IG6-24)</f>
        <v>0</v>
      </c>
      <c r="II6" s="372">
        <f t="shared" si="23"/>
        <v>0</v>
      </c>
      <c r="IJ6" s="226">
        <f>1720/12*ID6</f>
        <v>0</v>
      </c>
      <c r="IK6" s="226">
        <f t="shared" ref="IK6:IK13" si="173">IF(IH6&gt;0,IF(IH6=1,IJ6,IJ6+IK5),0)</f>
        <v>0</v>
      </c>
      <c r="IL6" s="226">
        <f t="shared" ref="IL6:IL13" si="174">IF(ID6&gt;0,IF(IH6=1,IE6,IE6+IL5),IL5)</f>
        <v>0</v>
      </c>
      <c r="IM6" s="227">
        <f t="shared" ref="IM6:IM13" si="175">IF(OR(IH6=0,IH6=1),IF(IE6&gt;=IJ6,IJ6,IE6),IF(IL6&gt;=IK6,IK6-IN5,IL6-IN5))</f>
        <v>0</v>
      </c>
      <c r="IN6" s="244">
        <f>IF(IH6=1,IM6,IM6+IN5)</f>
        <v>0</v>
      </c>
      <c r="IO6" s="198"/>
      <c r="IP6" s="243"/>
      <c r="IQ6" s="169">
        <f t="shared" ref="IQ6:IQ13" si="176">IF(IQ5=0,IF(IO6&lt;&gt;0,1,0),1)</f>
        <v>0</v>
      </c>
      <c r="IR6" s="169">
        <f t="shared" ref="IR6:IR13" si="177">IF(IQ6=0,0,IR5+1)</f>
        <v>0</v>
      </c>
      <c r="IS6" s="174">
        <f t="shared" ref="IS6:IS13" si="178">IF(IR6&lt;25,IF(IR6&lt;13,IR6,IR6-12),IR6-24)</f>
        <v>0</v>
      </c>
      <c r="IT6" s="372">
        <f t="shared" si="24"/>
        <v>0</v>
      </c>
      <c r="IU6" s="240">
        <f>1720/12*IO6</f>
        <v>0</v>
      </c>
      <c r="IV6" s="240">
        <f t="shared" ref="IV6:IV13" si="179">IF(IS6&gt;0,IF(IS6=1,IU6,IU6+IV5),0)</f>
        <v>0</v>
      </c>
      <c r="IW6" s="240">
        <f t="shared" ref="IW6:IW13" si="180">IF(IO6&gt;0,IF(IS6=1,IP6,IP6+IW5),IW5)</f>
        <v>0</v>
      </c>
      <c r="IX6" s="241">
        <f t="shared" ref="IX6:IX13" si="181">IF(OR(IS6=0,IS6=1),IF(IP6&gt;=IU6,IU6,IP6),IF(IW6&gt;=IV6,IV6-IY5,IW6-IY5))</f>
        <v>0</v>
      </c>
      <c r="IY6" s="244">
        <f>IF(IS6=1,IX6,IX6+IY5)</f>
        <v>0</v>
      </c>
      <c r="IZ6" s="197"/>
      <c r="JA6" s="243"/>
      <c r="JB6" s="169">
        <f t="shared" ref="JB6:JB13" si="182">IF(JB5=0,IF(IZ6&lt;&gt;0,1,0),1)</f>
        <v>0</v>
      </c>
      <c r="JC6" s="169">
        <f t="shared" ref="JC6:JC13" si="183">IF(JB6=0,0,JC5+1)</f>
        <v>0</v>
      </c>
      <c r="JD6" s="174">
        <f t="shared" ref="JD6:JD13" si="184">IF(JC6&lt;25,IF(JC6&lt;13,JC6,JC6-12),JC6-24)</f>
        <v>0</v>
      </c>
      <c r="JE6" s="372">
        <f t="shared" si="25"/>
        <v>0</v>
      </c>
      <c r="JF6" s="226">
        <f>1720/12*IZ6</f>
        <v>0</v>
      </c>
      <c r="JG6" s="226">
        <f t="shared" ref="JG6:JG13" si="185">IF(JD6&gt;0,IF(JD6=1,JF6,JF6+JG5),0)</f>
        <v>0</v>
      </c>
      <c r="JH6" s="226">
        <f t="shared" ref="JH6:JH13" si="186">IF(IZ6&gt;0,IF(JD6=1,JA6,JA6+JH5),JH5)</f>
        <v>0</v>
      </c>
      <c r="JI6" s="227">
        <f t="shared" ref="JI6:JI13" si="187">IF(OR(JD6=0,JD6=1),IF(JA6&gt;=JF6,JF6,JA6),IF(JH6&gt;=JG6,JG6-JJ5,JH6-JJ5))</f>
        <v>0</v>
      </c>
      <c r="JJ6" s="244">
        <f>IF(JD6=1,JI6,JI6+JJ5)</f>
        <v>0</v>
      </c>
      <c r="JK6" s="198"/>
      <c r="JL6" s="243"/>
      <c r="JM6" s="169">
        <f t="shared" ref="JM6:JM13" si="188">IF(JM5=0,IF(JK6&lt;&gt;0,1,0),1)</f>
        <v>0</v>
      </c>
      <c r="JN6" s="169">
        <f t="shared" ref="JN6:JN13" si="189">IF(JM6=0,0,JN5+1)</f>
        <v>0</v>
      </c>
      <c r="JO6" s="174">
        <f t="shared" ref="JO6:JO13" si="190">IF(JN6&lt;25,IF(JN6&lt;13,JN6,JN6-12),JN6-24)</f>
        <v>0</v>
      </c>
      <c r="JP6" s="372">
        <f t="shared" si="26"/>
        <v>0</v>
      </c>
      <c r="JQ6" s="240">
        <f>1720/12*JK6</f>
        <v>0</v>
      </c>
      <c r="JR6" s="240">
        <f t="shared" ref="JR6:JR13" si="191">IF(JO6&gt;0,IF(JO6=1,JQ6,JQ6+JR5),0)</f>
        <v>0</v>
      </c>
      <c r="JS6" s="240">
        <f t="shared" ref="JS6:JS13" si="192">IF(JK6&gt;0,IF(JO6=1,JL6,JL6+JS5),JS5)</f>
        <v>0</v>
      </c>
      <c r="JT6" s="241">
        <f t="shared" ref="JT6:JT13" si="193">IF(OR(JO6=0,JO6=1),IF(JL6&gt;=JQ6,JQ6,JL6),IF(JS6&gt;=JR6,JR6-JU5,JS6-JU5))</f>
        <v>0</v>
      </c>
      <c r="JU6" s="244">
        <f>IF(JO6=1,JT6,JT6+JU5)</f>
        <v>0</v>
      </c>
      <c r="JV6" s="197"/>
      <c r="JW6" s="245"/>
      <c r="JX6" s="169">
        <f t="shared" ref="JX6:JX13" si="194">IF(JX5=0,IF(JV6&lt;&gt;0,1,0),1)</f>
        <v>0</v>
      </c>
      <c r="JY6" s="169">
        <f t="shared" ref="JY6:JY13" si="195">IF(JX6=0,0,JY5+1)</f>
        <v>0</v>
      </c>
      <c r="JZ6" s="174">
        <f t="shared" ref="JZ6:JZ13" si="196">IF(JY6&lt;25,IF(JY6&lt;13,JY6,JY6-12),JY6-24)</f>
        <v>0</v>
      </c>
      <c r="KA6" s="372">
        <f t="shared" si="27"/>
        <v>0</v>
      </c>
      <c r="KB6" s="226">
        <f>1720/12*JV6</f>
        <v>0</v>
      </c>
      <c r="KC6" s="226">
        <f t="shared" ref="KC6:KC13" si="197">IF(JZ6&gt;0,IF(JZ6=1,KB6,KB6+KC5),0)</f>
        <v>0</v>
      </c>
      <c r="KD6" s="226">
        <f t="shared" ref="KD6:KD13" si="198">IF(JV6&gt;0,IF(JZ6=1,JW6,JW6+KD5),KD5)</f>
        <v>0</v>
      </c>
      <c r="KE6" s="227">
        <f t="shared" ref="KE6:KE13" si="199">IF(OR(JZ6=0,JZ6=1),IF(JW6&gt;=KB6,KB6,JW6),IF(KD6&gt;=KC6,KC6-KF5,KD6-KF5))</f>
        <v>0</v>
      </c>
      <c r="KF6" s="244">
        <f>IF(JZ6=1,KE6,KE6+KF5)</f>
        <v>0</v>
      </c>
      <c r="KG6" s="198"/>
      <c r="KH6" s="243"/>
      <c r="KI6" s="169">
        <f t="shared" ref="KI6:KI13" si="200">IF(KI5=0,IF(KG6&lt;&gt;0,1,0),1)</f>
        <v>0</v>
      </c>
      <c r="KJ6" s="169">
        <f t="shared" ref="KJ6:KJ13" si="201">IF(KI6=0,0,KJ5+1)</f>
        <v>0</v>
      </c>
      <c r="KK6" s="174">
        <f t="shared" ref="KK6:KK13" si="202">IF(KJ6&lt;25,IF(KJ6&lt;13,KJ6,KJ6-12),KJ6-24)</f>
        <v>0</v>
      </c>
      <c r="KL6" s="372">
        <f t="shared" si="28"/>
        <v>0</v>
      </c>
      <c r="KM6" s="240">
        <f>1720/12*KG6</f>
        <v>0</v>
      </c>
      <c r="KN6" s="240">
        <f t="shared" ref="KN6:KN13" si="203">IF(KK6&gt;0,IF(KK6=1,KM6,KM6+KN5),0)</f>
        <v>0</v>
      </c>
      <c r="KO6" s="240">
        <f t="shared" ref="KO6:KO13" si="204">IF(KG6&gt;0,IF(KK6=1,KH6,KH6+KO5),KO5)</f>
        <v>0</v>
      </c>
      <c r="KP6" s="241">
        <f t="shared" ref="KP6:KP13" si="205">IF(OR(KK6=0,KK6=1),IF(KH6&gt;=KM6,KM6,KH6),IF(KO6&gt;=KN6,KN6-KQ5,KO6-KQ5))</f>
        <v>0</v>
      </c>
      <c r="KQ6" s="244">
        <f>IF(KK6=1,KP6,KP6+KQ5)</f>
        <v>0</v>
      </c>
      <c r="KR6" s="197"/>
      <c r="KS6" s="243"/>
      <c r="KT6" s="169">
        <f t="shared" ref="KT6:KT13" si="206">IF(KT5=0,IF(KR6&lt;&gt;0,1,0),1)</f>
        <v>0</v>
      </c>
      <c r="KU6" s="169">
        <f t="shared" ref="KU6:KU13" si="207">IF(KT6=0,0,KU5+1)</f>
        <v>0</v>
      </c>
      <c r="KV6" s="174">
        <f t="shared" ref="KV6:KV13" si="208">IF(KU6&lt;25,IF(KU6&lt;13,KU6,KU6-12),KU6-24)</f>
        <v>0</v>
      </c>
      <c r="KW6" s="372">
        <f t="shared" si="29"/>
        <v>0</v>
      </c>
      <c r="KX6" s="226">
        <f>1720/12*KR6</f>
        <v>0</v>
      </c>
      <c r="KY6" s="226">
        <f t="shared" ref="KY6:KY13" si="209">IF(KV6&gt;0,IF(KV6=1,KX6,KX6+KY5),0)</f>
        <v>0</v>
      </c>
      <c r="KZ6" s="226">
        <f t="shared" ref="KZ6:KZ13" si="210">IF(KR6&gt;0,IF(KV6=1,KS6,KS6+KZ5),KZ5)</f>
        <v>0</v>
      </c>
      <c r="LA6" s="227">
        <f t="shared" ref="LA6:LA13" si="211">IF(OR(KV6=0,KV6=1),IF(KS6&gt;=KX6,KX6,KS6),IF(KZ6&gt;=KY6,KY6-LB5,KZ6-LB5))</f>
        <v>0</v>
      </c>
      <c r="LB6" s="244">
        <f>IF(KV6=1,LA6,LA6+LB5)</f>
        <v>0</v>
      </c>
      <c r="LC6" s="198"/>
      <c r="LD6" s="243"/>
      <c r="LE6" s="169">
        <f t="shared" ref="LE6:LE13" si="212">IF(LE5=0,IF(LC6&lt;&gt;0,1,0),1)</f>
        <v>0</v>
      </c>
      <c r="LF6" s="169">
        <f t="shared" ref="LF6:LF13" si="213">IF(LE6=0,0,LF5+1)</f>
        <v>0</v>
      </c>
      <c r="LG6" s="174">
        <f t="shared" ref="LG6:LG13" si="214">IF(LF6&lt;25,IF(LF6&lt;13,LF6,LF6-12),LF6-24)</f>
        <v>0</v>
      </c>
      <c r="LH6" s="372">
        <f t="shared" si="30"/>
        <v>0</v>
      </c>
      <c r="LI6" s="240">
        <f>1720/12*LC6</f>
        <v>0</v>
      </c>
      <c r="LJ6" s="240">
        <f t="shared" ref="LJ6:LJ13" si="215">IF(LG6&gt;0,IF(LG6=1,LI6,LI6+LJ5),0)</f>
        <v>0</v>
      </c>
      <c r="LK6" s="240">
        <f t="shared" ref="LK6:LK13" si="216">IF(LC6&gt;0,IF(LG6=1,LD6,LD6+LK5),LK5)</f>
        <v>0</v>
      </c>
      <c r="LL6" s="241">
        <f t="shared" ref="LL6:LL13" si="217">IF(OR(LG6=0,LG6=1),IF(LD6&gt;=LI6,LI6,LD6),IF(LK6&gt;=LJ6,LJ6-LM5,LK6-LM5))</f>
        <v>0</v>
      </c>
      <c r="LM6" s="244">
        <f>IF(LG6=1,LL6,LL6+LM5)</f>
        <v>0</v>
      </c>
      <c r="LN6" s="197"/>
      <c r="LO6" s="245"/>
      <c r="LP6" s="169">
        <f t="shared" ref="LP6:LP13" si="218">IF(LP5=0,IF(LN6&lt;&gt;0,1,0),1)</f>
        <v>0</v>
      </c>
      <c r="LQ6" s="169">
        <f t="shared" ref="LQ6:LQ13" si="219">IF(LP6=0,0,LQ5+1)</f>
        <v>0</v>
      </c>
      <c r="LR6" s="174">
        <f t="shared" ref="LR6:LR13" si="220">IF(LQ6&lt;25,IF(LQ6&lt;13,LQ6,LQ6-12),LQ6-24)</f>
        <v>0</v>
      </c>
      <c r="LS6" s="372">
        <f t="shared" si="31"/>
        <v>0</v>
      </c>
      <c r="LT6" s="226">
        <f>1720/12*LN6</f>
        <v>0</v>
      </c>
      <c r="LU6" s="226">
        <f t="shared" ref="LU6:LU13" si="221">IF(LR6&gt;0,IF(LR6=1,LT6,LT6+LU5),0)</f>
        <v>0</v>
      </c>
      <c r="LV6" s="226">
        <f t="shared" ref="LV6:LV13" si="222">IF(LN6&gt;0,IF(LR6=1,LO6,LO6+LV5),LV5)</f>
        <v>0</v>
      </c>
      <c r="LW6" s="227">
        <f t="shared" ref="LW6:LW13" si="223">IF(OR(LR6=0,LR6=1),IF(LO6&gt;=LT6,LT6,LO6),IF(LV6&gt;=LU6,LU6-LX5,LV6-LX5))</f>
        <v>0</v>
      </c>
      <c r="LX6" s="244">
        <f>IF(LR6=1,LW6,LW6+LX5)</f>
        <v>0</v>
      </c>
      <c r="LY6" s="198"/>
      <c r="LZ6" s="243"/>
      <c r="MA6" s="169">
        <f t="shared" ref="MA6:MA13" si="224">IF(MA5=0,IF(LY6&lt;&gt;0,1,0),1)</f>
        <v>0</v>
      </c>
      <c r="MB6" s="169">
        <f t="shared" ref="MB6:MB13" si="225">IF(MA6=0,0,MB5+1)</f>
        <v>0</v>
      </c>
      <c r="MC6" s="174">
        <f t="shared" ref="MC6:MC13" si="226">IF(MB6&lt;25,IF(MB6&lt;13,MB6,MB6-12),MB6-24)</f>
        <v>0</v>
      </c>
      <c r="MD6" s="372">
        <f t="shared" si="32"/>
        <v>0</v>
      </c>
      <c r="ME6" s="240">
        <f>1720/12*LY6</f>
        <v>0</v>
      </c>
      <c r="MF6" s="240">
        <f t="shared" ref="MF6:MF13" si="227">IF(MC6&gt;0,IF(MC6=1,ME6,ME6+MF5),0)</f>
        <v>0</v>
      </c>
      <c r="MG6" s="240">
        <f t="shared" ref="MG6:MG13" si="228">IF(LY6&gt;0,IF(MC6=1,LZ6,LZ6+MG5),MG5)</f>
        <v>0</v>
      </c>
      <c r="MH6" s="241">
        <f t="shared" ref="MH6:MH13" si="229">IF(OR(MC6=0,MC6=1),IF(LZ6&gt;=ME6,ME6,LZ6),IF(MG6&gt;=MF6,MF6-MI5,MG6-MI5))</f>
        <v>0</v>
      </c>
      <c r="MI6" s="244">
        <f>IF(MC6=1,MH6,MH6+MI5)</f>
        <v>0</v>
      </c>
      <c r="MJ6" s="197"/>
      <c r="MK6" s="243"/>
      <c r="ML6" s="169">
        <f t="shared" ref="ML6:ML13" si="230">IF(ML5=0,IF(MJ6&lt;&gt;0,1,0),1)</f>
        <v>0</v>
      </c>
      <c r="MM6" s="169">
        <f t="shared" ref="MM6:MM13" si="231">IF(ML6=0,0,MM5+1)</f>
        <v>0</v>
      </c>
      <c r="MN6" s="174">
        <f t="shared" ref="MN6:MN13" si="232">IF(MM6&lt;25,IF(MM6&lt;13,MM6,MM6-12),MM6-24)</f>
        <v>0</v>
      </c>
      <c r="MO6" s="372">
        <f t="shared" si="33"/>
        <v>0</v>
      </c>
      <c r="MP6" s="226">
        <f>1720/12*MJ6</f>
        <v>0</v>
      </c>
      <c r="MQ6" s="226">
        <f t="shared" ref="MQ6:MQ13" si="233">IF(MN6&gt;0,IF(MN6=1,MP6,MP6+MQ5),0)</f>
        <v>0</v>
      </c>
      <c r="MR6" s="226">
        <f t="shared" ref="MR6:MR13" si="234">IF(MJ6&gt;0,IF(MN6=1,MK6,MK6+MR5),MR5)</f>
        <v>0</v>
      </c>
      <c r="MS6" s="227">
        <f t="shared" ref="MS6:MS13" si="235">IF(OR(MN6=0,MN6=1),IF(MK6&gt;=MP6,MP6,MK6),IF(MR6&gt;=MQ6,MQ6-MT5,MR6-MT5))</f>
        <v>0</v>
      </c>
      <c r="MT6" s="244">
        <f>IF(MN6=1,MS6,MS6+MT5)</f>
        <v>0</v>
      </c>
      <c r="MU6" s="198"/>
      <c r="MV6" s="243"/>
      <c r="MW6" s="169">
        <f t="shared" ref="MW6:MW13" si="236">IF(MW5=0,IF(MU6&lt;&gt;0,1,0),1)</f>
        <v>0</v>
      </c>
      <c r="MX6" s="169">
        <f t="shared" ref="MX6:MX13" si="237">IF(MW6=0,0,MX5+1)</f>
        <v>0</v>
      </c>
      <c r="MY6" s="174">
        <f t="shared" ref="MY6:MY13" si="238">IF(MX6&lt;25,IF(MX6&lt;13,MX6,MX6-12),MX6-24)</f>
        <v>0</v>
      </c>
      <c r="MZ6" s="372">
        <f t="shared" si="34"/>
        <v>0</v>
      </c>
      <c r="NA6" s="240">
        <f>1720/12*MU6</f>
        <v>0</v>
      </c>
      <c r="NB6" s="240">
        <f t="shared" ref="NB6:NB13" si="239">IF(MY6&gt;0,IF(MY6=1,NA6,NA6+NB5),0)</f>
        <v>0</v>
      </c>
      <c r="NC6" s="240">
        <f t="shared" ref="NC6:NC13" si="240">IF(MU6&gt;0,IF(MY6=1,MV6,MV6+NC5),NC5)</f>
        <v>0</v>
      </c>
      <c r="ND6" s="241">
        <f t="shared" ref="ND6:ND13" si="241">IF(OR(MY6=0,MY6=1),IF(MV6&gt;=NA6,NA6,MV6),IF(NC6&gt;=NB6,NB6-NE5,NC6-NE5))</f>
        <v>0</v>
      </c>
      <c r="NE6" s="244">
        <f>IF(MY6=1,ND6,ND6+NE5)</f>
        <v>0</v>
      </c>
      <c r="NF6" s="197"/>
      <c r="NG6" s="245"/>
      <c r="NH6" s="169">
        <f t="shared" ref="NH6:NH13" si="242">IF(NH5=0,IF(NF6&lt;&gt;0,1,0),1)</f>
        <v>0</v>
      </c>
      <c r="NI6" s="169">
        <f t="shared" ref="NI6:NI13" si="243">IF(NH6=0,0,NI5+1)</f>
        <v>0</v>
      </c>
      <c r="NJ6" s="174">
        <f t="shared" ref="NJ6:NJ13" si="244">IF(NI6&lt;25,IF(NI6&lt;13,NI6,NI6-12),NI6-24)</f>
        <v>0</v>
      </c>
      <c r="NK6" s="372">
        <f t="shared" si="35"/>
        <v>0</v>
      </c>
      <c r="NL6" s="226">
        <f>1720/12*NF6</f>
        <v>0</v>
      </c>
      <c r="NM6" s="226">
        <f t="shared" ref="NM6:NM13" si="245">IF(NJ6&gt;0,IF(NJ6=1,NL6,NL6+NM5),0)</f>
        <v>0</v>
      </c>
      <c r="NN6" s="226">
        <f t="shared" ref="NN6:NN13" si="246">IF(NF6&gt;0,IF(NJ6=1,NG6,NG6+NN5),NN5)</f>
        <v>0</v>
      </c>
      <c r="NO6" s="227">
        <f t="shared" ref="NO6:NO13" si="247">IF(OR(NJ6=0,NJ6=1),IF(NG6&gt;=NL6,NL6,NG6),IF(NN6&gt;=NM6,NM6-NP5,NN6-NP5))</f>
        <v>0</v>
      </c>
      <c r="NP6" s="244">
        <f>IF(NJ6=1,NO6,NO6+NP5)</f>
        <v>0</v>
      </c>
      <c r="NQ6" s="198"/>
      <c r="NR6" s="243"/>
      <c r="NS6" s="169">
        <f t="shared" ref="NS6:NS13" si="248">IF(NS5=0,IF(NQ6&lt;&gt;0,1,0),1)</f>
        <v>0</v>
      </c>
      <c r="NT6" s="169">
        <f t="shared" ref="NT6:NT13" si="249">IF(NS6=0,0,NT5+1)</f>
        <v>0</v>
      </c>
      <c r="NU6" s="174">
        <f t="shared" ref="NU6:NU13" si="250">IF(NT6&lt;25,IF(NT6&lt;13,NT6,NT6-12),NT6-24)</f>
        <v>0</v>
      </c>
      <c r="NV6" s="372">
        <f t="shared" si="36"/>
        <v>0</v>
      </c>
      <c r="NW6" s="240">
        <f>1720/12*NQ6</f>
        <v>0</v>
      </c>
      <c r="NX6" s="240">
        <f t="shared" ref="NX6:NX13" si="251">IF(NU6&gt;0,IF(NU6=1,NW6,NW6+NX5),0)</f>
        <v>0</v>
      </c>
      <c r="NY6" s="240">
        <f t="shared" ref="NY6:NY13" si="252">IF(NQ6&gt;0,IF(NU6=1,NR6,NR6+NY5),NY5)</f>
        <v>0</v>
      </c>
      <c r="NZ6" s="241">
        <f t="shared" ref="NZ6:NZ13" si="253">IF(OR(NU6=0,NU6=1),IF(NR6&gt;=NW6,NW6,NR6),IF(NY6&gt;=NX6,NX6-OA5,NY6-OA5))</f>
        <v>0</v>
      </c>
      <c r="OA6" s="244">
        <f>IF(NU6=1,NZ6,NZ6+OA5)</f>
        <v>0</v>
      </c>
      <c r="OB6" s="197"/>
      <c r="OC6" s="243"/>
      <c r="OD6" s="169">
        <f t="shared" ref="OD6:OD13" si="254">IF(OD5=0,IF(OB6&lt;&gt;0,1,0),1)</f>
        <v>0</v>
      </c>
      <c r="OE6" s="169">
        <f t="shared" ref="OE6:OE13" si="255">IF(OD6=0,0,OE5+1)</f>
        <v>0</v>
      </c>
      <c r="OF6" s="174">
        <f t="shared" ref="OF6:OF13" si="256">IF(OE6&lt;25,IF(OE6&lt;13,OE6,OE6-12),OE6-24)</f>
        <v>0</v>
      </c>
      <c r="OG6" s="372">
        <f t="shared" si="37"/>
        <v>0</v>
      </c>
      <c r="OH6" s="226">
        <f>1720/12*OB6</f>
        <v>0</v>
      </c>
      <c r="OI6" s="226">
        <f t="shared" ref="OI6:OI13" si="257">IF(OF6&gt;0,IF(OF6=1,OH6,OH6+OI5),0)</f>
        <v>0</v>
      </c>
      <c r="OJ6" s="226">
        <f t="shared" ref="OJ6:OJ13" si="258">IF(OB6&gt;0,IF(OF6=1,OC6,OC6+OJ5),OJ5)</f>
        <v>0</v>
      </c>
      <c r="OK6" s="227">
        <f t="shared" ref="OK6:OK13" si="259">IF(OR(OF6=0,OF6=1),IF(OC6&gt;=OH6,OH6,OC6),IF(OJ6&gt;=OI6,OI6-OL5,OJ6-OL5))</f>
        <v>0</v>
      </c>
      <c r="OL6" s="244">
        <f>IF(OF6=1,OK6,OK6+OL5)</f>
        <v>0</v>
      </c>
      <c r="OM6" s="198"/>
      <c r="ON6" s="243"/>
      <c r="OO6" s="169">
        <f t="shared" ref="OO6:OO13" si="260">IF(OO5=0,IF(OM6&lt;&gt;0,1,0),1)</f>
        <v>0</v>
      </c>
      <c r="OP6" s="169">
        <f t="shared" ref="OP6:OP13" si="261">IF(OO6=0,0,OP5+1)</f>
        <v>0</v>
      </c>
      <c r="OQ6" s="174">
        <f t="shared" ref="OQ6:OQ13" si="262">IF(OP6&lt;25,IF(OP6&lt;13,OP6,OP6-12),OP6-24)</f>
        <v>0</v>
      </c>
      <c r="OR6" s="372">
        <f t="shared" si="38"/>
        <v>0</v>
      </c>
      <c r="OS6" s="240">
        <f>1720/12*OM6</f>
        <v>0</v>
      </c>
      <c r="OT6" s="240">
        <f t="shared" ref="OT6:OT13" si="263">IF(OQ6&gt;0,IF(OQ6=1,OS6,OS6+OT5),0)</f>
        <v>0</v>
      </c>
      <c r="OU6" s="240">
        <f t="shared" ref="OU6:OU13" si="264">IF(OM6&gt;0,IF(OQ6=1,ON6,ON6+OU5),OU5)</f>
        <v>0</v>
      </c>
      <c r="OV6" s="241">
        <f t="shared" ref="OV6:OV13" si="265">IF(OR(OQ6=0,OQ6=1),IF(ON6&gt;=OS6,OS6,ON6),IF(OU6&gt;=OT6,OT6-OW5,OU6-OW5))</f>
        <v>0</v>
      </c>
      <c r="OW6" s="244">
        <f>IF(OQ6=1,OV6,OV6+OW5)</f>
        <v>0</v>
      </c>
      <c r="OX6" s="197"/>
      <c r="OY6" s="245"/>
      <c r="OZ6" s="169">
        <f t="shared" ref="OZ6:OZ13" si="266">IF(OZ5=0,IF(OX6&lt;&gt;0,1,0),1)</f>
        <v>0</v>
      </c>
      <c r="PA6" s="169">
        <f t="shared" ref="PA6:PA13" si="267">IF(OZ6=0,0,PA5+1)</f>
        <v>0</v>
      </c>
      <c r="PB6" s="174">
        <f t="shared" ref="PB6:PB13" si="268">IF(PA6&lt;25,IF(PA6&lt;13,PA6,PA6-12),PA6-24)</f>
        <v>0</v>
      </c>
      <c r="PC6" s="372">
        <f t="shared" si="39"/>
        <v>0</v>
      </c>
      <c r="PD6" s="226">
        <f>1720/12*OX6</f>
        <v>0</v>
      </c>
      <c r="PE6" s="226">
        <f t="shared" ref="PE6:PE13" si="269">IF(PB6&gt;0,IF(PB6=1,PD6,PD6+PE5),0)</f>
        <v>0</v>
      </c>
      <c r="PF6" s="226">
        <f t="shared" ref="PF6:PF13" si="270">IF(OX6&gt;0,IF(PB6=1,OY6,OY6+PF5),PF5)</f>
        <v>0</v>
      </c>
      <c r="PG6" s="227">
        <f t="shared" ref="PG6:PG13" si="271">IF(OR(PB6=0,PB6=1),IF(OY6&gt;=PD6,PD6,OY6),IF(PF6&gt;=PE6,PE6-PH5,PF6-PH5))</f>
        <v>0</v>
      </c>
      <c r="PH6" s="244">
        <f>IF(PB6=1,PG6,PG6+PH5)</f>
        <v>0</v>
      </c>
      <c r="PI6" s="198"/>
      <c r="PJ6" s="243"/>
      <c r="PK6" s="169">
        <f t="shared" ref="PK6:PK13" si="272">IF(PK5=0,IF(PI6&lt;&gt;0,1,0),1)</f>
        <v>0</v>
      </c>
      <c r="PL6" s="169">
        <f t="shared" ref="PL6:PL13" si="273">IF(PK6=0,0,PL5+1)</f>
        <v>0</v>
      </c>
      <c r="PM6" s="174">
        <f t="shared" ref="PM6:PM13" si="274">IF(PL6&lt;25,IF(PL6&lt;13,PL6,PL6-12),PL6-24)</f>
        <v>0</v>
      </c>
      <c r="PN6" s="372">
        <f t="shared" si="40"/>
        <v>0</v>
      </c>
      <c r="PO6" s="240">
        <f>1720/12*PI6</f>
        <v>0</v>
      </c>
      <c r="PP6" s="240">
        <f t="shared" ref="PP6:PP13" si="275">IF(PM6&gt;0,IF(PM6=1,PO6,PO6+PP5),0)</f>
        <v>0</v>
      </c>
      <c r="PQ6" s="240">
        <f t="shared" ref="PQ6:PQ13" si="276">IF(PI6&gt;0,IF(PM6=1,PJ6,PJ6+PQ5),PQ5)</f>
        <v>0</v>
      </c>
      <c r="PR6" s="241">
        <f t="shared" ref="PR6:PR13" si="277">IF(OR(PM6=0,PM6=1),IF(PJ6&gt;=PO6,PO6,PJ6),IF(PQ6&gt;=PP6,PP6-PS5,PQ6-PS5))</f>
        <v>0</v>
      </c>
      <c r="PS6" s="244">
        <f>IF(PM6=1,PR6,PR6+PS5)</f>
        <v>0</v>
      </c>
      <c r="PT6" s="197"/>
      <c r="PU6" s="243"/>
      <c r="PV6" s="169">
        <f t="shared" ref="PV6:PV13" si="278">IF(PV5=0,IF(PT6&lt;&gt;0,1,0),1)</f>
        <v>0</v>
      </c>
      <c r="PW6" s="169">
        <f t="shared" ref="PW6:PW13" si="279">IF(PV6=0,0,PW5+1)</f>
        <v>0</v>
      </c>
      <c r="PX6" s="174">
        <f t="shared" ref="PX6:PX13" si="280">IF(PW6&lt;25,IF(PW6&lt;13,PW6,PW6-12),PW6-24)</f>
        <v>0</v>
      </c>
      <c r="PY6" s="372">
        <f t="shared" si="41"/>
        <v>0</v>
      </c>
      <c r="PZ6" s="226">
        <f>1720/12*PT6</f>
        <v>0</v>
      </c>
      <c r="QA6" s="226">
        <f t="shared" ref="QA6:QA13" si="281">IF(PX6&gt;0,IF(PX6=1,PZ6,PZ6+QA5),0)</f>
        <v>0</v>
      </c>
      <c r="QB6" s="226">
        <f t="shared" ref="QB6:QB13" si="282">IF(PT6&gt;0,IF(PX6=1,PU6,PU6+QB5),QB5)</f>
        <v>0</v>
      </c>
      <c r="QC6" s="227">
        <f t="shared" ref="QC6:QC13" si="283">IF(OR(PX6=0,PX6=1),IF(PU6&gt;=PZ6,PZ6,PU6),IF(QB6&gt;=QA6,QA6-QD5,QB6-QD5))</f>
        <v>0</v>
      </c>
      <c r="QD6" s="244">
        <f>IF(PX6=1,QC6,QC6+QD5)</f>
        <v>0</v>
      </c>
      <c r="QE6" s="215"/>
      <c r="QF6" s="218"/>
    </row>
    <row r="7" spans="2:448" ht="15" customHeight="1" x14ac:dyDescent="0.35">
      <c r="B7" s="545"/>
      <c r="C7" s="192" t="s">
        <v>1</v>
      </c>
      <c r="D7" s="205" t="e">
        <f t="shared" ref="D7:D42" si="284">IF(D6=12,1,D6+1)</f>
        <v>#N/A</v>
      </c>
      <c r="E7" s="181" t="e">
        <f>VLOOKUP(D7,data!$E$1:$F$12,2)</f>
        <v>#N/A</v>
      </c>
      <c r="F7" s="354" t="e">
        <f t="shared" ref="F7:F42" si="285">IF(D7=1,F6+1,F6)</f>
        <v>#N/A</v>
      </c>
      <c r="G7" s="198"/>
      <c r="H7" s="245"/>
      <c r="I7" s="169">
        <f t="shared" si="42"/>
        <v>0</v>
      </c>
      <c r="J7" s="169">
        <f t="shared" si="43"/>
        <v>0</v>
      </c>
      <c r="K7" s="174">
        <f t="shared" si="44"/>
        <v>0</v>
      </c>
      <c r="L7" s="372">
        <f t="shared" si="0"/>
        <v>0</v>
      </c>
      <c r="M7" s="240">
        <f t="shared" si="1"/>
        <v>0</v>
      </c>
      <c r="N7" s="240">
        <f t="shared" si="45"/>
        <v>0</v>
      </c>
      <c r="O7" s="240">
        <f t="shared" si="46"/>
        <v>0</v>
      </c>
      <c r="P7" s="241">
        <f t="shared" si="47"/>
        <v>0</v>
      </c>
      <c r="Q7" s="244">
        <f t="shared" si="48"/>
        <v>0</v>
      </c>
      <c r="R7" s="197"/>
      <c r="S7" s="245"/>
      <c r="T7" s="169">
        <f t="shared" si="49"/>
        <v>0</v>
      </c>
      <c r="U7" s="169">
        <f t="shared" si="50"/>
        <v>0</v>
      </c>
      <c r="V7" s="174">
        <f t="shared" si="51"/>
        <v>0</v>
      </c>
      <c r="W7" s="372">
        <f t="shared" si="2"/>
        <v>0</v>
      </c>
      <c r="X7" s="226">
        <f t="shared" ref="X7:X42" si="286">1720/12*R7</f>
        <v>0</v>
      </c>
      <c r="Y7" s="226">
        <f t="shared" si="52"/>
        <v>0</v>
      </c>
      <c r="Z7" s="226">
        <f t="shared" si="53"/>
        <v>0</v>
      </c>
      <c r="AA7" s="227">
        <f t="shared" si="54"/>
        <v>0</v>
      </c>
      <c r="AB7" s="244">
        <f t="shared" ref="AB7:AB13" si="287">IF(V7=1,AA7,AA7+AB6)</f>
        <v>0</v>
      </c>
      <c r="AC7" s="198"/>
      <c r="AD7" s="245"/>
      <c r="AE7" s="169">
        <f t="shared" si="55"/>
        <v>0</v>
      </c>
      <c r="AF7" s="169">
        <f t="shared" si="56"/>
        <v>0</v>
      </c>
      <c r="AG7" s="174">
        <f t="shared" si="57"/>
        <v>0</v>
      </c>
      <c r="AH7" s="372">
        <f t="shared" si="3"/>
        <v>0</v>
      </c>
      <c r="AI7" s="240">
        <f t="shared" si="4"/>
        <v>0</v>
      </c>
      <c r="AJ7" s="240">
        <f t="shared" si="58"/>
        <v>0</v>
      </c>
      <c r="AK7" s="240">
        <f t="shared" si="59"/>
        <v>0</v>
      </c>
      <c r="AL7" s="241">
        <f t="shared" si="60"/>
        <v>0</v>
      </c>
      <c r="AM7" s="244">
        <f t="shared" si="61"/>
        <v>0</v>
      </c>
      <c r="AN7" s="197"/>
      <c r="AO7" s="245"/>
      <c r="AP7" s="169">
        <f t="shared" si="62"/>
        <v>0</v>
      </c>
      <c r="AQ7" s="169">
        <f t="shared" si="63"/>
        <v>0</v>
      </c>
      <c r="AR7" s="174">
        <f t="shared" si="64"/>
        <v>0</v>
      </c>
      <c r="AS7" s="372">
        <f t="shared" si="5"/>
        <v>0</v>
      </c>
      <c r="AT7" s="226">
        <f t="shared" ref="AT7:AT42" si="288">1720/12*AN7</f>
        <v>0</v>
      </c>
      <c r="AU7" s="226">
        <f t="shared" si="65"/>
        <v>0</v>
      </c>
      <c r="AV7" s="226">
        <f t="shared" si="66"/>
        <v>0</v>
      </c>
      <c r="AW7" s="227">
        <f t="shared" si="67"/>
        <v>0</v>
      </c>
      <c r="AX7" s="244">
        <f t="shared" ref="AX7:AX13" si="289">IF(AR7=1,AW7,AW7+AX6)</f>
        <v>0</v>
      </c>
      <c r="AY7" s="198"/>
      <c r="AZ7" s="245"/>
      <c r="BA7" s="169">
        <f t="shared" si="68"/>
        <v>0</v>
      </c>
      <c r="BB7" s="169">
        <f t="shared" si="69"/>
        <v>0</v>
      </c>
      <c r="BC7" s="174">
        <f t="shared" si="70"/>
        <v>0</v>
      </c>
      <c r="BD7" s="372">
        <f t="shared" si="6"/>
        <v>0</v>
      </c>
      <c r="BE7" s="240">
        <f t="shared" ref="BE7:BE9" si="290">1720/12*AY7</f>
        <v>0</v>
      </c>
      <c r="BF7" s="240">
        <f t="shared" si="71"/>
        <v>0</v>
      </c>
      <c r="BG7" s="240">
        <f t="shared" si="72"/>
        <v>0</v>
      </c>
      <c r="BH7" s="241">
        <f t="shared" si="73"/>
        <v>0</v>
      </c>
      <c r="BI7" s="244">
        <f t="shared" ref="BI7:BI13" si="291">IF(BC7=1,BH7,BH7+BI6)</f>
        <v>0</v>
      </c>
      <c r="BJ7" s="197"/>
      <c r="BK7" s="245"/>
      <c r="BL7" s="169">
        <f t="shared" si="74"/>
        <v>0</v>
      </c>
      <c r="BM7" s="169">
        <f t="shared" si="75"/>
        <v>0</v>
      </c>
      <c r="BN7" s="174">
        <f t="shared" si="76"/>
        <v>0</v>
      </c>
      <c r="BO7" s="372">
        <f t="shared" si="7"/>
        <v>0</v>
      </c>
      <c r="BP7" s="226">
        <f t="shared" ref="BP7:BP9" si="292">1720/12*BJ7</f>
        <v>0</v>
      </c>
      <c r="BQ7" s="226">
        <f t="shared" si="77"/>
        <v>0</v>
      </c>
      <c r="BR7" s="226">
        <f t="shared" si="78"/>
        <v>0</v>
      </c>
      <c r="BS7" s="227">
        <f t="shared" si="79"/>
        <v>0</v>
      </c>
      <c r="BT7" s="244">
        <f t="shared" ref="BT7:BT13" si="293">IF(BN7=1,BS7,BS7+BT6)</f>
        <v>0</v>
      </c>
      <c r="BU7" s="198"/>
      <c r="BV7" s="245"/>
      <c r="BW7" s="169">
        <f t="shared" si="80"/>
        <v>0</v>
      </c>
      <c r="BX7" s="169">
        <f t="shared" si="81"/>
        <v>0</v>
      </c>
      <c r="BY7" s="174">
        <f t="shared" si="82"/>
        <v>0</v>
      </c>
      <c r="BZ7" s="372">
        <f t="shared" si="8"/>
        <v>0</v>
      </c>
      <c r="CA7" s="240">
        <f t="shared" ref="CA7:CA9" si="294">1720/12*BU7</f>
        <v>0</v>
      </c>
      <c r="CB7" s="240">
        <f t="shared" si="83"/>
        <v>0</v>
      </c>
      <c r="CC7" s="240">
        <f t="shared" si="84"/>
        <v>0</v>
      </c>
      <c r="CD7" s="241">
        <f t="shared" si="85"/>
        <v>0</v>
      </c>
      <c r="CE7" s="244">
        <f t="shared" ref="CE7:CE13" si="295">IF(BY7=1,CD7,CD7+CE6)</f>
        <v>0</v>
      </c>
      <c r="CF7" s="197"/>
      <c r="CG7" s="245"/>
      <c r="CH7" s="169">
        <f t="shared" si="86"/>
        <v>0</v>
      </c>
      <c r="CI7" s="169">
        <f t="shared" si="87"/>
        <v>0</v>
      </c>
      <c r="CJ7" s="174">
        <f t="shared" si="88"/>
        <v>0</v>
      </c>
      <c r="CK7" s="372">
        <f t="shared" si="9"/>
        <v>0</v>
      </c>
      <c r="CL7" s="226">
        <f t="shared" ref="CL7:CL9" si="296">1720/12*CF7</f>
        <v>0</v>
      </c>
      <c r="CM7" s="226">
        <f t="shared" si="89"/>
        <v>0</v>
      </c>
      <c r="CN7" s="226">
        <f t="shared" si="90"/>
        <v>0</v>
      </c>
      <c r="CO7" s="227">
        <f t="shared" si="91"/>
        <v>0</v>
      </c>
      <c r="CP7" s="244">
        <f t="shared" ref="CP7:CP13" si="297">IF(CJ7=1,CO7,CO7+CP6)</f>
        <v>0</v>
      </c>
      <c r="CQ7" s="198"/>
      <c r="CR7" s="245"/>
      <c r="CS7" s="169">
        <f t="shared" si="92"/>
        <v>0</v>
      </c>
      <c r="CT7" s="169">
        <f t="shared" si="93"/>
        <v>0</v>
      </c>
      <c r="CU7" s="174">
        <f t="shared" si="94"/>
        <v>0</v>
      </c>
      <c r="CV7" s="372">
        <f t="shared" si="10"/>
        <v>0</v>
      </c>
      <c r="CW7" s="240">
        <f t="shared" ref="CW7:CW9" si="298">1720/12*CQ7</f>
        <v>0</v>
      </c>
      <c r="CX7" s="240">
        <f t="shared" si="95"/>
        <v>0</v>
      </c>
      <c r="CY7" s="240">
        <f t="shared" si="96"/>
        <v>0</v>
      </c>
      <c r="CZ7" s="241">
        <f t="shared" si="97"/>
        <v>0</v>
      </c>
      <c r="DA7" s="244">
        <f t="shared" ref="DA7:DA13" si="299">IF(CU7=1,CZ7,CZ7+DA6)</f>
        <v>0</v>
      </c>
      <c r="DB7" s="197"/>
      <c r="DC7" s="245"/>
      <c r="DD7" s="169">
        <f t="shared" si="98"/>
        <v>0</v>
      </c>
      <c r="DE7" s="169">
        <f t="shared" si="99"/>
        <v>0</v>
      </c>
      <c r="DF7" s="174">
        <f t="shared" si="100"/>
        <v>0</v>
      </c>
      <c r="DG7" s="372">
        <f t="shared" si="11"/>
        <v>0</v>
      </c>
      <c r="DH7" s="226">
        <f t="shared" ref="DH7:DH9" si="300">1720/12*DB7</f>
        <v>0</v>
      </c>
      <c r="DI7" s="226">
        <f t="shared" si="101"/>
        <v>0</v>
      </c>
      <c r="DJ7" s="226">
        <f t="shared" si="102"/>
        <v>0</v>
      </c>
      <c r="DK7" s="227">
        <f t="shared" si="103"/>
        <v>0</v>
      </c>
      <c r="DL7" s="244">
        <f t="shared" ref="DL7:DL13" si="301">IF(DF7=1,DK7,DK7+DL6)</f>
        <v>0</v>
      </c>
      <c r="DM7" s="198"/>
      <c r="DN7" s="245"/>
      <c r="DO7" s="169">
        <f t="shared" si="104"/>
        <v>0</v>
      </c>
      <c r="DP7" s="169">
        <f t="shared" si="105"/>
        <v>0</v>
      </c>
      <c r="DQ7" s="174">
        <f t="shared" si="106"/>
        <v>0</v>
      </c>
      <c r="DR7" s="372">
        <f t="shared" si="12"/>
        <v>0</v>
      </c>
      <c r="DS7" s="240">
        <f t="shared" ref="DS7:DS9" si="302">1720/12*DM7</f>
        <v>0</v>
      </c>
      <c r="DT7" s="240">
        <f t="shared" si="107"/>
        <v>0</v>
      </c>
      <c r="DU7" s="240">
        <f t="shared" si="108"/>
        <v>0</v>
      </c>
      <c r="DV7" s="241">
        <f t="shared" si="109"/>
        <v>0</v>
      </c>
      <c r="DW7" s="244">
        <f t="shared" ref="DW7:DW13" si="303">IF(DQ7=1,DV7,DV7+DW6)</f>
        <v>0</v>
      </c>
      <c r="DX7" s="197"/>
      <c r="DY7" s="245"/>
      <c r="DZ7" s="169">
        <f t="shared" si="110"/>
        <v>0</v>
      </c>
      <c r="EA7" s="169">
        <f t="shared" si="111"/>
        <v>0</v>
      </c>
      <c r="EB7" s="174">
        <f t="shared" si="112"/>
        <v>0</v>
      </c>
      <c r="EC7" s="372">
        <f t="shared" si="13"/>
        <v>0</v>
      </c>
      <c r="ED7" s="226">
        <f t="shared" ref="ED7:ED9" si="304">1720/12*DX7</f>
        <v>0</v>
      </c>
      <c r="EE7" s="226">
        <f t="shared" si="113"/>
        <v>0</v>
      </c>
      <c r="EF7" s="226">
        <f t="shared" si="114"/>
        <v>0</v>
      </c>
      <c r="EG7" s="227">
        <f t="shared" si="115"/>
        <v>0</v>
      </c>
      <c r="EH7" s="244">
        <f t="shared" ref="EH7:EH13" si="305">IF(EB7=1,EG7,EG7+EH6)</f>
        <v>0</v>
      </c>
      <c r="EI7" s="198"/>
      <c r="EJ7" s="245"/>
      <c r="EK7" s="169">
        <f t="shared" si="116"/>
        <v>0</v>
      </c>
      <c r="EL7" s="169">
        <f t="shared" si="117"/>
        <v>0</v>
      </c>
      <c r="EM7" s="174">
        <f t="shared" si="118"/>
        <v>0</v>
      </c>
      <c r="EN7" s="372">
        <f t="shared" si="14"/>
        <v>0</v>
      </c>
      <c r="EO7" s="240">
        <f t="shared" ref="EO7:EO9" si="306">1720/12*EI7</f>
        <v>0</v>
      </c>
      <c r="EP7" s="240">
        <f t="shared" si="119"/>
        <v>0</v>
      </c>
      <c r="EQ7" s="240">
        <f t="shared" si="120"/>
        <v>0</v>
      </c>
      <c r="ER7" s="241">
        <f t="shared" si="121"/>
        <v>0</v>
      </c>
      <c r="ES7" s="244">
        <f t="shared" ref="ES7:ES13" si="307">IF(EM7=1,ER7,ER7+ES6)</f>
        <v>0</v>
      </c>
      <c r="ET7" s="197"/>
      <c r="EU7" s="245"/>
      <c r="EV7" s="169">
        <f t="shared" si="122"/>
        <v>0</v>
      </c>
      <c r="EW7" s="169">
        <f t="shared" si="123"/>
        <v>0</v>
      </c>
      <c r="EX7" s="174">
        <f t="shared" si="124"/>
        <v>0</v>
      </c>
      <c r="EY7" s="372">
        <f t="shared" si="15"/>
        <v>0</v>
      </c>
      <c r="EZ7" s="226">
        <f t="shared" ref="EZ7:EZ9" si="308">1720/12*ET7</f>
        <v>0</v>
      </c>
      <c r="FA7" s="226">
        <f t="shared" si="125"/>
        <v>0</v>
      </c>
      <c r="FB7" s="226">
        <f t="shared" si="126"/>
        <v>0</v>
      </c>
      <c r="FC7" s="227">
        <f t="shared" si="127"/>
        <v>0</v>
      </c>
      <c r="FD7" s="244">
        <f t="shared" ref="FD7:FD13" si="309">IF(EX7=1,FC7,FC7+FD6)</f>
        <v>0</v>
      </c>
      <c r="FE7" s="198"/>
      <c r="FF7" s="245"/>
      <c r="FG7" s="169">
        <f t="shared" si="128"/>
        <v>0</v>
      </c>
      <c r="FH7" s="169">
        <f t="shared" si="129"/>
        <v>0</v>
      </c>
      <c r="FI7" s="174">
        <f t="shared" si="130"/>
        <v>0</v>
      </c>
      <c r="FJ7" s="372">
        <f t="shared" si="16"/>
        <v>0</v>
      </c>
      <c r="FK7" s="240">
        <f t="shared" ref="FK7:FK9" si="310">1720/12*FE7</f>
        <v>0</v>
      </c>
      <c r="FL7" s="240">
        <f t="shared" si="131"/>
        <v>0</v>
      </c>
      <c r="FM7" s="240">
        <f t="shared" si="132"/>
        <v>0</v>
      </c>
      <c r="FN7" s="241">
        <f t="shared" si="133"/>
        <v>0</v>
      </c>
      <c r="FO7" s="244">
        <f t="shared" ref="FO7:FO13" si="311">IF(FI7=1,FN7,FN7+FO6)</f>
        <v>0</v>
      </c>
      <c r="FP7" s="197"/>
      <c r="FQ7" s="245"/>
      <c r="FR7" s="169">
        <f t="shared" si="134"/>
        <v>0</v>
      </c>
      <c r="FS7" s="169">
        <f t="shared" si="135"/>
        <v>0</v>
      </c>
      <c r="FT7" s="174">
        <f t="shared" si="136"/>
        <v>0</v>
      </c>
      <c r="FU7" s="372">
        <f t="shared" si="17"/>
        <v>0</v>
      </c>
      <c r="FV7" s="226">
        <f t="shared" ref="FV7:FV9" si="312">1720/12*FP7</f>
        <v>0</v>
      </c>
      <c r="FW7" s="226">
        <f t="shared" si="137"/>
        <v>0</v>
      </c>
      <c r="FX7" s="226">
        <f t="shared" si="138"/>
        <v>0</v>
      </c>
      <c r="FY7" s="227">
        <f t="shared" si="139"/>
        <v>0</v>
      </c>
      <c r="FZ7" s="244">
        <f t="shared" ref="FZ7:FZ13" si="313">IF(FT7=1,FY7,FY7+FZ6)</f>
        <v>0</v>
      </c>
      <c r="GA7" s="198"/>
      <c r="GB7" s="245"/>
      <c r="GC7" s="169">
        <f t="shared" si="140"/>
        <v>0</v>
      </c>
      <c r="GD7" s="169">
        <f t="shared" si="141"/>
        <v>0</v>
      </c>
      <c r="GE7" s="174">
        <f t="shared" si="142"/>
        <v>0</v>
      </c>
      <c r="GF7" s="372">
        <f t="shared" si="18"/>
        <v>0</v>
      </c>
      <c r="GG7" s="240">
        <f t="shared" ref="GG7:GG9" si="314">1720/12*GA7</f>
        <v>0</v>
      </c>
      <c r="GH7" s="240">
        <f t="shared" si="143"/>
        <v>0</v>
      </c>
      <c r="GI7" s="240">
        <f t="shared" si="144"/>
        <v>0</v>
      </c>
      <c r="GJ7" s="241">
        <f t="shared" si="145"/>
        <v>0</v>
      </c>
      <c r="GK7" s="244">
        <f t="shared" ref="GK7:GK13" si="315">IF(GE7=1,GJ7,GJ7+GK6)</f>
        <v>0</v>
      </c>
      <c r="GL7" s="197"/>
      <c r="GM7" s="245"/>
      <c r="GN7" s="169">
        <f t="shared" si="146"/>
        <v>0</v>
      </c>
      <c r="GO7" s="169">
        <f t="shared" si="147"/>
        <v>0</v>
      </c>
      <c r="GP7" s="174">
        <f t="shared" si="148"/>
        <v>0</v>
      </c>
      <c r="GQ7" s="372">
        <f t="shared" si="19"/>
        <v>0</v>
      </c>
      <c r="GR7" s="226">
        <f t="shared" ref="GR7:GR9" si="316">1720/12*GL7</f>
        <v>0</v>
      </c>
      <c r="GS7" s="226">
        <f t="shared" si="149"/>
        <v>0</v>
      </c>
      <c r="GT7" s="226">
        <f t="shared" si="150"/>
        <v>0</v>
      </c>
      <c r="GU7" s="227">
        <f t="shared" si="151"/>
        <v>0</v>
      </c>
      <c r="GV7" s="244">
        <f t="shared" ref="GV7:GV13" si="317">IF(GP7=1,GU7,GU7+GV6)</f>
        <v>0</v>
      </c>
      <c r="GW7" s="198"/>
      <c r="GX7" s="245"/>
      <c r="GY7" s="169">
        <f t="shared" si="152"/>
        <v>0</v>
      </c>
      <c r="GZ7" s="169">
        <f t="shared" si="153"/>
        <v>0</v>
      </c>
      <c r="HA7" s="174">
        <f t="shared" si="154"/>
        <v>0</v>
      </c>
      <c r="HB7" s="372">
        <f t="shared" si="20"/>
        <v>0</v>
      </c>
      <c r="HC7" s="240">
        <f t="shared" ref="HC7:HC9" si="318">1720/12*GW7</f>
        <v>0</v>
      </c>
      <c r="HD7" s="240">
        <f t="shared" si="155"/>
        <v>0</v>
      </c>
      <c r="HE7" s="240">
        <f t="shared" si="156"/>
        <v>0</v>
      </c>
      <c r="HF7" s="241">
        <f t="shared" si="157"/>
        <v>0</v>
      </c>
      <c r="HG7" s="244">
        <f t="shared" ref="HG7:HG13" si="319">IF(HA7=1,HF7,HF7+HG6)</f>
        <v>0</v>
      </c>
      <c r="HH7" s="197"/>
      <c r="HI7" s="245"/>
      <c r="HJ7" s="169">
        <f t="shared" si="158"/>
        <v>0</v>
      </c>
      <c r="HK7" s="169">
        <f t="shared" si="159"/>
        <v>0</v>
      </c>
      <c r="HL7" s="174">
        <f t="shared" si="160"/>
        <v>0</v>
      </c>
      <c r="HM7" s="372">
        <f t="shared" si="21"/>
        <v>0</v>
      </c>
      <c r="HN7" s="226">
        <f t="shared" ref="HN7:HN9" si="320">1720/12*HH7</f>
        <v>0</v>
      </c>
      <c r="HO7" s="226">
        <f t="shared" si="161"/>
        <v>0</v>
      </c>
      <c r="HP7" s="226">
        <f t="shared" si="162"/>
        <v>0</v>
      </c>
      <c r="HQ7" s="227">
        <f t="shared" si="163"/>
        <v>0</v>
      </c>
      <c r="HR7" s="244">
        <f t="shared" ref="HR7:HR13" si="321">IF(HL7=1,HQ7,HQ7+HR6)</f>
        <v>0</v>
      </c>
      <c r="HS7" s="198"/>
      <c r="HT7" s="245"/>
      <c r="HU7" s="169">
        <f t="shared" si="164"/>
        <v>0</v>
      </c>
      <c r="HV7" s="169">
        <f t="shared" si="165"/>
        <v>0</v>
      </c>
      <c r="HW7" s="174">
        <f t="shared" si="166"/>
        <v>0</v>
      </c>
      <c r="HX7" s="372">
        <f t="shared" si="22"/>
        <v>0</v>
      </c>
      <c r="HY7" s="240">
        <f t="shared" ref="HY7:HY9" si="322">1720/12*HS7</f>
        <v>0</v>
      </c>
      <c r="HZ7" s="240">
        <f t="shared" si="167"/>
        <v>0</v>
      </c>
      <c r="IA7" s="240">
        <f t="shared" si="168"/>
        <v>0</v>
      </c>
      <c r="IB7" s="241">
        <f t="shared" si="169"/>
        <v>0</v>
      </c>
      <c r="IC7" s="244">
        <f t="shared" ref="IC7:IC13" si="323">IF(HW7=1,IB7,IB7+IC6)</f>
        <v>0</v>
      </c>
      <c r="ID7" s="197"/>
      <c r="IE7" s="245"/>
      <c r="IF7" s="169">
        <f t="shared" si="170"/>
        <v>0</v>
      </c>
      <c r="IG7" s="169">
        <f t="shared" si="171"/>
        <v>0</v>
      </c>
      <c r="IH7" s="174">
        <f t="shared" si="172"/>
        <v>0</v>
      </c>
      <c r="II7" s="372">
        <f t="shared" si="23"/>
        <v>0</v>
      </c>
      <c r="IJ7" s="226">
        <f t="shared" ref="IJ7:IJ9" si="324">1720/12*ID7</f>
        <v>0</v>
      </c>
      <c r="IK7" s="226">
        <f t="shared" si="173"/>
        <v>0</v>
      </c>
      <c r="IL7" s="226">
        <f t="shared" si="174"/>
        <v>0</v>
      </c>
      <c r="IM7" s="227">
        <f t="shared" si="175"/>
        <v>0</v>
      </c>
      <c r="IN7" s="244">
        <f t="shared" ref="IN7:IN13" si="325">IF(IH7=1,IM7,IM7+IN6)</f>
        <v>0</v>
      </c>
      <c r="IO7" s="198"/>
      <c r="IP7" s="245"/>
      <c r="IQ7" s="169">
        <f t="shared" si="176"/>
        <v>0</v>
      </c>
      <c r="IR7" s="169">
        <f t="shared" si="177"/>
        <v>0</v>
      </c>
      <c r="IS7" s="174">
        <f t="shared" si="178"/>
        <v>0</v>
      </c>
      <c r="IT7" s="372">
        <f t="shared" si="24"/>
        <v>0</v>
      </c>
      <c r="IU7" s="240">
        <f t="shared" ref="IU7:IU9" si="326">1720/12*IO7</f>
        <v>0</v>
      </c>
      <c r="IV7" s="240">
        <f t="shared" si="179"/>
        <v>0</v>
      </c>
      <c r="IW7" s="240">
        <f t="shared" si="180"/>
        <v>0</v>
      </c>
      <c r="IX7" s="241">
        <f t="shared" si="181"/>
        <v>0</v>
      </c>
      <c r="IY7" s="244">
        <f t="shared" ref="IY7:IY13" si="327">IF(IS7=1,IX7,IX7+IY6)</f>
        <v>0</v>
      </c>
      <c r="IZ7" s="197"/>
      <c r="JA7" s="245"/>
      <c r="JB7" s="169">
        <f t="shared" si="182"/>
        <v>0</v>
      </c>
      <c r="JC7" s="169">
        <f t="shared" si="183"/>
        <v>0</v>
      </c>
      <c r="JD7" s="174">
        <f t="shared" si="184"/>
        <v>0</v>
      </c>
      <c r="JE7" s="372">
        <f t="shared" si="25"/>
        <v>0</v>
      </c>
      <c r="JF7" s="226">
        <f t="shared" ref="JF7:JF9" si="328">1720/12*IZ7</f>
        <v>0</v>
      </c>
      <c r="JG7" s="226">
        <f t="shared" si="185"/>
        <v>0</v>
      </c>
      <c r="JH7" s="226">
        <f t="shared" si="186"/>
        <v>0</v>
      </c>
      <c r="JI7" s="227">
        <f t="shared" si="187"/>
        <v>0</v>
      </c>
      <c r="JJ7" s="244">
        <f t="shared" ref="JJ7:JJ13" si="329">IF(JD7=1,JI7,JI7+JJ6)</f>
        <v>0</v>
      </c>
      <c r="JK7" s="198"/>
      <c r="JL7" s="245"/>
      <c r="JM7" s="169">
        <f t="shared" si="188"/>
        <v>0</v>
      </c>
      <c r="JN7" s="169">
        <f t="shared" si="189"/>
        <v>0</v>
      </c>
      <c r="JO7" s="174">
        <f t="shared" si="190"/>
        <v>0</v>
      </c>
      <c r="JP7" s="372">
        <f t="shared" si="26"/>
        <v>0</v>
      </c>
      <c r="JQ7" s="240">
        <f t="shared" ref="JQ7:JQ9" si="330">1720/12*JK7</f>
        <v>0</v>
      </c>
      <c r="JR7" s="240">
        <f t="shared" si="191"/>
        <v>0</v>
      </c>
      <c r="JS7" s="240">
        <f t="shared" si="192"/>
        <v>0</v>
      </c>
      <c r="JT7" s="241">
        <f t="shared" si="193"/>
        <v>0</v>
      </c>
      <c r="JU7" s="244">
        <f t="shared" ref="JU7:JU13" si="331">IF(JO7=1,JT7,JT7+JU6)</f>
        <v>0</v>
      </c>
      <c r="JV7" s="197"/>
      <c r="JW7" s="245"/>
      <c r="JX7" s="169">
        <f t="shared" si="194"/>
        <v>0</v>
      </c>
      <c r="JY7" s="169">
        <f t="shared" si="195"/>
        <v>0</v>
      </c>
      <c r="JZ7" s="174">
        <f t="shared" si="196"/>
        <v>0</v>
      </c>
      <c r="KA7" s="372">
        <f t="shared" si="27"/>
        <v>0</v>
      </c>
      <c r="KB7" s="226">
        <f t="shared" ref="KB7:KB9" si="332">1720/12*JV7</f>
        <v>0</v>
      </c>
      <c r="KC7" s="226">
        <f t="shared" si="197"/>
        <v>0</v>
      </c>
      <c r="KD7" s="226">
        <f t="shared" si="198"/>
        <v>0</v>
      </c>
      <c r="KE7" s="227">
        <f t="shared" si="199"/>
        <v>0</v>
      </c>
      <c r="KF7" s="244">
        <f t="shared" ref="KF7:KF13" si="333">IF(JZ7=1,KE7,KE7+KF6)</f>
        <v>0</v>
      </c>
      <c r="KG7" s="198"/>
      <c r="KH7" s="245"/>
      <c r="KI7" s="169">
        <f t="shared" si="200"/>
        <v>0</v>
      </c>
      <c r="KJ7" s="169">
        <f t="shared" si="201"/>
        <v>0</v>
      </c>
      <c r="KK7" s="174">
        <f t="shared" si="202"/>
        <v>0</v>
      </c>
      <c r="KL7" s="372">
        <f t="shared" si="28"/>
        <v>0</v>
      </c>
      <c r="KM7" s="240">
        <f t="shared" ref="KM7:KM9" si="334">1720/12*KG7</f>
        <v>0</v>
      </c>
      <c r="KN7" s="240">
        <f t="shared" si="203"/>
        <v>0</v>
      </c>
      <c r="KO7" s="240">
        <f t="shared" si="204"/>
        <v>0</v>
      </c>
      <c r="KP7" s="241">
        <f t="shared" si="205"/>
        <v>0</v>
      </c>
      <c r="KQ7" s="244">
        <f t="shared" ref="KQ7:KQ13" si="335">IF(KK7=1,KP7,KP7+KQ6)</f>
        <v>0</v>
      </c>
      <c r="KR7" s="197"/>
      <c r="KS7" s="245"/>
      <c r="KT7" s="169">
        <f t="shared" si="206"/>
        <v>0</v>
      </c>
      <c r="KU7" s="169">
        <f t="shared" si="207"/>
        <v>0</v>
      </c>
      <c r="KV7" s="174">
        <f t="shared" si="208"/>
        <v>0</v>
      </c>
      <c r="KW7" s="372">
        <f t="shared" si="29"/>
        <v>0</v>
      </c>
      <c r="KX7" s="226">
        <f t="shared" ref="KX7:KX9" si="336">1720/12*KR7</f>
        <v>0</v>
      </c>
      <c r="KY7" s="226">
        <f t="shared" si="209"/>
        <v>0</v>
      </c>
      <c r="KZ7" s="226">
        <f t="shared" si="210"/>
        <v>0</v>
      </c>
      <c r="LA7" s="227">
        <f t="shared" si="211"/>
        <v>0</v>
      </c>
      <c r="LB7" s="244">
        <f t="shared" ref="LB7:LB13" si="337">IF(KV7=1,LA7,LA7+LB6)</f>
        <v>0</v>
      </c>
      <c r="LC7" s="198"/>
      <c r="LD7" s="245"/>
      <c r="LE7" s="169">
        <f t="shared" si="212"/>
        <v>0</v>
      </c>
      <c r="LF7" s="169">
        <f t="shared" si="213"/>
        <v>0</v>
      </c>
      <c r="LG7" s="174">
        <f t="shared" si="214"/>
        <v>0</v>
      </c>
      <c r="LH7" s="372">
        <f t="shared" si="30"/>
        <v>0</v>
      </c>
      <c r="LI7" s="240">
        <f t="shared" ref="LI7:LI9" si="338">1720/12*LC7</f>
        <v>0</v>
      </c>
      <c r="LJ7" s="240">
        <f t="shared" si="215"/>
        <v>0</v>
      </c>
      <c r="LK7" s="240">
        <f t="shared" si="216"/>
        <v>0</v>
      </c>
      <c r="LL7" s="241">
        <f t="shared" si="217"/>
        <v>0</v>
      </c>
      <c r="LM7" s="244">
        <f t="shared" ref="LM7:LM13" si="339">IF(LG7=1,LL7,LL7+LM6)</f>
        <v>0</v>
      </c>
      <c r="LN7" s="197"/>
      <c r="LO7" s="245"/>
      <c r="LP7" s="169">
        <f t="shared" si="218"/>
        <v>0</v>
      </c>
      <c r="LQ7" s="169">
        <f t="shared" si="219"/>
        <v>0</v>
      </c>
      <c r="LR7" s="174">
        <f t="shared" si="220"/>
        <v>0</v>
      </c>
      <c r="LS7" s="372">
        <f t="shared" si="31"/>
        <v>0</v>
      </c>
      <c r="LT7" s="226">
        <f t="shared" ref="LT7:LT9" si="340">1720/12*LN7</f>
        <v>0</v>
      </c>
      <c r="LU7" s="226">
        <f t="shared" si="221"/>
        <v>0</v>
      </c>
      <c r="LV7" s="226">
        <f t="shared" si="222"/>
        <v>0</v>
      </c>
      <c r="LW7" s="227">
        <f t="shared" si="223"/>
        <v>0</v>
      </c>
      <c r="LX7" s="244">
        <f t="shared" ref="LX7:LX13" si="341">IF(LR7=1,LW7,LW7+LX6)</f>
        <v>0</v>
      </c>
      <c r="LY7" s="198"/>
      <c r="LZ7" s="245"/>
      <c r="MA7" s="169">
        <f t="shared" si="224"/>
        <v>0</v>
      </c>
      <c r="MB7" s="169">
        <f t="shared" si="225"/>
        <v>0</v>
      </c>
      <c r="MC7" s="174">
        <f t="shared" si="226"/>
        <v>0</v>
      </c>
      <c r="MD7" s="372">
        <f t="shared" si="32"/>
        <v>0</v>
      </c>
      <c r="ME7" s="240">
        <f t="shared" ref="ME7:ME9" si="342">1720/12*LY7</f>
        <v>0</v>
      </c>
      <c r="MF7" s="240">
        <f t="shared" si="227"/>
        <v>0</v>
      </c>
      <c r="MG7" s="240">
        <f t="shared" si="228"/>
        <v>0</v>
      </c>
      <c r="MH7" s="241">
        <f t="shared" si="229"/>
        <v>0</v>
      </c>
      <c r="MI7" s="244">
        <f t="shared" ref="MI7:MI13" si="343">IF(MC7=1,MH7,MH7+MI6)</f>
        <v>0</v>
      </c>
      <c r="MJ7" s="197"/>
      <c r="MK7" s="245"/>
      <c r="ML7" s="169">
        <f t="shared" si="230"/>
        <v>0</v>
      </c>
      <c r="MM7" s="169">
        <f t="shared" si="231"/>
        <v>0</v>
      </c>
      <c r="MN7" s="174">
        <f t="shared" si="232"/>
        <v>0</v>
      </c>
      <c r="MO7" s="372">
        <f t="shared" si="33"/>
        <v>0</v>
      </c>
      <c r="MP7" s="226">
        <f t="shared" ref="MP7:MP9" si="344">1720/12*MJ7</f>
        <v>0</v>
      </c>
      <c r="MQ7" s="226">
        <f t="shared" si="233"/>
        <v>0</v>
      </c>
      <c r="MR7" s="226">
        <f t="shared" si="234"/>
        <v>0</v>
      </c>
      <c r="MS7" s="227">
        <f t="shared" si="235"/>
        <v>0</v>
      </c>
      <c r="MT7" s="244">
        <f t="shared" ref="MT7:MT13" si="345">IF(MN7=1,MS7,MS7+MT6)</f>
        <v>0</v>
      </c>
      <c r="MU7" s="198"/>
      <c r="MV7" s="245"/>
      <c r="MW7" s="169">
        <f t="shared" si="236"/>
        <v>0</v>
      </c>
      <c r="MX7" s="169">
        <f t="shared" si="237"/>
        <v>0</v>
      </c>
      <c r="MY7" s="174">
        <f t="shared" si="238"/>
        <v>0</v>
      </c>
      <c r="MZ7" s="372">
        <f t="shared" si="34"/>
        <v>0</v>
      </c>
      <c r="NA7" s="240">
        <f t="shared" ref="NA7:NA9" si="346">1720/12*MU7</f>
        <v>0</v>
      </c>
      <c r="NB7" s="240">
        <f t="shared" si="239"/>
        <v>0</v>
      </c>
      <c r="NC7" s="240">
        <f t="shared" si="240"/>
        <v>0</v>
      </c>
      <c r="ND7" s="241">
        <f t="shared" si="241"/>
        <v>0</v>
      </c>
      <c r="NE7" s="244">
        <f t="shared" ref="NE7:NE13" si="347">IF(MY7=1,ND7,ND7+NE6)</f>
        <v>0</v>
      </c>
      <c r="NF7" s="197"/>
      <c r="NG7" s="245"/>
      <c r="NH7" s="169">
        <f t="shared" si="242"/>
        <v>0</v>
      </c>
      <c r="NI7" s="169">
        <f t="shared" si="243"/>
        <v>0</v>
      </c>
      <c r="NJ7" s="174">
        <f t="shared" si="244"/>
        <v>0</v>
      </c>
      <c r="NK7" s="372">
        <f t="shared" si="35"/>
        <v>0</v>
      </c>
      <c r="NL7" s="226">
        <f t="shared" ref="NL7:NL9" si="348">1720/12*NF7</f>
        <v>0</v>
      </c>
      <c r="NM7" s="226">
        <f t="shared" si="245"/>
        <v>0</v>
      </c>
      <c r="NN7" s="226">
        <f t="shared" si="246"/>
        <v>0</v>
      </c>
      <c r="NO7" s="227">
        <f t="shared" si="247"/>
        <v>0</v>
      </c>
      <c r="NP7" s="244">
        <f t="shared" ref="NP7:NP13" si="349">IF(NJ7=1,NO7,NO7+NP6)</f>
        <v>0</v>
      </c>
      <c r="NQ7" s="198"/>
      <c r="NR7" s="245"/>
      <c r="NS7" s="169">
        <f t="shared" si="248"/>
        <v>0</v>
      </c>
      <c r="NT7" s="169">
        <f t="shared" si="249"/>
        <v>0</v>
      </c>
      <c r="NU7" s="174">
        <f t="shared" si="250"/>
        <v>0</v>
      </c>
      <c r="NV7" s="372">
        <f t="shared" si="36"/>
        <v>0</v>
      </c>
      <c r="NW7" s="240">
        <f t="shared" ref="NW7:NW9" si="350">1720/12*NQ7</f>
        <v>0</v>
      </c>
      <c r="NX7" s="240">
        <f t="shared" si="251"/>
        <v>0</v>
      </c>
      <c r="NY7" s="240">
        <f t="shared" si="252"/>
        <v>0</v>
      </c>
      <c r="NZ7" s="241">
        <f t="shared" si="253"/>
        <v>0</v>
      </c>
      <c r="OA7" s="244">
        <f t="shared" ref="OA7:OA13" si="351">IF(NU7=1,NZ7,NZ7+OA6)</f>
        <v>0</v>
      </c>
      <c r="OB7" s="197"/>
      <c r="OC7" s="245"/>
      <c r="OD7" s="169">
        <f t="shared" si="254"/>
        <v>0</v>
      </c>
      <c r="OE7" s="169">
        <f t="shared" si="255"/>
        <v>0</v>
      </c>
      <c r="OF7" s="174">
        <f t="shared" si="256"/>
        <v>0</v>
      </c>
      <c r="OG7" s="372">
        <f t="shared" si="37"/>
        <v>0</v>
      </c>
      <c r="OH7" s="226">
        <f t="shared" ref="OH7:OH9" si="352">1720/12*OB7</f>
        <v>0</v>
      </c>
      <c r="OI7" s="226">
        <f t="shared" si="257"/>
        <v>0</v>
      </c>
      <c r="OJ7" s="226">
        <f t="shared" si="258"/>
        <v>0</v>
      </c>
      <c r="OK7" s="227">
        <f t="shared" si="259"/>
        <v>0</v>
      </c>
      <c r="OL7" s="244">
        <f t="shared" ref="OL7:OL13" si="353">IF(OF7=1,OK7,OK7+OL6)</f>
        <v>0</v>
      </c>
      <c r="OM7" s="198"/>
      <c r="ON7" s="245"/>
      <c r="OO7" s="169">
        <f t="shared" si="260"/>
        <v>0</v>
      </c>
      <c r="OP7" s="169">
        <f t="shared" si="261"/>
        <v>0</v>
      </c>
      <c r="OQ7" s="174">
        <f t="shared" si="262"/>
        <v>0</v>
      </c>
      <c r="OR7" s="372">
        <f t="shared" si="38"/>
        <v>0</v>
      </c>
      <c r="OS7" s="240">
        <f t="shared" ref="OS7:OS9" si="354">1720/12*OM7</f>
        <v>0</v>
      </c>
      <c r="OT7" s="240">
        <f t="shared" si="263"/>
        <v>0</v>
      </c>
      <c r="OU7" s="240">
        <f t="shared" si="264"/>
        <v>0</v>
      </c>
      <c r="OV7" s="241">
        <f t="shared" si="265"/>
        <v>0</v>
      </c>
      <c r="OW7" s="244">
        <f t="shared" ref="OW7:OW13" si="355">IF(OQ7=1,OV7,OV7+OW6)</f>
        <v>0</v>
      </c>
      <c r="OX7" s="197"/>
      <c r="OY7" s="245"/>
      <c r="OZ7" s="169">
        <f t="shared" si="266"/>
        <v>0</v>
      </c>
      <c r="PA7" s="169">
        <f t="shared" si="267"/>
        <v>0</v>
      </c>
      <c r="PB7" s="174">
        <f t="shared" si="268"/>
        <v>0</v>
      </c>
      <c r="PC7" s="372">
        <f t="shared" si="39"/>
        <v>0</v>
      </c>
      <c r="PD7" s="226">
        <f t="shared" ref="PD7:PD9" si="356">1720/12*OX7</f>
        <v>0</v>
      </c>
      <c r="PE7" s="226">
        <f t="shared" si="269"/>
        <v>0</v>
      </c>
      <c r="PF7" s="226">
        <f t="shared" si="270"/>
        <v>0</v>
      </c>
      <c r="PG7" s="227">
        <f t="shared" si="271"/>
        <v>0</v>
      </c>
      <c r="PH7" s="244">
        <f t="shared" ref="PH7:PH13" si="357">IF(PB7=1,PG7,PG7+PH6)</f>
        <v>0</v>
      </c>
      <c r="PI7" s="198"/>
      <c r="PJ7" s="245"/>
      <c r="PK7" s="169">
        <f t="shared" si="272"/>
        <v>0</v>
      </c>
      <c r="PL7" s="169">
        <f t="shared" si="273"/>
        <v>0</v>
      </c>
      <c r="PM7" s="174">
        <f t="shared" si="274"/>
        <v>0</v>
      </c>
      <c r="PN7" s="372">
        <f t="shared" si="40"/>
        <v>0</v>
      </c>
      <c r="PO7" s="240">
        <f t="shared" ref="PO7:PO9" si="358">1720/12*PI7</f>
        <v>0</v>
      </c>
      <c r="PP7" s="240">
        <f t="shared" si="275"/>
        <v>0</v>
      </c>
      <c r="PQ7" s="240">
        <f t="shared" si="276"/>
        <v>0</v>
      </c>
      <c r="PR7" s="241">
        <f t="shared" si="277"/>
        <v>0</v>
      </c>
      <c r="PS7" s="244">
        <f t="shared" ref="PS7:PS13" si="359">IF(PM7=1,PR7,PR7+PS6)</f>
        <v>0</v>
      </c>
      <c r="PT7" s="197"/>
      <c r="PU7" s="245"/>
      <c r="PV7" s="169">
        <f t="shared" si="278"/>
        <v>0</v>
      </c>
      <c r="PW7" s="169">
        <f t="shared" si="279"/>
        <v>0</v>
      </c>
      <c r="PX7" s="174">
        <f t="shared" si="280"/>
        <v>0</v>
      </c>
      <c r="PY7" s="372">
        <f t="shared" si="41"/>
        <v>0</v>
      </c>
      <c r="PZ7" s="226">
        <f t="shared" ref="PZ7:PZ9" si="360">1720/12*PT7</f>
        <v>0</v>
      </c>
      <c r="QA7" s="226">
        <f t="shared" si="281"/>
        <v>0</v>
      </c>
      <c r="QB7" s="226">
        <f t="shared" si="282"/>
        <v>0</v>
      </c>
      <c r="QC7" s="227">
        <f t="shared" si="283"/>
        <v>0</v>
      </c>
      <c r="QD7" s="244">
        <f t="shared" ref="QD7:QD13" si="361">IF(PX7=1,QC7,QC7+QD6)</f>
        <v>0</v>
      </c>
      <c r="QE7" s="215"/>
      <c r="QF7" s="218"/>
    </row>
    <row r="8" spans="2:448" ht="15" customHeight="1" x14ac:dyDescent="0.35">
      <c r="B8" s="545"/>
      <c r="C8" s="192" t="s">
        <v>5</v>
      </c>
      <c r="D8" s="205" t="e">
        <f t="shared" si="284"/>
        <v>#N/A</v>
      </c>
      <c r="E8" s="181" t="e">
        <f>VLOOKUP(D8,data!$E$1:$F$12,2)</f>
        <v>#N/A</v>
      </c>
      <c r="F8" s="354" t="e">
        <f t="shared" si="285"/>
        <v>#N/A</v>
      </c>
      <c r="G8" s="198"/>
      <c r="H8" s="245"/>
      <c r="I8" s="169">
        <f t="shared" si="42"/>
        <v>0</v>
      </c>
      <c r="J8" s="169">
        <f t="shared" si="43"/>
        <v>0</v>
      </c>
      <c r="K8" s="174">
        <f t="shared" si="44"/>
        <v>0</v>
      </c>
      <c r="L8" s="372">
        <f t="shared" si="0"/>
        <v>0</v>
      </c>
      <c r="M8" s="240">
        <f t="shared" si="1"/>
        <v>0</v>
      </c>
      <c r="N8" s="240">
        <f t="shared" si="45"/>
        <v>0</v>
      </c>
      <c r="O8" s="240">
        <f t="shared" si="46"/>
        <v>0</v>
      </c>
      <c r="P8" s="241">
        <f t="shared" si="47"/>
        <v>0</v>
      </c>
      <c r="Q8" s="244">
        <f t="shared" si="48"/>
        <v>0</v>
      </c>
      <c r="R8" s="198"/>
      <c r="S8" s="245"/>
      <c r="T8" s="169">
        <f t="shared" si="49"/>
        <v>0</v>
      </c>
      <c r="U8" s="169">
        <f t="shared" si="50"/>
        <v>0</v>
      </c>
      <c r="V8" s="174">
        <f t="shared" si="51"/>
        <v>0</v>
      </c>
      <c r="W8" s="372">
        <f t="shared" si="2"/>
        <v>0</v>
      </c>
      <c r="X8" s="226">
        <f t="shared" si="286"/>
        <v>0</v>
      </c>
      <c r="Y8" s="226">
        <f t="shared" si="52"/>
        <v>0</v>
      </c>
      <c r="Z8" s="226">
        <f t="shared" si="53"/>
        <v>0</v>
      </c>
      <c r="AA8" s="227">
        <f t="shared" si="54"/>
        <v>0</v>
      </c>
      <c r="AB8" s="244">
        <f t="shared" si="287"/>
        <v>0</v>
      </c>
      <c r="AC8" s="198"/>
      <c r="AD8" s="243"/>
      <c r="AE8" s="169">
        <f t="shared" si="55"/>
        <v>0</v>
      </c>
      <c r="AF8" s="169">
        <f t="shared" si="56"/>
        <v>0</v>
      </c>
      <c r="AG8" s="174">
        <f t="shared" si="57"/>
        <v>0</v>
      </c>
      <c r="AH8" s="372">
        <f t="shared" si="3"/>
        <v>0</v>
      </c>
      <c r="AI8" s="240">
        <f t="shared" si="4"/>
        <v>0</v>
      </c>
      <c r="AJ8" s="240">
        <f t="shared" si="58"/>
        <v>0</v>
      </c>
      <c r="AK8" s="240">
        <f t="shared" si="59"/>
        <v>0</v>
      </c>
      <c r="AL8" s="241">
        <f t="shared" si="60"/>
        <v>0</v>
      </c>
      <c r="AM8" s="244">
        <f t="shared" si="61"/>
        <v>0</v>
      </c>
      <c r="AN8" s="197"/>
      <c r="AO8" s="243"/>
      <c r="AP8" s="169">
        <f t="shared" si="62"/>
        <v>0</v>
      </c>
      <c r="AQ8" s="169">
        <f t="shared" si="63"/>
        <v>0</v>
      </c>
      <c r="AR8" s="174">
        <f t="shared" si="64"/>
        <v>0</v>
      </c>
      <c r="AS8" s="372">
        <f t="shared" si="5"/>
        <v>0</v>
      </c>
      <c r="AT8" s="226">
        <f t="shared" si="288"/>
        <v>0</v>
      </c>
      <c r="AU8" s="226">
        <f t="shared" si="65"/>
        <v>0</v>
      </c>
      <c r="AV8" s="226">
        <f t="shared" si="66"/>
        <v>0</v>
      </c>
      <c r="AW8" s="227">
        <f t="shared" si="67"/>
        <v>0</v>
      </c>
      <c r="AX8" s="244">
        <f t="shared" si="289"/>
        <v>0</v>
      </c>
      <c r="AY8" s="198"/>
      <c r="AZ8" s="243"/>
      <c r="BA8" s="169">
        <f t="shared" si="68"/>
        <v>0</v>
      </c>
      <c r="BB8" s="169">
        <f t="shared" si="69"/>
        <v>0</v>
      </c>
      <c r="BC8" s="174">
        <f t="shared" si="70"/>
        <v>0</v>
      </c>
      <c r="BD8" s="372">
        <f t="shared" si="6"/>
        <v>0</v>
      </c>
      <c r="BE8" s="240">
        <f t="shared" si="290"/>
        <v>0</v>
      </c>
      <c r="BF8" s="240">
        <f t="shared" si="71"/>
        <v>0</v>
      </c>
      <c r="BG8" s="240">
        <f t="shared" si="72"/>
        <v>0</v>
      </c>
      <c r="BH8" s="241">
        <f t="shared" si="73"/>
        <v>0</v>
      </c>
      <c r="BI8" s="244">
        <f t="shared" si="291"/>
        <v>0</v>
      </c>
      <c r="BJ8" s="197"/>
      <c r="BK8" s="245"/>
      <c r="BL8" s="169">
        <f t="shared" si="74"/>
        <v>0</v>
      </c>
      <c r="BM8" s="169">
        <f t="shared" si="75"/>
        <v>0</v>
      </c>
      <c r="BN8" s="174">
        <f t="shared" si="76"/>
        <v>0</v>
      </c>
      <c r="BO8" s="372">
        <f t="shared" si="7"/>
        <v>0</v>
      </c>
      <c r="BP8" s="226">
        <f t="shared" si="292"/>
        <v>0</v>
      </c>
      <c r="BQ8" s="226">
        <f t="shared" si="77"/>
        <v>0</v>
      </c>
      <c r="BR8" s="226">
        <f t="shared" si="78"/>
        <v>0</v>
      </c>
      <c r="BS8" s="227">
        <f t="shared" si="79"/>
        <v>0</v>
      </c>
      <c r="BT8" s="244">
        <f t="shared" si="293"/>
        <v>0</v>
      </c>
      <c r="BU8" s="198"/>
      <c r="BV8" s="243"/>
      <c r="BW8" s="169">
        <f t="shared" si="80"/>
        <v>0</v>
      </c>
      <c r="BX8" s="169">
        <f t="shared" si="81"/>
        <v>0</v>
      </c>
      <c r="BY8" s="174">
        <f t="shared" si="82"/>
        <v>0</v>
      </c>
      <c r="BZ8" s="372">
        <f t="shared" si="8"/>
        <v>0</v>
      </c>
      <c r="CA8" s="240">
        <f t="shared" si="294"/>
        <v>0</v>
      </c>
      <c r="CB8" s="240">
        <f t="shared" si="83"/>
        <v>0</v>
      </c>
      <c r="CC8" s="240">
        <f t="shared" si="84"/>
        <v>0</v>
      </c>
      <c r="CD8" s="241">
        <f t="shared" si="85"/>
        <v>0</v>
      </c>
      <c r="CE8" s="244">
        <f t="shared" si="295"/>
        <v>0</v>
      </c>
      <c r="CF8" s="197"/>
      <c r="CG8" s="243"/>
      <c r="CH8" s="169">
        <f t="shared" si="86"/>
        <v>0</v>
      </c>
      <c r="CI8" s="169">
        <f t="shared" si="87"/>
        <v>0</v>
      </c>
      <c r="CJ8" s="174">
        <f t="shared" si="88"/>
        <v>0</v>
      </c>
      <c r="CK8" s="372">
        <f t="shared" si="9"/>
        <v>0</v>
      </c>
      <c r="CL8" s="226">
        <f t="shared" si="296"/>
        <v>0</v>
      </c>
      <c r="CM8" s="226">
        <f t="shared" si="89"/>
        <v>0</v>
      </c>
      <c r="CN8" s="226">
        <f t="shared" si="90"/>
        <v>0</v>
      </c>
      <c r="CO8" s="227">
        <f t="shared" si="91"/>
        <v>0</v>
      </c>
      <c r="CP8" s="244">
        <f t="shared" si="297"/>
        <v>0</v>
      </c>
      <c r="CQ8" s="198"/>
      <c r="CR8" s="243"/>
      <c r="CS8" s="169">
        <f t="shared" si="92"/>
        <v>0</v>
      </c>
      <c r="CT8" s="169">
        <f t="shared" si="93"/>
        <v>0</v>
      </c>
      <c r="CU8" s="174">
        <f t="shared" si="94"/>
        <v>0</v>
      </c>
      <c r="CV8" s="372">
        <f t="shared" si="10"/>
        <v>0</v>
      </c>
      <c r="CW8" s="240">
        <f t="shared" si="298"/>
        <v>0</v>
      </c>
      <c r="CX8" s="240">
        <f t="shared" si="95"/>
        <v>0</v>
      </c>
      <c r="CY8" s="240">
        <f t="shared" si="96"/>
        <v>0</v>
      </c>
      <c r="CZ8" s="241">
        <f t="shared" si="97"/>
        <v>0</v>
      </c>
      <c r="DA8" s="244">
        <f t="shared" si="299"/>
        <v>0</v>
      </c>
      <c r="DB8" s="197"/>
      <c r="DC8" s="245"/>
      <c r="DD8" s="169">
        <f t="shared" si="98"/>
        <v>0</v>
      </c>
      <c r="DE8" s="169">
        <f t="shared" si="99"/>
        <v>0</v>
      </c>
      <c r="DF8" s="174">
        <f t="shared" si="100"/>
        <v>0</v>
      </c>
      <c r="DG8" s="372">
        <f t="shared" si="11"/>
        <v>0</v>
      </c>
      <c r="DH8" s="226">
        <f t="shared" si="300"/>
        <v>0</v>
      </c>
      <c r="DI8" s="226">
        <f t="shared" si="101"/>
        <v>0</v>
      </c>
      <c r="DJ8" s="226">
        <f t="shared" si="102"/>
        <v>0</v>
      </c>
      <c r="DK8" s="227">
        <f t="shared" si="103"/>
        <v>0</v>
      </c>
      <c r="DL8" s="244">
        <f t="shared" si="301"/>
        <v>0</v>
      </c>
      <c r="DM8" s="198"/>
      <c r="DN8" s="243"/>
      <c r="DO8" s="169">
        <f t="shared" si="104"/>
        <v>0</v>
      </c>
      <c r="DP8" s="169">
        <f t="shared" si="105"/>
        <v>0</v>
      </c>
      <c r="DQ8" s="174">
        <f t="shared" si="106"/>
        <v>0</v>
      </c>
      <c r="DR8" s="372">
        <f t="shared" si="12"/>
        <v>0</v>
      </c>
      <c r="DS8" s="240">
        <f t="shared" si="302"/>
        <v>0</v>
      </c>
      <c r="DT8" s="240">
        <f t="shared" si="107"/>
        <v>0</v>
      </c>
      <c r="DU8" s="240">
        <f t="shared" si="108"/>
        <v>0</v>
      </c>
      <c r="DV8" s="241">
        <f t="shared" si="109"/>
        <v>0</v>
      </c>
      <c r="DW8" s="244">
        <f t="shared" si="303"/>
        <v>0</v>
      </c>
      <c r="DX8" s="197"/>
      <c r="DY8" s="243"/>
      <c r="DZ8" s="169">
        <f t="shared" si="110"/>
        <v>0</v>
      </c>
      <c r="EA8" s="169">
        <f t="shared" si="111"/>
        <v>0</v>
      </c>
      <c r="EB8" s="174">
        <f t="shared" si="112"/>
        <v>0</v>
      </c>
      <c r="EC8" s="372">
        <f t="shared" si="13"/>
        <v>0</v>
      </c>
      <c r="ED8" s="226">
        <f t="shared" si="304"/>
        <v>0</v>
      </c>
      <c r="EE8" s="226">
        <f t="shared" si="113"/>
        <v>0</v>
      </c>
      <c r="EF8" s="226">
        <f t="shared" si="114"/>
        <v>0</v>
      </c>
      <c r="EG8" s="227">
        <f t="shared" si="115"/>
        <v>0</v>
      </c>
      <c r="EH8" s="244">
        <f t="shared" si="305"/>
        <v>0</v>
      </c>
      <c r="EI8" s="198"/>
      <c r="EJ8" s="243"/>
      <c r="EK8" s="169">
        <f t="shared" si="116"/>
        <v>0</v>
      </c>
      <c r="EL8" s="169">
        <f t="shared" si="117"/>
        <v>0</v>
      </c>
      <c r="EM8" s="174">
        <f t="shared" si="118"/>
        <v>0</v>
      </c>
      <c r="EN8" s="372">
        <f t="shared" si="14"/>
        <v>0</v>
      </c>
      <c r="EO8" s="240">
        <f t="shared" si="306"/>
        <v>0</v>
      </c>
      <c r="EP8" s="240">
        <f t="shared" si="119"/>
        <v>0</v>
      </c>
      <c r="EQ8" s="240">
        <f t="shared" si="120"/>
        <v>0</v>
      </c>
      <c r="ER8" s="241">
        <f t="shared" si="121"/>
        <v>0</v>
      </c>
      <c r="ES8" s="244">
        <f t="shared" si="307"/>
        <v>0</v>
      </c>
      <c r="ET8" s="197"/>
      <c r="EU8" s="245"/>
      <c r="EV8" s="169">
        <f t="shared" si="122"/>
        <v>0</v>
      </c>
      <c r="EW8" s="169">
        <f t="shared" si="123"/>
        <v>0</v>
      </c>
      <c r="EX8" s="174">
        <f t="shared" si="124"/>
        <v>0</v>
      </c>
      <c r="EY8" s="372">
        <f t="shared" si="15"/>
        <v>0</v>
      </c>
      <c r="EZ8" s="226">
        <f t="shared" si="308"/>
        <v>0</v>
      </c>
      <c r="FA8" s="226">
        <f t="shared" si="125"/>
        <v>0</v>
      </c>
      <c r="FB8" s="226">
        <f t="shared" si="126"/>
        <v>0</v>
      </c>
      <c r="FC8" s="227">
        <f t="shared" si="127"/>
        <v>0</v>
      </c>
      <c r="FD8" s="244">
        <f t="shared" si="309"/>
        <v>0</v>
      </c>
      <c r="FE8" s="198"/>
      <c r="FF8" s="243"/>
      <c r="FG8" s="169">
        <f t="shared" si="128"/>
        <v>0</v>
      </c>
      <c r="FH8" s="169">
        <f t="shared" si="129"/>
        <v>0</v>
      </c>
      <c r="FI8" s="174">
        <f t="shared" si="130"/>
        <v>0</v>
      </c>
      <c r="FJ8" s="372">
        <f t="shared" si="16"/>
        <v>0</v>
      </c>
      <c r="FK8" s="240">
        <f t="shared" si="310"/>
        <v>0</v>
      </c>
      <c r="FL8" s="240">
        <f t="shared" si="131"/>
        <v>0</v>
      </c>
      <c r="FM8" s="240">
        <f t="shared" si="132"/>
        <v>0</v>
      </c>
      <c r="FN8" s="241">
        <f t="shared" si="133"/>
        <v>0</v>
      </c>
      <c r="FO8" s="244">
        <f t="shared" si="311"/>
        <v>0</v>
      </c>
      <c r="FP8" s="197"/>
      <c r="FQ8" s="243"/>
      <c r="FR8" s="169">
        <f t="shared" si="134"/>
        <v>0</v>
      </c>
      <c r="FS8" s="169">
        <f t="shared" si="135"/>
        <v>0</v>
      </c>
      <c r="FT8" s="174">
        <f t="shared" si="136"/>
        <v>0</v>
      </c>
      <c r="FU8" s="372">
        <f t="shared" si="17"/>
        <v>0</v>
      </c>
      <c r="FV8" s="226">
        <f t="shared" si="312"/>
        <v>0</v>
      </c>
      <c r="FW8" s="226">
        <f t="shared" si="137"/>
        <v>0</v>
      </c>
      <c r="FX8" s="226">
        <f t="shared" si="138"/>
        <v>0</v>
      </c>
      <c r="FY8" s="227">
        <f t="shared" si="139"/>
        <v>0</v>
      </c>
      <c r="FZ8" s="244">
        <f t="shared" si="313"/>
        <v>0</v>
      </c>
      <c r="GA8" s="198"/>
      <c r="GB8" s="243"/>
      <c r="GC8" s="169">
        <f t="shared" si="140"/>
        <v>0</v>
      </c>
      <c r="GD8" s="169">
        <f t="shared" si="141"/>
        <v>0</v>
      </c>
      <c r="GE8" s="174">
        <f t="shared" si="142"/>
        <v>0</v>
      </c>
      <c r="GF8" s="372">
        <f t="shared" si="18"/>
        <v>0</v>
      </c>
      <c r="GG8" s="240">
        <f t="shared" si="314"/>
        <v>0</v>
      </c>
      <c r="GH8" s="240">
        <f t="shared" si="143"/>
        <v>0</v>
      </c>
      <c r="GI8" s="240">
        <f t="shared" si="144"/>
        <v>0</v>
      </c>
      <c r="GJ8" s="241">
        <f t="shared" si="145"/>
        <v>0</v>
      </c>
      <c r="GK8" s="244">
        <f t="shared" si="315"/>
        <v>0</v>
      </c>
      <c r="GL8" s="197"/>
      <c r="GM8" s="245"/>
      <c r="GN8" s="169">
        <f t="shared" si="146"/>
        <v>0</v>
      </c>
      <c r="GO8" s="169">
        <f t="shared" si="147"/>
        <v>0</v>
      </c>
      <c r="GP8" s="174">
        <f t="shared" si="148"/>
        <v>0</v>
      </c>
      <c r="GQ8" s="372">
        <f t="shared" si="19"/>
        <v>0</v>
      </c>
      <c r="GR8" s="226">
        <f t="shared" si="316"/>
        <v>0</v>
      </c>
      <c r="GS8" s="226">
        <f t="shared" si="149"/>
        <v>0</v>
      </c>
      <c r="GT8" s="226">
        <f t="shared" si="150"/>
        <v>0</v>
      </c>
      <c r="GU8" s="227">
        <f t="shared" si="151"/>
        <v>0</v>
      </c>
      <c r="GV8" s="244">
        <f t="shared" si="317"/>
        <v>0</v>
      </c>
      <c r="GW8" s="198"/>
      <c r="GX8" s="243"/>
      <c r="GY8" s="169">
        <f t="shared" si="152"/>
        <v>0</v>
      </c>
      <c r="GZ8" s="169">
        <f t="shared" si="153"/>
        <v>0</v>
      </c>
      <c r="HA8" s="174">
        <f t="shared" si="154"/>
        <v>0</v>
      </c>
      <c r="HB8" s="372">
        <f t="shared" si="20"/>
        <v>0</v>
      </c>
      <c r="HC8" s="240">
        <f t="shared" si="318"/>
        <v>0</v>
      </c>
      <c r="HD8" s="240">
        <f t="shared" si="155"/>
        <v>0</v>
      </c>
      <c r="HE8" s="240">
        <f t="shared" si="156"/>
        <v>0</v>
      </c>
      <c r="HF8" s="241">
        <f t="shared" si="157"/>
        <v>0</v>
      </c>
      <c r="HG8" s="244">
        <f t="shared" si="319"/>
        <v>0</v>
      </c>
      <c r="HH8" s="197"/>
      <c r="HI8" s="243"/>
      <c r="HJ8" s="169">
        <f t="shared" si="158"/>
        <v>0</v>
      </c>
      <c r="HK8" s="169">
        <f t="shared" si="159"/>
        <v>0</v>
      </c>
      <c r="HL8" s="174">
        <f t="shared" si="160"/>
        <v>0</v>
      </c>
      <c r="HM8" s="372">
        <f t="shared" si="21"/>
        <v>0</v>
      </c>
      <c r="HN8" s="226">
        <f t="shared" si="320"/>
        <v>0</v>
      </c>
      <c r="HO8" s="226">
        <f t="shared" si="161"/>
        <v>0</v>
      </c>
      <c r="HP8" s="226">
        <f t="shared" si="162"/>
        <v>0</v>
      </c>
      <c r="HQ8" s="227">
        <f t="shared" si="163"/>
        <v>0</v>
      </c>
      <c r="HR8" s="244">
        <f t="shared" si="321"/>
        <v>0</v>
      </c>
      <c r="HS8" s="198"/>
      <c r="HT8" s="243"/>
      <c r="HU8" s="169">
        <f t="shared" si="164"/>
        <v>0</v>
      </c>
      <c r="HV8" s="169">
        <f t="shared" si="165"/>
        <v>0</v>
      </c>
      <c r="HW8" s="174">
        <f t="shared" si="166"/>
        <v>0</v>
      </c>
      <c r="HX8" s="372">
        <f t="shared" si="22"/>
        <v>0</v>
      </c>
      <c r="HY8" s="240">
        <f t="shared" si="322"/>
        <v>0</v>
      </c>
      <c r="HZ8" s="240">
        <f t="shared" si="167"/>
        <v>0</v>
      </c>
      <c r="IA8" s="240">
        <f t="shared" si="168"/>
        <v>0</v>
      </c>
      <c r="IB8" s="241">
        <f t="shared" si="169"/>
        <v>0</v>
      </c>
      <c r="IC8" s="244">
        <f t="shared" si="323"/>
        <v>0</v>
      </c>
      <c r="ID8" s="197"/>
      <c r="IE8" s="245"/>
      <c r="IF8" s="169">
        <f t="shared" si="170"/>
        <v>0</v>
      </c>
      <c r="IG8" s="169">
        <f t="shared" si="171"/>
        <v>0</v>
      </c>
      <c r="IH8" s="174">
        <f t="shared" si="172"/>
        <v>0</v>
      </c>
      <c r="II8" s="372">
        <f t="shared" si="23"/>
        <v>0</v>
      </c>
      <c r="IJ8" s="226">
        <f t="shared" si="324"/>
        <v>0</v>
      </c>
      <c r="IK8" s="226">
        <f t="shared" si="173"/>
        <v>0</v>
      </c>
      <c r="IL8" s="226">
        <f t="shared" si="174"/>
        <v>0</v>
      </c>
      <c r="IM8" s="227">
        <f t="shared" si="175"/>
        <v>0</v>
      </c>
      <c r="IN8" s="244">
        <f t="shared" si="325"/>
        <v>0</v>
      </c>
      <c r="IO8" s="198"/>
      <c r="IP8" s="243"/>
      <c r="IQ8" s="169">
        <f t="shared" si="176"/>
        <v>0</v>
      </c>
      <c r="IR8" s="169">
        <f t="shared" si="177"/>
        <v>0</v>
      </c>
      <c r="IS8" s="174">
        <f t="shared" si="178"/>
        <v>0</v>
      </c>
      <c r="IT8" s="372">
        <f t="shared" si="24"/>
        <v>0</v>
      </c>
      <c r="IU8" s="240">
        <f t="shared" si="326"/>
        <v>0</v>
      </c>
      <c r="IV8" s="240">
        <f t="shared" si="179"/>
        <v>0</v>
      </c>
      <c r="IW8" s="240">
        <f t="shared" si="180"/>
        <v>0</v>
      </c>
      <c r="IX8" s="241">
        <f t="shared" si="181"/>
        <v>0</v>
      </c>
      <c r="IY8" s="244">
        <f t="shared" si="327"/>
        <v>0</v>
      </c>
      <c r="IZ8" s="197"/>
      <c r="JA8" s="243"/>
      <c r="JB8" s="169">
        <f t="shared" si="182"/>
        <v>0</v>
      </c>
      <c r="JC8" s="169">
        <f t="shared" si="183"/>
        <v>0</v>
      </c>
      <c r="JD8" s="174">
        <f t="shared" si="184"/>
        <v>0</v>
      </c>
      <c r="JE8" s="372">
        <f t="shared" si="25"/>
        <v>0</v>
      </c>
      <c r="JF8" s="226">
        <f t="shared" si="328"/>
        <v>0</v>
      </c>
      <c r="JG8" s="226">
        <f t="shared" si="185"/>
        <v>0</v>
      </c>
      <c r="JH8" s="226">
        <f t="shared" si="186"/>
        <v>0</v>
      </c>
      <c r="JI8" s="227">
        <f t="shared" si="187"/>
        <v>0</v>
      </c>
      <c r="JJ8" s="244">
        <f t="shared" si="329"/>
        <v>0</v>
      </c>
      <c r="JK8" s="198"/>
      <c r="JL8" s="243"/>
      <c r="JM8" s="169">
        <f t="shared" si="188"/>
        <v>0</v>
      </c>
      <c r="JN8" s="169">
        <f t="shared" si="189"/>
        <v>0</v>
      </c>
      <c r="JO8" s="174">
        <f t="shared" si="190"/>
        <v>0</v>
      </c>
      <c r="JP8" s="372">
        <f t="shared" si="26"/>
        <v>0</v>
      </c>
      <c r="JQ8" s="240">
        <f t="shared" si="330"/>
        <v>0</v>
      </c>
      <c r="JR8" s="240">
        <f t="shared" si="191"/>
        <v>0</v>
      </c>
      <c r="JS8" s="240">
        <f t="shared" si="192"/>
        <v>0</v>
      </c>
      <c r="JT8" s="241">
        <f t="shared" si="193"/>
        <v>0</v>
      </c>
      <c r="JU8" s="244">
        <f t="shared" si="331"/>
        <v>0</v>
      </c>
      <c r="JV8" s="197"/>
      <c r="JW8" s="245"/>
      <c r="JX8" s="169">
        <f t="shared" si="194"/>
        <v>0</v>
      </c>
      <c r="JY8" s="169">
        <f t="shared" si="195"/>
        <v>0</v>
      </c>
      <c r="JZ8" s="174">
        <f t="shared" si="196"/>
        <v>0</v>
      </c>
      <c r="KA8" s="372">
        <f t="shared" si="27"/>
        <v>0</v>
      </c>
      <c r="KB8" s="226">
        <f t="shared" si="332"/>
        <v>0</v>
      </c>
      <c r="KC8" s="226">
        <f t="shared" si="197"/>
        <v>0</v>
      </c>
      <c r="KD8" s="226">
        <f t="shared" si="198"/>
        <v>0</v>
      </c>
      <c r="KE8" s="227">
        <f t="shared" si="199"/>
        <v>0</v>
      </c>
      <c r="KF8" s="244">
        <f t="shared" si="333"/>
        <v>0</v>
      </c>
      <c r="KG8" s="198"/>
      <c r="KH8" s="243"/>
      <c r="KI8" s="169">
        <f t="shared" si="200"/>
        <v>0</v>
      </c>
      <c r="KJ8" s="169">
        <f t="shared" si="201"/>
        <v>0</v>
      </c>
      <c r="KK8" s="174">
        <f t="shared" si="202"/>
        <v>0</v>
      </c>
      <c r="KL8" s="372">
        <f t="shared" si="28"/>
        <v>0</v>
      </c>
      <c r="KM8" s="240">
        <f t="shared" si="334"/>
        <v>0</v>
      </c>
      <c r="KN8" s="240">
        <f t="shared" si="203"/>
        <v>0</v>
      </c>
      <c r="KO8" s="240">
        <f t="shared" si="204"/>
        <v>0</v>
      </c>
      <c r="KP8" s="241">
        <f t="shared" si="205"/>
        <v>0</v>
      </c>
      <c r="KQ8" s="244">
        <f t="shared" si="335"/>
        <v>0</v>
      </c>
      <c r="KR8" s="197"/>
      <c r="KS8" s="243"/>
      <c r="KT8" s="169">
        <f t="shared" si="206"/>
        <v>0</v>
      </c>
      <c r="KU8" s="169">
        <f t="shared" si="207"/>
        <v>0</v>
      </c>
      <c r="KV8" s="174">
        <f t="shared" si="208"/>
        <v>0</v>
      </c>
      <c r="KW8" s="372">
        <f t="shared" si="29"/>
        <v>0</v>
      </c>
      <c r="KX8" s="226">
        <f t="shared" si="336"/>
        <v>0</v>
      </c>
      <c r="KY8" s="226">
        <f t="shared" si="209"/>
        <v>0</v>
      </c>
      <c r="KZ8" s="226">
        <f t="shared" si="210"/>
        <v>0</v>
      </c>
      <c r="LA8" s="227">
        <f t="shared" si="211"/>
        <v>0</v>
      </c>
      <c r="LB8" s="244">
        <f t="shared" si="337"/>
        <v>0</v>
      </c>
      <c r="LC8" s="198"/>
      <c r="LD8" s="243"/>
      <c r="LE8" s="169">
        <f t="shared" si="212"/>
        <v>0</v>
      </c>
      <c r="LF8" s="169">
        <f t="shared" si="213"/>
        <v>0</v>
      </c>
      <c r="LG8" s="174">
        <f t="shared" si="214"/>
        <v>0</v>
      </c>
      <c r="LH8" s="372">
        <f t="shared" si="30"/>
        <v>0</v>
      </c>
      <c r="LI8" s="240">
        <f t="shared" si="338"/>
        <v>0</v>
      </c>
      <c r="LJ8" s="240">
        <f t="shared" si="215"/>
        <v>0</v>
      </c>
      <c r="LK8" s="240">
        <f t="shared" si="216"/>
        <v>0</v>
      </c>
      <c r="LL8" s="241">
        <f t="shared" si="217"/>
        <v>0</v>
      </c>
      <c r="LM8" s="244">
        <f t="shared" si="339"/>
        <v>0</v>
      </c>
      <c r="LN8" s="197"/>
      <c r="LO8" s="245"/>
      <c r="LP8" s="169">
        <f t="shared" si="218"/>
        <v>0</v>
      </c>
      <c r="LQ8" s="169">
        <f t="shared" si="219"/>
        <v>0</v>
      </c>
      <c r="LR8" s="174">
        <f t="shared" si="220"/>
        <v>0</v>
      </c>
      <c r="LS8" s="372">
        <f t="shared" si="31"/>
        <v>0</v>
      </c>
      <c r="LT8" s="226">
        <f t="shared" si="340"/>
        <v>0</v>
      </c>
      <c r="LU8" s="226">
        <f t="shared" si="221"/>
        <v>0</v>
      </c>
      <c r="LV8" s="226">
        <f t="shared" si="222"/>
        <v>0</v>
      </c>
      <c r="LW8" s="227">
        <f t="shared" si="223"/>
        <v>0</v>
      </c>
      <c r="LX8" s="244">
        <f t="shared" si="341"/>
        <v>0</v>
      </c>
      <c r="LY8" s="198"/>
      <c r="LZ8" s="243"/>
      <c r="MA8" s="169">
        <f t="shared" si="224"/>
        <v>0</v>
      </c>
      <c r="MB8" s="169">
        <f t="shared" si="225"/>
        <v>0</v>
      </c>
      <c r="MC8" s="174">
        <f t="shared" si="226"/>
        <v>0</v>
      </c>
      <c r="MD8" s="372">
        <f t="shared" si="32"/>
        <v>0</v>
      </c>
      <c r="ME8" s="240">
        <f t="shared" si="342"/>
        <v>0</v>
      </c>
      <c r="MF8" s="240">
        <f t="shared" si="227"/>
        <v>0</v>
      </c>
      <c r="MG8" s="240">
        <f t="shared" si="228"/>
        <v>0</v>
      </c>
      <c r="MH8" s="241">
        <f t="shared" si="229"/>
        <v>0</v>
      </c>
      <c r="MI8" s="244">
        <f t="shared" si="343"/>
        <v>0</v>
      </c>
      <c r="MJ8" s="197"/>
      <c r="MK8" s="243"/>
      <c r="ML8" s="169">
        <f t="shared" si="230"/>
        <v>0</v>
      </c>
      <c r="MM8" s="169">
        <f t="shared" si="231"/>
        <v>0</v>
      </c>
      <c r="MN8" s="174">
        <f t="shared" si="232"/>
        <v>0</v>
      </c>
      <c r="MO8" s="372">
        <f t="shared" si="33"/>
        <v>0</v>
      </c>
      <c r="MP8" s="226">
        <f t="shared" si="344"/>
        <v>0</v>
      </c>
      <c r="MQ8" s="226">
        <f t="shared" si="233"/>
        <v>0</v>
      </c>
      <c r="MR8" s="226">
        <f t="shared" si="234"/>
        <v>0</v>
      </c>
      <c r="MS8" s="227">
        <f t="shared" si="235"/>
        <v>0</v>
      </c>
      <c r="MT8" s="244">
        <f t="shared" si="345"/>
        <v>0</v>
      </c>
      <c r="MU8" s="198"/>
      <c r="MV8" s="243"/>
      <c r="MW8" s="169">
        <f t="shared" si="236"/>
        <v>0</v>
      </c>
      <c r="MX8" s="169">
        <f t="shared" si="237"/>
        <v>0</v>
      </c>
      <c r="MY8" s="174">
        <f t="shared" si="238"/>
        <v>0</v>
      </c>
      <c r="MZ8" s="372">
        <f t="shared" si="34"/>
        <v>0</v>
      </c>
      <c r="NA8" s="240">
        <f t="shared" si="346"/>
        <v>0</v>
      </c>
      <c r="NB8" s="240">
        <f t="shared" si="239"/>
        <v>0</v>
      </c>
      <c r="NC8" s="240">
        <f t="shared" si="240"/>
        <v>0</v>
      </c>
      <c r="ND8" s="241">
        <f t="shared" si="241"/>
        <v>0</v>
      </c>
      <c r="NE8" s="244">
        <f t="shared" si="347"/>
        <v>0</v>
      </c>
      <c r="NF8" s="197"/>
      <c r="NG8" s="245"/>
      <c r="NH8" s="169">
        <f t="shared" si="242"/>
        <v>0</v>
      </c>
      <c r="NI8" s="169">
        <f t="shared" si="243"/>
        <v>0</v>
      </c>
      <c r="NJ8" s="174">
        <f t="shared" si="244"/>
        <v>0</v>
      </c>
      <c r="NK8" s="372">
        <f t="shared" si="35"/>
        <v>0</v>
      </c>
      <c r="NL8" s="226">
        <f t="shared" si="348"/>
        <v>0</v>
      </c>
      <c r="NM8" s="226">
        <f t="shared" si="245"/>
        <v>0</v>
      </c>
      <c r="NN8" s="226">
        <f t="shared" si="246"/>
        <v>0</v>
      </c>
      <c r="NO8" s="227">
        <f t="shared" si="247"/>
        <v>0</v>
      </c>
      <c r="NP8" s="244">
        <f t="shared" si="349"/>
        <v>0</v>
      </c>
      <c r="NQ8" s="198"/>
      <c r="NR8" s="243"/>
      <c r="NS8" s="169">
        <f t="shared" si="248"/>
        <v>0</v>
      </c>
      <c r="NT8" s="169">
        <f t="shared" si="249"/>
        <v>0</v>
      </c>
      <c r="NU8" s="174">
        <f t="shared" si="250"/>
        <v>0</v>
      </c>
      <c r="NV8" s="372">
        <f t="shared" si="36"/>
        <v>0</v>
      </c>
      <c r="NW8" s="240">
        <f t="shared" si="350"/>
        <v>0</v>
      </c>
      <c r="NX8" s="240">
        <f t="shared" si="251"/>
        <v>0</v>
      </c>
      <c r="NY8" s="240">
        <f t="shared" si="252"/>
        <v>0</v>
      </c>
      <c r="NZ8" s="241">
        <f t="shared" si="253"/>
        <v>0</v>
      </c>
      <c r="OA8" s="244">
        <f t="shared" si="351"/>
        <v>0</v>
      </c>
      <c r="OB8" s="197"/>
      <c r="OC8" s="243"/>
      <c r="OD8" s="169">
        <f t="shared" si="254"/>
        <v>0</v>
      </c>
      <c r="OE8" s="169">
        <f t="shared" si="255"/>
        <v>0</v>
      </c>
      <c r="OF8" s="174">
        <f t="shared" si="256"/>
        <v>0</v>
      </c>
      <c r="OG8" s="372">
        <f t="shared" si="37"/>
        <v>0</v>
      </c>
      <c r="OH8" s="226">
        <f t="shared" si="352"/>
        <v>0</v>
      </c>
      <c r="OI8" s="226">
        <f t="shared" si="257"/>
        <v>0</v>
      </c>
      <c r="OJ8" s="226">
        <f t="shared" si="258"/>
        <v>0</v>
      </c>
      <c r="OK8" s="227">
        <f t="shared" si="259"/>
        <v>0</v>
      </c>
      <c r="OL8" s="244">
        <f t="shared" si="353"/>
        <v>0</v>
      </c>
      <c r="OM8" s="198"/>
      <c r="ON8" s="243"/>
      <c r="OO8" s="169">
        <f t="shared" si="260"/>
        <v>0</v>
      </c>
      <c r="OP8" s="169">
        <f t="shared" si="261"/>
        <v>0</v>
      </c>
      <c r="OQ8" s="174">
        <f t="shared" si="262"/>
        <v>0</v>
      </c>
      <c r="OR8" s="372">
        <f t="shared" si="38"/>
        <v>0</v>
      </c>
      <c r="OS8" s="240">
        <f t="shared" si="354"/>
        <v>0</v>
      </c>
      <c r="OT8" s="240">
        <f t="shared" si="263"/>
        <v>0</v>
      </c>
      <c r="OU8" s="240">
        <f t="shared" si="264"/>
        <v>0</v>
      </c>
      <c r="OV8" s="241">
        <f t="shared" si="265"/>
        <v>0</v>
      </c>
      <c r="OW8" s="244">
        <f t="shared" si="355"/>
        <v>0</v>
      </c>
      <c r="OX8" s="197"/>
      <c r="OY8" s="245"/>
      <c r="OZ8" s="169">
        <f t="shared" si="266"/>
        <v>0</v>
      </c>
      <c r="PA8" s="169">
        <f t="shared" si="267"/>
        <v>0</v>
      </c>
      <c r="PB8" s="174">
        <f t="shared" si="268"/>
        <v>0</v>
      </c>
      <c r="PC8" s="372">
        <f t="shared" si="39"/>
        <v>0</v>
      </c>
      <c r="PD8" s="226">
        <f t="shared" si="356"/>
        <v>0</v>
      </c>
      <c r="PE8" s="226">
        <f t="shared" si="269"/>
        <v>0</v>
      </c>
      <c r="PF8" s="226">
        <f t="shared" si="270"/>
        <v>0</v>
      </c>
      <c r="PG8" s="227">
        <f t="shared" si="271"/>
        <v>0</v>
      </c>
      <c r="PH8" s="244">
        <f t="shared" si="357"/>
        <v>0</v>
      </c>
      <c r="PI8" s="198"/>
      <c r="PJ8" s="243"/>
      <c r="PK8" s="169">
        <f t="shared" si="272"/>
        <v>0</v>
      </c>
      <c r="PL8" s="169">
        <f t="shared" si="273"/>
        <v>0</v>
      </c>
      <c r="PM8" s="174">
        <f t="shared" si="274"/>
        <v>0</v>
      </c>
      <c r="PN8" s="372">
        <f t="shared" si="40"/>
        <v>0</v>
      </c>
      <c r="PO8" s="240">
        <f t="shared" si="358"/>
        <v>0</v>
      </c>
      <c r="PP8" s="240">
        <f t="shared" si="275"/>
        <v>0</v>
      </c>
      <c r="PQ8" s="240">
        <f t="shared" si="276"/>
        <v>0</v>
      </c>
      <c r="PR8" s="241">
        <f t="shared" si="277"/>
        <v>0</v>
      </c>
      <c r="PS8" s="244">
        <f t="shared" si="359"/>
        <v>0</v>
      </c>
      <c r="PT8" s="197"/>
      <c r="PU8" s="243"/>
      <c r="PV8" s="169">
        <f t="shared" si="278"/>
        <v>0</v>
      </c>
      <c r="PW8" s="169">
        <f t="shared" si="279"/>
        <v>0</v>
      </c>
      <c r="PX8" s="174">
        <f t="shared" si="280"/>
        <v>0</v>
      </c>
      <c r="PY8" s="372">
        <f t="shared" si="41"/>
        <v>0</v>
      </c>
      <c r="PZ8" s="226">
        <f t="shared" si="360"/>
        <v>0</v>
      </c>
      <c r="QA8" s="226">
        <f t="shared" si="281"/>
        <v>0</v>
      </c>
      <c r="QB8" s="226">
        <f t="shared" si="282"/>
        <v>0</v>
      </c>
      <c r="QC8" s="227">
        <f t="shared" si="283"/>
        <v>0</v>
      </c>
      <c r="QD8" s="244">
        <f t="shared" si="361"/>
        <v>0</v>
      </c>
      <c r="QE8" s="215"/>
      <c r="QF8" s="218"/>
    </row>
    <row r="9" spans="2:448" ht="15" customHeight="1" x14ac:dyDescent="0.35">
      <c r="B9" s="545"/>
      <c r="C9" s="192" t="s">
        <v>7</v>
      </c>
      <c r="D9" s="205" t="e">
        <f t="shared" si="284"/>
        <v>#N/A</v>
      </c>
      <c r="E9" s="181" t="e">
        <f>VLOOKUP(D9,data!$E$1:$F$12,2)</f>
        <v>#N/A</v>
      </c>
      <c r="F9" s="354" t="e">
        <f t="shared" si="285"/>
        <v>#N/A</v>
      </c>
      <c r="G9" s="198"/>
      <c r="H9" s="245"/>
      <c r="I9" s="169">
        <f t="shared" si="42"/>
        <v>0</v>
      </c>
      <c r="J9" s="169">
        <f t="shared" si="43"/>
        <v>0</v>
      </c>
      <c r="K9" s="174">
        <f t="shared" si="44"/>
        <v>0</v>
      </c>
      <c r="L9" s="372">
        <f t="shared" si="0"/>
        <v>0</v>
      </c>
      <c r="M9" s="240">
        <f t="shared" si="1"/>
        <v>0</v>
      </c>
      <c r="N9" s="240">
        <f t="shared" si="45"/>
        <v>0</v>
      </c>
      <c r="O9" s="240">
        <f t="shared" si="46"/>
        <v>0</v>
      </c>
      <c r="P9" s="241">
        <f t="shared" si="47"/>
        <v>0</v>
      </c>
      <c r="Q9" s="244">
        <f t="shared" si="48"/>
        <v>0</v>
      </c>
      <c r="R9" s="198"/>
      <c r="S9" s="245"/>
      <c r="T9" s="169">
        <f t="shared" si="49"/>
        <v>0</v>
      </c>
      <c r="U9" s="169">
        <f t="shared" si="50"/>
        <v>0</v>
      </c>
      <c r="V9" s="174">
        <f t="shared" si="51"/>
        <v>0</v>
      </c>
      <c r="W9" s="372">
        <f t="shared" si="2"/>
        <v>0</v>
      </c>
      <c r="X9" s="226">
        <f t="shared" si="286"/>
        <v>0</v>
      </c>
      <c r="Y9" s="226">
        <f t="shared" si="52"/>
        <v>0</v>
      </c>
      <c r="Z9" s="226">
        <f t="shared" si="53"/>
        <v>0</v>
      </c>
      <c r="AA9" s="227">
        <f t="shared" si="54"/>
        <v>0</v>
      </c>
      <c r="AB9" s="244">
        <f t="shared" si="287"/>
        <v>0</v>
      </c>
      <c r="AC9" s="198"/>
      <c r="AD9" s="245"/>
      <c r="AE9" s="169">
        <f t="shared" si="55"/>
        <v>0</v>
      </c>
      <c r="AF9" s="169">
        <f t="shared" si="56"/>
        <v>0</v>
      </c>
      <c r="AG9" s="174">
        <f t="shared" si="57"/>
        <v>0</v>
      </c>
      <c r="AH9" s="372">
        <f t="shared" si="3"/>
        <v>0</v>
      </c>
      <c r="AI9" s="240">
        <f t="shared" si="4"/>
        <v>0</v>
      </c>
      <c r="AJ9" s="240">
        <f t="shared" si="58"/>
        <v>0</v>
      </c>
      <c r="AK9" s="240">
        <f t="shared" si="59"/>
        <v>0</v>
      </c>
      <c r="AL9" s="241">
        <f t="shared" si="60"/>
        <v>0</v>
      </c>
      <c r="AM9" s="244">
        <f t="shared" si="61"/>
        <v>0</v>
      </c>
      <c r="AN9" s="197"/>
      <c r="AO9" s="245"/>
      <c r="AP9" s="169">
        <f t="shared" si="62"/>
        <v>0</v>
      </c>
      <c r="AQ9" s="169">
        <f t="shared" si="63"/>
        <v>0</v>
      </c>
      <c r="AR9" s="174">
        <f t="shared" si="64"/>
        <v>0</v>
      </c>
      <c r="AS9" s="372">
        <f t="shared" si="5"/>
        <v>0</v>
      </c>
      <c r="AT9" s="226">
        <f t="shared" si="288"/>
        <v>0</v>
      </c>
      <c r="AU9" s="226">
        <f t="shared" si="65"/>
        <v>0</v>
      </c>
      <c r="AV9" s="226">
        <f t="shared" si="66"/>
        <v>0</v>
      </c>
      <c r="AW9" s="227">
        <f t="shared" si="67"/>
        <v>0</v>
      </c>
      <c r="AX9" s="244">
        <f t="shared" si="289"/>
        <v>0</v>
      </c>
      <c r="AY9" s="198"/>
      <c r="AZ9" s="245"/>
      <c r="BA9" s="169">
        <f t="shared" si="68"/>
        <v>0</v>
      </c>
      <c r="BB9" s="169">
        <f t="shared" si="69"/>
        <v>0</v>
      </c>
      <c r="BC9" s="174">
        <f t="shared" si="70"/>
        <v>0</v>
      </c>
      <c r="BD9" s="372">
        <f t="shared" si="6"/>
        <v>0</v>
      </c>
      <c r="BE9" s="240">
        <f t="shared" si="290"/>
        <v>0</v>
      </c>
      <c r="BF9" s="240">
        <f t="shared" si="71"/>
        <v>0</v>
      </c>
      <c r="BG9" s="240">
        <f t="shared" si="72"/>
        <v>0</v>
      </c>
      <c r="BH9" s="241">
        <f t="shared" si="73"/>
        <v>0</v>
      </c>
      <c r="BI9" s="244">
        <f t="shared" si="291"/>
        <v>0</v>
      </c>
      <c r="BJ9" s="197"/>
      <c r="BK9" s="245"/>
      <c r="BL9" s="169">
        <f t="shared" si="74"/>
        <v>0</v>
      </c>
      <c r="BM9" s="169">
        <f t="shared" si="75"/>
        <v>0</v>
      </c>
      <c r="BN9" s="174">
        <f t="shared" si="76"/>
        <v>0</v>
      </c>
      <c r="BO9" s="372">
        <f t="shared" si="7"/>
        <v>0</v>
      </c>
      <c r="BP9" s="226">
        <f t="shared" si="292"/>
        <v>0</v>
      </c>
      <c r="BQ9" s="226">
        <f t="shared" si="77"/>
        <v>0</v>
      </c>
      <c r="BR9" s="226">
        <f t="shared" si="78"/>
        <v>0</v>
      </c>
      <c r="BS9" s="227">
        <f t="shared" si="79"/>
        <v>0</v>
      </c>
      <c r="BT9" s="244">
        <f t="shared" si="293"/>
        <v>0</v>
      </c>
      <c r="BU9" s="198"/>
      <c r="BV9" s="245"/>
      <c r="BW9" s="169">
        <f t="shared" si="80"/>
        <v>0</v>
      </c>
      <c r="BX9" s="169">
        <f t="shared" si="81"/>
        <v>0</v>
      </c>
      <c r="BY9" s="174">
        <f t="shared" si="82"/>
        <v>0</v>
      </c>
      <c r="BZ9" s="372">
        <f t="shared" si="8"/>
        <v>0</v>
      </c>
      <c r="CA9" s="240">
        <f t="shared" si="294"/>
        <v>0</v>
      </c>
      <c r="CB9" s="240">
        <f t="shared" si="83"/>
        <v>0</v>
      </c>
      <c r="CC9" s="240">
        <f t="shared" si="84"/>
        <v>0</v>
      </c>
      <c r="CD9" s="241">
        <f t="shared" si="85"/>
        <v>0</v>
      </c>
      <c r="CE9" s="244">
        <f t="shared" si="295"/>
        <v>0</v>
      </c>
      <c r="CF9" s="197"/>
      <c r="CG9" s="245"/>
      <c r="CH9" s="169">
        <f t="shared" si="86"/>
        <v>0</v>
      </c>
      <c r="CI9" s="169">
        <f t="shared" si="87"/>
        <v>0</v>
      </c>
      <c r="CJ9" s="174">
        <f t="shared" si="88"/>
        <v>0</v>
      </c>
      <c r="CK9" s="372">
        <f t="shared" si="9"/>
        <v>0</v>
      </c>
      <c r="CL9" s="226">
        <f t="shared" si="296"/>
        <v>0</v>
      </c>
      <c r="CM9" s="226">
        <f t="shared" si="89"/>
        <v>0</v>
      </c>
      <c r="CN9" s="226">
        <f t="shared" si="90"/>
        <v>0</v>
      </c>
      <c r="CO9" s="227">
        <f t="shared" si="91"/>
        <v>0</v>
      </c>
      <c r="CP9" s="244">
        <f t="shared" si="297"/>
        <v>0</v>
      </c>
      <c r="CQ9" s="198"/>
      <c r="CR9" s="245"/>
      <c r="CS9" s="169">
        <f t="shared" si="92"/>
        <v>0</v>
      </c>
      <c r="CT9" s="169">
        <f t="shared" si="93"/>
        <v>0</v>
      </c>
      <c r="CU9" s="174">
        <f t="shared" si="94"/>
        <v>0</v>
      </c>
      <c r="CV9" s="372">
        <f t="shared" si="10"/>
        <v>0</v>
      </c>
      <c r="CW9" s="240">
        <f t="shared" si="298"/>
        <v>0</v>
      </c>
      <c r="CX9" s="240">
        <f t="shared" si="95"/>
        <v>0</v>
      </c>
      <c r="CY9" s="240">
        <f t="shared" si="96"/>
        <v>0</v>
      </c>
      <c r="CZ9" s="241">
        <f t="shared" si="97"/>
        <v>0</v>
      </c>
      <c r="DA9" s="244">
        <f t="shared" si="299"/>
        <v>0</v>
      </c>
      <c r="DB9" s="197"/>
      <c r="DC9" s="245"/>
      <c r="DD9" s="169">
        <f t="shared" si="98"/>
        <v>0</v>
      </c>
      <c r="DE9" s="169">
        <f t="shared" si="99"/>
        <v>0</v>
      </c>
      <c r="DF9" s="174">
        <f t="shared" si="100"/>
        <v>0</v>
      </c>
      <c r="DG9" s="372">
        <f t="shared" si="11"/>
        <v>0</v>
      </c>
      <c r="DH9" s="226">
        <f t="shared" si="300"/>
        <v>0</v>
      </c>
      <c r="DI9" s="226">
        <f t="shared" si="101"/>
        <v>0</v>
      </c>
      <c r="DJ9" s="226">
        <f t="shared" si="102"/>
        <v>0</v>
      </c>
      <c r="DK9" s="227">
        <f t="shared" si="103"/>
        <v>0</v>
      </c>
      <c r="DL9" s="244">
        <f t="shared" si="301"/>
        <v>0</v>
      </c>
      <c r="DM9" s="198"/>
      <c r="DN9" s="245"/>
      <c r="DO9" s="169">
        <f t="shared" si="104"/>
        <v>0</v>
      </c>
      <c r="DP9" s="169">
        <f t="shared" si="105"/>
        <v>0</v>
      </c>
      <c r="DQ9" s="174">
        <f t="shared" si="106"/>
        <v>0</v>
      </c>
      <c r="DR9" s="372">
        <f t="shared" si="12"/>
        <v>0</v>
      </c>
      <c r="DS9" s="240">
        <f t="shared" si="302"/>
        <v>0</v>
      </c>
      <c r="DT9" s="240">
        <f t="shared" si="107"/>
        <v>0</v>
      </c>
      <c r="DU9" s="240">
        <f t="shared" si="108"/>
        <v>0</v>
      </c>
      <c r="DV9" s="241">
        <f t="shared" si="109"/>
        <v>0</v>
      </c>
      <c r="DW9" s="244">
        <f t="shared" si="303"/>
        <v>0</v>
      </c>
      <c r="DX9" s="197"/>
      <c r="DY9" s="245"/>
      <c r="DZ9" s="169">
        <f t="shared" si="110"/>
        <v>0</v>
      </c>
      <c r="EA9" s="169">
        <f t="shared" si="111"/>
        <v>0</v>
      </c>
      <c r="EB9" s="174">
        <f t="shared" si="112"/>
        <v>0</v>
      </c>
      <c r="EC9" s="372">
        <f t="shared" si="13"/>
        <v>0</v>
      </c>
      <c r="ED9" s="226">
        <f t="shared" si="304"/>
        <v>0</v>
      </c>
      <c r="EE9" s="226">
        <f t="shared" si="113"/>
        <v>0</v>
      </c>
      <c r="EF9" s="226">
        <f t="shared" si="114"/>
        <v>0</v>
      </c>
      <c r="EG9" s="227">
        <f t="shared" si="115"/>
        <v>0</v>
      </c>
      <c r="EH9" s="244">
        <f t="shared" si="305"/>
        <v>0</v>
      </c>
      <c r="EI9" s="198"/>
      <c r="EJ9" s="245"/>
      <c r="EK9" s="169">
        <f t="shared" si="116"/>
        <v>0</v>
      </c>
      <c r="EL9" s="169">
        <f t="shared" si="117"/>
        <v>0</v>
      </c>
      <c r="EM9" s="174">
        <f t="shared" si="118"/>
        <v>0</v>
      </c>
      <c r="EN9" s="372">
        <f t="shared" si="14"/>
        <v>0</v>
      </c>
      <c r="EO9" s="240">
        <f t="shared" si="306"/>
        <v>0</v>
      </c>
      <c r="EP9" s="240">
        <f t="shared" si="119"/>
        <v>0</v>
      </c>
      <c r="EQ9" s="240">
        <f t="shared" si="120"/>
        <v>0</v>
      </c>
      <c r="ER9" s="241">
        <f t="shared" si="121"/>
        <v>0</v>
      </c>
      <c r="ES9" s="244">
        <f t="shared" si="307"/>
        <v>0</v>
      </c>
      <c r="ET9" s="197"/>
      <c r="EU9" s="245"/>
      <c r="EV9" s="169">
        <f t="shared" si="122"/>
        <v>0</v>
      </c>
      <c r="EW9" s="169">
        <f t="shared" si="123"/>
        <v>0</v>
      </c>
      <c r="EX9" s="174">
        <f t="shared" si="124"/>
        <v>0</v>
      </c>
      <c r="EY9" s="372">
        <f t="shared" si="15"/>
        <v>0</v>
      </c>
      <c r="EZ9" s="226">
        <f t="shared" si="308"/>
        <v>0</v>
      </c>
      <c r="FA9" s="226">
        <f t="shared" si="125"/>
        <v>0</v>
      </c>
      <c r="FB9" s="226">
        <f t="shared" si="126"/>
        <v>0</v>
      </c>
      <c r="FC9" s="227">
        <f t="shared" si="127"/>
        <v>0</v>
      </c>
      <c r="FD9" s="244">
        <f t="shared" si="309"/>
        <v>0</v>
      </c>
      <c r="FE9" s="198"/>
      <c r="FF9" s="245"/>
      <c r="FG9" s="169">
        <f t="shared" si="128"/>
        <v>0</v>
      </c>
      <c r="FH9" s="169">
        <f t="shared" si="129"/>
        <v>0</v>
      </c>
      <c r="FI9" s="174">
        <f t="shared" si="130"/>
        <v>0</v>
      </c>
      <c r="FJ9" s="372">
        <f t="shared" si="16"/>
        <v>0</v>
      </c>
      <c r="FK9" s="240">
        <f t="shared" si="310"/>
        <v>0</v>
      </c>
      <c r="FL9" s="240">
        <f t="shared" si="131"/>
        <v>0</v>
      </c>
      <c r="FM9" s="240">
        <f t="shared" si="132"/>
        <v>0</v>
      </c>
      <c r="FN9" s="241">
        <f t="shared" si="133"/>
        <v>0</v>
      </c>
      <c r="FO9" s="244">
        <f t="shared" si="311"/>
        <v>0</v>
      </c>
      <c r="FP9" s="197"/>
      <c r="FQ9" s="245"/>
      <c r="FR9" s="169">
        <f t="shared" si="134"/>
        <v>0</v>
      </c>
      <c r="FS9" s="169">
        <f t="shared" si="135"/>
        <v>0</v>
      </c>
      <c r="FT9" s="174">
        <f t="shared" si="136"/>
        <v>0</v>
      </c>
      <c r="FU9" s="372">
        <f t="shared" si="17"/>
        <v>0</v>
      </c>
      <c r="FV9" s="226">
        <f t="shared" si="312"/>
        <v>0</v>
      </c>
      <c r="FW9" s="226">
        <f t="shared" si="137"/>
        <v>0</v>
      </c>
      <c r="FX9" s="226">
        <f t="shared" si="138"/>
        <v>0</v>
      </c>
      <c r="FY9" s="227">
        <f t="shared" si="139"/>
        <v>0</v>
      </c>
      <c r="FZ9" s="244">
        <f t="shared" si="313"/>
        <v>0</v>
      </c>
      <c r="GA9" s="198"/>
      <c r="GB9" s="245"/>
      <c r="GC9" s="169">
        <f t="shared" si="140"/>
        <v>0</v>
      </c>
      <c r="GD9" s="169">
        <f t="shared" si="141"/>
        <v>0</v>
      </c>
      <c r="GE9" s="174">
        <f t="shared" si="142"/>
        <v>0</v>
      </c>
      <c r="GF9" s="372">
        <f t="shared" si="18"/>
        <v>0</v>
      </c>
      <c r="GG9" s="240">
        <f t="shared" si="314"/>
        <v>0</v>
      </c>
      <c r="GH9" s="240">
        <f t="shared" si="143"/>
        <v>0</v>
      </c>
      <c r="GI9" s="240">
        <f t="shared" si="144"/>
        <v>0</v>
      </c>
      <c r="GJ9" s="241">
        <f t="shared" si="145"/>
        <v>0</v>
      </c>
      <c r="GK9" s="244">
        <f t="shared" si="315"/>
        <v>0</v>
      </c>
      <c r="GL9" s="197"/>
      <c r="GM9" s="245"/>
      <c r="GN9" s="169">
        <f t="shared" si="146"/>
        <v>0</v>
      </c>
      <c r="GO9" s="169">
        <f t="shared" si="147"/>
        <v>0</v>
      </c>
      <c r="GP9" s="174">
        <f t="shared" si="148"/>
        <v>0</v>
      </c>
      <c r="GQ9" s="372">
        <f t="shared" si="19"/>
        <v>0</v>
      </c>
      <c r="GR9" s="226">
        <f t="shared" si="316"/>
        <v>0</v>
      </c>
      <c r="GS9" s="226">
        <f t="shared" si="149"/>
        <v>0</v>
      </c>
      <c r="GT9" s="226">
        <f t="shared" si="150"/>
        <v>0</v>
      </c>
      <c r="GU9" s="227">
        <f t="shared" si="151"/>
        <v>0</v>
      </c>
      <c r="GV9" s="244">
        <f t="shared" si="317"/>
        <v>0</v>
      </c>
      <c r="GW9" s="198"/>
      <c r="GX9" s="245"/>
      <c r="GY9" s="169">
        <f t="shared" si="152"/>
        <v>0</v>
      </c>
      <c r="GZ9" s="169">
        <f t="shared" si="153"/>
        <v>0</v>
      </c>
      <c r="HA9" s="174">
        <f t="shared" si="154"/>
        <v>0</v>
      </c>
      <c r="HB9" s="372">
        <f t="shared" si="20"/>
        <v>0</v>
      </c>
      <c r="HC9" s="240">
        <f t="shared" si="318"/>
        <v>0</v>
      </c>
      <c r="HD9" s="240">
        <f t="shared" si="155"/>
        <v>0</v>
      </c>
      <c r="HE9" s="240">
        <f t="shared" si="156"/>
        <v>0</v>
      </c>
      <c r="HF9" s="241">
        <f t="shared" si="157"/>
        <v>0</v>
      </c>
      <c r="HG9" s="244">
        <f t="shared" si="319"/>
        <v>0</v>
      </c>
      <c r="HH9" s="197"/>
      <c r="HI9" s="245"/>
      <c r="HJ9" s="169">
        <f t="shared" si="158"/>
        <v>0</v>
      </c>
      <c r="HK9" s="169">
        <f t="shared" si="159"/>
        <v>0</v>
      </c>
      <c r="HL9" s="174">
        <f t="shared" si="160"/>
        <v>0</v>
      </c>
      <c r="HM9" s="372">
        <f t="shared" si="21"/>
        <v>0</v>
      </c>
      <c r="HN9" s="226">
        <f t="shared" si="320"/>
        <v>0</v>
      </c>
      <c r="HO9" s="226">
        <f t="shared" si="161"/>
        <v>0</v>
      </c>
      <c r="HP9" s="226">
        <f t="shared" si="162"/>
        <v>0</v>
      </c>
      <c r="HQ9" s="227">
        <f t="shared" si="163"/>
        <v>0</v>
      </c>
      <c r="HR9" s="244">
        <f t="shared" si="321"/>
        <v>0</v>
      </c>
      <c r="HS9" s="198"/>
      <c r="HT9" s="245"/>
      <c r="HU9" s="169">
        <f t="shared" si="164"/>
        <v>0</v>
      </c>
      <c r="HV9" s="169">
        <f t="shared" si="165"/>
        <v>0</v>
      </c>
      <c r="HW9" s="174">
        <f t="shared" si="166"/>
        <v>0</v>
      </c>
      <c r="HX9" s="372">
        <f t="shared" si="22"/>
        <v>0</v>
      </c>
      <c r="HY9" s="240">
        <f t="shared" si="322"/>
        <v>0</v>
      </c>
      <c r="HZ9" s="240">
        <f t="shared" si="167"/>
        <v>0</v>
      </c>
      <c r="IA9" s="240">
        <f t="shared" si="168"/>
        <v>0</v>
      </c>
      <c r="IB9" s="241">
        <f t="shared" si="169"/>
        <v>0</v>
      </c>
      <c r="IC9" s="244">
        <f t="shared" si="323"/>
        <v>0</v>
      </c>
      <c r="ID9" s="197"/>
      <c r="IE9" s="245"/>
      <c r="IF9" s="169">
        <f t="shared" si="170"/>
        <v>0</v>
      </c>
      <c r="IG9" s="169">
        <f t="shared" si="171"/>
        <v>0</v>
      </c>
      <c r="IH9" s="174">
        <f t="shared" si="172"/>
        <v>0</v>
      </c>
      <c r="II9" s="372">
        <f t="shared" si="23"/>
        <v>0</v>
      </c>
      <c r="IJ9" s="226">
        <f t="shared" si="324"/>
        <v>0</v>
      </c>
      <c r="IK9" s="226">
        <f t="shared" si="173"/>
        <v>0</v>
      </c>
      <c r="IL9" s="226">
        <f t="shared" si="174"/>
        <v>0</v>
      </c>
      <c r="IM9" s="227">
        <f t="shared" si="175"/>
        <v>0</v>
      </c>
      <c r="IN9" s="244">
        <f t="shared" si="325"/>
        <v>0</v>
      </c>
      <c r="IO9" s="198"/>
      <c r="IP9" s="245"/>
      <c r="IQ9" s="169">
        <f t="shared" si="176"/>
        <v>0</v>
      </c>
      <c r="IR9" s="169">
        <f t="shared" si="177"/>
        <v>0</v>
      </c>
      <c r="IS9" s="174">
        <f t="shared" si="178"/>
        <v>0</v>
      </c>
      <c r="IT9" s="372">
        <f t="shared" si="24"/>
        <v>0</v>
      </c>
      <c r="IU9" s="240">
        <f t="shared" si="326"/>
        <v>0</v>
      </c>
      <c r="IV9" s="240">
        <f t="shared" si="179"/>
        <v>0</v>
      </c>
      <c r="IW9" s="240">
        <f t="shared" si="180"/>
        <v>0</v>
      </c>
      <c r="IX9" s="241">
        <f t="shared" si="181"/>
        <v>0</v>
      </c>
      <c r="IY9" s="244">
        <f t="shared" si="327"/>
        <v>0</v>
      </c>
      <c r="IZ9" s="197"/>
      <c r="JA9" s="245"/>
      <c r="JB9" s="169">
        <f t="shared" si="182"/>
        <v>0</v>
      </c>
      <c r="JC9" s="169">
        <f t="shared" si="183"/>
        <v>0</v>
      </c>
      <c r="JD9" s="174">
        <f t="shared" si="184"/>
        <v>0</v>
      </c>
      <c r="JE9" s="372">
        <f t="shared" si="25"/>
        <v>0</v>
      </c>
      <c r="JF9" s="226">
        <f t="shared" si="328"/>
        <v>0</v>
      </c>
      <c r="JG9" s="226">
        <f t="shared" si="185"/>
        <v>0</v>
      </c>
      <c r="JH9" s="226">
        <f t="shared" si="186"/>
        <v>0</v>
      </c>
      <c r="JI9" s="227">
        <f t="shared" si="187"/>
        <v>0</v>
      </c>
      <c r="JJ9" s="244">
        <f t="shared" si="329"/>
        <v>0</v>
      </c>
      <c r="JK9" s="198"/>
      <c r="JL9" s="245"/>
      <c r="JM9" s="169">
        <f t="shared" si="188"/>
        <v>0</v>
      </c>
      <c r="JN9" s="169">
        <f t="shared" si="189"/>
        <v>0</v>
      </c>
      <c r="JO9" s="174">
        <f t="shared" si="190"/>
        <v>0</v>
      </c>
      <c r="JP9" s="372">
        <f t="shared" si="26"/>
        <v>0</v>
      </c>
      <c r="JQ9" s="240">
        <f t="shared" si="330"/>
        <v>0</v>
      </c>
      <c r="JR9" s="240">
        <f t="shared" si="191"/>
        <v>0</v>
      </c>
      <c r="JS9" s="240">
        <f t="shared" si="192"/>
        <v>0</v>
      </c>
      <c r="JT9" s="241">
        <f t="shared" si="193"/>
        <v>0</v>
      </c>
      <c r="JU9" s="244">
        <f t="shared" si="331"/>
        <v>0</v>
      </c>
      <c r="JV9" s="197"/>
      <c r="JW9" s="245"/>
      <c r="JX9" s="169">
        <f t="shared" si="194"/>
        <v>0</v>
      </c>
      <c r="JY9" s="169">
        <f t="shared" si="195"/>
        <v>0</v>
      </c>
      <c r="JZ9" s="174">
        <f t="shared" si="196"/>
        <v>0</v>
      </c>
      <c r="KA9" s="372">
        <f t="shared" si="27"/>
        <v>0</v>
      </c>
      <c r="KB9" s="226">
        <f t="shared" si="332"/>
        <v>0</v>
      </c>
      <c r="KC9" s="226">
        <f t="shared" si="197"/>
        <v>0</v>
      </c>
      <c r="KD9" s="226">
        <f t="shared" si="198"/>
        <v>0</v>
      </c>
      <c r="KE9" s="227">
        <f t="shared" si="199"/>
        <v>0</v>
      </c>
      <c r="KF9" s="244">
        <f t="shared" si="333"/>
        <v>0</v>
      </c>
      <c r="KG9" s="198"/>
      <c r="KH9" s="245"/>
      <c r="KI9" s="169">
        <f t="shared" si="200"/>
        <v>0</v>
      </c>
      <c r="KJ9" s="169">
        <f t="shared" si="201"/>
        <v>0</v>
      </c>
      <c r="KK9" s="174">
        <f t="shared" si="202"/>
        <v>0</v>
      </c>
      <c r="KL9" s="372">
        <f t="shared" si="28"/>
        <v>0</v>
      </c>
      <c r="KM9" s="240">
        <f t="shared" si="334"/>
        <v>0</v>
      </c>
      <c r="KN9" s="240">
        <f t="shared" si="203"/>
        <v>0</v>
      </c>
      <c r="KO9" s="240">
        <f t="shared" si="204"/>
        <v>0</v>
      </c>
      <c r="KP9" s="241">
        <f t="shared" si="205"/>
        <v>0</v>
      </c>
      <c r="KQ9" s="244">
        <f t="shared" si="335"/>
        <v>0</v>
      </c>
      <c r="KR9" s="197"/>
      <c r="KS9" s="245"/>
      <c r="KT9" s="169">
        <f t="shared" si="206"/>
        <v>0</v>
      </c>
      <c r="KU9" s="169">
        <f t="shared" si="207"/>
        <v>0</v>
      </c>
      <c r="KV9" s="174">
        <f t="shared" si="208"/>
        <v>0</v>
      </c>
      <c r="KW9" s="372">
        <f t="shared" si="29"/>
        <v>0</v>
      </c>
      <c r="KX9" s="226">
        <f t="shared" si="336"/>
        <v>0</v>
      </c>
      <c r="KY9" s="226">
        <f t="shared" si="209"/>
        <v>0</v>
      </c>
      <c r="KZ9" s="226">
        <f t="shared" si="210"/>
        <v>0</v>
      </c>
      <c r="LA9" s="227">
        <f t="shared" si="211"/>
        <v>0</v>
      </c>
      <c r="LB9" s="244">
        <f t="shared" si="337"/>
        <v>0</v>
      </c>
      <c r="LC9" s="198"/>
      <c r="LD9" s="245"/>
      <c r="LE9" s="169">
        <f t="shared" si="212"/>
        <v>0</v>
      </c>
      <c r="LF9" s="169">
        <f t="shared" si="213"/>
        <v>0</v>
      </c>
      <c r="LG9" s="174">
        <f t="shared" si="214"/>
        <v>0</v>
      </c>
      <c r="LH9" s="372">
        <f t="shared" si="30"/>
        <v>0</v>
      </c>
      <c r="LI9" s="240">
        <f t="shared" si="338"/>
        <v>0</v>
      </c>
      <c r="LJ9" s="240">
        <f t="shared" si="215"/>
        <v>0</v>
      </c>
      <c r="LK9" s="240">
        <f t="shared" si="216"/>
        <v>0</v>
      </c>
      <c r="LL9" s="241">
        <f t="shared" si="217"/>
        <v>0</v>
      </c>
      <c r="LM9" s="244">
        <f t="shared" si="339"/>
        <v>0</v>
      </c>
      <c r="LN9" s="197"/>
      <c r="LO9" s="245"/>
      <c r="LP9" s="169">
        <f t="shared" si="218"/>
        <v>0</v>
      </c>
      <c r="LQ9" s="169">
        <f t="shared" si="219"/>
        <v>0</v>
      </c>
      <c r="LR9" s="174">
        <f t="shared" si="220"/>
        <v>0</v>
      </c>
      <c r="LS9" s="372">
        <f t="shared" si="31"/>
        <v>0</v>
      </c>
      <c r="LT9" s="226">
        <f t="shared" si="340"/>
        <v>0</v>
      </c>
      <c r="LU9" s="226">
        <f t="shared" si="221"/>
        <v>0</v>
      </c>
      <c r="LV9" s="226">
        <f t="shared" si="222"/>
        <v>0</v>
      </c>
      <c r="LW9" s="227">
        <f t="shared" si="223"/>
        <v>0</v>
      </c>
      <c r="LX9" s="244">
        <f t="shared" si="341"/>
        <v>0</v>
      </c>
      <c r="LY9" s="198"/>
      <c r="LZ9" s="245"/>
      <c r="MA9" s="169">
        <f t="shared" si="224"/>
        <v>0</v>
      </c>
      <c r="MB9" s="169">
        <f t="shared" si="225"/>
        <v>0</v>
      </c>
      <c r="MC9" s="174">
        <f t="shared" si="226"/>
        <v>0</v>
      </c>
      <c r="MD9" s="372">
        <f t="shared" si="32"/>
        <v>0</v>
      </c>
      <c r="ME9" s="240">
        <f t="shared" si="342"/>
        <v>0</v>
      </c>
      <c r="MF9" s="240">
        <f t="shared" si="227"/>
        <v>0</v>
      </c>
      <c r="MG9" s="240">
        <f t="shared" si="228"/>
        <v>0</v>
      </c>
      <c r="MH9" s="241">
        <f t="shared" si="229"/>
        <v>0</v>
      </c>
      <c r="MI9" s="244">
        <f t="shared" si="343"/>
        <v>0</v>
      </c>
      <c r="MJ9" s="197"/>
      <c r="MK9" s="245"/>
      <c r="ML9" s="169">
        <f t="shared" si="230"/>
        <v>0</v>
      </c>
      <c r="MM9" s="169">
        <f t="shared" si="231"/>
        <v>0</v>
      </c>
      <c r="MN9" s="174">
        <f t="shared" si="232"/>
        <v>0</v>
      </c>
      <c r="MO9" s="372">
        <f t="shared" si="33"/>
        <v>0</v>
      </c>
      <c r="MP9" s="226">
        <f t="shared" si="344"/>
        <v>0</v>
      </c>
      <c r="MQ9" s="226">
        <f t="shared" si="233"/>
        <v>0</v>
      </c>
      <c r="MR9" s="226">
        <f t="shared" si="234"/>
        <v>0</v>
      </c>
      <c r="MS9" s="227">
        <f t="shared" si="235"/>
        <v>0</v>
      </c>
      <c r="MT9" s="244">
        <f t="shared" si="345"/>
        <v>0</v>
      </c>
      <c r="MU9" s="198"/>
      <c r="MV9" s="245"/>
      <c r="MW9" s="169">
        <f t="shared" si="236"/>
        <v>0</v>
      </c>
      <c r="MX9" s="169">
        <f t="shared" si="237"/>
        <v>0</v>
      </c>
      <c r="MY9" s="174">
        <f t="shared" si="238"/>
        <v>0</v>
      </c>
      <c r="MZ9" s="372">
        <f t="shared" si="34"/>
        <v>0</v>
      </c>
      <c r="NA9" s="240">
        <f t="shared" si="346"/>
        <v>0</v>
      </c>
      <c r="NB9" s="240">
        <f t="shared" si="239"/>
        <v>0</v>
      </c>
      <c r="NC9" s="240">
        <f t="shared" si="240"/>
        <v>0</v>
      </c>
      <c r="ND9" s="241">
        <f t="shared" si="241"/>
        <v>0</v>
      </c>
      <c r="NE9" s="244">
        <f t="shared" si="347"/>
        <v>0</v>
      </c>
      <c r="NF9" s="197"/>
      <c r="NG9" s="245"/>
      <c r="NH9" s="169">
        <f t="shared" si="242"/>
        <v>0</v>
      </c>
      <c r="NI9" s="169">
        <f t="shared" si="243"/>
        <v>0</v>
      </c>
      <c r="NJ9" s="174">
        <f t="shared" si="244"/>
        <v>0</v>
      </c>
      <c r="NK9" s="372">
        <f t="shared" si="35"/>
        <v>0</v>
      </c>
      <c r="NL9" s="226">
        <f t="shared" si="348"/>
        <v>0</v>
      </c>
      <c r="NM9" s="226">
        <f t="shared" si="245"/>
        <v>0</v>
      </c>
      <c r="NN9" s="226">
        <f t="shared" si="246"/>
        <v>0</v>
      </c>
      <c r="NO9" s="227">
        <f t="shared" si="247"/>
        <v>0</v>
      </c>
      <c r="NP9" s="244">
        <f t="shared" si="349"/>
        <v>0</v>
      </c>
      <c r="NQ9" s="198"/>
      <c r="NR9" s="245"/>
      <c r="NS9" s="169">
        <f t="shared" si="248"/>
        <v>0</v>
      </c>
      <c r="NT9" s="169">
        <f t="shared" si="249"/>
        <v>0</v>
      </c>
      <c r="NU9" s="174">
        <f t="shared" si="250"/>
        <v>0</v>
      </c>
      <c r="NV9" s="372">
        <f t="shared" si="36"/>
        <v>0</v>
      </c>
      <c r="NW9" s="240">
        <f t="shared" si="350"/>
        <v>0</v>
      </c>
      <c r="NX9" s="240">
        <f t="shared" si="251"/>
        <v>0</v>
      </c>
      <c r="NY9" s="240">
        <f t="shared" si="252"/>
        <v>0</v>
      </c>
      <c r="NZ9" s="241">
        <f t="shared" si="253"/>
        <v>0</v>
      </c>
      <c r="OA9" s="244">
        <f t="shared" si="351"/>
        <v>0</v>
      </c>
      <c r="OB9" s="197"/>
      <c r="OC9" s="245"/>
      <c r="OD9" s="169">
        <f t="shared" si="254"/>
        <v>0</v>
      </c>
      <c r="OE9" s="169">
        <f t="shared" si="255"/>
        <v>0</v>
      </c>
      <c r="OF9" s="174">
        <f t="shared" si="256"/>
        <v>0</v>
      </c>
      <c r="OG9" s="372">
        <f t="shared" si="37"/>
        <v>0</v>
      </c>
      <c r="OH9" s="226">
        <f t="shared" si="352"/>
        <v>0</v>
      </c>
      <c r="OI9" s="226">
        <f t="shared" si="257"/>
        <v>0</v>
      </c>
      <c r="OJ9" s="226">
        <f t="shared" si="258"/>
        <v>0</v>
      </c>
      <c r="OK9" s="227">
        <f t="shared" si="259"/>
        <v>0</v>
      </c>
      <c r="OL9" s="244">
        <f t="shared" si="353"/>
        <v>0</v>
      </c>
      <c r="OM9" s="198"/>
      <c r="ON9" s="245"/>
      <c r="OO9" s="169">
        <f t="shared" si="260"/>
        <v>0</v>
      </c>
      <c r="OP9" s="169">
        <f t="shared" si="261"/>
        <v>0</v>
      </c>
      <c r="OQ9" s="174">
        <f t="shared" si="262"/>
        <v>0</v>
      </c>
      <c r="OR9" s="372">
        <f t="shared" si="38"/>
        <v>0</v>
      </c>
      <c r="OS9" s="240">
        <f t="shared" si="354"/>
        <v>0</v>
      </c>
      <c r="OT9" s="240">
        <f t="shared" si="263"/>
        <v>0</v>
      </c>
      <c r="OU9" s="240">
        <f t="shared" si="264"/>
        <v>0</v>
      </c>
      <c r="OV9" s="241">
        <f t="shared" si="265"/>
        <v>0</v>
      </c>
      <c r="OW9" s="244">
        <f t="shared" si="355"/>
        <v>0</v>
      </c>
      <c r="OX9" s="197"/>
      <c r="OY9" s="245"/>
      <c r="OZ9" s="169">
        <f t="shared" si="266"/>
        <v>0</v>
      </c>
      <c r="PA9" s="169">
        <f t="shared" si="267"/>
        <v>0</v>
      </c>
      <c r="PB9" s="174">
        <f t="shared" si="268"/>
        <v>0</v>
      </c>
      <c r="PC9" s="372">
        <f t="shared" si="39"/>
        <v>0</v>
      </c>
      <c r="PD9" s="226">
        <f t="shared" si="356"/>
        <v>0</v>
      </c>
      <c r="PE9" s="226">
        <f t="shared" si="269"/>
        <v>0</v>
      </c>
      <c r="PF9" s="226">
        <f t="shared" si="270"/>
        <v>0</v>
      </c>
      <c r="PG9" s="227">
        <f t="shared" si="271"/>
        <v>0</v>
      </c>
      <c r="PH9" s="244">
        <f t="shared" si="357"/>
        <v>0</v>
      </c>
      <c r="PI9" s="198"/>
      <c r="PJ9" s="245"/>
      <c r="PK9" s="169">
        <f t="shared" si="272"/>
        <v>0</v>
      </c>
      <c r="PL9" s="169">
        <f t="shared" si="273"/>
        <v>0</v>
      </c>
      <c r="PM9" s="174">
        <f t="shared" si="274"/>
        <v>0</v>
      </c>
      <c r="PN9" s="372">
        <f t="shared" si="40"/>
        <v>0</v>
      </c>
      <c r="PO9" s="240">
        <f t="shared" si="358"/>
        <v>0</v>
      </c>
      <c r="PP9" s="240">
        <f t="shared" si="275"/>
        <v>0</v>
      </c>
      <c r="PQ9" s="240">
        <f t="shared" si="276"/>
        <v>0</v>
      </c>
      <c r="PR9" s="241">
        <f t="shared" si="277"/>
        <v>0</v>
      </c>
      <c r="PS9" s="244">
        <f t="shared" si="359"/>
        <v>0</v>
      </c>
      <c r="PT9" s="197"/>
      <c r="PU9" s="245"/>
      <c r="PV9" s="169">
        <f t="shared" si="278"/>
        <v>0</v>
      </c>
      <c r="PW9" s="169">
        <f t="shared" si="279"/>
        <v>0</v>
      </c>
      <c r="PX9" s="174">
        <f t="shared" si="280"/>
        <v>0</v>
      </c>
      <c r="PY9" s="372">
        <f t="shared" si="41"/>
        <v>0</v>
      </c>
      <c r="PZ9" s="226">
        <f t="shared" si="360"/>
        <v>0</v>
      </c>
      <c r="QA9" s="226">
        <f t="shared" si="281"/>
        <v>0</v>
      </c>
      <c r="QB9" s="226">
        <f t="shared" si="282"/>
        <v>0</v>
      </c>
      <c r="QC9" s="227">
        <f t="shared" si="283"/>
        <v>0</v>
      </c>
      <c r="QD9" s="244">
        <f t="shared" si="361"/>
        <v>0</v>
      </c>
      <c r="QE9" s="215"/>
      <c r="QF9" s="218"/>
    </row>
    <row r="10" spans="2:448" ht="15" customHeight="1" x14ac:dyDescent="0.35">
      <c r="B10" s="545"/>
      <c r="C10" s="192" t="s">
        <v>9</v>
      </c>
      <c r="D10" s="205" t="e">
        <f t="shared" si="284"/>
        <v>#N/A</v>
      </c>
      <c r="E10" s="181" t="e">
        <f>VLOOKUP(D10,data!$E$1:$F$12,2)</f>
        <v>#N/A</v>
      </c>
      <c r="F10" s="354" t="e">
        <f t="shared" si="285"/>
        <v>#N/A</v>
      </c>
      <c r="G10" s="198"/>
      <c r="H10" s="245"/>
      <c r="I10" s="169">
        <f t="shared" si="42"/>
        <v>0</v>
      </c>
      <c r="J10" s="169">
        <f t="shared" si="43"/>
        <v>0</v>
      </c>
      <c r="K10" s="174">
        <f t="shared" si="44"/>
        <v>0</v>
      </c>
      <c r="L10" s="372">
        <f t="shared" si="0"/>
        <v>0</v>
      </c>
      <c r="M10" s="240">
        <f t="shared" si="1"/>
        <v>0</v>
      </c>
      <c r="N10" s="240">
        <f t="shared" si="45"/>
        <v>0</v>
      </c>
      <c r="O10" s="240">
        <f t="shared" si="46"/>
        <v>0</v>
      </c>
      <c r="P10" s="241">
        <f t="shared" si="47"/>
        <v>0</v>
      </c>
      <c r="Q10" s="244">
        <f t="shared" si="48"/>
        <v>0</v>
      </c>
      <c r="R10" s="198"/>
      <c r="S10" s="245"/>
      <c r="T10" s="169">
        <f t="shared" si="49"/>
        <v>0</v>
      </c>
      <c r="U10" s="169">
        <f t="shared" si="50"/>
        <v>0</v>
      </c>
      <c r="V10" s="174">
        <f t="shared" si="51"/>
        <v>0</v>
      </c>
      <c r="W10" s="372">
        <f t="shared" si="2"/>
        <v>0</v>
      </c>
      <c r="X10" s="226">
        <f>1720/12*R10</f>
        <v>0</v>
      </c>
      <c r="Y10" s="226">
        <f t="shared" si="52"/>
        <v>0</v>
      </c>
      <c r="Z10" s="226">
        <f t="shared" si="53"/>
        <v>0</v>
      </c>
      <c r="AA10" s="227">
        <f t="shared" si="54"/>
        <v>0</v>
      </c>
      <c r="AB10" s="244">
        <f t="shared" si="287"/>
        <v>0</v>
      </c>
      <c r="AC10" s="198"/>
      <c r="AD10" s="243"/>
      <c r="AE10" s="169">
        <f t="shared" si="55"/>
        <v>0</v>
      </c>
      <c r="AF10" s="169">
        <f t="shared" si="56"/>
        <v>0</v>
      </c>
      <c r="AG10" s="174">
        <f t="shared" si="57"/>
        <v>0</v>
      </c>
      <c r="AH10" s="372">
        <f t="shared" si="3"/>
        <v>0</v>
      </c>
      <c r="AI10" s="240">
        <f t="shared" si="4"/>
        <v>0</v>
      </c>
      <c r="AJ10" s="240">
        <f t="shared" si="58"/>
        <v>0</v>
      </c>
      <c r="AK10" s="240">
        <f t="shared" si="59"/>
        <v>0</v>
      </c>
      <c r="AL10" s="241">
        <f t="shared" si="60"/>
        <v>0</v>
      </c>
      <c r="AM10" s="244">
        <f t="shared" si="61"/>
        <v>0</v>
      </c>
      <c r="AN10" s="197"/>
      <c r="AO10" s="243"/>
      <c r="AP10" s="169">
        <f t="shared" si="62"/>
        <v>0</v>
      </c>
      <c r="AQ10" s="169">
        <f t="shared" si="63"/>
        <v>0</v>
      </c>
      <c r="AR10" s="174">
        <f t="shared" si="64"/>
        <v>0</v>
      </c>
      <c r="AS10" s="372">
        <f t="shared" si="5"/>
        <v>0</v>
      </c>
      <c r="AT10" s="226">
        <f>1720/12*AN10</f>
        <v>0</v>
      </c>
      <c r="AU10" s="226">
        <f t="shared" si="65"/>
        <v>0</v>
      </c>
      <c r="AV10" s="226">
        <f t="shared" si="66"/>
        <v>0</v>
      </c>
      <c r="AW10" s="227">
        <f t="shared" si="67"/>
        <v>0</v>
      </c>
      <c r="AX10" s="244">
        <f t="shared" si="289"/>
        <v>0</v>
      </c>
      <c r="AY10" s="198"/>
      <c r="AZ10" s="243"/>
      <c r="BA10" s="169">
        <f t="shared" si="68"/>
        <v>0</v>
      </c>
      <c r="BB10" s="169">
        <f t="shared" si="69"/>
        <v>0</v>
      </c>
      <c r="BC10" s="174">
        <f t="shared" si="70"/>
        <v>0</v>
      </c>
      <c r="BD10" s="372">
        <f t="shared" si="6"/>
        <v>0</v>
      </c>
      <c r="BE10" s="240">
        <f>1720/12*AY10</f>
        <v>0</v>
      </c>
      <c r="BF10" s="240">
        <f t="shared" si="71"/>
        <v>0</v>
      </c>
      <c r="BG10" s="240">
        <f t="shared" si="72"/>
        <v>0</v>
      </c>
      <c r="BH10" s="241">
        <f t="shared" si="73"/>
        <v>0</v>
      </c>
      <c r="BI10" s="244">
        <f t="shared" si="291"/>
        <v>0</v>
      </c>
      <c r="BJ10" s="197"/>
      <c r="BK10" s="245"/>
      <c r="BL10" s="169">
        <f t="shared" si="74"/>
        <v>0</v>
      </c>
      <c r="BM10" s="169">
        <f t="shared" si="75"/>
        <v>0</v>
      </c>
      <c r="BN10" s="174">
        <f t="shared" si="76"/>
        <v>0</v>
      </c>
      <c r="BO10" s="372">
        <f t="shared" si="7"/>
        <v>0</v>
      </c>
      <c r="BP10" s="226">
        <f>1720/12*BJ10</f>
        <v>0</v>
      </c>
      <c r="BQ10" s="226">
        <f t="shared" si="77"/>
        <v>0</v>
      </c>
      <c r="BR10" s="226">
        <f t="shared" si="78"/>
        <v>0</v>
      </c>
      <c r="BS10" s="227">
        <f t="shared" si="79"/>
        <v>0</v>
      </c>
      <c r="BT10" s="244">
        <f t="shared" si="293"/>
        <v>0</v>
      </c>
      <c r="BU10" s="198"/>
      <c r="BV10" s="243"/>
      <c r="BW10" s="169">
        <f t="shared" si="80"/>
        <v>0</v>
      </c>
      <c r="BX10" s="169">
        <f t="shared" si="81"/>
        <v>0</v>
      </c>
      <c r="BY10" s="174">
        <f t="shared" si="82"/>
        <v>0</v>
      </c>
      <c r="BZ10" s="372">
        <f t="shared" si="8"/>
        <v>0</v>
      </c>
      <c r="CA10" s="240">
        <f>1720/12*BU10</f>
        <v>0</v>
      </c>
      <c r="CB10" s="240">
        <f t="shared" si="83"/>
        <v>0</v>
      </c>
      <c r="CC10" s="240">
        <f t="shared" si="84"/>
        <v>0</v>
      </c>
      <c r="CD10" s="241">
        <f t="shared" si="85"/>
        <v>0</v>
      </c>
      <c r="CE10" s="244">
        <f t="shared" si="295"/>
        <v>0</v>
      </c>
      <c r="CF10" s="197"/>
      <c r="CG10" s="243"/>
      <c r="CH10" s="169">
        <f t="shared" si="86"/>
        <v>0</v>
      </c>
      <c r="CI10" s="169">
        <f t="shared" si="87"/>
        <v>0</v>
      </c>
      <c r="CJ10" s="174">
        <f t="shared" si="88"/>
        <v>0</v>
      </c>
      <c r="CK10" s="372">
        <f t="shared" si="9"/>
        <v>0</v>
      </c>
      <c r="CL10" s="226">
        <f>1720/12*CF10</f>
        <v>0</v>
      </c>
      <c r="CM10" s="226">
        <f t="shared" si="89"/>
        <v>0</v>
      </c>
      <c r="CN10" s="226">
        <f t="shared" si="90"/>
        <v>0</v>
      </c>
      <c r="CO10" s="227">
        <f t="shared" si="91"/>
        <v>0</v>
      </c>
      <c r="CP10" s="244">
        <f t="shared" si="297"/>
        <v>0</v>
      </c>
      <c r="CQ10" s="198"/>
      <c r="CR10" s="243"/>
      <c r="CS10" s="169">
        <f t="shared" si="92"/>
        <v>0</v>
      </c>
      <c r="CT10" s="169">
        <f t="shared" si="93"/>
        <v>0</v>
      </c>
      <c r="CU10" s="174">
        <f t="shared" si="94"/>
        <v>0</v>
      </c>
      <c r="CV10" s="372">
        <f t="shared" si="10"/>
        <v>0</v>
      </c>
      <c r="CW10" s="240">
        <f>1720/12*CQ10</f>
        <v>0</v>
      </c>
      <c r="CX10" s="240">
        <f t="shared" si="95"/>
        <v>0</v>
      </c>
      <c r="CY10" s="240">
        <f t="shared" si="96"/>
        <v>0</v>
      </c>
      <c r="CZ10" s="241">
        <f t="shared" si="97"/>
        <v>0</v>
      </c>
      <c r="DA10" s="244">
        <f t="shared" si="299"/>
        <v>0</v>
      </c>
      <c r="DB10" s="197"/>
      <c r="DC10" s="245"/>
      <c r="DD10" s="169">
        <f t="shared" si="98"/>
        <v>0</v>
      </c>
      <c r="DE10" s="169">
        <f t="shared" si="99"/>
        <v>0</v>
      </c>
      <c r="DF10" s="174">
        <f t="shared" si="100"/>
        <v>0</v>
      </c>
      <c r="DG10" s="372">
        <f t="shared" si="11"/>
        <v>0</v>
      </c>
      <c r="DH10" s="226">
        <f>1720/12*DB10</f>
        <v>0</v>
      </c>
      <c r="DI10" s="226">
        <f t="shared" si="101"/>
        <v>0</v>
      </c>
      <c r="DJ10" s="226">
        <f t="shared" si="102"/>
        <v>0</v>
      </c>
      <c r="DK10" s="227">
        <f t="shared" si="103"/>
        <v>0</v>
      </c>
      <c r="DL10" s="244">
        <f t="shared" si="301"/>
        <v>0</v>
      </c>
      <c r="DM10" s="198"/>
      <c r="DN10" s="243"/>
      <c r="DO10" s="169">
        <f t="shared" si="104"/>
        <v>0</v>
      </c>
      <c r="DP10" s="169">
        <f t="shared" si="105"/>
        <v>0</v>
      </c>
      <c r="DQ10" s="174">
        <f t="shared" si="106"/>
        <v>0</v>
      </c>
      <c r="DR10" s="372">
        <f t="shared" si="12"/>
        <v>0</v>
      </c>
      <c r="DS10" s="240">
        <f>1720/12*DM10</f>
        <v>0</v>
      </c>
      <c r="DT10" s="240">
        <f t="shared" si="107"/>
        <v>0</v>
      </c>
      <c r="DU10" s="240">
        <f t="shared" si="108"/>
        <v>0</v>
      </c>
      <c r="DV10" s="241">
        <f t="shared" si="109"/>
        <v>0</v>
      </c>
      <c r="DW10" s="244">
        <f t="shared" si="303"/>
        <v>0</v>
      </c>
      <c r="DX10" s="197"/>
      <c r="DY10" s="243"/>
      <c r="DZ10" s="169">
        <f t="shared" si="110"/>
        <v>0</v>
      </c>
      <c r="EA10" s="169">
        <f t="shared" si="111"/>
        <v>0</v>
      </c>
      <c r="EB10" s="174">
        <f t="shared" si="112"/>
        <v>0</v>
      </c>
      <c r="EC10" s="372">
        <f t="shared" si="13"/>
        <v>0</v>
      </c>
      <c r="ED10" s="226">
        <f>1720/12*DX10</f>
        <v>0</v>
      </c>
      <c r="EE10" s="226">
        <f t="shared" si="113"/>
        <v>0</v>
      </c>
      <c r="EF10" s="226">
        <f t="shared" si="114"/>
        <v>0</v>
      </c>
      <c r="EG10" s="227">
        <f t="shared" si="115"/>
        <v>0</v>
      </c>
      <c r="EH10" s="244">
        <f t="shared" si="305"/>
        <v>0</v>
      </c>
      <c r="EI10" s="198"/>
      <c r="EJ10" s="243"/>
      <c r="EK10" s="169">
        <f t="shared" si="116"/>
        <v>0</v>
      </c>
      <c r="EL10" s="169">
        <f t="shared" si="117"/>
        <v>0</v>
      </c>
      <c r="EM10" s="174">
        <f t="shared" si="118"/>
        <v>0</v>
      </c>
      <c r="EN10" s="372">
        <f t="shared" si="14"/>
        <v>0</v>
      </c>
      <c r="EO10" s="240">
        <f>1720/12*EI10</f>
        <v>0</v>
      </c>
      <c r="EP10" s="240">
        <f t="shared" si="119"/>
        <v>0</v>
      </c>
      <c r="EQ10" s="240">
        <f t="shared" si="120"/>
        <v>0</v>
      </c>
      <c r="ER10" s="241">
        <f t="shared" si="121"/>
        <v>0</v>
      </c>
      <c r="ES10" s="244">
        <f t="shared" si="307"/>
        <v>0</v>
      </c>
      <c r="ET10" s="197"/>
      <c r="EU10" s="245"/>
      <c r="EV10" s="169">
        <f t="shared" si="122"/>
        <v>0</v>
      </c>
      <c r="EW10" s="169">
        <f t="shared" si="123"/>
        <v>0</v>
      </c>
      <c r="EX10" s="174">
        <f t="shared" si="124"/>
        <v>0</v>
      </c>
      <c r="EY10" s="372">
        <f t="shared" si="15"/>
        <v>0</v>
      </c>
      <c r="EZ10" s="226">
        <f>1720/12*ET10</f>
        <v>0</v>
      </c>
      <c r="FA10" s="226">
        <f t="shared" si="125"/>
        <v>0</v>
      </c>
      <c r="FB10" s="226">
        <f t="shared" si="126"/>
        <v>0</v>
      </c>
      <c r="FC10" s="227">
        <f t="shared" si="127"/>
        <v>0</v>
      </c>
      <c r="FD10" s="244">
        <f t="shared" si="309"/>
        <v>0</v>
      </c>
      <c r="FE10" s="198"/>
      <c r="FF10" s="243"/>
      <c r="FG10" s="169">
        <f t="shared" si="128"/>
        <v>0</v>
      </c>
      <c r="FH10" s="169">
        <f t="shared" si="129"/>
        <v>0</v>
      </c>
      <c r="FI10" s="174">
        <f t="shared" si="130"/>
        <v>0</v>
      </c>
      <c r="FJ10" s="372">
        <f t="shared" si="16"/>
        <v>0</v>
      </c>
      <c r="FK10" s="240">
        <f>1720/12*FE10</f>
        <v>0</v>
      </c>
      <c r="FL10" s="240">
        <f t="shared" si="131"/>
        <v>0</v>
      </c>
      <c r="FM10" s="240">
        <f t="shared" si="132"/>
        <v>0</v>
      </c>
      <c r="FN10" s="241">
        <f t="shared" si="133"/>
        <v>0</v>
      </c>
      <c r="FO10" s="244">
        <f t="shared" si="311"/>
        <v>0</v>
      </c>
      <c r="FP10" s="197"/>
      <c r="FQ10" s="243"/>
      <c r="FR10" s="169">
        <f t="shared" si="134"/>
        <v>0</v>
      </c>
      <c r="FS10" s="169">
        <f t="shared" si="135"/>
        <v>0</v>
      </c>
      <c r="FT10" s="174">
        <f t="shared" si="136"/>
        <v>0</v>
      </c>
      <c r="FU10" s="372">
        <f t="shared" si="17"/>
        <v>0</v>
      </c>
      <c r="FV10" s="226">
        <f>1720/12*FP10</f>
        <v>0</v>
      </c>
      <c r="FW10" s="226">
        <f t="shared" si="137"/>
        <v>0</v>
      </c>
      <c r="FX10" s="226">
        <f t="shared" si="138"/>
        <v>0</v>
      </c>
      <c r="FY10" s="227">
        <f t="shared" si="139"/>
        <v>0</v>
      </c>
      <c r="FZ10" s="244">
        <f t="shared" si="313"/>
        <v>0</v>
      </c>
      <c r="GA10" s="198"/>
      <c r="GB10" s="243"/>
      <c r="GC10" s="169">
        <f t="shared" si="140"/>
        <v>0</v>
      </c>
      <c r="GD10" s="169">
        <f t="shared" si="141"/>
        <v>0</v>
      </c>
      <c r="GE10" s="174">
        <f t="shared" si="142"/>
        <v>0</v>
      </c>
      <c r="GF10" s="372">
        <f t="shared" si="18"/>
        <v>0</v>
      </c>
      <c r="GG10" s="240">
        <f>1720/12*GA10</f>
        <v>0</v>
      </c>
      <c r="GH10" s="240">
        <f t="shared" si="143"/>
        <v>0</v>
      </c>
      <c r="GI10" s="240">
        <f t="shared" si="144"/>
        <v>0</v>
      </c>
      <c r="GJ10" s="241">
        <f t="shared" si="145"/>
        <v>0</v>
      </c>
      <c r="GK10" s="244">
        <f t="shared" si="315"/>
        <v>0</v>
      </c>
      <c r="GL10" s="197"/>
      <c r="GM10" s="245"/>
      <c r="GN10" s="169">
        <f t="shared" si="146"/>
        <v>0</v>
      </c>
      <c r="GO10" s="169">
        <f t="shared" si="147"/>
        <v>0</v>
      </c>
      <c r="GP10" s="174">
        <f t="shared" si="148"/>
        <v>0</v>
      </c>
      <c r="GQ10" s="372">
        <f t="shared" si="19"/>
        <v>0</v>
      </c>
      <c r="GR10" s="226">
        <f>1720/12*GL10</f>
        <v>0</v>
      </c>
      <c r="GS10" s="226">
        <f t="shared" si="149"/>
        <v>0</v>
      </c>
      <c r="GT10" s="226">
        <f t="shared" si="150"/>
        <v>0</v>
      </c>
      <c r="GU10" s="227">
        <f t="shared" si="151"/>
        <v>0</v>
      </c>
      <c r="GV10" s="244">
        <f t="shared" si="317"/>
        <v>0</v>
      </c>
      <c r="GW10" s="198"/>
      <c r="GX10" s="245"/>
      <c r="GY10" s="169">
        <f t="shared" si="152"/>
        <v>0</v>
      </c>
      <c r="GZ10" s="169">
        <f t="shared" si="153"/>
        <v>0</v>
      </c>
      <c r="HA10" s="174">
        <f t="shared" si="154"/>
        <v>0</v>
      </c>
      <c r="HB10" s="372">
        <f t="shared" si="20"/>
        <v>0</v>
      </c>
      <c r="HC10" s="240">
        <f>1720/12*GW10</f>
        <v>0</v>
      </c>
      <c r="HD10" s="240">
        <f t="shared" si="155"/>
        <v>0</v>
      </c>
      <c r="HE10" s="240">
        <f t="shared" si="156"/>
        <v>0</v>
      </c>
      <c r="HF10" s="241">
        <f t="shared" si="157"/>
        <v>0</v>
      </c>
      <c r="HG10" s="244">
        <f t="shared" si="319"/>
        <v>0</v>
      </c>
      <c r="HH10" s="197"/>
      <c r="HI10" s="243"/>
      <c r="HJ10" s="169">
        <f t="shared" si="158"/>
        <v>0</v>
      </c>
      <c r="HK10" s="169">
        <f t="shared" si="159"/>
        <v>0</v>
      </c>
      <c r="HL10" s="174">
        <f t="shared" si="160"/>
        <v>0</v>
      </c>
      <c r="HM10" s="372">
        <f t="shared" si="21"/>
        <v>0</v>
      </c>
      <c r="HN10" s="226">
        <f>1720/12*HH10</f>
        <v>0</v>
      </c>
      <c r="HO10" s="226">
        <f t="shared" si="161"/>
        <v>0</v>
      </c>
      <c r="HP10" s="226">
        <f t="shared" si="162"/>
        <v>0</v>
      </c>
      <c r="HQ10" s="227">
        <f t="shared" si="163"/>
        <v>0</v>
      </c>
      <c r="HR10" s="244">
        <f t="shared" si="321"/>
        <v>0</v>
      </c>
      <c r="HS10" s="198"/>
      <c r="HT10" s="243"/>
      <c r="HU10" s="169">
        <f t="shared" si="164"/>
        <v>0</v>
      </c>
      <c r="HV10" s="169">
        <f t="shared" si="165"/>
        <v>0</v>
      </c>
      <c r="HW10" s="174">
        <f t="shared" si="166"/>
        <v>0</v>
      </c>
      <c r="HX10" s="372">
        <f t="shared" si="22"/>
        <v>0</v>
      </c>
      <c r="HY10" s="240">
        <f>1720/12*HS10</f>
        <v>0</v>
      </c>
      <c r="HZ10" s="240">
        <f t="shared" si="167"/>
        <v>0</v>
      </c>
      <c r="IA10" s="240">
        <f t="shared" si="168"/>
        <v>0</v>
      </c>
      <c r="IB10" s="241">
        <f t="shared" si="169"/>
        <v>0</v>
      </c>
      <c r="IC10" s="244">
        <f t="shared" si="323"/>
        <v>0</v>
      </c>
      <c r="ID10" s="197"/>
      <c r="IE10" s="245"/>
      <c r="IF10" s="169">
        <f t="shared" si="170"/>
        <v>0</v>
      </c>
      <c r="IG10" s="169">
        <f t="shared" si="171"/>
        <v>0</v>
      </c>
      <c r="IH10" s="174">
        <f t="shared" si="172"/>
        <v>0</v>
      </c>
      <c r="II10" s="372">
        <f t="shared" si="23"/>
        <v>0</v>
      </c>
      <c r="IJ10" s="226">
        <f>1720/12*ID10</f>
        <v>0</v>
      </c>
      <c r="IK10" s="226">
        <f t="shared" si="173"/>
        <v>0</v>
      </c>
      <c r="IL10" s="226">
        <f t="shared" si="174"/>
        <v>0</v>
      </c>
      <c r="IM10" s="227">
        <f t="shared" si="175"/>
        <v>0</v>
      </c>
      <c r="IN10" s="244">
        <f t="shared" si="325"/>
        <v>0</v>
      </c>
      <c r="IO10" s="198"/>
      <c r="IP10" s="243"/>
      <c r="IQ10" s="169">
        <f t="shared" si="176"/>
        <v>0</v>
      </c>
      <c r="IR10" s="169">
        <f t="shared" si="177"/>
        <v>0</v>
      </c>
      <c r="IS10" s="174">
        <f t="shared" si="178"/>
        <v>0</v>
      </c>
      <c r="IT10" s="372">
        <f t="shared" si="24"/>
        <v>0</v>
      </c>
      <c r="IU10" s="240">
        <f>1720/12*IO10</f>
        <v>0</v>
      </c>
      <c r="IV10" s="240">
        <f t="shared" si="179"/>
        <v>0</v>
      </c>
      <c r="IW10" s="240">
        <f t="shared" si="180"/>
        <v>0</v>
      </c>
      <c r="IX10" s="241">
        <f t="shared" si="181"/>
        <v>0</v>
      </c>
      <c r="IY10" s="244">
        <f t="shared" si="327"/>
        <v>0</v>
      </c>
      <c r="IZ10" s="197"/>
      <c r="JA10" s="243"/>
      <c r="JB10" s="169">
        <f t="shared" si="182"/>
        <v>0</v>
      </c>
      <c r="JC10" s="169">
        <f t="shared" si="183"/>
        <v>0</v>
      </c>
      <c r="JD10" s="174">
        <f t="shared" si="184"/>
        <v>0</v>
      </c>
      <c r="JE10" s="372">
        <f t="shared" si="25"/>
        <v>0</v>
      </c>
      <c r="JF10" s="226">
        <f>1720/12*IZ10</f>
        <v>0</v>
      </c>
      <c r="JG10" s="226">
        <f t="shared" si="185"/>
        <v>0</v>
      </c>
      <c r="JH10" s="226">
        <f t="shared" si="186"/>
        <v>0</v>
      </c>
      <c r="JI10" s="227">
        <f t="shared" si="187"/>
        <v>0</v>
      </c>
      <c r="JJ10" s="244">
        <f t="shared" si="329"/>
        <v>0</v>
      </c>
      <c r="JK10" s="198"/>
      <c r="JL10" s="243"/>
      <c r="JM10" s="169">
        <f t="shared" si="188"/>
        <v>0</v>
      </c>
      <c r="JN10" s="169">
        <f t="shared" si="189"/>
        <v>0</v>
      </c>
      <c r="JO10" s="174">
        <f t="shared" si="190"/>
        <v>0</v>
      </c>
      <c r="JP10" s="372">
        <f t="shared" si="26"/>
        <v>0</v>
      </c>
      <c r="JQ10" s="240">
        <f>1720/12*JK10</f>
        <v>0</v>
      </c>
      <c r="JR10" s="240">
        <f t="shared" si="191"/>
        <v>0</v>
      </c>
      <c r="JS10" s="240">
        <f t="shared" si="192"/>
        <v>0</v>
      </c>
      <c r="JT10" s="241">
        <f t="shared" si="193"/>
        <v>0</v>
      </c>
      <c r="JU10" s="244">
        <f t="shared" si="331"/>
        <v>0</v>
      </c>
      <c r="JV10" s="197"/>
      <c r="JW10" s="245"/>
      <c r="JX10" s="169">
        <f t="shared" si="194"/>
        <v>0</v>
      </c>
      <c r="JY10" s="169">
        <f t="shared" si="195"/>
        <v>0</v>
      </c>
      <c r="JZ10" s="174">
        <f t="shared" si="196"/>
        <v>0</v>
      </c>
      <c r="KA10" s="372">
        <f t="shared" si="27"/>
        <v>0</v>
      </c>
      <c r="KB10" s="226">
        <f>1720/12*JV10</f>
        <v>0</v>
      </c>
      <c r="KC10" s="226">
        <f t="shared" si="197"/>
        <v>0</v>
      </c>
      <c r="KD10" s="226">
        <f t="shared" si="198"/>
        <v>0</v>
      </c>
      <c r="KE10" s="227">
        <f t="shared" si="199"/>
        <v>0</v>
      </c>
      <c r="KF10" s="244">
        <f t="shared" si="333"/>
        <v>0</v>
      </c>
      <c r="KG10" s="198"/>
      <c r="KH10" s="243"/>
      <c r="KI10" s="169">
        <f t="shared" si="200"/>
        <v>0</v>
      </c>
      <c r="KJ10" s="169">
        <f t="shared" si="201"/>
        <v>0</v>
      </c>
      <c r="KK10" s="174">
        <f t="shared" si="202"/>
        <v>0</v>
      </c>
      <c r="KL10" s="372">
        <f t="shared" si="28"/>
        <v>0</v>
      </c>
      <c r="KM10" s="240">
        <f>1720/12*KG10</f>
        <v>0</v>
      </c>
      <c r="KN10" s="240">
        <f t="shared" si="203"/>
        <v>0</v>
      </c>
      <c r="KO10" s="240">
        <f t="shared" si="204"/>
        <v>0</v>
      </c>
      <c r="KP10" s="241">
        <f t="shared" si="205"/>
        <v>0</v>
      </c>
      <c r="KQ10" s="244">
        <f t="shared" si="335"/>
        <v>0</v>
      </c>
      <c r="KR10" s="197"/>
      <c r="KS10" s="243"/>
      <c r="KT10" s="169">
        <f t="shared" si="206"/>
        <v>0</v>
      </c>
      <c r="KU10" s="169">
        <f t="shared" si="207"/>
        <v>0</v>
      </c>
      <c r="KV10" s="174">
        <f t="shared" si="208"/>
        <v>0</v>
      </c>
      <c r="KW10" s="372">
        <f t="shared" si="29"/>
        <v>0</v>
      </c>
      <c r="KX10" s="226">
        <f>1720/12*KR10</f>
        <v>0</v>
      </c>
      <c r="KY10" s="226">
        <f t="shared" si="209"/>
        <v>0</v>
      </c>
      <c r="KZ10" s="226">
        <f t="shared" si="210"/>
        <v>0</v>
      </c>
      <c r="LA10" s="227">
        <f t="shared" si="211"/>
        <v>0</v>
      </c>
      <c r="LB10" s="244">
        <f t="shared" si="337"/>
        <v>0</v>
      </c>
      <c r="LC10" s="198"/>
      <c r="LD10" s="243"/>
      <c r="LE10" s="169">
        <f t="shared" si="212"/>
        <v>0</v>
      </c>
      <c r="LF10" s="169">
        <f t="shared" si="213"/>
        <v>0</v>
      </c>
      <c r="LG10" s="174">
        <f t="shared" si="214"/>
        <v>0</v>
      </c>
      <c r="LH10" s="372">
        <f t="shared" si="30"/>
        <v>0</v>
      </c>
      <c r="LI10" s="240">
        <f>1720/12*LC10</f>
        <v>0</v>
      </c>
      <c r="LJ10" s="240">
        <f t="shared" si="215"/>
        <v>0</v>
      </c>
      <c r="LK10" s="240">
        <f t="shared" si="216"/>
        <v>0</v>
      </c>
      <c r="LL10" s="241">
        <f t="shared" si="217"/>
        <v>0</v>
      </c>
      <c r="LM10" s="244">
        <f t="shared" si="339"/>
        <v>0</v>
      </c>
      <c r="LN10" s="197"/>
      <c r="LO10" s="245"/>
      <c r="LP10" s="169">
        <f t="shared" si="218"/>
        <v>0</v>
      </c>
      <c r="LQ10" s="169">
        <f t="shared" si="219"/>
        <v>0</v>
      </c>
      <c r="LR10" s="174">
        <f t="shared" si="220"/>
        <v>0</v>
      </c>
      <c r="LS10" s="372">
        <f t="shared" si="31"/>
        <v>0</v>
      </c>
      <c r="LT10" s="226">
        <f>1720/12*LN10</f>
        <v>0</v>
      </c>
      <c r="LU10" s="226">
        <f t="shared" si="221"/>
        <v>0</v>
      </c>
      <c r="LV10" s="226">
        <f t="shared" si="222"/>
        <v>0</v>
      </c>
      <c r="LW10" s="227">
        <f t="shared" si="223"/>
        <v>0</v>
      </c>
      <c r="LX10" s="244">
        <f t="shared" si="341"/>
        <v>0</v>
      </c>
      <c r="LY10" s="198"/>
      <c r="LZ10" s="243"/>
      <c r="MA10" s="169">
        <f t="shared" si="224"/>
        <v>0</v>
      </c>
      <c r="MB10" s="169">
        <f t="shared" si="225"/>
        <v>0</v>
      </c>
      <c r="MC10" s="174">
        <f t="shared" si="226"/>
        <v>0</v>
      </c>
      <c r="MD10" s="372">
        <f t="shared" si="32"/>
        <v>0</v>
      </c>
      <c r="ME10" s="240">
        <f>1720/12*LY10</f>
        <v>0</v>
      </c>
      <c r="MF10" s="240">
        <f t="shared" si="227"/>
        <v>0</v>
      </c>
      <c r="MG10" s="240">
        <f t="shared" si="228"/>
        <v>0</v>
      </c>
      <c r="MH10" s="241">
        <f t="shared" si="229"/>
        <v>0</v>
      </c>
      <c r="MI10" s="244">
        <f t="shared" si="343"/>
        <v>0</v>
      </c>
      <c r="MJ10" s="197"/>
      <c r="MK10" s="243"/>
      <c r="ML10" s="169">
        <f t="shared" si="230"/>
        <v>0</v>
      </c>
      <c r="MM10" s="169">
        <f t="shared" si="231"/>
        <v>0</v>
      </c>
      <c r="MN10" s="174">
        <f t="shared" si="232"/>
        <v>0</v>
      </c>
      <c r="MO10" s="372">
        <f t="shared" si="33"/>
        <v>0</v>
      </c>
      <c r="MP10" s="226">
        <f>1720/12*MJ10</f>
        <v>0</v>
      </c>
      <c r="MQ10" s="226">
        <f t="shared" si="233"/>
        <v>0</v>
      </c>
      <c r="MR10" s="226">
        <f t="shared" si="234"/>
        <v>0</v>
      </c>
      <c r="MS10" s="227">
        <f t="shared" si="235"/>
        <v>0</v>
      </c>
      <c r="MT10" s="244">
        <f t="shared" si="345"/>
        <v>0</v>
      </c>
      <c r="MU10" s="198"/>
      <c r="MV10" s="243"/>
      <c r="MW10" s="169">
        <f t="shared" si="236"/>
        <v>0</v>
      </c>
      <c r="MX10" s="169">
        <f t="shared" si="237"/>
        <v>0</v>
      </c>
      <c r="MY10" s="174">
        <f t="shared" si="238"/>
        <v>0</v>
      </c>
      <c r="MZ10" s="372">
        <f t="shared" si="34"/>
        <v>0</v>
      </c>
      <c r="NA10" s="240">
        <f>1720/12*MU10</f>
        <v>0</v>
      </c>
      <c r="NB10" s="240">
        <f t="shared" si="239"/>
        <v>0</v>
      </c>
      <c r="NC10" s="240">
        <f t="shared" si="240"/>
        <v>0</v>
      </c>
      <c r="ND10" s="241">
        <f t="shared" si="241"/>
        <v>0</v>
      </c>
      <c r="NE10" s="244">
        <f t="shared" si="347"/>
        <v>0</v>
      </c>
      <c r="NF10" s="197"/>
      <c r="NG10" s="245"/>
      <c r="NH10" s="169">
        <f t="shared" si="242"/>
        <v>0</v>
      </c>
      <c r="NI10" s="169">
        <f t="shared" si="243"/>
        <v>0</v>
      </c>
      <c r="NJ10" s="174">
        <f t="shared" si="244"/>
        <v>0</v>
      </c>
      <c r="NK10" s="372">
        <f t="shared" si="35"/>
        <v>0</v>
      </c>
      <c r="NL10" s="226">
        <f>1720/12*NF10</f>
        <v>0</v>
      </c>
      <c r="NM10" s="226">
        <f t="shared" si="245"/>
        <v>0</v>
      </c>
      <c r="NN10" s="226">
        <f t="shared" si="246"/>
        <v>0</v>
      </c>
      <c r="NO10" s="227">
        <f t="shared" si="247"/>
        <v>0</v>
      </c>
      <c r="NP10" s="244">
        <f t="shared" si="349"/>
        <v>0</v>
      </c>
      <c r="NQ10" s="198"/>
      <c r="NR10" s="243"/>
      <c r="NS10" s="169">
        <f t="shared" si="248"/>
        <v>0</v>
      </c>
      <c r="NT10" s="169">
        <f t="shared" si="249"/>
        <v>0</v>
      </c>
      <c r="NU10" s="174">
        <f t="shared" si="250"/>
        <v>0</v>
      </c>
      <c r="NV10" s="372">
        <f t="shared" si="36"/>
        <v>0</v>
      </c>
      <c r="NW10" s="240">
        <f>1720/12*NQ10</f>
        <v>0</v>
      </c>
      <c r="NX10" s="240">
        <f t="shared" si="251"/>
        <v>0</v>
      </c>
      <c r="NY10" s="240">
        <f t="shared" si="252"/>
        <v>0</v>
      </c>
      <c r="NZ10" s="241">
        <f t="shared" si="253"/>
        <v>0</v>
      </c>
      <c r="OA10" s="244">
        <f t="shared" si="351"/>
        <v>0</v>
      </c>
      <c r="OB10" s="197"/>
      <c r="OC10" s="243"/>
      <c r="OD10" s="169">
        <f t="shared" si="254"/>
        <v>0</v>
      </c>
      <c r="OE10" s="169">
        <f t="shared" si="255"/>
        <v>0</v>
      </c>
      <c r="OF10" s="174">
        <f t="shared" si="256"/>
        <v>0</v>
      </c>
      <c r="OG10" s="372">
        <f t="shared" si="37"/>
        <v>0</v>
      </c>
      <c r="OH10" s="226">
        <f>1720/12*OB10</f>
        <v>0</v>
      </c>
      <c r="OI10" s="226">
        <f t="shared" si="257"/>
        <v>0</v>
      </c>
      <c r="OJ10" s="226">
        <f t="shared" si="258"/>
        <v>0</v>
      </c>
      <c r="OK10" s="227">
        <f t="shared" si="259"/>
        <v>0</v>
      </c>
      <c r="OL10" s="244">
        <f t="shared" si="353"/>
        <v>0</v>
      </c>
      <c r="OM10" s="198"/>
      <c r="ON10" s="243"/>
      <c r="OO10" s="169">
        <f t="shared" si="260"/>
        <v>0</v>
      </c>
      <c r="OP10" s="169">
        <f t="shared" si="261"/>
        <v>0</v>
      </c>
      <c r="OQ10" s="174">
        <f t="shared" si="262"/>
        <v>0</v>
      </c>
      <c r="OR10" s="372">
        <f t="shared" si="38"/>
        <v>0</v>
      </c>
      <c r="OS10" s="240">
        <f>1720/12*OM10</f>
        <v>0</v>
      </c>
      <c r="OT10" s="240">
        <f t="shared" si="263"/>
        <v>0</v>
      </c>
      <c r="OU10" s="240">
        <f t="shared" si="264"/>
        <v>0</v>
      </c>
      <c r="OV10" s="241">
        <f t="shared" si="265"/>
        <v>0</v>
      </c>
      <c r="OW10" s="244">
        <f t="shared" si="355"/>
        <v>0</v>
      </c>
      <c r="OX10" s="197"/>
      <c r="OY10" s="245"/>
      <c r="OZ10" s="169">
        <f t="shared" si="266"/>
        <v>0</v>
      </c>
      <c r="PA10" s="169">
        <f t="shared" si="267"/>
        <v>0</v>
      </c>
      <c r="PB10" s="174">
        <f t="shared" si="268"/>
        <v>0</v>
      </c>
      <c r="PC10" s="372">
        <f t="shared" si="39"/>
        <v>0</v>
      </c>
      <c r="PD10" s="226">
        <f>1720/12*OX10</f>
        <v>0</v>
      </c>
      <c r="PE10" s="226">
        <f t="shared" si="269"/>
        <v>0</v>
      </c>
      <c r="PF10" s="226">
        <f t="shared" si="270"/>
        <v>0</v>
      </c>
      <c r="PG10" s="227">
        <f t="shared" si="271"/>
        <v>0</v>
      </c>
      <c r="PH10" s="244">
        <f t="shared" si="357"/>
        <v>0</v>
      </c>
      <c r="PI10" s="198"/>
      <c r="PJ10" s="243"/>
      <c r="PK10" s="169">
        <f t="shared" si="272"/>
        <v>0</v>
      </c>
      <c r="PL10" s="169">
        <f t="shared" si="273"/>
        <v>0</v>
      </c>
      <c r="PM10" s="174">
        <f t="shared" si="274"/>
        <v>0</v>
      </c>
      <c r="PN10" s="372">
        <f t="shared" si="40"/>
        <v>0</v>
      </c>
      <c r="PO10" s="240">
        <f>1720/12*PI10</f>
        <v>0</v>
      </c>
      <c r="PP10" s="240">
        <f t="shared" si="275"/>
        <v>0</v>
      </c>
      <c r="PQ10" s="240">
        <f t="shared" si="276"/>
        <v>0</v>
      </c>
      <c r="PR10" s="241">
        <f t="shared" si="277"/>
        <v>0</v>
      </c>
      <c r="PS10" s="244">
        <f t="shared" si="359"/>
        <v>0</v>
      </c>
      <c r="PT10" s="197"/>
      <c r="PU10" s="243"/>
      <c r="PV10" s="169">
        <f t="shared" si="278"/>
        <v>0</v>
      </c>
      <c r="PW10" s="169">
        <f t="shared" si="279"/>
        <v>0</v>
      </c>
      <c r="PX10" s="174">
        <f t="shared" si="280"/>
        <v>0</v>
      </c>
      <c r="PY10" s="372">
        <f t="shared" si="41"/>
        <v>0</v>
      </c>
      <c r="PZ10" s="226">
        <f>1720/12*PT10</f>
        <v>0</v>
      </c>
      <c r="QA10" s="226">
        <f t="shared" si="281"/>
        <v>0</v>
      </c>
      <c r="QB10" s="226">
        <f t="shared" si="282"/>
        <v>0</v>
      </c>
      <c r="QC10" s="227">
        <f t="shared" si="283"/>
        <v>0</v>
      </c>
      <c r="QD10" s="244">
        <f t="shared" si="361"/>
        <v>0</v>
      </c>
      <c r="QE10" s="215"/>
      <c r="QF10" s="218"/>
    </row>
    <row r="11" spans="2:448" ht="15" customHeight="1" x14ac:dyDescent="0.35">
      <c r="B11" s="545"/>
      <c r="C11" s="192" t="s">
        <v>10</v>
      </c>
      <c r="D11" s="205" t="e">
        <f t="shared" si="284"/>
        <v>#N/A</v>
      </c>
      <c r="E11" s="181" t="e">
        <f>VLOOKUP(D11,data!$E$1:$F$12,2)</f>
        <v>#N/A</v>
      </c>
      <c r="F11" s="354" t="e">
        <f t="shared" si="285"/>
        <v>#N/A</v>
      </c>
      <c r="G11" s="198"/>
      <c r="H11" s="245"/>
      <c r="I11" s="169">
        <f t="shared" si="42"/>
        <v>0</v>
      </c>
      <c r="J11" s="169">
        <f t="shared" si="43"/>
        <v>0</v>
      </c>
      <c r="K11" s="174">
        <f t="shared" si="44"/>
        <v>0</v>
      </c>
      <c r="L11" s="372">
        <f t="shared" si="0"/>
        <v>0</v>
      </c>
      <c r="M11" s="240">
        <f t="shared" si="1"/>
        <v>0</v>
      </c>
      <c r="N11" s="240">
        <f t="shared" si="45"/>
        <v>0</v>
      </c>
      <c r="O11" s="240">
        <f t="shared" si="46"/>
        <v>0</v>
      </c>
      <c r="P11" s="241">
        <f t="shared" si="47"/>
        <v>0</v>
      </c>
      <c r="Q11" s="244">
        <f t="shared" si="48"/>
        <v>0</v>
      </c>
      <c r="R11" s="198"/>
      <c r="S11" s="245"/>
      <c r="T11" s="169">
        <f t="shared" si="49"/>
        <v>0</v>
      </c>
      <c r="U11" s="169">
        <f t="shared" si="50"/>
        <v>0</v>
      </c>
      <c r="V11" s="174">
        <f t="shared" si="51"/>
        <v>0</v>
      </c>
      <c r="W11" s="372">
        <f t="shared" si="2"/>
        <v>0</v>
      </c>
      <c r="X11" s="226">
        <f t="shared" si="286"/>
        <v>0</v>
      </c>
      <c r="Y11" s="226">
        <f t="shared" si="52"/>
        <v>0</v>
      </c>
      <c r="Z11" s="226">
        <f t="shared" si="53"/>
        <v>0</v>
      </c>
      <c r="AA11" s="227">
        <f t="shared" si="54"/>
        <v>0</v>
      </c>
      <c r="AB11" s="244">
        <f t="shared" si="287"/>
        <v>0</v>
      </c>
      <c r="AC11" s="198"/>
      <c r="AD11" s="245"/>
      <c r="AE11" s="169">
        <f t="shared" si="55"/>
        <v>0</v>
      </c>
      <c r="AF11" s="169">
        <f t="shared" si="56"/>
        <v>0</v>
      </c>
      <c r="AG11" s="174">
        <f t="shared" si="57"/>
        <v>0</v>
      </c>
      <c r="AH11" s="372">
        <f t="shared" si="3"/>
        <v>0</v>
      </c>
      <c r="AI11" s="240">
        <f t="shared" si="4"/>
        <v>0</v>
      </c>
      <c r="AJ11" s="240">
        <f t="shared" si="58"/>
        <v>0</v>
      </c>
      <c r="AK11" s="240">
        <f t="shared" si="59"/>
        <v>0</v>
      </c>
      <c r="AL11" s="241">
        <f t="shared" si="60"/>
        <v>0</v>
      </c>
      <c r="AM11" s="244">
        <f t="shared" si="61"/>
        <v>0</v>
      </c>
      <c r="AN11" s="197"/>
      <c r="AO11" s="245"/>
      <c r="AP11" s="169">
        <f t="shared" si="62"/>
        <v>0</v>
      </c>
      <c r="AQ11" s="169">
        <f t="shared" si="63"/>
        <v>0</v>
      </c>
      <c r="AR11" s="174">
        <f t="shared" si="64"/>
        <v>0</v>
      </c>
      <c r="AS11" s="372">
        <f t="shared" si="5"/>
        <v>0</v>
      </c>
      <c r="AT11" s="226">
        <f t="shared" si="288"/>
        <v>0</v>
      </c>
      <c r="AU11" s="226">
        <f t="shared" si="65"/>
        <v>0</v>
      </c>
      <c r="AV11" s="226">
        <f t="shared" si="66"/>
        <v>0</v>
      </c>
      <c r="AW11" s="227">
        <f t="shared" si="67"/>
        <v>0</v>
      </c>
      <c r="AX11" s="244">
        <f t="shared" si="289"/>
        <v>0</v>
      </c>
      <c r="AY11" s="198"/>
      <c r="AZ11" s="245"/>
      <c r="BA11" s="169">
        <f t="shared" si="68"/>
        <v>0</v>
      </c>
      <c r="BB11" s="169">
        <f t="shared" si="69"/>
        <v>0</v>
      </c>
      <c r="BC11" s="174">
        <f t="shared" si="70"/>
        <v>0</v>
      </c>
      <c r="BD11" s="372">
        <f t="shared" si="6"/>
        <v>0</v>
      </c>
      <c r="BE11" s="240">
        <f t="shared" ref="BE11:BE13" si="362">1720/12*AY11</f>
        <v>0</v>
      </c>
      <c r="BF11" s="240">
        <f t="shared" si="71"/>
        <v>0</v>
      </c>
      <c r="BG11" s="240">
        <f t="shared" si="72"/>
        <v>0</v>
      </c>
      <c r="BH11" s="241">
        <f t="shared" si="73"/>
        <v>0</v>
      </c>
      <c r="BI11" s="244">
        <f t="shared" si="291"/>
        <v>0</v>
      </c>
      <c r="BJ11" s="197"/>
      <c r="BK11" s="245"/>
      <c r="BL11" s="169">
        <f t="shared" si="74"/>
        <v>0</v>
      </c>
      <c r="BM11" s="169">
        <f t="shared" si="75"/>
        <v>0</v>
      </c>
      <c r="BN11" s="174">
        <f t="shared" si="76"/>
        <v>0</v>
      </c>
      <c r="BO11" s="372">
        <f t="shared" si="7"/>
        <v>0</v>
      </c>
      <c r="BP11" s="226">
        <f t="shared" ref="BP11:BP13" si="363">1720/12*BJ11</f>
        <v>0</v>
      </c>
      <c r="BQ11" s="226">
        <f t="shared" si="77"/>
        <v>0</v>
      </c>
      <c r="BR11" s="226">
        <f t="shared" si="78"/>
        <v>0</v>
      </c>
      <c r="BS11" s="227">
        <f t="shared" si="79"/>
        <v>0</v>
      </c>
      <c r="BT11" s="244">
        <f t="shared" si="293"/>
        <v>0</v>
      </c>
      <c r="BU11" s="198"/>
      <c r="BV11" s="245"/>
      <c r="BW11" s="169">
        <f t="shared" si="80"/>
        <v>0</v>
      </c>
      <c r="BX11" s="169">
        <f t="shared" si="81"/>
        <v>0</v>
      </c>
      <c r="BY11" s="174">
        <f t="shared" si="82"/>
        <v>0</v>
      </c>
      <c r="BZ11" s="372">
        <f t="shared" si="8"/>
        <v>0</v>
      </c>
      <c r="CA11" s="240">
        <f t="shared" ref="CA11:CA13" si="364">1720/12*BU11</f>
        <v>0</v>
      </c>
      <c r="CB11" s="240">
        <f t="shared" si="83"/>
        <v>0</v>
      </c>
      <c r="CC11" s="240">
        <f t="shared" si="84"/>
        <v>0</v>
      </c>
      <c r="CD11" s="241">
        <f t="shared" si="85"/>
        <v>0</v>
      </c>
      <c r="CE11" s="244">
        <f t="shared" si="295"/>
        <v>0</v>
      </c>
      <c r="CF11" s="197"/>
      <c r="CG11" s="245"/>
      <c r="CH11" s="169">
        <f t="shared" si="86"/>
        <v>0</v>
      </c>
      <c r="CI11" s="169">
        <f t="shared" si="87"/>
        <v>0</v>
      </c>
      <c r="CJ11" s="174">
        <f t="shared" si="88"/>
        <v>0</v>
      </c>
      <c r="CK11" s="372">
        <f t="shared" si="9"/>
        <v>0</v>
      </c>
      <c r="CL11" s="226">
        <f t="shared" ref="CL11:CL13" si="365">1720/12*CF11</f>
        <v>0</v>
      </c>
      <c r="CM11" s="226">
        <f t="shared" si="89"/>
        <v>0</v>
      </c>
      <c r="CN11" s="226">
        <f t="shared" si="90"/>
        <v>0</v>
      </c>
      <c r="CO11" s="227">
        <f t="shared" si="91"/>
        <v>0</v>
      </c>
      <c r="CP11" s="244">
        <f t="shared" si="297"/>
        <v>0</v>
      </c>
      <c r="CQ11" s="198"/>
      <c r="CR11" s="245"/>
      <c r="CS11" s="169">
        <f t="shared" si="92"/>
        <v>0</v>
      </c>
      <c r="CT11" s="169">
        <f t="shared" si="93"/>
        <v>0</v>
      </c>
      <c r="CU11" s="174">
        <f t="shared" si="94"/>
        <v>0</v>
      </c>
      <c r="CV11" s="372">
        <f t="shared" si="10"/>
        <v>0</v>
      </c>
      <c r="CW11" s="240">
        <f t="shared" ref="CW11:CW13" si="366">1720/12*CQ11</f>
        <v>0</v>
      </c>
      <c r="CX11" s="240">
        <f t="shared" si="95"/>
        <v>0</v>
      </c>
      <c r="CY11" s="240">
        <f t="shared" si="96"/>
        <v>0</v>
      </c>
      <c r="CZ11" s="241">
        <f t="shared" si="97"/>
        <v>0</v>
      </c>
      <c r="DA11" s="244">
        <f t="shared" si="299"/>
        <v>0</v>
      </c>
      <c r="DB11" s="197"/>
      <c r="DC11" s="245"/>
      <c r="DD11" s="169">
        <f t="shared" si="98"/>
        <v>0</v>
      </c>
      <c r="DE11" s="169">
        <f t="shared" si="99"/>
        <v>0</v>
      </c>
      <c r="DF11" s="174">
        <f t="shared" si="100"/>
        <v>0</v>
      </c>
      <c r="DG11" s="372">
        <f t="shared" si="11"/>
        <v>0</v>
      </c>
      <c r="DH11" s="226">
        <f t="shared" ref="DH11:DH13" si="367">1720/12*DB11</f>
        <v>0</v>
      </c>
      <c r="DI11" s="226">
        <f t="shared" si="101"/>
        <v>0</v>
      </c>
      <c r="DJ11" s="226">
        <f t="shared" si="102"/>
        <v>0</v>
      </c>
      <c r="DK11" s="227">
        <f t="shared" si="103"/>
        <v>0</v>
      </c>
      <c r="DL11" s="244">
        <f t="shared" si="301"/>
        <v>0</v>
      </c>
      <c r="DM11" s="198"/>
      <c r="DN11" s="245"/>
      <c r="DO11" s="169">
        <f t="shared" si="104"/>
        <v>0</v>
      </c>
      <c r="DP11" s="169">
        <f t="shared" si="105"/>
        <v>0</v>
      </c>
      <c r="DQ11" s="174">
        <f t="shared" si="106"/>
        <v>0</v>
      </c>
      <c r="DR11" s="372">
        <f t="shared" si="12"/>
        <v>0</v>
      </c>
      <c r="DS11" s="240">
        <f t="shared" ref="DS11:DS13" si="368">1720/12*DM11</f>
        <v>0</v>
      </c>
      <c r="DT11" s="240">
        <f t="shared" si="107"/>
        <v>0</v>
      </c>
      <c r="DU11" s="240">
        <f t="shared" si="108"/>
        <v>0</v>
      </c>
      <c r="DV11" s="241">
        <f t="shared" si="109"/>
        <v>0</v>
      </c>
      <c r="DW11" s="244">
        <f t="shared" si="303"/>
        <v>0</v>
      </c>
      <c r="DX11" s="197"/>
      <c r="DY11" s="245"/>
      <c r="DZ11" s="169">
        <f t="shared" si="110"/>
        <v>0</v>
      </c>
      <c r="EA11" s="169">
        <f t="shared" si="111"/>
        <v>0</v>
      </c>
      <c r="EB11" s="174">
        <f t="shared" si="112"/>
        <v>0</v>
      </c>
      <c r="EC11" s="372">
        <f t="shared" si="13"/>
        <v>0</v>
      </c>
      <c r="ED11" s="226">
        <f t="shared" ref="ED11:ED13" si="369">1720/12*DX11</f>
        <v>0</v>
      </c>
      <c r="EE11" s="226">
        <f t="shared" si="113"/>
        <v>0</v>
      </c>
      <c r="EF11" s="226">
        <f t="shared" si="114"/>
        <v>0</v>
      </c>
      <c r="EG11" s="227">
        <f t="shared" si="115"/>
        <v>0</v>
      </c>
      <c r="EH11" s="244">
        <f t="shared" si="305"/>
        <v>0</v>
      </c>
      <c r="EI11" s="198"/>
      <c r="EJ11" s="245"/>
      <c r="EK11" s="169">
        <f t="shared" si="116"/>
        <v>0</v>
      </c>
      <c r="EL11" s="169">
        <f t="shared" si="117"/>
        <v>0</v>
      </c>
      <c r="EM11" s="174">
        <f t="shared" si="118"/>
        <v>0</v>
      </c>
      <c r="EN11" s="372">
        <f t="shared" si="14"/>
        <v>0</v>
      </c>
      <c r="EO11" s="240">
        <f t="shared" ref="EO11:EO13" si="370">1720/12*EI11</f>
        <v>0</v>
      </c>
      <c r="EP11" s="240">
        <f t="shared" si="119"/>
        <v>0</v>
      </c>
      <c r="EQ11" s="240">
        <f t="shared" si="120"/>
        <v>0</v>
      </c>
      <c r="ER11" s="241">
        <f t="shared" si="121"/>
        <v>0</v>
      </c>
      <c r="ES11" s="244">
        <f t="shared" si="307"/>
        <v>0</v>
      </c>
      <c r="ET11" s="197"/>
      <c r="EU11" s="245"/>
      <c r="EV11" s="169">
        <f t="shared" si="122"/>
        <v>0</v>
      </c>
      <c r="EW11" s="169">
        <f t="shared" si="123"/>
        <v>0</v>
      </c>
      <c r="EX11" s="174">
        <f t="shared" si="124"/>
        <v>0</v>
      </c>
      <c r="EY11" s="372">
        <f t="shared" si="15"/>
        <v>0</v>
      </c>
      <c r="EZ11" s="226">
        <f t="shared" ref="EZ11:EZ13" si="371">1720/12*ET11</f>
        <v>0</v>
      </c>
      <c r="FA11" s="226">
        <f t="shared" si="125"/>
        <v>0</v>
      </c>
      <c r="FB11" s="226">
        <f t="shared" si="126"/>
        <v>0</v>
      </c>
      <c r="FC11" s="227">
        <f t="shared" si="127"/>
        <v>0</v>
      </c>
      <c r="FD11" s="244">
        <f t="shared" si="309"/>
        <v>0</v>
      </c>
      <c r="FE11" s="198"/>
      <c r="FF11" s="245"/>
      <c r="FG11" s="169">
        <f t="shared" si="128"/>
        <v>0</v>
      </c>
      <c r="FH11" s="169">
        <f t="shared" si="129"/>
        <v>0</v>
      </c>
      <c r="FI11" s="174">
        <f t="shared" si="130"/>
        <v>0</v>
      </c>
      <c r="FJ11" s="372">
        <f t="shared" si="16"/>
        <v>0</v>
      </c>
      <c r="FK11" s="240">
        <f t="shared" ref="FK11:FK13" si="372">1720/12*FE11</f>
        <v>0</v>
      </c>
      <c r="FL11" s="240">
        <f t="shared" si="131"/>
        <v>0</v>
      </c>
      <c r="FM11" s="240">
        <f t="shared" si="132"/>
        <v>0</v>
      </c>
      <c r="FN11" s="241">
        <f t="shared" si="133"/>
        <v>0</v>
      </c>
      <c r="FO11" s="244">
        <f t="shared" si="311"/>
        <v>0</v>
      </c>
      <c r="FP11" s="197"/>
      <c r="FQ11" s="245"/>
      <c r="FR11" s="169">
        <f t="shared" si="134"/>
        <v>0</v>
      </c>
      <c r="FS11" s="169">
        <f t="shared" si="135"/>
        <v>0</v>
      </c>
      <c r="FT11" s="174">
        <f t="shared" si="136"/>
        <v>0</v>
      </c>
      <c r="FU11" s="372">
        <f t="shared" si="17"/>
        <v>0</v>
      </c>
      <c r="FV11" s="226">
        <f t="shared" ref="FV11:FV13" si="373">1720/12*FP11</f>
        <v>0</v>
      </c>
      <c r="FW11" s="226">
        <f t="shared" si="137"/>
        <v>0</v>
      </c>
      <c r="FX11" s="226">
        <f t="shared" si="138"/>
        <v>0</v>
      </c>
      <c r="FY11" s="227">
        <f t="shared" si="139"/>
        <v>0</v>
      </c>
      <c r="FZ11" s="244">
        <f t="shared" si="313"/>
        <v>0</v>
      </c>
      <c r="GA11" s="198"/>
      <c r="GB11" s="245"/>
      <c r="GC11" s="169">
        <f t="shared" si="140"/>
        <v>0</v>
      </c>
      <c r="GD11" s="169">
        <f t="shared" si="141"/>
        <v>0</v>
      </c>
      <c r="GE11" s="174">
        <f t="shared" si="142"/>
        <v>0</v>
      </c>
      <c r="GF11" s="372">
        <f t="shared" si="18"/>
        <v>0</v>
      </c>
      <c r="GG11" s="240">
        <f t="shared" ref="GG11:GG13" si="374">1720/12*GA11</f>
        <v>0</v>
      </c>
      <c r="GH11" s="240">
        <f t="shared" si="143"/>
        <v>0</v>
      </c>
      <c r="GI11" s="240">
        <f t="shared" si="144"/>
        <v>0</v>
      </c>
      <c r="GJ11" s="241">
        <f t="shared" si="145"/>
        <v>0</v>
      </c>
      <c r="GK11" s="244">
        <f t="shared" si="315"/>
        <v>0</v>
      </c>
      <c r="GL11" s="197"/>
      <c r="GM11" s="245"/>
      <c r="GN11" s="169">
        <f t="shared" si="146"/>
        <v>0</v>
      </c>
      <c r="GO11" s="169">
        <f t="shared" si="147"/>
        <v>0</v>
      </c>
      <c r="GP11" s="174">
        <f t="shared" si="148"/>
        <v>0</v>
      </c>
      <c r="GQ11" s="372">
        <f t="shared" si="19"/>
        <v>0</v>
      </c>
      <c r="GR11" s="226">
        <f t="shared" ref="GR11:GR13" si="375">1720/12*GL11</f>
        <v>0</v>
      </c>
      <c r="GS11" s="226">
        <f t="shared" si="149"/>
        <v>0</v>
      </c>
      <c r="GT11" s="226">
        <f t="shared" si="150"/>
        <v>0</v>
      </c>
      <c r="GU11" s="227">
        <f t="shared" si="151"/>
        <v>0</v>
      </c>
      <c r="GV11" s="244">
        <f t="shared" si="317"/>
        <v>0</v>
      </c>
      <c r="GW11" s="198"/>
      <c r="GX11" s="245"/>
      <c r="GY11" s="169">
        <f t="shared" si="152"/>
        <v>0</v>
      </c>
      <c r="GZ11" s="169">
        <f t="shared" si="153"/>
        <v>0</v>
      </c>
      <c r="HA11" s="174">
        <f t="shared" si="154"/>
        <v>0</v>
      </c>
      <c r="HB11" s="372">
        <f t="shared" si="20"/>
        <v>0</v>
      </c>
      <c r="HC11" s="240">
        <f t="shared" ref="HC11:HC13" si="376">1720/12*GW11</f>
        <v>0</v>
      </c>
      <c r="HD11" s="240">
        <f t="shared" si="155"/>
        <v>0</v>
      </c>
      <c r="HE11" s="240">
        <f t="shared" si="156"/>
        <v>0</v>
      </c>
      <c r="HF11" s="241">
        <f t="shared" si="157"/>
        <v>0</v>
      </c>
      <c r="HG11" s="244">
        <f t="shared" si="319"/>
        <v>0</v>
      </c>
      <c r="HH11" s="197"/>
      <c r="HI11" s="245"/>
      <c r="HJ11" s="169">
        <f t="shared" si="158"/>
        <v>0</v>
      </c>
      <c r="HK11" s="169">
        <f t="shared" si="159"/>
        <v>0</v>
      </c>
      <c r="HL11" s="174">
        <f t="shared" si="160"/>
        <v>0</v>
      </c>
      <c r="HM11" s="372">
        <f t="shared" si="21"/>
        <v>0</v>
      </c>
      <c r="HN11" s="226">
        <f t="shared" ref="HN11:HN13" si="377">1720/12*HH11</f>
        <v>0</v>
      </c>
      <c r="HO11" s="226">
        <f t="shared" si="161"/>
        <v>0</v>
      </c>
      <c r="HP11" s="226">
        <f t="shared" si="162"/>
        <v>0</v>
      </c>
      <c r="HQ11" s="227">
        <f t="shared" si="163"/>
        <v>0</v>
      </c>
      <c r="HR11" s="244">
        <f t="shared" si="321"/>
        <v>0</v>
      </c>
      <c r="HS11" s="198"/>
      <c r="HT11" s="245"/>
      <c r="HU11" s="169">
        <f t="shared" si="164"/>
        <v>0</v>
      </c>
      <c r="HV11" s="169">
        <f t="shared" si="165"/>
        <v>0</v>
      </c>
      <c r="HW11" s="174">
        <f t="shared" si="166"/>
        <v>0</v>
      </c>
      <c r="HX11" s="372">
        <f t="shared" si="22"/>
        <v>0</v>
      </c>
      <c r="HY11" s="240">
        <f t="shared" ref="HY11:HY13" si="378">1720/12*HS11</f>
        <v>0</v>
      </c>
      <c r="HZ11" s="240">
        <f t="shared" si="167"/>
        <v>0</v>
      </c>
      <c r="IA11" s="240">
        <f t="shared" si="168"/>
        <v>0</v>
      </c>
      <c r="IB11" s="241">
        <f t="shared" si="169"/>
        <v>0</v>
      </c>
      <c r="IC11" s="244">
        <f t="shared" si="323"/>
        <v>0</v>
      </c>
      <c r="ID11" s="197"/>
      <c r="IE11" s="245"/>
      <c r="IF11" s="169">
        <f t="shared" si="170"/>
        <v>0</v>
      </c>
      <c r="IG11" s="169">
        <f t="shared" si="171"/>
        <v>0</v>
      </c>
      <c r="IH11" s="174">
        <f t="shared" si="172"/>
        <v>0</v>
      </c>
      <c r="II11" s="372">
        <f t="shared" si="23"/>
        <v>0</v>
      </c>
      <c r="IJ11" s="226">
        <f t="shared" ref="IJ11:IJ13" si="379">1720/12*ID11</f>
        <v>0</v>
      </c>
      <c r="IK11" s="226">
        <f t="shared" si="173"/>
        <v>0</v>
      </c>
      <c r="IL11" s="226">
        <f t="shared" si="174"/>
        <v>0</v>
      </c>
      <c r="IM11" s="227">
        <f t="shared" si="175"/>
        <v>0</v>
      </c>
      <c r="IN11" s="244">
        <f t="shared" si="325"/>
        <v>0</v>
      </c>
      <c r="IO11" s="198"/>
      <c r="IP11" s="245"/>
      <c r="IQ11" s="169">
        <f t="shared" si="176"/>
        <v>0</v>
      </c>
      <c r="IR11" s="169">
        <f t="shared" si="177"/>
        <v>0</v>
      </c>
      <c r="IS11" s="174">
        <f t="shared" si="178"/>
        <v>0</v>
      </c>
      <c r="IT11" s="372">
        <f t="shared" si="24"/>
        <v>0</v>
      </c>
      <c r="IU11" s="240">
        <f t="shared" ref="IU11:IU13" si="380">1720/12*IO11</f>
        <v>0</v>
      </c>
      <c r="IV11" s="240">
        <f t="shared" si="179"/>
        <v>0</v>
      </c>
      <c r="IW11" s="240">
        <f t="shared" si="180"/>
        <v>0</v>
      </c>
      <c r="IX11" s="241">
        <f t="shared" si="181"/>
        <v>0</v>
      </c>
      <c r="IY11" s="244">
        <f t="shared" si="327"/>
        <v>0</v>
      </c>
      <c r="IZ11" s="197"/>
      <c r="JA11" s="245"/>
      <c r="JB11" s="169">
        <f t="shared" si="182"/>
        <v>0</v>
      </c>
      <c r="JC11" s="169">
        <f t="shared" si="183"/>
        <v>0</v>
      </c>
      <c r="JD11" s="174">
        <f t="shared" si="184"/>
        <v>0</v>
      </c>
      <c r="JE11" s="372">
        <f t="shared" si="25"/>
        <v>0</v>
      </c>
      <c r="JF11" s="226">
        <f t="shared" ref="JF11:JF13" si="381">1720/12*IZ11</f>
        <v>0</v>
      </c>
      <c r="JG11" s="226">
        <f t="shared" si="185"/>
        <v>0</v>
      </c>
      <c r="JH11" s="226">
        <f t="shared" si="186"/>
        <v>0</v>
      </c>
      <c r="JI11" s="227">
        <f t="shared" si="187"/>
        <v>0</v>
      </c>
      <c r="JJ11" s="244">
        <f t="shared" si="329"/>
        <v>0</v>
      </c>
      <c r="JK11" s="198"/>
      <c r="JL11" s="245"/>
      <c r="JM11" s="169">
        <f t="shared" si="188"/>
        <v>0</v>
      </c>
      <c r="JN11" s="169">
        <f t="shared" si="189"/>
        <v>0</v>
      </c>
      <c r="JO11" s="174">
        <f t="shared" si="190"/>
        <v>0</v>
      </c>
      <c r="JP11" s="372">
        <f t="shared" si="26"/>
        <v>0</v>
      </c>
      <c r="JQ11" s="240">
        <f t="shared" ref="JQ11:JQ13" si="382">1720/12*JK11</f>
        <v>0</v>
      </c>
      <c r="JR11" s="240">
        <f t="shared" si="191"/>
        <v>0</v>
      </c>
      <c r="JS11" s="240">
        <f t="shared" si="192"/>
        <v>0</v>
      </c>
      <c r="JT11" s="241">
        <f t="shared" si="193"/>
        <v>0</v>
      </c>
      <c r="JU11" s="244">
        <f t="shared" si="331"/>
        <v>0</v>
      </c>
      <c r="JV11" s="197"/>
      <c r="JW11" s="245"/>
      <c r="JX11" s="169">
        <f t="shared" si="194"/>
        <v>0</v>
      </c>
      <c r="JY11" s="169">
        <f t="shared" si="195"/>
        <v>0</v>
      </c>
      <c r="JZ11" s="174">
        <f t="shared" si="196"/>
        <v>0</v>
      </c>
      <c r="KA11" s="372">
        <f t="shared" si="27"/>
        <v>0</v>
      </c>
      <c r="KB11" s="226">
        <f t="shared" ref="KB11:KB13" si="383">1720/12*JV11</f>
        <v>0</v>
      </c>
      <c r="KC11" s="226">
        <f t="shared" si="197"/>
        <v>0</v>
      </c>
      <c r="KD11" s="226">
        <f t="shared" si="198"/>
        <v>0</v>
      </c>
      <c r="KE11" s="227">
        <f t="shared" si="199"/>
        <v>0</v>
      </c>
      <c r="KF11" s="244">
        <f t="shared" si="333"/>
        <v>0</v>
      </c>
      <c r="KG11" s="198"/>
      <c r="KH11" s="245"/>
      <c r="KI11" s="169">
        <f t="shared" si="200"/>
        <v>0</v>
      </c>
      <c r="KJ11" s="169">
        <f t="shared" si="201"/>
        <v>0</v>
      </c>
      <c r="KK11" s="174">
        <f t="shared" si="202"/>
        <v>0</v>
      </c>
      <c r="KL11" s="372">
        <f t="shared" si="28"/>
        <v>0</v>
      </c>
      <c r="KM11" s="240">
        <f t="shared" ref="KM11:KM13" si="384">1720/12*KG11</f>
        <v>0</v>
      </c>
      <c r="KN11" s="240">
        <f t="shared" si="203"/>
        <v>0</v>
      </c>
      <c r="KO11" s="240">
        <f t="shared" si="204"/>
        <v>0</v>
      </c>
      <c r="KP11" s="241">
        <f t="shared" si="205"/>
        <v>0</v>
      </c>
      <c r="KQ11" s="244">
        <f t="shared" si="335"/>
        <v>0</v>
      </c>
      <c r="KR11" s="197"/>
      <c r="KS11" s="245"/>
      <c r="KT11" s="169">
        <f t="shared" si="206"/>
        <v>0</v>
      </c>
      <c r="KU11" s="169">
        <f t="shared" si="207"/>
        <v>0</v>
      </c>
      <c r="KV11" s="174">
        <f t="shared" si="208"/>
        <v>0</v>
      </c>
      <c r="KW11" s="372">
        <f t="shared" si="29"/>
        <v>0</v>
      </c>
      <c r="KX11" s="226">
        <f t="shared" ref="KX11:KX13" si="385">1720/12*KR11</f>
        <v>0</v>
      </c>
      <c r="KY11" s="226">
        <f t="shared" si="209"/>
        <v>0</v>
      </c>
      <c r="KZ11" s="226">
        <f t="shared" si="210"/>
        <v>0</v>
      </c>
      <c r="LA11" s="227">
        <f t="shared" si="211"/>
        <v>0</v>
      </c>
      <c r="LB11" s="244">
        <f t="shared" si="337"/>
        <v>0</v>
      </c>
      <c r="LC11" s="198"/>
      <c r="LD11" s="245"/>
      <c r="LE11" s="169">
        <f t="shared" si="212"/>
        <v>0</v>
      </c>
      <c r="LF11" s="169">
        <f t="shared" si="213"/>
        <v>0</v>
      </c>
      <c r="LG11" s="174">
        <f t="shared" si="214"/>
        <v>0</v>
      </c>
      <c r="LH11" s="372">
        <f t="shared" si="30"/>
        <v>0</v>
      </c>
      <c r="LI11" s="240">
        <f t="shared" ref="LI11:LI13" si="386">1720/12*LC11</f>
        <v>0</v>
      </c>
      <c r="LJ11" s="240">
        <f t="shared" si="215"/>
        <v>0</v>
      </c>
      <c r="LK11" s="240">
        <f t="shared" si="216"/>
        <v>0</v>
      </c>
      <c r="LL11" s="241">
        <f t="shared" si="217"/>
        <v>0</v>
      </c>
      <c r="LM11" s="244">
        <f t="shared" si="339"/>
        <v>0</v>
      </c>
      <c r="LN11" s="197"/>
      <c r="LO11" s="245"/>
      <c r="LP11" s="169">
        <f t="shared" si="218"/>
        <v>0</v>
      </c>
      <c r="LQ11" s="169">
        <f t="shared" si="219"/>
        <v>0</v>
      </c>
      <c r="LR11" s="174">
        <f t="shared" si="220"/>
        <v>0</v>
      </c>
      <c r="LS11" s="372">
        <f t="shared" si="31"/>
        <v>0</v>
      </c>
      <c r="LT11" s="226">
        <f t="shared" ref="LT11:LT13" si="387">1720/12*LN11</f>
        <v>0</v>
      </c>
      <c r="LU11" s="226">
        <f t="shared" si="221"/>
        <v>0</v>
      </c>
      <c r="LV11" s="226">
        <f t="shared" si="222"/>
        <v>0</v>
      </c>
      <c r="LW11" s="227">
        <f t="shared" si="223"/>
        <v>0</v>
      </c>
      <c r="LX11" s="244">
        <f t="shared" si="341"/>
        <v>0</v>
      </c>
      <c r="LY11" s="198"/>
      <c r="LZ11" s="245"/>
      <c r="MA11" s="169">
        <f t="shared" si="224"/>
        <v>0</v>
      </c>
      <c r="MB11" s="169">
        <f t="shared" si="225"/>
        <v>0</v>
      </c>
      <c r="MC11" s="174">
        <f t="shared" si="226"/>
        <v>0</v>
      </c>
      <c r="MD11" s="372">
        <f t="shared" si="32"/>
        <v>0</v>
      </c>
      <c r="ME11" s="240">
        <f t="shared" ref="ME11:ME13" si="388">1720/12*LY11</f>
        <v>0</v>
      </c>
      <c r="MF11" s="240">
        <f t="shared" si="227"/>
        <v>0</v>
      </c>
      <c r="MG11" s="240">
        <f t="shared" si="228"/>
        <v>0</v>
      </c>
      <c r="MH11" s="241">
        <f t="shared" si="229"/>
        <v>0</v>
      </c>
      <c r="MI11" s="244">
        <f t="shared" si="343"/>
        <v>0</v>
      </c>
      <c r="MJ11" s="197"/>
      <c r="MK11" s="245"/>
      <c r="ML11" s="169">
        <f t="shared" si="230"/>
        <v>0</v>
      </c>
      <c r="MM11" s="169">
        <f t="shared" si="231"/>
        <v>0</v>
      </c>
      <c r="MN11" s="174">
        <f t="shared" si="232"/>
        <v>0</v>
      </c>
      <c r="MO11" s="372">
        <f t="shared" si="33"/>
        <v>0</v>
      </c>
      <c r="MP11" s="226">
        <f t="shared" ref="MP11:MP13" si="389">1720/12*MJ11</f>
        <v>0</v>
      </c>
      <c r="MQ11" s="226">
        <f t="shared" si="233"/>
        <v>0</v>
      </c>
      <c r="MR11" s="226">
        <f t="shared" si="234"/>
        <v>0</v>
      </c>
      <c r="MS11" s="227">
        <f t="shared" si="235"/>
        <v>0</v>
      </c>
      <c r="MT11" s="244">
        <f t="shared" si="345"/>
        <v>0</v>
      </c>
      <c r="MU11" s="198"/>
      <c r="MV11" s="245"/>
      <c r="MW11" s="169">
        <f t="shared" si="236"/>
        <v>0</v>
      </c>
      <c r="MX11" s="169">
        <f t="shared" si="237"/>
        <v>0</v>
      </c>
      <c r="MY11" s="174">
        <f t="shared" si="238"/>
        <v>0</v>
      </c>
      <c r="MZ11" s="372">
        <f t="shared" si="34"/>
        <v>0</v>
      </c>
      <c r="NA11" s="240">
        <f t="shared" ref="NA11:NA13" si="390">1720/12*MU11</f>
        <v>0</v>
      </c>
      <c r="NB11" s="240">
        <f t="shared" si="239"/>
        <v>0</v>
      </c>
      <c r="NC11" s="240">
        <f t="shared" si="240"/>
        <v>0</v>
      </c>
      <c r="ND11" s="241">
        <f t="shared" si="241"/>
        <v>0</v>
      </c>
      <c r="NE11" s="244">
        <f t="shared" si="347"/>
        <v>0</v>
      </c>
      <c r="NF11" s="197"/>
      <c r="NG11" s="245"/>
      <c r="NH11" s="169">
        <f t="shared" si="242"/>
        <v>0</v>
      </c>
      <c r="NI11" s="169">
        <f t="shared" si="243"/>
        <v>0</v>
      </c>
      <c r="NJ11" s="174">
        <f t="shared" si="244"/>
        <v>0</v>
      </c>
      <c r="NK11" s="372">
        <f t="shared" si="35"/>
        <v>0</v>
      </c>
      <c r="NL11" s="226">
        <f t="shared" ref="NL11:NL13" si="391">1720/12*NF11</f>
        <v>0</v>
      </c>
      <c r="NM11" s="226">
        <f t="shared" si="245"/>
        <v>0</v>
      </c>
      <c r="NN11" s="226">
        <f t="shared" si="246"/>
        <v>0</v>
      </c>
      <c r="NO11" s="227">
        <f t="shared" si="247"/>
        <v>0</v>
      </c>
      <c r="NP11" s="244">
        <f t="shared" si="349"/>
        <v>0</v>
      </c>
      <c r="NQ11" s="198"/>
      <c r="NR11" s="245"/>
      <c r="NS11" s="169">
        <f t="shared" si="248"/>
        <v>0</v>
      </c>
      <c r="NT11" s="169">
        <f t="shared" si="249"/>
        <v>0</v>
      </c>
      <c r="NU11" s="174">
        <f t="shared" si="250"/>
        <v>0</v>
      </c>
      <c r="NV11" s="372">
        <f t="shared" si="36"/>
        <v>0</v>
      </c>
      <c r="NW11" s="240">
        <f t="shared" ref="NW11:NW13" si="392">1720/12*NQ11</f>
        <v>0</v>
      </c>
      <c r="NX11" s="240">
        <f t="shared" si="251"/>
        <v>0</v>
      </c>
      <c r="NY11" s="240">
        <f t="shared" si="252"/>
        <v>0</v>
      </c>
      <c r="NZ11" s="241">
        <f t="shared" si="253"/>
        <v>0</v>
      </c>
      <c r="OA11" s="244">
        <f t="shared" si="351"/>
        <v>0</v>
      </c>
      <c r="OB11" s="197"/>
      <c r="OC11" s="245"/>
      <c r="OD11" s="169">
        <f t="shared" si="254"/>
        <v>0</v>
      </c>
      <c r="OE11" s="169">
        <f t="shared" si="255"/>
        <v>0</v>
      </c>
      <c r="OF11" s="174">
        <f t="shared" si="256"/>
        <v>0</v>
      </c>
      <c r="OG11" s="372">
        <f t="shared" si="37"/>
        <v>0</v>
      </c>
      <c r="OH11" s="226">
        <f t="shared" ref="OH11:OH13" si="393">1720/12*OB11</f>
        <v>0</v>
      </c>
      <c r="OI11" s="226">
        <f t="shared" si="257"/>
        <v>0</v>
      </c>
      <c r="OJ11" s="226">
        <f t="shared" si="258"/>
        <v>0</v>
      </c>
      <c r="OK11" s="227">
        <f t="shared" si="259"/>
        <v>0</v>
      </c>
      <c r="OL11" s="244">
        <f t="shared" si="353"/>
        <v>0</v>
      </c>
      <c r="OM11" s="198"/>
      <c r="ON11" s="245"/>
      <c r="OO11" s="169">
        <f t="shared" si="260"/>
        <v>0</v>
      </c>
      <c r="OP11" s="169">
        <f t="shared" si="261"/>
        <v>0</v>
      </c>
      <c r="OQ11" s="174">
        <f t="shared" si="262"/>
        <v>0</v>
      </c>
      <c r="OR11" s="372">
        <f t="shared" si="38"/>
        <v>0</v>
      </c>
      <c r="OS11" s="240">
        <f t="shared" ref="OS11:OS13" si="394">1720/12*OM11</f>
        <v>0</v>
      </c>
      <c r="OT11" s="240">
        <f t="shared" si="263"/>
        <v>0</v>
      </c>
      <c r="OU11" s="240">
        <f t="shared" si="264"/>
        <v>0</v>
      </c>
      <c r="OV11" s="241">
        <f t="shared" si="265"/>
        <v>0</v>
      </c>
      <c r="OW11" s="244">
        <f t="shared" si="355"/>
        <v>0</v>
      </c>
      <c r="OX11" s="197"/>
      <c r="OY11" s="245"/>
      <c r="OZ11" s="169">
        <f t="shared" si="266"/>
        <v>0</v>
      </c>
      <c r="PA11" s="169">
        <f t="shared" si="267"/>
        <v>0</v>
      </c>
      <c r="PB11" s="174">
        <f t="shared" si="268"/>
        <v>0</v>
      </c>
      <c r="PC11" s="372">
        <f t="shared" si="39"/>
        <v>0</v>
      </c>
      <c r="PD11" s="226">
        <f t="shared" ref="PD11:PD13" si="395">1720/12*OX11</f>
        <v>0</v>
      </c>
      <c r="PE11" s="226">
        <f t="shared" si="269"/>
        <v>0</v>
      </c>
      <c r="PF11" s="226">
        <f t="shared" si="270"/>
        <v>0</v>
      </c>
      <c r="PG11" s="227">
        <f t="shared" si="271"/>
        <v>0</v>
      </c>
      <c r="PH11" s="244">
        <f t="shared" si="357"/>
        <v>0</v>
      </c>
      <c r="PI11" s="198"/>
      <c r="PJ11" s="245"/>
      <c r="PK11" s="169">
        <f t="shared" si="272"/>
        <v>0</v>
      </c>
      <c r="PL11" s="169">
        <f t="shared" si="273"/>
        <v>0</v>
      </c>
      <c r="PM11" s="174">
        <f t="shared" si="274"/>
        <v>0</v>
      </c>
      <c r="PN11" s="372">
        <f t="shared" si="40"/>
        <v>0</v>
      </c>
      <c r="PO11" s="240">
        <f t="shared" ref="PO11:PO13" si="396">1720/12*PI11</f>
        <v>0</v>
      </c>
      <c r="PP11" s="240">
        <f t="shared" si="275"/>
        <v>0</v>
      </c>
      <c r="PQ11" s="240">
        <f t="shared" si="276"/>
        <v>0</v>
      </c>
      <c r="PR11" s="241">
        <f t="shared" si="277"/>
        <v>0</v>
      </c>
      <c r="PS11" s="244">
        <f t="shared" si="359"/>
        <v>0</v>
      </c>
      <c r="PT11" s="197"/>
      <c r="PU11" s="245"/>
      <c r="PV11" s="169">
        <f t="shared" si="278"/>
        <v>0</v>
      </c>
      <c r="PW11" s="169">
        <f t="shared" si="279"/>
        <v>0</v>
      </c>
      <c r="PX11" s="174">
        <f t="shared" si="280"/>
        <v>0</v>
      </c>
      <c r="PY11" s="372">
        <f t="shared" si="41"/>
        <v>0</v>
      </c>
      <c r="PZ11" s="226">
        <f t="shared" ref="PZ11:PZ13" si="397">1720/12*PT11</f>
        <v>0</v>
      </c>
      <c r="QA11" s="226">
        <f t="shared" si="281"/>
        <v>0</v>
      </c>
      <c r="QB11" s="226">
        <f t="shared" si="282"/>
        <v>0</v>
      </c>
      <c r="QC11" s="227">
        <f t="shared" si="283"/>
        <v>0</v>
      </c>
      <c r="QD11" s="244">
        <f t="shared" si="361"/>
        <v>0</v>
      </c>
      <c r="QE11" s="215"/>
      <c r="QF11" s="218"/>
    </row>
    <row r="12" spans="2:448" ht="15" customHeight="1" x14ac:dyDescent="0.35">
      <c r="B12" s="545"/>
      <c r="C12" s="192" t="s">
        <v>84</v>
      </c>
      <c r="D12" s="205" t="e">
        <f t="shared" si="284"/>
        <v>#N/A</v>
      </c>
      <c r="E12" s="181" t="e">
        <f>VLOOKUP(D12,data!$E$1:$F$12,2)</f>
        <v>#N/A</v>
      </c>
      <c r="F12" s="354" t="e">
        <f t="shared" si="285"/>
        <v>#N/A</v>
      </c>
      <c r="G12" s="198"/>
      <c r="H12" s="245"/>
      <c r="I12" s="169">
        <f t="shared" si="42"/>
        <v>0</v>
      </c>
      <c r="J12" s="169">
        <f t="shared" si="43"/>
        <v>0</v>
      </c>
      <c r="K12" s="174">
        <f t="shared" si="44"/>
        <v>0</v>
      </c>
      <c r="L12" s="372">
        <f t="shared" si="0"/>
        <v>0</v>
      </c>
      <c r="M12" s="240">
        <f t="shared" si="1"/>
        <v>0</v>
      </c>
      <c r="N12" s="240">
        <f t="shared" si="45"/>
        <v>0</v>
      </c>
      <c r="O12" s="240">
        <f t="shared" si="46"/>
        <v>0</v>
      </c>
      <c r="P12" s="241">
        <f t="shared" si="47"/>
        <v>0</v>
      </c>
      <c r="Q12" s="244">
        <f t="shared" si="48"/>
        <v>0</v>
      </c>
      <c r="R12" s="198"/>
      <c r="S12" s="245"/>
      <c r="T12" s="169">
        <f t="shared" si="49"/>
        <v>0</v>
      </c>
      <c r="U12" s="169">
        <f t="shared" si="50"/>
        <v>0</v>
      </c>
      <c r="V12" s="174">
        <f t="shared" si="51"/>
        <v>0</v>
      </c>
      <c r="W12" s="372">
        <f t="shared" si="2"/>
        <v>0</v>
      </c>
      <c r="X12" s="226">
        <f t="shared" si="286"/>
        <v>0</v>
      </c>
      <c r="Y12" s="226">
        <f t="shared" si="52"/>
        <v>0</v>
      </c>
      <c r="Z12" s="226">
        <f t="shared" si="53"/>
        <v>0</v>
      </c>
      <c r="AA12" s="227">
        <f t="shared" si="54"/>
        <v>0</v>
      </c>
      <c r="AB12" s="244">
        <f t="shared" si="287"/>
        <v>0</v>
      </c>
      <c r="AC12" s="198"/>
      <c r="AD12" s="243"/>
      <c r="AE12" s="169">
        <f t="shared" si="55"/>
        <v>0</v>
      </c>
      <c r="AF12" s="169">
        <f t="shared" si="56"/>
        <v>0</v>
      </c>
      <c r="AG12" s="174">
        <f t="shared" si="57"/>
        <v>0</v>
      </c>
      <c r="AH12" s="372">
        <f t="shared" si="3"/>
        <v>0</v>
      </c>
      <c r="AI12" s="240">
        <f t="shared" si="4"/>
        <v>0</v>
      </c>
      <c r="AJ12" s="240">
        <f t="shared" si="58"/>
        <v>0</v>
      </c>
      <c r="AK12" s="240">
        <f t="shared" si="59"/>
        <v>0</v>
      </c>
      <c r="AL12" s="241">
        <f t="shared" si="60"/>
        <v>0</v>
      </c>
      <c r="AM12" s="244">
        <f t="shared" si="61"/>
        <v>0</v>
      </c>
      <c r="AN12" s="197"/>
      <c r="AO12" s="243"/>
      <c r="AP12" s="169">
        <f t="shared" si="62"/>
        <v>0</v>
      </c>
      <c r="AQ12" s="169">
        <f t="shared" si="63"/>
        <v>0</v>
      </c>
      <c r="AR12" s="174">
        <f t="shared" si="64"/>
        <v>0</v>
      </c>
      <c r="AS12" s="372">
        <f t="shared" si="5"/>
        <v>0</v>
      </c>
      <c r="AT12" s="226">
        <f t="shared" si="288"/>
        <v>0</v>
      </c>
      <c r="AU12" s="226">
        <f t="shared" si="65"/>
        <v>0</v>
      </c>
      <c r="AV12" s="226">
        <f t="shared" si="66"/>
        <v>0</v>
      </c>
      <c r="AW12" s="227">
        <f t="shared" si="67"/>
        <v>0</v>
      </c>
      <c r="AX12" s="244">
        <f t="shared" si="289"/>
        <v>0</v>
      </c>
      <c r="AY12" s="198"/>
      <c r="AZ12" s="243"/>
      <c r="BA12" s="169">
        <f t="shared" si="68"/>
        <v>0</v>
      </c>
      <c r="BB12" s="169">
        <f t="shared" si="69"/>
        <v>0</v>
      </c>
      <c r="BC12" s="174">
        <f t="shared" si="70"/>
        <v>0</v>
      </c>
      <c r="BD12" s="372">
        <f t="shared" si="6"/>
        <v>0</v>
      </c>
      <c r="BE12" s="240">
        <f t="shared" si="362"/>
        <v>0</v>
      </c>
      <c r="BF12" s="240">
        <f t="shared" si="71"/>
        <v>0</v>
      </c>
      <c r="BG12" s="240">
        <f t="shared" si="72"/>
        <v>0</v>
      </c>
      <c r="BH12" s="241">
        <f t="shared" si="73"/>
        <v>0</v>
      </c>
      <c r="BI12" s="244">
        <f t="shared" si="291"/>
        <v>0</v>
      </c>
      <c r="BJ12" s="197"/>
      <c r="BK12" s="245"/>
      <c r="BL12" s="169">
        <f t="shared" si="74"/>
        <v>0</v>
      </c>
      <c r="BM12" s="169">
        <f t="shared" si="75"/>
        <v>0</v>
      </c>
      <c r="BN12" s="174">
        <f t="shared" si="76"/>
        <v>0</v>
      </c>
      <c r="BO12" s="372">
        <f t="shared" si="7"/>
        <v>0</v>
      </c>
      <c r="BP12" s="226">
        <f t="shared" si="363"/>
        <v>0</v>
      </c>
      <c r="BQ12" s="226">
        <f t="shared" si="77"/>
        <v>0</v>
      </c>
      <c r="BR12" s="226">
        <f t="shared" si="78"/>
        <v>0</v>
      </c>
      <c r="BS12" s="227">
        <f t="shared" si="79"/>
        <v>0</v>
      </c>
      <c r="BT12" s="244">
        <f t="shared" si="293"/>
        <v>0</v>
      </c>
      <c r="BU12" s="198"/>
      <c r="BV12" s="243"/>
      <c r="BW12" s="169">
        <f t="shared" si="80"/>
        <v>0</v>
      </c>
      <c r="BX12" s="169">
        <f t="shared" si="81"/>
        <v>0</v>
      </c>
      <c r="BY12" s="174">
        <f t="shared" si="82"/>
        <v>0</v>
      </c>
      <c r="BZ12" s="372">
        <f t="shared" si="8"/>
        <v>0</v>
      </c>
      <c r="CA12" s="240">
        <f t="shared" si="364"/>
        <v>0</v>
      </c>
      <c r="CB12" s="240">
        <f t="shared" si="83"/>
        <v>0</v>
      </c>
      <c r="CC12" s="240">
        <f t="shared" si="84"/>
        <v>0</v>
      </c>
      <c r="CD12" s="241">
        <f t="shared" si="85"/>
        <v>0</v>
      </c>
      <c r="CE12" s="244">
        <f t="shared" si="295"/>
        <v>0</v>
      </c>
      <c r="CF12" s="197"/>
      <c r="CG12" s="243"/>
      <c r="CH12" s="169">
        <f t="shared" si="86"/>
        <v>0</v>
      </c>
      <c r="CI12" s="169">
        <f t="shared" si="87"/>
        <v>0</v>
      </c>
      <c r="CJ12" s="174">
        <f t="shared" si="88"/>
        <v>0</v>
      </c>
      <c r="CK12" s="372">
        <f t="shared" si="9"/>
        <v>0</v>
      </c>
      <c r="CL12" s="226">
        <f t="shared" si="365"/>
        <v>0</v>
      </c>
      <c r="CM12" s="226">
        <f t="shared" si="89"/>
        <v>0</v>
      </c>
      <c r="CN12" s="226">
        <f t="shared" si="90"/>
        <v>0</v>
      </c>
      <c r="CO12" s="227">
        <f t="shared" si="91"/>
        <v>0</v>
      </c>
      <c r="CP12" s="244">
        <f t="shared" si="297"/>
        <v>0</v>
      </c>
      <c r="CQ12" s="198"/>
      <c r="CR12" s="243"/>
      <c r="CS12" s="169">
        <f t="shared" si="92"/>
        <v>0</v>
      </c>
      <c r="CT12" s="169">
        <f t="shared" si="93"/>
        <v>0</v>
      </c>
      <c r="CU12" s="174">
        <f t="shared" si="94"/>
        <v>0</v>
      </c>
      <c r="CV12" s="372">
        <f t="shared" si="10"/>
        <v>0</v>
      </c>
      <c r="CW12" s="240">
        <f t="shared" si="366"/>
        <v>0</v>
      </c>
      <c r="CX12" s="240">
        <f t="shared" si="95"/>
        <v>0</v>
      </c>
      <c r="CY12" s="240">
        <f t="shared" si="96"/>
        <v>0</v>
      </c>
      <c r="CZ12" s="241">
        <f t="shared" si="97"/>
        <v>0</v>
      </c>
      <c r="DA12" s="244">
        <f t="shared" si="299"/>
        <v>0</v>
      </c>
      <c r="DB12" s="197"/>
      <c r="DC12" s="245"/>
      <c r="DD12" s="169">
        <f t="shared" si="98"/>
        <v>0</v>
      </c>
      <c r="DE12" s="169">
        <f t="shared" si="99"/>
        <v>0</v>
      </c>
      <c r="DF12" s="174">
        <f t="shared" si="100"/>
        <v>0</v>
      </c>
      <c r="DG12" s="372">
        <f t="shared" si="11"/>
        <v>0</v>
      </c>
      <c r="DH12" s="226">
        <f t="shared" si="367"/>
        <v>0</v>
      </c>
      <c r="DI12" s="226">
        <f t="shared" si="101"/>
        <v>0</v>
      </c>
      <c r="DJ12" s="226">
        <f t="shared" si="102"/>
        <v>0</v>
      </c>
      <c r="DK12" s="227">
        <f t="shared" si="103"/>
        <v>0</v>
      </c>
      <c r="DL12" s="244">
        <f t="shared" si="301"/>
        <v>0</v>
      </c>
      <c r="DM12" s="198"/>
      <c r="DN12" s="243"/>
      <c r="DO12" s="169">
        <f t="shared" si="104"/>
        <v>0</v>
      </c>
      <c r="DP12" s="169">
        <f t="shared" si="105"/>
        <v>0</v>
      </c>
      <c r="DQ12" s="174">
        <f t="shared" si="106"/>
        <v>0</v>
      </c>
      <c r="DR12" s="372">
        <f t="shared" si="12"/>
        <v>0</v>
      </c>
      <c r="DS12" s="240">
        <f t="shared" si="368"/>
        <v>0</v>
      </c>
      <c r="DT12" s="240">
        <f t="shared" si="107"/>
        <v>0</v>
      </c>
      <c r="DU12" s="240">
        <f t="shared" si="108"/>
        <v>0</v>
      </c>
      <c r="DV12" s="241">
        <f t="shared" si="109"/>
        <v>0</v>
      </c>
      <c r="DW12" s="244">
        <f t="shared" si="303"/>
        <v>0</v>
      </c>
      <c r="DX12" s="197"/>
      <c r="DY12" s="243"/>
      <c r="DZ12" s="169">
        <f t="shared" si="110"/>
        <v>0</v>
      </c>
      <c r="EA12" s="169">
        <f t="shared" si="111"/>
        <v>0</v>
      </c>
      <c r="EB12" s="174">
        <f t="shared" si="112"/>
        <v>0</v>
      </c>
      <c r="EC12" s="372">
        <f t="shared" si="13"/>
        <v>0</v>
      </c>
      <c r="ED12" s="226">
        <f t="shared" si="369"/>
        <v>0</v>
      </c>
      <c r="EE12" s="226">
        <f t="shared" si="113"/>
        <v>0</v>
      </c>
      <c r="EF12" s="226">
        <f t="shared" si="114"/>
        <v>0</v>
      </c>
      <c r="EG12" s="227">
        <f t="shared" si="115"/>
        <v>0</v>
      </c>
      <c r="EH12" s="244">
        <f t="shared" si="305"/>
        <v>0</v>
      </c>
      <c r="EI12" s="198"/>
      <c r="EJ12" s="243"/>
      <c r="EK12" s="169">
        <f t="shared" si="116"/>
        <v>0</v>
      </c>
      <c r="EL12" s="169">
        <f t="shared" si="117"/>
        <v>0</v>
      </c>
      <c r="EM12" s="174">
        <f t="shared" si="118"/>
        <v>0</v>
      </c>
      <c r="EN12" s="372">
        <f t="shared" si="14"/>
        <v>0</v>
      </c>
      <c r="EO12" s="240">
        <f t="shared" si="370"/>
        <v>0</v>
      </c>
      <c r="EP12" s="240">
        <f t="shared" si="119"/>
        <v>0</v>
      </c>
      <c r="EQ12" s="240">
        <f t="shared" si="120"/>
        <v>0</v>
      </c>
      <c r="ER12" s="241">
        <f t="shared" si="121"/>
        <v>0</v>
      </c>
      <c r="ES12" s="244">
        <f t="shared" si="307"/>
        <v>0</v>
      </c>
      <c r="ET12" s="197"/>
      <c r="EU12" s="245"/>
      <c r="EV12" s="169">
        <f t="shared" si="122"/>
        <v>0</v>
      </c>
      <c r="EW12" s="169">
        <f t="shared" si="123"/>
        <v>0</v>
      </c>
      <c r="EX12" s="174">
        <f t="shared" si="124"/>
        <v>0</v>
      </c>
      <c r="EY12" s="372">
        <f t="shared" si="15"/>
        <v>0</v>
      </c>
      <c r="EZ12" s="226">
        <f t="shared" si="371"/>
        <v>0</v>
      </c>
      <c r="FA12" s="226">
        <f t="shared" si="125"/>
        <v>0</v>
      </c>
      <c r="FB12" s="226">
        <f t="shared" si="126"/>
        <v>0</v>
      </c>
      <c r="FC12" s="227">
        <f t="shared" si="127"/>
        <v>0</v>
      </c>
      <c r="FD12" s="244">
        <f t="shared" si="309"/>
        <v>0</v>
      </c>
      <c r="FE12" s="198"/>
      <c r="FF12" s="243"/>
      <c r="FG12" s="169">
        <f t="shared" si="128"/>
        <v>0</v>
      </c>
      <c r="FH12" s="169">
        <f t="shared" si="129"/>
        <v>0</v>
      </c>
      <c r="FI12" s="174">
        <f t="shared" si="130"/>
        <v>0</v>
      </c>
      <c r="FJ12" s="372">
        <f t="shared" si="16"/>
        <v>0</v>
      </c>
      <c r="FK12" s="240">
        <f t="shared" si="372"/>
        <v>0</v>
      </c>
      <c r="FL12" s="240">
        <f t="shared" si="131"/>
        <v>0</v>
      </c>
      <c r="FM12" s="240">
        <f t="shared" si="132"/>
        <v>0</v>
      </c>
      <c r="FN12" s="241">
        <f t="shared" si="133"/>
        <v>0</v>
      </c>
      <c r="FO12" s="244">
        <f t="shared" si="311"/>
        <v>0</v>
      </c>
      <c r="FP12" s="197"/>
      <c r="FQ12" s="243"/>
      <c r="FR12" s="169">
        <f t="shared" si="134"/>
        <v>0</v>
      </c>
      <c r="FS12" s="169">
        <f t="shared" si="135"/>
        <v>0</v>
      </c>
      <c r="FT12" s="174">
        <f t="shared" si="136"/>
        <v>0</v>
      </c>
      <c r="FU12" s="372">
        <f t="shared" si="17"/>
        <v>0</v>
      </c>
      <c r="FV12" s="226">
        <f t="shared" si="373"/>
        <v>0</v>
      </c>
      <c r="FW12" s="226">
        <f t="shared" si="137"/>
        <v>0</v>
      </c>
      <c r="FX12" s="226">
        <f t="shared" si="138"/>
        <v>0</v>
      </c>
      <c r="FY12" s="227">
        <f t="shared" si="139"/>
        <v>0</v>
      </c>
      <c r="FZ12" s="244">
        <f t="shared" si="313"/>
        <v>0</v>
      </c>
      <c r="GA12" s="198"/>
      <c r="GB12" s="243"/>
      <c r="GC12" s="169">
        <f t="shared" si="140"/>
        <v>0</v>
      </c>
      <c r="GD12" s="169">
        <f t="shared" si="141"/>
        <v>0</v>
      </c>
      <c r="GE12" s="174">
        <f t="shared" si="142"/>
        <v>0</v>
      </c>
      <c r="GF12" s="372">
        <f t="shared" si="18"/>
        <v>0</v>
      </c>
      <c r="GG12" s="240">
        <f t="shared" si="374"/>
        <v>0</v>
      </c>
      <c r="GH12" s="240">
        <f t="shared" si="143"/>
        <v>0</v>
      </c>
      <c r="GI12" s="240">
        <f t="shared" si="144"/>
        <v>0</v>
      </c>
      <c r="GJ12" s="241">
        <f t="shared" si="145"/>
        <v>0</v>
      </c>
      <c r="GK12" s="244">
        <f t="shared" si="315"/>
        <v>0</v>
      </c>
      <c r="GL12" s="197"/>
      <c r="GM12" s="245"/>
      <c r="GN12" s="169">
        <f t="shared" si="146"/>
        <v>0</v>
      </c>
      <c r="GO12" s="169">
        <f t="shared" si="147"/>
        <v>0</v>
      </c>
      <c r="GP12" s="174">
        <f t="shared" si="148"/>
        <v>0</v>
      </c>
      <c r="GQ12" s="372">
        <f t="shared" si="19"/>
        <v>0</v>
      </c>
      <c r="GR12" s="226">
        <f t="shared" si="375"/>
        <v>0</v>
      </c>
      <c r="GS12" s="226">
        <f t="shared" si="149"/>
        <v>0</v>
      </c>
      <c r="GT12" s="226">
        <f t="shared" si="150"/>
        <v>0</v>
      </c>
      <c r="GU12" s="227">
        <f t="shared" si="151"/>
        <v>0</v>
      </c>
      <c r="GV12" s="244">
        <f t="shared" si="317"/>
        <v>0</v>
      </c>
      <c r="GW12" s="198"/>
      <c r="GX12" s="245"/>
      <c r="GY12" s="169">
        <f t="shared" si="152"/>
        <v>0</v>
      </c>
      <c r="GZ12" s="169">
        <f t="shared" si="153"/>
        <v>0</v>
      </c>
      <c r="HA12" s="174">
        <f t="shared" si="154"/>
        <v>0</v>
      </c>
      <c r="HB12" s="372">
        <f t="shared" si="20"/>
        <v>0</v>
      </c>
      <c r="HC12" s="240">
        <f t="shared" si="376"/>
        <v>0</v>
      </c>
      <c r="HD12" s="240">
        <f t="shared" si="155"/>
        <v>0</v>
      </c>
      <c r="HE12" s="240">
        <f t="shared" si="156"/>
        <v>0</v>
      </c>
      <c r="HF12" s="241">
        <f t="shared" si="157"/>
        <v>0</v>
      </c>
      <c r="HG12" s="244">
        <f t="shared" si="319"/>
        <v>0</v>
      </c>
      <c r="HH12" s="197"/>
      <c r="HI12" s="243"/>
      <c r="HJ12" s="169">
        <f t="shared" si="158"/>
        <v>0</v>
      </c>
      <c r="HK12" s="169">
        <f t="shared" si="159"/>
        <v>0</v>
      </c>
      <c r="HL12" s="174">
        <f t="shared" si="160"/>
        <v>0</v>
      </c>
      <c r="HM12" s="372">
        <f t="shared" si="21"/>
        <v>0</v>
      </c>
      <c r="HN12" s="226">
        <f t="shared" si="377"/>
        <v>0</v>
      </c>
      <c r="HO12" s="226">
        <f t="shared" si="161"/>
        <v>0</v>
      </c>
      <c r="HP12" s="226">
        <f t="shared" si="162"/>
        <v>0</v>
      </c>
      <c r="HQ12" s="227">
        <f t="shared" si="163"/>
        <v>0</v>
      </c>
      <c r="HR12" s="244">
        <f t="shared" si="321"/>
        <v>0</v>
      </c>
      <c r="HS12" s="198"/>
      <c r="HT12" s="243"/>
      <c r="HU12" s="169">
        <f t="shared" si="164"/>
        <v>0</v>
      </c>
      <c r="HV12" s="169">
        <f t="shared" si="165"/>
        <v>0</v>
      </c>
      <c r="HW12" s="174">
        <f t="shared" si="166"/>
        <v>0</v>
      </c>
      <c r="HX12" s="372">
        <f t="shared" si="22"/>
        <v>0</v>
      </c>
      <c r="HY12" s="240">
        <f t="shared" si="378"/>
        <v>0</v>
      </c>
      <c r="HZ12" s="240">
        <f t="shared" si="167"/>
        <v>0</v>
      </c>
      <c r="IA12" s="240">
        <f t="shared" si="168"/>
        <v>0</v>
      </c>
      <c r="IB12" s="241">
        <f t="shared" si="169"/>
        <v>0</v>
      </c>
      <c r="IC12" s="244">
        <f t="shared" si="323"/>
        <v>0</v>
      </c>
      <c r="ID12" s="197"/>
      <c r="IE12" s="245"/>
      <c r="IF12" s="169">
        <f t="shared" si="170"/>
        <v>0</v>
      </c>
      <c r="IG12" s="169">
        <f t="shared" si="171"/>
        <v>0</v>
      </c>
      <c r="IH12" s="174">
        <f t="shared" si="172"/>
        <v>0</v>
      </c>
      <c r="II12" s="372">
        <f t="shared" si="23"/>
        <v>0</v>
      </c>
      <c r="IJ12" s="226">
        <f t="shared" si="379"/>
        <v>0</v>
      </c>
      <c r="IK12" s="226">
        <f t="shared" si="173"/>
        <v>0</v>
      </c>
      <c r="IL12" s="226">
        <f t="shared" si="174"/>
        <v>0</v>
      </c>
      <c r="IM12" s="227">
        <f t="shared" si="175"/>
        <v>0</v>
      </c>
      <c r="IN12" s="244">
        <f t="shared" si="325"/>
        <v>0</v>
      </c>
      <c r="IO12" s="198"/>
      <c r="IP12" s="243"/>
      <c r="IQ12" s="169">
        <f t="shared" si="176"/>
        <v>0</v>
      </c>
      <c r="IR12" s="169">
        <f t="shared" si="177"/>
        <v>0</v>
      </c>
      <c r="IS12" s="174">
        <f t="shared" si="178"/>
        <v>0</v>
      </c>
      <c r="IT12" s="372">
        <f t="shared" si="24"/>
        <v>0</v>
      </c>
      <c r="IU12" s="240">
        <f t="shared" si="380"/>
        <v>0</v>
      </c>
      <c r="IV12" s="240">
        <f t="shared" si="179"/>
        <v>0</v>
      </c>
      <c r="IW12" s="240">
        <f t="shared" si="180"/>
        <v>0</v>
      </c>
      <c r="IX12" s="241">
        <f t="shared" si="181"/>
        <v>0</v>
      </c>
      <c r="IY12" s="244">
        <f t="shared" si="327"/>
        <v>0</v>
      </c>
      <c r="IZ12" s="197"/>
      <c r="JA12" s="243"/>
      <c r="JB12" s="169">
        <f t="shared" si="182"/>
        <v>0</v>
      </c>
      <c r="JC12" s="169">
        <f t="shared" si="183"/>
        <v>0</v>
      </c>
      <c r="JD12" s="174">
        <f t="shared" si="184"/>
        <v>0</v>
      </c>
      <c r="JE12" s="372">
        <f t="shared" si="25"/>
        <v>0</v>
      </c>
      <c r="JF12" s="226">
        <f t="shared" si="381"/>
        <v>0</v>
      </c>
      <c r="JG12" s="226">
        <f t="shared" si="185"/>
        <v>0</v>
      </c>
      <c r="JH12" s="226">
        <f t="shared" si="186"/>
        <v>0</v>
      </c>
      <c r="JI12" s="227">
        <f t="shared" si="187"/>
        <v>0</v>
      </c>
      <c r="JJ12" s="244">
        <f t="shared" si="329"/>
        <v>0</v>
      </c>
      <c r="JK12" s="198"/>
      <c r="JL12" s="243"/>
      <c r="JM12" s="169">
        <f t="shared" si="188"/>
        <v>0</v>
      </c>
      <c r="JN12" s="169">
        <f t="shared" si="189"/>
        <v>0</v>
      </c>
      <c r="JO12" s="174">
        <f t="shared" si="190"/>
        <v>0</v>
      </c>
      <c r="JP12" s="372">
        <f t="shared" si="26"/>
        <v>0</v>
      </c>
      <c r="JQ12" s="240">
        <f t="shared" si="382"/>
        <v>0</v>
      </c>
      <c r="JR12" s="240">
        <f t="shared" si="191"/>
        <v>0</v>
      </c>
      <c r="JS12" s="240">
        <f t="shared" si="192"/>
        <v>0</v>
      </c>
      <c r="JT12" s="241">
        <f t="shared" si="193"/>
        <v>0</v>
      </c>
      <c r="JU12" s="244">
        <f t="shared" si="331"/>
        <v>0</v>
      </c>
      <c r="JV12" s="197"/>
      <c r="JW12" s="245"/>
      <c r="JX12" s="169">
        <f t="shared" si="194"/>
        <v>0</v>
      </c>
      <c r="JY12" s="169">
        <f t="shared" si="195"/>
        <v>0</v>
      </c>
      <c r="JZ12" s="174">
        <f t="shared" si="196"/>
        <v>0</v>
      </c>
      <c r="KA12" s="372">
        <f t="shared" si="27"/>
        <v>0</v>
      </c>
      <c r="KB12" s="226">
        <f t="shared" si="383"/>
        <v>0</v>
      </c>
      <c r="KC12" s="226">
        <f t="shared" si="197"/>
        <v>0</v>
      </c>
      <c r="KD12" s="226">
        <f t="shared" si="198"/>
        <v>0</v>
      </c>
      <c r="KE12" s="227">
        <f t="shared" si="199"/>
        <v>0</v>
      </c>
      <c r="KF12" s="244">
        <f t="shared" si="333"/>
        <v>0</v>
      </c>
      <c r="KG12" s="198"/>
      <c r="KH12" s="243"/>
      <c r="KI12" s="169">
        <f t="shared" si="200"/>
        <v>0</v>
      </c>
      <c r="KJ12" s="169">
        <f t="shared" si="201"/>
        <v>0</v>
      </c>
      <c r="KK12" s="174">
        <f t="shared" si="202"/>
        <v>0</v>
      </c>
      <c r="KL12" s="372">
        <f t="shared" si="28"/>
        <v>0</v>
      </c>
      <c r="KM12" s="240">
        <f t="shared" si="384"/>
        <v>0</v>
      </c>
      <c r="KN12" s="240">
        <f t="shared" si="203"/>
        <v>0</v>
      </c>
      <c r="KO12" s="240">
        <f t="shared" si="204"/>
        <v>0</v>
      </c>
      <c r="KP12" s="241">
        <f t="shared" si="205"/>
        <v>0</v>
      </c>
      <c r="KQ12" s="244">
        <f t="shared" si="335"/>
        <v>0</v>
      </c>
      <c r="KR12" s="197"/>
      <c r="KS12" s="243"/>
      <c r="KT12" s="169">
        <f t="shared" si="206"/>
        <v>0</v>
      </c>
      <c r="KU12" s="169">
        <f t="shared" si="207"/>
        <v>0</v>
      </c>
      <c r="KV12" s="174">
        <f t="shared" si="208"/>
        <v>0</v>
      </c>
      <c r="KW12" s="372">
        <f t="shared" si="29"/>
        <v>0</v>
      </c>
      <c r="KX12" s="226">
        <f t="shared" si="385"/>
        <v>0</v>
      </c>
      <c r="KY12" s="226">
        <f t="shared" si="209"/>
        <v>0</v>
      </c>
      <c r="KZ12" s="226">
        <f t="shared" si="210"/>
        <v>0</v>
      </c>
      <c r="LA12" s="227">
        <f t="shared" si="211"/>
        <v>0</v>
      </c>
      <c r="LB12" s="244">
        <f t="shared" si="337"/>
        <v>0</v>
      </c>
      <c r="LC12" s="198"/>
      <c r="LD12" s="243"/>
      <c r="LE12" s="169">
        <f t="shared" si="212"/>
        <v>0</v>
      </c>
      <c r="LF12" s="169">
        <f t="shared" si="213"/>
        <v>0</v>
      </c>
      <c r="LG12" s="174">
        <f t="shared" si="214"/>
        <v>0</v>
      </c>
      <c r="LH12" s="372">
        <f t="shared" si="30"/>
        <v>0</v>
      </c>
      <c r="LI12" s="240">
        <f t="shared" si="386"/>
        <v>0</v>
      </c>
      <c r="LJ12" s="240">
        <f t="shared" si="215"/>
        <v>0</v>
      </c>
      <c r="LK12" s="240">
        <f t="shared" si="216"/>
        <v>0</v>
      </c>
      <c r="LL12" s="241">
        <f t="shared" si="217"/>
        <v>0</v>
      </c>
      <c r="LM12" s="244">
        <f t="shared" si="339"/>
        <v>0</v>
      </c>
      <c r="LN12" s="197"/>
      <c r="LO12" s="245"/>
      <c r="LP12" s="169">
        <f t="shared" si="218"/>
        <v>0</v>
      </c>
      <c r="LQ12" s="169">
        <f t="shared" si="219"/>
        <v>0</v>
      </c>
      <c r="LR12" s="174">
        <f t="shared" si="220"/>
        <v>0</v>
      </c>
      <c r="LS12" s="372">
        <f t="shared" si="31"/>
        <v>0</v>
      </c>
      <c r="LT12" s="226">
        <f t="shared" si="387"/>
        <v>0</v>
      </c>
      <c r="LU12" s="226">
        <f t="shared" si="221"/>
        <v>0</v>
      </c>
      <c r="LV12" s="226">
        <f t="shared" si="222"/>
        <v>0</v>
      </c>
      <c r="LW12" s="227">
        <f t="shared" si="223"/>
        <v>0</v>
      </c>
      <c r="LX12" s="244">
        <f t="shared" si="341"/>
        <v>0</v>
      </c>
      <c r="LY12" s="198"/>
      <c r="LZ12" s="243"/>
      <c r="MA12" s="169">
        <f t="shared" si="224"/>
        <v>0</v>
      </c>
      <c r="MB12" s="169">
        <f t="shared" si="225"/>
        <v>0</v>
      </c>
      <c r="MC12" s="174">
        <f t="shared" si="226"/>
        <v>0</v>
      </c>
      <c r="MD12" s="372">
        <f t="shared" si="32"/>
        <v>0</v>
      </c>
      <c r="ME12" s="240">
        <f t="shared" si="388"/>
        <v>0</v>
      </c>
      <c r="MF12" s="240">
        <f t="shared" si="227"/>
        <v>0</v>
      </c>
      <c r="MG12" s="240">
        <f t="shared" si="228"/>
        <v>0</v>
      </c>
      <c r="MH12" s="241">
        <f t="shared" si="229"/>
        <v>0</v>
      </c>
      <c r="MI12" s="244">
        <f t="shared" si="343"/>
        <v>0</v>
      </c>
      <c r="MJ12" s="197"/>
      <c r="MK12" s="243"/>
      <c r="ML12" s="169">
        <f t="shared" si="230"/>
        <v>0</v>
      </c>
      <c r="MM12" s="169">
        <f t="shared" si="231"/>
        <v>0</v>
      </c>
      <c r="MN12" s="174">
        <f t="shared" si="232"/>
        <v>0</v>
      </c>
      <c r="MO12" s="372">
        <f t="shared" si="33"/>
        <v>0</v>
      </c>
      <c r="MP12" s="226">
        <f t="shared" si="389"/>
        <v>0</v>
      </c>
      <c r="MQ12" s="226">
        <f t="shared" si="233"/>
        <v>0</v>
      </c>
      <c r="MR12" s="226">
        <f t="shared" si="234"/>
        <v>0</v>
      </c>
      <c r="MS12" s="227">
        <f t="shared" si="235"/>
        <v>0</v>
      </c>
      <c r="MT12" s="244">
        <f t="shared" si="345"/>
        <v>0</v>
      </c>
      <c r="MU12" s="198"/>
      <c r="MV12" s="243"/>
      <c r="MW12" s="169">
        <f t="shared" si="236"/>
        <v>0</v>
      </c>
      <c r="MX12" s="169">
        <f t="shared" si="237"/>
        <v>0</v>
      </c>
      <c r="MY12" s="174">
        <f t="shared" si="238"/>
        <v>0</v>
      </c>
      <c r="MZ12" s="372">
        <f t="shared" si="34"/>
        <v>0</v>
      </c>
      <c r="NA12" s="240">
        <f t="shared" si="390"/>
        <v>0</v>
      </c>
      <c r="NB12" s="240">
        <f t="shared" si="239"/>
        <v>0</v>
      </c>
      <c r="NC12" s="240">
        <f t="shared" si="240"/>
        <v>0</v>
      </c>
      <c r="ND12" s="241">
        <f t="shared" si="241"/>
        <v>0</v>
      </c>
      <c r="NE12" s="244">
        <f t="shared" si="347"/>
        <v>0</v>
      </c>
      <c r="NF12" s="197"/>
      <c r="NG12" s="245"/>
      <c r="NH12" s="169">
        <f t="shared" si="242"/>
        <v>0</v>
      </c>
      <c r="NI12" s="169">
        <f t="shared" si="243"/>
        <v>0</v>
      </c>
      <c r="NJ12" s="174">
        <f t="shared" si="244"/>
        <v>0</v>
      </c>
      <c r="NK12" s="372">
        <f t="shared" si="35"/>
        <v>0</v>
      </c>
      <c r="NL12" s="226">
        <f t="shared" si="391"/>
        <v>0</v>
      </c>
      <c r="NM12" s="226">
        <f t="shared" si="245"/>
        <v>0</v>
      </c>
      <c r="NN12" s="226">
        <f t="shared" si="246"/>
        <v>0</v>
      </c>
      <c r="NO12" s="227">
        <f t="shared" si="247"/>
        <v>0</v>
      </c>
      <c r="NP12" s="244">
        <f t="shared" si="349"/>
        <v>0</v>
      </c>
      <c r="NQ12" s="198"/>
      <c r="NR12" s="243"/>
      <c r="NS12" s="169">
        <f t="shared" si="248"/>
        <v>0</v>
      </c>
      <c r="NT12" s="169">
        <f t="shared" si="249"/>
        <v>0</v>
      </c>
      <c r="NU12" s="174">
        <f t="shared" si="250"/>
        <v>0</v>
      </c>
      <c r="NV12" s="372">
        <f t="shared" si="36"/>
        <v>0</v>
      </c>
      <c r="NW12" s="240">
        <f t="shared" si="392"/>
        <v>0</v>
      </c>
      <c r="NX12" s="240">
        <f t="shared" si="251"/>
        <v>0</v>
      </c>
      <c r="NY12" s="240">
        <f t="shared" si="252"/>
        <v>0</v>
      </c>
      <c r="NZ12" s="241">
        <f t="shared" si="253"/>
        <v>0</v>
      </c>
      <c r="OA12" s="244">
        <f t="shared" si="351"/>
        <v>0</v>
      </c>
      <c r="OB12" s="197"/>
      <c r="OC12" s="243"/>
      <c r="OD12" s="169">
        <f t="shared" si="254"/>
        <v>0</v>
      </c>
      <c r="OE12" s="169">
        <f t="shared" si="255"/>
        <v>0</v>
      </c>
      <c r="OF12" s="174">
        <f t="shared" si="256"/>
        <v>0</v>
      </c>
      <c r="OG12" s="372">
        <f t="shared" si="37"/>
        <v>0</v>
      </c>
      <c r="OH12" s="226">
        <f t="shared" si="393"/>
        <v>0</v>
      </c>
      <c r="OI12" s="226">
        <f t="shared" si="257"/>
        <v>0</v>
      </c>
      <c r="OJ12" s="226">
        <f t="shared" si="258"/>
        <v>0</v>
      </c>
      <c r="OK12" s="227">
        <f t="shared" si="259"/>
        <v>0</v>
      </c>
      <c r="OL12" s="244">
        <f t="shared" si="353"/>
        <v>0</v>
      </c>
      <c r="OM12" s="198"/>
      <c r="ON12" s="243"/>
      <c r="OO12" s="169">
        <f t="shared" si="260"/>
        <v>0</v>
      </c>
      <c r="OP12" s="169">
        <f t="shared" si="261"/>
        <v>0</v>
      </c>
      <c r="OQ12" s="174">
        <f t="shared" si="262"/>
        <v>0</v>
      </c>
      <c r="OR12" s="372">
        <f t="shared" si="38"/>
        <v>0</v>
      </c>
      <c r="OS12" s="240">
        <f t="shared" si="394"/>
        <v>0</v>
      </c>
      <c r="OT12" s="240">
        <f t="shared" si="263"/>
        <v>0</v>
      </c>
      <c r="OU12" s="240">
        <f t="shared" si="264"/>
        <v>0</v>
      </c>
      <c r="OV12" s="241">
        <f t="shared" si="265"/>
        <v>0</v>
      </c>
      <c r="OW12" s="244">
        <f t="shared" si="355"/>
        <v>0</v>
      </c>
      <c r="OX12" s="197"/>
      <c r="OY12" s="245"/>
      <c r="OZ12" s="169">
        <f t="shared" si="266"/>
        <v>0</v>
      </c>
      <c r="PA12" s="169">
        <f t="shared" si="267"/>
        <v>0</v>
      </c>
      <c r="PB12" s="174">
        <f t="shared" si="268"/>
        <v>0</v>
      </c>
      <c r="PC12" s="372">
        <f t="shared" si="39"/>
        <v>0</v>
      </c>
      <c r="PD12" s="226">
        <f t="shared" si="395"/>
        <v>0</v>
      </c>
      <c r="PE12" s="226">
        <f t="shared" si="269"/>
        <v>0</v>
      </c>
      <c r="PF12" s="226">
        <f t="shared" si="270"/>
        <v>0</v>
      </c>
      <c r="PG12" s="227">
        <f t="shared" si="271"/>
        <v>0</v>
      </c>
      <c r="PH12" s="244">
        <f t="shared" si="357"/>
        <v>0</v>
      </c>
      <c r="PI12" s="198"/>
      <c r="PJ12" s="243"/>
      <c r="PK12" s="169">
        <f t="shared" si="272"/>
        <v>0</v>
      </c>
      <c r="PL12" s="169">
        <f t="shared" si="273"/>
        <v>0</v>
      </c>
      <c r="PM12" s="174">
        <f t="shared" si="274"/>
        <v>0</v>
      </c>
      <c r="PN12" s="372">
        <f t="shared" si="40"/>
        <v>0</v>
      </c>
      <c r="PO12" s="240">
        <f t="shared" si="396"/>
        <v>0</v>
      </c>
      <c r="PP12" s="240">
        <f t="shared" si="275"/>
        <v>0</v>
      </c>
      <c r="PQ12" s="240">
        <f t="shared" si="276"/>
        <v>0</v>
      </c>
      <c r="PR12" s="241">
        <f t="shared" si="277"/>
        <v>0</v>
      </c>
      <c r="PS12" s="244">
        <f t="shared" si="359"/>
        <v>0</v>
      </c>
      <c r="PT12" s="197"/>
      <c r="PU12" s="243"/>
      <c r="PV12" s="169">
        <f t="shared" si="278"/>
        <v>0</v>
      </c>
      <c r="PW12" s="169">
        <f t="shared" si="279"/>
        <v>0</v>
      </c>
      <c r="PX12" s="174">
        <f t="shared" si="280"/>
        <v>0</v>
      </c>
      <c r="PY12" s="372">
        <f t="shared" si="41"/>
        <v>0</v>
      </c>
      <c r="PZ12" s="226">
        <f t="shared" si="397"/>
        <v>0</v>
      </c>
      <c r="QA12" s="226">
        <f t="shared" si="281"/>
        <v>0</v>
      </c>
      <c r="QB12" s="226">
        <f t="shared" si="282"/>
        <v>0</v>
      </c>
      <c r="QC12" s="227">
        <f t="shared" si="283"/>
        <v>0</v>
      </c>
      <c r="QD12" s="244">
        <f t="shared" si="361"/>
        <v>0</v>
      </c>
      <c r="QE12" s="215"/>
      <c r="QF12" s="218"/>
    </row>
    <row r="13" spans="2:448" ht="15" thickBot="1" x14ac:dyDescent="0.4">
      <c r="B13" s="545"/>
      <c r="C13" s="193" t="s">
        <v>85</v>
      </c>
      <c r="D13" s="206" t="e">
        <f t="shared" si="284"/>
        <v>#N/A</v>
      </c>
      <c r="E13" s="181" t="e">
        <f>VLOOKUP(D13,data!$E$1:$F$12,2)</f>
        <v>#N/A</v>
      </c>
      <c r="F13" s="354" t="e">
        <f t="shared" si="285"/>
        <v>#N/A</v>
      </c>
      <c r="G13" s="198"/>
      <c r="H13" s="245"/>
      <c r="I13" s="179">
        <f t="shared" si="42"/>
        <v>0</v>
      </c>
      <c r="J13" s="179">
        <f t="shared" si="43"/>
        <v>0</v>
      </c>
      <c r="K13" s="180">
        <f t="shared" si="44"/>
        <v>0</v>
      </c>
      <c r="L13" s="372">
        <f t="shared" si="0"/>
        <v>0</v>
      </c>
      <c r="M13" s="240">
        <f t="shared" si="1"/>
        <v>0</v>
      </c>
      <c r="N13" s="246">
        <f t="shared" si="45"/>
        <v>0</v>
      </c>
      <c r="O13" s="246">
        <f t="shared" si="46"/>
        <v>0</v>
      </c>
      <c r="P13" s="247">
        <f t="shared" si="47"/>
        <v>0</v>
      </c>
      <c r="Q13" s="248">
        <f t="shared" si="48"/>
        <v>0</v>
      </c>
      <c r="R13" s="198"/>
      <c r="S13" s="245"/>
      <c r="T13" s="179">
        <f t="shared" si="49"/>
        <v>0</v>
      </c>
      <c r="U13" s="179">
        <f t="shared" si="50"/>
        <v>0</v>
      </c>
      <c r="V13" s="180">
        <f t="shared" si="51"/>
        <v>0</v>
      </c>
      <c r="W13" s="372">
        <f t="shared" si="2"/>
        <v>0</v>
      </c>
      <c r="X13" s="226">
        <f t="shared" si="286"/>
        <v>0</v>
      </c>
      <c r="Y13" s="228">
        <f t="shared" si="52"/>
        <v>0</v>
      </c>
      <c r="Z13" s="228">
        <f t="shared" si="53"/>
        <v>0</v>
      </c>
      <c r="AA13" s="229">
        <f t="shared" si="54"/>
        <v>0</v>
      </c>
      <c r="AB13" s="248">
        <f t="shared" si="287"/>
        <v>0</v>
      </c>
      <c r="AC13" s="199"/>
      <c r="AD13" s="245"/>
      <c r="AE13" s="179">
        <f t="shared" si="55"/>
        <v>0</v>
      </c>
      <c r="AF13" s="179">
        <f t="shared" si="56"/>
        <v>0</v>
      </c>
      <c r="AG13" s="180">
        <f t="shared" si="57"/>
        <v>0</v>
      </c>
      <c r="AH13" s="372">
        <f t="shared" si="3"/>
        <v>0</v>
      </c>
      <c r="AI13" s="240">
        <f t="shared" si="4"/>
        <v>0</v>
      </c>
      <c r="AJ13" s="246">
        <f t="shared" si="58"/>
        <v>0</v>
      </c>
      <c r="AK13" s="246">
        <f t="shared" si="59"/>
        <v>0</v>
      </c>
      <c r="AL13" s="247">
        <f t="shared" si="60"/>
        <v>0</v>
      </c>
      <c r="AM13" s="248">
        <f t="shared" si="61"/>
        <v>0</v>
      </c>
      <c r="AN13" s="197"/>
      <c r="AO13" s="245"/>
      <c r="AP13" s="179">
        <f t="shared" si="62"/>
        <v>0</v>
      </c>
      <c r="AQ13" s="179">
        <f t="shared" si="63"/>
        <v>0</v>
      </c>
      <c r="AR13" s="180">
        <f t="shared" si="64"/>
        <v>0</v>
      </c>
      <c r="AS13" s="372">
        <f t="shared" si="5"/>
        <v>0</v>
      </c>
      <c r="AT13" s="226">
        <f t="shared" si="288"/>
        <v>0</v>
      </c>
      <c r="AU13" s="228">
        <f t="shared" si="65"/>
        <v>0</v>
      </c>
      <c r="AV13" s="228">
        <f t="shared" si="66"/>
        <v>0</v>
      </c>
      <c r="AW13" s="229">
        <f t="shared" si="67"/>
        <v>0</v>
      </c>
      <c r="AX13" s="248">
        <f t="shared" si="289"/>
        <v>0</v>
      </c>
      <c r="AY13" s="199"/>
      <c r="AZ13" s="245"/>
      <c r="BA13" s="179">
        <f t="shared" si="68"/>
        <v>0</v>
      </c>
      <c r="BB13" s="179">
        <f t="shared" si="69"/>
        <v>0</v>
      </c>
      <c r="BC13" s="180">
        <f t="shared" si="70"/>
        <v>0</v>
      </c>
      <c r="BD13" s="372">
        <f t="shared" si="6"/>
        <v>0</v>
      </c>
      <c r="BE13" s="240">
        <f t="shared" si="362"/>
        <v>0</v>
      </c>
      <c r="BF13" s="246">
        <f t="shared" si="71"/>
        <v>0</v>
      </c>
      <c r="BG13" s="246">
        <f t="shared" si="72"/>
        <v>0</v>
      </c>
      <c r="BH13" s="247">
        <f t="shared" si="73"/>
        <v>0</v>
      </c>
      <c r="BI13" s="248">
        <f t="shared" si="291"/>
        <v>0</v>
      </c>
      <c r="BJ13" s="197"/>
      <c r="BK13" s="245"/>
      <c r="BL13" s="179">
        <f t="shared" si="74"/>
        <v>0</v>
      </c>
      <c r="BM13" s="179">
        <f t="shared" si="75"/>
        <v>0</v>
      </c>
      <c r="BN13" s="180">
        <f t="shared" si="76"/>
        <v>0</v>
      </c>
      <c r="BO13" s="372">
        <f t="shared" si="7"/>
        <v>0</v>
      </c>
      <c r="BP13" s="226">
        <f t="shared" si="363"/>
        <v>0</v>
      </c>
      <c r="BQ13" s="228">
        <f t="shared" si="77"/>
        <v>0</v>
      </c>
      <c r="BR13" s="228">
        <f t="shared" si="78"/>
        <v>0</v>
      </c>
      <c r="BS13" s="229">
        <f t="shared" si="79"/>
        <v>0</v>
      </c>
      <c r="BT13" s="248">
        <f t="shared" si="293"/>
        <v>0</v>
      </c>
      <c r="BU13" s="199"/>
      <c r="BV13" s="245"/>
      <c r="BW13" s="179">
        <f t="shared" si="80"/>
        <v>0</v>
      </c>
      <c r="BX13" s="179">
        <f t="shared" si="81"/>
        <v>0</v>
      </c>
      <c r="BY13" s="180">
        <f t="shared" si="82"/>
        <v>0</v>
      </c>
      <c r="BZ13" s="372">
        <f t="shared" si="8"/>
        <v>0</v>
      </c>
      <c r="CA13" s="240">
        <f t="shared" si="364"/>
        <v>0</v>
      </c>
      <c r="CB13" s="246">
        <f t="shared" si="83"/>
        <v>0</v>
      </c>
      <c r="CC13" s="246">
        <f t="shared" si="84"/>
        <v>0</v>
      </c>
      <c r="CD13" s="247">
        <f t="shared" si="85"/>
        <v>0</v>
      </c>
      <c r="CE13" s="248">
        <f t="shared" si="295"/>
        <v>0</v>
      </c>
      <c r="CF13" s="197"/>
      <c r="CG13" s="245"/>
      <c r="CH13" s="179">
        <f t="shared" si="86"/>
        <v>0</v>
      </c>
      <c r="CI13" s="179">
        <f t="shared" si="87"/>
        <v>0</v>
      </c>
      <c r="CJ13" s="180">
        <f t="shared" si="88"/>
        <v>0</v>
      </c>
      <c r="CK13" s="372">
        <f t="shared" si="9"/>
        <v>0</v>
      </c>
      <c r="CL13" s="226">
        <f t="shared" si="365"/>
        <v>0</v>
      </c>
      <c r="CM13" s="228">
        <f t="shared" si="89"/>
        <v>0</v>
      </c>
      <c r="CN13" s="228">
        <f t="shared" si="90"/>
        <v>0</v>
      </c>
      <c r="CO13" s="229">
        <f t="shared" si="91"/>
        <v>0</v>
      </c>
      <c r="CP13" s="248">
        <f t="shared" si="297"/>
        <v>0</v>
      </c>
      <c r="CQ13" s="199"/>
      <c r="CR13" s="245"/>
      <c r="CS13" s="179">
        <f t="shared" si="92"/>
        <v>0</v>
      </c>
      <c r="CT13" s="179">
        <f t="shared" si="93"/>
        <v>0</v>
      </c>
      <c r="CU13" s="180">
        <f t="shared" si="94"/>
        <v>0</v>
      </c>
      <c r="CV13" s="372">
        <f t="shared" si="10"/>
        <v>0</v>
      </c>
      <c r="CW13" s="240">
        <f t="shared" si="366"/>
        <v>0</v>
      </c>
      <c r="CX13" s="246">
        <f t="shared" si="95"/>
        <v>0</v>
      </c>
      <c r="CY13" s="246">
        <f t="shared" si="96"/>
        <v>0</v>
      </c>
      <c r="CZ13" s="247">
        <f t="shared" si="97"/>
        <v>0</v>
      </c>
      <c r="DA13" s="248">
        <f t="shared" si="299"/>
        <v>0</v>
      </c>
      <c r="DB13" s="197"/>
      <c r="DC13" s="245"/>
      <c r="DD13" s="179">
        <f t="shared" si="98"/>
        <v>0</v>
      </c>
      <c r="DE13" s="179">
        <f t="shared" si="99"/>
        <v>0</v>
      </c>
      <c r="DF13" s="180">
        <f t="shared" si="100"/>
        <v>0</v>
      </c>
      <c r="DG13" s="372">
        <f t="shared" si="11"/>
        <v>0</v>
      </c>
      <c r="DH13" s="226">
        <f t="shared" si="367"/>
        <v>0</v>
      </c>
      <c r="DI13" s="228">
        <f t="shared" si="101"/>
        <v>0</v>
      </c>
      <c r="DJ13" s="228">
        <f t="shared" si="102"/>
        <v>0</v>
      </c>
      <c r="DK13" s="229">
        <f t="shared" si="103"/>
        <v>0</v>
      </c>
      <c r="DL13" s="248">
        <f t="shared" si="301"/>
        <v>0</v>
      </c>
      <c r="DM13" s="199"/>
      <c r="DN13" s="245"/>
      <c r="DO13" s="179">
        <f t="shared" si="104"/>
        <v>0</v>
      </c>
      <c r="DP13" s="179">
        <f t="shared" si="105"/>
        <v>0</v>
      </c>
      <c r="DQ13" s="180">
        <f t="shared" si="106"/>
        <v>0</v>
      </c>
      <c r="DR13" s="372">
        <f t="shared" si="12"/>
        <v>0</v>
      </c>
      <c r="DS13" s="240">
        <f t="shared" si="368"/>
        <v>0</v>
      </c>
      <c r="DT13" s="246">
        <f t="shared" si="107"/>
        <v>0</v>
      </c>
      <c r="DU13" s="246">
        <f t="shared" si="108"/>
        <v>0</v>
      </c>
      <c r="DV13" s="247">
        <f t="shared" si="109"/>
        <v>0</v>
      </c>
      <c r="DW13" s="248">
        <f t="shared" si="303"/>
        <v>0</v>
      </c>
      <c r="DX13" s="197"/>
      <c r="DY13" s="245"/>
      <c r="DZ13" s="179">
        <f t="shared" si="110"/>
        <v>0</v>
      </c>
      <c r="EA13" s="179">
        <f t="shared" si="111"/>
        <v>0</v>
      </c>
      <c r="EB13" s="180">
        <f t="shared" si="112"/>
        <v>0</v>
      </c>
      <c r="EC13" s="372">
        <f t="shared" si="13"/>
        <v>0</v>
      </c>
      <c r="ED13" s="226">
        <f t="shared" si="369"/>
        <v>0</v>
      </c>
      <c r="EE13" s="228">
        <f t="shared" si="113"/>
        <v>0</v>
      </c>
      <c r="EF13" s="228">
        <f t="shared" si="114"/>
        <v>0</v>
      </c>
      <c r="EG13" s="229">
        <f t="shared" si="115"/>
        <v>0</v>
      </c>
      <c r="EH13" s="248">
        <f t="shared" si="305"/>
        <v>0</v>
      </c>
      <c r="EI13" s="199"/>
      <c r="EJ13" s="245"/>
      <c r="EK13" s="179">
        <f t="shared" si="116"/>
        <v>0</v>
      </c>
      <c r="EL13" s="179">
        <f t="shared" si="117"/>
        <v>0</v>
      </c>
      <c r="EM13" s="180">
        <f t="shared" si="118"/>
        <v>0</v>
      </c>
      <c r="EN13" s="372">
        <f t="shared" si="14"/>
        <v>0</v>
      </c>
      <c r="EO13" s="240">
        <f t="shared" si="370"/>
        <v>0</v>
      </c>
      <c r="EP13" s="246">
        <f t="shared" si="119"/>
        <v>0</v>
      </c>
      <c r="EQ13" s="246">
        <f t="shared" si="120"/>
        <v>0</v>
      </c>
      <c r="ER13" s="247">
        <f t="shared" si="121"/>
        <v>0</v>
      </c>
      <c r="ES13" s="248">
        <f t="shared" si="307"/>
        <v>0</v>
      </c>
      <c r="ET13" s="197"/>
      <c r="EU13" s="245"/>
      <c r="EV13" s="179">
        <f t="shared" si="122"/>
        <v>0</v>
      </c>
      <c r="EW13" s="179">
        <f t="shared" si="123"/>
        <v>0</v>
      </c>
      <c r="EX13" s="180">
        <f t="shared" si="124"/>
        <v>0</v>
      </c>
      <c r="EY13" s="372">
        <f t="shared" si="15"/>
        <v>0</v>
      </c>
      <c r="EZ13" s="226">
        <f t="shared" si="371"/>
        <v>0</v>
      </c>
      <c r="FA13" s="228">
        <f t="shared" si="125"/>
        <v>0</v>
      </c>
      <c r="FB13" s="228">
        <f t="shared" si="126"/>
        <v>0</v>
      </c>
      <c r="FC13" s="229">
        <f t="shared" si="127"/>
        <v>0</v>
      </c>
      <c r="FD13" s="248">
        <f t="shared" si="309"/>
        <v>0</v>
      </c>
      <c r="FE13" s="199"/>
      <c r="FF13" s="245"/>
      <c r="FG13" s="179">
        <f t="shared" si="128"/>
        <v>0</v>
      </c>
      <c r="FH13" s="179">
        <f t="shared" si="129"/>
        <v>0</v>
      </c>
      <c r="FI13" s="180">
        <f t="shared" si="130"/>
        <v>0</v>
      </c>
      <c r="FJ13" s="372">
        <f t="shared" si="16"/>
        <v>0</v>
      </c>
      <c r="FK13" s="240">
        <f t="shared" si="372"/>
        <v>0</v>
      </c>
      <c r="FL13" s="246">
        <f t="shared" si="131"/>
        <v>0</v>
      </c>
      <c r="FM13" s="246">
        <f t="shared" si="132"/>
        <v>0</v>
      </c>
      <c r="FN13" s="247">
        <f t="shared" si="133"/>
        <v>0</v>
      </c>
      <c r="FO13" s="248">
        <f t="shared" si="311"/>
        <v>0</v>
      </c>
      <c r="FP13" s="197"/>
      <c r="FQ13" s="245"/>
      <c r="FR13" s="179">
        <f t="shared" si="134"/>
        <v>0</v>
      </c>
      <c r="FS13" s="179">
        <f t="shared" si="135"/>
        <v>0</v>
      </c>
      <c r="FT13" s="180">
        <f t="shared" si="136"/>
        <v>0</v>
      </c>
      <c r="FU13" s="372">
        <f t="shared" si="17"/>
        <v>0</v>
      </c>
      <c r="FV13" s="226">
        <f t="shared" si="373"/>
        <v>0</v>
      </c>
      <c r="FW13" s="228">
        <f t="shared" si="137"/>
        <v>0</v>
      </c>
      <c r="FX13" s="228">
        <f t="shared" si="138"/>
        <v>0</v>
      </c>
      <c r="FY13" s="229">
        <f t="shared" si="139"/>
        <v>0</v>
      </c>
      <c r="FZ13" s="248">
        <f t="shared" si="313"/>
        <v>0</v>
      </c>
      <c r="GA13" s="199"/>
      <c r="GB13" s="245"/>
      <c r="GC13" s="179">
        <f t="shared" si="140"/>
        <v>0</v>
      </c>
      <c r="GD13" s="179">
        <f t="shared" si="141"/>
        <v>0</v>
      </c>
      <c r="GE13" s="180">
        <f t="shared" si="142"/>
        <v>0</v>
      </c>
      <c r="GF13" s="372">
        <f t="shared" si="18"/>
        <v>0</v>
      </c>
      <c r="GG13" s="240">
        <f t="shared" si="374"/>
        <v>0</v>
      </c>
      <c r="GH13" s="246">
        <f t="shared" si="143"/>
        <v>0</v>
      </c>
      <c r="GI13" s="246">
        <f t="shared" si="144"/>
        <v>0</v>
      </c>
      <c r="GJ13" s="247">
        <f t="shared" si="145"/>
        <v>0</v>
      </c>
      <c r="GK13" s="248">
        <f t="shared" si="315"/>
        <v>0</v>
      </c>
      <c r="GL13" s="197"/>
      <c r="GM13" s="245"/>
      <c r="GN13" s="179">
        <f t="shared" si="146"/>
        <v>0</v>
      </c>
      <c r="GO13" s="179">
        <f t="shared" si="147"/>
        <v>0</v>
      </c>
      <c r="GP13" s="180">
        <f t="shared" si="148"/>
        <v>0</v>
      </c>
      <c r="GQ13" s="372">
        <f t="shared" si="19"/>
        <v>0</v>
      </c>
      <c r="GR13" s="226">
        <f t="shared" si="375"/>
        <v>0</v>
      </c>
      <c r="GS13" s="228">
        <f t="shared" si="149"/>
        <v>0</v>
      </c>
      <c r="GT13" s="228">
        <f t="shared" si="150"/>
        <v>0</v>
      </c>
      <c r="GU13" s="229">
        <f t="shared" si="151"/>
        <v>0</v>
      </c>
      <c r="GV13" s="248">
        <f t="shared" si="317"/>
        <v>0</v>
      </c>
      <c r="GW13" s="198"/>
      <c r="GX13" s="245"/>
      <c r="GY13" s="179">
        <f t="shared" si="152"/>
        <v>0</v>
      </c>
      <c r="GZ13" s="179">
        <f t="shared" si="153"/>
        <v>0</v>
      </c>
      <c r="HA13" s="180">
        <f t="shared" si="154"/>
        <v>0</v>
      </c>
      <c r="HB13" s="372">
        <f t="shared" si="20"/>
        <v>0</v>
      </c>
      <c r="HC13" s="240">
        <f t="shared" si="376"/>
        <v>0</v>
      </c>
      <c r="HD13" s="246">
        <f t="shared" si="155"/>
        <v>0</v>
      </c>
      <c r="HE13" s="246">
        <f t="shared" si="156"/>
        <v>0</v>
      </c>
      <c r="HF13" s="247">
        <f t="shared" si="157"/>
        <v>0</v>
      </c>
      <c r="HG13" s="248">
        <f t="shared" si="319"/>
        <v>0</v>
      </c>
      <c r="HH13" s="197"/>
      <c r="HI13" s="245"/>
      <c r="HJ13" s="179">
        <f t="shared" si="158"/>
        <v>0</v>
      </c>
      <c r="HK13" s="179">
        <f t="shared" si="159"/>
        <v>0</v>
      </c>
      <c r="HL13" s="180">
        <f t="shared" si="160"/>
        <v>0</v>
      </c>
      <c r="HM13" s="372">
        <f t="shared" si="21"/>
        <v>0</v>
      </c>
      <c r="HN13" s="226">
        <f t="shared" si="377"/>
        <v>0</v>
      </c>
      <c r="HO13" s="228">
        <f t="shared" si="161"/>
        <v>0</v>
      </c>
      <c r="HP13" s="228">
        <f t="shared" si="162"/>
        <v>0</v>
      </c>
      <c r="HQ13" s="229">
        <f t="shared" si="163"/>
        <v>0</v>
      </c>
      <c r="HR13" s="248">
        <f t="shared" si="321"/>
        <v>0</v>
      </c>
      <c r="HS13" s="199"/>
      <c r="HT13" s="245"/>
      <c r="HU13" s="179">
        <f t="shared" si="164"/>
        <v>0</v>
      </c>
      <c r="HV13" s="179">
        <f t="shared" si="165"/>
        <v>0</v>
      </c>
      <c r="HW13" s="180">
        <f t="shared" si="166"/>
        <v>0</v>
      </c>
      <c r="HX13" s="372">
        <f t="shared" si="22"/>
        <v>0</v>
      </c>
      <c r="HY13" s="240">
        <f t="shared" si="378"/>
        <v>0</v>
      </c>
      <c r="HZ13" s="246">
        <f t="shared" si="167"/>
        <v>0</v>
      </c>
      <c r="IA13" s="246">
        <f t="shared" si="168"/>
        <v>0</v>
      </c>
      <c r="IB13" s="247">
        <f t="shared" si="169"/>
        <v>0</v>
      </c>
      <c r="IC13" s="248">
        <f t="shared" si="323"/>
        <v>0</v>
      </c>
      <c r="ID13" s="197"/>
      <c r="IE13" s="245"/>
      <c r="IF13" s="179">
        <f t="shared" si="170"/>
        <v>0</v>
      </c>
      <c r="IG13" s="179">
        <f t="shared" si="171"/>
        <v>0</v>
      </c>
      <c r="IH13" s="180">
        <f t="shared" si="172"/>
        <v>0</v>
      </c>
      <c r="II13" s="372">
        <f t="shared" si="23"/>
        <v>0</v>
      </c>
      <c r="IJ13" s="226">
        <f t="shared" si="379"/>
        <v>0</v>
      </c>
      <c r="IK13" s="228">
        <f t="shared" si="173"/>
        <v>0</v>
      </c>
      <c r="IL13" s="228">
        <f t="shared" si="174"/>
        <v>0</v>
      </c>
      <c r="IM13" s="229">
        <f t="shared" si="175"/>
        <v>0</v>
      </c>
      <c r="IN13" s="248">
        <f t="shared" si="325"/>
        <v>0</v>
      </c>
      <c r="IO13" s="199"/>
      <c r="IP13" s="245"/>
      <c r="IQ13" s="179">
        <f t="shared" si="176"/>
        <v>0</v>
      </c>
      <c r="IR13" s="179">
        <f t="shared" si="177"/>
        <v>0</v>
      </c>
      <c r="IS13" s="180">
        <f t="shared" si="178"/>
        <v>0</v>
      </c>
      <c r="IT13" s="372">
        <f t="shared" si="24"/>
        <v>0</v>
      </c>
      <c r="IU13" s="240">
        <f t="shared" si="380"/>
        <v>0</v>
      </c>
      <c r="IV13" s="246">
        <f t="shared" si="179"/>
        <v>0</v>
      </c>
      <c r="IW13" s="246">
        <f t="shared" si="180"/>
        <v>0</v>
      </c>
      <c r="IX13" s="247">
        <f t="shared" si="181"/>
        <v>0</v>
      </c>
      <c r="IY13" s="248">
        <f t="shared" si="327"/>
        <v>0</v>
      </c>
      <c r="IZ13" s="197"/>
      <c r="JA13" s="245"/>
      <c r="JB13" s="179">
        <f t="shared" si="182"/>
        <v>0</v>
      </c>
      <c r="JC13" s="179">
        <f t="shared" si="183"/>
        <v>0</v>
      </c>
      <c r="JD13" s="180">
        <f t="shared" si="184"/>
        <v>0</v>
      </c>
      <c r="JE13" s="372">
        <f t="shared" si="25"/>
        <v>0</v>
      </c>
      <c r="JF13" s="226">
        <f t="shared" si="381"/>
        <v>0</v>
      </c>
      <c r="JG13" s="228">
        <f t="shared" si="185"/>
        <v>0</v>
      </c>
      <c r="JH13" s="228">
        <f t="shared" si="186"/>
        <v>0</v>
      </c>
      <c r="JI13" s="229">
        <f t="shared" si="187"/>
        <v>0</v>
      </c>
      <c r="JJ13" s="248">
        <f t="shared" si="329"/>
        <v>0</v>
      </c>
      <c r="JK13" s="199"/>
      <c r="JL13" s="245"/>
      <c r="JM13" s="179">
        <f t="shared" si="188"/>
        <v>0</v>
      </c>
      <c r="JN13" s="179">
        <f t="shared" si="189"/>
        <v>0</v>
      </c>
      <c r="JO13" s="180">
        <f t="shared" si="190"/>
        <v>0</v>
      </c>
      <c r="JP13" s="372">
        <f t="shared" si="26"/>
        <v>0</v>
      </c>
      <c r="JQ13" s="240">
        <f t="shared" si="382"/>
        <v>0</v>
      </c>
      <c r="JR13" s="246">
        <f t="shared" si="191"/>
        <v>0</v>
      </c>
      <c r="JS13" s="246">
        <f t="shared" si="192"/>
        <v>0</v>
      </c>
      <c r="JT13" s="247">
        <f t="shared" si="193"/>
        <v>0</v>
      </c>
      <c r="JU13" s="248">
        <f t="shared" si="331"/>
        <v>0</v>
      </c>
      <c r="JV13" s="197"/>
      <c r="JW13" s="245"/>
      <c r="JX13" s="179">
        <f t="shared" si="194"/>
        <v>0</v>
      </c>
      <c r="JY13" s="179">
        <f t="shared" si="195"/>
        <v>0</v>
      </c>
      <c r="JZ13" s="180">
        <f t="shared" si="196"/>
        <v>0</v>
      </c>
      <c r="KA13" s="372">
        <f t="shared" si="27"/>
        <v>0</v>
      </c>
      <c r="KB13" s="226">
        <f t="shared" si="383"/>
        <v>0</v>
      </c>
      <c r="KC13" s="228">
        <f t="shared" si="197"/>
        <v>0</v>
      </c>
      <c r="KD13" s="228">
        <f t="shared" si="198"/>
        <v>0</v>
      </c>
      <c r="KE13" s="229">
        <f t="shared" si="199"/>
        <v>0</v>
      </c>
      <c r="KF13" s="248">
        <f t="shared" si="333"/>
        <v>0</v>
      </c>
      <c r="KG13" s="199"/>
      <c r="KH13" s="245"/>
      <c r="KI13" s="179">
        <f t="shared" si="200"/>
        <v>0</v>
      </c>
      <c r="KJ13" s="179">
        <f t="shared" si="201"/>
        <v>0</v>
      </c>
      <c r="KK13" s="180">
        <f t="shared" si="202"/>
        <v>0</v>
      </c>
      <c r="KL13" s="372">
        <f t="shared" si="28"/>
        <v>0</v>
      </c>
      <c r="KM13" s="240">
        <f t="shared" si="384"/>
        <v>0</v>
      </c>
      <c r="KN13" s="246">
        <f t="shared" si="203"/>
        <v>0</v>
      </c>
      <c r="KO13" s="246">
        <f t="shared" si="204"/>
        <v>0</v>
      </c>
      <c r="KP13" s="247">
        <f t="shared" si="205"/>
        <v>0</v>
      </c>
      <c r="KQ13" s="248">
        <f t="shared" si="335"/>
        <v>0</v>
      </c>
      <c r="KR13" s="197"/>
      <c r="KS13" s="245"/>
      <c r="KT13" s="179">
        <f t="shared" si="206"/>
        <v>0</v>
      </c>
      <c r="KU13" s="179">
        <f t="shared" si="207"/>
        <v>0</v>
      </c>
      <c r="KV13" s="180">
        <f t="shared" si="208"/>
        <v>0</v>
      </c>
      <c r="KW13" s="372">
        <f t="shared" si="29"/>
        <v>0</v>
      </c>
      <c r="KX13" s="226">
        <f t="shared" si="385"/>
        <v>0</v>
      </c>
      <c r="KY13" s="228">
        <f t="shared" si="209"/>
        <v>0</v>
      </c>
      <c r="KZ13" s="228">
        <f t="shared" si="210"/>
        <v>0</v>
      </c>
      <c r="LA13" s="229">
        <f t="shared" si="211"/>
        <v>0</v>
      </c>
      <c r="LB13" s="248">
        <f t="shared" si="337"/>
        <v>0</v>
      </c>
      <c r="LC13" s="199"/>
      <c r="LD13" s="245"/>
      <c r="LE13" s="179">
        <f t="shared" si="212"/>
        <v>0</v>
      </c>
      <c r="LF13" s="179">
        <f t="shared" si="213"/>
        <v>0</v>
      </c>
      <c r="LG13" s="180">
        <f t="shared" si="214"/>
        <v>0</v>
      </c>
      <c r="LH13" s="372">
        <f t="shared" si="30"/>
        <v>0</v>
      </c>
      <c r="LI13" s="240">
        <f t="shared" si="386"/>
        <v>0</v>
      </c>
      <c r="LJ13" s="246">
        <f t="shared" si="215"/>
        <v>0</v>
      </c>
      <c r="LK13" s="246">
        <f t="shared" si="216"/>
        <v>0</v>
      </c>
      <c r="LL13" s="247">
        <f t="shared" si="217"/>
        <v>0</v>
      </c>
      <c r="LM13" s="248">
        <f t="shared" si="339"/>
        <v>0</v>
      </c>
      <c r="LN13" s="197"/>
      <c r="LO13" s="245"/>
      <c r="LP13" s="179">
        <f t="shared" si="218"/>
        <v>0</v>
      </c>
      <c r="LQ13" s="179">
        <f t="shared" si="219"/>
        <v>0</v>
      </c>
      <c r="LR13" s="180">
        <f t="shared" si="220"/>
        <v>0</v>
      </c>
      <c r="LS13" s="372">
        <f t="shared" si="31"/>
        <v>0</v>
      </c>
      <c r="LT13" s="226">
        <f t="shared" si="387"/>
        <v>0</v>
      </c>
      <c r="LU13" s="228">
        <f t="shared" si="221"/>
        <v>0</v>
      </c>
      <c r="LV13" s="228">
        <f t="shared" si="222"/>
        <v>0</v>
      </c>
      <c r="LW13" s="229">
        <f t="shared" si="223"/>
        <v>0</v>
      </c>
      <c r="LX13" s="248">
        <f t="shared" si="341"/>
        <v>0</v>
      </c>
      <c r="LY13" s="199"/>
      <c r="LZ13" s="245"/>
      <c r="MA13" s="179">
        <f t="shared" si="224"/>
        <v>0</v>
      </c>
      <c r="MB13" s="179">
        <f t="shared" si="225"/>
        <v>0</v>
      </c>
      <c r="MC13" s="180">
        <f t="shared" si="226"/>
        <v>0</v>
      </c>
      <c r="MD13" s="372">
        <f t="shared" si="32"/>
        <v>0</v>
      </c>
      <c r="ME13" s="240">
        <f t="shared" si="388"/>
        <v>0</v>
      </c>
      <c r="MF13" s="246">
        <f t="shared" si="227"/>
        <v>0</v>
      </c>
      <c r="MG13" s="246">
        <f t="shared" si="228"/>
        <v>0</v>
      </c>
      <c r="MH13" s="247">
        <f t="shared" si="229"/>
        <v>0</v>
      </c>
      <c r="MI13" s="248">
        <f t="shared" si="343"/>
        <v>0</v>
      </c>
      <c r="MJ13" s="197"/>
      <c r="MK13" s="245"/>
      <c r="ML13" s="179">
        <f t="shared" si="230"/>
        <v>0</v>
      </c>
      <c r="MM13" s="179">
        <f t="shared" si="231"/>
        <v>0</v>
      </c>
      <c r="MN13" s="180">
        <f t="shared" si="232"/>
        <v>0</v>
      </c>
      <c r="MO13" s="372">
        <f t="shared" si="33"/>
        <v>0</v>
      </c>
      <c r="MP13" s="226">
        <f t="shared" si="389"/>
        <v>0</v>
      </c>
      <c r="MQ13" s="228">
        <f t="shared" si="233"/>
        <v>0</v>
      </c>
      <c r="MR13" s="228">
        <f t="shared" si="234"/>
        <v>0</v>
      </c>
      <c r="MS13" s="229">
        <f t="shared" si="235"/>
        <v>0</v>
      </c>
      <c r="MT13" s="248">
        <f t="shared" si="345"/>
        <v>0</v>
      </c>
      <c r="MU13" s="199"/>
      <c r="MV13" s="245"/>
      <c r="MW13" s="179">
        <f t="shared" si="236"/>
        <v>0</v>
      </c>
      <c r="MX13" s="179">
        <f t="shared" si="237"/>
        <v>0</v>
      </c>
      <c r="MY13" s="180">
        <f t="shared" si="238"/>
        <v>0</v>
      </c>
      <c r="MZ13" s="372">
        <f t="shared" si="34"/>
        <v>0</v>
      </c>
      <c r="NA13" s="240">
        <f t="shared" si="390"/>
        <v>0</v>
      </c>
      <c r="NB13" s="246">
        <f t="shared" si="239"/>
        <v>0</v>
      </c>
      <c r="NC13" s="246">
        <f t="shared" si="240"/>
        <v>0</v>
      </c>
      <c r="ND13" s="247">
        <f t="shared" si="241"/>
        <v>0</v>
      </c>
      <c r="NE13" s="248">
        <f t="shared" si="347"/>
        <v>0</v>
      </c>
      <c r="NF13" s="197"/>
      <c r="NG13" s="245"/>
      <c r="NH13" s="179">
        <f t="shared" si="242"/>
        <v>0</v>
      </c>
      <c r="NI13" s="179">
        <f t="shared" si="243"/>
        <v>0</v>
      </c>
      <c r="NJ13" s="180">
        <f t="shared" si="244"/>
        <v>0</v>
      </c>
      <c r="NK13" s="372">
        <f t="shared" si="35"/>
        <v>0</v>
      </c>
      <c r="NL13" s="226">
        <f t="shared" si="391"/>
        <v>0</v>
      </c>
      <c r="NM13" s="228">
        <f t="shared" si="245"/>
        <v>0</v>
      </c>
      <c r="NN13" s="228">
        <f t="shared" si="246"/>
        <v>0</v>
      </c>
      <c r="NO13" s="229">
        <f t="shared" si="247"/>
        <v>0</v>
      </c>
      <c r="NP13" s="248">
        <f t="shared" si="349"/>
        <v>0</v>
      </c>
      <c r="NQ13" s="199"/>
      <c r="NR13" s="245"/>
      <c r="NS13" s="179">
        <f t="shared" si="248"/>
        <v>0</v>
      </c>
      <c r="NT13" s="179">
        <f t="shared" si="249"/>
        <v>0</v>
      </c>
      <c r="NU13" s="180">
        <f t="shared" si="250"/>
        <v>0</v>
      </c>
      <c r="NV13" s="372">
        <f t="shared" si="36"/>
        <v>0</v>
      </c>
      <c r="NW13" s="240">
        <f t="shared" si="392"/>
        <v>0</v>
      </c>
      <c r="NX13" s="246">
        <f t="shared" si="251"/>
        <v>0</v>
      </c>
      <c r="NY13" s="246">
        <f t="shared" si="252"/>
        <v>0</v>
      </c>
      <c r="NZ13" s="247">
        <f t="shared" si="253"/>
        <v>0</v>
      </c>
      <c r="OA13" s="248">
        <f t="shared" si="351"/>
        <v>0</v>
      </c>
      <c r="OB13" s="197"/>
      <c r="OC13" s="245"/>
      <c r="OD13" s="179">
        <f t="shared" si="254"/>
        <v>0</v>
      </c>
      <c r="OE13" s="179">
        <f t="shared" si="255"/>
        <v>0</v>
      </c>
      <c r="OF13" s="180">
        <f t="shared" si="256"/>
        <v>0</v>
      </c>
      <c r="OG13" s="372">
        <f t="shared" si="37"/>
        <v>0</v>
      </c>
      <c r="OH13" s="226">
        <f t="shared" si="393"/>
        <v>0</v>
      </c>
      <c r="OI13" s="228">
        <f t="shared" si="257"/>
        <v>0</v>
      </c>
      <c r="OJ13" s="228">
        <f t="shared" si="258"/>
        <v>0</v>
      </c>
      <c r="OK13" s="229">
        <f t="shared" si="259"/>
        <v>0</v>
      </c>
      <c r="OL13" s="248">
        <f t="shared" si="353"/>
        <v>0</v>
      </c>
      <c r="OM13" s="199"/>
      <c r="ON13" s="245"/>
      <c r="OO13" s="179">
        <f t="shared" si="260"/>
        <v>0</v>
      </c>
      <c r="OP13" s="179">
        <f t="shared" si="261"/>
        <v>0</v>
      </c>
      <c r="OQ13" s="180">
        <f t="shared" si="262"/>
        <v>0</v>
      </c>
      <c r="OR13" s="372">
        <f t="shared" si="38"/>
        <v>0</v>
      </c>
      <c r="OS13" s="240">
        <f t="shared" si="394"/>
        <v>0</v>
      </c>
      <c r="OT13" s="246">
        <f t="shared" si="263"/>
        <v>0</v>
      </c>
      <c r="OU13" s="246">
        <f t="shared" si="264"/>
        <v>0</v>
      </c>
      <c r="OV13" s="247">
        <f t="shared" si="265"/>
        <v>0</v>
      </c>
      <c r="OW13" s="248">
        <f t="shared" si="355"/>
        <v>0</v>
      </c>
      <c r="OX13" s="197"/>
      <c r="OY13" s="245"/>
      <c r="OZ13" s="179">
        <f t="shared" si="266"/>
        <v>0</v>
      </c>
      <c r="PA13" s="179">
        <f t="shared" si="267"/>
        <v>0</v>
      </c>
      <c r="PB13" s="180">
        <f t="shared" si="268"/>
        <v>0</v>
      </c>
      <c r="PC13" s="372">
        <f t="shared" si="39"/>
        <v>0</v>
      </c>
      <c r="PD13" s="226">
        <f t="shared" si="395"/>
        <v>0</v>
      </c>
      <c r="PE13" s="228">
        <f t="shared" si="269"/>
        <v>0</v>
      </c>
      <c r="PF13" s="228">
        <f t="shared" si="270"/>
        <v>0</v>
      </c>
      <c r="PG13" s="229">
        <f t="shared" si="271"/>
        <v>0</v>
      </c>
      <c r="PH13" s="248">
        <f t="shared" si="357"/>
        <v>0</v>
      </c>
      <c r="PI13" s="199"/>
      <c r="PJ13" s="245"/>
      <c r="PK13" s="179">
        <f t="shared" si="272"/>
        <v>0</v>
      </c>
      <c r="PL13" s="179">
        <f t="shared" si="273"/>
        <v>0</v>
      </c>
      <c r="PM13" s="180">
        <f t="shared" si="274"/>
        <v>0</v>
      </c>
      <c r="PN13" s="372">
        <f t="shared" si="40"/>
        <v>0</v>
      </c>
      <c r="PO13" s="240">
        <f t="shared" si="396"/>
        <v>0</v>
      </c>
      <c r="PP13" s="246">
        <f t="shared" si="275"/>
        <v>0</v>
      </c>
      <c r="PQ13" s="246">
        <f t="shared" si="276"/>
        <v>0</v>
      </c>
      <c r="PR13" s="247">
        <f t="shared" si="277"/>
        <v>0</v>
      </c>
      <c r="PS13" s="248">
        <f t="shared" si="359"/>
        <v>0</v>
      </c>
      <c r="PT13" s="197"/>
      <c r="PU13" s="245"/>
      <c r="PV13" s="179">
        <f t="shared" si="278"/>
        <v>0</v>
      </c>
      <c r="PW13" s="179">
        <f t="shared" si="279"/>
        <v>0</v>
      </c>
      <c r="PX13" s="180">
        <f t="shared" si="280"/>
        <v>0</v>
      </c>
      <c r="PY13" s="372">
        <f t="shared" si="41"/>
        <v>0</v>
      </c>
      <c r="PZ13" s="226">
        <f t="shared" si="397"/>
        <v>0</v>
      </c>
      <c r="QA13" s="228">
        <f t="shared" si="281"/>
        <v>0</v>
      </c>
      <c r="QB13" s="228">
        <f t="shared" si="282"/>
        <v>0</v>
      </c>
      <c r="QC13" s="229">
        <f t="shared" si="283"/>
        <v>0</v>
      </c>
      <c r="QD13" s="248">
        <f t="shared" si="361"/>
        <v>0</v>
      </c>
      <c r="QE13" s="216"/>
      <c r="QF13" s="219"/>
    </row>
    <row r="14" spans="2:448" s="167" customFormat="1" ht="15" thickBot="1" x14ac:dyDescent="0.4">
      <c r="B14" s="375"/>
      <c r="C14" s="376" t="s">
        <v>164</v>
      </c>
      <c r="D14" s="369"/>
      <c r="E14" s="211"/>
      <c r="F14" s="355">
        <f>H14+S14+AD14+AO14+AZ14+BK14+BV14+CG14+CR14+DC14+DN14+DY14+EJ14+EU14+FF14+FQ14+GB14+GM14+GX14+HI14+HT14+IE14+IP14+JA14+JL14+JW14+KH14+KS14+LD14+LO14+LZ14+MK14+MV14+NG14+NR14+OC14+ON14+OY14+PJ14+PU14</f>
        <v>0</v>
      </c>
      <c r="G14" s="444"/>
      <c r="H14" s="371">
        <f>L14*10</f>
        <v>0</v>
      </c>
      <c r="I14" s="184"/>
      <c r="J14" s="184"/>
      <c r="K14" s="184"/>
      <c r="L14" s="201">
        <f>SUM(L5:L13)</f>
        <v>0</v>
      </c>
      <c r="M14" s="201"/>
      <c r="N14" s="202"/>
      <c r="O14" s="203"/>
      <c r="P14" s="250">
        <f>SUM(P5:P13)</f>
        <v>0</v>
      </c>
      <c r="Q14" s="370"/>
      <c r="R14" s="444"/>
      <c r="S14" s="371">
        <f>W14*10</f>
        <v>0</v>
      </c>
      <c r="T14" s="184"/>
      <c r="U14" s="184"/>
      <c r="V14" s="184"/>
      <c r="W14" s="201">
        <f>SUM(W5:W13)</f>
        <v>0</v>
      </c>
      <c r="X14" s="201"/>
      <c r="Y14" s="202"/>
      <c r="Z14" s="203"/>
      <c r="AA14" s="250">
        <f>SUM(AA5:AA13)</f>
        <v>0</v>
      </c>
      <c r="AB14" s="370"/>
      <c r="AC14" s="444"/>
      <c r="AD14" s="371">
        <f>AH14*10</f>
        <v>0</v>
      </c>
      <c r="AE14" s="184"/>
      <c r="AF14" s="184"/>
      <c r="AG14" s="184"/>
      <c r="AH14" s="201">
        <f>SUM(AH5:AH13)</f>
        <v>0</v>
      </c>
      <c r="AI14" s="201"/>
      <c r="AJ14" s="202"/>
      <c r="AK14" s="203"/>
      <c r="AL14" s="250">
        <f>SUM(AL5:AL13)</f>
        <v>0</v>
      </c>
      <c r="AM14" s="370"/>
      <c r="AN14" s="444"/>
      <c r="AO14" s="371">
        <f>AS14*10</f>
        <v>0</v>
      </c>
      <c r="AP14" s="184"/>
      <c r="AQ14" s="184"/>
      <c r="AR14" s="184"/>
      <c r="AS14" s="201">
        <f>SUM(AS5:AS13)</f>
        <v>0</v>
      </c>
      <c r="AT14" s="201"/>
      <c r="AU14" s="202"/>
      <c r="AV14" s="203"/>
      <c r="AW14" s="250">
        <f>SUM(AW5:AW13)</f>
        <v>0</v>
      </c>
      <c r="AX14" s="370"/>
      <c r="AY14" s="444"/>
      <c r="AZ14" s="371">
        <f>BD14*10</f>
        <v>0</v>
      </c>
      <c r="BA14" s="184"/>
      <c r="BB14" s="184"/>
      <c r="BC14" s="184"/>
      <c r="BD14" s="201">
        <f>SUM(BD5:BD13)</f>
        <v>0</v>
      </c>
      <c r="BE14" s="201"/>
      <c r="BF14" s="202"/>
      <c r="BG14" s="203"/>
      <c r="BH14" s="250">
        <f>SUM(BH5:BH13)</f>
        <v>0</v>
      </c>
      <c r="BI14" s="370"/>
      <c r="BJ14" s="444"/>
      <c r="BK14" s="371">
        <f>BO14*10</f>
        <v>0</v>
      </c>
      <c r="BL14" s="184"/>
      <c r="BM14" s="184"/>
      <c r="BN14" s="184"/>
      <c r="BO14" s="201">
        <f>SUM(BO5:BO13)</f>
        <v>0</v>
      </c>
      <c r="BP14" s="201"/>
      <c r="BQ14" s="202"/>
      <c r="BR14" s="203"/>
      <c r="BS14" s="250">
        <f>SUM(BS5:BS13)</f>
        <v>0</v>
      </c>
      <c r="BT14" s="370"/>
      <c r="BU14" s="444"/>
      <c r="BV14" s="371">
        <f>BZ14*10</f>
        <v>0</v>
      </c>
      <c r="BW14" s="184"/>
      <c r="BX14" s="184"/>
      <c r="BY14" s="184"/>
      <c r="BZ14" s="201">
        <f>SUM(BZ5:BZ13)</f>
        <v>0</v>
      </c>
      <c r="CA14" s="201"/>
      <c r="CB14" s="202"/>
      <c r="CC14" s="203"/>
      <c r="CD14" s="250">
        <f>SUM(CD5:CD13)</f>
        <v>0</v>
      </c>
      <c r="CE14" s="370"/>
      <c r="CF14" s="444"/>
      <c r="CG14" s="371">
        <f>CK14*10</f>
        <v>0</v>
      </c>
      <c r="CH14" s="184"/>
      <c r="CI14" s="184"/>
      <c r="CJ14" s="184"/>
      <c r="CK14" s="201">
        <f>SUM(CK5:CK13)</f>
        <v>0</v>
      </c>
      <c r="CL14" s="201"/>
      <c r="CM14" s="202"/>
      <c r="CN14" s="203"/>
      <c r="CO14" s="250">
        <f>SUM(CO5:CO13)</f>
        <v>0</v>
      </c>
      <c r="CP14" s="370"/>
      <c r="CQ14" s="444"/>
      <c r="CR14" s="371">
        <f>CV14*10</f>
        <v>0</v>
      </c>
      <c r="CS14" s="184"/>
      <c r="CT14" s="184"/>
      <c r="CU14" s="184"/>
      <c r="CV14" s="201">
        <f>SUM(CV5:CV13)</f>
        <v>0</v>
      </c>
      <c r="CW14" s="201"/>
      <c r="CX14" s="202"/>
      <c r="CY14" s="203"/>
      <c r="CZ14" s="250">
        <f>SUM(CZ5:CZ13)</f>
        <v>0</v>
      </c>
      <c r="DA14" s="370"/>
      <c r="DB14" s="444"/>
      <c r="DC14" s="371">
        <f>DG14*10</f>
        <v>0</v>
      </c>
      <c r="DD14" s="184"/>
      <c r="DE14" s="184"/>
      <c r="DF14" s="184"/>
      <c r="DG14" s="201">
        <f>SUM(DG5:DG13)</f>
        <v>0</v>
      </c>
      <c r="DH14" s="201"/>
      <c r="DI14" s="202"/>
      <c r="DJ14" s="203"/>
      <c r="DK14" s="250">
        <f>SUM(DK5:DK13)</f>
        <v>0</v>
      </c>
      <c r="DL14" s="370"/>
      <c r="DM14" s="444"/>
      <c r="DN14" s="371">
        <f>DR14*10</f>
        <v>0</v>
      </c>
      <c r="DO14" s="184"/>
      <c r="DP14" s="184"/>
      <c r="DQ14" s="184"/>
      <c r="DR14" s="201">
        <f>SUM(DR5:DR13)</f>
        <v>0</v>
      </c>
      <c r="DS14" s="201"/>
      <c r="DT14" s="202"/>
      <c r="DU14" s="203"/>
      <c r="DV14" s="250">
        <f>SUM(DV5:DV13)</f>
        <v>0</v>
      </c>
      <c r="DW14" s="370"/>
      <c r="DX14" s="444"/>
      <c r="DY14" s="371">
        <f>EC14*10</f>
        <v>0</v>
      </c>
      <c r="DZ14" s="184"/>
      <c r="EA14" s="184"/>
      <c r="EB14" s="184"/>
      <c r="EC14" s="201">
        <f>SUM(EC5:EC13)</f>
        <v>0</v>
      </c>
      <c r="ED14" s="201"/>
      <c r="EE14" s="202"/>
      <c r="EF14" s="203"/>
      <c r="EG14" s="250">
        <f>SUM(EG5:EG13)</f>
        <v>0</v>
      </c>
      <c r="EH14" s="370"/>
      <c r="EI14" s="444"/>
      <c r="EJ14" s="371">
        <f>EN14*10</f>
        <v>0</v>
      </c>
      <c r="EK14" s="184"/>
      <c r="EL14" s="184"/>
      <c r="EM14" s="184"/>
      <c r="EN14" s="201">
        <f>SUM(EN5:EN13)</f>
        <v>0</v>
      </c>
      <c r="EO14" s="201"/>
      <c r="EP14" s="202"/>
      <c r="EQ14" s="203"/>
      <c r="ER14" s="250">
        <f>SUM(ER5:ER13)</f>
        <v>0</v>
      </c>
      <c r="ES14" s="370"/>
      <c r="ET14" s="444"/>
      <c r="EU14" s="371">
        <f>EY14*10</f>
        <v>0</v>
      </c>
      <c r="EV14" s="184"/>
      <c r="EW14" s="184"/>
      <c r="EX14" s="184"/>
      <c r="EY14" s="201">
        <f>SUM(EY5:EY13)</f>
        <v>0</v>
      </c>
      <c r="EZ14" s="201"/>
      <c r="FA14" s="202"/>
      <c r="FB14" s="203"/>
      <c r="FC14" s="250">
        <f>SUM(FC5:FC13)</f>
        <v>0</v>
      </c>
      <c r="FD14" s="370"/>
      <c r="FE14" s="444"/>
      <c r="FF14" s="371">
        <f>FJ14*10</f>
        <v>0</v>
      </c>
      <c r="FG14" s="184"/>
      <c r="FH14" s="184"/>
      <c r="FI14" s="184"/>
      <c r="FJ14" s="201">
        <f>SUM(FJ5:FJ13)</f>
        <v>0</v>
      </c>
      <c r="FK14" s="201"/>
      <c r="FL14" s="202"/>
      <c r="FM14" s="203"/>
      <c r="FN14" s="250">
        <f>SUM(FN5:FN13)</f>
        <v>0</v>
      </c>
      <c r="FO14" s="370"/>
      <c r="FP14" s="444"/>
      <c r="FQ14" s="371">
        <f>FU14*10</f>
        <v>0</v>
      </c>
      <c r="FR14" s="184"/>
      <c r="FS14" s="184"/>
      <c r="FT14" s="184"/>
      <c r="FU14" s="201">
        <f>SUM(FU5:FU13)</f>
        <v>0</v>
      </c>
      <c r="FV14" s="201"/>
      <c r="FW14" s="202"/>
      <c r="FX14" s="203"/>
      <c r="FY14" s="250">
        <f>SUM(FY5:FY13)</f>
        <v>0</v>
      </c>
      <c r="FZ14" s="370"/>
      <c r="GA14" s="444"/>
      <c r="GB14" s="371">
        <f>GF14*10</f>
        <v>0</v>
      </c>
      <c r="GC14" s="184"/>
      <c r="GD14" s="184"/>
      <c r="GE14" s="184"/>
      <c r="GF14" s="201">
        <f>SUM(GF5:GF13)</f>
        <v>0</v>
      </c>
      <c r="GG14" s="201"/>
      <c r="GH14" s="202"/>
      <c r="GI14" s="203"/>
      <c r="GJ14" s="250">
        <f>SUM(GJ5:GJ13)</f>
        <v>0</v>
      </c>
      <c r="GK14" s="370"/>
      <c r="GL14" s="444"/>
      <c r="GM14" s="371">
        <f>GQ14*10</f>
        <v>0</v>
      </c>
      <c r="GN14" s="184"/>
      <c r="GO14" s="184"/>
      <c r="GP14" s="184"/>
      <c r="GQ14" s="201">
        <f>SUM(GQ5:GQ13)</f>
        <v>0</v>
      </c>
      <c r="GR14" s="201"/>
      <c r="GS14" s="202"/>
      <c r="GT14" s="203"/>
      <c r="GU14" s="250">
        <f>SUM(GU5:GU13)</f>
        <v>0</v>
      </c>
      <c r="GV14" s="370"/>
      <c r="GW14" s="444"/>
      <c r="GX14" s="371">
        <f>HB14*10</f>
        <v>0</v>
      </c>
      <c r="GY14" s="184"/>
      <c r="GZ14" s="184"/>
      <c r="HA14" s="184"/>
      <c r="HB14" s="201">
        <f>SUM(HB5:HB13)</f>
        <v>0</v>
      </c>
      <c r="HC14" s="201"/>
      <c r="HD14" s="202"/>
      <c r="HE14" s="203"/>
      <c r="HF14" s="250">
        <f>SUM(HF5:HF13)</f>
        <v>0</v>
      </c>
      <c r="HG14" s="370"/>
      <c r="HH14" s="444"/>
      <c r="HI14" s="371">
        <f>HM14*10</f>
        <v>0</v>
      </c>
      <c r="HJ14" s="184"/>
      <c r="HK14" s="184"/>
      <c r="HL14" s="184"/>
      <c r="HM14" s="201">
        <f>SUM(HM5:HM13)</f>
        <v>0</v>
      </c>
      <c r="HN14" s="201"/>
      <c r="HO14" s="202"/>
      <c r="HP14" s="203"/>
      <c r="HQ14" s="250">
        <f>SUM(HQ5:HQ13)</f>
        <v>0</v>
      </c>
      <c r="HR14" s="370"/>
      <c r="HS14" s="444"/>
      <c r="HT14" s="371">
        <f>HX14*10</f>
        <v>0</v>
      </c>
      <c r="HU14" s="184"/>
      <c r="HV14" s="184"/>
      <c r="HW14" s="184"/>
      <c r="HX14" s="201">
        <f>SUM(HX5:HX13)</f>
        <v>0</v>
      </c>
      <c r="HY14" s="201"/>
      <c r="HZ14" s="201"/>
      <c r="IA14" s="201"/>
      <c r="IB14" s="250">
        <f>SUM(IB5:IB13)</f>
        <v>0</v>
      </c>
      <c r="IC14" s="445"/>
      <c r="ID14" s="444"/>
      <c r="IE14" s="371">
        <f>II14*10</f>
        <v>0</v>
      </c>
      <c r="IF14" s="184"/>
      <c r="IG14" s="184"/>
      <c r="IH14" s="184"/>
      <c r="II14" s="201">
        <f>SUM(II5:II13)</f>
        <v>0</v>
      </c>
      <c r="IJ14" s="201"/>
      <c r="IK14" s="201"/>
      <c r="IL14" s="201"/>
      <c r="IM14" s="250">
        <f>SUM(IM5:IM13)</f>
        <v>0</v>
      </c>
      <c r="IN14" s="370"/>
      <c r="IO14" s="444"/>
      <c r="IP14" s="371">
        <f>IT14*10</f>
        <v>0</v>
      </c>
      <c r="IQ14" s="184"/>
      <c r="IR14" s="184"/>
      <c r="IS14" s="184"/>
      <c r="IT14" s="201">
        <f>SUM(IT5:IT13)</f>
        <v>0</v>
      </c>
      <c r="IU14" s="201"/>
      <c r="IV14" s="201"/>
      <c r="IW14" s="201"/>
      <c r="IX14" s="250">
        <f>SUM(IX5:IX13)</f>
        <v>0</v>
      </c>
      <c r="IY14" s="370"/>
      <c r="IZ14" s="444"/>
      <c r="JA14" s="371">
        <f>JE14*10</f>
        <v>0</v>
      </c>
      <c r="JB14" s="184"/>
      <c r="JC14" s="184"/>
      <c r="JD14" s="184"/>
      <c r="JE14" s="201">
        <f>SUM(JE5:JE13)</f>
        <v>0</v>
      </c>
      <c r="JF14" s="201"/>
      <c r="JG14" s="201"/>
      <c r="JH14" s="201"/>
      <c r="JI14" s="250">
        <f>SUM(JI5:JI13)</f>
        <v>0</v>
      </c>
      <c r="JJ14" s="370"/>
      <c r="JK14" s="444"/>
      <c r="JL14" s="371">
        <f>JP14*10</f>
        <v>0</v>
      </c>
      <c r="JM14" s="184"/>
      <c r="JN14" s="184"/>
      <c r="JO14" s="184"/>
      <c r="JP14" s="201">
        <f>SUM(JP5:JP13)</f>
        <v>0</v>
      </c>
      <c r="JQ14" s="201"/>
      <c r="JR14" s="201"/>
      <c r="JS14" s="201"/>
      <c r="JT14" s="250">
        <f>SUM(JT5:JT13)</f>
        <v>0</v>
      </c>
      <c r="JU14" s="370"/>
      <c r="JV14" s="444"/>
      <c r="JW14" s="371">
        <f>KA14*10</f>
        <v>0</v>
      </c>
      <c r="JX14" s="184"/>
      <c r="JY14" s="184"/>
      <c r="JZ14" s="184"/>
      <c r="KA14" s="201">
        <f>SUM(KA5:KA13)</f>
        <v>0</v>
      </c>
      <c r="KB14" s="201"/>
      <c r="KC14" s="201"/>
      <c r="KD14" s="201"/>
      <c r="KE14" s="250">
        <f>SUM(KE5:KE13)</f>
        <v>0</v>
      </c>
      <c r="KF14" s="370"/>
      <c r="KG14" s="444"/>
      <c r="KH14" s="371">
        <f>KL14*10</f>
        <v>0</v>
      </c>
      <c r="KI14" s="184"/>
      <c r="KJ14" s="184"/>
      <c r="KK14" s="184"/>
      <c r="KL14" s="201">
        <f>SUM(KL5:KL13)</f>
        <v>0</v>
      </c>
      <c r="KM14" s="201"/>
      <c r="KN14" s="201"/>
      <c r="KO14" s="201"/>
      <c r="KP14" s="250">
        <f>SUM(KP5:KP13)</f>
        <v>0</v>
      </c>
      <c r="KQ14" s="370"/>
      <c r="KR14" s="444"/>
      <c r="KS14" s="371">
        <f>KW14*10</f>
        <v>0</v>
      </c>
      <c r="KT14" s="184"/>
      <c r="KU14" s="184"/>
      <c r="KV14" s="184"/>
      <c r="KW14" s="201">
        <f>SUM(KW5:KW13)</f>
        <v>0</v>
      </c>
      <c r="KX14" s="201"/>
      <c r="KY14" s="201"/>
      <c r="KZ14" s="201"/>
      <c r="LA14" s="250">
        <f>SUM(LA5:LA13)</f>
        <v>0</v>
      </c>
      <c r="LB14" s="370"/>
      <c r="LC14" s="444"/>
      <c r="LD14" s="371">
        <f>LH14*10</f>
        <v>0</v>
      </c>
      <c r="LE14" s="184"/>
      <c r="LF14" s="184"/>
      <c r="LG14" s="184"/>
      <c r="LH14" s="201">
        <f>SUM(LH5:LH13)</f>
        <v>0</v>
      </c>
      <c r="LI14" s="201"/>
      <c r="LJ14" s="201"/>
      <c r="LK14" s="201"/>
      <c r="LL14" s="250">
        <f>SUM(LL5:LL13)</f>
        <v>0</v>
      </c>
      <c r="LM14" s="370"/>
      <c r="LN14" s="444"/>
      <c r="LO14" s="371">
        <f>LS14*10</f>
        <v>0</v>
      </c>
      <c r="LP14" s="184"/>
      <c r="LQ14" s="184"/>
      <c r="LR14" s="184"/>
      <c r="LS14" s="201">
        <f>SUM(LS5:LS13)</f>
        <v>0</v>
      </c>
      <c r="LT14" s="201"/>
      <c r="LU14" s="201"/>
      <c r="LV14" s="201"/>
      <c r="LW14" s="250">
        <f>SUM(LW5:LW13)</f>
        <v>0</v>
      </c>
      <c r="LX14" s="370"/>
      <c r="LY14" s="444"/>
      <c r="LZ14" s="371">
        <f>MD14*10</f>
        <v>0</v>
      </c>
      <c r="MA14" s="184"/>
      <c r="MB14" s="184"/>
      <c r="MC14" s="184"/>
      <c r="MD14" s="201">
        <f>SUM(MD5:MD13)</f>
        <v>0</v>
      </c>
      <c r="ME14" s="201"/>
      <c r="MF14" s="201"/>
      <c r="MG14" s="201"/>
      <c r="MH14" s="250">
        <f>SUM(MH5:MH13)</f>
        <v>0</v>
      </c>
      <c r="MI14" s="370"/>
      <c r="MJ14" s="444"/>
      <c r="MK14" s="371">
        <f>MO14*10</f>
        <v>0</v>
      </c>
      <c r="ML14" s="184"/>
      <c r="MM14" s="184"/>
      <c r="MN14" s="184"/>
      <c r="MO14" s="201">
        <f>SUM(MO5:MO13)</f>
        <v>0</v>
      </c>
      <c r="MP14" s="201"/>
      <c r="MQ14" s="201"/>
      <c r="MR14" s="201"/>
      <c r="MS14" s="250">
        <f>SUM(MS5:MS13)</f>
        <v>0</v>
      </c>
      <c r="MT14" s="370"/>
      <c r="MU14" s="444"/>
      <c r="MV14" s="371">
        <f>MZ14*10</f>
        <v>0</v>
      </c>
      <c r="MW14" s="184"/>
      <c r="MX14" s="184"/>
      <c r="MY14" s="184"/>
      <c r="MZ14" s="201">
        <f>SUM(MZ5:MZ13)</f>
        <v>0</v>
      </c>
      <c r="NA14" s="201"/>
      <c r="NB14" s="201"/>
      <c r="NC14" s="201"/>
      <c r="ND14" s="250">
        <f>SUM(ND5:ND13)</f>
        <v>0</v>
      </c>
      <c r="NE14" s="370"/>
      <c r="NF14" s="444"/>
      <c r="NG14" s="371">
        <f>NK14*10</f>
        <v>0</v>
      </c>
      <c r="NH14" s="184"/>
      <c r="NI14" s="184"/>
      <c r="NJ14" s="184"/>
      <c r="NK14" s="201">
        <f>SUM(NK5:NK13)</f>
        <v>0</v>
      </c>
      <c r="NL14" s="201"/>
      <c r="NM14" s="201"/>
      <c r="NN14" s="201"/>
      <c r="NO14" s="250">
        <f>SUM(NO5:NO13)</f>
        <v>0</v>
      </c>
      <c r="NP14" s="370"/>
      <c r="NQ14" s="444"/>
      <c r="NR14" s="371">
        <f>NV14*10</f>
        <v>0</v>
      </c>
      <c r="NS14" s="184"/>
      <c r="NT14" s="184"/>
      <c r="NU14" s="184"/>
      <c r="NV14" s="201">
        <f>SUM(NV5:NV13)</f>
        <v>0</v>
      </c>
      <c r="NW14" s="201"/>
      <c r="NX14" s="201"/>
      <c r="NY14" s="201"/>
      <c r="NZ14" s="250">
        <f>SUM(NZ5:NZ13)</f>
        <v>0</v>
      </c>
      <c r="OA14" s="370"/>
      <c r="OB14" s="444"/>
      <c r="OC14" s="371">
        <f>OG14*10</f>
        <v>0</v>
      </c>
      <c r="OD14" s="184"/>
      <c r="OE14" s="184"/>
      <c r="OF14" s="184"/>
      <c r="OG14" s="201">
        <f>SUM(OG5:OG13)</f>
        <v>0</v>
      </c>
      <c r="OH14" s="201"/>
      <c r="OI14" s="201"/>
      <c r="OJ14" s="201"/>
      <c r="OK14" s="250">
        <f>SUM(OK5:OK13)</f>
        <v>0</v>
      </c>
      <c r="OL14" s="370"/>
      <c r="OM14" s="444"/>
      <c r="ON14" s="371">
        <f>OR14*10</f>
        <v>0</v>
      </c>
      <c r="OO14" s="184"/>
      <c r="OP14" s="184"/>
      <c r="OQ14" s="184"/>
      <c r="OR14" s="201">
        <f>SUM(OR5:OR13)</f>
        <v>0</v>
      </c>
      <c r="OS14" s="201"/>
      <c r="OT14" s="201"/>
      <c r="OU14" s="201"/>
      <c r="OV14" s="250">
        <f>SUM(OV5:OV13)</f>
        <v>0</v>
      </c>
      <c r="OW14" s="370"/>
      <c r="OX14" s="444"/>
      <c r="OY14" s="371">
        <f>PC14*10</f>
        <v>0</v>
      </c>
      <c r="OZ14" s="184"/>
      <c r="PA14" s="184"/>
      <c r="PB14" s="184"/>
      <c r="PC14" s="201">
        <f>SUM(PC5:PC13)</f>
        <v>0</v>
      </c>
      <c r="PD14" s="201"/>
      <c r="PE14" s="201"/>
      <c r="PF14" s="201"/>
      <c r="PG14" s="250">
        <f>SUM(PG5:PG13)</f>
        <v>0</v>
      </c>
      <c r="PH14" s="370"/>
      <c r="PI14" s="444"/>
      <c r="PJ14" s="371">
        <f>PN14*10</f>
        <v>0</v>
      </c>
      <c r="PK14" s="184"/>
      <c r="PL14" s="184"/>
      <c r="PM14" s="184"/>
      <c r="PN14" s="201">
        <f>SUM(PN5:PN13)</f>
        <v>0</v>
      </c>
      <c r="PO14" s="201"/>
      <c r="PP14" s="201"/>
      <c r="PQ14" s="201"/>
      <c r="PR14" s="250">
        <f>SUM(PR5:PR13)</f>
        <v>0</v>
      </c>
      <c r="PS14" s="370"/>
      <c r="PT14" s="444"/>
      <c r="PU14" s="371">
        <f>PY14*10</f>
        <v>0</v>
      </c>
      <c r="PV14" s="184"/>
      <c r="PW14" s="184"/>
      <c r="PX14" s="184"/>
      <c r="PY14" s="201">
        <f>SUM(PY5:PY13)</f>
        <v>0</v>
      </c>
      <c r="PZ14" s="201"/>
      <c r="QA14" s="201"/>
      <c r="QB14" s="201"/>
      <c r="QC14" s="250">
        <f>SUM(QC5:QC13)</f>
        <v>0</v>
      </c>
      <c r="QD14" s="370"/>
      <c r="QE14" s="257">
        <f>P14+AA14+AL14+AW14+BH14+BS14+CD14+CO14+CZ14+DK14+DV14+EG14+ER14+FC14+FN14+FY14+GJ14+GU14+HF14+HQ14+IB14+IM14+IX14+JI14+JT14+KE14+KP14+LA14+LL14+LW14+MH14+MS14+ND14+NO14+NZ14+OK14+OV14+PG14+PR14+QC14</f>
        <v>0</v>
      </c>
      <c r="QF14" s="204">
        <f>QE14-SŠ!L15</f>
        <v>0</v>
      </c>
    </row>
    <row r="15" spans="2:448" ht="15" customHeight="1" x14ac:dyDescent="0.35">
      <c r="B15" s="544" t="s">
        <v>124</v>
      </c>
      <c r="C15" s="191" t="s">
        <v>86</v>
      </c>
      <c r="D15" s="205" t="e">
        <f>IF(D13=12,1,D13+1)</f>
        <v>#N/A</v>
      </c>
      <c r="E15" s="181" t="e">
        <f>VLOOKUP(D15,data!$E$1:$F$12,2)</f>
        <v>#N/A</v>
      </c>
      <c r="F15" s="354" t="e">
        <f>IF(D15=1,F13+1,F13)</f>
        <v>#N/A</v>
      </c>
      <c r="G15" s="198"/>
      <c r="H15" s="245"/>
      <c r="I15" s="169">
        <f>IF(I13=0,IF(G15&lt;&gt;0,1,0),1)</f>
        <v>0</v>
      </c>
      <c r="J15" s="169">
        <f>IF(I15=0,0,J13+1)</f>
        <v>0</v>
      </c>
      <c r="K15" s="174">
        <f t="shared" si="44"/>
        <v>0</v>
      </c>
      <c r="L15" s="372">
        <f t="shared" ref="L15:L23" si="398">CEILING(G15,0.1)</f>
        <v>0</v>
      </c>
      <c r="M15" s="240">
        <f t="shared" ref="M15:M23" si="399">1720/12*G15</f>
        <v>0</v>
      </c>
      <c r="N15" s="240">
        <f>IF(K15&gt;0,IF(K15=1,M15,M15+N13),0)</f>
        <v>0</v>
      </c>
      <c r="O15" s="240">
        <f>IF(G15&gt;0,IF(K15=1,H15,H15+O13),O13)</f>
        <v>0</v>
      </c>
      <c r="P15" s="241">
        <f>IF(OR(K15=0,K15=1),IF(H15&gt;=M15,M15,H15),IF(O15&gt;=N15,N15-Q13,O15-Q13))</f>
        <v>0</v>
      </c>
      <c r="Q15" s="252">
        <f>IF(K15=1,P15,P15+Q13)</f>
        <v>0</v>
      </c>
      <c r="R15" s="197"/>
      <c r="S15" s="245"/>
      <c r="T15" s="169">
        <f>IF(T13=0,IF(R15&lt;&gt;0,1,0),1)</f>
        <v>0</v>
      </c>
      <c r="U15" s="169">
        <f>IF(T15=0,0,U13+1)</f>
        <v>0</v>
      </c>
      <c r="V15" s="174">
        <f t="shared" ref="V15:V23" si="400">IF(U15&lt;25,IF(U15&lt;13,U15,U15-12),U15-24)</f>
        <v>0</v>
      </c>
      <c r="W15" s="372">
        <f t="shared" ref="W15:W23" si="401">CEILING(R15,0.1)</f>
        <v>0</v>
      </c>
      <c r="X15" s="226">
        <f t="shared" si="286"/>
        <v>0</v>
      </c>
      <c r="Y15" s="226">
        <f>IF(V15&gt;0,IF(V15=1,X15,X15+Y13),0)</f>
        <v>0</v>
      </c>
      <c r="Z15" s="226">
        <f>IF(R15&gt;0,IF(V15=1,S15,S15+Z13),Z13)</f>
        <v>0</v>
      </c>
      <c r="AA15" s="227">
        <f>IF(OR(V15=0,V15=1),IF(S15&gt;=X15,X15,S15),IF(Z15&gt;=Y15,Y15-AB13,Z15-AB13))</f>
        <v>0</v>
      </c>
      <c r="AB15" s="252">
        <f>IF(V15=1,AA15,AA15+AB13)</f>
        <v>0</v>
      </c>
      <c r="AC15" s="198"/>
      <c r="AD15" s="245"/>
      <c r="AE15" s="169">
        <f>IF(AE13=0,IF(AC15&lt;&gt;0,1,0),1)</f>
        <v>0</v>
      </c>
      <c r="AF15" s="169">
        <f>IF(AE15=0,0,AF13+1)</f>
        <v>0</v>
      </c>
      <c r="AG15" s="174">
        <f t="shared" ref="AG15:AG23" si="402">IF(AF15&lt;25,IF(AF15&lt;13,AF15,AF15-12),AF15-24)</f>
        <v>0</v>
      </c>
      <c r="AH15" s="372">
        <f t="shared" ref="AH15:AH23" si="403">CEILING(AC15,0.1)</f>
        <v>0</v>
      </c>
      <c r="AI15" s="240">
        <f t="shared" ref="AI15:AI23" si="404">1720/12*AC15</f>
        <v>0</v>
      </c>
      <c r="AJ15" s="240">
        <f>IF(AG15&gt;0,IF(AG15=1,AI15,AI15+AJ13),0)</f>
        <v>0</v>
      </c>
      <c r="AK15" s="240">
        <f>IF(AC15&gt;0,IF(AG15=1,AD15,AD15+AK13),AK13)</f>
        <v>0</v>
      </c>
      <c r="AL15" s="241">
        <f>IF(OR(AG15=0,AG15=1),IF(AD15&gt;=AI15,AI15,AD15),IF(AK15&gt;=AJ15,AJ15-AM13,AK15-AM13))</f>
        <v>0</v>
      </c>
      <c r="AM15" s="252">
        <f>IF(AG15=1,AL15,AL15+AM13)</f>
        <v>0</v>
      </c>
      <c r="AN15" s="197"/>
      <c r="AO15" s="245"/>
      <c r="AP15" s="169">
        <f>IF(AP13=0,IF(AN15&lt;&gt;0,1,0),1)</f>
        <v>0</v>
      </c>
      <c r="AQ15" s="169">
        <f>IF(AP15=0,0,AQ13+1)</f>
        <v>0</v>
      </c>
      <c r="AR15" s="174">
        <f t="shared" ref="AR15:AR23" si="405">IF(AQ15&lt;25,IF(AQ15&lt;13,AQ15,AQ15-12),AQ15-24)</f>
        <v>0</v>
      </c>
      <c r="AS15" s="372">
        <f t="shared" ref="AS15:AS23" si="406">CEILING(AN15,0.1)</f>
        <v>0</v>
      </c>
      <c r="AT15" s="226">
        <f t="shared" si="288"/>
        <v>0</v>
      </c>
      <c r="AU15" s="226">
        <f>IF(AR15&gt;0,IF(AR15=1,AT15,AT15+AU13),0)</f>
        <v>0</v>
      </c>
      <c r="AV15" s="226">
        <f>IF(AN15&gt;0,IF(AR15=1,AO15,AO15+AV13),AV13)</f>
        <v>0</v>
      </c>
      <c r="AW15" s="227">
        <f>IF(OR(AR15=0,AR15=1),IF(AO15&gt;=AT15,AT15,AO15),IF(AV15&gt;=AU15,AU15-AX13,AV15-AX13))</f>
        <v>0</v>
      </c>
      <c r="AX15" s="252">
        <f>IF(AR15=1,AW15,AW15+AX13)</f>
        <v>0</v>
      </c>
      <c r="AY15" s="198"/>
      <c r="AZ15" s="245"/>
      <c r="BA15" s="169">
        <f>IF(BA13=0,IF(AY15&lt;&gt;0,1,0),1)</f>
        <v>0</v>
      </c>
      <c r="BB15" s="169">
        <f>IF(BA15=0,0,BB13+1)</f>
        <v>0</v>
      </c>
      <c r="BC15" s="174">
        <f t="shared" ref="BC15:BC23" si="407">IF(BB15&lt;25,IF(BB15&lt;13,BB15,BB15-12),BB15-24)</f>
        <v>0</v>
      </c>
      <c r="BD15" s="372">
        <f t="shared" ref="BD15:BD23" si="408">CEILING(AY15,0.1)</f>
        <v>0</v>
      </c>
      <c r="BE15" s="240">
        <f t="shared" ref="BE15:BE23" si="409">1720/12*AY15</f>
        <v>0</v>
      </c>
      <c r="BF15" s="240">
        <f>IF(BC15&gt;0,IF(BC15=1,BE15,BE15+BF13),0)</f>
        <v>0</v>
      </c>
      <c r="BG15" s="240">
        <f>IF(AY15&gt;0,IF(BC15=1,AZ15,AZ15+BG13),BG13)</f>
        <v>0</v>
      </c>
      <c r="BH15" s="241">
        <f>IF(OR(BC15=0,BC15=1),IF(AZ15&gt;=BE15,BE15,AZ15),IF(BG15&gt;=BF15,BF15-BI13,BG15-BI13))</f>
        <v>0</v>
      </c>
      <c r="BI15" s="252">
        <f>IF(BC15=1,BH15,BH15+BI13)</f>
        <v>0</v>
      </c>
      <c r="BJ15" s="197"/>
      <c r="BK15" s="245"/>
      <c r="BL15" s="169">
        <f>IF(BL13=0,IF(BJ15&lt;&gt;0,1,0),1)</f>
        <v>0</v>
      </c>
      <c r="BM15" s="169">
        <f>IF(BL15=0,0,BM13+1)</f>
        <v>0</v>
      </c>
      <c r="BN15" s="174">
        <f t="shared" ref="BN15:BN23" si="410">IF(BM15&lt;25,IF(BM15&lt;13,BM15,BM15-12),BM15-24)</f>
        <v>0</v>
      </c>
      <c r="BO15" s="372">
        <f t="shared" ref="BO15:BO23" si="411">CEILING(BJ15,0.1)</f>
        <v>0</v>
      </c>
      <c r="BP15" s="226">
        <f t="shared" ref="BP15:BP23" si="412">1720/12*BJ15</f>
        <v>0</v>
      </c>
      <c r="BQ15" s="226">
        <f>IF(BN15&gt;0,IF(BN15=1,BP15,BP15+BQ13),0)</f>
        <v>0</v>
      </c>
      <c r="BR15" s="226">
        <f>IF(BJ15&gt;0,IF(BN15=1,BK15,BK15+BR13),BR13)</f>
        <v>0</v>
      </c>
      <c r="BS15" s="227">
        <f>IF(OR(BN15=0,BN15=1),IF(BK15&gt;=BP15,BP15,BK15),IF(BR15&gt;=BQ15,BQ15-BT13,BR15-BT13))</f>
        <v>0</v>
      </c>
      <c r="BT15" s="252">
        <f>IF(BN15=1,BS15,BS15+BT13)</f>
        <v>0</v>
      </c>
      <c r="BU15" s="198"/>
      <c r="BV15" s="245"/>
      <c r="BW15" s="169">
        <f>IF(BW13=0,IF(BU15&lt;&gt;0,1,0),1)</f>
        <v>0</v>
      </c>
      <c r="BX15" s="169">
        <f>IF(BW15=0,0,BX13+1)</f>
        <v>0</v>
      </c>
      <c r="BY15" s="174">
        <f t="shared" ref="BY15:BY23" si="413">IF(BX15&lt;25,IF(BX15&lt;13,BX15,BX15-12),BX15-24)</f>
        <v>0</v>
      </c>
      <c r="BZ15" s="372">
        <f t="shared" ref="BZ15:BZ23" si="414">CEILING(BU15,0.1)</f>
        <v>0</v>
      </c>
      <c r="CA15" s="240">
        <f t="shared" ref="CA15:CA23" si="415">1720/12*BU15</f>
        <v>0</v>
      </c>
      <c r="CB15" s="240">
        <f>IF(BY15&gt;0,IF(BY15=1,CA15,CA15+CB13),0)</f>
        <v>0</v>
      </c>
      <c r="CC15" s="240">
        <f>IF(BU15&gt;0,IF(BY15=1,BV15,BV15+CC13),CC13)</f>
        <v>0</v>
      </c>
      <c r="CD15" s="241">
        <f>IF(OR(BY15=0,BY15=1),IF(BV15&gt;=CA15,CA15,BV15),IF(CC15&gt;=CB15,CB15-CE13,CC15-CE13))</f>
        <v>0</v>
      </c>
      <c r="CE15" s="252">
        <f>IF(BY15=1,CD15,CD15+CE13)</f>
        <v>0</v>
      </c>
      <c r="CF15" s="197"/>
      <c r="CG15" s="245"/>
      <c r="CH15" s="169">
        <f>IF(CH13=0,IF(CF15&lt;&gt;0,1,0),1)</f>
        <v>0</v>
      </c>
      <c r="CI15" s="169">
        <f>IF(CH15=0,0,CI13+1)</f>
        <v>0</v>
      </c>
      <c r="CJ15" s="174">
        <f t="shared" ref="CJ15:CJ23" si="416">IF(CI15&lt;25,IF(CI15&lt;13,CI15,CI15-12),CI15-24)</f>
        <v>0</v>
      </c>
      <c r="CK15" s="372">
        <f t="shared" ref="CK15:CK23" si="417">CEILING(CF15,0.1)</f>
        <v>0</v>
      </c>
      <c r="CL15" s="226">
        <f t="shared" ref="CL15:CL23" si="418">1720/12*CF15</f>
        <v>0</v>
      </c>
      <c r="CM15" s="226">
        <f>IF(CJ15&gt;0,IF(CJ15=1,CL15,CL15+CM13),0)</f>
        <v>0</v>
      </c>
      <c r="CN15" s="226">
        <f>IF(CF15&gt;0,IF(CJ15=1,CG15,CG15+CN13),CN13)</f>
        <v>0</v>
      </c>
      <c r="CO15" s="227">
        <f>IF(OR(CJ15=0,CJ15=1),IF(CG15&gt;=CL15,CL15,CG15),IF(CN15&gt;=CM15,CM15-CP13,CN15-CP13))</f>
        <v>0</v>
      </c>
      <c r="CP15" s="252">
        <f>IF(CJ15=1,CO15,CO15+CP13)</f>
        <v>0</v>
      </c>
      <c r="CQ15" s="198"/>
      <c r="CR15" s="245"/>
      <c r="CS15" s="169">
        <f>IF(CS13=0,IF(CQ15&lt;&gt;0,1,0),1)</f>
        <v>0</v>
      </c>
      <c r="CT15" s="169">
        <f>IF(CS15=0,0,CT13+1)</f>
        <v>0</v>
      </c>
      <c r="CU15" s="174">
        <f t="shared" ref="CU15:CU23" si="419">IF(CT15&lt;25,IF(CT15&lt;13,CT15,CT15-12),CT15-24)</f>
        <v>0</v>
      </c>
      <c r="CV15" s="372">
        <f t="shared" ref="CV15:CV23" si="420">CEILING(CQ15,0.1)</f>
        <v>0</v>
      </c>
      <c r="CW15" s="240">
        <f t="shared" ref="CW15:CW23" si="421">1720/12*CQ15</f>
        <v>0</v>
      </c>
      <c r="CX15" s="240">
        <f>IF(CU15&gt;0,IF(CU15=1,CW15,CW15+CX13),0)</f>
        <v>0</v>
      </c>
      <c r="CY15" s="240">
        <f>IF(CQ15&gt;0,IF(CU15=1,CR15,CR15+CY13),CY13)</f>
        <v>0</v>
      </c>
      <c r="CZ15" s="241">
        <f>IF(OR(CU15=0,CU15=1),IF(CR15&gt;=CW15,CW15,CR15),IF(CY15&gt;=CX15,CX15-DA13,CY15-DA13))</f>
        <v>0</v>
      </c>
      <c r="DA15" s="252">
        <f>IF(CU15=1,CZ15,CZ15+DA13)</f>
        <v>0</v>
      </c>
      <c r="DB15" s="197"/>
      <c r="DC15" s="245"/>
      <c r="DD15" s="169">
        <f>IF(DD13=0,IF(DB15&lt;&gt;0,1,0),1)</f>
        <v>0</v>
      </c>
      <c r="DE15" s="169">
        <f>IF(DD15=0,0,DE13+1)</f>
        <v>0</v>
      </c>
      <c r="DF15" s="174">
        <f t="shared" ref="DF15:DF23" si="422">IF(DE15&lt;25,IF(DE15&lt;13,DE15,DE15-12),DE15-24)</f>
        <v>0</v>
      </c>
      <c r="DG15" s="372">
        <f t="shared" ref="DG15:DG23" si="423">CEILING(DB15,0.1)</f>
        <v>0</v>
      </c>
      <c r="DH15" s="226">
        <f t="shared" ref="DH15:DH23" si="424">1720/12*DB15</f>
        <v>0</v>
      </c>
      <c r="DI15" s="226">
        <f>IF(DF15&gt;0,IF(DF15=1,DH15,DH15+DI13),0)</f>
        <v>0</v>
      </c>
      <c r="DJ15" s="226">
        <f>IF(DB15&gt;0,IF(DF15=1,DC15,DC15+DJ13),DJ13)</f>
        <v>0</v>
      </c>
      <c r="DK15" s="227">
        <f>IF(OR(DF15=0,DF15=1),IF(DC15&gt;=DH15,DH15,DC15),IF(DJ15&gt;=DI15,DI15-DL13,DJ15-DL13))</f>
        <v>0</v>
      </c>
      <c r="DL15" s="252">
        <f>IF(DF15=1,DK15,DK15+DL13)</f>
        <v>0</v>
      </c>
      <c r="DM15" s="198"/>
      <c r="DN15" s="245"/>
      <c r="DO15" s="169">
        <f>IF(DO13=0,IF(DM15&lt;&gt;0,1,0),1)</f>
        <v>0</v>
      </c>
      <c r="DP15" s="169">
        <f>IF(DO15=0,0,DP13+1)</f>
        <v>0</v>
      </c>
      <c r="DQ15" s="174">
        <f t="shared" ref="DQ15:DQ23" si="425">IF(DP15&lt;25,IF(DP15&lt;13,DP15,DP15-12),DP15-24)</f>
        <v>0</v>
      </c>
      <c r="DR15" s="372">
        <f t="shared" ref="DR15:DR23" si="426">CEILING(DM15,0.1)</f>
        <v>0</v>
      </c>
      <c r="DS15" s="240">
        <f t="shared" ref="DS15:DS23" si="427">1720/12*DM15</f>
        <v>0</v>
      </c>
      <c r="DT15" s="240">
        <f>IF(DQ15&gt;0,IF(DQ15=1,DS15,DS15+DT13),0)</f>
        <v>0</v>
      </c>
      <c r="DU15" s="240">
        <f>IF(DM15&gt;0,IF(DQ15=1,DN15,DN15+DU13),DU13)</f>
        <v>0</v>
      </c>
      <c r="DV15" s="241">
        <f>IF(OR(DQ15=0,DQ15=1),IF(DN15&gt;=DS15,DS15,DN15),IF(DU15&gt;=DT15,DT15-DW13,DU15-DW13))</f>
        <v>0</v>
      </c>
      <c r="DW15" s="252">
        <f>IF(DQ15=1,DV15,DV15+DW13)</f>
        <v>0</v>
      </c>
      <c r="DX15" s="197"/>
      <c r="DY15" s="245"/>
      <c r="DZ15" s="169">
        <f>IF(DZ13=0,IF(DX15&lt;&gt;0,1,0),1)</f>
        <v>0</v>
      </c>
      <c r="EA15" s="169">
        <f>IF(DZ15=0,0,EA13+1)</f>
        <v>0</v>
      </c>
      <c r="EB15" s="174">
        <f t="shared" ref="EB15:EB23" si="428">IF(EA15&lt;25,IF(EA15&lt;13,EA15,EA15-12),EA15-24)</f>
        <v>0</v>
      </c>
      <c r="EC15" s="372">
        <f t="shared" ref="EC15:EC23" si="429">CEILING(DX15,0.1)</f>
        <v>0</v>
      </c>
      <c r="ED15" s="226">
        <f t="shared" ref="ED15:ED23" si="430">1720/12*DX15</f>
        <v>0</v>
      </c>
      <c r="EE15" s="226">
        <f>IF(EB15&gt;0,IF(EB15=1,ED15,ED15+EE13),0)</f>
        <v>0</v>
      </c>
      <c r="EF15" s="226">
        <f>IF(DX15&gt;0,IF(EB15=1,DY15,DY15+EF13),EF13)</f>
        <v>0</v>
      </c>
      <c r="EG15" s="227">
        <f>IF(OR(EB15=0,EB15=1),IF(DY15&gt;=ED15,ED15,DY15),IF(EF15&gt;=EE15,EE15-EH13,EF15-EH13))</f>
        <v>0</v>
      </c>
      <c r="EH15" s="252">
        <f>IF(EB15=1,EG15,EG15+EH13)</f>
        <v>0</v>
      </c>
      <c r="EI15" s="198"/>
      <c r="EJ15" s="245"/>
      <c r="EK15" s="169">
        <f>IF(EK13=0,IF(EI15&lt;&gt;0,1,0),1)</f>
        <v>0</v>
      </c>
      <c r="EL15" s="169">
        <f>IF(EK15=0,0,EL13+1)</f>
        <v>0</v>
      </c>
      <c r="EM15" s="174">
        <f t="shared" ref="EM15:EM23" si="431">IF(EL15&lt;25,IF(EL15&lt;13,EL15,EL15-12),EL15-24)</f>
        <v>0</v>
      </c>
      <c r="EN15" s="372">
        <f t="shared" ref="EN15:EN23" si="432">CEILING(EI15,0.1)</f>
        <v>0</v>
      </c>
      <c r="EO15" s="240">
        <f t="shared" ref="EO15:EO23" si="433">1720/12*EI15</f>
        <v>0</v>
      </c>
      <c r="EP15" s="240">
        <f>IF(EM15&gt;0,IF(EM15=1,EO15,EO15+EP13),0)</f>
        <v>0</v>
      </c>
      <c r="EQ15" s="240">
        <f>IF(EI15&gt;0,IF(EM15=1,EJ15,EJ15+EQ13),EQ13)</f>
        <v>0</v>
      </c>
      <c r="ER15" s="241">
        <f>IF(OR(EM15=0,EM15=1),IF(EJ15&gt;=EO15,EO15,EJ15),IF(EQ15&gt;=EP15,EP15-ES13,EQ15-ES13))</f>
        <v>0</v>
      </c>
      <c r="ES15" s="252">
        <f>IF(EM15=1,ER15,ER15+ES13)</f>
        <v>0</v>
      </c>
      <c r="ET15" s="197"/>
      <c r="EU15" s="245"/>
      <c r="EV15" s="169">
        <f>IF(EV13=0,IF(ET15&lt;&gt;0,1,0),1)</f>
        <v>0</v>
      </c>
      <c r="EW15" s="169">
        <f>IF(EV15=0,0,EW13+1)</f>
        <v>0</v>
      </c>
      <c r="EX15" s="174">
        <f t="shared" ref="EX15:EX23" si="434">IF(EW15&lt;25,IF(EW15&lt;13,EW15,EW15-12),EW15-24)</f>
        <v>0</v>
      </c>
      <c r="EY15" s="372">
        <f t="shared" ref="EY15:EY23" si="435">CEILING(ET15,0.1)</f>
        <v>0</v>
      </c>
      <c r="EZ15" s="226">
        <f t="shared" ref="EZ15:EZ23" si="436">1720/12*ET15</f>
        <v>0</v>
      </c>
      <c r="FA15" s="226">
        <f>IF(EX15&gt;0,IF(EX15=1,EZ15,EZ15+FA13),0)</f>
        <v>0</v>
      </c>
      <c r="FB15" s="226">
        <f>IF(ET15&gt;0,IF(EX15=1,EU15,EU15+FB13),FB13)</f>
        <v>0</v>
      </c>
      <c r="FC15" s="227">
        <f>IF(OR(EX15=0,EX15=1),IF(EU15&gt;=EZ15,EZ15,EU15),IF(FB15&gt;=FA15,FA15-FD13,FB15-FD13))</f>
        <v>0</v>
      </c>
      <c r="FD15" s="252">
        <f>IF(EX15=1,FC15,FC15+FD13)</f>
        <v>0</v>
      </c>
      <c r="FE15" s="198"/>
      <c r="FF15" s="245"/>
      <c r="FG15" s="169">
        <f>IF(FG13=0,IF(FE15&lt;&gt;0,1,0),1)</f>
        <v>0</v>
      </c>
      <c r="FH15" s="169">
        <f>IF(FG15=0,0,FH13+1)</f>
        <v>0</v>
      </c>
      <c r="FI15" s="174">
        <f t="shared" ref="FI15:FI23" si="437">IF(FH15&lt;25,IF(FH15&lt;13,FH15,FH15-12),FH15-24)</f>
        <v>0</v>
      </c>
      <c r="FJ15" s="372">
        <f t="shared" ref="FJ15:FJ23" si="438">CEILING(FE15,0.1)</f>
        <v>0</v>
      </c>
      <c r="FK15" s="240">
        <f t="shared" ref="FK15:FK23" si="439">1720/12*FE15</f>
        <v>0</v>
      </c>
      <c r="FL15" s="240">
        <f>IF(FI15&gt;0,IF(FI15=1,FK15,FK15+FL13),0)</f>
        <v>0</v>
      </c>
      <c r="FM15" s="240">
        <f>IF(FE15&gt;0,IF(FI15=1,FF15,FF15+FM13),FM13)</f>
        <v>0</v>
      </c>
      <c r="FN15" s="241">
        <f>IF(OR(FI15=0,FI15=1),IF(FF15&gt;=FK15,FK15,FF15),IF(FM15&gt;=FL15,FL15-FO13,FM15-FO13))</f>
        <v>0</v>
      </c>
      <c r="FO15" s="252">
        <f>IF(FI15=1,FN15,FN15+FO13)</f>
        <v>0</v>
      </c>
      <c r="FP15" s="197"/>
      <c r="FQ15" s="245"/>
      <c r="FR15" s="169">
        <f>IF(FR13=0,IF(FP15&lt;&gt;0,1,0),1)</f>
        <v>0</v>
      </c>
      <c r="FS15" s="169">
        <f>IF(FR15=0,0,FS13+1)</f>
        <v>0</v>
      </c>
      <c r="FT15" s="174">
        <f t="shared" ref="FT15:FT23" si="440">IF(FS15&lt;25,IF(FS15&lt;13,FS15,FS15-12),FS15-24)</f>
        <v>0</v>
      </c>
      <c r="FU15" s="372">
        <f t="shared" ref="FU15:FU23" si="441">CEILING(FP15,0.1)</f>
        <v>0</v>
      </c>
      <c r="FV15" s="226">
        <f t="shared" ref="FV15:FV23" si="442">1720/12*FP15</f>
        <v>0</v>
      </c>
      <c r="FW15" s="226">
        <f>IF(FT15&gt;0,IF(FT15=1,FV15,FV15+FW13),0)</f>
        <v>0</v>
      </c>
      <c r="FX15" s="226">
        <f>IF(FP15&gt;0,IF(FT15=1,FQ15,FQ15+FX13),FX13)</f>
        <v>0</v>
      </c>
      <c r="FY15" s="227">
        <f>IF(OR(FT15=0,FT15=1),IF(FQ15&gt;=FV15,FV15,FQ15),IF(FX15&gt;=FW15,FW15-FZ13,FX15-FZ13))</f>
        <v>0</v>
      </c>
      <c r="FZ15" s="252">
        <f>IF(FT15=1,FY15,FY15+FZ13)</f>
        <v>0</v>
      </c>
      <c r="GA15" s="198"/>
      <c r="GB15" s="245"/>
      <c r="GC15" s="169">
        <f>IF(GC13=0,IF(GA15&lt;&gt;0,1,0),1)</f>
        <v>0</v>
      </c>
      <c r="GD15" s="169">
        <f>IF(GC15=0,0,GD13+1)</f>
        <v>0</v>
      </c>
      <c r="GE15" s="174">
        <f t="shared" ref="GE15:GE23" si="443">IF(GD15&lt;25,IF(GD15&lt;13,GD15,GD15-12),GD15-24)</f>
        <v>0</v>
      </c>
      <c r="GF15" s="372">
        <f t="shared" ref="GF15:GF23" si="444">CEILING(GA15,0.1)</f>
        <v>0</v>
      </c>
      <c r="GG15" s="240">
        <f t="shared" ref="GG15:GG23" si="445">1720/12*GA15</f>
        <v>0</v>
      </c>
      <c r="GH15" s="240">
        <f>IF(GE15&gt;0,IF(GE15=1,GG15,GG15+GH13),0)</f>
        <v>0</v>
      </c>
      <c r="GI15" s="240">
        <f>IF(GA15&gt;0,IF(GE15=1,GB15,GB15+GI13),GI13)</f>
        <v>0</v>
      </c>
      <c r="GJ15" s="241">
        <f>IF(OR(GE15=0,GE15=1),IF(GB15&gt;=GG15,GG15,GB15),IF(GI15&gt;=GH15,GH15-GK13,GI15-GK13))</f>
        <v>0</v>
      </c>
      <c r="GK15" s="252">
        <f>IF(GE15=1,GJ15,GJ15+GK13)</f>
        <v>0</v>
      </c>
      <c r="GL15" s="197"/>
      <c r="GM15" s="245"/>
      <c r="GN15" s="169">
        <f>IF(GN13=0,IF(GL15&lt;&gt;0,1,0),1)</f>
        <v>0</v>
      </c>
      <c r="GO15" s="169">
        <f>IF(GN15=0,0,GO13+1)</f>
        <v>0</v>
      </c>
      <c r="GP15" s="174">
        <f t="shared" ref="GP15:GP23" si="446">IF(GO15&lt;25,IF(GO15&lt;13,GO15,GO15-12),GO15-24)</f>
        <v>0</v>
      </c>
      <c r="GQ15" s="372">
        <f t="shared" ref="GQ15:GQ23" si="447">CEILING(GL15,0.1)</f>
        <v>0</v>
      </c>
      <c r="GR15" s="226">
        <f t="shared" ref="GR15:GR23" si="448">1720/12*GL15</f>
        <v>0</v>
      </c>
      <c r="GS15" s="226">
        <f>IF(GP15&gt;0,IF(GP15=1,GR15,GR15+GS13),0)</f>
        <v>0</v>
      </c>
      <c r="GT15" s="226">
        <f>IF(GL15&gt;0,IF(GP15=1,GM15,GM15+GT13),GT13)</f>
        <v>0</v>
      </c>
      <c r="GU15" s="227">
        <f>IF(OR(GP15=0,GP15=1),IF(GM15&gt;=GR15,GR15,GM15),IF(GT15&gt;=GS15,GS15-GV13,GT15-GV13))</f>
        <v>0</v>
      </c>
      <c r="GV15" s="252">
        <f>IF(GP15=1,GU15,GU15+GV13)</f>
        <v>0</v>
      </c>
      <c r="GW15" s="198"/>
      <c r="GX15" s="245"/>
      <c r="GY15" s="169">
        <f>IF(GY13=0,IF(GW15&lt;&gt;0,1,0),1)</f>
        <v>0</v>
      </c>
      <c r="GZ15" s="169">
        <f>IF(GY15=0,0,GZ13+1)</f>
        <v>0</v>
      </c>
      <c r="HA15" s="174">
        <f t="shared" ref="HA15:HA23" si="449">IF(GZ15&lt;25,IF(GZ15&lt;13,GZ15,GZ15-12),GZ15-24)</f>
        <v>0</v>
      </c>
      <c r="HB15" s="372">
        <f t="shared" ref="HB15:HB23" si="450">CEILING(GW15,0.1)</f>
        <v>0</v>
      </c>
      <c r="HC15" s="240">
        <f t="shared" ref="HC15:HC23" si="451">1720/12*GW15</f>
        <v>0</v>
      </c>
      <c r="HD15" s="240">
        <f>IF(HA15&gt;0,IF(HA15=1,HC15,HC15+HD13),0)</f>
        <v>0</v>
      </c>
      <c r="HE15" s="240">
        <f>IF(GW15&gt;0,IF(HA15=1,GX15,GX15+HE13),HE13)</f>
        <v>0</v>
      </c>
      <c r="HF15" s="241">
        <f>IF(OR(HA15=0,HA15=1),IF(GX15&gt;=HC15,HC15,GX15),IF(HE15&gt;=HD15,HD15-HG13,HE15-HG13))</f>
        <v>0</v>
      </c>
      <c r="HG15" s="252">
        <f>IF(HA15=1,HF15,HF15+HG13)</f>
        <v>0</v>
      </c>
      <c r="HH15" s="197"/>
      <c r="HI15" s="245"/>
      <c r="HJ15" s="169">
        <f>IF(HJ13=0,IF(HH15&lt;&gt;0,1,0),1)</f>
        <v>0</v>
      </c>
      <c r="HK15" s="169">
        <f>IF(HJ15=0,0,HK13+1)</f>
        <v>0</v>
      </c>
      <c r="HL15" s="174">
        <f t="shared" ref="HL15:HL23" si="452">IF(HK15&lt;25,IF(HK15&lt;13,HK15,HK15-12),HK15-24)</f>
        <v>0</v>
      </c>
      <c r="HM15" s="372">
        <f t="shared" ref="HM15:HM23" si="453">CEILING(HH15,0.1)</f>
        <v>0</v>
      </c>
      <c r="HN15" s="226">
        <f t="shared" ref="HN15:HN23" si="454">1720/12*HH15</f>
        <v>0</v>
      </c>
      <c r="HO15" s="226">
        <f>IF(HL15&gt;0,IF(HL15=1,HN15,HN15+HO13),0)</f>
        <v>0</v>
      </c>
      <c r="HP15" s="226">
        <f>IF(HH15&gt;0,IF(HL15=1,HI15,HI15+HP13),HP13)</f>
        <v>0</v>
      </c>
      <c r="HQ15" s="227">
        <f>IF(OR(HL15=0,HL15=1),IF(HI15&gt;=HN15,HN15,HI15),IF(HP15&gt;=HO15,HO15-HR13,HP15-HR13))</f>
        <v>0</v>
      </c>
      <c r="HR15" s="252">
        <f>IF(HL15=1,HQ15,HQ15+HR13)</f>
        <v>0</v>
      </c>
      <c r="HS15" s="198"/>
      <c r="HT15" s="245"/>
      <c r="HU15" s="169">
        <f>IF(HU13=0,IF(HS15&lt;&gt;0,1,0),1)</f>
        <v>0</v>
      </c>
      <c r="HV15" s="169">
        <f>IF(HU15=0,0,HV13+1)</f>
        <v>0</v>
      </c>
      <c r="HW15" s="174">
        <f t="shared" ref="HW15:HW23" si="455">IF(HV15&lt;25,IF(HV15&lt;13,HV15,HV15-12),HV15-24)</f>
        <v>0</v>
      </c>
      <c r="HX15" s="372">
        <f t="shared" ref="HX15:HX23" si="456">CEILING(HS15,0.1)</f>
        <v>0</v>
      </c>
      <c r="HY15" s="240">
        <f t="shared" ref="HY15:HY23" si="457">1720/12*HS15</f>
        <v>0</v>
      </c>
      <c r="HZ15" s="240">
        <f>IF(HW15&gt;0,IF(HW15=1,HY15,HY15+HZ13),0)</f>
        <v>0</v>
      </c>
      <c r="IA15" s="240">
        <f>IF(HS15&gt;0,IF(HW15=1,HT15,HT15+IA13),IA13)</f>
        <v>0</v>
      </c>
      <c r="IB15" s="241">
        <f>IF(OR(HW15=0,HW15=1),IF(HT15&gt;=HY15,HY15,HT15),IF(IA15&gt;=HZ15,HZ15-IC13,IA15-IC13))</f>
        <v>0</v>
      </c>
      <c r="IC15" s="252">
        <f>IF(HW15=1,IB15,IB15+IC13)</f>
        <v>0</v>
      </c>
      <c r="ID15" s="197"/>
      <c r="IE15" s="245"/>
      <c r="IF15" s="169">
        <f>IF(IF13=0,IF(ID15&lt;&gt;0,1,0),1)</f>
        <v>0</v>
      </c>
      <c r="IG15" s="169">
        <f>IF(IF15=0,0,IG13+1)</f>
        <v>0</v>
      </c>
      <c r="IH15" s="174">
        <f t="shared" ref="IH15:IH23" si="458">IF(IG15&lt;25,IF(IG15&lt;13,IG15,IG15-12),IG15-24)</f>
        <v>0</v>
      </c>
      <c r="II15" s="372">
        <f t="shared" ref="II15:II23" si="459">CEILING(ID15,0.1)</f>
        <v>0</v>
      </c>
      <c r="IJ15" s="226">
        <f t="shared" ref="IJ15:IJ23" si="460">1720/12*ID15</f>
        <v>0</v>
      </c>
      <c r="IK15" s="226">
        <f>IF(IH15&gt;0,IF(IH15=1,IJ15,IJ15+IK13),0)</f>
        <v>0</v>
      </c>
      <c r="IL15" s="226">
        <f>IF(ID15&gt;0,IF(IH15=1,IE15,IE15+IL13),IL13)</f>
        <v>0</v>
      </c>
      <c r="IM15" s="227">
        <f>IF(OR(IH15=0,IH15=1),IF(IE15&gt;=IJ15,IJ15,IE15),IF(IL15&gt;=IK15,IK15-IN13,IL15-IN13))</f>
        <v>0</v>
      </c>
      <c r="IN15" s="252">
        <f>IF(IH15=1,IM15,IM15+IN13)</f>
        <v>0</v>
      </c>
      <c r="IO15" s="198"/>
      <c r="IP15" s="245"/>
      <c r="IQ15" s="169">
        <f>IF(IQ13=0,IF(IO15&lt;&gt;0,1,0),1)</f>
        <v>0</v>
      </c>
      <c r="IR15" s="169">
        <f>IF(IQ15=0,0,IR13+1)</f>
        <v>0</v>
      </c>
      <c r="IS15" s="174">
        <f t="shared" ref="IS15:IS23" si="461">IF(IR15&lt;25,IF(IR15&lt;13,IR15,IR15-12),IR15-24)</f>
        <v>0</v>
      </c>
      <c r="IT15" s="372">
        <f t="shared" ref="IT15:IT23" si="462">CEILING(IO15,0.1)</f>
        <v>0</v>
      </c>
      <c r="IU15" s="240">
        <f t="shared" ref="IU15:IU23" si="463">1720/12*IO15</f>
        <v>0</v>
      </c>
      <c r="IV15" s="240">
        <f>IF(IS15&gt;0,IF(IS15=1,IU15,IU15+IV13),0)</f>
        <v>0</v>
      </c>
      <c r="IW15" s="240">
        <f>IF(IO15&gt;0,IF(IS15=1,IP15,IP15+IW13),IW13)</f>
        <v>0</v>
      </c>
      <c r="IX15" s="241">
        <f>IF(OR(IS15=0,IS15=1),IF(IP15&gt;=IU15,IU15,IP15),IF(IW15&gt;=IV15,IV15-IY13,IW15-IY13))</f>
        <v>0</v>
      </c>
      <c r="IY15" s="252">
        <f>IF(IS15=1,IX15,IX15+IY13)</f>
        <v>0</v>
      </c>
      <c r="IZ15" s="197"/>
      <c r="JA15" s="245"/>
      <c r="JB15" s="169">
        <f>IF(JB13=0,IF(IZ15&lt;&gt;0,1,0),1)</f>
        <v>0</v>
      </c>
      <c r="JC15" s="169">
        <f>IF(JB15=0,0,JC13+1)</f>
        <v>0</v>
      </c>
      <c r="JD15" s="174">
        <f t="shared" ref="JD15:JD23" si="464">IF(JC15&lt;25,IF(JC15&lt;13,JC15,JC15-12),JC15-24)</f>
        <v>0</v>
      </c>
      <c r="JE15" s="372">
        <f t="shared" ref="JE15:JE23" si="465">CEILING(IZ15,0.1)</f>
        <v>0</v>
      </c>
      <c r="JF15" s="226">
        <f t="shared" ref="JF15:JF23" si="466">1720/12*IZ15</f>
        <v>0</v>
      </c>
      <c r="JG15" s="226">
        <f>IF(JD15&gt;0,IF(JD15=1,JF15,JF15+JG13),0)</f>
        <v>0</v>
      </c>
      <c r="JH15" s="226">
        <f>IF(IZ15&gt;0,IF(JD15=1,JA15,JA15+JH13),JH13)</f>
        <v>0</v>
      </c>
      <c r="JI15" s="227">
        <f>IF(OR(JD15=0,JD15=1),IF(JA15&gt;=JF15,JF15,JA15),IF(JH15&gt;=JG15,JG15-JJ13,JH15-JJ13))</f>
        <v>0</v>
      </c>
      <c r="JJ15" s="252">
        <f>IF(JD15=1,JI15,JI15+JJ13)</f>
        <v>0</v>
      </c>
      <c r="JK15" s="198"/>
      <c r="JL15" s="245"/>
      <c r="JM15" s="169">
        <f>IF(JM13=0,IF(JK15&lt;&gt;0,1,0),1)</f>
        <v>0</v>
      </c>
      <c r="JN15" s="169">
        <f>IF(JM15=0,0,JN13+1)</f>
        <v>0</v>
      </c>
      <c r="JO15" s="174">
        <f t="shared" ref="JO15:JO23" si="467">IF(JN15&lt;25,IF(JN15&lt;13,JN15,JN15-12),JN15-24)</f>
        <v>0</v>
      </c>
      <c r="JP15" s="372">
        <f t="shared" ref="JP15:JP23" si="468">CEILING(JK15,0.1)</f>
        <v>0</v>
      </c>
      <c r="JQ15" s="240">
        <f t="shared" ref="JQ15:JQ23" si="469">1720/12*JK15</f>
        <v>0</v>
      </c>
      <c r="JR15" s="240">
        <f>IF(JO15&gt;0,IF(JO15=1,JQ15,JQ15+JR13),0)</f>
        <v>0</v>
      </c>
      <c r="JS15" s="240">
        <f>IF(JK15&gt;0,IF(JO15=1,JL15,JL15+JS13),JS13)</f>
        <v>0</v>
      </c>
      <c r="JT15" s="241">
        <f>IF(OR(JO15=0,JO15=1),IF(JL15&gt;=JQ15,JQ15,JL15),IF(JS15&gt;=JR15,JR15-JU13,JS15-JU13))</f>
        <v>0</v>
      </c>
      <c r="JU15" s="252">
        <f>IF(JO15=1,JT15,JT15+JU13)</f>
        <v>0</v>
      </c>
      <c r="JV15" s="197"/>
      <c r="JW15" s="245"/>
      <c r="JX15" s="169">
        <f>IF(JX13=0,IF(JV15&lt;&gt;0,1,0),1)</f>
        <v>0</v>
      </c>
      <c r="JY15" s="169">
        <f>IF(JX15=0,0,JY13+1)</f>
        <v>0</v>
      </c>
      <c r="JZ15" s="174">
        <f t="shared" ref="JZ15:JZ23" si="470">IF(JY15&lt;25,IF(JY15&lt;13,JY15,JY15-12),JY15-24)</f>
        <v>0</v>
      </c>
      <c r="KA15" s="372">
        <f t="shared" ref="KA15:KA23" si="471">CEILING(JV15,0.1)</f>
        <v>0</v>
      </c>
      <c r="KB15" s="226">
        <f t="shared" ref="KB15:KB23" si="472">1720/12*JV15</f>
        <v>0</v>
      </c>
      <c r="KC15" s="226">
        <f>IF(JZ15&gt;0,IF(JZ15=1,KB15,KB15+KC13),0)</f>
        <v>0</v>
      </c>
      <c r="KD15" s="226">
        <f>IF(JV15&gt;0,IF(JZ15=1,JW15,JW15+KD13),KD13)</f>
        <v>0</v>
      </c>
      <c r="KE15" s="227">
        <f>IF(OR(JZ15=0,JZ15=1),IF(JW15&gt;=KB15,KB15,JW15),IF(KD15&gt;=KC15,KC15-KF13,KD15-KF13))</f>
        <v>0</v>
      </c>
      <c r="KF15" s="252">
        <f>IF(JZ15=1,KE15,KE15+KF13)</f>
        <v>0</v>
      </c>
      <c r="KG15" s="198"/>
      <c r="KH15" s="245"/>
      <c r="KI15" s="169">
        <f>IF(KI13=0,IF(KG15&lt;&gt;0,1,0),1)</f>
        <v>0</v>
      </c>
      <c r="KJ15" s="169">
        <f>IF(KI15=0,0,KJ13+1)</f>
        <v>0</v>
      </c>
      <c r="KK15" s="174">
        <f t="shared" ref="KK15:KK23" si="473">IF(KJ15&lt;25,IF(KJ15&lt;13,KJ15,KJ15-12),KJ15-24)</f>
        <v>0</v>
      </c>
      <c r="KL15" s="372">
        <f t="shared" ref="KL15:KL23" si="474">CEILING(KG15,0.1)</f>
        <v>0</v>
      </c>
      <c r="KM15" s="240">
        <f t="shared" ref="KM15:KM23" si="475">1720/12*KG15</f>
        <v>0</v>
      </c>
      <c r="KN15" s="240">
        <f>IF(KK15&gt;0,IF(KK15=1,KM15,KM15+KN13),0)</f>
        <v>0</v>
      </c>
      <c r="KO15" s="240">
        <f>IF(KG15&gt;0,IF(KK15=1,KH15,KH15+KO13),KO13)</f>
        <v>0</v>
      </c>
      <c r="KP15" s="241">
        <f>IF(OR(KK15=0,KK15=1),IF(KH15&gt;=KM15,KM15,KH15),IF(KO15&gt;=KN15,KN15-KQ13,KO15-KQ13))</f>
        <v>0</v>
      </c>
      <c r="KQ15" s="252">
        <f>IF(KK15=1,KP15,KP15+KQ13)</f>
        <v>0</v>
      </c>
      <c r="KR15" s="197"/>
      <c r="KS15" s="245"/>
      <c r="KT15" s="169">
        <f>IF(KT13=0,IF(KR15&lt;&gt;0,1,0),1)</f>
        <v>0</v>
      </c>
      <c r="KU15" s="169">
        <f>IF(KT15=0,0,KU13+1)</f>
        <v>0</v>
      </c>
      <c r="KV15" s="174">
        <f t="shared" ref="KV15:KV23" si="476">IF(KU15&lt;25,IF(KU15&lt;13,KU15,KU15-12),KU15-24)</f>
        <v>0</v>
      </c>
      <c r="KW15" s="372">
        <f t="shared" ref="KW15:KW23" si="477">CEILING(KR15,0.1)</f>
        <v>0</v>
      </c>
      <c r="KX15" s="226">
        <f t="shared" ref="KX15:KX23" si="478">1720/12*KR15</f>
        <v>0</v>
      </c>
      <c r="KY15" s="226">
        <f>IF(KV15&gt;0,IF(KV15=1,KX15,KX15+KY13),0)</f>
        <v>0</v>
      </c>
      <c r="KZ15" s="226">
        <f>IF(KR15&gt;0,IF(KV15=1,KS15,KS15+KZ13),KZ13)</f>
        <v>0</v>
      </c>
      <c r="LA15" s="227">
        <f>IF(OR(KV15=0,KV15=1),IF(KS15&gt;=KX15,KX15,KS15),IF(KZ15&gt;=KY15,KY15-LB13,KZ15-LB13))</f>
        <v>0</v>
      </c>
      <c r="LB15" s="252">
        <f>IF(KV15=1,LA15,LA15+LB13)</f>
        <v>0</v>
      </c>
      <c r="LC15" s="198"/>
      <c r="LD15" s="245"/>
      <c r="LE15" s="169">
        <f>IF(LE13=0,IF(LC15&lt;&gt;0,1,0),1)</f>
        <v>0</v>
      </c>
      <c r="LF15" s="169">
        <f>IF(LE15=0,0,LF13+1)</f>
        <v>0</v>
      </c>
      <c r="LG15" s="174">
        <f t="shared" ref="LG15:LG23" si="479">IF(LF15&lt;25,IF(LF15&lt;13,LF15,LF15-12),LF15-24)</f>
        <v>0</v>
      </c>
      <c r="LH15" s="372">
        <f t="shared" ref="LH15:LH23" si="480">CEILING(LC15,0.1)</f>
        <v>0</v>
      </c>
      <c r="LI15" s="240">
        <f t="shared" ref="LI15:LI23" si="481">1720/12*LC15</f>
        <v>0</v>
      </c>
      <c r="LJ15" s="240">
        <f>IF(LG15&gt;0,IF(LG15=1,LI15,LI15+LJ13),0)</f>
        <v>0</v>
      </c>
      <c r="LK15" s="240">
        <f>IF(LC15&gt;0,IF(LG15=1,LD15,LD15+LK13),LK13)</f>
        <v>0</v>
      </c>
      <c r="LL15" s="241">
        <f>IF(OR(LG15=0,LG15=1),IF(LD15&gt;=LI15,LI15,LD15),IF(LK15&gt;=LJ15,LJ15-LM13,LK15-LM13))</f>
        <v>0</v>
      </c>
      <c r="LM15" s="252">
        <f>IF(LG15=1,LL15,LL15+LM13)</f>
        <v>0</v>
      </c>
      <c r="LN15" s="197"/>
      <c r="LO15" s="245"/>
      <c r="LP15" s="169">
        <f>IF(LP13=0,IF(LN15&lt;&gt;0,1,0),1)</f>
        <v>0</v>
      </c>
      <c r="LQ15" s="169">
        <f>IF(LP15=0,0,LQ13+1)</f>
        <v>0</v>
      </c>
      <c r="LR15" s="174">
        <f t="shared" ref="LR15:LR23" si="482">IF(LQ15&lt;25,IF(LQ15&lt;13,LQ15,LQ15-12),LQ15-24)</f>
        <v>0</v>
      </c>
      <c r="LS15" s="372">
        <f t="shared" ref="LS15:LS23" si="483">CEILING(LN15,0.1)</f>
        <v>0</v>
      </c>
      <c r="LT15" s="226">
        <f t="shared" ref="LT15:LT23" si="484">1720/12*LN15</f>
        <v>0</v>
      </c>
      <c r="LU15" s="226">
        <f>IF(LR15&gt;0,IF(LR15=1,LT15,LT15+LU13),0)</f>
        <v>0</v>
      </c>
      <c r="LV15" s="226">
        <f>IF(LN15&gt;0,IF(LR15=1,LO15,LO15+LV13),LV13)</f>
        <v>0</v>
      </c>
      <c r="LW15" s="227">
        <f>IF(OR(LR15=0,LR15=1),IF(LO15&gt;=LT15,LT15,LO15),IF(LV15&gt;=LU15,LU15-LX13,LV15-LX13))</f>
        <v>0</v>
      </c>
      <c r="LX15" s="252">
        <f>IF(LR15=1,LW15,LW15+LX13)</f>
        <v>0</v>
      </c>
      <c r="LY15" s="198"/>
      <c r="LZ15" s="245"/>
      <c r="MA15" s="169">
        <f>IF(MA13=0,IF(LY15&lt;&gt;0,1,0),1)</f>
        <v>0</v>
      </c>
      <c r="MB15" s="169">
        <f>IF(MA15=0,0,MB13+1)</f>
        <v>0</v>
      </c>
      <c r="MC15" s="174">
        <f t="shared" ref="MC15:MC23" si="485">IF(MB15&lt;25,IF(MB15&lt;13,MB15,MB15-12),MB15-24)</f>
        <v>0</v>
      </c>
      <c r="MD15" s="372">
        <f t="shared" ref="MD15:MD23" si="486">CEILING(LY15,0.1)</f>
        <v>0</v>
      </c>
      <c r="ME15" s="240">
        <f t="shared" ref="ME15:ME23" si="487">1720/12*LY15</f>
        <v>0</v>
      </c>
      <c r="MF15" s="240">
        <f>IF(MC15&gt;0,IF(MC15=1,ME15,ME15+MF13),0)</f>
        <v>0</v>
      </c>
      <c r="MG15" s="240">
        <f>IF(LY15&gt;0,IF(MC15=1,LZ15,LZ15+MG13),MG13)</f>
        <v>0</v>
      </c>
      <c r="MH15" s="241">
        <f>IF(OR(MC15=0,MC15=1),IF(LZ15&gt;=ME15,ME15,LZ15),IF(MG15&gt;=MF15,MF15-MI13,MG15-MI13))</f>
        <v>0</v>
      </c>
      <c r="MI15" s="252">
        <f>IF(MC15=1,MH15,MH15+MI13)</f>
        <v>0</v>
      </c>
      <c r="MJ15" s="197"/>
      <c r="MK15" s="245"/>
      <c r="ML15" s="169">
        <f>IF(ML13=0,IF(MJ15&lt;&gt;0,1,0),1)</f>
        <v>0</v>
      </c>
      <c r="MM15" s="169">
        <f>IF(ML15=0,0,MM13+1)</f>
        <v>0</v>
      </c>
      <c r="MN15" s="174">
        <f t="shared" ref="MN15:MN23" si="488">IF(MM15&lt;25,IF(MM15&lt;13,MM15,MM15-12),MM15-24)</f>
        <v>0</v>
      </c>
      <c r="MO15" s="372">
        <f t="shared" ref="MO15:MO23" si="489">CEILING(MJ15,0.1)</f>
        <v>0</v>
      </c>
      <c r="MP15" s="226">
        <f t="shared" ref="MP15:MP23" si="490">1720/12*MJ15</f>
        <v>0</v>
      </c>
      <c r="MQ15" s="226">
        <f>IF(MN15&gt;0,IF(MN15=1,MP15,MP15+MQ13),0)</f>
        <v>0</v>
      </c>
      <c r="MR15" s="226">
        <f>IF(MJ15&gt;0,IF(MN15=1,MK15,MK15+MR13),MR13)</f>
        <v>0</v>
      </c>
      <c r="MS15" s="227">
        <f>IF(OR(MN15=0,MN15=1),IF(MK15&gt;=MP15,MP15,MK15),IF(MR15&gt;=MQ15,MQ15-MT13,MR15-MT13))</f>
        <v>0</v>
      </c>
      <c r="MT15" s="252">
        <f>IF(MN15=1,MS15,MS15+MT13)</f>
        <v>0</v>
      </c>
      <c r="MU15" s="198"/>
      <c r="MV15" s="245"/>
      <c r="MW15" s="169">
        <f>IF(MW13=0,IF(MU15&lt;&gt;0,1,0),1)</f>
        <v>0</v>
      </c>
      <c r="MX15" s="169">
        <f>IF(MW15=0,0,MX13+1)</f>
        <v>0</v>
      </c>
      <c r="MY15" s="174">
        <f t="shared" ref="MY15:MY23" si="491">IF(MX15&lt;25,IF(MX15&lt;13,MX15,MX15-12),MX15-24)</f>
        <v>0</v>
      </c>
      <c r="MZ15" s="372">
        <f t="shared" ref="MZ15:MZ23" si="492">CEILING(MU15,0.1)</f>
        <v>0</v>
      </c>
      <c r="NA15" s="240">
        <f t="shared" ref="NA15:NA23" si="493">1720/12*MU15</f>
        <v>0</v>
      </c>
      <c r="NB15" s="240">
        <f>IF(MY15&gt;0,IF(MY15=1,NA15,NA15+NB13),0)</f>
        <v>0</v>
      </c>
      <c r="NC15" s="240">
        <f>IF(MU15&gt;0,IF(MY15=1,MV15,MV15+NC13),NC13)</f>
        <v>0</v>
      </c>
      <c r="ND15" s="241">
        <f>IF(OR(MY15=0,MY15=1),IF(MV15&gt;=NA15,NA15,MV15),IF(NC15&gt;=NB15,NB15-NE13,NC15-NE13))</f>
        <v>0</v>
      </c>
      <c r="NE15" s="252">
        <f>IF(MY15=1,ND15,ND15+NE13)</f>
        <v>0</v>
      </c>
      <c r="NF15" s="197"/>
      <c r="NG15" s="245"/>
      <c r="NH15" s="169">
        <f>IF(NH13=0,IF(NF15&lt;&gt;0,1,0),1)</f>
        <v>0</v>
      </c>
      <c r="NI15" s="169">
        <f>IF(NH15=0,0,NI13+1)</f>
        <v>0</v>
      </c>
      <c r="NJ15" s="174">
        <f t="shared" ref="NJ15:NJ23" si="494">IF(NI15&lt;25,IF(NI15&lt;13,NI15,NI15-12),NI15-24)</f>
        <v>0</v>
      </c>
      <c r="NK15" s="372">
        <f t="shared" ref="NK15:NK23" si="495">CEILING(NF15,0.1)</f>
        <v>0</v>
      </c>
      <c r="NL15" s="226">
        <f t="shared" ref="NL15:NL23" si="496">1720/12*NF15</f>
        <v>0</v>
      </c>
      <c r="NM15" s="226">
        <f>IF(NJ15&gt;0,IF(NJ15=1,NL15,NL15+NM13),0)</f>
        <v>0</v>
      </c>
      <c r="NN15" s="226">
        <f>IF(NF15&gt;0,IF(NJ15=1,NG15,NG15+NN13),NN13)</f>
        <v>0</v>
      </c>
      <c r="NO15" s="227">
        <f>IF(OR(NJ15=0,NJ15=1),IF(NG15&gt;=NL15,NL15,NG15),IF(NN15&gt;=NM15,NM15-NP13,NN15-NP13))</f>
        <v>0</v>
      </c>
      <c r="NP15" s="252">
        <f>IF(NJ15=1,NO15,NO15+NP13)</f>
        <v>0</v>
      </c>
      <c r="NQ15" s="198"/>
      <c r="NR15" s="245"/>
      <c r="NS15" s="169">
        <f>IF(NS13=0,IF(NQ15&lt;&gt;0,1,0),1)</f>
        <v>0</v>
      </c>
      <c r="NT15" s="169">
        <f>IF(NS15=0,0,NT13+1)</f>
        <v>0</v>
      </c>
      <c r="NU15" s="174">
        <f t="shared" ref="NU15:NU23" si="497">IF(NT15&lt;25,IF(NT15&lt;13,NT15,NT15-12),NT15-24)</f>
        <v>0</v>
      </c>
      <c r="NV15" s="372">
        <f t="shared" ref="NV15:NV23" si="498">CEILING(NQ15,0.1)</f>
        <v>0</v>
      </c>
      <c r="NW15" s="240">
        <f t="shared" ref="NW15:NW23" si="499">1720/12*NQ15</f>
        <v>0</v>
      </c>
      <c r="NX15" s="240">
        <f>IF(NU15&gt;0,IF(NU15=1,NW15,NW15+NX13),0)</f>
        <v>0</v>
      </c>
      <c r="NY15" s="240">
        <f>IF(NQ15&gt;0,IF(NU15=1,NR15,NR15+NY13),NY13)</f>
        <v>0</v>
      </c>
      <c r="NZ15" s="241">
        <f>IF(OR(NU15=0,NU15=1),IF(NR15&gt;=NW15,NW15,NR15),IF(NY15&gt;=NX15,NX15-OA13,NY15-OA13))</f>
        <v>0</v>
      </c>
      <c r="OA15" s="252">
        <f>IF(NU15=1,NZ15,NZ15+OA13)</f>
        <v>0</v>
      </c>
      <c r="OB15" s="197"/>
      <c r="OC15" s="245"/>
      <c r="OD15" s="169">
        <f>IF(OD13=0,IF(OB15&lt;&gt;0,1,0),1)</f>
        <v>0</v>
      </c>
      <c r="OE15" s="169">
        <f>IF(OD15=0,0,OE13+1)</f>
        <v>0</v>
      </c>
      <c r="OF15" s="174">
        <f t="shared" ref="OF15:OF23" si="500">IF(OE15&lt;25,IF(OE15&lt;13,OE15,OE15-12),OE15-24)</f>
        <v>0</v>
      </c>
      <c r="OG15" s="372">
        <f t="shared" ref="OG15:OG23" si="501">CEILING(OB15,0.1)</f>
        <v>0</v>
      </c>
      <c r="OH15" s="226">
        <f t="shared" ref="OH15:OH23" si="502">1720/12*OB15</f>
        <v>0</v>
      </c>
      <c r="OI15" s="226">
        <f>IF(OF15&gt;0,IF(OF15=1,OH15,OH15+OI13),0)</f>
        <v>0</v>
      </c>
      <c r="OJ15" s="226">
        <f>IF(OB15&gt;0,IF(OF15=1,OC15,OC15+OJ13),OJ13)</f>
        <v>0</v>
      </c>
      <c r="OK15" s="227">
        <f>IF(OR(OF15=0,OF15=1),IF(OC15&gt;=OH15,OH15,OC15),IF(OJ15&gt;=OI15,OI15-OL13,OJ15-OL13))</f>
        <v>0</v>
      </c>
      <c r="OL15" s="252">
        <f>IF(OF15=1,OK15,OK15+OL13)</f>
        <v>0</v>
      </c>
      <c r="OM15" s="198"/>
      <c r="ON15" s="245"/>
      <c r="OO15" s="169">
        <f>IF(OO13=0,IF(OM15&lt;&gt;0,1,0),1)</f>
        <v>0</v>
      </c>
      <c r="OP15" s="169">
        <f>IF(OO15=0,0,OP13+1)</f>
        <v>0</v>
      </c>
      <c r="OQ15" s="174">
        <f t="shared" ref="OQ15:OQ23" si="503">IF(OP15&lt;25,IF(OP15&lt;13,OP15,OP15-12),OP15-24)</f>
        <v>0</v>
      </c>
      <c r="OR15" s="372">
        <f t="shared" ref="OR15:OR23" si="504">CEILING(OM15,0.1)</f>
        <v>0</v>
      </c>
      <c r="OS15" s="240">
        <f t="shared" ref="OS15:OS23" si="505">1720/12*OM15</f>
        <v>0</v>
      </c>
      <c r="OT15" s="240">
        <f>IF(OQ15&gt;0,IF(OQ15=1,OS15,OS15+OT13),0)</f>
        <v>0</v>
      </c>
      <c r="OU15" s="240">
        <f>IF(OM15&gt;0,IF(OQ15=1,ON15,ON15+OU13),OU13)</f>
        <v>0</v>
      </c>
      <c r="OV15" s="241">
        <f>IF(OR(OQ15=0,OQ15=1),IF(ON15&gt;=OS15,OS15,ON15),IF(OU15&gt;=OT15,OT15-OW13,OU15-OW13))</f>
        <v>0</v>
      </c>
      <c r="OW15" s="252">
        <f>IF(OQ15=1,OV15,OV15+OW13)</f>
        <v>0</v>
      </c>
      <c r="OX15" s="197"/>
      <c r="OY15" s="245"/>
      <c r="OZ15" s="169">
        <f>IF(OZ13=0,IF(OX15&lt;&gt;0,1,0),1)</f>
        <v>0</v>
      </c>
      <c r="PA15" s="169">
        <f>IF(OZ15=0,0,PA13+1)</f>
        <v>0</v>
      </c>
      <c r="PB15" s="174">
        <f t="shared" ref="PB15:PB23" si="506">IF(PA15&lt;25,IF(PA15&lt;13,PA15,PA15-12),PA15-24)</f>
        <v>0</v>
      </c>
      <c r="PC15" s="372">
        <f t="shared" ref="PC15:PC23" si="507">CEILING(OX15,0.1)</f>
        <v>0</v>
      </c>
      <c r="PD15" s="226">
        <f t="shared" ref="PD15:PD23" si="508">1720/12*OX15</f>
        <v>0</v>
      </c>
      <c r="PE15" s="226">
        <f>IF(PB15&gt;0,IF(PB15=1,PD15,PD15+PE13),0)</f>
        <v>0</v>
      </c>
      <c r="PF15" s="226">
        <f>IF(OX15&gt;0,IF(PB15=1,OY15,OY15+PF13),PF13)</f>
        <v>0</v>
      </c>
      <c r="PG15" s="227">
        <f>IF(OR(PB15=0,PB15=1),IF(OY15&gt;=PD15,PD15,OY15),IF(PF15&gt;=PE15,PE15-PH13,PF15-PH13))</f>
        <v>0</v>
      </c>
      <c r="PH15" s="252">
        <f>IF(PB15=1,PG15,PG15+PH13)</f>
        <v>0</v>
      </c>
      <c r="PI15" s="198"/>
      <c r="PJ15" s="245"/>
      <c r="PK15" s="169">
        <f>IF(PK13=0,IF(PI15&lt;&gt;0,1,0),1)</f>
        <v>0</v>
      </c>
      <c r="PL15" s="169">
        <f>IF(PK15=0,0,PL13+1)</f>
        <v>0</v>
      </c>
      <c r="PM15" s="174">
        <f t="shared" ref="PM15:PM23" si="509">IF(PL15&lt;25,IF(PL15&lt;13,PL15,PL15-12),PL15-24)</f>
        <v>0</v>
      </c>
      <c r="PN15" s="372">
        <f t="shared" ref="PN15:PN23" si="510">CEILING(PI15,0.1)</f>
        <v>0</v>
      </c>
      <c r="PO15" s="240">
        <f t="shared" ref="PO15:PO23" si="511">1720/12*PI15</f>
        <v>0</v>
      </c>
      <c r="PP15" s="240">
        <f>IF(PM15&gt;0,IF(PM15=1,PO15,PO15+PP13),0)</f>
        <v>0</v>
      </c>
      <c r="PQ15" s="240">
        <f>IF(PI15&gt;0,IF(PM15=1,PJ15,PJ15+PQ13),PQ13)</f>
        <v>0</v>
      </c>
      <c r="PR15" s="241">
        <f>IF(OR(PM15=0,PM15=1),IF(PJ15&gt;=PO15,PO15,PJ15),IF(PQ15&gt;=PP15,PP15-PS13,PQ15-PS13))</f>
        <v>0</v>
      </c>
      <c r="PS15" s="252">
        <f>IF(PM15=1,PR15,PR15+PS13)</f>
        <v>0</v>
      </c>
      <c r="PT15" s="197"/>
      <c r="PU15" s="245"/>
      <c r="PV15" s="169">
        <f>IF(PV13=0,IF(PT15&lt;&gt;0,1,0),1)</f>
        <v>0</v>
      </c>
      <c r="PW15" s="169">
        <f>IF(PV15=0,0,PW13+1)</f>
        <v>0</v>
      </c>
      <c r="PX15" s="174">
        <f t="shared" ref="PX15:PX23" si="512">IF(PW15&lt;25,IF(PW15&lt;13,PW15,PW15-12),PW15-24)</f>
        <v>0</v>
      </c>
      <c r="PY15" s="372">
        <f t="shared" ref="PY15:PY23" si="513">CEILING(PT15,0.1)</f>
        <v>0</v>
      </c>
      <c r="PZ15" s="226">
        <f t="shared" ref="PZ15:PZ23" si="514">1720/12*PT15</f>
        <v>0</v>
      </c>
      <c r="QA15" s="226">
        <f>IF(PX15&gt;0,IF(PX15=1,PZ15,PZ15+QA13),0)</f>
        <v>0</v>
      </c>
      <c r="QB15" s="226">
        <f>IF(PT15&gt;0,IF(PX15=1,PU15,PU15+QB13),QB13)</f>
        <v>0</v>
      </c>
      <c r="QC15" s="227">
        <f>IF(OR(PX15=0,PX15=1),IF(PU15&gt;=PZ15,PZ15,PU15),IF(QB15&gt;=QA15,QA15-QD13,QB15-QD13))</f>
        <v>0</v>
      </c>
      <c r="QD15" s="252">
        <f>IF(PX15=1,QC15,QC15+QD13)</f>
        <v>0</v>
      </c>
      <c r="QE15" s="258"/>
      <c r="QF15" s="217"/>
    </row>
    <row r="16" spans="2:448" ht="15" customHeight="1" x14ac:dyDescent="0.35">
      <c r="B16" s="545"/>
      <c r="C16" s="192" t="s">
        <v>87</v>
      </c>
      <c r="D16" s="205" t="e">
        <f t="shared" si="284"/>
        <v>#N/A</v>
      </c>
      <c r="E16" s="181" t="e">
        <f>VLOOKUP(D16,data!$E$1:$F$12,2)</f>
        <v>#N/A</v>
      </c>
      <c r="F16" s="354" t="e">
        <f t="shared" si="285"/>
        <v>#N/A</v>
      </c>
      <c r="G16" s="198"/>
      <c r="H16" s="245"/>
      <c r="I16" s="169">
        <f t="shared" ref="I16:I23" si="515">IF(I15=0,IF(G16&lt;&gt;0,1,0),1)</f>
        <v>0</v>
      </c>
      <c r="J16" s="169">
        <f t="shared" si="43"/>
        <v>0</v>
      </c>
      <c r="K16" s="174">
        <f t="shared" si="44"/>
        <v>0</v>
      </c>
      <c r="L16" s="372">
        <f t="shared" si="398"/>
        <v>0</v>
      </c>
      <c r="M16" s="240">
        <f t="shared" si="399"/>
        <v>0</v>
      </c>
      <c r="N16" s="240">
        <f t="shared" ref="N16:N23" si="516">IF(K16&gt;0,IF(K16=1,M16,M16+N15),0)</f>
        <v>0</v>
      </c>
      <c r="O16" s="240">
        <f t="shared" ref="O16:O23" si="517">IF(G16&gt;0,IF(K16=1,H16,H16+O15),O15)</f>
        <v>0</v>
      </c>
      <c r="P16" s="241">
        <f t="shared" ref="P16:P23" si="518">IF(OR(K16=0,K16=1),IF(H16&gt;=M16,M16,H16),IF(O16&gt;=N16,N16-Q15,O16-Q15))</f>
        <v>0</v>
      </c>
      <c r="Q16" s="244">
        <f t="shared" ref="Q16:Q23" si="519">IF(K16=1,P16,P16+Q15)</f>
        <v>0</v>
      </c>
      <c r="R16" s="197"/>
      <c r="S16" s="245"/>
      <c r="T16" s="169">
        <f t="shared" ref="T16:T23" si="520">IF(T15=0,IF(R16&lt;&gt;0,1,0),1)</f>
        <v>0</v>
      </c>
      <c r="U16" s="169">
        <f t="shared" ref="U16:U23" si="521">IF(T16=0,0,U15+1)</f>
        <v>0</v>
      </c>
      <c r="V16" s="174">
        <f t="shared" si="400"/>
        <v>0</v>
      </c>
      <c r="W16" s="372">
        <f t="shared" si="401"/>
        <v>0</v>
      </c>
      <c r="X16" s="226">
        <f t="shared" si="286"/>
        <v>0</v>
      </c>
      <c r="Y16" s="226">
        <f t="shared" ref="Y16:Y23" si="522">IF(V16&gt;0,IF(V16=1,X16,X16+Y15),0)</f>
        <v>0</v>
      </c>
      <c r="Z16" s="226">
        <f t="shared" ref="Z16:Z23" si="523">IF(R16&gt;0,IF(V16=1,S16,S16+Z15),Z15)</f>
        <v>0</v>
      </c>
      <c r="AA16" s="227">
        <f t="shared" ref="AA16:AA23" si="524">IF(OR(V16=0,V16=1),IF(S16&gt;=X16,X16,S16),IF(Z16&gt;=Y16,Y16-AB15,Z16-AB15))</f>
        <v>0</v>
      </c>
      <c r="AB16" s="244">
        <f t="shared" ref="AB16:AB23" si="525">IF(V16=1,AA16,AA16+AB15)</f>
        <v>0</v>
      </c>
      <c r="AC16" s="198"/>
      <c r="AD16" s="245"/>
      <c r="AE16" s="169">
        <f t="shared" ref="AE16:AE23" si="526">IF(AE15=0,IF(AC16&lt;&gt;0,1,0),1)</f>
        <v>0</v>
      </c>
      <c r="AF16" s="169">
        <f t="shared" ref="AF16:AF23" si="527">IF(AE16=0,0,AF15+1)</f>
        <v>0</v>
      </c>
      <c r="AG16" s="174">
        <f t="shared" si="402"/>
        <v>0</v>
      </c>
      <c r="AH16" s="372">
        <f t="shared" si="403"/>
        <v>0</v>
      </c>
      <c r="AI16" s="240">
        <f t="shared" si="404"/>
        <v>0</v>
      </c>
      <c r="AJ16" s="240">
        <f t="shared" ref="AJ16:AJ23" si="528">IF(AG16&gt;0,IF(AG16=1,AI16,AI16+AJ15),0)</f>
        <v>0</v>
      </c>
      <c r="AK16" s="240">
        <f t="shared" ref="AK16:AK23" si="529">IF(AC16&gt;0,IF(AG16=1,AD16,AD16+AK15),AK15)</f>
        <v>0</v>
      </c>
      <c r="AL16" s="241">
        <f t="shared" ref="AL16:AL23" si="530">IF(OR(AG16=0,AG16=1),IF(AD16&gt;=AI16,AI16,AD16),IF(AK16&gt;=AJ16,AJ16-AM15,AK16-AM15))</f>
        <v>0</v>
      </c>
      <c r="AM16" s="244">
        <f t="shared" ref="AM16:AM23" si="531">IF(AG16=1,AL16,AL16+AM15)</f>
        <v>0</v>
      </c>
      <c r="AN16" s="197"/>
      <c r="AO16" s="245"/>
      <c r="AP16" s="169">
        <f t="shared" ref="AP16:AP23" si="532">IF(AP15=0,IF(AN16&lt;&gt;0,1,0),1)</f>
        <v>0</v>
      </c>
      <c r="AQ16" s="169">
        <f t="shared" ref="AQ16:AQ23" si="533">IF(AP16=0,0,AQ15+1)</f>
        <v>0</v>
      </c>
      <c r="AR16" s="174">
        <f t="shared" si="405"/>
        <v>0</v>
      </c>
      <c r="AS16" s="372">
        <f t="shared" si="406"/>
        <v>0</v>
      </c>
      <c r="AT16" s="226">
        <f t="shared" si="288"/>
        <v>0</v>
      </c>
      <c r="AU16" s="226">
        <f t="shared" ref="AU16:AU23" si="534">IF(AR16&gt;0,IF(AR16=1,AT16,AT16+AU15),0)</f>
        <v>0</v>
      </c>
      <c r="AV16" s="226">
        <f t="shared" ref="AV16:AV23" si="535">IF(AN16&gt;0,IF(AR16=1,AO16,AO16+AV15),AV15)</f>
        <v>0</v>
      </c>
      <c r="AW16" s="227">
        <f t="shared" ref="AW16:AW23" si="536">IF(OR(AR16=0,AR16=1),IF(AO16&gt;=AT16,AT16,AO16),IF(AV16&gt;=AU16,AU16-AX15,AV16-AX15))</f>
        <v>0</v>
      </c>
      <c r="AX16" s="244">
        <f t="shared" ref="AX16:AX23" si="537">IF(AR16=1,AW16,AW16+AX15)</f>
        <v>0</v>
      </c>
      <c r="AY16" s="198"/>
      <c r="AZ16" s="245"/>
      <c r="BA16" s="169">
        <f t="shared" ref="BA16:BA23" si="538">IF(BA15=0,IF(AY16&lt;&gt;0,1,0),1)</f>
        <v>0</v>
      </c>
      <c r="BB16" s="169">
        <f t="shared" ref="BB16:BB23" si="539">IF(BA16=0,0,BB15+1)</f>
        <v>0</v>
      </c>
      <c r="BC16" s="174">
        <f t="shared" si="407"/>
        <v>0</v>
      </c>
      <c r="BD16" s="372">
        <f t="shared" si="408"/>
        <v>0</v>
      </c>
      <c r="BE16" s="240">
        <f t="shared" si="409"/>
        <v>0</v>
      </c>
      <c r="BF16" s="240">
        <f t="shared" ref="BF16:BF23" si="540">IF(BC16&gt;0,IF(BC16=1,BE16,BE16+BF15),0)</f>
        <v>0</v>
      </c>
      <c r="BG16" s="240">
        <f t="shared" ref="BG16:BG23" si="541">IF(AY16&gt;0,IF(BC16=1,AZ16,AZ16+BG15),BG15)</f>
        <v>0</v>
      </c>
      <c r="BH16" s="241">
        <f t="shared" ref="BH16:BH23" si="542">IF(OR(BC16=0,BC16=1),IF(AZ16&gt;=BE16,BE16,AZ16),IF(BG16&gt;=BF16,BF16-BI15,BG16-BI15))</f>
        <v>0</v>
      </c>
      <c r="BI16" s="244">
        <f t="shared" ref="BI16:BI23" si="543">IF(BC16=1,BH16,BH16+BI15)</f>
        <v>0</v>
      </c>
      <c r="BJ16" s="197"/>
      <c r="BK16" s="245"/>
      <c r="BL16" s="169">
        <f t="shared" ref="BL16:BL23" si="544">IF(BL15=0,IF(BJ16&lt;&gt;0,1,0),1)</f>
        <v>0</v>
      </c>
      <c r="BM16" s="169">
        <f t="shared" ref="BM16:BM23" si="545">IF(BL16=0,0,BM15+1)</f>
        <v>0</v>
      </c>
      <c r="BN16" s="174">
        <f t="shared" si="410"/>
        <v>0</v>
      </c>
      <c r="BO16" s="372">
        <f t="shared" si="411"/>
        <v>0</v>
      </c>
      <c r="BP16" s="226">
        <f t="shared" si="412"/>
        <v>0</v>
      </c>
      <c r="BQ16" s="226">
        <f t="shared" ref="BQ16:BQ23" si="546">IF(BN16&gt;0,IF(BN16=1,BP16,BP16+BQ15),0)</f>
        <v>0</v>
      </c>
      <c r="BR16" s="226">
        <f t="shared" ref="BR16:BR23" si="547">IF(BJ16&gt;0,IF(BN16=1,BK16,BK16+BR15),BR15)</f>
        <v>0</v>
      </c>
      <c r="BS16" s="227">
        <f t="shared" ref="BS16:BS23" si="548">IF(OR(BN16=0,BN16=1),IF(BK16&gt;=BP16,BP16,BK16),IF(BR16&gt;=BQ16,BQ16-BT15,BR16-BT15))</f>
        <v>0</v>
      </c>
      <c r="BT16" s="244">
        <f t="shared" ref="BT16:BT23" si="549">IF(BN16=1,BS16,BS16+BT15)</f>
        <v>0</v>
      </c>
      <c r="BU16" s="198"/>
      <c r="BV16" s="245"/>
      <c r="BW16" s="169">
        <f t="shared" ref="BW16:BW23" si="550">IF(BW15=0,IF(BU16&lt;&gt;0,1,0),1)</f>
        <v>0</v>
      </c>
      <c r="BX16" s="169">
        <f t="shared" ref="BX16:BX23" si="551">IF(BW16=0,0,BX15+1)</f>
        <v>0</v>
      </c>
      <c r="BY16" s="174">
        <f t="shared" si="413"/>
        <v>0</v>
      </c>
      <c r="BZ16" s="372">
        <f t="shared" si="414"/>
        <v>0</v>
      </c>
      <c r="CA16" s="240">
        <f t="shared" si="415"/>
        <v>0</v>
      </c>
      <c r="CB16" s="240">
        <f t="shared" ref="CB16:CB23" si="552">IF(BY16&gt;0,IF(BY16=1,CA16,CA16+CB15),0)</f>
        <v>0</v>
      </c>
      <c r="CC16" s="240">
        <f t="shared" ref="CC16:CC23" si="553">IF(BU16&gt;0,IF(BY16=1,BV16,BV16+CC15),CC15)</f>
        <v>0</v>
      </c>
      <c r="CD16" s="241">
        <f t="shared" ref="CD16:CD23" si="554">IF(OR(BY16=0,BY16=1),IF(BV16&gt;=CA16,CA16,BV16),IF(CC16&gt;=CB16,CB16-CE15,CC16-CE15))</f>
        <v>0</v>
      </c>
      <c r="CE16" s="244">
        <f t="shared" ref="CE16:CE23" si="555">IF(BY16=1,CD16,CD16+CE15)</f>
        <v>0</v>
      </c>
      <c r="CF16" s="197"/>
      <c r="CG16" s="245"/>
      <c r="CH16" s="169">
        <f t="shared" ref="CH16:CH23" si="556">IF(CH15=0,IF(CF16&lt;&gt;0,1,0),1)</f>
        <v>0</v>
      </c>
      <c r="CI16" s="169">
        <f t="shared" ref="CI16:CI23" si="557">IF(CH16=0,0,CI15+1)</f>
        <v>0</v>
      </c>
      <c r="CJ16" s="174">
        <f t="shared" si="416"/>
        <v>0</v>
      </c>
      <c r="CK16" s="372">
        <f t="shared" si="417"/>
        <v>0</v>
      </c>
      <c r="CL16" s="226">
        <f t="shared" si="418"/>
        <v>0</v>
      </c>
      <c r="CM16" s="226">
        <f t="shared" ref="CM16:CM23" si="558">IF(CJ16&gt;0,IF(CJ16=1,CL16,CL16+CM15),0)</f>
        <v>0</v>
      </c>
      <c r="CN16" s="226">
        <f t="shared" ref="CN16:CN23" si="559">IF(CF16&gt;0,IF(CJ16=1,CG16,CG16+CN15),CN15)</f>
        <v>0</v>
      </c>
      <c r="CO16" s="227">
        <f t="shared" ref="CO16:CO23" si="560">IF(OR(CJ16=0,CJ16=1),IF(CG16&gt;=CL16,CL16,CG16),IF(CN16&gt;=CM16,CM16-CP15,CN16-CP15))</f>
        <v>0</v>
      </c>
      <c r="CP16" s="244">
        <f t="shared" ref="CP16:CP23" si="561">IF(CJ16=1,CO16,CO16+CP15)</f>
        <v>0</v>
      </c>
      <c r="CQ16" s="198"/>
      <c r="CR16" s="245"/>
      <c r="CS16" s="169">
        <f t="shared" ref="CS16:CS23" si="562">IF(CS15=0,IF(CQ16&lt;&gt;0,1,0),1)</f>
        <v>0</v>
      </c>
      <c r="CT16" s="169">
        <f t="shared" ref="CT16:CT23" si="563">IF(CS16=0,0,CT15+1)</f>
        <v>0</v>
      </c>
      <c r="CU16" s="174">
        <f t="shared" si="419"/>
        <v>0</v>
      </c>
      <c r="CV16" s="372">
        <f t="shared" si="420"/>
        <v>0</v>
      </c>
      <c r="CW16" s="240">
        <f t="shared" si="421"/>
        <v>0</v>
      </c>
      <c r="CX16" s="240">
        <f t="shared" ref="CX16:CX23" si="564">IF(CU16&gt;0,IF(CU16=1,CW16,CW16+CX15),0)</f>
        <v>0</v>
      </c>
      <c r="CY16" s="240">
        <f t="shared" ref="CY16:CY23" si="565">IF(CQ16&gt;0,IF(CU16=1,CR16,CR16+CY15),CY15)</f>
        <v>0</v>
      </c>
      <c r="CZ16" s="241">
        <f t="shared" ref="CZ16:CZ23" si="566">IF(OR(CU16=0,CU16=1),IF(CR16&gt;=CW16,CW16,CR16),IF(CY16&gt;=CX16,CX16-DA15,CY16-DA15))</f>
        <v>0</v>
      </c>
      <c r="DA16" s="244">
        <f t="shared" ref="DA16:DA23" si="567">IF(CU16=1,CZ16,CZ16+DA15)</f>
        <v>0</v>
      </c>
      <c r="DB16" s="197"/>
      <c r="DC16" s="245"/>
      <c r="DD16" s="169">
        <f t="shared" ref="DD16:DD23" si="568">IF(DD15=0,IF(DB16&lt;&gt;0,1,0),1)</f>
        <v>0</v>
      </c>
      <c r="DE16" s="169">
        <f t="shared" ref="DE16:DE23" si="569">IF(DD16=0,0,DE15+1)</f>
        <v>0</v>
      </c>
      <c r="DF16" s="174">
        <f t="shared" si="422"/>
        <v>0</v>
      </c>
      <c r="DG16" s="372">
        <f t="shared" si="423"/>
        <v>0</v>
      </c>
      <c r="DH16" s="226">
        <f t="shared" si="424"/>
        <v>0</v>
      </c>
      <c r="DI16" s="226">
        <f t="shared" ref="DI16:DI23" si="570">IF(DF16&gt;0,IF(DF16=1,DH16,DH16+DI15),0)</f>
        <v>0</v>
      </c>
      <c r="DJ16" s="226">
        <f t="shared" ref="DJ16:DJ23" si="571">IF(DB16&gt;0,IF(DF16=1,DC16,DC16+DJ15),DJ15)</f>
        <v>0</v>
      </c>
      <c r="DK16" s="227">
        <f t="shared" ref="DK16:DK23" si="572">IF(OR(DF16=0,DF16=1),IF(DC16&gt;=DH16,DH16,DC16),IF(DJ16&gt;=DI16,DI16-DL15,DJ16-DL15))</f>
        <v>0</v>
      </c>
      <c r="DL16" s="244">
        <f t="shared" ref="DL16:DL23" si="573">IF(DF16=1,DK16,DK16+DL15)</f>
        <v>0</v>
      </c>
      <c r="DM16" s="198"/>
      <c r="DN16" s="245"/>
      <c r="DO16" s="169">
        <f t="shared" ref="DO16:DO23" si="574">IF(DO15=0,IF(DM16&lt;&gt;0,1,0),1)</f>
        <v>0</v>
      </c>
      <c r="DP16" s="169">
        <f t="shared" ref="DP16:DP23" si="575">IF(DO16=0,0,DP15+1)</f>
        <v>0</v>
      </c>
      <c r="DQ16" s="174">
        <f t="shared" si="425"/>
        <v>0</v>
      </c>
      <c r="DR16" s="372">
        <f t="shared" si="426"/>
        <v>0</v>
      </c>
      <c r="DS16" s="240">
        <f t="shared" si="427"/>
        <v>0</v>
      </c>
      <c r="DT16" s="240">
        <f t="shared" ref="DT16:DT23" si="576">IF(DQ16&gt;0,IF(DQ16=1,DS16,DS16+DT15),0)</f>
        <v>0</v>
      </c>
      <c r="DU16" s="240">
        <f t="shared" ref="DU16:DU23" si="577">IF(DM16&gt;0,IF(DQ16=1,DN16,DN16+DU15),DU15)</f>
        <v>0</v>
      </c>
      <c r="DV16" s="241">
        <f t="shared" ref="DV16:DV23" si="578">IF(OR(DQ16=0,DQ16=1),IF(DN16&gt;=DS16,DS16,DN16),IF(DU16&gt;=DT16,DT16-DW15,DU16-DW15))</f>
        <v>0</v>
      </c>
      <c r="DW16" s="244">
        <f t="shared" ref="DW16:DW23" si="579">IF(DQ16=1,DV16,DV16+DW15)</f>
        <v>0</v>
      </c>
      <c r="DX16" s="197"/>
      <c r="DY16" s="245"/>
      <c r="DZ16" s="169">
        <f t="shared" ref="DZ16:DZ23" si="580">IF(DZ15=0,IF(DX16&lt;&gt;0,1,0),1)</f>
        <v>0</v>
      </c>
      <c r="EA16" s="169">
        <f t="shared" ref="EA16:EA23" si="581">IF(DZ16=0,0,EA15+1)</f>
        <v>0</v>
      </c>
      <c r="EB16" s="174">
        <f t="shared" si="428"/>
        <v>0</v>
      </c>
      <c r="EC16" s="372">
        <f t="shared" si="429"/>
        <v>0</v>
      </c>
      <c r="ED16" s="226">
        <f t="shared" si="430"/>
        <v>0</v>
      </c>
      <c r="EE16" s="226">
        <f t="shared" ref="EE16:EE23" si="582">IF(EB16&gt;0,IF(EB16=1,ED16,ED16+EE15),0)</f>
        <v>0</v>
      </c>
      <c r="EF16" s="226">
        <f t="shared" ref="EF16:EF23" si="583">IF(DX16&gt;0,IF(EB16=1,DY16,DY16+EF15),EF15)</f>
        <v>0</v>
      </c>
      <c r="EG16" s="227">
        <f t="shared" ref="EG16:EG23" si="584">IF(OR(EB16=0,EB16=1),IF(DY16&gt;=ED16,ED16,DY16),IF(EF16&gt;=EE16,EE16-EH15,EF16-EH15))</f>
        <v>0</v>
      </c>
      <c r="EH16" s="244">
        <f t="shared" ref="EH16:EH23" si="585">IF(EB16=1,EG16,EG16+EH15)</f>
        <v>0</v>
      </c>
      <c r="EI16" s="198"/>
      <c r="EJ16" s="245"/>
      <c r="EK16" s="169">
        <f t="shared" ref="EK16:EK23" si="586">IF(EK15=0,IF(EI16&lt;&gt;0,1,0),1)</f>
        <v>0</v>
      </c>
      <c r="EL16" s="169">
        <f t="shared" ref="EL16:EL23" si="587">IF(EK16=0,0,EL15+1)</f>
        <v>0</v>
      </c>
      <c r="EM16" s="174">
        <f t="shared" si="431"/>
        <v>0</v>
      </c>
      <c r="EN16" s="372">
        <f t="shared" si="432"/>
        <v>0</v>
      </c>
      <c r="EO16" s="240">
        <f t="shared" si="433"/>
        <v>0</v>
      </c>
      <c r="EP16" s="240">
        <f t="shared" ref="EP16:EP23" si="588">IF(EM16&gt;0,IF(EM16=1,EO16,EO16+EP15),0)</f>
        <v>0</v>
      </c>
      <c r="EQ16" s="240">
        <f t="shared" ref="EQ16:EQ23" si="589">IF(EI16&gt;0,IF(EM16=1,EJ16,EJ16+EQ15),EQ15)</f>
        <v>0</v>
      </c>
      <c r="ER16" s="241">
        <f t="shared" ref="ER16:ER23" si="590">IF(OR(EM16=0,EM16=1),IF(EJ16&gt;=EO16,EO16,EJ16),IF(EQ16&gt;=EP16,EP16-ES15,EQ16-ES15))</f>
        <v>0</v>
      </c>
      <c r="ES16" s="244">
        <f t="shared" ref="ES16:ES23" si="591">IF(EM16=1,ER16,ER16+ES15)</f>
        <v>0</v>
      </c>
      <c r="ET16" s="197"/>
      <c r="EU16" s="245"/>
      <c r="EV16" s="169">
        <f t="shared" ref="EV16:EV23" si="592">IF(EV15=0,IF(ET16&lt;&gt;0,1,0),1)</f>
        <v>0</v>
      </c>
      <c r="EW16" s="169">
        <f t="shared" ref="EW16:EW23" si="593">IF(EV16=0,0,EW15+1)</f>
        <v>0</v>
      </c>
      <c r="EX16" s="174">
        <f t="shared" si="434"/>
        <v>0</v>
      </c>
      <c r="EY16" s="372">
        <f t="shared" si="435"/>
        <v>0</v>
      </c>
      <c r="EZ16" s="226">
        <f t="shared" si="436"/>
        <v>0</v>
      </c>
      <c r="FA16" s="226">
        <f t="shared" ref="FA16:FA23" si="594">IF(EX16&gt;0,IF(EX16=1,EZ16,EZ16+FA15),0)</f>
        <v>0</v>
      </c>
      <c r="FB16" s="226">
        <f t="shared" ref="FB16:FB23" si="595">IF(ET16&gt;0,IF(EX16=1,EU16,EU16+FB15),FB15)</f>
        <v>0</v>
      </c>
      <c r="FC16" s="227">
        <f t="shared" ref="FC16:FC23" si="596">IF(OR(EX16=0,EX16=1),IF(EU16&gt;=EZ16,EZ16,EU16),IF(FB16&gt;=FA16,FA16-FD15,FB16-FD15))</f>
        <v>0</v>
      </c>
      <c r="FD16" s="244">
        <f t="shared" ref="FD16:FD23" si="597">IF(EX16=1,FC16,FC16+FD15)</f>
        <v>0</v>
      </c>
      <c r="FE16" s="198"/>
      <c r="FF16" s="245"/>
      <c r="FG16" s="169">
        <f t="shared" ref="FG16:FG23" si="598">IF(FG15=0,IF(FE16&lt;&gt;0,1,0),1)</f>
        <v>0</v>
      </c>
      <c r="FH16" s="169">
        <f t="shared" ref="FH16:FH23" si="599">IF(FG16=0,0,FH15+1)</f>
        <v>0</v>
      </c>
      <c r="FI16" s="174">
        <f t="shared" si="437"/>
        <v>0</v>
      </c>
      <c r="FJ16" s="372">
        <f t="shared" si="438"/>
        <v>0</v>
      </c>
      <c r="FK16" s="240">
        <f t="shared" si="439"/>
        <v>0</v>
      </c>
      <c r="FL16" s="240">
        <f t="shared" ref="FL16:FL23" si="600">IF(FI16&gt;0,IF(FI16=1,FK16,FK16+FL15),0)</f>
        <v>0</v>
      </c>
      <c r="FM16" s="240">
        <f t="shared" ref="FM16:FM23" si="601">IF(FE16&gt;0,IF(FI16=1,FF16,FF16+FM15),FM15)</f>
        <v>0</v>
      </c>
      <c r="FN16" s="241">
        <f t="shared" ref="FN16:FN23" si="602">IF(OR(FI16=0,FI16=1),IF(FF16&gt;=FK16,FK16,FF16),IF(FM16&gt;=FL16,FL16-FO15,FM16-FO15))</f>
        <v>0</v>
      </c>
      <c r="FO16" s="244">
        <f t="shared" ref="FO16:FO23" si="603">IF(FI16=1,FN16,FN16+FO15)</f>
        <v>0</v>
      </c>
      <c r="FP16" s="197"/>
      <c r="FQ16" s="245"/>
      <c r="FR16" s="169">
        <f t="shared" ref="FR16:FR23" si="604">IF(FR15=0,IF(FP16&lt;&gt;0,1,0),1)</f>
        <v>0</v>
      </c>
      <c r="FS16" s="169">
        <f t="shared" ref="FS16:FS23" si="605">IF(FR16=0,0,FS15+1)</f>
        <v>0</v>
      </c>
      <c r="FT16" s="174">
        <f t="shared" si="440"/>
        <v>0</v>
      </c>
      <c r="FU16" s="372">
        <f t="shared" si="441"/>
        <v>0</v>
      </c>
      <c r="FV16" s="226">
        <f t="shared" si="442"/>
        <v>0</v>
      </c>
      <c r="FW16" s="226">
        <f t="shared" ref="FW16:FW23" si="606">IF(FT16&gt;0,IF(FT16=1,FV16,FV16+FW15),0)</f>
        <v>0</v>
      </c>
      <c r="FX16" s="226">
        <f t="shared" ref="FX16:FX23" si="607">IF(FP16&gt;0,IF(FT16=1,FQ16,FQ16+FX15),FX15)</f>
        <v>0</v>
      </c>
      <c r="FY16" s="227">
        <f t="shared" ref="FY16:FY23" si="608">IF(OR(FT16=0,FT16=1),IF(FQ16&gt;=FV16,FV16,FQ16),IF(FX16&gt;=FW16,FW16-FZ15,FX16-FZ15))</f>
        <v>0</v>
      </c>
      <c r="FZ16" s="244">
        <f t="shared" ref="FZ16:FZ23" si="609">IF(FT16=1,FY16,FY16+FZ15)</f>
        <v>0</v>
      </c>
      <c r="GA16" s="198"/>
      <c r="GB16" s="245"/>
      <c r="GC16" s="169">
        <f t="shared" ref="GC16:GC23" si="610">IF(GC15=0,IF(GA16&lt;&gt;0,1,0),1)</f>
        <v>0</v>
      </c>
      <c r="GD16" s="169">
        <f t="shared" ref="GD16:GD23" si="611">IF(GC16=0,0,GD15+1)</f>
        <v>0</v>
      </c>
      <c r="GE16" s="174">
        <f t="shared" si="443"/>
        <v>0</v>
      </c>
      <c r="GF16" s="372">
        <f t="shared" si="444"/>
        <v>0</v>
      </c>
      <c r="GG16" s="240">
        <f t="shared" si="445"/>
        <v>0</v>
      </c>
      <c r="GH16" s="240">
        <f t="shared" ref="GH16:GH23" si="612">IF(GE16&gt;0,IF(GE16=1,GG16,GG16+GH15),0)</f>
        <v>0</v>
      </c>
      <c r="GI16" s="240">
        <f t="shared" ref="GI16:GI23" si="613">IF(GA16&gt;0,IF(GE16=1,GB16,GB16+GI15),GI15)</f>
        <v>0</v>
      </c>
      <c r="GJ16" s="241">
        <f t="shared" ref="GJ16:GJ23" si="614">IF(OR(GE16=0,GE16=1),IF(GB16&gt;=GG16,GG16,GB16),IF(GI16&gt;=GH16,GH16-GK15,GI16-GK15))</f>
        <v>0</v>
      </c>
      <c r="GK16" s="244">
        <f t="shared" ref="GK16:GK23" si="615">IF(GE16=1,GJ16,GJ16+GK15)</f>
        <v>0</v>
      </c>
      <c r="GL16" s="197"/>
      <c r="GM16" s="245"/>
      <c r="GN16" s="169">
        <f t="shared" ref="GN16:GN23" si="616">IF(GN15=0,IF(GL16&lt;&gt;0,1,0),1)</f>
        <v>0</v>
      </c>
      <c r="GO16" s="169">
        <f t="shared" ref="GO16:GO23" si="617">IF(GN16=0,0,GO15+1)</f>
        <v>0</v>
      </c>
      <c r="GP16" s="174">
        <f t="shared" si="446"/>
        <v>0</v>
      </c>
      <c r="GQ16" s="372">
        <f t="shared" si="447"/>
        <v>0</v>
      </c>
      <c r="GR16" s="226">
        <f t="shared" si="448"/>
        <v>0</v>
      </c>
      <c r="GS16" s="226">
        <f t="shared" ref="GS16:GS23" si="618">IF(GP16&gt;0,IF(GP16=1,GR16,GR16+GS15),0)</f>
        <v>0</v>
      </c>
      <c r="GT16" s="226">
        <f t="shared" ref="GT16:GT23" si="619">IF(GL16&gt;0,IF(GP16=1,GM16,GM16+GT15),GT15)</f>
        <v>0</v>
      </c>
      <c r="GU16" s="227">
        <f t="shared" ref="GU16:GU23" si="620">IF(OR(GP16=0,GP16=1),IF(GM16&gt;=GR16,GR16,GM16),IF(GT16&gt;=GS16,GS16-GV15,GT16-GV15))</f>
        <v>0</v>
      </c>
      <c r="GV16" s="244">
        <f t="shared" ref="GV16:GV23" si="621">IF(GP16=1,GU16,GU16+GV15)</f>
        <v>0</v>
      </c>
      <c r="GW16" s="198"/>
      <c r="GX16" s="245"/>
      <c r="GY16" s="169">
        <f t="shared" ref="GY16:GY23" si="622">IF(GY15=0,IF(GW16&lt;&gt;0,1,0),1)</f>
        <v>0</v>
      </c>
      <c r="GZ16" s="169">
        <f t="shared" ref="GZ16:GZ23" si="623">IF(GY16=0,0,GZ15+1)</f>
        <v>0</v>
      </c>
      <c r="HA16" s="174">
        <f t="shared" si="449"/>
        <v>0</v>
      </c>
      <c r="HB16" s="372">
        <f t="shared" si="450"/>
        <v>0</v>
      </c>
      <c r="HC16" s="240">
        <f t="shared" si="451"/>
        <v>0</v>
      </c>
      <c r="HD16" s="240">
        <f t="shared" ref="HD16:HD23" si="624">IF(HA16&gt;0,IF(HA16=1,HC16,HC16+HD15),0)</f>
        <v>0</v>
      </c>
      <c r="HE16" s="240">
        <f t="shared" ref="HE16:HE23" si="625">IF(GW16&gt;0,IF(HA16=1,GX16,GX16+HE15),HE15)</f>
        <v>0</v>
      </c>
      <c r="HF16" s="241">
        <f t="shared" ref="HF16:HF23" si="626">IF(OR(HA16=0,HA16=1),IF(GX16&gt;=HC16,HC16,GX16),IF(HE16&gt;=HD16,HD16-HG15,HE16-HG15))</f>
        <v>0</v>
      </c>
      <c r="HG16" s="244">
        <f t="shared" ref="HG16:HG23" si="627">IF(HA16=1,HF16,HF16+HG15)</f>
        <v>0</v>
      </c>
      <c r="HH16" s="197"/>
      <c r="HI16" s="245"/>
      <c r="HJ16" s="169">
        <f t="shared" ref="HJ16:HJ23" si="628">IF(HJ15=0,IF(HH16&lt;&gt;0,1,0),1)</f>
        <v>0</v>
      </c>
      <c r="HK16" s="169">
        <f t="shared" ref="HK16:HK23" si="629">IF(HJ16=0,0,HK15+1)</f>
        <v>0</v>
      </c>
      <c r="HL16" s="174">
        <f t="shared" si="452"/>
        <v>0</v>
      </c>
      <c r="HM16" s="372">
        <f t="shared" si="453"/>
        <v>0</v>
      </c>
      <c r="HN16" s="226">
        <f t="shared" si="454"/>
        <v>0</v>
      </c>
      <c r="HO16" s="226">
        <f t="shared" ref="HO16:HO23" si="630">IF(HL16&gt;0,IF(HL16=1,HN16,HN16+HO15),0)</f>
        <v>0</v>
      </c>
      <c r="HP16" s="226">
        <f t="shared" ref="HP16:HP23" si="631">IF(HH16&gt;0,IF(HL16=1,HI16,HI16+HP15),HP15)</f>
        <v>0</v>
      </c>
      <c r="HQ16" s="227">
        <f t="shared" ref="HQ16:HQ23" si="632">IF(OR(HL16=0,HL16=1),IF(HI16&gt;=HN16,HN16,HI16),IF(HP16&gt;=HO16,HO16-HR15,HP16-HR15))</f>
        <v>0</v>
      </c>
      <c r="HR16" s="244">
        <f t="shared" ref="HR16:HR23" si="633">IF(HL16=1,HQ16,HQ16+HR15)</f>
        <v>0</v>
      </c>
      <c r="HS16" s="198"/>
      <c r="HT16" s="245"/>
      <c r="HU16" s="169">
        <f t="shared" ref="HU16:HU23" si="634">IF(HU15=0,IF(HS16&lt;&gt;0,1,0),1)</f>
        <v>0</v>
      </c>
      <c r="HV16" s="169">
        <f t="shared" ref="HV16:HV23" si="635">IF(HU16=0,0,HV15+1)</f>
        <v>0</v>
      </c>
      <c r="HW16" s="174">
        <f t="shared" si="455"/>
        <v>0</v>
      </c>
      <c r="HX16" s="372">
        <f t="shared" si="456"/>
        <v>0</v>
      </c>
      <c r="HY16" s="240">
        <f t="shared" si="457"/>
        <v>0</v>
      </c>
      <c r="HZ16" s="240">
        <f t="shared" ref="HZ16:HZ23" si="636">IF(HW16&gt;0,IF(HW16=1,HY16,HY16+HZ15),0)</f>
        <v>0</v>
      </c>
      <c r="IA16" s="240">
        <f t="shared" ref="IA16:IA23" si="637">IF(HS16&gt;0,IF(HW16=1,HT16,HT16+IA15),IA15)</f>
        <v>0</v>
      </c>
      <c r="IB16" s="241">
        <f t="shared" ref="IB16:IB23" si="638">IF(OR(HW16=0,HW16=1),IF(HT16&gt;=HY16,HY16,HT16),IF(IA16&gt;=HZ16,HZ16-IC15,IA16-IC15))</f>
        <v>0</v>
      </c>
      <c r="IC16" s="244">
        <f t="shared" ref="IC16:IC23" si="639">IF(HW16=1,IB16,IB16+IC15)</f>
        <v>0</v>
      </c>
      <c r="ID16" s="197"/>
      <c r="IE16" s="245"/>
      <c r="IF16" s="169">
        <f t="shared" ref="IF16:IF23" si="640">IF(IF15=0,IF(ID16&lt;&gt;0,1,0),1)</f>
        <v>0</v>
      </c>
      <c r="IG16" s="169">
        <f t="shared" ref="IG16:IG23" si="641">IF(IF16=0,0,IG15+1)</f>
        <v>0</v>
      </c>
      <c r="IH16" s="174">
        <f t="shared" si="458"/>
        <v>0</v>
      </c>
      <c r="II16" s="372">
        <f t="shared" si="459"/>
        <v>0</v>
      </c>
      <c r="IJ16" s="226">
        <f t="shared" si="460"/>
        <v>0</v>
      </c>
      <c r="IK16" s="226">
        <f t="shared" ref="IK16:IK23" si="642">IF(IH16&gt;0,IF(IH16=1,IJ16,IJ16+IK15),0)</f>
        <v>0</v>
      </c>
      <c r="IL16" s="226">
        <f t="shared" ref="IL16:IL23" si="643">IF(ID16&gt;0,IF(IH16=1,IE16,IE16+IL15),IL15)</f>
        <v>0</v>
      </c>
      <c r="IM16" s="227">
        <f t="shared" ref="IM16:IM23" si="644">IF(OR(IH16=0,IH16=1),IF(IE16&gt;=IJ16,IJ16,IE16),IF(IL16&gt;=IK16,IK16-IN15,IL16-IN15))</f>
        <v>0</v>
      </c>
      <c r="IN16" s="244">
        <f t="shared" ref="IN16:IN23" si="645">IF(IH16=1,IM16,IM16+IN15)</f>
        <v>0</v>
      </c>
      <c r="IO16" s="198"/>
      <c r="IP16" s="245"/>
      <c r="IQ16" s="169">
        <f t="shared" ref="IQ16:IQ23" si="646">IF(IQ15=0,IF(IO16&lt;&gt;0,1,0),1)</f>
        <v>0</v>
      </c>
      <c r="IR16" s="169">
        <f t="shared" ref="IR16:IR23" si="647">IF(IQ16=0,0,IR15+1)</f>
        <v>0</v>
      </c>
      <c r="IS16" s="174">
        <f t="shared" si="461"/>
        <v>0</v>
      </c>
      <c r="IT16" s="372">
        <f t="shared" si="462"/>
        <v>0</v>
      </c>
      <c r="IU16" s="240">
        <f t="shared" si="463"/>
        <v>0</v>
      </c>
      <c r="IV16" s="240">
        <f t="shared" ref="IV16:IV23" si="648">IF(IS16&gt;0,IF(IS16=1,IU16,IU16+IV15),0)</f>
        <v>0</v>
      </c>
      <c r="IW16" s="240">
        <f t="shared" ref="IW16:IW23" si="649">IF(IO16&gt;0,IF(IS16=1,IP16,IP16+IW15),IW15)</f>
        <v>0</v>
      </c>
      <c r="IX16" s="241">
        <f t="shared" ref="IX16:IX23" si="650">IF(OR(IS16=0,IS16=1),IF(IP16&gt;=IU16,IU16,IP16),IF(IW16&gt;=IV16,IV16-IY15,IW16-IY15))</f>
        <v>0</v>
      </c>
      <c r="IY16" s="244">
        <f t="shared" ref="IY16:IY23" si="651">IF(IS16=1,IX16,IX16+IY15)</f>
        <v>0</v>
      </c>
      <c r="IZ16" s="197"/>
      <c r="JA16" s="245"/>
      <c r="JB16" s="169">
        <f t="shared" ref="JB16:JB23" si="652">IF(JB15=0,IF(IZ16&lt;&gt;0,1,0),1)</f>
        <v>0</v>
      </c>
      <c r="JC16" s="169">
        <f t="shared" ref="JC16:JC23" si="653">IF(JB16=0,0,JC15+1)</f>
        <v>0</v>
      </c>
      <c r="JD16" s="174">
        <f t="shared" si="464"/>
        <v>0</v>
      </c>
      <c r="JE16" s="372">
        <f t="shared" si="465"/>
        <v>0</v>
      </c>
      <c r="JF16" s="226">
        <f t="shared" si="466"/>
        <v>0</v>
      </c>
      <c r="JG16" s="226">
        <f t="shared" ref="JG16:JG23" si="654">IF(JD16&gt;0,IF(JD16=1,JF16,JF16+JG15),0)</f>
        <v>0</v>
      </c>
      <c r="JH16" s="226">
        <f t="shared" ref="JH16:JH23" si="655">IF(IZ16&gt;0,IF(JD16=1,JA16,JA16+JH15),JH15)</f>
        <v>0</v>
      </c>
      <c r="JI16" s="227">
        <f t="shared" ref="JI16:JI23" si="656">IF(OR(JD16=0,JD16=1),IF(JA16&gt;=JF16,JF16,JA16),IF(JH16&gt;=JG16,JG16-JJ15,JH16-JJ15))</f>
        <v>0</v>
      </c>
      <c r="JJ16" s="244">
        <f t="shared" ref="JJ16:JJ23" si="657">IF(JD16=1,JI16,JI16+JJ15)</f>
        <v>0</v>
      </c>
      <c r="JK16" s="198"/>
      <c r="JL16" s="245"/>
      <c r="JM16" s="169">
        <f t="shared" ref="JM16:JM23" si="658">IF(JM15=0,IF(JK16&lt;&gt;0,1,0),1)</f>
        <v>0</v>
      </c>
      <c r="JN16" s="169">
        <f t="shared" ref="JN16:JN23" si="659">IF(JM16=0,0,JN15+1)</f>
        <v>0</v>
      </c>
      <c r="JO16" s="174">
        <f t="shared" si="467"/>
        <v>0</v>
      </c>
      <c r="JP16" s="372">
        <f t="shared" si="468"/>
        <v>0</v>
      </c>
      <c r="JQ16" s="240">
        <f t="shared" si="469"/>
        <v>0</v>
      </c>
      <c r="JR16" s="240">
        <f t="shared" ref="JR16:JR23" si="660">IF(JO16&gt;0,IF(JO16=1,JQ16,JQ16+JR15),0)</f>
        <v>0</v>
      </c>
      <c r="JS16" s="240">
        <f t="shared" ref="JS16:JS23" si="661">IF(JK16&gt;0,IF(JO16=1,JL16,JL16+JS15),JS15)</f>
        <v>0</v>
      </c>
      <c r="JT16" s="241">
        <f t="shared" ref="JT16:JT23" si="662">IF(OR(JO16=0,JO16=1),IF(JL16&gt;=JQ16,JQ16,JL16),IF(JS16&gt;=JR16,JR16-JU15,JS16-JU15))</f>
        <v>0</v>
      </c>
      <c r="JU16" s="244">
        <f t="shared" ref="JU16:JU23" si="663">IF(JO16=1,JT16,JT16+JU15)</f>
        <v>0</v>
      </c>
      <c r="JV16" s="197"/>
      <c r="JW16" s="245"/>
      <c r="JX16" s="169">
        <f t="shared" ref="JX16:JX23" si="664">IF(JX15=0,IF(JV16&lt;&gt;0,1,0),1)</f>
        <v>0</v>
      </c>
      <c r="JY16" s="169">
        <f t="shared" ref="JY16:JY23" si="665">IF(JX16=0,0,JY15+1)</f>
        <v>0</v>
      </c>
      <c r="JZ16" s="174">
        <f t="shared" si="470"/>
        <v>0</v>
      </c>
      <c r="KA16" s="372">
        <f t="shared" si="471"/>
        <v>0</v>
      </c>
      <c r="KB16" s="226">
        <f t="shared" si="472"/>
        <v>0</v>
      </c>
      <c r="KC16" s="226">
        <f t="shared" ref="KC16:KC23" si="666">IF(JZ16&gt;0,IF(JZ16=1,KB16,KB16+KC15),0)</f>
        <v>0</v>
      </c>
      <c r="KD16" s="226">
        <f t="shared" ref="KD16:KD23" si="667">IF(JV16&gt;0,IF(JZ16=1,JW16,JW16+KD15),KD15)</f>
        <v>0</v>
      </c>
      <c r="KE16" s="227">
        <f t="shared" ref="KE16:KE23" si="668">IF(OR(JZ16=0,JZ16=1),IF(JW16&gt;=KB16,KB16,JW16),IF(KD16&gt;=KC16,KC16-KF15,KD16-KF15))</f>
        <v>0</v>
      </c>
      <c r="KF16" s="244">
        <f t="shared" ref="KF16:KF23" si="669">IF(JZ16=1,KE16,KE16+KF15)</f>
        <v>0</v>
      </c>
      <c r="KG16" s="198"/>
      <c r="KH16" s="245"/>
      <c r="KI16" s="169">
        <f t="shared" ref="KI16:KI23" si="670">IF(KI15=0,IF(KG16&lt;&gt;0,1,0),1)</f>
        <v>0</v>
      </c>
      <c r="KJ16" s="169">
        <f t="shared" ref="KJ16:KJ23" si="671">IF(KI16=0,0,KJ15+1)</f>
        <v>0</v>
      </c>
      <c r="KK16" s="174">
        <f t="shared" si="473"/>
        <v>0</v>
      </c>
      <c r="KL16" s="372">
        <f t="shared" si="474"/>
        <v>0</v>
      </c>
      <c r="KM16" s="240">
        <f t="shared" si="475"/>
        <v>0</v>
      </c>
      <c r="KN16" s="240">
        <f t="shared" ref="KN16:KN23" si="672">IF(KK16&gt;0,IF(KK16=1,KM16,KM16+KN15),0)</f>
        <v>0</v>
      </c>
      <c r="KO16" s="240">
        <f t="shared" ref="KO16:KO23" si="673">IF(KG16&gt;0,IF(KK16=1,KH16,KH16+KO15),KO15)</f>
        <v>0</v>
      </c>
      <c r="KP16" s="241">
        <f t="shared" ref="KP16:KP23" si="674">IF(OR(KK16=0,KK16=1),IF(KH16&gt;=KM16,KM16,KH16),IF(KO16&gt;=KN16,KN16-KQ15,KO16-KQ15))</f>
        <v>0</v>
      </c>
      <c r="KQ16" s="244">
        <f t="shared" ref="KQ16:KQ23" si="675">IF(KK16=1,KP16,KP16+KQ15)</f>
        <v>0</v>
      </c>
      <c r="KR16" s="197"/>
      <c r="KS16" s="245"/>
      <c r="KT16" s="169">
        <f t="shared" ref="KT16:KT23" si="676">IF(KT15=0,IF(KR16&lt;&gt;0,1,0),1)</f>
        <v>0</v>
      </c>
      <c r="KU16" s="169">
        <f t="shared" ref="KU16:KU23" si="677">IF(KT16=0,0,KU15+1)</f>
        <v>0</v>
      </c>
      <c r="KV16" s="174">
        <f t="shared" si="476"/>
        <v>0</v>
      </c>
      <c r="KW16" s="372">
        <f t="shared" si="477"/>
        <v>0</v>
      </c>
      <c r="KX16" s="226">
        <f t="shared" si="478"/>
        <v>0</v>
      </c>
      <c r="KY16" s="226">
        <f t="shared" ref="KY16:KY23" si="678">IF(KV16&gt;0,IF(KV16=1,KX16,KX16+KY15),0)</f>
        <v>0</v>
      </c>
      <c r="KZ16" s="226">
        <f t="shared" ref="KZ16:KZ23" si="679">IF(KR16&gt;0,IF(KV16=1,KS16,KS16+KZ15),KZ15)</f>
        <v>0</v>
      </c>
      <c r="LA16" s="227">
        <f t="shared" ref="LA16:LA23" si="680">IF(OR(KV16=0,KV16=1),IF(KS16&gt;=KX16,KX16,KS16),IF(KZ16&gt;=KY16,KY16-LB15,KZ16-LB15))</f>
        <v>0</v>
      </c>
      <c r="LB16" s="244">
        <f t="shared" ref="LB16:LB23" si="681">IF(KV16=1,LA16,LA16+LB15)</f>
        <v>0</v>
      </c>
      <c r="LC16" s="198"/>
      <c r="LD16" s="245"/>
      <c r="LE16" s="169">
        <f t="shared" ref="LE16:LE23" si="682">IF(LE15=0,IF(LC16&lt;&gt;0,1,0),1)</f>
        <v>0</v>
      </c>
      <c r="LF16" s="169">
        <f t="shared" ref="LF16:LF23" si="683">IF(LE16=0,0,LF15+1)</f>
        <v>0</v>
      </c>
      <c r="LG16" s="174">
        <f t="shared" si="479"/>
        <v>0</v>
      </c>
      <c r="LH16" s="372">
        <f t="shared" si="480"/>
        <v>0</v>
      </c>
      <c r="LI16" s="240">
        <f t="shared" si="481"/>
        <v>0</v>
      </c>
      <c r="LJ16" s="240">
        <f t="shared" ref="LJ16:LJ23" si="684">IF(LG16&gt;0,IF(LG16=1,LI16,LI16+LJ15),0)</f>
        <v>0</v>
      </c>
      <c r="LK16" s="240">
        <f t="shared" ref="LK16:LK23" si="685">IF(LC16&gt;0,IF(LG16=1,LD16,LD16+LK15),LK15)</f>
        <v>0</v>
      </c>
      <c r="LL16" s="241">
        <f t="shared" ref="LL16:LL23" si="686">IF(OR(LG16=0,LG16=1),IF(LD16&gt;=LI16,LI16,LD16),IF(LK16&gt;=LJ16,LJ16-LM15,LK16-LM15))</f>
        <v>0</v>
      </c>
      <c r="LM16" s="244">
        <f t="shared" ref="LM16:LM23" si="687">IF(LG16=1,LL16,LL16+LM15)</f>
        <v>0</v>
      </c>
      <c r="LN16" s="197"/>
      <c r="LO16" s="245"/>
      <c r="LP16" s="169">
        <f t="shared" ref="LP16:LP23" si="688">IF(LP15=0,IF(LN16&lt;&gt;0,1,0),1)</f>
        <v>0</v>
      </c>
      <c r="LQ16" s="169">
        <f t="shared" ref="LQ16:LQ23" si="689">IF(LP16=0,0,LQ15+1)</f>
        <v>0</v>
      </c>
      <c r="LR16" s="174">
        <f t="shared" si="482"/>
        <v>0</v>
      </c>
      <c r="LS16" s="372">
        <f t="shared" si="483"/>
        <v>0</v>
      </c>
      <c r="LT16" s="226">
        <f t="shared" si="484"/>
        <v>0</v>
      </c>
      <c r="LU16" s="226">
        <f t="shared" ref="LU16:LU23" si="690">IF(LR16&gt;0,IF(LR16=1,LT16,LT16+LU15),0)</f>
        <v>0</v>
      </c>
      <c r="LV16" s="226">
        <f t="shared" ref="LV16:LV23" si="691">IF(LN16&gt;0,IF(LR16=1,LO16,LO16+LV15),LV15)</f>
        <v>0</v>
      </c>
      <c r="LW16" s="227">
        <f t="shared" ref="LW16:LW23" si="692">IF(OR(LR16=0,LR16=1),IF(LO16&gt;=LT16,LT16,LO16),IF(LV16&gt;=LU16,LU16-LX15,LV16-LX15))</f>
        <v>0</v>
      </c>
      <c r="LX16" s="244">
        <f t="shared" ref="LX16:LX23" si="693">IF(LR16=1,LW16,LW16+LX15)</f>
        <v>0</v>
      </c>
      <c r="LY16" s="198"/>
      <c r="LZ16" s="245"/>
      <c r="MA16" s="169">
        <f t="shared" ref="MA16:MA23" si="694">IF(MA15=0,IF(LY16&lt;&gt;0,1,0),1)</f>
        <v>0</v>
      </c>
      <c r="MB16" s="169">
        <f t="shared" ref="MB16:MB23" si="695">IF(MA16=0,0,MB15+1)</f>
        <v>0</v>
      </c>
      <c r="MC16" s="174">
        <f t="shared" si="485"/>
        <v>0</v>
      </c>
      <c r="MD16" s="372">
        <f t="shared" si="486"/>
        <v>0</v>
      </c>
      <c r="ME16" s="240">
        <f t="shared" si="487"/>
        <v>0</v>
      </c>
      <c r="MF16" s="240">
        <f t="shared" ref="MF16:MF23" si="696">IF(MC16&gt;0,IF(MC16=1,ME16,ME16+MF15),0)</f>
        <v>0</v>
      </c>
      <c r="MG16" s="240">
        <f t="shared" ref="MG16:MG23" si="697">IF(LY16&gt;0,IF(MC16=1,LZ16,LZ16+MG15),MG15)</f>
        <v>0</v>
      </c>
      <c r="MH16" s="241">
        <f t="shared" ref="MH16:MH23" si="698">IF(OR(MC16=0,MC16=1),IF(LZ16&gt;=ME16,ME16,LZ16),IF(MG16&gt;=MF16,MF16-MI15,MG16-MI15))</f>
        <v>0</v>
      </c>
      <c r="MI16" s="244">
        <f t="shared" ref="MI16:MI23" si="699">IF(MC16=1,MH16,MH16+MI15)</f>
        <v>0</v>
      </c>
      <c r="MJ16" s="197"/>
      <c r="MK16" s="245"/>
      <c r="ML16" s="169">
        <f t="shared" ref="ML16:ML23" si="700">IF(ML15=0,IF(MJ16&lt;&gt;0,1,0),1)</f>
        <v>0</v>
      </c>
      <c r="MM16" s="169">
        <f t="shared" ref="MM16:MM23" si="701">IF(ML16=0,0,MM15+1)</f>
        <v>0</v>
      </c>
      <c r="MN16" s="174">
        <f t="shared" si="488"/>
        <v>0</v>
      </c>
      <c r="MO16" s="372">
        <f t="shared" si="489"/>
        <v>0</v>
      </c>
      <c r="MP16" s="226">
        <f t="shared" si="490"/>
        <v>0</v>
      </c>
      <c r="MQ16" s="226">
        <f t="shared" ref="MQ16:MQ23" si="702">IF(MN16&gt;0,IF(MN16=1,MP16,MP16+MQ15),0)</f>
        <v>0</v>
      </c>
      <c r="MR16" s="226">
        <f t="shared" ref="MR16:MR23" si="703">IF(MJ16&gt;0,IF(MN16=1,MK16,MK16+MR15),MR15)</f>
        <v>0</v>
      </c>
      <c r="MS16" s="227">
        <f t="shared" ref="MS16:MS23" si="704">IF(OR(MN16=0,MN16=1),IF(MK16&gt;=MP16,MP16,MK16),IF(MR16&gt;=MQ16,MQ16-MT15,MR16-MT15))</f>
        <v>0</v>
      </c>
      <c r="MT16" s="244">
        <f t="shared" ref="MT16:MT23" si="705">IF(MN16=1,MS16,MS16+MT15)</f>
        <v>0</v>
      </c>
      <c r="MU16" s="198"/>
      <c r="MV16" s="245"/>
      <c r="MW16" s="169">
        <f t="shared" ref="MW16:MW23" si="706">IF(MW15=0,IF(MU16&lt;&gt;0,1,0),1)</f>
        <v>0</v>
      </c>
      <c r="MX16" s="169">
        <f t="shared" ref="MX16:MX23" si="707">IF(MW16=0,0,MX15+1)</f>
        <v>0</v>
      </c>
      <c r="MY16" s="174">
        <f t="shared" si="491"/>
        <v>0</v>
      </c>
      <c r="MZ16" s="372">
        <f t="shared" si="492"/>
        <v>0</v>
      </c>
      <c r="NA16" s="240">
        <f t="shared" si="493"/>
        <v>0</v>
      </c>
      <c r="NB16" s="240">
        <f t="shared" ref="NB16:NB23" si="708">IF(MY16&gt;0,IF(MY16=1,NA16,NA16+NB15),0)</f>
        <v>0</v>
      </c>
      <c r="NC16" s="240">
        <f t="shared" ref="NC16:NC23" si="709">IF(MU16&gt;0,IF(MY16=1,MV16,MV16+NC15),NC15)</f>
        <v>0</v>
      </c>
      <c r="ND16" s="241">
        <f t="shared" ref="ND16:ND23" si="710">IF(OR(MY16=0,MY16=1),IF(MV16&gt;=NA16,NA16,MV16),IF(NC16&gt;=NB16,NB16-NE15,NC16-NE15))</f>
        <v>0</v>
      </c>
      <c r="NE16" s="244">
        <f t="shared" ref="NE16:NE23" si="711">IF(MY16=1,ND16,ND16+NE15)</f>
        <v>0</v>
      </c>
      <c r="NF16" s="197"/>
      <c r="NG16" s="245"/>
      <c r="NH16" s="169">
        <f t="shared" ref="NH16:NH23" si="712">IF(NH15=0,IF(NF16&lt;&gt;0,1,0),1)</f>
        <v>0</v>
      </c>
      <c r="NI16" s="169">
        <f t="shared" ref="NI16:NI23" si="713">IF(NH16=0,0,NI15+1)</f>
        <v>0</v>
      </c>
      <c r="NJ16" s="174">
        <f t="shared" si="494"/>
        <v>0</v>
      </c>
      <c r="NK16" s="372">
        <f t="shared" si="495"/>
        <v>0</v>
      </c>
      <c r="NL16" s="226">
        <f t="shared" si="496"/>
        <v>0</v>
      </c>
      <c r="NM16" s="226">
        <f t="shared" ref="NM16:NM23" si="714">IF(NJ16&gt;0,IF(NJ16=1,NL16,NL16+NM15),0)</f>
        <v>0</v>
      </c>
      <c r="NN16" s="226">
        <f t="shared" ref="NN16:NN23" si="715">IF(NF16&gt;0,IF(NJ16=1,NG16,NG16+NN15),NN15)</f>
        <v>0</v>
      </c>
      <c r="NO16" s="227">
        <f t="shared" ref="NO16:NO23" si="716">IF(OR(NJ16=0,NJ16=1),IF(NG16&gt;=NL16,NL16,NG16),IF(NN16&gt;=NM16,NM16-NP15,NN16-NP15))</f>
        <v>0</v>
      </c>
      <c r="NP16" s="244">
        <f t="shared" ref="NP16:NP23" si="717">IF(NJ16=1,NO16,NO16+NP15)</f>
        <v>0</v>
      </c>
      <c r="NQ16" s="198"/>
      <c r="NR16" s="245"/>
      <c r="NS16" s="169">
        <f t="shared" ref="NS16:NS23" si="718">IF(NS15=0,IF(NQ16&lt;&gt;0,1,0),1)</f>
        <v>0</v>
      </c>
      <c r="NT16" s="169">
        <f t="shared" ref="NT16:NT23" si="719">IF(NS16=0,0,NT15+1)</f>
        <v>0</v>
      </c>
      <c r="NU16" s="174">
        <f t="shared" si="497"/>
        <v>0</v>
      </c>
      <c r="NV16" s="372">
        <f t="shared" si="498"/>
        <v>0</v>
      </c>
      <c r="NW16" s="240">
        <f t="shared" si="499"/>
        <v>0</v>
      </c>
      <c r="NX16" s="240">
        <f t="shared" ref="NX16:NX23" si="720">IF(NU16&gt;0,IF(NU16=1,NW16,NW16+NX15),0)</f>
        <v>0</v>
      </c>
      <c r="NY16" s="240">
        <f t="shared" ref="NY16:NY23" si="721">IF(NQ16&gt;0,IF(NU16=1,NR16,NR16+NY15),NY15)</f>
        <v>0</v>
      </c>
      <c r="NZ16" s="241">
        <f t="shared" ref="NZ16:NZ23" si="722">IF(OR(NU16=0,NU16=1),IF(NR16&gt;=NW16,NW16,NR16),IF(NY16&gt;=NX16,NX16-OA15,NY16-OA15))</f>
        <v>0</v>
      </c>
      <c r="OA16" s="244">
        <f t="shared" ref="OA16:OA23" si="723">IF(NU16=1,NZ16,NZ16+OA15)</f>
        <v>0</v>
      </c>
      <c r="OB16" s="197"/>
      <c r="OC16" s="245"/>
      <c r="OD16" s="169">
        <f t="shared" ref="OD16:OD23" si="724">IF(OD15=0,IF(OB16&lt;&gt;0,1,0),1)</f>
        <v>0</v>
      </c>
      <c r="OE16" s="169">
        <f t="shared" ref="OE16:OE23" si="725">IF(OD16=0,0,OE15+1)</f>
        <v>0</v>
      </c>
      <c r="OF16" s="174">
        <f t="shared" si="500"/>
        <v>0</v>
      </c>
      <c r="OG16" s="372">
        <f t="shared" si="501"/>
        <v>0</v>
      </c>
      <c r="OH16" s="226">
        <f t="shared" si="502"/>
        <v>0</v>
      </c>
      <c r="OI16" s="226">
        <f t="shared" ref="OI16:OI23" si="726">IF(OF16&gt;0,IF(OF16=1,OH16,OH16+OI15),0)</f>
        <v>0</v>
      </c>
      <c r="OJ16" s="226">
        <f t="shared" ref="OJ16:OJ23" si="727">IF(OB16&gt;0,IF(OF16=1,OC16,OC16+OJ15),OJ15)</f>
        <v>0</v>
      </c>
      <c r="OK16" s="227">
        <f t="shared" ref="OK16:OK23" si="728">IF(OR(OF16=0,OF16=1),IF(OC16&gt;=OH16,OH16,OC16),IF(OJ16&gt;=OI16,OI16-OL15,OJ16-OL15))</f>
        <v>0</v>
      </c>
      <c r="OL16" s="244">
        <f t="shared" ref="OL16:OL23" si="729">IF(OF16=1,OK16,OK16+OL15)</f>
        <v>0</v>
      </c>
      <c r="OM16" s="198"/>
      <c r="ON16" s="245"/>
      <c r="OO16" s="169">
        <f t="shared" ref="OO16:OO23" si="730">IF(OO15=0,IF(OM16&lt;&gt;0,1,0),1)</f>
        <v>0</v>
      </c>
      <c r="OP16" s="169">
        <f t="shared" ref="OP16:OP23" si="731">IF(OO16=0,0,OP15+1)</f>
        <v>0</v>
      </c>
      <c r="OQ16" s="174">
        <f t="shared" si="503"/>
        <v>0</v>
      </c>
      <c r="OR16" s="372">
        <f t="shared" si="504"/>
        <v>0</v>
      </c>
      <c r="OS16" s="240">
        <f t="shared" si="505"/>
        <v>0</v>
      </c>
      <c r="OT16" s="240">
        <f t="shared" ref="OT16:OT23" si="732">IF(OQ16&gt;0,IF(OQ16=1,OS16,OS16+OT15),0)</f>
        <v>0</v>
      </c>
      <c r="OU16" s="240">
        <f t="shared" ref="OU16:OU23" si="733">IF(OM16&gt;0,IF(OQ16=1,ON16,ON16+OU15),OU15)</f>
        <v>0</v>
      </c>
      <c r="OV16" s="241">
        <f t="shared" ref="OV16:OV23" si="734">IF(OR(OQ16=0,OQ16=1),IF(ON16&gt;=OS16,OS16,ON16),IF(OU16&gt;=OT16,OT16-OW15,OU16-OW15))</f>
        <v>0</v>
      </c>
      <c r="OW16" s="244">
        <f t="shared" ref="OW16:OW23" si="735">IF(OQ16=1,OV16,OV16+OW15)</f>
        <v>0</v>
      </c>
      <c r="OX16" s="197"/>
      <c r="OY16" s="245"/>
      <c r="OZ16" s="169">
        <f t="shared" ref="OZ16:OZ23" si="736">IF(OZ15=0,IF(OX16&lt;&gt;0,1,0),1)</f>
        <v>0</v>
      </c>
      <c r="PA16" s="169">
        <f t="shared" ref="PA16:PA23" si="737">IF(OZ16=0,0,PA15+1)</f>
        <v>0</v>
      </c>
      <c r="PB16" s="174">
        <f t="shared" si="506"/>
        <v>0</v>
      </c>
      <c r="PC16" s="372">
        <f t="shared" si="507"/>
        <v>0</v>
      </c>
      <c r="PD16" s="226">
        <f t="shared" si="508"/>
        <v>0</v>
      </c>
      <c r="PE16" s="226">
        <f t="shared" ref="PE16:PE23" si="738">IF(PB16&gt;0,IF(PB16=1,PD16,PD16+PE15),0)</f>
        <v>0</v>
      </c>
      <c r="PF16" s="226">
        <f t="shared" ref="PF16:PF23" si="739">IF(OX16&gt;0,IF(PB16=1,OY16,OY16+PF15),PF15)</f>
        <v>0</v>
      </c>
      <c r="PG16" s="227">
        <f t="shared" ref="PG16:PG23" si="740">IF(OR(PB16=0,PB16=1),IF(OY16&gt;=PD16,PD16,OY16),IF(PF16&gt;=PE16,PE16-PH15,PF16-PH15))</f>
        <v>0</v>
      </c>
      <c r="PH16" s="244">
        <f t="shared" ref="PH16:PH23" si="741">IF(PB16=1,PG16,PG16+PH15)</f>
        <v>0</v>
      </c>
      <c r="PI16" s="198"/>
      <c r="PJ16" s="245"/>
      <c r="PK16" s="169">
        <f t="shared" ref="PK16:PK23" si="742">IF(PK15=0,IF(PI16&lt;&gt;0,1,0),1)</f>
        <v>0</v>
      </c>
      <c r="PL16" s="169">
        <f t="shared" ref="PL16:PL23" si="743">IF(PK16=0,0,PL15+1)</f>
        <v>0</v>
      </c>
      <c r="PM16" s="174">
        <f t="shared" si="509"/>
        <v>0</v>
      </c>
      <c r="PN16" s="372">
        <f t="shared" si="510"/>
        <v>0</v>
      </c>
      <c r="PO16" s="240">
        <f t="shared" si="511"/>
        <v>0</v>
      </c>
      <c r="PP16" s="240">
        <f t="shared" ref="PP16:PP23" si="744">IF(PM16&gt;0,IF(PM16=1,PO16,PO16+PP15),0)</f>
        <v>0</v>
      </c>
      <c r="PQ16" s="240">
        <f t="shared" ref="PQ16:PQ23" si="745">IF(PI16&gt;0,IF(PM16=1,PJ16,PJ16+PQ15),PQ15)</f>
        <v>0</v>
      </c>
      <c r="PR16" s="241">
        <f t="shared" ref="PR16:PR23" si="746">IF(OR(PM16=0,PM16=1),IF(PJ16&gt;=PO16,PO16,PJ16),IF(PQ16&gt;=PP16,PP16-PS15,PQ16-PS15))</f>
        <v>0</v>
      </c>
      <c r="PS16" s="244">
        <f t="shared" ref="PS16:PS23" si="747">IF(PM16=1,PR16,PR16+PS15)</f>
        <v>0</v>
      </c>
      <c r="PT16" s="197"/>
      <c r="PU16" s="245"/>
      <c r="PV16" s="169">
        <f t="shared" ref="PV16:PV23" si="748">IF(PV15=0,IF(PT16&lt;&gt;0,1,0),1)</f>
        <v>0</v>
      </c>
      <c r="PW16" s="169">
        <f t="shared" ref="PW16:PW23" si="749">IF(PV16=0,0,PW15+1)</f>
        <v>0</v>
      </c>
      <c r="PX16" s="174">
        <f t="shared" si="512"/>
        <v>0</v>
      </c>
      <c r="PY16" s="372">
        <f t="shared" si="513"/>
        <v>0</v>
      </c>
      <c r="PZ16" s="226">
        <f t="shared" si="514"/>
        <v>0</v>
      </c>
      <c r="QA16" s="226">
        <f t="shared" ref="QA16:QA23" si="750">IF(PX16&gt;0,IF(PX16=1,PZ16,PZ16+QA15),0)</f>
        <v>0</v>
      </c>
      <c r="QB16" s="226">
        <f t="shared" ref="QB16:QB23" si="751">IF(PT16&gt;0,IF(PX16=1,PU16,PU16+QB15),QB15)</f>
        <v>0</v>
      </c>
      <c r="QC16" s="227">
        <f t="shared" ref="QC16:QC23" si="752">IF(OR(PX16=0,PX16=1),IF(PU16&gt;=PZ16,PZ16,PU16),IF(QB16&gt;=QA16,QA16-QD15,QB16-QD15))</f>
        <v>0</v>
      </c>
      <c r="QD16" s="244">
        <f t="shared" ref="QD16:QD23" si="753">IF(PX16=1,QC16,QC16+QD15)</f>
        <v>0</v>
      </c>
      <c r="QE16" s="259"/>
      <c r="QF16" s="218"/>
    </row>
    <row r="17" spans="2:448" ht="15" customHeight="1" x14ac:dyDescent="0.35">
      <c r="B17" s="545"/>
      <c r="C17" s="192" t="s">
        <v>88</v>
      </c>
      <c r="D17" s="205" t="e">
        <f t="shared" si="284"/>
        <v>#N/A</v>
      </c>
      <c r="E17" s="181" t="e">
        <f>VLOOKUP(D17,data!$E$1:$F$12,2)</f>
        <v>#N/A</v>
      </c>
      <c r="F17" s="354" t="e">
        <f t="shared" si="285"/>
        <v>#N/A</v>
      </c>
      <c r="G17" s="198"/>
      <c r="H17" s="245"/>
      <c r="I17" s="169">
        <f t="shared" si="515"/>
        <v>0</v>
      </c>
      <c r="J17" s="169">
        <f t="shared" si="43"/>
        <v>0</v>
      </c>
      <c r="K17" s="174">
        <f t="shared" si="44"/>
        <v>0</v>
      </c>
      <c r="L17" s="372">
        <f t="shared" si="398"/>
        <v>0</v>
      </c>
      <c r="M17" s="240">
        <f t="shared" si="399"/>
        <v>0</v>
      </c>
      <c r="N17" s="240">
        <f t="shared" si="516"/>
        <v>0</v>
      </c>
      <c r="O17" s="240">
        <f t="shared" si="517"/>
        <v>0</v>
      </c>
      <c r="P17" s="241">
        <f t="shared" si="518"/>
        <v>0</v>
      </c>
      <c r="Q17" s="244">
        <f t="shared" si="519"/>
        <v>0</v>
      </c>
      <c r="R17" s="197"/>
      <c r="S17" s="245"/>
      <c r="T17" s="169">
        <f t="shared" si="520"/>
        <v>0</v>
      </c>
      <c r="U17" s="169">
        <f t="shared" si="521"/>
        <v>0</v>
      </c>
      <c r="V17" s="174">
        <f t="shared" si="400"/>
        <v>0</v>
      </c>
      <c r="W17" s="372">
        <f t="shared" si="401"/>
        <v>0</v>
      </c>
      <c r="X17" s="226">
        <f t="shared" si="286"/>
        <v>0</v>
      </c>
      <c r="Y17" s="226">
        <f t="shared" si="522"/>
        <v>0</v>
      </c>
      <c r="Z17" s="226">
        <f t="shared" si="523"/>
        <v>0</v>
      </c>
      <c r="AA17" s="227">
        <f t="shared" si="524"/>
        <v>0</v>
      </c>
      <c r="AB17" s="244">
        <f t="shared" si="525"/>
        <v>0</v>
      </c>
      <c r="AC17" s="198"/>
      <c r="AD17" s="245"/>
      <c r="AE17" s="169">
        <f t="shared" si="526"/>
        <v>0</v>
      </c>
      <c r="AF17" s="169">
        <f t="shared" si="527"/>
        <v>0</v>
      </c>
      <c r="AG17" s="174">
        <f t="shared" si="402"/>
        <v>0</v>
      </c>
      <c r="AH17" s="372">
        <f t="shared" si="403"/>
        <v>0</v>
      </c>
      <c r="AI17" s="240">
        <f t="shared" si="404"/>
        <v>0</v>
      </c>
      <c r="AJ17" s="240">
        <f t="shared" si="528"/>
        <v>0</v>
      </c>
      <c r="AK17" s="240">
        <f t="shared" si="529"/>
        <v>0</v>
      </c>
      <c r="AL17" s="241">
        <f t="shared" si="530"/>
        <v>0</v>
      </c>
      <c r="AM17" s="244">
        <f t="shared" si="531"/>
        <v>0</v>
      </c>
      <c r="AN17" s="197"/>
      <c r="AO17" s="245"/>
      <c r="AP17" s="169">
        <f t="shared" si="532"/>
        <v>0</v>
      </c>
      <c r="AQ17" s="169">
        <f t="shared" si="533"/>
        <v>0</v>
      </c>
      <c r="AR17" s="174">
        <f t="shared" si="405"/>
        <v>0</v>
      </c>
      <c r="AS17" s="372">
        <f t="shared" si="406"/>
        <v>0</v>
      </c>
      <c r="AT17" s="226">
        <f t="shared" si="288"/>
        <v>0</v>
      </c>
      <c r="AU17" s="226">
        <f t="shared" si="534"/>
        <v>0</v>
      </c>
      <c r="AV17" s="226">
        <f t="shared" si="535"/>
        <v>0</v>
      </c>
      <c r="AW17" s="227">
        <f t="shared" si="536"/>
        <v>0</v>
      </c>
      <c r="AX17" s="244">
        <f t="shared" si="537"/>
        <v>0</v>
      </c>
      <c r="AY17" s="198"/>
      <c r="AZ17" s="245"/>
      <c r="BA17" s="169">
        <f t="shared" si="538"/>
        <v>0</v>
      </c>
      <c r="BB17" s="169">
        <f t="shared" si="539"/>
        <v>0</v>
      </c>
      <c r="BC17" s="174">
        <f t="shared" si="407"/>
        <v>0</v>
      </c>
      <c r="BD17" s="372">
        <f t="shared" si="408"/>
        <v>0</v>
      </c>
      <c r="BE17" s="240">
        <f t="shared" si="409"/>
        <v>0</v>
      </c>
      <c r="BF17" s="240">
        <f t="shared" si="540"/>
        <v>0</v>
      </c>
      <c r="BG17" s="240">
        <f t="shared" si="541"/>
        <v>0</v>
      </c>
      <c r="BH17" s="241">
        <f t="shared" si="542"/>
        <v>0</v>
      </c>
      <c r="BI17" s="244">
        <f t="shared" si="543"/>
        <v>0</v>
      </c>
      <c r="BJ17" s="197"/>
      <c r="BK17" s="245"/>
      <c r="BL17" s="169">
        <f t="shared" si="544"/>
        <v>0</v>
      </c>
      <c r="BM17" s="169">
        <f t="shared" si="545"/>
        <v>0</v>
      </c>
      <c r="BN17" s="174">
        <f t="shared" si="410"/>
        <v>0</v>
      </c>
      <c r="BO17" s="372">
        <f t="shared" si="411"/>
        <v>0</v>
      </c>
      <c r="BP17" s="226">
        <f t="shared" si="412"/>
        <v>0</v>
      </c>
      <c r="BQ17" s="226">
        <f t="shared" si="546"/>
        <v>0</v>
      </c>
      <c r="BR17" s="226">
        <f t="shared" si="547"/>
        <v>0</v>
      </c>
      <c r="BS17" s="227">
        <f t="shared" si="548"/>
        <v>0</v>
      </c>
      <c r="BT17" s="244">
        <f t="shared" si="549"/>
        <v>0</v>
      </c>
      <c r="BU17" s="198"/>
      <c r="BV17" s="245"/>
      <c r="BW17" s="169">
        <f t="shared" si="550"/>
        <v>0</v>
      </c>
      <c r="BX17" s="169">
        <f t="shared" si="551"/>
        <v>0</v>
      </c>
      <c r="BY17" s="174">
        <f t="shared" si="413"/>
        <v>0</v>
      </c>
      <c r="BZ17" s="372">
        <f t="shared" si="414"/>
        <v>0</v>
      </c>
      <c r="CA17" s="240">
        <f t="shared" si="415"/>
        <v>0</v>
      </c>
      <c r="CB17" s="240">
        <f t="shared" si="552"/>
        <v>0</v>
      </c>
      <c r="CC17" s="240">
        <f t="shared" si="553"/>
        <v>0</v>
      </c>
      <c r="CD17" s="241">
        <f t="shared" si="554"/>
        <v>0</v>
      </c>
      <c r="CE17" s="244">
        <f t="shared" si="555"/>
        <v>0</v>
      </c>
      <c r="CF17" s="197"/>
      <c r="CG17" s="245"/>
      <c r="CH17" s="169">
        <f t="shared" si="556"/>
        <v>0</v>
      </c>
      <c r="CI17" s="169">
        <f t="shared" si="557"/>
        <v>0</v>
      </c>
      <c r="CJ17" s="174">
        <f t="shared" si="416"/>
        <v>0</v>
      </c>
      <c r="CK17" s="372">
        <f t="shared" si="417"/>
        <v>0</v>
      </c>
      <c r="CL17" s="226">
        <f t="shared" si="418"/>
        <v>0</v>
      </c>
      <c r="CM17" s="226">
        <f t="shared" si="558"/>
        <v>0</v>
      </c>
      <c r="CN17" s="226">
        <f t="shared" si="559"/>
        <v>0</v>
      </c>
      <c r="CO17" s="227">
        <f t="shared" si="560"/>
        <v>0</v>
      </c>
      <c r="CP17" s="244">
        <f t="shared" si="561"/>
        <v>0</v>
      </c>
      <c r="CQ17" s="198"/>
      <c r="CR17" s="245"/>
      <c r="CS17" s="169">
        <f t="shared" si="562"/>
        <v>0</v>
      </c>
      <c r="CT17" s="169">
        <f t="shared" si="563"/>
        <v>0</v>
      </c>
      <c r="CU17" s="174">
        <f t="shared" si="419"/>
        <v>0</v>
      </c>
      <c r="CV17" s="372">
        <f t="shared" si="420"/>
        <v>0</v>
      </c>
      <c r="CW17" s="240">
        <f t="shared" si="421"/>
        <v>0</v>
      </c>
      <c r="CX17" s="240">
        <f t="shared" si="564"/>
        <v>0</v>
      </c>
      <c r="CY17" s="240">
        <f t="shared" si="565"/>
        <v>0</v>
      </c>
      <c r="CZ17" s="241">
        <f t="shared" si="566"/>
        <v>0</v>
      </c>
      <c r="DA17" s="244">
        <f t="shared" si="567"/>
        <v>0</v>
      </c>
      <c r="DB17" s="197"/>
      <c r="DC17" s="245"/>
      <c r="DD17" s="169">
        <f t="shared" si="568"/>
        <v>0</v>
      </c>
      <c r="DE17" s="169">
        <f t="shared" si="569"/>
        <v>0</v>
      </c>
      <c r="DF17" s="174">
        <f t="shared" si="422"/>
        <v>0</v>
      </c>
      <c r="DG17" s="372">
        <f t="shared" si="423"/>
        <v>0</v>
      </c>
      <c r="DH17" s="226">
        <f t="shared" si="424"/>
        <v>0</v>
      </c>
      <c r="DI17" s="226">
        <f t="shared" si="570"/>
        <v>0</v>
      </c>
      <c r="DJ17" s="226">
        <f t="shared" si="571"/>
        <v>0</v>
      </c>
      <c r="DK17" s="227">
        <f t="shared" si="572"/>
        <v>0</v>
      </c>
      <c r="DL17" s="244">
        <f t="shared" si="573"/>
        <v>0</v>
      </c>
      <c r="DM17" s="198"/>
      <c r="DN17" s="245"/>
      <c r="DO17" s="169">
        <f t="shared" si="574"/>
        <v>0</v>
      </c>
      <c r="DP17" s="169">
        <f t="shared" si="575"/>
        <v>0</v>
      </c>
      <c r="DQ17" s="174">
        <f t="shared" si="425"/>
        <v>0</v>
      </c>
      <c r="DR17" s="372">
        <f t="shared" si="426"/>
        <v>0</v>
      </c>
      <c r="DS17" s="240">
        <f t="shared" si="427"/>
        <v>0</v>
      </c>
      <c r="DT17" s="240">
        <f t="shared" si="576"/>
        <v>0</v>
      </c>
      <c r="DU17" s="240">
        <f t="shared" si="577"/>
        <v>0</v>
      </c>
      <c r="DV17" s="241">
        <f t="shared" si="578"/>
        <v>0</v>
      </c>
      <c r="DW17" s="244">
        <f t="shared" si="579"/>
        <v>0</v>
      </c>
      <c r="DX17" s="197"/>
      <c r="DY17" s="245"/>
      <c r="DZ17" s="169">
        <f t="shared" si="580"/>
        <v>0</v>
      </c>
      <c r="EA17" s="169">
        <f t="shared" si="581"/>
        <v>0</v>
      </c>
      <c r="EB17" s="174">
        <f t="shared" si="428"/>
        <v>0</v>
      </c>
      <c r="EC17" s="372">
        <f t="shared" si="429"/>
        <v>0</v>
      </c>
      <c r="ED17" s="226">
        <f t="shared" si="430"/>
        <v>0</v>
      </c>
      <c r="EE17" s="226">
        <f t="shared" si="582"/>
        <v>0</v>
      </c>
      <c r="EF17" s="226">
        <f t="shared" si="583"/>
        <v>0</v>
      </c>
      <c r="EG17" s="227">
        <f t="shared" si="584"/>
        <v>0</v>
      </c>
      <c r="EH17" s="244">
        <f t="shared" si="585"/>
        <v>0</v>
      </c>
      <c r="EI17" s="198"/>
      <c r="EJ17" s="245"/>
      <c r="EK17" s="169">
        <f t="shared" si="586"/>
        <v>0</v>
      </c>
      <c r="EL17" s="169">
        <f t="shared" si="587"/>
        <v>0</v>
      </c>
      <c r="EM17" s="174">
        <f t="shared" si="431"/>
        <v>0</v>
      </c>
      <c r="EN17" s="372">
        <f t="shared" si="432"/>
        <v>0</v>
      </c>
      <c r="EO17" s="240">
        <f t="shared" si="433"/>
        <v>0</v>
      </c>
      <c r="EP17" s="240">
        <f t="shared" si="588"/>
        <v>0</v>
      </c>
      <c r="EQ17" s="240">
        <f t="shared" si="589"/>
        <v>0</v>
      </c>
      <c r="ER17" s="241">
        <f t="shared" si="590"/>
        <v>0</v>
      </c>
      <c r="ES17" s="244">
        <f t="shared" si="591"/>
        <v>0</v>
      </c>
      <c r="ET17" s="197"/>
      <c r="EU17" s="245"/>
      <c r="EV17" s="169">
        <f t="shared" si="592"/>
        <v>0</v>
      </c>
      <c r="EW17" s="169">
        <f t="shared" si="593"/>
        <v>0</v>
      </c>
      <c r="EX17" s="174">
        <f t="shared" si="434"/>
        <v>0</v>
      </c>
      <c r="EY17" s="372">
        <f t="shared" si="435"/>
        <v>0</v>
      </c>
      <c r="EZ17" s="226">
        <f t="shared" si="436"/>
        <v>0</v>
      </c>
      <c r="FA17" s="226">
        <f t="shared" si="594"/>
        <v>0</v>
      </c>
      <c r="FB17" s="226">
        <f t="shared" si="595"/>
        <v>0</v>
      </c>
      <c r="FC17" s="227">
        <f t="shared" si="596"/>
        <v>0</v>
      </c>
      <c r="FD17" s="244">
        <f t="shared" si="597"/>
        <v>0</v>
      </c>
      <c r="FE17" s="198"/>
      <c r="FF17" s="245"/>
      <c r="FG17" s="169">
        <f t="shared" si="598"/>
        <v>0</v>
      </c>
      <c r="FH17" s="169">
        <f t="shared" si="599"/>
        <v>0</v>
      </c>
      <c r="FI17" s="174">
        <f t="shared" si="437"/>
        <v>0</v>
      </c>
      <c r="FJ17" s="372">
        <f t="shared" si="438"/>
        <v>0</v>
      </c>
      <c r="FK17" s="240">
        <f t="shared" si="439"/>
        <v>0</v>
      </c>
      <c r="FL17" s="240">
        <f t="shared" si="600"/>
        <v>0</v>
      </c>
      <c r="FM17" s="240">
        <f t="shared" si="601"/>
        <v>0</v>
      </c>
      <c r="FN17" s="241">
        <f t="shared" si="602"/>
        <v>0</v>
      </c>
      <c r="FO17" s="244">
        <f t="shared" si="603"/>
        <v>0</v>
      </c>
      <c r="FP17" s="197"/>
      <c r="FQ17" s="245"/>
      <c r="FR17" s="169">
        <f t="shared" si="604"/>
        <v>0</v>
      </c>
      <c r="FS17" s="169">
        <f t="shared" si="605"/>
        <v>0</v>
      </c>
      <c r="FT17" s="174">
        <f t="shared" si="440"/>
        <v>0</v>
      </c>
      <c r="FU17" s="372">
        <f t="shared" si="441"/>
        <v>0</v>
      </c>
      <c r="FV17" s="226">
        <f t="shared" si="442"/>
        <v>0</v>
      </c>
      <c r="FW17" s="226">
        <f t="shared" si="606"/>
        <v>0</v>
      </c>
      <c r="FX17" s="226">
        <f t="shared" si="607"/>
        <v>0</v>
      </c>
      <c r="FY17" s="227">
        <f t="shared" si="608"/>
        <v>0</v>
      </c>
      <c r="FZ17" s="244">
        <f t="shared" si="609"/>
        <v>0</v>
      </c>
      <c r="GA17" s="198"/>
      <c r="GB17" s="245"/>
      <c r="GC17" s="169">
        <f t="shared" si="610"/>
        <v>0</v>
      </c>
      <c r="GD17" s="169">
        <f t="shared" si="611"/>
        <v>0</v>
      </c>
      <c r="GE17" s="174">
        <f t="shared" si="443"/>
        <v>0</v>
      </c>
      <c r="GF17" s="372">
        <f t="shared" si="444"/>
        <v>0</v>
      </c>
      <c r="GG17" s="240">
        <f t="shared" si="445"/>
        <v>0</v>
      </c>
      <c r="GH17" s="240">
        <f t="shared" si="612"/>
        <v>0</v>
      </c>
      <c r="GI17" s="240">
        <f t="shared" si="613"/>
        <v>0</v>
      </c>
      <c r="GJ17" s="241">
        <f t="shared" si="614"/>
        <v>0</v>
      </c>
      <c r="GK17" s="244">
        <f t="shared" si="615"/>
        <v>0</v>
      </c>
      <c r="GL17" s="197"/>
      <c r="GM17" s="245"/>
      <c r="GN17" s="169">
        <f t="shared" si="616"/>
        <v>0</v>
      </c>
      <c r="GO17" s="169">
        <f t="shared" si="617"/>
        <v>0</v>
      </c>
      <c r="GP17" s="174">
        <f t="shared" si="446"/>
        <v>0</v>
      </c>
      <c r="GQ17" s="372">
        <f t="shared" si="447"/>
        <v>0</v>
      </c>
      <c r="GR17" s="226">
        <f t="shared" si="448"/>
        <v>0</v>
      </c>
      <c r="GS17" s="226">
        <f t="shared" si="618"/>
        <v>0</v>
      </c>
      <c r="GT17" s="226">
        <f t="shared" si="619"/>
        <v>0</v>
      </c>
      <c r="GU17" s="227">
        <f t="shared" si="620"/>
        <v>0</v>
      </c>
      <c r="GV17" s="244">
        <f t="shared" si="621"/>
        <v>0</v>
      </c>
      <c r="GW17" s="198"/>
      <c r="GX17" s="245"/>
      <c r="GY17" s="169">
        <f t="shared" si="622"/>
        <v>0</v>
      </c>
      <c r="GZ17" s="169">
        <f t="shared" si="623"/>
        <v>0</v>
      </c>
      <c r="HA17" s="174">
        <f t="shared" si="449"/>
        <v>0</v>
      </c>
      <c r="HB17" s="372">
        <f t="shared" si="450"/>
        <v>0</v>
      </c>
      <c r="HC17" s="240">
        <f t="shared" si="451"/>
        <v>0</v>
      </c>
      <c r="HD17" s="240">
        <f t="shared" si="624"/>
        <v>0</v>
      </c>
      <c r="HE17" s="240">
        <f t="shared" si="625"/>
        <v>0</v>
      </c>
      <c r="HF17" s="241">
        <f t="shared" si="626"/>
        <v>0</v>
      </c>
      <c r="HG17" s="244">
        <f t="shared" si="627"/>
        <v>0</v>
      </c>
      <c r="HH17" s="197"/>
      <c r="HI17" s="245"/>
      <c r="HJ17" s="169">
        <f t="shared" si="628"/>
        <v>0</v>
      </c>
      <c r="HK17" s="169">
        <f t="shared" si="629"/>
        <v>0</v>
      </c>
      <c r="HL17" s="174">
        <f t="shared" si="452"/>
        <v>0</v>
      </c>
      <c r="HM17" s="372">
        <f t="shared" si="453"/>
        <v>0</v>
      </c>
      <c r="HN17" s="226">
        <f t="shared" si="454"/>
        <v>0</v>
      </c>
      <c r="HO17" s="226">
        <f t="shared" si="630"/>
        <v>0</v>
      </c>
      <c r="HP17" s="226">
        <f t="shared" si="631"/>
        <v>0</v>
      </c>
      <c r="HQ17" s="227">
        <f t="shared" si="632"/>
        <v>0</v>
      </c>
      <c r="HR17" s="244">
        <f t="shared" si="633"/>
        <v>0</v>
      </c>
      <c r="HS17" s="198"/>
      <c r="HT17" s="245"/>
      <c r="HU17" s="169">
        <f t="shared" si="634"/>
        <v>0</v>
      </c>
      <c r="HV17" s="169">
        <f t="shared" si="635"/>
        <v>0</v>
      </c>
      <c r="HW17" s="174">
        <f t="shared" si="455"/>
        <v>0</v>
      </c>
      <c r="HX17" s="372">
        <f t="shared" si="456"/>
        <v>0</v>
      </c>
      <c r="HY17" s="240">
        <f t="shared" si="457"/>
        <v>0</v>
      </c>
      <c r="HZ17" s="240">
        <f t="shared" si="636"/>
        <v>0</v>
      </c>
      <c r="IA17" s="240">
        <f t="shared" si="637"/>
        <v>0</v>
      </c>
      <c r="IB17" s="241">
        <f t="shared" si="638"/>
        <v>0</v>
      </c>
      <c r="IC17" s="244">
        <f t="shared" si="639"/>
        <v>0</v>
      </c>
      <c r="ID17" s="197"/>
      <c r="IE17" s="245"/>
      <c r="IF17" s="169">
        <f t="shared" si="640"/>
        <v>0</v>
      </c>
      <c r="IG17" s="169">
        <f t="shared" si="641"/>
        <v>0</v>
      </c>
      <c r="IH17" s="174">
        <f t="shared" si="458"/>
        <v>0</v>
      </c>
      <c r="II17" s="372">
        <f t="shared" si="459"/>
        <v>0</v>
      </c>
      <c r="IJ17" s="226">
        <f t="shared" si="460"/>
        <v>0</v>
      </c>
      <c r="IK17" s="226">
        <f t="shared" si="642"/>
        <v>0</v>
      </c>
      <c r="IL17" s="226">
        <f t="shared" si="643"/>
        <v>0</v>
      </c>
      <c r="IM17" s="227">
        <f t="shared" si="644"/>
        <v>0</v>
      </c>
      <c r="IN17" s="244">
        <f t="shared" si="645"/>
        <v>0</v>
      </c>
      <c r="IO17" s="198"/>
      <c r="IP17" s="245"/>
      <c r="IQ17" s="169">
        <f t="shared" si="646"/>
        <v>0</v>
      </c>
      <c r="IR17" s="169">
        <f t="shared" si="647"/>
        <v>0</v>
      </c>
      <c r="IS17" s="174">
        <f t="shared" si="461"/>
        <v>0</v>
      </c>
      <c r="IT17" s="372">
        <f t="shared" si="462"/>
        <v>0</v>
      </c>
      <c r="IU17" s="240">
        <f t="shared" si="463"/>
        <v>0</v>
      </c>
      <c r="IV17" s="240">
        <f t="shared" si="648"/>
        <v>0</v>
      </c>
      <c r="IW17" s="240">
        <f t="shared" si="649"/>
        <v>0</v>
      </c>
      <c r="IX17" s="241">
        <f t="shared" si="650"/>
        <v>0</v>
      </c>
      <c r="IY17" s="244">
        <f t="shared" si="651"/>
        <v>0</v>
      </c>
      <c r="IZ17" s="197"/>
      <c r="JA17" s="245"/>
      <c r="JB17" s="169">
        <f t="shared" si="652"/>
        <v>0</v>
      </c>
      <c r="JC17" s="169">
        <f t="shared" si="653"/>
        <v>0</v>
      </c>
      <c r="JD17" s="174">
        <f t="shared" si="464"/>
        <v>0</v>
      </c>
      <c r="JE17" s="372">
        <f t="shared" si="465"/>
        <v>0</v>
      </c>
      <c r="JF17" s="226">
        <f t="shared" si="466"/>
        <v>0</v>
      </c>
      <c r="JG17" s="226">
        <f t="shared" si="654"/>
        <v>0</v>
      </c>
      <c r="JH17" s="226">
        <f t="shared" si="655"/>
        <v>0</v>
      </c>
      <c r="JI17" s="227">
        <f t="shared" si="656"/>
        <v>0</v>
      </c>
      <c r="JJ17" s="244">
        <f t="shared" si="657"/>
        <v>0</v>
      </c>
      <c r="JK17" s="198"/>
      <c r="JL17" s="245"/>
      <c r="JM17" s="169">
        <f t="shared" si="658"/>
        <v>0</v>
      </c>
      <c r="JN17" s="169">
        <f t="shared" si="659"/>
        <v>0</v>
      </c>
      <c r="JO17" s="174">
        <f t="shared" si="467"/>
        <v>0</v>
      </c>
      <c r="JP17" s="372">
        <f t="shared" si="468"/>
        <v>0</v>
      </c>
      <c r="JQ17" s="240">
        <f t="shared" si="469"/>
        <v>0</v>
      </c>
      <c r="JR17" s="240">
        <f t="shared" si="660"/>
        <v>0</v>
      </c>
      <c r="JS17" s="240">
        <f t="shared" si="661"/>
        <v>0</v>
      </c>
      <c r="JT17" s="241">
        <f t="shared" si="662"/>
        <v>0</v>
      </c>
      <c r="JU17" s="244">
        <f t="shared" si="663"/>
        <v>0</v>
      </c>
      <c r="JV17" s="197"/>
      <c r="JW17" s="245"/>
      <c r="JX17" s="169">
        <f t="shared" si="664"/>
        <v>0</v>
      </c>
      <c r="JY17" s="169">
        <f t="shared" si="665"/>
        <v>0</v>
      </c>
      <c r="JZ17" s="174">
        <f t="shared" si="470"/>
        <v>0</v>
      </c>
      <c r="KA17" s="372">
        <f t="shared" si="471"/>
        <v>0</v>
      </c>
      <c r="KB17" s="226">
        <f t="shared" si="472"/>
        <v>0</v>
      </c>
      <c r="KC17" s="226">
        <f t="shared" si="666"/>
        <v>0</v>
      </c>
      <c r="KD17" s="226">
        <f t="shared" si="667"/>
        <v>0</v>
      </c>
      <c r="KE17" s="227">
        <f t="shared" si="668"/>
        <v>0</v>
      </c>
      <c r="KF17" s="244">
        <f t="shared" si="669"/>
        <v>0</v>
      </c>
      <c r="KG17" s="198"/>
      <c r="KH17" s="245"/>
      <c r="KI17" s="169">
        <f t="shared" si="670"/>
        <v>0</v>
      </c>
      <c r="KJ17" s="169">
        <f t="shared" si="671"/>
        <v>0</v>
      </c>
      <c r="KK17" s="174">
        <f t="shared" si="473"/>
        <v>0</v>
      </c>
      <c r="KL17" s="372">
        <f t="shared" si="474"/>
        <v>0</v>
      </c>
      <c r="KM17" s="240">
        <f t="shared" si="475"/>
        <v>0</v>
      </c>
      <c r="KN17" s="240">
        <f t="shared" si="672"/>
        <v>0</v>
      </c>
      <c r="KO17" s="240">
        <f t="shared" si="673"/>
        <v>0</v>
      </c>
      <c r="KP17" s="241">
        <f t="shared" si="674"/>
        <v>0</v>
      </c>
      <c r="KQ17" s="244">
        <f t="shared" si="675"/>
        <v>0</v>
      </c>
      <c r="KR17" s="197"/>
      <c r="KS17" s="245"/>
      <c r="KT17" s="169">
        <f t="shared" si="676"/>
        <v>0</v>
      </c>
      <c r="KU17" s="169">
        <f t="shared" si="677"/>
        <v>0</v>
      </c>
      <c r="KV17" s="174">
        <f t="shared" si="476"/>
        <v>0</v>
      </c>
      <c r="KW17" s="372">
        <f t="shared" si="477"/>
        <v>0</v>
      </c>
      <c r="KX17" s="226">
        <f t="shared" si="478"/>
        <v>0</v>
      </c>
      <c r="KY17" s="226">
        <f t="shared" si="678"/>
        <v>0</v>
      </c>
      <c r="KZ17" s="226">
        <f t="shared" si="679"/>
        <v>0</v>
      </c>
      <c r="LA17" s="227">
        <f t="shared" si="680"/>
        <v>0</v>
      </c>
      <c r="LB17" s="244">
        <f t="shared" si="681"/>
        <v>0</v>
      </c>
      <c r="LC17" s="198"/>
      <c r="LD17" s="245"/>
      <c r="LE17" s="169">
        <f t="shared" si="682"/>
        <v>0</v>
      </c>
      <c r="LF17" s="169">
        <f t="shared" si="683"/>
        <v>0</v>
      </c>
      <c r="LG17" s="174">
        <f t="shared" si="479"/>
        <v>0</v>
      </c>
      <c r="LH17" s="372">
        <f t="shared" si="480"/>
        <v>0</v>
      </c>
      <c r="LI17" s="240">
        <f t="shared" si="481"/>
        <v>0</v>
      </c>
      <c r="LJ17" s="240">
        <f t="shared" si="684"/>
        <v>0</v>
      </c>
      <c r="LK17" s="240">
        <f t="shared" si="685"/>
        <v>0</v>
      </c>
      <c r="LL17" s="241">
        <f t="shared" si="686"/>
        <v>0</v>
      </c>
      <c r="LM17" s="244">
        <f t="shared" si="687"/>
        <v>0</v>
      </c>
      <c r="LN17" s="197"/>
      <c r="LO17" s="245"/>
      <c r="LP17" s="169">
        <f t="shared" si="688"/>
        <v>0</v>
      </c>
      <c r="LQ17" s="169">
        <f t="shared" si="689"/>
        <v>0</v>
      </c>
      <c r="LR17" s="174">
        <f t="shared" si="482"/>
        <v>0</v>
      </c>
      <c r="LS17" s="372">
        <f t="shared" si="483"/>
        <v>0</v>
      </c>
      <c r="LT17" s="226">
        <f t="shared" si="484"/>
        <v>0</v>
      </c>
      <c r="LU17" s="226">
        <f t="shared" si="690"/>
        <v>0</v>
      </c>
      <c r="LV17" s="226">
        <f t="shared" si="691"/>
        <v>0</v>
      </c>
      <c r="LW17" s="227">
        <f t="shared" si="692"/>
        <v>0</v>
      </c>
      <c r="LX17" s="244">
        <f t="shared" si="693"/>
        <v>0</v>
      </c>
      <c r="LY17" s="198"/>
      <c r="LZ17" s="245"/>
      <c r="MA17" s="169">
        <f t="shared" si="694"/>
        <v>0</v>
      </c>
      <c r="MB17" s="169">
        <f t="shared" si="695"/>
        <v>0</v>
      </c>
      <c r="MC17" s="174">
        <f t="shared" si="485"/>
        <v>0</v>
      </c>
      <c r="MD17" s="372">
        <f t="shared" si="486"/>
        <v>0</v>
      </c>
      <c r="ME17" s="240">
        <f t="shared" si="487"/>
        <v>0</v>
      </c>
      <c r="MF17" s="240">
        <f t="shared" si="696"/>
        <v>0</v>
      </c>
      <c r="MG17" s="240">
        <f t="shared" si="697"/>
        <v>0</v>
      </c>
      <c r="MH17" s="241">
        <f t="shared" si="698"/>
        <v>0</v>
      </c>
      <c r="MI17" s="244">
        <f t="shared" si="699"/>
        <v>0</v>
      </c>
      <c r="MJ17" s="197"/>
      <c r="MK17" s="245"/>
      <c r="ML17" s="169">
        <f t="shared" si="700"/>
        <v>0</v>
      </c>
      <c r="MM17" s="169">
        <f t="shared" si="701"/>
        <v>0</v>
      </c>
      <c r="MN17" s="174">
        <f t="shared" si="488"/>
        <v>0</v>
      </c>
      <c r="MO17" s="372">
        <f t="shared" si="489"/>
        <v>0</v>
      </c>
      <c r="MP17" s="226">
        <f t="shared" si="490"/>
        <v>0</v>
      </c>
      <c r="MQ17" s="226">
        <f t="shared" si="702"/>
        <v>0</v>
      </c>
      <c r="MR17" s="226">
        <f t="shared" si="703"/>
        <v>0</v>
      </c>
      <c r="MS17" s="227">
        <f t="shared" si="704"/>
        <v>0</v>
      </c>
      <c r="MT17" s="244">
        <f t="shared" si="705"/>
        <v>0</v>
      </c>
      <c r="MU17" s="198"/>
      <c r="MV17" s="245"/>
      <c r="MW17" s="169">
        <f t="shared" si="706"/>
        <v>0</v>
      </c>
      <c r="MX17" s="169">
        <f t="shared" si="707"/>
        <v>0</v>
      </c>
      <c r="MY17" s="174">
        <f t="shared" si="491"/>
        <v>0</v>
      </c>
      <c r="MZ17" s="372">
        <f t="shared" si="492"/>
        <v>0</v>
      </c>
      <c r="NA17" s="240">
        <f t="shared" si="493"/>
        <v>0</v>
      </c>
      <c r="NB17" s="240">
        <f t="shared" si="708"/>
        <v>0</v>
      </c>
      <c r="NC17" s="240">
        <f t="shared" si="709"/>
        <v>0</v>
      </c>
      <c r="ND17" s="241">
        <f t="shared" si="710"/>
        <v>0</v>
      </c>
      <c r="NE17" s="244">
        <f t="shared" si="711"/>
        <v>0</v>
      </c>
      <c r="NF17" s="197"/>
      <c r="NG17" s="245"/>
      <c r="NH17" s="169">
        <f t="shared" si="712"/>
        <v>0</v>
      </c>
      <c r="NI17" s="169">
        <f t="shared" si="713"/>
        <v>0</v>
      </c>
      <c r="NJ17" s="174">
        <f t="shared" si="494"/>
        <v>0</v>
      </c>
      <c r="NK17" s="372">
        <f t="shared" si="495"/>
        <v>0</v>
      </c>
      <c r="NL17" s="226">
        <f t="shared" si="496"/>
        <v>0</v>
      </c>
      <c r="NM17" s="226">
        <f t="shared" si="714"/>
        <v>0</v>
      </c>
      <c r="NN17" s="226">
        <f t="shared" si="715"/>
        <v>0</v>
      </c>
      <c r="NO17" s="227">
        <f t="shared" si="716"/>
        <v>0</v>
      </c>
      <c r="NP17" s="244">
        <f t="shared" si="717"/>
        <v>0</v>
      </c>
      <c r="NQ17" s="198"/>
      <c r="NR17" s="245"/>
      <c r="NS17" s="169">
        <f t="shared" si="718"/>
        <v>0</v>
      </c>
      <c r="NT17" s="169">
        <f t="shared" si="719"/>
        <v>0</v>
      </c>
      <c r="NU17" s="174">
        <f t="shared" si="497"/>
        <v>0</v>
      </c>
      <c r="NV17" s="372">
        <f t="shared" si="498"/>
        <v>0</v>
      </c>
      <c r="NW17" s="240">
        <f t="shared" si="499"/>
        <v>0</v>
      </c>
      <c r="NX17" s="240">
        <f t="shared" si="720"/>
        <v>0</v>
      </c>
      <c r="NY17" s="240">
        <f t="shared" si="721"/>
        <v>0</v>
      </c>
      <c r="NZ17" s="241">
        <f t="shared" si="722"/>
        <v>0</v>
      </c>
      <c r="OA17" s="244">
        <f t="shared" si="723"/>
        <v>0</v>
      </c>
      <c r="OB17" s="197"/>
      <c r="OC17" s="245"/>
      <c r="OD17" s="169">
        <f t="shared" si="724"/>
        <v>0</v>
      </c>
      <c r="OE17" s="169">
        <f t="shared" si="725"/>
        <v>0</v>
      </c>
      <c r="OF17" s="174">
        <f t="shared" si="500"/>
        <v>0</v>
      </c>
      <c r="OG17" s="372">
        <f t="shared" si="501"/>
        <v>0</v>
      </c>
      <c r="OH17" s="226">
        <f t="shared" si="502"/>
        <v>0</v>
      </c>
      <c r="OI17" s="226">
        <f t="shared" si="726"/>
        <v>0</v>
      </c>
      <c r="OJ17" s="226">
        <f t="shared" si="727"/>
        <v>0</v>
      </c>
      <c r="OK17" s="227">
        <f t="shared" si="728"/>
        <v>0</v>
      </c>
      <c r="OL17" s="244">
        <f t="shared" si="729"/>
        <v>0</v>
      </c>
      <c r="OM17" s="198"/>
      <c r="ON17" s="245"/>
      <c r="OO17" s="169">
        <f t="shared" si="730"/>
        <v>0</v>
      </c>
      <c r="OP17" s="169">
        <f t="shared" si="731"/>
        <v>0</v>
      </c>
      <c r="OQ17" s="174">
        <f t="shared" si="503"/>
        <v>0</v>
      </c>
      <c r="OR17" s="372">
        <f t="shared" si="504"/>
        <v>0</v>
      </c>
      <c r="OS17" s="240">
        <f t="shared" si="505"/>
        <v>0</v>
      </c>
      <c r="OT17" s="240">
        <f t="shared" si="732"/>
        <v>0</v>
      </c>
      <c r="OU17" s="240">
        <f t="shared" si="733"/>
        <v>0</v>
      </c>
      <c r="OV17" s="241">
        <f t="shared" si="734"/>
        <v>0</v>
      </c>
      <c r="OW17" s="244">
        <f t="shared" si="735"/>
        <v>0</v>
      </c>
      <c r="OX17" s="197"/>
      <c r="OY17" s="245"/>
      <c r="OZ17" s="169">
        <f t="shared" si="736"/>
        <v>0</v>
      </c>
      <c r="PA17" s="169">
        <f t="shared" si="737"/>
        <v>0</v>
      </c>
      <c r="PB17" s="174">
        <f t="shared" si="506"/>
        <v>0</v>
      </c>
      <c r="PC17" s="372">
        <f t="shared" si="507"/>
        <v>0</v>
      </c>
      <c r="PD17" s="226">
        <f t="shared" si="508"/>
        <v>0</v>
      </c>
      <c r="PE17" s="226">
        <f t="shared" si="738"/>
        <v>0</v>
      </c>
      <c r="PF17" s="226">
        <f t="shared" si="739"/>
        <v>0</v>
      </c>
      <c r="PG17" s="227">
        <f t="shared" si="740"/>
        <v>0</v>
      </c>
      <c r="PH17" s="244">
        <f t="shared" si="741"/>
        <v>0</v>
      </c>
      <c r="PI17" s="198"/>
      <c r="PJ17" s="245"/>
      <c r="PK17" s="169">
        <f t="shared" si="742"/>
        <v>0</v>
      </c>
      <c r="PL17" s="169">
        <f t="shared" si="743"/>
        <v>0</v>
      </c>
      <c r="PM17" s="174">
        <f t="shared" si="509"/>
        <v>0</v>
      </c>
      <c r="PN17" s="372">
        <f t="shared" si="510"/>
        <v>0</v>
      </c>
      <c r="PO17" s="240">
        <f t="shared" si="511"/>
        <v>0</v>
      </c>
      <c r="PP17" s="240">
        <f t="shared" si="744"/>
        <v>0</v>
      </c>
      <c r="PQ17" s="240">
        <f t="shared" si="745"/>
        <v>0</v>
      </c>
      <c r="PR17" s="241">
        <f t="shared" si="746"/>
        <v>0</v>
      </c>
      <c r="PS17" s="244">
        <f t="shared" si="747"/>
        <v>0</v>
      </c>
      <c r="PT17" s="197"/>
      <c r="PU17" s="245"/>
      <c r="PV17" s="169">
        <f t="shared" si="748"/>
        <v>0</v>
      </c>
      <c r="PW17" s="169">
        <f t="shared" si="749"/>
        <v>0</v>
      </c>
      <c r="PX17" s="174">
        <f t="shared" si="512"/>
        <v>0</v>
      </c>
      <c r="PY17" s="372">
        <f t="shared" si="513"/>
        <v>0</v>
      </c>
      <c r="PZ17" s="226">
        <f t="shared" si="514"/>
        <v>0</v>
      </c>
      <c r="QA17" s="226">
        <f t="shared" si="750"/>
        <v>0</v>
      </c>
      <c r="QB17" s="226">
        <f t="shared" si="751"/>
        <v>0</v>
      </c>
      <c r="QC17" s="227">
        <f t="shared" si="752"/>
        <v>0</v>
      </c>
      <c r="QD17" s="244">
        <f t="shared" si="753"/>
        <v>0</v>
      </c>
      <c r="QE17" s="259"/>
      <c r="QF17" s="218"/>
    </row>
    <row r="18" spans="2:448" ht="15" customHeight="1" x14ac:dyDescent="0.35">
      <c r="B18" s="545"/>
      <c r="C18" s="192" t="s">
        <v>89</v>
      </c>
      <c r="D18" s="205" t="e">
        <f t="shared" si="284"/>
        <v>#N/A</v>
      </c>
      <c r="E18" s="181" t="e">
        <f>VLOOKUP(D18,data!$E$1:$F$12,2)</f>
        <v>#N/A</v>
      </c>
      <c r="F18" s="354" t="e">
        <f t="shared" si="285"/>
        <v>#N/A</v>
      </c>
      <c r="G18" s="198"/>
      <c r="H18" s="245"/>
      <c r="I18" s="169">
        <f t="shared" si="515"/>
        <v>0</v>
      </c>
      <c r="J18" s="169">
        <f t="shared" si="43"/>
        <v>0</v>
      </c>
      <c r="K18" s="174">
        <f t="shared" si="44"/>
        <v>0</v>
      </c>
      <c r="L18" s="372">
        <f t="shared" si="398"/>
        <v>0</v>
      </c>
      <c r="M18" s="240">
        <f t="shared" si="399"/>
        <v>0</v>
      </c>
      <c r="N18" s="240">
        <f t="shared" si="516"/>
        <v>0</v>
      </c>
      <c r="O18" s="240">
        <f t="shared" si="517"/>
        <v>0</v>
      </c>
      <c r="P18" s="241">
        <f t="shared" si="518"/>
        <v>0</v>
      </c>
      <c r="Q18" s="244">
        <f t="shared" si="519"/>
        <v>0</v>
      </c>
      <c r="R18" s="197"/>
      <c r="S18" s="245"/>
      <c r="T18" s="169">
        <f t="shared" si="520"/>
        <v>0</v>
      </c>
      <c r="U18" s="169">
        <f t="shared" si="521"/>
        <v>0</v>
      </c>
      <c r="V18" s="174">
        <f t="shared" si="400"/>
        <v>0</v>
      </c>
      <c r="W18" s="372">
        <f t="shared" si="401"/>
        <v>0</v>
      </c>
      <c r="X18" s="226">
        <f t="shared" si="286"/>
        <v>0</v>
      </c>
      <c r="Y18" s="226">
        <f t="shared" si="522"/>
        <v>0</v>
      </c>
      <c r="Z18" s="226">
        <f t="shared" si="523"/>
        <v>0</v>
      </c>
      <c r="AA18" s="227">
        <f t="shared" si="524"/>
        <v>0</v>
      </c>
      <c r="AB18" s="244">
        <f t="shared" si="525"/>
        <v>0</v>
      </c>
      <c r="AC18" s="198"/>
      <c r="AD18" s="245"/>
      <c r="AE18" s="169">
        <f t="shared" si="526"/>
        <v>0</v>
      </c>
      <c r="AF18" s="169">
        <f t="shared" si="527"/>
        <v>0</v>
      </c>
      <c r="AG18" s="174">
        <f t="shared" si="402"/>
        <v>0</v>
      </c>
      <c r="AH18" s="372">
        <f t="shared" si="403"/>
        <v>0</v>
      </c>
      <c r="AI18" s="240">
        <f t="shared" si="404"/>
        <v>0</v>
      </c>
      <c r="AJ18" s="240">
        <f t="shared" si="528"/>
        <v>0</v>
      </c>
      <c r="AK18" s="240">
        <f t="shared" si="529"/>
        <v>0</v>
      </c>
      <c r="AL18" s="241">
        <f t="shared" si="530"/>
        <v>0</v>
      </c>
      <c r="AM18" s="244">
        <f t="shared" si="531"/>
        <v>0</v>
      </c>
      <c r="AN18" s="197"/>
      <c r="AO18" s="245"/>
      <c r="AP18" s="169">
        <f t="shared" si="532"/>
        <v>0</v>
      </c>
      <c r="AQ18" s="169">
        <f t="shared" si="533"/>
        <v>0</v>
      </c>
      <c r="AR18" s="174">
        <f t="shared" si="405"/>
        <v>0</v>
      </c>
      <c r="AS18" s="372">
        <f t="shared" si="406"/>
        <v>0</v>
      </c>
      <c r="AT18" s="226">
        <f t="shared" si="288"/>
        <v>0</v>
      </c>
      <c r="AU18" s="226">
        <f t="shared" si="534"/>
        <v>0</v>
      </c>
      <c r="AV18" s="226">
        <f t="shared" si="535"/>
        <v>0</v>
      </c>
      <c r="AW18" s="227">
        <f t="shared" si="536"/>
        <v>0</v>
      </c>
      <c r="AX18" s="244">
        <f t="shared" si="537"/>
        <v>0</v>
      </c>
      <c r="AY18" s="198"/>
      <c r="AZ18" s="245"/>
      <c r="BA18" s="169">
        <f t="shared" si="538"/>
        <v>0</v>
      </c>
      <c r="BB18" s="169">
        <f t="shared" si="539"/>
        <v>0</v>
      </c>
      <c r="BC18" s="174">
        <f t="shared" si="407"/>
        <v>0</v>
      </c>
      <c r="BD18" s="372">
        <f t="shared" si="408"/>
        <v>0</v>
      </c>
      <c r="BE18" s="240">
        <f t="shared" si="409"/>
        <v>0</v>
      </c>
      <c r="BF18" s="240">
        <f t="shared" si="540"/>
        <v>0</v>
      </c>
      <c r="BG18" s="240">
        <f t="shared" si="541"/>
        <v>0</v>
      </c>
      <c r="BH18" s="241">
        <f t="shared" si="542"/>
        <v>0</v>
      </c>
      <c r="BI18" s="244">
        <f t="shared" si="543"/>
        <v>0</v>
      </c>
      <c r="BJ18" s="197"/>
      <c r="BK18" s="245"/>
      <c r="BL18" s="169">
        <f t="shared" si="544"/>
        <v>0</v>
      </c>
      <c r="BM18" s="169">
        <f t="shared" si="545"/>
        <v>0</v>
      </c>
      <c r="BN18" s="174">
        <f t="shared" si="410"/>
        <v>0</v>
      </c>
      <c r="BO18" s="372">
        <f t="shared" si="411"/>
        <v>0</v>
      </c>
      <c r="BP18" s="226">
        <f t="shared" si="412"/>
        <v>0</v>
      </c>
      <c r="BQ18" s="226">
        <f t="shared" si="546"/>
        <v>0</v>
      </c>
      <c r="BR18" s="226">
        <f t="shared" si="547"/>
        <v>0</v>
      </c>
      <c r="BS18" s="227">
        <f t="shared" si="548"/>
        <v>0</v>
      </c>
      <c r="BT18" s="244">
        <f t="shared" si="549"/>
        <v>0</v>
      </c>
      <c r="BU18" s="198"/>
      <c r="BV18" s="245"/>
      <c r="BW18" s="169">
        <f t="shared" si="550"/>
        <v>0</v>
      </c>
      <c r="BX18" s="169">
        <f t="shared" si="551"/>
        <v>0</v>
      </c>
      <c r="BY18" s="174">
        <f t="shared" si="413"/>
        <v>0</v>
      </c>
      <c r="BZ18" s="372">
        <f t="shared" si="414"/>
        <v>0</v>
      </c>
      <c r="CA18" s="240">
        <f t="shared" si="415"/>
        <v>0</v>
      </c>
      <c r="CB18" s="240">
        <f t="shared" si="552"/>
        <v>0</v>
      </c>
      <c r="CC18" s="240">
        <f t="shared" si="553"/>
        <v>0</v>
      </c>
      <c r="CD18" s="241">
        <f t="shared" si="554"/>
        <v>0</v>
      </c>
      <c r="CE18" s="244">
        <f t="shared" si="555"/>
        <v>0</v>
      </c>
      <c r="CF18" s="197"/>
      <c r="CG18" s="245"/>
      <c r="CH18" s="169">
        <f t="shared" si="556"/>
        <v>0</v>
      </c>
      <c r="CI18" s="169">
        <f t="shared" si="557"/>
        <v>0</v>
      </c>
      <c r="CJ18" s="174">
        <f t="shared" si="416"/>
        <v>0</v>
      </c>
      <c r="CK18" s="372">
        <f t="shared" si="417"/>
        <v>0</v>
      </c>
      <c r="CL18" s="226">
        <f t="shared" si="418"/>
        <v>0</v>
      </c>
      <c r="CM18" s="226">
        <f t="shared" si="558"/>
        <v>0</v>
      </c>
      <c r="CN18" s="226">
        <f t="shared" si="559"/>
        <v>0</v>
      </c>
      <c r="CO18" s="227">
        <f t="shared" si="560"/>
        <v>0</v>
      </c>
      <c r="CP18" s="244">
        <f t="shared" si="561"/>
        <v>0</v>
      </c>
      <c r="CQ18" s="198"/>
      <c r="CR18" s="245"/>
      <c r="CS18" s="169">
        <f t="shared" si="562"/>
        <v>0</v>
      </c>
      <c r="CT18" s="169">
        <f t="shared" si="563"/>
        <v>0</v>
      </c>
      <c r="CU18" s="174">
        <f t="shared" si="419"/>
        <v>0</v>
      </c>
      <c r="CV18" s="372">
        <f t="shared" si="420"/>
        <v>0</v>
      </c>
      <c r="CW18" s="240">
        <f t="shared" si="421"/>
        <v>0</v>
      </c>
      <c r="CX18" s="240">
        <f t="shared" si="564"/>
        <v>0</v>
      </c>
      <c r="CY18" s="240">
        <f t="shared" si="565"/>
        <v>0</v>
      </c>
      <c r="CZ18" s="241">
        <f t="shared" si="566"/>
        <v>0</v>
      </c>
      <c r="DA18" s="244">
        <f t="shared" si="567"/>
        <v>0</v>
      </c>
      <c r="DB18" s="197"/>
      <c r="DC18" s="245"/>
      <c r="DD18" s="169">
        <f t="shared" si="568"/>
        <v>0</v>
      </c>
      <c r="DE18" s="169">
        <f t="shared" si="569"/>
        <v>0</v>
      </c>
      <c r="DF18" s="174">
        <f t="shared" si="422"/>
        <v>0</v>
      </c>
      <c r="DG18" s="372">
        <f t="shared" si="423"/>
        <v>0</v>
      </c>
      <c r="DH18" s="226">
        <f t="shared" si="424"/>
        <v>0</v>
      </c>
      <c r="DI18" s="226">
        <f t="shared" si="570"/>
        <v>0</v>
      </c>
      <c r="DJ18" s="226">
        <f t="shared" si="571"/>
        <v>0</v>
      </c>
      <c r="DK18" s="227">
        <f t="shared" si="572"/>
        <v>0</v>
      </c>
      <c r="DL18" s="244">
        <f t="shared" si="573"/>
        <v>0</v>
      </c>
      <c r="DM18" s="198"/>
      <c r="DN18" s="245"/>
      <c r="DO18" s="169">
        <f t="shared" si="574"/>
        <v>0</v>
      </c>
      <c r="DP18" s="169">
        <f t="shared" si="575"/>
        <v>0</v>
      </c>
      <c r="DQ18" s="174">
        <f t="shared" si="425"/>
        <v>0</v>
      </c>
      <c r="DR18" s="372">
        <f t="shared" si="426"/>
        <v>0</v>
      </c>
      <c r="DS18" s="240">
        <f t="shared" si="427"/>
        <v>0</v>
      </c>
      <c r="DT18" s="240">
        <f t="shared" si="576"/>
        <v>0</v>
      </c>
      <c r="DU18" s="240">
        <f t="shared" si="577"/>
        <v>0</v>
      </c>
      <c r="DV18" s="241">
        <f t="shared" si="578"/>
        <v>0</v>
      </c>
      <c r="DW18" s="244">
        <f t="shared" si="579"/>
        <v>0</v>
      </c>
      <c r="DX18" s="197"/>
      <c r="DY18" s="245"/>
      <c r="DZ18" s="169">
        <f t="shared" si="580"/>
        <v>0</v>
      </c>
      <c r="EA18" s="169">
        <f t="shared" si="581"/>
        <v>0</v>
      </c>
      <c r="EB18" s="174">
        <f t="shared" si="428"/>
        <v>0</v>
      </c>
      <c r="EC18" s="372">
        <f t="shared" si="429"/>
        <v>0</v>
      </c>
      <c r="ED18" s="226">
        <f t="shared" si="430"/>
        <v>0</v>
      </c>
      <c r="EE18" s="226">
        <f t="shared" si="582"/>
        <v>0</v>
      </c>
      <c r="EF18" s="226">
        <f t="shared" si="583"/>
        <v>0</v>
      </c>
      <c r="EG18" s="227">
        <f t="shared" si="584"/>
        <v>0</v>
      </c>
      <c r="EH18" s="244">
        <f t="shared" si="585"/>
        <v>0</v>
      </c>
      <c r="EI18" s="198"/>
      <c r="EJ18" s="245"/>
      <c r="EK18" s="169">
        <f t="shared" si="586"/>
        <v>0</v>
      </c>
      <c r="EL18" s="169">
        <f t="shared" si="587"/>
        <v>0</v>
      </c>
      <c r="EM18" s="174">
        <f t="shared" si="431"/>
        <v>0</v>
      </c>
      <c r="EN18" s="372">
        <f t="shared" si="432"/>
        <v>0</v>
      </c>
      <c r="EO18" s="240">
        <f t="shared" si="433"/>
        <v>0</v>
      </c>
      <c r="EP18" s="240">
        <f t="shared" si="588"/>
        <v>0</v>
      </c>
      <c r="EQ18" s="240">
        <f t="shared" si="589"/>
        <v>0</v>
      </c>
      <c r="ER18" s="241">
        <f t="shared" si="590"/>
        <v>0</v>
      </c>
      <c r="ES18" s="244">
        <f t="shared" si="591"/>
        <v>0</v>
      </c>
      <c r="ET18" s="197"/>
      <c r="EU18" s="245"/>
      <c r="EV18" s="169">
        <f t="shared" si="592"/>
        <v>0</v>
      </c>
      <c r="EW18" s="169">
        <f t="shared" si="593"/>
        <v>0</v>
      </c>
      <c r="EX18" s="174">
        <f t="shared" si="434"/>
        <v>0</v>
      </c>
      <c r="EY18" s="372">
        <f t="shared" si="435"/>
        <v>0</v>
      </c>
      <c r="EZ18" s="226">
        <f t="shared" si="436"/>
        <v>0</v>
      </c>
      <c r="FA18" s="226">
        <f t="shared" si="594"/>
        <v>0</v>
      </c>
      <c r="FB18" s="226">
        <f t="shared" si="595"/>
        <v>0</v>
      </c>
      <c r="FC18" s="227">
        <f t="shared" si="596"/>
        <v>0</v>
      </c>
      <c r="FD18" s="244">
        <f t="shared" si="597"/>
        <v>0</v>
      </c>
      <c r="FE18" s="198"/>
      <c r="FF18" s="245"/>
      <c r="FG18" s="169">
        <f t="shared" si="598"/>
        <v>0</v>
      </c>
      <c r="FH18" s="169">
        <f t="shared" si="599"/>
        <v>0</v>
      </c>
      <c r="FI18" s="174">
        <f t="shared" si="437"/>
        <v>0</v>
      </c>
      <c r="FJ18" s="372">
        <f t="shared" si="438"/>
        <v>0</v>
      </c>
      <c r="FK18" s="240">
        <f t="shared" si="439"/>
        <v>0</v>
      </c>
      <c r="FL18" s="240">
        <f t="shared" si="600"/>
        <v>0</v>
      </c>
      <c r="FM18" s="240">
        <f t="shared" si="601"/>
        <v>0</v>
      </c>
      <c r="FN18" s="241">
        <f t="shared" si="602"/>
        <v>0</v>
      </c>
      <c r="FO18" s="244">
        <f t="shared" si="603"/>
        <v>0</v>
      </c>
      <c r="FP18" s="197"/>
      <c r="FQ18" s="245"/>
      <c r="FR18" s="169">
        <f t="shared" si="604"/>
        <v>0</v>
      </c>
      <c r="FS18" s="169">
        <f t="shared" si="605"/>
        <v>0</v>
      </c>
      <c r="FT18" s="174">
        <f t="shared" si="440"/>
        <v>0</v>
      </c>
      <c r="FU18" s="372">
        <f t="shared" si="441"/>
        <v>0</v>
      </c>
      <c r="FV18" s="226">
        <f t="shared" si="442"/>
        <v>0</v>
      </c>
      <c r="FW18" s="226">
        <f t="shared" si="606"/>
        <v>0</v>
      </c>
      <c r="FX18" s="226">
        <f t="shared" si="607"/>
        <v>0</v>
      </c>
      <c r="FY18" s="227">
        <f t="shared" si="608"/>
        <v>0</v>
      </c>
      <c r="FZ18" s="244">
        <f t="shared" si="609"/>
        <v>0</v>
      </c>
      <c r="GA18" s="198"/>
      <c r="GB18" s="245"/>
      <c r="GC18" s="169">
        <f t="shared" si="610"/>
        <v>0</v>
      </c>
      <c r="GD18" s="169">
        <f t="shared" si="611"/>
        <v>0</v>
      </c>
      <c r="GE18" s="174">
        <f t="shared" si="443"/>
        <v>0</v>
      </c>
      <c r="GF18" s="372">
        <f t="shared" si="444"/>
        <v>0</v>
      </c>
      <c r="GG18" s="240">
        <f t="shared" si="445"/>
        <v>0</v>
      </c>
      <c r="GH18" s="240">
        <f t="shared" si="612"/>
        <v>0</v>
      </c>
      <c r="GI18" s="240">
        <f t="shared" si="613"/>
        <v>0</v>
      </c>
      <c r="GJ18" s="241">
        <f t="shared" si="614"/>
        <v>0</v>
      </c>
      <c r="GK18" s="244">
        <f t="shared" si="615"/>
        <v>0</v>
      </c>
      <c r="GL18" s="197"/>
      <c r="GM18" s="245"/>
      <c r="GN18" s="169">
        <f t="shared" si="616"/>
        <v>0</v>
      </c>
      <c r="GO18" s="169">
        <f t="shared" si="617"/>
        <v>0</v>
      </c>
      <c r="GP18" s="174">
        <f t="shared" si="446"/>
        <v>0</v>
      </c>
      <c r="GQ18" s="372">
        <f t="shared" si="447"/>
        <v>0</v>
      </c>
      <c r="GR18" s="226">
        <f t="shared" si="448"/>
        <v>0</v>
      </c>
      <c r="GS18" s="226">
        <f t="shared" si="618"/>
        <v>0</v>
      </c>
      <c r="GT18" s="226">
        <f t="shared" si="619"/>
        <v>0</v>
      </c>
      <c r="GU18" s="227">
        <f t="shared" si="620"/>
        <v>0</v>
      </c>
      <c r="GV18" s="244">
        <f t="shared" si="621"/>
        <v>0</v>
      </c>
      <c r="GW18" s="198"/>
      <c r="GX18" s="245"/>
      <c r="GY18" s="169">
        <f t="shared" si="622"/>
        <v>0</v>
      </c>
      <c r="GZ18" s="169">
        <f t="shared" si="623"/>
        <v>0</v>
      </c>
      <c r="HA18" s="174">
        <f t="shared" si="449"/>
        <v>0</v>
      </c>
      <c r="HB18" s="372">
        <f t="shared" si="450"/>
        <v>0</v>
      </c>
      <c r="HC18" s="240">
        <f t="shared" si="451"/>
        <v>0</v>
      </c>
      <c r="HD18" s="240">
        <f t="shared" si="624"/>
        <v>0</v>
      </c>
      <c r="HE18" s="240">
        <f t="shared" si="625"/>
        <v>0</v>
      </c>
      <c r="HF18" s="241">
        <f t="shared" si="626"/>
        <v>0</v>
      </c>
      <c r="HG18" s="244">
        <f t="shared" si="627"/>
        <v>0</v>
      </c>
      <c r="HH18" s="197"/>
      <c r="HI18" s="245"/>
      <c r="HJ18" s="169">
        <f t="shared" si="628"/>
        <v>0</v>
      </c>
      <c r="HK18" s="169">
        <f t="shared" si="629"/>
        <v>0</v>
      </c>
      <c r="HL18" s="174">
        <f t="shared" si="452"/>
        <v>0</v>
      </c>
      <c r="HM18" s="372">
        <f t="shared" si="453"/>
        <v>0</v>
      </c>
      <c r="HN18" s="226">
        <f t="shared" si="454"/>
        <v>0</v>
      </c>
      <c r="HO18" s="226">
        <f t="shared" si="630"/>
        <v>0</v>
      </c>
      <c r="HP18" s="226">
        <f t="shared" si="631"/>
        <v>0</v>
      </c>
      <c r="HQ18" s="227">
        <f t="shared" si="632"/>
        <v>0</v>
      </c>
      <c r="HR18" s="244">
        <f t="shared" si="633"/>
        <v>0</v>
      </c>
      <c r="HS18" s="198"/>
      <c r="HT18" s="245"/>
      <c r="HU18" s="169">
        <f t="shared" si="634"/>
        <v>0</v>
      </c>
      <c r="HV18" s="169">
        <f t="shared" si="635"/>
        <v>0</v>
      </c>
      <c r="HW18" s="174">
        <f t="shared" si="455"/>
        <v>0</v>
      </c>
      <c r="HX18" s="372">
        <f t="shared" si="456"/>
        <v>0</v>
      </c>
      <c r="HY18" s="240">
        <f t="shared" si="457"/>
        <v>0</v>
      </c>
      <c r="HZ18" s="240">
        <f t="shared" si="636"/>
        <v>0</v>
      </c>
      <c r="IA18" s="240">
        <f t="shared" si="637"/>
        <v>0</v>
      </c>
      <c r="IB18" s="241">
        <f t="shared" si="638"/>
        <v>0</v>
      </c>
      <c r="IC18" s="244">
        <f t="shared" si="639"/>
        <v>0</v>
      </c>
      <c r="ID18" s="197"/>
      <c r="IE18" s="245"/>
      <c r="IF18" s="169">
        <f t="shared" si="640"/>
        <v>0</v>
      </c>
      <c r="IG18" s="169">
        <f t="shared" si="641"/>
        <v>0</v>
      </c>
      <c r="IH18" s="174">
        <f t="shared" si="458"/>
        <v>0</v>
      </c>
      <c r="II18" s="372">
        <f t="shared" si="459"/>
        <v>0</v>
      </c>
      <c r="IJ18" s="226">
        <f t="shared" si="460"/>
        <v>0</v>
      </c>
      <c r="IK18" s="226">
        <f t="shared" si="642"/>
        <v>0</v>
      </c>
      <c r="IL18" s="226">
        <f t="shared" si="643"/>
        <v>0</v>
      </c>
      <c r="IM18" s="227">
        <f t="shared" si="644"/>
        <v>0</v>
      </c>
      <c r="IN18" s="244">
        <f t="shared" si="645"/>
        <v>0</v>
      </c>
      <c r="IO18" s="198"/>
      <c r="IP18" s="245"/>
      <c r="IQ18" s="169">
        <f t="shared" si="646"/>
        <v>0</v>
      </c>
      <c r="IR18" s="169">
        <f t="shared" si="647"/>
        <v>0</v>
      </c>
      <c r="IS18" s="174">
        <f t="shared" si="461"/>
        <v>0</v>
      </c>
      <c r="IT18" s="372">
        <f t="shared" si="462"/>
        <v>0</v>
      </c>
      <c r="IU18" s="240">
        <f t="shared" si="463"/>
        <v>0</v>
      </c>
      <c r="IV18" s="240">
        <f t="shared" si="648"/>
        <v>0</v>
      </c>
      <c r="IW18" s="240">
        <f t="shared" si="649"/>
        <v>0</v>
      </c>
      <c r="IX18" s="241">
        <f t="shared" si="650"/>
        <v>0</v>
      </c>
      <c r="IY18" s="244">
        <f t="shared" si="651"/>
        <v>0</v>
      </c>
      <c r="IZ18" s="197"/>
      <c r="JA18" s="245"/>
      <c r="JB18" s="169">
        <f t="shared" si="652"/>
        <v>0</v>
      </c>
      <c r="JC18" s="169">
        <f t="shared" si="653"/>
        <v>0</v>
      </c>
      <c r="JD18" s="174">
        <f t="shared" si="464"/>
        <v>0</v>
      </c>
      <c r="JE18" s="372">
        <f t="shared" si="465"/>
        <v>0</v>
      </c>
      <c r="JF18" s="226">
        <f t="shared" si="466"/>
        <v>0</v>
      </c>
      <c r="JG18" s="226">
        <f t="shared" si="654"/>
        <v>0</v>
      </c>
      <c r="JH18" s="226">
        <f t="shared" si="655"/>
        <v>0</v>
      </c>
      <c r="JI18" s="227">
        <f t="shared" si="656"/>
        <v>0</v>
      </c>
      <c r="JJ18" s="244">
        <f t="shared" si="657"/>
        <v>0</v>
      </c>
      <c r="JK18" s="198"/>
      <c r="JL18" s="245"/>
      <c r="JM18" s="169">
        <f t="shared" si="658"/>
        <v>0</v>
      </c>
      <c r="JN18" s="169">
        <f t="shared" si="659"/>
        <v>0</v>
      </c>
      <c r="JO18" s="174">
        <f t="shared" si="467"/>
        <v>0</v>
      </c>
      <c r="JP18" s="372">
        <f t="shared" si="468"/>
        <v>0</v>
      </c>
      <c r="JQ18" s="240">
        <f t="shared" si="469"/>
        <v>0</v>
      </c>
      <c r="JR18" s="240">
        <f t="shared" si="660"/>
        <v>0</v>
      </c>
      <c r="JS18" s="240">
        <f t="shared" si="661"/>
        <v>0</v>
      </c>
      <c r="JT18" s="241">
        <f t="shared" si="662"/>
        <v>0</v>
      </c>
      <c r="JU18" s="244">
        <f t="shared" si="663"/>
        <v>0</v>
      </c>
      <c r="JV18" s="197"/>
      <c r="JW18" s="245"/>
      <c r="JX18" s="169">
        <f t="shared" si="664"/>
        <v>0</v>
      </c>
      <c r="JY18" s="169">
        <f t="shared" si="665"/>
        <v>0</v>
      </c>
      <c r="JZ18" s="174">
        <f t="shared" si="470"/>
        <v>0</v>
      </c>
      <c r="KA18" s="372">
        <f t="shared" si="471"/>
        <v>0</v>
      </c>
      <c r="KB18" s="226">
        <f t="shared" si="472"/>
        <v>0</v>
      </c>
      <c r="KC18" s="226">
        <f t="shared" si="666"/>
        <v>0</v>
      </c>
      <c r="KD18" s="226">
        <f t="shared" si="667"/>
        <v>0</v>
      </c>
      <c r="KE18" s="227">
        <f t="shared" si="668"/>
        <v>0</v>
      </c>
      <c r="KF18" s="244">
        <f t="shared" si="669"/>
        <v>0</v>
      </c>
      <c r="KG18" s="198"/>
      <c r="KH18" s="245"/>
      <c r="KI18" s="169">
        <f t="shared" si="670"/>
        <v>0</v>
      </c>
      <c r="KJ18" s="169">
        <f t="shared" si="671"/>
        <v>0</v>
      </c>
      <c r="KK18" s="174">
        <f t="shared" si="473"/>
        <v>0</v>
      </c>
      <c r="KL18" s="372">
        <f t="shared" si="474"/>
        <v>0</v>
      </c>
      <c r="KM18" s="240">
        <f t="shared" si="475"/>
        <v>0</v>
      </c>
      <c r="KN18" s="240">
        <f t="shared" si="672"/>
        <v>0</v>
      </c>
      <c r="KO18" s="240">
        <f t="shared" si="673"/>
        <v>0</v>
      </c>
      <c r="KP18" s="241">
        <f t="shared" si="674"/>
        <v>0</v>
      </c>
      <c r="KQ18" s="244">
        <f t="shared" si="675"/>
        <v>0</v>
      </c>
      <c r="KR18" s="197"/>
      <c r="KS18" s="245"/>
      <c r="KT18" s="169">
        <f t="shared" si="676"/>
        <v>0</v>
      </c>
      <c r="KU18" s="169">
        <f t="shared" si="677"/>
        <v>0</v>
      </c>
      <c r="KV18" s="174">
        <f t="shared" si="476"/>
        <v>0</v>
      </c>
      <c r="KW18" s="372">
        <f t="shared" si="477"/>
        <v>0</v>
      </c>
      <c r="KX18" s="226">
        <f t="shared" si="478"/>
        <v>0</v>
      </c>
      <c r="KY18" s="226">
        <f t="shared" si="678"/>
        <v>0</v>
      </c>
      <c r="KZ18" s="226">
        <f t="shared" si="679"/>
        <v>0</v>
      </c>
      <c r="LA18" s="227">
        <f t="shared" si="680"/>
        <v>0</v>
      </c>
      <c r="LB18" s="244">
        <f t="shared" si="681"/>
        <v>0</v>
      </c>
      <c r="LC18" s="198"/>
      <c r="LD18" s="245"/>
      <c r="LE18" s="169">
        <f t="shared" si="682"/>
        <v>0</v>
      </c>
      <c r="LF18" s="169">
        <f t="shared" si="683"/>
        <v>0</v>
      </c>
      <c r="LG18" s="174">
        <f t="shared" si="479"/>
        <v>0</v>
      </c>
      <c r="LH18" s="372">
        <f t="shared" si="480"/>
        <v>0</v>
      </c>
      <c r="LI18" s="240">
        <f t="shared" si="481"/>
        <v>0</v>
      </c>
      <c r="LJ18" s="240">
        <f t="shared" si="684"/>
        <v>0</v>
      </c>
      <c r="LK18" s="240">
        <f t="shared" si="685"/>
        <v>0</v>
      </c>
      <c r="LL18" s="241">
        <f t="shared" si="686"/>
        <v>0</v>
      </c>
      <c r="LM18" s="244">
        <f t="shared" si="687"/>
        <v>0</v>
      </c>
      <c r="LN18" s="197"/>
      <c r="LO18" s="245"/>
      <c r="LP18" s="169">
        <f t="shared" si="688"/>
        <v>0</v>
      </c>
      <c r="LQ18" s="169">
        <f t="shared" si="689"/>
        <v>0</v>
      </c>
      <c r="LR18" s="174">
        <f t="shared" si="482"/>
        <v>0</v>
      </c>
      <c r="LS18" s="372">
        <f t="shared" si="483"/>
        <v>0</v>
      </c>
      <c r="LT18" s="226">
        <f t="shared" si="484"/>
        <v>0</v>
      </c>
      <c r="LU18" s="226">
        <f t="shared" si="690"/>
        <v>0</v>
      </c>
      <c r="LV18" s="226">
        <f t="shared" si="691"/>
        <v>0</v>
      </c>
      <c r="LW18" s="227">
        <f t="shared" si="692"/>
        <v>0</v>
      </c>
      <c r="LX18" s="244">
        <f t="shared" si="693"/>
        <v>0</v>
      </c>
      <c r="LY18" s="198"/>
      <c r="LZ18" s="245"/>
      <c r="MA18" s="169">
        <f t="shared" si="694"/>
        <v>0</v>
      </c>
      <c r="MB18" s="169">
        <f t="shared" si="695"/>
        <v>0</v>
      </c>
      <c r="MC18" s="174">
        <f t="shared" si="485"/>
        <v>0</v>
      </c>
      <c r="MD18" s="372">
        <f t="shared" si="486"/>
        <v>0</v>
      </c>
      <c r="ME18" s="240">
        <f t="shared" si="487"/>
        <v>0</v>
      </c>
      <c r="MF18" s="240">
        <f t="shared" si="696"/>
        <v>0</v>
      </c>
      <c r="MG18" s="240">
        <f t="shared" si="697"/>
        <v>0</v>
      </c>
      <c r="MH18" s="241">
        <f t="shared" si="698"/>
        <v>0</v>
      </c>
      <c r="MI18" s="244">
        <f t="shared" si="699"/>
        <v>0</v>
      </c>
      <c r="MJ18" s="197"/>
      <c r="MK18" s="245"/>
      <c r="ML18" s="169">
        <f t="shared" si="700"/>
        <v>0</v>
      </c>
      <c r="MM18" s="169">
        <f t="shared" si="701"/>
        <v>0</v>
      </c>
      <c r="MN18" s="174">
        <f t="shared" si="488"/>
        <v>0</v>
      </c>
      <c r="MO18" s="372">
        <f t="shared" si="489"/>
        <v>0</v>
      </c>
      <c r="MP18" s="226">
        <f t="shared" si="490"/>
        <v>0</v>
      </c>
      <c r="MQ18" s="226">
        <f t="shared" si="702"/>
        <v>0</v>
      </c>
      <c r="MR18" s="226">
        <f t="shared" si="703"/>
        <v>0</v>
      </c>
      <c r="MS18" s="227">
        <f t="shared" si="704"/>
        <v>0</v>
      </c>
      <c r="MT18" s="244">
        <f t="shared" si="705"/>
        <v>0</v>
      </c>
      <c r="MU18" s="198"/>
      <c r="MV18" s="245"/>
      <c r="MW18" s="169">
        <f t="shared" si="706"/>
        <v>0</v>
      </c>
      <c r="MX18" s="169">
        <f t="shared" si="707"/>
        <v>0</v>
      </c>
      <c r="MY18" s="174">
        <f t="shared" si="491"/>
        <v>0</v>
      </c>
      <c r="MZ18" s="372">
        <f t="shared" si="492"/>
        <v>0</v>
      </c>
      <c r="NA18" s="240">
        <f t="shared" si="493"/>
        <v>0</v>
      </c>
      <c r="NB18" s="240">
        <f t="shared" si="708"/>
        <v>0</v>
      </c>
      <c r="NC18" s="240">
        <f t="shared" si="709"/>
        <v>0</v>
      </c>
      <c r="ND18" s="241">
        <f t="shared" si="710"/>
        <v>0</v>
      </c>
      <c r="NE18" s="244">
        <f t="shared" si="711"/>
        <v>0</v>
      </c>
      <c r="NF18" s="197"/>
      <c r="NG18" s="245"/>
      <c r="NH18" s="169">
        <f t="shared" si="712"/>
        <v>0</v>
      </c>
      <c r="NI18" s="169">
        <f t="shared" si="713"/>
        <v>0</v>
      </c>
      <c r="NJ18" s="174">
        <f t="shared" si="494"/>
        <v>0</v>
      </c>
      <c r="NK18" s="372">
        <f t="shared" si="495"/>
        <v>0</v>
      </c>
      <c r="NL18" s="226">
        <f t="shared" si="496"/>
        <v>0</v>
      </c>
      <c r="NM18" s="226">
        <f t="shared" si="714"/>
        <v>0</v>
      </c>
      <c r="NN18" s="226">
        <f t="shared" si="715"/>
        <v>0</v>
      </c>
      <c r="NO18" s="227">
        <f t="shared" si="716"/>
        <v>0</v>
      </c>
      <c r="NP18" s="244">
        <f t="shared" si="717"/>
        <v>0</v>
      </c>
      <c r="NQ18" s="198"/>
      <c r="NR18" s="245"/>
      <c r="NS18" s="169">
        <f t="shared" si="718"/>
        <v>0</v>
      </c>
      <c r="NT18" s="169">
        <f t="shared" si="719"/>
        <v>0</v>
      </c>
      <c r="NU18" s="174">
        <f t="shared" si="497"/>
        <v>0</v>
      </c>
      <c r="NV18" s="372">
        <f t="shared" si="498"/>
        <v>0</v>
      </c>
      <c r="NW18" s="240">
        <f t="shared" si="499"/>
        <v>0</v>
      </c>
      <c r="NX18" s="240">
        <f t="shared" si="720"/>
        <v>0</v>
      </c>
      <c r="NY18" s="240">
        <f t="shared" si="721"/>
        <v>0</v>
      </c>
      <c r="NZ18" s="241">
        <f t="shared" si="722"/>
        <v>0</v>
      </c>
      <c r="OA18" s="244">
        <f t="shared" si="723"/>
        <v>0</v>
      </c>
      <c r="OB18" s="197"/>
      <c r="OC18" s="245"/>
      <c r="OD18" s="169">
        <f t="shared" si="724"/>
        <v>0</v>
      </c>
      <c r="OE18" s="169">
        <f t="shared" si="725"/>
        <v>0</v>
      </c>
      <c r="OF18" s="174">
        <f t="shared" si="500"/>
        <v>0</v>
      </c>
      <c r="OG18" s="372">
        <f t="shared" si="501"/>
        <v>0</v>
      </c>
      <c r="OH18" s="226">
        <f t="shared" si="502"/>
        <v>0</v>
      </c>
      <c r="OI18" s="226">
        <f t="shared" si="726"/>
        <v>0</v>
      </c>
      <c r="OJ18" s="226">
        <f t="shared" si="727"/>
        <v>0</v>
      </c>
      <c r="OK18" s="227">
        <f t="shared" si="728"/>
        <v>0</v>
      </c>
      <c r="OL18" s="244">
        <f t="shared" si="729"/>
        <v>0</v>
      </c>
      <c r="OM18" s="198"/>
      <c r="ON18" s="245"/>
      <c r="OO18" s="169">
        <f t="shared" si="730"/>
        <v>0</v>
      </c>
      <c r="OP18" s="169">
        <f t="shared" si="731"/>
        <v>0</v>
      </c>
      <c r="OQ18" s="174">
        <f t="shared" si="503"/>
        <v>0</v>
      </c>
      <c r="OR18" s="372">
        <f t="shared" si="504"/>
        <v>0</v>
      </c>
      <c r="OS18" s="240">
        <f t="shared" si="505"/>
        <v>0</v>
      </c>
      <c r="OT18" s="240">
        <f t="shared" si="732"/>
        <v>0</v>
      </c>
      <c r="OU18" s="240">
        <f t="shared" si="733"/>
        <v>0</v>
      </c>
      <c r="OV18" s="241">
        <f t="shared" si="734"/>
        <v>0</v>
      </c>
      <c r="OW18" s="244">
        <f t="shared" si="735"/>
        <v>0</v>
      </c>
      <c r="OX18" s="197"/>
      <c r="OY18" s="245"/>
      <c r="OZ18" s="169">
        <f t="shared" si="736"/>
        <v>0</v>
      </c>
      <c r="PA18" s="169">
        <f t="shared" si="737"/>
        <v>0</v>
      </c>
      <c r="PB18" s="174">
        <f t="shared" si="506"/>
        <v>0</v>
      </c>
      <c r="PC18" s="372">
        <f t="shared" si="507"/>
        <v>0</v>
      </c>
      <c r="PD18" s="226">
        <f t="shared" si="508"/>
        <v>0</v>
      </c>
      <c r="PE18" s="226">
        <f t="shared" si="738"/>
        <v>0</v>
      </c>
      <c r="PF18" s="226">
        <f t="shared" si="739"/>
        <v>0</v>
      </c>
      <c r="PG18" s="227">
        <f t="shared" si="740"/>
        <v>0</v>
      </c>
      <c r="PH18" s="244">
        <f t="shared" si="741"/>
        <v>0</v>
      </c>
      <c r="PI18" s="198"/>
      <c r="PJ18" s="245"/>
      <c r="PK18" s="169">
        <f t="shared" si="742"/>
        <v>0</v>
      </c>
      <c r="PL18" s="169">
        <f t="shared" si="743"/>
        <v>0</v>
      </c>
      <c r="PM18" s="174">
        <f t="shared" si="509"/>
        <v>0</v>
      </c>
      <c r="PN18" s="372">
        <f t="shared" si="510"/>
        <v>0</v>
      </c>
      <c r="PO18" s="240">
        <f t="shared" si="511"/>
        <v>0</v>
      </c>
      <c r="PP18" s="240">
        <f t="shared" si="744"/>
        <v>0</v>
      </c>
      <c r="PQ18" s="240">
        <f t="shared" si="745"/>
        <v>0</v>
      </c>
      <c r="PR18" s="241">
        <f t="shared" si="746"/>
        <v>0</v>
      </c>
      <c r="PS18" s="244">
        <f t="shared" si="747"/>
        <v>0</v>
      </c>
      <c r="PT18" s="197"/>
      <c r="PU18" s="245"/>
      <c r="PV18" s="169">
        <f t="shared" si="748"/>
        <v>0</v>
      </c>
      <c r="PW18" s="169">
        <f t="shared" si="749"/>
        <v>0</v>
      </c>
      <c r="PX18" s="174">
        <f t="shared" si="512"/>
        <v>0</v>
      </c>
      <c r="PY18" s="372">
        <f t="shared" si="513"/>
        <v>0</v>
      </c>
      <c r="PZ18" s="226">
        <f t="shared" si="514"/>
        <v>0</v>
      </c>
      <c r="QA18" s="226">
        <f t="shared" si="750"/>
        <v>0</v>
      </c>
      <c r="QB18" s="226">
        <f t="shared" si="751"/>
        <v>0</v>
      </c>
      <c r="QC18" s="227">
        <f t="shared" si="752"/>
        <v>0</v>
      </c>
      <c r="QD18" s="244">
        <f t="shared" si="753"/>
        <v>0</v>
      </c>
      <c r="QE18" s="259"/>
      <c r="QF18" s="218"/>
    </row>
    <row r="19" spans="2:448" ht="15" customHeight="1" x14ac:dyDescent="0.35">
      <c r="B19" s="545"/>
      <c r="C19" s="192" t="s">
        <v>90</v>
      </c>
      <c r="D19" s="205" t="e">
        <f t="shared" si="284"/>
        <v>#N/A</v>
      </c>
      <c r="E19" s="181" t="e">
        <f>VLOOKUP(D19,data!$E$1:$F$12,2)</f>
        <v>#N/A</v>
      </c>
      <c r="F19" s="354" t="e">
        <f t="shared" si="285"/>
        <v>#N/A</v>
      </c>
      <c r="G19" s="198"/>
      <c r="H19" s="245"/>
      <c r="I19" s="169">
        <f t="shared" si="515"/>
        <v>0</v>
      </c>
      <c r="J19" s="169">
        <f t="shared" si="43"/>
        <v>0</v>
      </c>
      <c r="K19" s="174">
        <f t="shared" si="44"/>
        <v>0</v>
      </c>
      <c r="L19" s="372">
        <f t="shared" si="398"/>
        <v>0</v>
      </c>
      <c r="M19" s="240">
        <f t="shared" si="399"/>
        <v>0</v>
      </c>
      <c r="N19" s="240">
        <f t="shared" si="516"/>
        <v>0</v>
      </c>
      <c r="O19" s="240">
        <f t="shared" si="517"/>
        <v>0</v>
      </c>
      <c r="P19" s="241">
        <f t="shared" si="518"/>
        <v>0</v>
      </c>
      <c r="Q19" s="244">
        <f t="shared" si="519"/>
        <v>0</v>
      </c>
      <c r="R19" s="197"/>
      <c r="S19" s="245"/>
      <c r="T19" s="169">
        <f t="shared" si="520"/>
        <v>0</v>
      </c>
      <c r="U19" s="169">
        <f t="shared" si="521"/>
        <v>0</v>
      </c>
      <c r="V19" s="174">
        <f t="shared" si="400"/>
        <v>0</v>
      </c>
      <c r="W19" s="372">
        <f t="shared" si="401"/>
        <v>0</v>
      </c>
      <c r="X19" s="226">
        <f t="shared" si="286"/>
        <v>0</v>
      </c>
      <c r="Y19" s="226">
        <f t="shared" si="522"/>
        <v>0</v>
      </c>
      <c r="Z19" s="226">
        <f t="shared" si="523"/>
        <v>0</v>
      </c>
      <c r="AA19" s="227">
        <f t="shared" si="524"/>
        <v>0</v>
      </c>
      <c r="AB19" s="244">
        <f t="shared" si="525"/>
        <v>0</v>
      </c>
      <c r="AC19" s="198"/>
      <c r="AD19" s="245"/>
      <c r="AE19" s="169">
        <f t="shared" si="526"/>
        <v>0</v>
      </c>
      <c r="AF19" s="169">
        <f t="shared" si="527"/>
        <v>0</v>
      </c>
      <c r="AG19" s="174">
        <f t="shared" si="402"/>
        <v>0</v>
      </c>
      <c r="AH19" s="372">
        <f t="shared" si="403"/>
        <v>0</v>
      </c>
      <c r="AI19" s="240">
        <f t="shared" si="404"/>
        <v>0</v>
      </c>
      <c r="AJ19" s="240">
        <f t="shared" si="528"/>
        <v>0</v>
      </c>
      <c r="AK19" s="240">
        <f t="shared" si="529"/>
        <v>0</v>
      </c>
      <c r="AL19" s="241">
        <f t="shared" si="530"/>
        <v>0</v>
      </c>
      <c r="AM19" s="244">
        <f t="shared" si="531"/>
        <v>0</v>
      </c>
      <c r="AN19" s="197"/>
      <c r="AO19" s="245"/>
      <c r="AP19" s="169">
        <f t="shared" si="532"/>
        <v>0</v>
      </c>
      <c r="AQ19" s="169">
        <f t="shared" si="533"/>
        <v>0</v>
      </c>
      <c r="AR19" s="174">
        <f t="shared" si="405"/>
        <v>0</v>
      </c>
      <c r="AS19" s="372">
        <f t="shared" si="406"/>
        <v>0</v>
      </c>
      <c r="AT19" s="226">
        <f t="shared" si="288"/>
        <v>0</v>
      </c>
      <c r="AU19" s="226">
        <f t="shared" si="534"/>
        <v>0</v>
      </c>
      <c r="AV19" s="226">
        <f t="shared" si="535"/>
        <v>0</v>
      </c>
      <c r="AW19" s="227">
        <f t="shared" si="536"/>
        <v>0</v>
      </c>
      <c r="AX19" s="244">
        <f t="shared" si="537"/>
        <v>0</v>
      </c>
      <c r="AY19" s="198"/>
      <c r="AZ19" s="245"/>
      <c r="BA19" s="169">
        <f t="shared" si="538"/>
        <v>0</v>
      </c>
      <c r="BB19" s="169">
        <f t="shared" si="539"/>
        <v>0</v>
      </c>
      <c r="BC19" s="174">
        <f t="shared" si="407"/>
        <v>0</v>
      </c>
      <c r="BD19" s="372">
        <f t="shared" si="408"/>
        <v>0</v>
      </c>
      <c r="BE19" s="240">
        <f t="shared" si="409"/>
        <v>0</v>
      </c>
      <c r="BF19" s="240">
        <f t="shared" si="540"/>
        <v>0</v>
      </c>
      <c r="BG19" s="240">
        <f t="shared" si="541"/>
        <v>0</v>
      </c>
      <c r="BH19" s="241">
        <f t="shared" si="542"/>
        <v>0</v>
      </c>
      <c r="BI19" s="244">
        <f t="shared" si="543"/>
        <v>0</v>
      </c>
      <c r="BJ19" s="197"/>
      <c r="BK19" s="245"/>
      <c r="BL19" s="169">
        <f t="shared" si="544"/>
        <v>0</v>
      </c>
      <c r="BM19" s="169">
        <f t="shared" si="545"/>
        <v>0</v>
      </c>
      <c r="BN19" s="174">
        <f t="shared" si="410"/>
        <v>0</v>
      </c>
      <c r="BO19" s="372">
        <f t="shared" si="411"/>
        <v>0</v>
      </c>
      <c r="BP19" s="226">
        <f t="shared" si="412"/>
        <v>0</v>
      </c>
      <c r="BQ19" s="226">
        <f t="shared" si="546"/>
        <v>0</v>
      </c>
      <c r="BR19" s="226">
        <f t="shared" si="547"/>
        <v>0</v>
      </c>
      <c r="BS19" s="227">
        <f t="shared" si="548"/>
        <v>0</v>
      </c>
      <c r="BT19" s="244">
        <f t="shared" si="549"/>
        <v>0</v>
      </c>
      <c r="BU19" s="198"/>
      <c r="BV19" s="245"/>
      <c r="BW19" s="169">
        <f t="shared" si="550"/>
        <v>0</v>
      </c>
      <c r="BX19" s="169">
        <f t="shared" si="551"/>
        <v>0</v>
      </c>
      <c r="BY19" s="174">
        <f t="shared" si="413"/>
        <v>0</v>
      </c>
      <c r="BZ19" s="372">
        <f t="shared" si="414"/>
        <v>0</v>
      </c>
      <c r="CA19" s="240">
        <f t="shared" si="415"/>
        <v>0</v>
      </c>
      <c r="CB19" s="240">
        <f t="shared" si="552"/>
        <v>0</v>
      </c>
      <c r="CC19" s="240">
        <f t="shared" si="553"/>
        <v>0</v>
      </c>
      <c r="CD19" s="241">
        <f t="shared" si="554"/>
        <v>0</v>
      </c>
      <c r="CE19" s="244">
        <f t="shared" si="555"/>
        <v>0</v>
      </c>
      <c r="CF19" s="197"/>
      <c r="CG19" s="245"/>
      <c r="CH19" s="169">
        <f t="shared" si="556"/>
        <v>0</v>
      </c>
      <c r="CI19" s="169">
        <f t="shared" si="557"/>
        <v>0</v>
      </c>
      <c r="CJ19" s="174">
        <f t="shared" si="416"/>
        <v>0</v>
      </c>
      <c r="CK19" s="372">
        <f t="shared" si="417"/>
        <v>0</v>
      </c>
      <c r="CL19" s="226">
        <f t="shared" si="418"/>
        <v>0</v>
      </c>
      <c r="CM19" s="226">
        <f t="shared" si="558"/>
        <v>0</v>
      </c>
      <c r="CN19" s="226">
        <f t="shared" si="559"/>
        <v>0</v>
      </c>
      <c r="CO19" s="227">
        <f t="shared" si="560"/>
        <v>0</v>
      </c>
      <c r="CP19" s="244">
        <f t="shared" si="561"/>
        <v>0</v>
      </c>
      <c r="CQ19" s="198"/>
      <c r="CR19" s="245"/>
      <c r="CS19" s="169">
        <f t="shared" si="562"/>
        <v>0</v>
      </c>
      <c r="CT19" s="169">
        <f t="shared" si="563"/>
        <v>0</v>
      </c>
      <c r="CU19" s="174">
        <f t="shared" si="419"/>
        <v>0</v>
      </c>
      <c r="CV19" s="372">
        <f t="shared" si="420"/>
        <v>0</v>
      </c>
      <c r="CW19" s="240">
        <f t="shared" si="421"/>
        <v>0</v>
      </c>
      <c r="CX19" s="240">
        <f t="shared" si="564"/>
        <v>0</v>
      </c>
      <c r="CY19" s="240">
        <f t="shared" si="565"/>
        <v>0</v>
      </c>
      <c r="CZ19" s="241">
        <f t="shared" si="566"/>
        <v>0</v>
      </c>
      <c r="DA19" s="244">
        <f t="shared" si="567"/>
        <v>0</v>
      </c>
      <c r="DB19" s="197"/>
      <c r="DC19" s="245"/>
      <c r="DD19" s="169">
        <f t="shared" si="568"/>
        <v>0</v>
      </c>
      <c r="DE19" s="169">
        <f t="shared" si="569"/>
        <v>0</v>
      </c>
      <c r="DF19" s="174">
        <f t="shared" si="422"/>
        <v>0</v>
      </c>
      <c r="DG19" s="372">
        <f t="shared" si="423"/>
        <v>0</v>
      </c>
      <c r="DH19" s="226">
        <f t="shared" si="424"/>
        <v>0</v>
      </c>
      <c r="DI19" s="226">
        <f t="shared" si="570"/>
        <v>0</v>
      </c>
      <c r="DJ19" s="226">
        <f t="shared" si="571"/>
        <v>0</v>
      </c>
      <c r="DK19" s="227">
        <f t="shared" si="572"/>
        <v>0</v>
      </c>
      <c r="DL19" s="244">
        <f t="shared" si="573"/>
        <v>0</v>
      </c>
      <c r="DM19" s="198"/>
      <c r="DN19" s="245"/>
      <c r="DO19" s="169">
        <f t="shared" si="574"/>
        <v>0</v>
      </c>
      <c r="DP19" s="169">
        <f t="shared" si="575"/>
        <v>0</v>
      </c>
      <c r="DQ19" s="174">
        <f t="shared" si="425"/>
        <v>0</v>
      </c>
      <c r="DR19" s="372">
        <f t="shared" si="426"/>
        <v>0</v>
      </c>
      <c r="DS19" s="240">
        <f t="shared" si="427"/>
        <v>0</v>
      </c>
      <c r="DT19" s="240">
        <f t="shared" si="576"/>
        <v>0</v>
      </c>
      <c r="DU19" s="240">
        <f t="shared" si="577"/>
        <v>0</v>
      </c>
      <c r="DV19" s="241">
        <f t="shared" si="578"/>
        <v>0</v>
      </c>
      <c r="DW19" s="244">
        <f t="shared" si="579"/>
        <v>0</v>
      </c>
      <c r="DX19" s="197"/>
      <c r="DY19" s="245"/>
      <c r="DZ19" s="169">
        <f t="shared" si="580"/>
        <v>0</v>
      </c>
      <c r="EA19" s="169">
        <f t="shared" si="581"/>
        <v>0</v>
      </c>
      <c r="EB19" s="174">
        <f t="shared" si="428"/>
        <v>0</v>
      </c>
      <c r="EC19" s="372">
        <f t="shared" si="429"/>
        <v>0</v>
      </c>
      <c r="ED19" s="226">
        <f t="shared" si="430"/>
        <v>0</v>
      </c>
      <c r="EE19" s="226">
        <f t="shared" si="582"/>
        <v>0</v>
      </c>
      <c r="EF19" s="226">
        <f t="shared" si="583"/>
        <v>0</v>
      </c>
      <c r="EG19" s="227">
        <f t="shared" si="584"/>
        <v>0</v>
      </c>
      <c r="EH19" s="244">
        <f t="shared" si="585"/>
        <v>0</v>
      </c>
      <c r="EI19" s="198"/>
      <c r="EJ19" s="245"/>
      <c r="EK19" s="169">
        <f t="shared" si="586"/>
        <v>0</v>
      </c>
      <c r="EL19" s="169">
        <f t="shared" si="587"/>
        <v>0</v>
      </c>
      <c r="EM19" s="174">
        <f t="shared" si="431"/>
        <v>0</v>
      </c>
      <c r="EN19" s="372">
        <f t="shared" si="432"/>
        <v>0</v>
      </c>
      <c r="EO19" s="240">
        <f t="shared" si="433"/>
        <v>0</v>
      </c>
      <c r="EP19" s="240">
        <f t="shared" si="588"/>
        <v>0</v>
      </c>
      <c r="EQ19" s="240">
        <f t="shared" si="589"/>
        <v>0</v>
      </c>
      <c r="ER19" s="241">
        <f t="shared" si="590"/>
        <v>0</v>
      </c>
      <c r="ES19" s="244">
        <f t="shared" si="591"/>
        <v>0</v>
      </c>
      <c r="ET19" s="197"/>
      <c r="EU19" s="245"/>
      <c r="EV19" s="169">
        <f t="shared" si="592"/>
        <v>0</v>
      </c>
      <c r="EW19" s="169">
        <f t="shared" si="593"/>
        <v>0</v>
      </c>
      <c r="EX19" s="174">
        <f t="shared" si="434"/>
        <v>0</v>
      </c>
      <c r="EY19" s="372">
        <f t="shared" si="435"/>
        <v>0</v>
      </c>
      <c r="EZ19" s="226">
        <f t="shared" si="436"/>
        <v>0</v>
      </c>
      <c r="FA19" s="226">
        <f t="shared" si="594"/>
        <v>0</v>
      </c>
      <c r="FB19" s="226">
        <f t="shared" si="595"/>
        <v>0</v>
      </c>
      <c r="FC19" s="227">
        <f t="shared" si="596"/>
        <v>0</v>
      </c>
      <c r="FD19" s="244">
        <f t="shared" si="597"/>
        <v>0</v>
      </c>
      <c r="FE19" s="198"/>
      <c r="FF19" s="245"/>
      <c r="FG19" s="169">
        <f t="shared" si="598"/>
        <v>0</v>
      </c>
      <c r="FH19" s="169">
        <f t="shared" si="599"/>
        <v>0</v>
      </c>
      <c r="FI19" s="174">
        <f t="shared" si="437"/>
        <v>0</v>
      </c>
      <c r="FJ19" s="372">
        <f t="shared" si="438"/>
        <v>0</v>
      </c>
      <c r="FK19" s="240">
        <f t="shared" si="439"/>
        <v>0</v>
      </c>
      <c r="FL19" s="240">
        <f t="shared" si="600"/>
        <v>0</v>
      </c>
      <c r="FM19" s="240">
        <f t="shared" si="601"/>
        <v>0</v>
      </c>
      <c r="FN19" s="241">
        <f t="shared" si="602"/>
        <v>0</v>
      </c>
      <c r="FO19" s="244">
        <f t="shared" si="603"/>
        <v>0</v>
      </c>
      <c r="FP19" s="197"/>
      <c r="FQ19" s="245"/>
      <c r="FR19" s="169">
        <f t="shared" si="604"/>
        <v>0</v>
      </c>
      <c r="FS19" s="169">
        <f t="shared" si="605"/>
        <v>0</v>
      </c>
      <c r="FT19" s="174">
        <f t="shared" si="440"/>
        <v>0</v>
      </c>
      <c r="FU19" s="372">
        <f t="shared" si="441"/>
        <v>0</v>
      </c>
      <c r="FV19" s="226">
        <f t="shared" si="442"/>
        <v>0</v>
      </c>
      <c r="FW19" s="226">
        <f t="shared" si="606"/>
        <v>0</v>
      </c>
      <c r="FX19" s="226">
        <f t="shared" si="607"/>
        <v>0</v>
      </c>
      <c r="FY19" s="227">
        <f t="shared" si="608"/>
        <v>0</v>
      </c>
      <c r="FZ19" s="244">
        <f t="shared" si="609"/>
        <v>0</v>
      </c>
      <c r="GA19" s="198"/>
      <c r="GB19" s="245"/>
      <c r="GC19" s="169">
        <f t="shared" si="610"/>
        <v>0</v>
      </c>
      <c r="GD19" s="169">
        <f t="shared" si="611"/>
        <v>0</v>
      </c>
      <c r="GE19" s="174">
        <f t="shared" si="443"/>
        <v>0</v>
      </c>
      <c r="GF19" s="372">
        <f t="shared" si="444"/>
        <v>0</v>
      </c>
      <c r="GG19" s="240">
        <f t="shared" si="445"/>
        <v>0</v>
      </c>
      <c r="GH19" s="240">
        <f t="shared" si="612"/>
        <v>0</v>
      </c>
      <c r="GI19" s="240">
        <f t="shared" si="613"/>
        <v>0</v>
      </c>
      <c r="GJ19" s="241">
        <f t="shared" si="614"/>
        <v>0</v>
      </c>
      <c r="GK19" s="244">
        <f t="shared" si="615"/>
        <v>0</v>
      </c>
      <c r="GL19" s="197"/>
      <c r="GM19" s="245"/>
      <c r="GN19" s="169">
        <f t="shared" si="616"/>
        <v>0</v>
      </c>
      <c r="GO19" s="169">
        <f t="shared" si="617"/>
        <v>0</v>
      </c>
      <c r="GP19" s="174">
        <f t="shared" si="446"/>
        <v>0</v>
      </c>
      <c r="GQ19" s="372">
        <f t="shared" si="447"/>
        <v>0</v>
      </c>
      <c r="GR19" s="226">
        <f t="shared" si="448"/>
        <v>0</v>
      </c>
      <c r="GS19" s="226">
        <f t="shared" si="618"/>
        <v>0</v>
      </c>
      <c r="GT19" s="226">
        <f t="shared" si="619"/>
        <v>0</v>
      </c>
      <c r="GU19" s="227">
        <f t="shared" si="620"/>
        <v>0</v>
      </c>
      <c r="GV19" s="244">
        <f t="shared" si="621"/>
        <v>0</v>
      </c>
      <c r="GW19" s="198"/>
      <c r="GX19" s="245"/>
      <c r="GY19" s="169">
        <f t="shared" si="622"/>
        <v>0</v>
      </c>
      <c r="GZ19" s="169">
        <f t="shared" si="623"/>
        <v>0</v>
      </c>
      <c r="HA19" s="174">
        <f t="shared" si="449"/>
        <v>0</v>
      </c>
      <c r="HB19" s="372">
        <f t="shared" si="450"/>
        <v>0</v>
      </c>
      <c r="HC19" s="240">
        <f t="shared" si="451"/>
        <v>0</v>
      </c>
      <c r="HD19" s="240">
        <f t="shared" si="624"/>
        <v>0</v>
      </c>
      <c r="HE19" s="240">
        <f t="shared" si="625"/>
        <v>0</v>
      </c>
      <c r="HF19" s="241">
        <f t="shared" si="626"/>
        <v>0</v>
      </c>
      <c r="HG19" s="244">
        <f t="shared" si="627"/>
        <v>0</v>
      </c>
      <c r="HH19" s="197"/>
      <c r="HI19" s="245"/>
      <c r="HJ19" s="169">
        <f t="shared" si="628"/>
        <v>0</v>
      </c>
      <c r="HK19" s="169">
        <f t="shared" si="629"/>
        <v>0</v>
      </c>
      <c r="HL19" s="174">
        <f t="shared" si="452"/>
        <v>0</v>
      </c>
      <c r="HM19" s="372">
        <f t="shared" si="453"/>
        <v>0</v>
      </c>
      <c r="HN19" s="226">
        <f t="shared" si="454"/>
        <v>0</v>
      </c>
      <c r="HO19" s="226">
        <f t="shared" si="630"/>
        <v>0</v>
      </c>
      <c r="HP19" s="226">
        <f t="shared" si="631"/>
        <v>0</v>
      </c>
      <c r="HQ19" s="227">
        <f t="shared" si="632"/>
        <v>0</v>
      </c>
      <c r="HR19" s="244">
        <f t="shared" si="633"/>
        <v>0</v>
      </c>
      <c r="HS19" s="198"/>
      <c r="HT19" s="245"/>
      <c r="HU19" s="169">
        <f t="shared" si="634"/>
        <v>0</v>
      </c>
      <c r="HV19" s="169">
        <f t="shared" si="635"/>
        <v>0</v>
      </c>
      <c r="HW19" s="174">
        <f t="shared" si="455"/>
        <v>0</v>
      </c>
      <c r="HX19" s="372">
        <f t="shared" si="456"/>
        <v>0</v>
      </c>
      <c r="HY19" s="240">
        <f t="shared" si="457"/>
        <v>0</v>
      </c>
      <c r="HZ19" s="240">
        <f t="shared" si="636"/>
        <v>0</v>
      </c>
      <c r="IA19" s="240">
        <f t="shared" si="637"/>
        <v>0</v>
      </c>
      <c r="IB19" s="241">
        <f t="shared" si="638"/>
        <v>0</v>
      </c>
      <c r="IC19" s="244">
        <f t="shared" si="639"/>
        <v>0</v>
      </c>
      <c r="ID19" s="197"/>
      <c r="IE19" s="245"/>
      <c r="IF19" s="169">
        <f t="shared" si="640"/>
        <v>0</v>
      </c>
      <c r="IG19" s="169">
        <f t="shared" si="641"/>
        <v>0</v>
      </c>
      <c r="IH19" s="174">
        <f t="shared" si="458"/>
        <v>0</v>
      </c>
      <c r="II19" s="372">
        <f t="shared" si="459"/>
        <v>0</v>
      </c>
      <c r="IJ19" s="226">
        <f t="shared" si="460"/>
        <v>0</v>
      </c>
      <c r="IK19" s="226">
        <f t="shared" si="642"/>
        <v>0</v>
      </c>
      <c r="IL19" s="226">
        <f t="shared" si="643"/>
        <v>0</v>
      </c>
      <c r="IM19" s="227">
        <f t="shared" si="644"/>
        <v>0</v>
      </c>
      <c r="IN19" s="244">
        <f t="shared" si="645"/>
        <v>0</v>
      </c>
      <c r="IO19" s="198"/>
      <c r="IP19" s="245"/>
      <c r="IQ19" s="169">
        <f t="shared" si="646"/>
        <v>0</v>
      </c>
      <c r="IR19" s="169">
        <f t="shared" si="647"/>
        <v>0</v>
      </c>
      <c r="IS19" s="174">
        <f t="shared" si="461"/>
        <v>0</v>
      </c>
      <c r="IT19" s="372">
        <f t="shared" si="462"/>
        <v>0</v>
      </c>
      <c r="IU19" s="240">
        <f t="shared" si="463"/>
        <v>0</v>
      </c>
      <c r="IV19" s="240">
        <f t="shared" si="648"/>
        <v>0</v>
      </c>
      <c r="IW19" s="240">
        <f t="shared" si="649"/>
        <v>0</v>
      </c>
      <c r="IX19" s="241">
        <f t="shared" si="650"/>
        <v>0</v>
      </c>
      <c r="IY19" s="244">
        <f t="shared" si="651"/>
        <v>0</v>
      </c>
      <c r="IZ19" s="197"/>
      <c r="JA19" s="245"/>
      <c r="JB19" s="169">
        <f t="shared" si="652"/>
        <v>0</v>
      </c>
      <c r="JC19" s="169">
        <f t="shared" si="653"/>
        <v>0</v>
      </c>
      <c r="JD19" s="174">
        <f t="shared" si="464"/>
        <v>0</v>
      </c>
      <c r="JE19" s="372">
        <f t="shared" si="465"/>
        <v>0</v>
      </c>
      <c r="JF19" s="226">
        <f t="shared" si="466"/>
        <v>0</v>
      </c>
      <c r="JG19" s="226">
        <f t="shared" si="654"/>
        <v>0</v>
      </c>
      <c r="JH19" s="226">
        <f t="shared" si="655"/>
        <v>0</v>
      </c>
      <c r="JI19" s="227">
        <f t="shared" si="656"/>
        <v>0</v>
      </c>
      <c r="JJ19" s="244">
        <f t="shared" si="657"/>
        <v>0</v>
      </c>
      <c r="JK19" s="198"/>
      <c r="JL19" s="245"/>
      <c r="JM19" s="169">
        <f t="shared" si="658"/>
        <v>0</v>
      </c>
      <c r="JN19" s="169">
        <f t="shared" si="659"/>
        <v>0</v>
      </c>
      <c r="JO19" s="174">
        <f t="shared" si="467"/>
        <v>0</v>
      </c>
      <c r="JP19" s="372">
        <f t="shared" si="468"/>
        <v>0</v>
      </c>
      <c r="JQ19" s="240">
        <f t="shared" si="469"/>
        <v>0</v>
      </c>
      <c r="JR19" s="240">
        <f t="shared" si="660"/>
        <v>0</v>
      </c>
      <c r="JS19" s="240">
        <f t="shared" si="661"/>
        <v>0</v>
      </c>
      <c r="JT19" s="241">
        <f t="shared" si="662"/>
        <v>0</v>
      </c>
      <c r="JU19" s="244">
        <f t="shared" si="663"/>
        <v>0</v>
      </c>
      <c r="JV19" s="197"/>
      <c r="JW19" s="245"/>
      <c r="JX19" s="169">
        <f t="shared" si="664"/>
        <v>0</v>
      </c>
      <c r="JY19" s="169">
        <f t="shared" si="665"/>
        <v>0</v>
      </c>
      <c r="JZ19" s="174">
        <f t="shared" si="470"/>
        <v>0</v>
      </c>
      <c r="KA19" s="372">
        <f t="shared" si="471"/>
        <v>0</v>
      </c>
      <c r="KB19" s="226">
        <f t="shared" si="472"/>
        <v>0</v>
      </c>
      <c r="KC19" s="226">
        <f t="shared" si="666"/>
        <v>0</v>
      </c>
      <c r="KD19" s="226">
        <f t="shared" si="667"/>
        <v>0</v>
      </c>
      <c r="KE19" s="227">
        <f t="shared" si="668"/>
        <v>0</v>
      </c>
      <c r="KF19" s="244">
        <f t="shared" si="669"/>
        <v>0</v>
      </c>
      <c r="KG19" s="198"/>
      <c r="KH19" s="245"/>
      <c r="KI19" s="169">
        <f t="shared" si="670"/>
        <v>0</v>
      </c>
      <c r="KJ19" s="169">
        <f t="shared" si="671"/>
        <v>0</v>
      </c>
      <c r="KK19" s="174">
        <f t="shared" si="473"/>
        <v>0</v>
      </c>
      <c r="KL19" s="372">
        <f t="shared" si="474"/>
        <v>0</v>
      </c>
      <c r="KM19" s="240">
        <f t="shared" si="475"/>
        <v>0</v>
      </c>
      <c r="KN19" s="240">
        <f t="shared" si="672"/>
        <v>0</v>
      </c>
      <c r="KO19" s="240">
        <f t="shared" si="673"/>
        <v>0</v>
      </c>
      <c r="KP19" s="241">
        <f t="shared" si="674"/>
        <v>0</v>
      </c>
      <c r="KQ19" s="244">
        <f t="shared" si="675"/>
        <v>0</v>
      </c>
      <c r="KR19" s="197"/>
      <c r="KS19" s="245"/>
      <c r="KT19" s="169">
        <f t="shared" si="676"/>
        <v>0</v>
      </c>
      <c r="KU19" s="169">
        <f t="shared" si="677"/>
        <v>0</v>
      </c>
      <c r="KV19" s="174">
        <f t="shared" si="476"/>
        <v>0</v>
      </c>
      <c r="KW19" s="372">
        <f t="shared" si="477"/>
        <v>0</v>
      </c>
      <c r="KX19" s="226">
        <f t="shared" si="478"/>
        <v>0</v>
      </c>
      <c r="KY19" s="226">
        <f t="shared" si="678"/>
        <v>0</v>
      </c>
      <c r="KZ19" s="226">
        <f t="shared" si="679"/>
        <v>0</v>
      </c>
      <c r="LA19" s="227">
        <f t="shared" si="680"/>
        <v>0</v>
      </c>
      <c r="LB19" s="244">
        <f t="shared" si="681"/>
        <v>0</v>
      </c>
      <c r="LC19" s="198"/>
      <c r="LD19" s="245"/>
      <c r="LE19" s="169">
        <f t="shared" si="682"/>
        <v>0</v>
      </c>
      <c r="LF19" s="169">
        <f t="shared" si="683"/>
        <v>0</v>
      </c>
      <c r="LG19" s="174">
        <f t="shared" si="479"/>
        <v>0</v>
      </c>
      <c r="LH19" s="372">
        <f t="shared" si="480"/>
        <v>0</v>
      </c>
      <c r="LI19" s="240">
        <f t="shared" si="481"/>
        <v>0</v>
      </c>
      <c r="LJ19" s="240">
        <f t="shared" si="684"/>
        <v>0</v>
      </c>
      <c r="LK19" s="240">
        <f t="shared" si="685"/>
        <v>0</v>
      </c>
      <c r="LL19" s="241">
        <f t="shared" si="686"/>
        <v>0</v>
      </c>
      <c r="LM19" s="244">
        <f t="shared" si="687"/>
        <v>0</v>
      </c>
      <c r="LN19" s="197"/>
      <c r="LO19" s="245"/>
      <c r="LP19" s="169">
        <f t="shared" si="688"/>
        <v>0</v>
      </c>
      <c r="LQ19" s="169">
        <f t="shared" si="689"/>
        <v>0</v>
      </c>
      <c r="LR19" s="174">
        <f t="shared" si="482"/>
        <v>0</v>
      </c>
      <c r="LS19" s="372">
        <f t="shared" si="483"/>
        <v>0</v>
      </c>
      <c r="LT19" s="226">
        <f t="shared" si="484"/>
        <v>0</v>
      </c>
      <c r="LU19" s="226">
        <f t="shared" si="690"/>
        <v>0</v>
      </c>
      <c r="LV19" s="226">
        <f t="shared" si="691"/>
        <v>0</v>
      </c>
      <c r="LW19" s="227">
        <f t="shared" si="692"/>
        <v>0</v>
      </c>
      <c r="LX19" s="244">
        <f t="shared" si="693"/>
        <v>0</v>
      </c>
      <c r="LY19" s="198"/>
      <c r="LZ19" s="245"/>
      <c r="MA19" s="169">
        <f t="shared" si="694"/>
        <v>0</v>
      </c>
      <c r="MB19" s="169">
        <f t="shared" si="695"/>
        <v>0</v>
      </c>
      <c r="MC19" s="174">
        <f t="shared" si="485"/>
        <v>0</v>
      </c>
      <c r="MD19" s="372">
        <f t="shared" si="486"/>
        <v>0</v>
      </c>
      <c r="ME19" s="240">
        <f t="shared" si="487"/>
        <v>0</v>
      </c>
      <c r="MF19" s="240">
        <f t="shared" si="696"/>
        <v>0</v>
      </c>
      <c r="MG19" s="240">
        <f t="shared" si="697"/>
        <v>0</v>
      </c>
      <c r="MH19" s="241">
        <f t="shared" si="698"/>
        <v>0</v>
      </c>
      <c r="MI19" s="244">
        <f t="shared" si="699"/>
        <v>0</v>
      </c>
      <c r="MJ19" s="197"/>
      <c r="MK19" s="245"/>
      <c r="ML19" s="169">
        <f t="shared" si="700"/>
        <v>0</v>
      </c>
      <c r="MM19" s="169">
        <f t="shared" si="701"/>
        <v>0</v>
      </c>
      <c r="MN19" s="174">
        <f t="shared" si="488"/>
        <v>0</v>
      </c>
      <c r="MO19" s="372">
        <f t="shared" si="489"/>
        <v>0</v>
      </c>
      <c r="MP19" s="226">
        <f t="shared" si="490"/>
        <v>0</v>
      </c>
      <c r="MQ19" s="226">
        <f t="shared" si="702"/>
        <v>0</v>
      </c>
      <c r="MR19" s="226">
        <f t="shared" si="703"/>
        <v>0</v>
      </c>
      <c r="MS19" s="227">
        <f t="shared" si="704"/>
        <v>0</v>
      </c>
      <c r="MT19" s="244">
        <f t="shared" si="705"/>
        <v>0</v>
      </c>
      <c r="MU19" s="198"/>
      <c r="MV19" s="245"/>
      <c r="MW19" s="169">
        <f t="shared" si="706"/>
        <v>0</v>
      </c>
      <c r="MX19" s="169">
        <f t="shared" si="707"/>
        <v>0</v>
      </c>
      <c r="MY19" s="174">
        <f t="shared" si="491"/>
        <v>0</v>
      </c>
      <c r="MZ19" s="372">
        <f t="shared" si="492"/>
        <v>0</v>
      </c>
      <c r="NA19" s="240">
        <f t="shared" si="493"/>
        <v>0</v>
      </c>
      <c r="NB19" s="240">
        <f t="shared" si="708"/>
        <v>0</v>
      </c>
      <c r="NC19" s="240">
        <f t="shared" si="709"/>
        <v>0</v>
      </c>
      <c r="ND19" s="241">
        <f t="shared" si="710"/>
        <v>0</v>
      </c>
      <c r="NE19" s="244">
        <f t="shared" si="711"/>
        <v>0</v>
      </c>
      <c r="NF19" s="197"/>
      <c r="NG19" s="245"/>
      <c r="NH19" s="169">
        <f t="shared" si="712"/>
        <v>0</v>
      </c>
      <c r="NI19" s="169">
        <f t="shared" si="713"/>
        <v>0</v>
      </c>
      <c r="NJ19" s="174">
        <f t="shared" si="494"/>
        <v>0</v>
      </c>
      <c r="NK19" s="372">
        <f t="shared" si="495"/>
        <v>0</v>
      </c>
      <c r="NL19" s="226">
        <f t="shared" si="496"/>
        <v>0</v>
      </c>
      <c r="NM19" s="226">
        <f t="shared" si="714"/>
        <v>0</v>
      </c>
      <c r="NN19" s="226">
        <f t="shared" si="715"/>
        <v>0</v>
      </c>
      <c r="NO19" s="227">
        <f t="shared" si="716"/>
        <v>0</v>
      </c>
      <c r="NP19" s="244">
        <f t="shared" si="717"/>
        <v>0</v>
      </c>
      <c r="NQ19" s="198"/>
      <c r="NR19" s="245"/>
      <c r="NS19" s="169">
        <f t="shared" si="718"/>
        <v>0</v>
      </c>
      <c r="NT19" s="169">
        <f t="shared" si="719"/>
        <v>0</v>
      </c>
      <c r="NU19" s="174">
        <f t="shared" si="497"/>
        <v>0</v>
      </c>
      <c r="NV19" s="372">
        <f t="shared" si="498"/>
        <v>0</v>
      </c>
      <c r="NW19" s="240">
        <f t="shared" si="499"/>
        <v>0</v>
      </c>
      <c r="NX19" s="240">
        <f t="shared" si="720"/>
        <v>0</v>
      </c>
      <c r="NY19" s="240">
        <f t="shared" si="721"/>
        <v>0</v>
      </c>
      <c r="NZ19" s="241">
        <f t="shared" si="722"/>
        <v>0</v>
      </c>
      <c r="OA19" s="244">
        <f t="shared" si="723"/>
        <v>0</v>
      </c>
      <c r="OB19" s="197"/>
      <c r="OC19" s="245"/>
      <c r="OD19" s="169">
        <f t="shared" si="724"/>
        <v>0</v>
      </c>
      <c r="OE19" s="169">
        <f t="shared" si="725"/>
        <v>0</v>
      </c>
      <c r="OF19" s="174">
        <f t="shared" si="500"/>
        <v>0</v>
      </c>
      <c r="OG19" s="372">
        <f t="shared" si="501"/>
        <v>0</v>
      </c>
      <c r="OH19" s="226">
        <f t="shared" si="502"/>
        <v>0</v>
      </c>
      <c r="OI19" s="226">
        <f t="shared" si="726"/>
        <v>0</v>
      </c>
      <c r="OJ19" s="226">
        <f t="shared" si="727"/>
        <v>0</v>
      </c>
      <c r="OK19" s="227">
        <f t="shared" si="728"/>
        <v>0</v>
      </c>
      <c r="OL19" s="244">
        <f t="shared" si="729"/>
        <v>0</v>
      </c>
      <c r="OM19" s="198"/>
      <c r="ON19" s="245"/>
      <c r="OO19" s="169">
        <f t="shared" si="730"/>
        <v>0</v>
      </c>
      <c r="OP19" s="169">
        <f t="shared" si="731"/>
        <v>0</v>
      </c>
      <c r="OQ19" s="174">
        <f t="shared" si="503"/>
        <v>0</v>
      </c>
      <c r="OR19" s="372">
        <f t="shared" si="504"/>
        <v>0</v>
      </c>
      <c r="OS19" s="240">
        <f t="shared" si="505"/>
        <v>0</v>
      </c>
      <c r="OT19" s="240">
        <f t="shared" si="732"/>
        <v>0</v>
      </c>
      <c r="OU19" s="240">
        <f t="shared" si="733"/>
        <v>0</v>
      </c>
      <c r="OV19" s="241">
        <f t="shared" si="734"/>
        <v>0</v>
      </c>
      <c r="OW19" s="244">
        <f t="shared" si="735"/>
        <v>0</v>
      </c>
      <c r="OX19" s="197"/>
      <c r="OY19" s="245"/>
      <c r="OZ19" s="169">
        <f t="shared" si="736"/>
        <v>0</v>
      </c>
      <c r="PA19" s="169">
        <f t="shared" si="737"/>
        <v>0</v>
      </c>
      <c r="PB19" s="174">
        <f t="shared" si="506"/>
        <v>0</v>
      </c>
      <c r="PC19" s="372">
        <f t="shared" si="507"/>
        <v>0</v>
      </c>
      <c r="PD19" s="226">
        <f t="shared" si="508"/>
        <v>0</v>
      </c>
      <c r="PE19" s="226">
        <f t="shared" si="738"/>
        <v>0</v>
      </c>
      <c r="PF19" s="226">
        <f t="shared" si="739"/>
        <v>0</v>
      </c>
      <c r="PG19" s="227">
        <f t="shared" si="740"/>
        <v>0</v>
      </c>
      <c r="PH19" s="244">
        <f t="shared" si="741"/>
        <v>0</v>
      </c>
      <c r="PI19" s="198"/>
      <c r="PJ19" s="245"/>
      <c r="PK19" s="169">
        <f t="shared" si="742"/>
        <v>0</v>
      </c>
      <c r="PL19" s="169">
        <f t="shared" si="743"/>
        <v>0</v>
      </c>
      <c r="PM19" s="174">
        <f t="shared" si="509"/>
        <v>0</v>
      </c>
      <c r="PN19" s="372">
        <f t="shared" si="510"/>
        <v>0</v>
      </c>
      <c r="PO19" s="240">
        <f t="shared" si="511"/>
        <v>0</v>
      </c>
      <c r="PP19" s="240">
        <f t="shared" si="744"/>
        <v>0</v>
      </c>
      <c r="PQ19" s="240">
        <f t="shared" si="745"/>
        <v>0</v>
      </c>
      <c r="PR19" s="241">
        <f t="shared" si="746"/>
        <v>0</v>
      </c>
      <c r="PS19" s="244">
        <f t="shared" si="747"/>
        <v>0</v>
      </c>
      <c r="PT19" s="197"/>
      <c r="PU19" s="245"/>
      <c r="PV19" s="169">
        <f t="shared" si="748"/>
        <v>0</v>
      </c>
      <c r="PW19" s="169">
        <f t="shared" si="749"/>
        <v>0</v>
      </c>
      <c r="PX19" s="174">
        <f t="shared" si="512"/>
        <v>0</v>
      </c>
      <c r="PY19" s="372">
        <f t="shared" si="513"/>
        <v>0</v>
      </c>
      <c r="PZ19" s="226">
        <f t="shared" si="514"/>
        <v>0</v>
      </c>
      <c r="QA19" s="226">
        <f t="shared" si="750"/>
        <v>0</v>
      </c>
      <c r="QB19" s="226">
        <f t="shared" si="751"/>
        <v>0</v>
      </c>
      <c r="QC19" s="227">
        <f t="shared" si="752"/>
        <v>0</v>
      </c>
      <c r="QD19" s="244">
        <f t="shared" si="753"/>
        <v>0</v>
      </c>
      <c r="QE19" s="259"/>
      <c r="QF19" s="218"/>
    </row>
    <row r="20" spans="2:448" ht="15" customHeight="1" x14ac:dyDescent="0.35">
      <c r="B20" s="545"/>
      <c r="C20" s="192" t="s">
        <v>91</v>
      </c>
      <c r="D20" s="205" t="e">
        <f t="shared" si="284"/>
        <v>#N/A</v>
      </c>
      <c r="E20" s="181" t="e">
        <f>VLOOKUP(D20,data!$E$1:$F$12,2)</f>
        <v>#N/A</v>
      </c>
      <c r="F20" s="354" t="e">
        <f t="shared" si="285"/>
        <v>#N/A</v>
      </c>
      <c r="G20" s="198"/>
      <c r="H20" s="245"/>
      <c r="I20" s="169">
        <f t="shared" si="515"/>
        <v>0</v>
      </c>
      <c r="J20" s="169">
        <f t="shared" si="43"/>
        <v>0</v>
      </c>
      <c r="K20" s="174">
        <f t="shared" si="44"/>
        <v>0</v>
      </c>
      <c r="L20" s="372">
        <f t="shared" si="398"/>
        <v>0</v>
      </c>
      <c r="M20" s="240">
        <f t="shared" si="399"/>
        <v>0</v>
      </c>
      <c r="N20" s="240">
        <f t="shared" si="516"/>
        <v>0</v>
      </c>
      <c r="O20" s="240">
        <f t="shared" si="517"/>
        <v>0</v>
      </c>
      <c r="P20" s="241">
        <f t="shared" si="518"/>
        <v>0</v>
      </c>
      <c r="Q20" s="244">
        <f t="shared" si="519"/>
        <v>0</v>
      </c>
      <c r="R20" s="197"/>
      <c r="S20" s="245"/>
      <c r="T20" s="169">
        <f t="shared" si="520"/>
        <v>0</v>
      </c>
      <c r="U20" s="169">
        <f t="shared" si="521"/>
        <v>0</v>
      </c>
      <c r="V20" s="174">
        <f t="shared" si="400"/>
        <v>0</v>
      </c>
      <c r="W20" s="372">
        <f t="shared" si="401"/>
        <v>0</v>
      </c>
      <c r="X20" s="226">
        <f t="shared" si="286"/>
        <v>0</v>
      </c>
      <c r="Y20" s="226">
        <f t="shared" si="522"/>
        <v>0</v>
      </c>
      <c r="Z20" s="226">
        <f t="shared" si="523"/>
        <v>0</v>
      </c>
      <c r="AA20" s="227">
        <f t="shared" si="524"/>
        <v>0</v>
      </c>
      <c r="AB20" s="244">
        <f t="shared" si="525"/>
        <v>0</v>
      </c>
      <c r="AC20" s="198"/>
      <c r="AD20" s="245"/>
      <c r="AE20" s="169">
        <f t="shared" si="526"/>
        <v>0</v>
      </c>
      <c r="AF20" s="169">
        <f t="shared" si="527"/>
        <v>0</v>
      </c>
      <c r="AG20" s="174">
        <f t="shared" si="402"/>
        <v>0</v>
      </c>
      <c r="AH20" s="372">
        <f t="shared" si="403"/>
        <v>0</v>
      </c>
      <c r="AI20" s="240">
        <f t="shared" si="404"/>
        <v>0</v>
      </c>
      <c r="AJ20" s="240">
        <f t="shared" si="528"/>
        <v>0</v>
      </c>
      <c r="AK20" s="240">
        <f t="shared" si="529"/>
        <v>0</v>
      </c>
      <c r="AL20" s="241">
        <f t="shared" si="530"/>
        <v>0</v>
      </c>
      <c r="AM20" s="244">
        <f t="shared" si="531"/>
        <v>0</v>
      </c>
      <c r="AN20" s="197"/>
      <c r="AO20" s="245"/>
      <c r="AP20" s="169">
        <f t="shared" si="532"/>
        <v>0</v>
      </c>
      <c r="AQ20" s="169">
        <f t="shared" si="533"/>
        <v>0</v>
      </c>
      <c r="AR20" s="174">
        <f t="shared" si="405"/>
        <v>0</v>
      </c>
      <c r="AS20" s="372">
        <f t="shared" si="406"/>
        <v>0</v>
      </c>
      <c r="AT20" s="226">
        <f t="shared" si="288"/>
        <v>0</v>
      </c>
      <c r="AU20" s="226">
        <f t="shared" si="534"/>
        <v>0</v>
      </c>
      <c r="AV20" s="226">
        <f t="shared" si="535"/>
        <v>0</v>
      </c>
      <c r="AW20" s="227">
        <f t="shared" si="536"/>
        <v>0</v>
      </c>
      <c r="AX20" s="244">
        <f t="shared" si="537"/>
        <v>0</v>
      </c>
      <c r="AY20" s="198"/>
      <c r="AZ20" s="245"/>
      <c r="BA20" s="169">
        <f t="shared" si="538"/>
        <v>0</v>
      </c>
      <c r="BB20" s="169">
        <f t="shared" si="539"/>
        <v>0</v>
      </c>
      <c r="BC20" s="174">
        <f t="shared" si="407"/>
        <v>0</v>
      </c>
      <c r="BD20" s="372">
        <f t="shared" si="408"/>
        <v>0</v>
      </c>
      <c r="BE20" s="240">
        <f t="shared" si="409"/>
        <v>0</v>
      </c>
      <c r="BF20" s="240">
        <f t="shared" si="540"/>
        <v>0</v>
      </c>
      <c r="BG20" s="240">
        <f t="shared" si="541"/>
        <v>0</v>
      </c>
      <c r="BH20" s="241">
        <f t="shared" si="542"/>
        <v>0</v>
      </c>
      <c r="BI20" s="244">
        <f t="shared" si="543"/>
        <v>0</v>
      </c>
      <c r="BJ20" s="197"/>
      <c r="BK20" s="245"/>
      <c r="BL20" s="169">
        <f t="shared" si="544"/>
        <v>0</v>
      </c>
      <c r="BM20" s="169">
        <f t="shared" si="545"/>
        <v>0</v>
      </c>
      <c r="BN20" s="174">
        <f t="shared" si="410"/>
        <v>0</v>
      </c>
      <c r="BO20" s="372">
        <f t="shared" si="411"/>
        <v>0</v>
      </c>
      <c r="BP20" s="226">
        <f t="shared" si="412"/>
        <v>0</v>
      </c>
      <c r="BQ20" s="226">
        <f t="shared" si="546"/>
        <v>0</v>
      </c>
      <c r="BR20" s="226">
        <f t="shared" si="547"/>
        <v>0</v>
      </c>
      <c r="BS20" s="227">
        <f t="shared" si="548"/>
        <v>0</v>
      </c>
      <c r="BT20" s="244">
        <f t="shared" si="549"/>
        <v>0</v>
      </c>
      <c r="BU20" s="198"/>
      <c r="BV20" s="245"/>
      <c r="BW20" s="169">
        <f t="shared" si="550"/>
        <v>0</v>
      </c>
      <c r="BX20" s="169">
        <f t="shared" si="551"/>
        <v>0</v>
      </c>
      <c r="BY20" s="174">
        <f t="shared" si="413"/>
        <v>0</v>
      </c>
      <c r="BZ20" s="372">
        <f t="shared" si="414"/>
        <v>0</v>
      </c>
      <c r="CA20" s="240">
        <f t="shared" si="415"/>
        <v>0</v>
      </c>
      <c r="CB20" s="240">
        <f t="shared" si="552"/>
        <v>0</v>
      </c>
      <c r="CC20" s="240">
        <f t="shared" si="553"/>
        <v>0</v>
      </c>
      <c r="CD20" s="241">
        <f t="shared" si="554"/>
        <v>0</v>
      </c>
      <c r="CE20" s="244">
        <f t="shared" si="555"/>
        <v>0</v>
      </c>
      <c r="CF20" s="197"/>
      <c r="CG20" s="245"/>
      <c r="CH20" s="169">
        <f t="shared" si="556"/>
        <v>0</v>
      </c>
      <c r="CI20" s="169">
        <f t="shared" si="557"/>
        <v>0</v>
      </c>
      <c r="CJ20" s="174">
        <f t="shared" si="416"/>
        <v>0</v>
      </c>
      <c r="CK20" s="372">
        <f t="shared" si="417"/>
        <v>0</v>
      </c>
      <c r="CL20" s="226">
        <f t="shared" si="418"/>
        <v>0</v>
      </c>
      <c r="CM20" s="226">
        <f t="shared" si="558"/>
        <v>0</v>
      </c>
      <c r="CN20" s="226">
        <f t="shared" si="559"/>
        <v>0</v>
      </c>
      <c r="CO20" s="227">
        <f t="shared" si="560"/>
        <v>0</v>
      </c>
      <c r="CP20" s="244">
        <f t="shared" si="561"/>
        <v>0</v>
      </c>
      <c r="CQ20" s="198"/>
      <c r="CR20" s="245"/>
      <c r="CS20" s="169">
        <f t="shared" si="562"/>
        <v>0</v>
      </c>
      <c r="CT20" s="169">
        <f t="shared" si="563"/>
        <v>0</v>
      </c>
      <c r="CU20" s="174">
        <f t="shared" si="419"/>
        <v>0</v>
      </c>
      <c r="CV20" s="372">
        <f t="shared" si="420"/>
        <v>0</v>
      </c>
      <c r="CW20" s="240">
        <f t="shared" si="421"/>
        <v>0</v>
      </c>
      <c r="CX20" s="240">
        <f t="shared" si="564"/>
        <v>0</v>
      </c>
      <c r="CY20" s="240">
        <f t="shared" si="565"/>
        <v>0</v>
      </c>
      <c r="CZ20" s="241">
        <f t="shared" si="566"/>
        <v>0</v>
      </c>
      <c r="DA20" s="244">
        <f t="shared" si="567"/>
        <v>0</v>
      </c>
      <c r="DB20" s="197"/>
      <c r="DC20" s="245"/>
      <c r="DD20" s="169">
        <f t="shared" si="568"/>
        <v>0</v>
      </c>
      <c r="DE20" s="169">
        <f t="shared" si="569"/>
        <v>0</v>
      </c>
      <c r="DF20" s="174">
        <f t="shared" si="422"/>
        <v>0</v>
      </c>
      <c r="DG20" s="372">
        <f t="shared" si="423"/>
        <v>0</v>
      </c>
      <c r="DH20" s="226">
        <f t="shared" si="424"/>
        <v>0</v>
      </c>
      <c r="DI20" s="226">
        <f t="shared" si="570"/>
        <v>0</v>
      </c>
      <c r="DJ20" s="226">
        <f t="shared" si="571"/>
        <v>0</v>
      </c>
      <c r="DK20" s="227">
        <f t="shared" si="572"/>
        <v>0</v>
      </c>
      <c r="DL20" s="244">
        <f t="shared" si="573"/>
        <v>0</v>
      </c>
      <c r="DM20" s="198"/>
      <c r="DN20" s="245"/>
      <c r="DO20" s="169">
        <f t="shared" si="574"/>
        <v>0</v>
      </c>
      <c r="DP20" s="169">
        <f t="shared" si="575"/>
        <v>0</v>
      </c>
      <c r="DQ20" s="174">
        <f t="shared" si="425"/>
        <v>0</v>
      </c>
      <c r="DR20" s="372">
        <f t="shared" si="426"/>
        <v>0</v>
      </c>
      <c r="DS20" s="240">
        <f t="shared" si="427"/>
        <v>0</v>
      </c>
      <c r="DT20" s="240">
        <f t="shared" si="576"/>
        <v>0</v>
      </c>
      <c r="DU20" s="240">
        <f t="shared" si="577"/>
        <v>0</v>
      </c>
      <c r="DV20" s="241">
        <f t="shared" si="578"/>
        <v>0</v>
      </c>
      <c r="DW20" s="244">
        <f t="shared" si="579"/>
        <v>0</v>
      </c>
      <c r="DX20" s="197"/>
      <c r="DY20" s="245"/>
      <c r="DZ20" s="169">
        <f t="shared" si="580"/>
        <v>0</v>
      </c>
      <c r="EA20" s="169">
        <f t="shared" si="581"/>
        <v>0</v>
      </c>
      <c r="EB20" s="174">
        <f t="shared" si="428"/>
        <v>0</v>
      </c>
      <c r="EC20" s="372">
        <f t="shared" si="429"/>
        <v>0</v>
      </c>
      <c r="ED20" s="226">
        <f t="shared" si="430"/>
        <v>0</v>
      </c>
      <c r="EE20" s="226">
        <f t="shared" si="582"/>
        <v>0</v>
      </c>
      <c r="EF20" s="226">
        <f t="shared" si="583"/>
        <v>0</v>
      </c>
      <c r="EG20" s="227">
        <f t="shared" si="584"/>
        <v>0</v>
      </c>
      <c r="EH20" s="244">
        <f t="shared" si="585"/>
        <v>0</v>
      </c>
      <c r="EI20" s="198"/>
      <c r="EJ20" s="245"/>
      <c r="EK20" s="169">
        <f t="shared" si="586"/>
        <v>0</v>
      </c>
      <c r="EL20" s="169">
        <f t="shared" si="587"/>
        <v>0</v>
      </c>
      <c r="EM20" s="174">
        <f t="shared" si="431"/>
        <v>0</v>
      </c>
      <c r="EN20" s="372">
        <f t="shared" si="432"/>
        <v>0</v>
      </c>
      <c r="EO20" s="240">
        <f t="shared" si="433"/>
        <v>0</v>
      </c>
      <c r="EP20" s="240">
        <f t="shared" si="588"/>
        <v>0</v>
      </c>
      <c r="EQ20" s="240">
        <f t="shared" si="589"/>
        <v>0</v>
      </c>
      <c r="ER20" s="241">
        <f t="shared" si="590"/>
        <v>0</v>
      </c>
      <c r="ES20" s="244">
        <f t="shared" si="591"/>
        <v>0</v>
      </c>
      <c r="ET20" s="197"/>
      <c r="EU20" s="245"/>
      <c r="EV20" s="169">
        <f t="shared" si="592"/>
        <v>0</v>
      </c>
      <c r="EW20" s="169">
        <f t="shared" si="593"/>
        <v>0</v>
      </c>
      <c r="EX20" s="174">
        <f t="shared" si="434"/>
        <v>0</v>
      </c>
      <c r="EY20" s="372">
        <f t="shared" si="435"/>
        <v>0</v>
      </c>
      <c r="EZ20" s="226">
        <f t="shared" si="436"/>
        <v>0</v>
      </c>
      <c r="FA20" s="226">
        <f t="shared" si="594"/>
        <v>0</v>
      </c>
      <c r="FB20" s="226">
        <f t="shared" si="595"/>
        <v>0</v>
      </c>
      <c r="FC20" s="227">
        <f t="shared" si="596"/>
        <v>0</v>
      </c>
      <c r="FD20" s="244">
        <f t="shared" si="597"/>
        <v>0</v>
      </c>
      <c r="FE20" s="198"/>
      <c r="FF20" s="245"/>
      <c r="FG20" s="169">
        <f t="shared" si="598"/>
        <v>0</v>
      </c>
      <c r="FH20" s="169">
        <f t="shared" si="599"/>
        <v>0</v>
      </c>
      <c r="FI20" s="174">
        <f t="shared" si="437"/>
        <v>0</v>
      </c>
      <c r="FJ20" s="372">
        <f t="shared" si="438"/>
        <v>0</v>
      </c>
      <c r="FK20" s="240">
        <f t="shared" si="439"/>
        <v>0</v>
      </c>
      <c r="FL20" s="240">
        <f t="shared" si="600"/>
        <v>0</v>
      </c>
      <c r="FM20" s="240">
        <f t="shared" si="601"/>
        <v>0</v>
      </c>
      <c r="FN20" s="241">
        <f t="shared" si="602"/>
        <v>0</v>
      </c>
      <c r="FO20" s="244">
        <f t="shared" si="603"/>
        <v>0</v>
      </c>
      <c r="FP20" s="197"/>
      <c r="FQ20" s="245"/>
      <c r="FR20" s="169">
        <f t="shared" si="604"/>
        <v>0</v>
      </c>
      <c r="FS20" s="169">
        <f t="shared" si="605"/>
        <v>0</v>
      </c>
      <c r="FT20" s="174">
        <f t="shared" si="440"/>
        <v>0</v>
      </c>
      <c r="FU20" s="372">
        <f t="shared" si="441"/>
        <v>0</v>
      </c>
      <c r="FV20" s="226">
        <f t="shared" si="442"/>
        <v>0</v>
      </c>
      <c r="FW20" s="226">
        <f t="shared" si="606"/>
        <v>0</v>
      </c>
      <c r="FX20" s="226">
        <f t="shared" si="607"/>
        <v>0</v>
      </c>
      <c r="FY20" s="227">
        <f t="shared" si="608"/>
        <v>0</v>
      </c>
      <c r="FZ20" s="244">
        <f t="shared" si="609"/>
        <v>0</v>
      </c>
      <c r="GA20" s="198"/>
      <c r="GB20" s="245"/>
      <c r="GC20" s="169">
        <f t="shared" si="610"/>
        <v>0</v>
      </c>
      <c r="GD20" s="169">
        <f t="shared" si="611"/>
        <v>0</v>
      </c>
      <c r="GE20" s="174">
        <f t="shared" si="443"/>
        <v>0</v>
      </c>
      <c r="GF20" s="372">
        <f t="shared" si="444"/>
        <v>0</v>
      </c>
      <c r="GG20" s="240">
        <f t="shared" si="445"/>
        <v>0</v>
      </c>
      <c r="GH20" s="240">
        <f t="shared" si="612"/>
        <v>0</v>
      </c>
      <c r="GI20" s="240">
        <f t="shared" si="613"/>
        <v>0</v>
      </c>
      <c r="GJ20" s="241">
        <f t="shared" si="614"/>
        <v>0</v>
      </c>
      <c r="GK20" s="244">
        <f t="shared" si="615"/>
        <v>0</v>
      </c>
      <c r="GL20" s="197"/>
      <c r="GM20" s="245"/>
      <c r="GN20" s="169">
        <f t="shared" si="616"/>
        <v>0</v>
      </c>
      <c r="GO20" s="169">
        <f t="shared" si="617"/>
        <v>0</v>
      </c>
      <c r="GP20" s="174">
        <f t="shared" si="446"/>
        <v>0</v>
      </c>
      <c r="GQ20" s="372">
        <f t="shared" si="447"/>
        <v>0</v>
      </c>
      <c r="GR20" s="226">
        <f t="shared" si="448"/>
        <v>0</v>
      </c>
      <c r="GS20" s="226">
        <f t="shared" si="618"/>
        <v>0</v>
      </c>
      <c r="GT20" s="226">
        <f t="shared" si="619"/>
        <v>0</v>
      </c>
      <c r="GU20" s="227">
        <f t="shared" si="620"/>
        <v>0</v>
      </c>
      <c r="GV20" s="244">
        <f t="shared" si="621"/>
        <v>0</v>
      </c>
      <c r="GW20" s="198"/>
      <c r="GX20" s="245"/>
      <c r="GY20" s="169">
        <f t="shared" si="622"/>
        <v>0</v>
      </c>
      <c r="GZ20" s="169">
        <f t="shared" si="623"/>
        <v>0</v>
      </c>
      <c r="HA20" s="174">
        <f t="shared" si="449"/>
        <v>0</v>
      </c>
      <c r="HB20" s="372">
        <f t="shared" si="450"/>
        <v>0</v>
      </c>
      <c r="HC20" s="240">
        <f t="shared" si="451"/>
        <v>0</v>
      </c>
      <c r="HD20" s="240">
        <f t="shared" si="624"/>
        <v>0</v>
      </c>
      <c r="HE20" s="240">
        <f t="shared" si="625"/>
        <v>0</v>
      </c>
      <c r="HF20" s="241">
        <f t="shared" si="626"/>
        <v>0</v>
      </c>
      <c r="HG20" s="244">
        <f t="shared" si="627"/>
        <v>0</v>
      </c>
      <c r="HH20" s="197"/>
      <c r="HI20" s="245"/>
      <c r="HJ20" s="169">
        <f t="shared" si="628"/>
        <v>0</v>
      </c>
      <c r="HK20" s="169">
        <f t="shared" si="629"/>
        <v>0</v>
      </c>
      <c r="HL20" s="174">
        <f t="shared" si="452"/>
        <v>0</v>
      </c>
      <c r="HM20" s="372">
        <f t="shared" si="453"/>
        <v>0</v>
      </c>
      <c r="HN20" s="226">
        <f t="shared" si="454"/>
        <v>0</v>
      </c>
      <c r="HO20" s="226">
        <f t="shared" si="630"/>
        <v>0</v>
      </c>
      <c r="HP20" s="226">
        <f t="shared" si="631"/>
        <v>0</v>
      </c>
      <c r="HQ20" s="227">
        <f t="shared" si="632"/>
        <v>0</v>
      </c>
      <c r="HR20" s="244">
        <f t="shared" si="633"/>
        <v>0</v>
      </c>
      <c r="HS20" s="198"/>
      <c r="HT20" s="245"/>
      <c r="HU20" s="169">
        <f t="shared" si="634"/>
        <v>0</v>
      </c>
      <c r="HV20" s="169">
        <f t="shared" si="635"/>
        <v>0</v>
      </c>
      <c r="HW20" s="174">
        <f t="shared" si="455"/>
        <v>0</v>
      </c>
      <c r="HX20" s="372">
        <f t="shared" si="456"/>
        <v>0</v>
      </c>
      <c r="HY20" s="240">
        <f t="shared" si="457"/>
        <v>0</v>
      </c>
      <c r="HZ20" s="240">
        <f t="shared" si="636"/>
        <v>0</v>
      </c>
      <c r="IA20" s="240">
        <f t="shared" si="637"/>
        <v>0</v>
      </c>
      <c r="IB20" s="241">
        <f t="shared" si="638"/>
        <v>0</v>
      </c>
      <c r="IC20" s="244">
        <f t="shared" si="639"/>
        <v>0</v>
      </c>
      <c r="ID20" s="197"/>
      <c r="IE20" s="245"/>
      <c r="IF20" s="169">
        <f t="shared" si="640"/>
        <v>0</v>
      </c>
      <c r="IG20" s="169">
        <f t="shared" si="641"/>
        <v>0</v>
      </c>
      <c r="IH20" s="174">
        <f t="shared" si="458"/>
        <v>0</v>
      </c>
      <c r="II20" s="372">
        <f t="shared" si="459"/>
        <v>0</v>
      </c>
      <c r="IJ20" s="226">
        <f t="shared" si="460"/>
        <v>0</v>
      </c>
      <c r="IK20" s="226">
        <f t="shared" si="642"/>
        <v>0</v>
      </c>
      <c r="IL20" s="226">
        <f t="shared" si="643"/>
        <v>0</v>
      </c>
      <c r="IM20" s="227">
        <f t="shared" si="644"/>
        <v>0</v>
      </c>
      <c r="IN20" s="244">
        <f t="shared" si="645"/>
        <v>0</v>
      </c>
      <c r="IO20" s="198"/>
      <c r="IP20" s="245"/>
      <c r="IQ20" s="169">
        <f t="shared" si="646"/>
        <v>0</v>
      </c>
      <c r="IR20" s="169">
        <f t="shared" si="647"/>
        <v>0</v>
      </c>
      <c r="IS20" s="174">
        <f t="shared" si="461"/>
        <v>0</v>
      </c>
      <c r="IT20" s="372">
        <f t="shared" si="462"/>
        <v>0</v>
      </c>
      <c r="IU20" s="240">
        <f t="shared" si="463"/>
        <v>0</v>
      </c>
      <c r="IV20" s="240">
        <f t="shared" si="648"/>
        <v>0</v>
      </c>
      <c r="IW20" s="240">
        <f t="shared" si="649"/>
        <v>0</v>
      </c>
      <c r="IX20" s="241">
        <f t="shared" si="650"/>
        <v>0</v>
      </c>
      <c r="IY20" s="244">
        <f t="shared" si="651"/>
        <v>0</v>
      </c>
      <c r="IZ20" s="197"/>
      <c r="JA20" s="245"/>
      <c r="JB20" s="169">
        <f t="shared" si="652"/>
        <v>0</v>
      </c>
      <c r="JC20" s="169">
        <f t="shared" si="653"/>
        <v>0</v>
      </c>
      <c r="JD20" s="174">
        <f t="shared" si="464"/>
        <v>0</v>
      </c>
      <c r="JE20" s="372">
        <f t="shared" si="465"/>
        <v>0</v>
      </c>
      <c r="JF20" s="226">
        <f t="shared" si="466"/>
        <v>0</v>
      </c>
      <c r="JG20" s="226">
        <f t="shared" si="654"/>
        <v>0</v>
      </c>
      <c r="JH20" s="226">
        <f t="shared" si="655"/>
        <v>0</v>
      </c>
      <c r="JI20" s="227">
        <f t="shared" si="656"/>
        <v>0</v>
      </c>
      <c r="JJ20" s="244">
        <f t="shared" si="657"/>
        <v>0</v>
      </c>
      <c r="JK20" s="198"/>
      <c r="JL20" s="245"/>
      <c r="JM20" s="169">
        <f t="shared" si="658"/>
        <v>0</v>
      </c>
      <c r="JN20" s="169">
        <f t="shared" si="659"/>
        <v>0</v>
      </c>
      <c r="JO20" s="174">
        <f t="shared" si="467"/>
        <v>0</v>
      </c>
      <c r="JP20" s="372">
        <f t="shared" si="468"/>
        <v>0</v>
      </c>
      <c r="JQ20" s="240">
        <f t="shared" si="469"/>
        <v>0</v>
      </c>
      <c r="JR20" s="240">
        <f t="shared" si="660"/>
        <v>0</v>
      </c>
      <c r="JS20" s="240">
        <f t="shared" si="661"/>
        <v>0</v>
      </c>
      <c r="JT20" s="241">
        <f t="shared" si="662"/>
        <v>0</v>
      </c>
      <c r="JU20" s="244">
        <f t="shared" si="663"/>
        <v>0</v>
      </c>
      <c r="JV20" s="197"/>
      <c r="JW20" s="245"/>
      <c r="JX20" s="169">
        <f t="shared" si="664"/>
        <v>0</v>
      </c>
      <c r="JY20" s="169">
        <f t="shared" si="665"/>
        <v>0</v>
      </c>
      <c r="JZ20" s="174">
        <f t="shared" si="470"/>
        <v>0</v>
      </c>
      <c r="KA20" s="372">
        <f t="shared" si="471"/>
        <v>0</v>
      </c>
      <c r="KB20" s="226">
        <f t="shared" si="472"/>
        <v>0</v>
      </c>
      <c r="KC20" s="226">
        <f t="shared" si="666"/>
        <v>0</v>
      </c>
      <c r="KD20" s="226">
        <f t="shared" si="667"/>
        <v>0</v>
      </c>
      <c r="KE20" s="227">
        <f t="shared" si="668"/>
        <v>0</v>
      </c>
      <c r="KF20" s="244">
        <f t="shared" si="669"/>
        <v>0</v>
      </c>
      <c r="KG20" s="198"/>
      <c r="KH20" s="245"/>
      <c r="KI20" s="169">
        <f t="shared" si="670"/>
        <v>0</v>
      </c>
      <c r="KJ20" s="169">
        <f t="shared" si="671"/>
        <v>0</v>
      </c>
      <c r="KK20" s="174">
        <f t="shared" si="473"/>
        <v>0</v>
      </c>
      <c r="KL20" s="372">
        <f t="shared" si="474"/>
        <v>0</v>
      </c>
      <c r="KM20" s="240">
        <f t="shared" si="475"/>
        <v>0</v>
      </c>
      <c r="KN20" s="240">
        <f t="shared" si="672"/>
        <v>0</v>
      </c>
      <c r="KO20" s="240">
        <f t="shared" si="673"/>
        <v>0</v>
      </c>
      <c r="KP20" s="241">
        <f t="shared" si="674"/>
        <v>0</v>
      </c>
      <c r="KQ20" s="244">
        <f t="shared" si="675"/>
        <v>0</v>
      </c>
      <c r="KR20" s="197"/>
      <c r="KS20" s="245"/>
      <c r="KT20" s="169">
        <f t="shared" si="676"/>
        <v>0</v>
      </c>
      <c r="KU20" s="169">
        <f t="shared" si="677"/>
        <v>0</v>
      </c>
      <c r="KV20" s="174">
        <f t="shared" si="476"/>
        <v>0</v>
      </c>
      <c r="KW20" s="372">
        <f t="shared" si="477"/>
        <v>0</v>
      </c>
      <c r="KX20" s="226">
        <f t="shared" si="478"/>
        <v>0</v>
      </c>
      <c r="KY20" s="226">
        <f t="shared" si="678"/>
        <v>0</v>
      </c>
      <c r="KZ20" s="226">
        <f t="shared" si="679"/>
        <v>0</v>
      </c>
      <c r="LA20" s="227">
        <f t="shared" si="680"/>
        <v>0</v>
      </c>
      <c r="LB20" s="244">
        <f t="shared" si="681"/>
        <v>0</v>
      </c>
      <c r="LC20" s="198"/>
      <c r="LD20" s="245"/>
      <c r="LE20" s="169">
        <f t="shared" si="682"/>
        <v>0</v>
      </c>
      <c r="LF20" s="169">
        <f t="shared" si="683"/>
        <v>0</v>
      </c>
      <c r="LG20" s="174">
        <f t="shared" si="479"/>
        <v>0</v>
      </c>
      <c r="LH20" s="372">
        <f t="shared" si="480"/>
        <v>0</v>
      </c>
      <c r="LI20" s="240">
        <f t="shared" si="481"/>
        <v>0</v>
      </c>
      <c r="LJ20" s="240">
        <f t="shared" si="684"/>
        <v>0</v>
      </c>
      <c r="LK20" s="240">
        <f t="shared" si="685"/>
        <v>0</v>
      </c>
      <c r="LL20" s="241">
        <f t="shared" si="686"/>
        <v>0</v>
      </c>
      <c r="LM20" s="244">
        <f t="shared" si="687"/>
        <v>0</v>
      </c>
      <c r="LN20" s="197"/>
      <c r="LO20" s="245"/>
      <c r="LP20" s="169">
        <f t="shared" si="688"/>
        <v>0</v>
      </c>
      <c r="LQ20" s="169">
        <f t="shared" si="689"/>
        <v>0</v>
      </c>
      <c r="LR20" s="174">
        <f t="shared" si="482"/>
        <v>0</v>
      </c>
      <c r="LS20" s="372">
        <f t="shared" si="483"/>
        <v>0</v>
      </c>
      <c r="LT20" s="226">
        <f t="shared" si="484"/>
        <v>0</v>
      </c>
      <c r="LU20" s="226">
        <f t="shared" si="690"/>
        <v>0</v>
      </c>
      <c r="LV20" s="226">
        <f t="shared" si="691"/>
        <v>0</v>
      </c>
      <c r="LW20" s="227">
        <f t="shared" si="692"/>
        <v>0</v>
      </c>
      <c r="LX20" s="244">
        <f t="shared" si="693"/>
        <v>0</v>
      </c>
      <c r="LY20" s="198"/>
      <c r="LZ20" s="245"/>
      <c r="MA20" s="169">
        <f t="shared" si="694"/>
        <v>0</v>
      </c>
      <c r="MB20" s="169">
        <f t="shared" si="695"/>
        <v>0</v>
      </c>
      <c r="MC20" s="174">
        <f t="shared" si="485"/>
        <v>0</v>
      </c>
      <c r="MD20" s="372">
        <f t="shared" si="486"/>
        <v>0</v>
      </c>
      <c r="ME20" s="240">
        <f t="shared" si="487"/>
        <v>0</v>
      </c>
      <c r="MF20" s="240">
        <f t="shared" si="696"/>
        <v>0</v>
      </c>
      <c r="MG20" s="240">
        <f t="shared" si="697"/>
        <v>0</v>
      </c>
      <c r="MH20" s="241">
        <f t="shared" si="698"/>
        <v>0</v>
      </c>
      <c r="MI20" s="244">
        <f t="shared" si="699"/>
        <v>0</v>
      </c>
      <c r="MJ20" s="197"/>
      <c r="MK20" s="245"/>
      <c r="ML20" s="169">
        <f t="shared" si="700"/>
        <v>0</v>
      </c>
      <c r="MM20" s="169">
        <f t="shared" si="701"/>
        <v>0</v>
      </c>
      <c r="MN20" s="174">
        <f t="shared" si="488"/>
        <v>0</v>
      </c>
      <c r="MO20" s="372">
        <f t="shared" si="489"/>
        <v>0</v>
      </c>
      <c r="MP20" s="226">
        <f t="shared" si="490"/>
        <v>0</v>
      </c>
      <c r="MQ20" s="226">
        <f t="shared" si="702"/>
        <v>0</v>
      </c>
      <c r="MR20" s="226">
        <f t="shared" si="703"/>
        <v>0</v>
      </c>
      <c r="MS20" s="227">
        <f t="shared" si="704"/>
        <v>0</v>
      </c>
      <c r="MT20" s="244">
        <f t="shared" si="705"/>
        <v>0</v>
      </c>
      <c r="MU20" s="198"/>
      <c r="MV20" s="245"/>
      <c r="MW20" s="169">
        <f t="shared" si="706"/>
        <v>0</v>
      </c>
      <c r="MX20" s="169">
        <f t="shared" si="707"/>
        <v>0</v>
      </c>
      <c r="MY20" s="174">
        <f t="shared" si="491"/>
        <v>0</v>
      </c>
      <c r="MZ20" s="372">
        <f t="shared" si="492"/>
        <v>0</v>
      </c>
      <c r="NA20" s="240">
        <f t="shared" si="493"/>
        <v>0</v>
      </c>
      <c r="NB20" s="240">
        <f t="shared" si="708"/>
        <v>0</v>
      </c>
      <c r="NC20" s="240">
        <f t="shared" si="709"/>
        <v>0</v>
      </c>
      <c r="ND20" s="241">
        <f t="shared" si="710"/>
        <v>0</v>
      </c>
      <c r="NE20" s="244">
        <f t="shared" si="711"/>
        <v>0</v>
      </c>
      <c r="NF20" s="197"/>
      <c r="NG20" s="245"/>
      <c r="NH20" s="169">
        <f t="shared" si="712"/>
        <v>0</v>
      </c>
      <c r="NI20" s="169">
        <f t="shared" si="713"/>
        <v>0</v>
      </c>
      <c r="NJ20" s="174">
        <f t="shared" si="494"/>
        <v>0</v>
      </c>
      <c r="NK20" s="372">
        <f t="shared" si="495"/>
        <v>0</v>
      </c>
      <c r="NL20" s="226">
        <f t="shared" si="496"/>
        <v>0</v>
      </c>
      <c r="NM20" s="226">
        <f t="shared" si="714"/>
        <v>0</v>
      </c>
      <c r="NN20" s="226">
        <f t="shared" si="715"/>
        <v>0</v>
      </c>
      <c r="NO20" s="227">
        <f t="shared" si="716"/>
        <v>0</v>
      </c>
      <c r="NP20" s="244">
        <f t="shared" si="717"/>
        <v>0</v>
      </c>
      <c r="NQ20" s="198"/>
      <c r="NR20" s="245"/>
      <c r="NS20" s="169">
        <f t="shared" si="718"/>
        <v>0</v>
      </c>
      <c r="NT20" s="169">
        <f t="shared" si="719"/>
        <v>0</v>
      </c>
      <c r="NU20" s="174">
        <f t="shared" si="497"/>
        <v>0</v>
      </c>
      <c r="NV20" s="372">
        <f t="shared" si="498"/>
        <v>0</v>
      </c>
      <c r="NW20" s="240">
        <f t="shared" si="499"/>
        <v>0</v>
      </c>
      <c r="NX20" s="240">
        <f t="shared" si="720"/>
        <v>0</v>
      </c>
      <c r="NY20" s="240">
        <f t="shared" si="721"/>
        <v>0</v>
      </c>
      <c r="NZ20" s="241">
        <f t="shared" si="722"/>
        <v>0</v>
      </c>
      <c r="OA20" s="244">
        <f t="shared" si="723"/>
        <v>0</v>
      </c>
      <c r="OB20" s="197"/>
      <c r="OC20" s="245"/>
      <c r="OD20" s="169">
        <f t="shared" si="724"/>
        <v>0</v>
      </c>
      <c r="OE20" s="169">
        <f t="shared" si="725"/>
        <v>0</v>
      </c>
      <c r="OF20" s="174">
        <f t="shared" si="500"/>
        <v>0</v>
      </c>
      <c r="OG20" s="372">
        <f t="shared" si="501"/>
        <v>0</v>
      </c>
      <c r="OH20" s="226">
        <f t="shared" si="502"/>
        <v>0</v>
      </c>
      <c r="OI20" s="226">
        <f t="shared" si="726"/>
        <v>0</v>
      </c>
      <c r="OJ20" s="226">
        <f t="shared" si="727"/>
        <v>0</v>
      </c>
      <c r="OK20" s="227">
        <f t="shared" si="728"/>
        <v>0</v>
      </c>
      <c r="OL20" s="244">
        <f t="shared" si="729"/>
        <v>0</v>
      </c>
      <c r="OM20" s="198"/>
      <c r="ON20" s="245"/>
      <c r="OO20" s="169">
        <f t="shared" si="730"/>
        <v>0</v>
      </c>
      <c r="OP20" s="169">
        <f t="shared" si="731"/>
        <v>0</v>
      </c>
      <c r="OQ20" s="174">
        <f t="shared" si="503"/>
        <v>0</v>
      </c>
      <c r="OR20" s="372">
        <f t="shared" si="504"/>
        <v>0</v>
      </c>
      <c r="OS20" s="240">
        <f t="shared" si="505"/>
        <v>0</v>
      </c>
      <c r="OT20" s="240">
        <f t="shared" si="732"/>
        <v>0</v>
      </c>
      <c r="OU20" s="240">
        <f t="shared" si="733"/>
        <v>0</v>
      </c>
      <c r="OV20" s="241">
        <f t="shared" si="734"/>
        <v>0</v>
      </c>
      <c r="OW20" s="244">
        <f t="shared" si="735"/>
        <v>0</v>
      </c>
      <c r="OX20" s="197"/>
      <c r="OY20" s="245"/>
      <c r="OZ20" s="169">
        <f t="shared" si="736"/>
        <v>0</v>
      </c>
      <c r="PA20" s="169">
        <f t="shared" si="737"/>
        <v>0</v>
      </c>
      <c r="PB20" s="174">
        <f t="shared" si="506"/>
        <v>0</v>
      </c>
      <c r="PC20" s="372">
        <f t="shared" si="507"/>
        <v>0</v>
      </c>
      <c r="PD20" s="226">
        <f t="shared" si="508"/>
        <v>0</v>
      </c>
      <c r="PE20" s="226">
        <f t="shared" si="738"/>
        <v>0</v>
      </c>
      <c r="PF20" s="226">
        <f t="shared" si="739"/>
        <v>0</v>
      </c>
      <c r="PG20" s="227">
        <f t="shared" si="740"/>
        <v>0</v>
      </c>
      <c r="PH20" s="244">
        <f t="shared" si="741"/>
        <v>0</v>
      </c>
      <c r="PI20" s="198"/>
      <c r="PJ20" s="245"/>
      <c r="PK20" s="169">
        <f t="shared" si="742"/>
        <v>0</v>
      </c>
      <c r="PL20" s="169">
        <f t="shared" si="743"/>
        <v>0</v>
      </c>
      <c r="PM20" s="174">
        <f t="shared" si="509"/>
        <v>0</v>
      </c>
      <c r="PN20" s="372">
        <f t="shared" si="510"/>
        <v>0</v>
      </c>
      <c r="PO20" s="240">
        <f t="shared" si="511"/>
        <v>0</v>
      </c>
      <c r="PP20" s="240">
        <f t="shared" si="744"/>
        <v>0</v>
      </c>
      <c r="PQ20" s="240">
        <f t="shared" si="745"/>
        <v>0</v>
      </c>
      <c r="PR20" s="241">
        <f t="shared" si="746"/>
        <v>0</v>
      </c>
      <c r="PS20" s="244">
        <f t="shared" si="747"/>
        <v>0</v>
      </c>
      <c r="PT20" s="197"/>
      <c r="PU20" s="245"/>
      <c r="PV20" s="169">
        <f t="shared" si="748"/>
        <v>0</v>
      </c>
      <c r="PW20" s="169">
        <f t="shared" si="749"/>
        <v>0</v>
      </c>
      <c r="PX20" s="174">
        <f t="shared" si="512"/>
        <v>0</v>
      </c>
      <c r="PY20" s="372">
        <f t="shared" si="513"/>
        <v>0</v>
      </c>
      <c r="PZ20" s="226">
        <f t="shared" si="514"/>
        <v>0</v>
      </c>
      <c r="QA20" s="226">
        <f t="shared" si="750"/>
        <v>0</v>
      </c>
      <c r="QB20" s="226">
        <f t="shared" si="751"/>
        <v>0</v>
      </c>
      <c r="QC20" s="227">
        <f t="shared" si="752"/>
        <v>0</v>
      </c>
      <c r="QD20" s="244">
        <f t="shared" si="753"/>
        <v>0</v>
      </c>
      <c r="QE20" s="259"/>
      <c r="QF20" s="218"/>
    </row>
    <row r="21" spans="2:448" ht="15" customHeight="1" x14ac:dyDescent="0.35">
      <c r="B21" s="545"/>
      <c r="C21" s="192" t="s">
        <v>92</v>
      </c>
      <c r="D21" s="205" t="e">
        <f t="shared" si="284"/>
        <v>#N/A</v>
      </c>
      <c r="E21" s="181" t="e">
        <f>VLOOKUP(D21,data!$E$1:$F$12,2)</f>
        <v>#N/A</v>
      </c>
      <c r="F21" s="354" t="e">
        <f t="shared" si="285"/>
        <v>#N/A</v>
      </c>
      <c r="G21" s="198"/>
      <c r="H21" s="245"/>
      <c r="I21" s="169">
        <f t="shared" si="515"/>
        <v>0</v>
      </c>
      <c r="J21" s="169">
        <f t="shared" si="43"/>
        <v>0</v>
      </c>
      <c r="K21" s="174">
        <f t="shared" si="44"/>
        <v>0</v>
      </c>
      <c r="L21" s="372">
        <f t="shared" si="398"/>
        <v>0</v>
      </c>
      <c r="M21" s="240">
        <f t="shared" si="399"/>
        <v>0</v>
      </c>
      <c r="N21" s="240">
        <f t="shared" si="516"/>
        <v>0</v>
      </c>
      <c r="O21" s="240">
        <f t="shared" si="517"/>
        <v>0</v>
      </c>
      <c r="P21" s="241">
        <f t="shared" si="518"/>
        <v>0</v>
      </c>
      <c r="Q21" s="244">
        <f t="shared" si="519"/>
        <v>0</v>
      </c>
      <c r="R21" s="197"/>
      <c r="S21" s="245"/>
      <c r="T21" s="169">
        <f t="shared" si="520"/>
        <v>0</v>
      </c>
      <c r="U21" s="169">
        <f t="shared" si="521"/>
        <v>0</v>
      </c>
      <c r="V21" s="174">
        <f t="shared" si="400"/>
        <v>0</v>
      </c>
      <c r="W21" s="372">
        <f t="shared" si="401"/>
        <v>0</v>
      </c>
      <c r="X21" s="226">
        <f t="shared" si="286"/>
        <v>0</v>
      </c>
      <c r="Y21" s="226">
        <f t="shared" si="522"/>
        <v>0</v>
      </c>
      <c r="Z21" s="226">
        <f t="shared" si="523"/>
        <v>0</v>
      </c>
      <c r="AA21" s="227">
        <f t="shared" si="524"/>
        <v>0</v>
      </c>
      <c r="AB21" s="244">
        <f t="shared" si="525"/>
        <v>0</v>
      </c>
      <c r="AC21" s="198"/>
      <c r="AD21" s="245"/>
      <c r="AE21" s="169">
        <f t="shared" si="526"/>
        <v>0</v>
      </c>
      <c r="AF21" s="169">
        <f t="shared" si="527"/>
        <v>0</v>
      </c>
      <c r="AG21" s="174">
        <f t="shared" si="402"/>
        <v>0</v>
      </c>
      <c r="AH21" s="372">
        <f t="shared" si="403"/>
        <v>0</v>
      </c>
      <c r="AI21" s="240">
        <f t="shared" si="404"/>
        <v>0</v>
      </c>
      <c r="AJ21" s="240">
        <f t="shared" si="528"/>
        <v>0</v>
      </c>
      <c r="AK21" s="240">
        <f t="shared" si="529"/>
        <v>0</v>
      </c>
      <c r="AL21" s="241">
        <f t="shared" si="530"/>
        <v>0</v>
      </c>
      <c r="AM21" s="244">
        <f t="shared" si="531"/>
        <v>0</v>
      </c>
      <c r="AN21" s="197"/>
      <c r="AO21" s="245"/>
      <c r="AP21" s="169">
        <f t="shared" si="532"/>
        <v>0</v>
      </c>
      <c r="AQ21" s="169">
        <f t="shared" si="533"/>
        <v>0</v>
      </c>
      <c r="AR21" s="174">
        <f t="shared" si="405"/>
        <v>0</v>
      </c>
      <c r="AS21" s="372">
        <f t="shared" si="406"/>
        <v>0</v>
      </c>
      <c r="AT21" s="226">
        <f t="shared" si="288"/>
        <v>0</v>
      </c>
      <c r="AU21" s="226">
        <f t="shared" si="534"/>
        <v>0</v>
      </c>
      <c r="AV21" s="226">
        <f t="shared" si="535"/>
        <v>0</v>
      </c>
      <c r="AW21" s="227">
        <f t="shared" si="536"/>
        <v>0</v>
      </c>
      <c r="AX21" s="244">
        <f t="shared" si="537"/>
        <v>0</v>
      </c>
      <c r="AY21" s="198"/>
      <c r="AZ21" s="245"/>
      <c r="BA21" s="169">
        <f t="shared" si="538"/>
        <v>0</v>
      </c>
      <c r="BB21" s="169">
        <f t="shared" si="539"/>
        <v>0</v>
      </c>
      <c r="BC21" s="174">
        <f t="shared" si="407"/>
        <v>0</v>
      </c>
      <c r="BD21" s="372">
        <f t="shared" si="408"/>
        <v>0</v>
      </c>
      <c r="BE21" s="240">
        <f t="shared" si="409"/>
        <v>0</v>
      </c>
      <c r="BF21" s="240">
        <f t="shared" si="540"/>
        <v>0</v>
      </c>
      <c r="BG21" s="240">
        <f t="shared" si="541"/>
        <v>0</v>
      </c>
      <c r="BH21" s="241">
        <f t="shared" si="542"/>
        <v>0</v>
      </c>
      <c r="BI21" s="244">
        <f t="shared" si="543"/>
        <v>0</v>
      </c>
      <c r="BJ21" s="197"/>
      <c r="BK21" s="245"/>
      <c r="BL21" s="169">
        <f t="shared" si="544"/>
        <v>0</v>
      </c>
      <c r="BM21" s="169">
        <f t="shared" si="545"/>
        <v>0</v>
      </c>
      <c r="BN21" s="174">
        <f t="shared" si="410"/>
        <v>0</v>
      </c>
      <c r="BO21" s="372">
        <f t="shared" si="411"/>
        <v>0</v>
      </c>
      <c r="BP21" s="226">
        <f t="shared" si="412"/>
        <v>0</v>
      </c>
      <c r="BQ21" s="226">
        <f t="shared" si="546"/>
        <v>0</v>
      </c>
      <c r="BR21" s="226">
        <f t="shared" si="547"/>
        <v>0</v>
      </c>
      <c r="BS21" s="227">
        <f t="shared" si="548"/>
        <v>0</v>
      </c>
      <c r="BT21" s="244">
        <f t="shared" si="549"/>
        <v>0</v>
      </c>
      <c r="BU21" s="198"/>
      <c r="BV21" s="245"/>
      <c r="BW21" s="169">
        <f t="shared" si="550"/>
        <v>0</v>
      </c>
      <c r="BX21" s="169">
        <f t="shared" si="551"/>
        <v>0</v>
      </c>
      <c r="BY21" s="174">
        <f t="shared" si="413"/>
        <v>0</v>
      </c>
      <c r="BZ21" s="372">
        <f t="shared" si="414"/>
        <v>0</v>
      </c>
      <c r="CA21" s="240">
        <f t="shared" si="415"/>
        <v>0</v>
      </c>
      <c r="CB21" s="240">
        <f t="shared" si="552"/>
        <v>0</v>
      </c>
      <c r="CC21" s="240">
        <f t="shared" si="553"/>
        <v>0</v>
      </c>
      <c r="CD21" s="241">
        <f t="shared" si="554"/>
        <v>0</v>
      </c>
      <c r="CE21" s="244">
        <f t="shared" si="555"/>
        <v>0</v>
      </c>
      <c r="CF21" s="197"/>
      <c r="CG21" s="245"/>
      <c r="CH21" s="169">
        <f t="shared" si="556"/>
        <v>0</v>
      </c>
      <c r="CI21" s="169">
        <f t="shared" si="557"/>
        <v>0</v>
      </c>
      <c r="CJ21" s="174">
        <f t="shared" si="416"/>
        <v>0</v>
      </c>
      <c r="CK21" s="372">
        <f t="shared" si="417"/>
        <v>0</v>
      </c>
      <c r="CL21" s="226">
        <f t="shared" si="418"/>
        <v>0</v>
      </c>
      <c r="CM21" s="226">
        <f t="shared" si="558"/>
        <v>0</v>
      </c>
      <c r="CN21" s="226">
        <f t="shared" si="559"/>
        <v>0</v>
      </c>
      <c r="CO21" s="227">
        <f t="shared" si="560"/>
        <v>0</v>
      </c>
      <c r="CP21" s="244">
        <f t="shared" si="561"/>
        <v>0</v>
      </c>
      <c r="CQ21" s="198"/>
      <c r="CR21" s="245"/>
      <c r="CS21" s="169">
        <f t="shared" si="562"/>
        <v>0</v>
      </c>
      <c r="CT21" s="169">
        <f t="shared" si="563"/>
        <v>0</v>
      </c>
      <c r="CU21" s="174">
        <f t="shared" si="419"/>
        <v>0</v>
      </c>
      <c r="CV21" s="372">
        <f t="shared" si="420"/>
        <v>0</v>
      </c>
      <c r="CW21" s="240">
        <f t="shared" si="421"/>
        <v>0</v>
      </c>
      <c r="CX21" s="240">
        <f t="shared" si="564"/>
        <v>0</v>
      </c>
      <c r="CY21" s="240">
        <f t="shared" si="565"/>
        <v>0</v>
      </c>
      <c r="CZ21" s="241">
        <f t="shared" si="566"/>
        <v>0</v>
      </c>
      <c r="DA21" s="244">
        <f t="shared" si="567"/>
        <v>0</v>
      </c>
      <c r="DB21" s="197"/>
      <c r="DC21" s="245"/>
      <c r="DD21" s="169">
        <f t="shared" si="568"/>
        <v>0</v>
      </c>
      <c r="DE21" s="169">
        <f t="shared" si="569"/>
        <v>0</v>
      </c>
      <c r="DF21" s="174">
        <f t="shared" si="422"/>
        <v>0</v>
      </c>
      <c r="DG21" s="372">
        <f t="shared" si="423"/>
        <v>0</v>
      </c>
      <c r="DH21" s="226">
        <f t="shared" si="424"/>
        <v>0</v>
      </c>
      <c r="DI21" s="226">
        <f t="shared" si="570"/>
        <v>0</v>
      </c>
      <c r="DJ21" s="226">
        <f t="shared" si="571"/>
        <v>0</v>
      </c>
      <c r="DK21" s="227">
        <f t="shared" si="572"/>
        <v>0</v>
      </c>
      <c r="DL21" s="244">
        <f t="shared" si="573"/>
        <v>0</v>
      </c>
      <c r="DM21" s="198"/>
      <c r="DN21" s="245"/>
      <c r="DO21" s="169">
        <f t="shared" si="574"/>
        <v>0</v>
      </c>
      <c r="DP21" s="169">
        <f t="shared" si="575"/>
        <v>0</v>
      </c>
      <c r="DQ21" s="174">
        <f t="shared" si="425"/>
        <v>0</v>
      </c>
      <c r="DR21" s="372">
        <f t="shared" si="426"/>
        <v>0</v>
      </c>
      <c r="DS21" s="240">
        <f t="shared" si="427"/>
        <v>0</v>
      </c>
      <c r="DT21" s="240">
        <f t="shared" si="576"/>
        <v>0</v>
      </c>
      <c r="DU21" s="240">
        <f t="shared" si="577"/>
        <v>0</v>
      </c>
      <c r="DV21" s="241">
        <f t="shared" si="578"/>
        <v>0</v>
      </c>
      <c r="DW21" s="244">
        <f t="shared" si="579"/>
        <v>0</v>
      </c>
      <c r="DX21" s="197"/>
      <c r="DY21" s="245"/>
      <c r="DZ21" s="169">
        <f t="shared" si="580"/>
        <v>0</v>
      </c>
      <c r="EA21" s="169">
        <f t="shared" si="581"/>
        <v>0</v>
      </c>
      <c r="EB21" s="174">
        <f t="shared" si="428"/>
        <v>0</v>
      </c>
      <c r="EC21" s="372">
        <f t="shared" si="429"/>
        <v>0</v>
      </c>
      <c r="ED21" s="226">
        <f t="shared" si="430"/>
        <v>0</v>
      </c>
      <c r="EE21" s="226">
        <f t="shared" si="582"/>
        <v>0</v>
      </c>
      <c r="EF21" s="226">
        <f t="shared" si="583"/>
        <v>0</v>
      </c>
      <c r="EG21" s="227">
        <f t="shared" si="584"/>
        <v>0</v>
      </c>
      <c r="EH21" s="244">
        <f t="shared" si="585"/>
        <v>0</v>
      </c>
      <c r="EI21" s="198"/>
      <c r="EJ21" s="245"/>
      <c r="EK21" s="169">
        <f t="shared" si="586"/>
        <v>0</v>
      </c>
      <c r="EL21" s="169">
        <f t="shared" si="587"/>
        <v>0</v>
      </c>
      <c r="EM21" s="174">
        <f t="shared" si="431"/>
        <v>0</v>
      </c>
      <c r="EN21" s="372">
        <f t="shared" si="432"/>
        <v>0</v>
      </c>
      <c r="EO21" s="240">
        <f t="shared" si="433"/>
        <v>0</v>
      </c>
      <c r="EP21" s="240">
        <f t="shared" si="588"/>
        <v>0</v>
      </c>
      <c r="EQ21" s="240">
        <f t="shared" si="589"/>
        <v>0</v>
      </c>
      <c r="ER21" s="241">
        <f t="shared" si="590"/>
        <v>0</v>
      </c>
      <c r="ES21" s="244">
        <f t="shared" si="591"/>
        <v>0</v>
      </c>
      <c r="ET21" s="197"/>
      <c r="EU21" s="245"/>
      <c r="EV21" s="169">
        <f t="shared" si="592"/>
        <v>0</v>
      </c>
      <c r="EW21" s="169">
        <f t="shared" si="593"/>
        <v>0</v>
      </c>
      <c r="EX21" s="174">
        <f t="shared" si="434"/>
        <v>0</v>
      </c>
      <c r="EY21" s="372">
        <f t="shared" si="435"/>
        <v>0</v>
      </c>
      <c r="EZ21" s="226">
        <f t="shared" si="436"/>
        <v>0</v>
      </c>
      <c r="FA21" s="226">
        <f t="shared" si="594"/>
        <v>0</v>
      </c>
      <c r="FB21" s="226">
        <f t="shared" si="595"/>
        <v>0</v>
      </c>
      <c r="FC21" s="227">
        <f t="shared" si="596"/>
        <v>0</v>
      </c>
      <c r="FD21" s="244">
        <f t="shared" si="597"/>
        <v>0</v>
      </c>
      <c r="FE21" s="198"/>
      <c r="FF21" s="245"/>
      <c r="FG21" s="169">
        <f t="shared" si="598"/>
        <v>0</v>
      </c>
      <c r="FH21" s="169">
        <f t="shared" si="599"/>
        <v>0</v>
      </c>
      <c r="FI21" s="174">
        <f t="shared" si="437"/>
        <v>0</v>
      </c>
      <c r="FJ21" s="372">
        <f t="shared" si="438"/>
        <v>0</v>
      </c>
      <c r="FK21" s="240">
        <f t="shared" si="439"/>
        <v>0</v>
      </c>
      <c r="FL21" s="240">
        <f t="shared" si="600"/>
        <v>0</v>
      </c>
      <c r="FM21" s="240">
        <f t="shared" si="601"/>
        <v>0</v>
      </c>
      <c r="FN21" s="241">
        <f t="shared" si="602"/>
        <v>0</v>
      </c>
      <c r="FO21" s="244">
        <f t="shared" si="603"/>
        <v>0</v>
      </c>
      <c r="FP21" s="197"/>
      <c r="FQ21" s="245"/>
      <c r="FR21" s="169">
        <f t="shared" si="604"/>
        <v>0</v>
      </c>
      <c r="FS21" s="169">
        <f t="shared" si="605"/>
        <v>0</v>
      </c>
      <c r="FT21" s="174">
        <f t="shared" si="440"/>
        <v>0</v>
      </c>
      <c r="FU21" s="372">
        <f t="shared" si="441"/>
        <v>0</v>
      </c>
      <c r="FV21" s="226">
        <f t="shared" si="442"/>
        <v>0</v>
      </c>
      <c r="FW21" s="226">
        <f t="shared" si="606"/>
        <v>0</v>
      </c>
      <c r="FX21" s="226">
        <f t="shared" si="607"/>
        <v>0</v>
      </c>
      <c r="FY21" s="227">
        <f t="shared" si="608"/>
        <v>0</v>
      </c>
      <c r="FZ21" s="244">
        <f t="shared" si="609"/>
        <v>0</v>
      </c>
      <c r="GA21" s="198"/>
      <c r="GB21" s="245"/>
      <c r="GC21" s="169">
        <f t="shared" si="610"/>
        <v>0</v>
      </c>
      <c r="GD21" s="169">
        <f t="shared" si="611"/>
        <v>0</v>
      </c>
      <c r="GE21" s="174">
        <f t="shared" si="443"/>
        <v>0</v>
      </c>
      <c r="GF21" s="372">
        <f t="shared" si="444"/>
        <v>0</v>
      </c>
      <c r="GG21" s="240">
        <f t="shared" si="445"/>
        <v>0</v>
      </c>
      <c r="GH21" s="240">
        <f t="shared" si="612"/>
        <v>0</v>
      </c>
      <c r="GI21" s="240">
        <f t="shared" si="613"/>
        <v>0</v>
      </c>
      <c r="GJ21" s="241">
        <f t="shared" si="614"/>
        <v>0</v>
      </c>
      <c r="GK21" s="244">
        <f t="shared" si="615"/>
        <v>0</v>
      </c>
      <c r="GL21" s="197"/>
      <c r="GM21" s="245"/>
      <c r="GN21" s="169">
        <f t="shared" si="616"/>
        <v>0</v>
      </c>
      <c r="GO21" s="169">
        <f t="shared" si="617"/>
        <v>0</v>
      </c>
      <c r="GP21" s="174">
        <f t="shared" si="446"/>
        <v>0</v>
      </c>
      <c r="GQ21" s="372">
        <f t="shared" si="447"/>
        <v>0</v>
      </c>
      <c r="GR21" s="226">
        <f t="shared" si="448"/>
        <v>0</v>
      </c>
      <c r="GS21" s="226">
        <f t="shared" si="618"/>
        <v>0</v>
      </c>
      <c r="GT21" s="226">
        <f t="shared" si="619"/>
        <v>0</v>
      </c>
      <c r="GU21" s="227">
        <f t="shared" si="620"/>
        <v>0</v>
      </c>
      <c r="GV21" s="244">
        <f t="shared" si="621"/>
        <v>0</v>
      </c>
      <c r="GW21" s="198"/>
      <c r="GX21" s="245"/>
      <c r="GY21" s="169">
        <f t="shared" si="622"/>
        <v>0</v>
      </c>
      <c r="GZ21" s="169">
        <f t="shared" si="623"/>
        <v>0</v>
      </c>
      <c r="HA21" s="174">
        <f t="shared" si="449"/>
        <v>0</v>
      </c>
      <c r="HB21" s="372">
        <f t="shared" si="450"/>
        <v>0</v>
      </c>
      <c r="HC21" s="240">
        <f t="shared" si="451"/>
        <v>0</v>
      </c>
      <c r="HD21" s="240">
        <f t="shared" si="624"/>
        <v>0</v>
      </c>
      <c r="HE21" s="240">
        <f t="shared" si="625"/>
        <v>0</v>
      </c>
      <c r="HF21" s="241">
        <f t="shared" si="626"/>
        <v>0</v>
      </c>
      <c r="HG21" s="244">
        <f t="shared" si="627"/>
        <v>0</v>
      </c>
      <c r="HH21" s="197"/>
      <c r="HI21" s="245"/>
      <c r="HJ21" s="169">
        <f t="shared" si="628"/>
        <v>0</v>
      </c>
      <c r="HK21" s="169">
        <f t="shared" si="629"/>
        <v>0</v>
      </c>
      <c r="HL21" s="174">
        <f t="shared" si="452"/>
        <v>0</v>
      </c>
      <c r="HM21" s="372">
        <f t="shared" si="453"/>
        <v>0</v>
      </c>
      <c r="HN21" s="226">
        <f t="shared" si="454"/>
        <v>0</v>
      </c>
      <c r="HO21" s="226">
        <f t="shared" si="630"/>
        <v>0</v>
      </c>
      <c r="HP21" s="226">
        <f t="shared" si="631"/>
        <v>0</v>
      </c>
      <c r="HQ21" s="227">
        <f t="shared" si="632"/>
        <v>0</v>
      </c>
      <c r="HR21" s="244">
        <f t="shared" si="633"/>
        <v>0</v>
      </c>
      <c r="HS21" s="198"/>
      <c r="HT21" s="245"/>
      <c r="HU21" s="169">
        <f t="shared" si="634"/>
        <v>0</v>
      </c>
      <c r="HV21" s="169">
        <f t="shared" si="635"/>
        <v>0</v>
      </c>
      <c r="HW21" s="174">
        <f t="shared" si="455"/>
        <v>0</v>
      </c>
      <c r="HX21" s="372">
        <f t="shared" si="456"/>
        <v>0</v>
      </c>
      <c r="HY21" s="240">
        <f t="shared" si="457"/>
        <v>0</v>
      </c>
      <c r="HZ21" s="240">
        <f t="shared" si="636"/>
        <v>0</v>
      </c>
      <c r="IA21" s="240">
        <f t="shared" si="637"/>
        <v>0</v>
      </c>
      <c r="IB21" s="241">
        <f t="shared" si="638"/>
        <v>0</v>
      </c>
      <c r="IC21" s="244">
        <f t="shared" si="639"/>
        <v>0</v>
      </c>
      <c r="ID21" s="197"/>
      <c r="IE21" s="245"/>
      <c r="IF21" s="169">
        <f t="shared" si="640"/>
        <v>0</v>
      </c>
      <c r="IG21" s="169">
        <f t="shared" si="641"/>
        <v>0</v>
      </c>
      <c r="IH21" s="174">
        <f t="shared" si="458"/>
        <v>0</v>
      </c>
      <c r="II21" s="372">
        <f t="shared" si="459"/>
        <v>0</v>
      </c>
      <c r="IJ21" s="226">
        <f t="shared" si="460"/>
        <v>0</v>
      </c>
      <c r="IK21" s="226">
        <f t="shared" si="642"/>
        <v>0</v>
      </c>
      <c r="IL21" s="226">
        <f t="shared" si="643"/>
        <v>0</v>
      </c>
      <c r="IM21" s="227">
        <f t="shared" si="644"/>
        <v>0</v>
      </c>
      <c r="IN21" s="244">
        <f t="shared" si="645"/>
        <v>0</v>
      </c>
      <c r="IO21" s="198"/>
      <c r="IP21" s="245"/>
      <c r="IQ21" s="169">
        <f t="shared" si="646"/>
        <v>0</v>
      </c>
      <c r="IR21" s="169">
        <f t="shared" si="647"/>
        <v>0</v>
      </c>
      <c r="IS21" s="174">
        <f t="shared" si="461"/>
        <v>0</v>
      </c>
      <c r="IT21" s="372">
        <f t="shared" si="462"/>
        <v>0</v>
      </c>
      <c r="IU21" s="240">
        <f t="shared" si="463"/>
        <v>0</v>
      </c>
      <c r="IV21" s="240">
        <f t="shared" si="648"/>
        <v>0</v>
      </c>
      <c r="IW21" s="240">
        <f t="shared" si="649"/>
        <v>0</v>
      </c>
      <c r="IX21" s="241">
        <f t="shared" si="650"/>
        <v>0</v>
      </c>
      <c r="IY21" s="244">
        <f t="shared" si="651"/>
        <v>0</v>
      </c>
      <c r="IZ21" s="197"/>
      <c r="JA21" s="245"/>
      <c r="JB21" s="169">
        <f t="shared" si="652"/>
        <v>0</v>
      </c>
      <c r="JC21" s="169">
        <f t="shared" si="653"/>
        <v>0</v>
      </c>
      <c r="JD21" s="174">
        <f t="shared" si="464"/>
        <v>0</v>
      </c>
      <c r="JE21" s="372">
        <f t="shared" si="465"/>
        <v>0</v>
      </c>
      <c r="JF21" s="226">
        <f t="shared" si="466"/>
        <v>0</v>
      </c>
      <c r="JG21" s="226">
        <f t="shared" si="654"/>
        <v>0</v>
      </c>
      <c r="JH21" s="226">
        <f t="shared" si="655"/>
        <v>0</v>
      </c>
      <c r="JI21" s="227">
        <f t="shared" si="656"/>
        <v>0</v>
      </c>
      <c r="JJ21" s="244">
        <f t="shared" si="657"/>
        <v>0</v>
      </c>
      <c r="JK21" s="198"/>
      <c r="JL21" s="245"/>
      <c r="JM21" s="169">
        <f t="shared" si="658"/>
        <v>0</v>
      </c>
      <c r="JN21" s="169">
        <f t="shared" si="659"/>
        <v>0</v>
      </c>
      <c r="JO21" s="174">
        <f t="shared" si="467"/>
        <v>0</v>
      </c>
      <c r="JP21" s="372">
        <f t="shared" si="468"/>
        <v>0</v>
      </c>
      <c r="JQ21" s="240">
        <f t="shared" si="469"/>
        <v>0</v>
      </c>
      <c r="JR21" s="240">
        <f t="shared" si="660"/>
        <v>0</v>
      </c>
      <c r="JS21" s="240">
        <f t="shared" si="661"/>
        <v>0</v>
      </c>
      <c r="JT21" s="241">
        <f t="shared" si="662"/>
        <v>0</v>
      </c>
      <c r="JU21" s="244">
        <f t="shared" si="663"/>
        <v>0</v>
      </c>
      <c r="JV21" s="197"/>
      <c r="JW21" s="245"/>
      <c r="JX21" s="169">
        <f t="shared" si="664"/>
        <v>0</v>
      </c>
      <c r="JY21" s="169">
        <f t="shared" si="665"/>
        <v>0</v>
      </c>
      <c r="JZ21" s="174">
        <f t="shared" si="470"/>
        <v>0</v>
      </c>
      <c r="KA21" s="372">
        <f t="shared" si="471"/>
        <v>0</v>
      </c>
      <c r="KB21" s="226">
        <f t="shared" si="472"/>
        <v>0</v>
      </c>
      <c r="KC21" s="226">
        <f t="shared" si="666"/>
        <v>0</v>
      </c>
      <c r="KD21" s="226">
        <f t="shared" si="667"/>
        <v>0</v>
      </c>
      <c r="KE21" s="227">
        <f t="shared" si="668"/>
        <v>0</v>
      </c>
      <c r="KF21" s="244">
        <f t="shared" si="669"/>
        <v>0</v>
      </c>
      <c r="KG21" s="198"/>
      <c r="KH21" s="245"/>
      <c r="KI21" s="169">
        <f t="shared" si="670"/>
        <v>0</v>
      </c>
      <c r="KJ21" s="169">
        <f t="shared" si="671"/>
        <v>0</v>
      </c>
      <c r="KK21" s="174">
        <f t="shared" si="473"/>
        <v>0</v>
      </c>
      <c r="KL21" s="372">
        <f t="shared" si="474"/>
        <v>0</v>
      </c>
      <c r="KM21" s="240">
        <f t="shared" si="475"/>
        <v>0</v>
      </c>
      <c r="KN21" s="240">
        <f t="shared" si="672"/>
        <v>0</v>
      </c>
      <c r="KO21" s="240">
        <f t="shared" si="673"/>
        <v>0</v>
      </c>
      <c r="KP21" s="241">
        <f t="shared" si="674"/>
        <v>0</v>
      </c>
      <c r="KQ21" s="244">
        <f t="shared" si="675"/>
        <v>0</v>
      </c>
      <c r="KR21" s="197"/>
      <c r="KS21" s="245"/>
      <c r="KT21" s="169">
        <f t="shared" si="676"/>
        <v>0</v>
      </c>
      <c r="KU21" s="169">
        <f t="shared" si="677"/>
        <v>0</v>
      </c>
      <c r="KV21" s="174">
        <f t="shared" si="476"/>
        <v>0</v>
      </c>
      <c r="KW21" s="372">
        <f t="shared" si="477"/>
        <v>0</v>
      </c>
      <c r="KX21" s="226">
        <f t="shared" si="478"/>
        <v>0</v>
      </c>
      <c r="KY21" s="226">
        <f t="shared" si="678"/>
        <v>0</v>
      </c>
      <c r="KZ21" s="226">
        <f t="shared" si="679"/>
        <v>0</v>
      </c>
      <c r="LA21" s="227">
        <f t="shared" si="680"/>
        <v>0</v>
      </c>
      <c r="LB21" s="244">
        <f t="shared" si="681"/>
        <v>0</v>
      </c>
      <c r="LC21" s="198"/>
      <c r="LD21" s="245"/>
      <c r="LE21" s="169">
        <f t="shared" si="682"/>
        <v>0</v>
      </c>
      <c r="LF21" s="169">
        <f t="shared" si="683"/>
        <v>0</v>
      </c>
      <c r="LG21" s="174">
        <f t="shared" si="479"/>
        <v>0</v>
      </c>
      <c r="LH21" s="372">
        <f t="shared" si="480"/>
        <v>0</v>
      </c>
      <c r="LI21" s="240">
        <f t="shared" si="481"/>
        <v>0</v>
      </c>
      <c r="LJ21" s="240">
        <f t="shared" si="684"/>
        <v>0</v>
      </c>
      <c r="LK21" s="240">
        <f t="shared" si="685"/>
        <v>0</v>
      </c>
      <c r="LL21" s="241">
        <f t="shared" si="686"/>
        <v>0</v>
      </c>
      <c r="LM21" s="244">
        <f t="shared" si="687"/>
        <v>0</v>
      </c>
      <c r="LN21" s="197"/>
      <c r="LO21" s="245"/>
      <c r="LP21" s="169">
        <f t="shared" si="688"/>
        <v>0</v>
      </c>
      <c r="LQ21" s="169">
        <f t="shared" si="689"/>
        <v>0</v>
      </c>
      <c r="LR21" s="174">
        <f t="shared" si="482"/>
        <v>0</v>
      </c>
      <c r="LS21" s="372">
        <f t="shared" si="483"/>
        <v>0</v>
      </c>
      <c r="LT21" s="226">
        <f t="shared" si="484"/>
        <v>0</v>
      </c>
      <c r="LU21" s="226">
        <f t="shared" si="690"/>
        <v>0</v>
      </c>
      <c r="LV21" s="226">
        <f t="shared" si="691"/>
        <v>0</v>
      </c>
      <c r="LW21" s="227">
        <f t="shared" si="692"/>
        <v>0</v>
      </c>
      <c r="LX21" s="244">
        <f t="shared" si="693"/>
        <v>0</v>
      </c>
      <c r="LY21" s="198"/>
      <c r="LZ21" s="245"/>
      <c r="MA21" s="169">
        <f t="shared" si="694"/>
        <v>0</v>
      </c>
      <c r="MB21" s="169">
        <f t="shared" si="695"/>
        <v>0</v>
      </c>
      <c r="MC21" s="174">
        <f t="shared" si="485"/>
        <v>0</v>
      </c>
      <c r="MD21" s="372">
        <f t="shared" si="486"/>
        <v>0</v>
      </c>
      <c r="ME21" s="240">
        <f t="shared" si="487"/>
        <v>0</v>
      </c>
      <c r="MF21" s="240">
        <f t="shared" si="696"/>
        <v>0</v>
      </c>
      <c r="MG21" s="240">
        <f t="shared" si="697"/>
        <v>0</v>
      </c>
      <c r="MH21" s="241">
        <f t="shared" si="698"/>
        <v>0</v>
      </c>
      <c r="MI21" s="244">
        <f t="shared" si="699"/>
        <v>0</v>
      </c>
      <c r="MJ21" s="197"/>
      <c r="MK21" s="245"/>
      <c r="ML21" s="169">
        <f t="shared" si="700"/>
        <v>0</v>
      </c>
      <c r="MM21" s="169">
        <f t="shared" si="701"/>
        <v>0</v>
      </c>
      <c r="MN21" s="174">
        <f t="shared" si="488"/>
        <v>0</v>
      </c>
      <c r="MO21" s="372">
        <f t="shared" si="489"/>
        <v>0</v>
      </c>
      <c r="MP21" s="226">
        <f t="shared" si="490"/>
        <v>0</v>
      </c>
      <c r="MQ21" s="226">
        <f t="shared" si="702"/>
        <v>0</v>
      </c>
      <c r="MR21" s="226">
        <f t="shared" si="703"/>
        <v>0</v>
      </c>
      <c r="MS21" s="227">
        <f t="shared" si="704"/>
        <v>0</v>
      </c>
      <c r="MT21" s="244">
        <f t="shared" si="705"/>
        <v>0</v>
      </c>
      <c r="MU21" s="198"/>
      <c r="MV21" s="245"/>
      <c r="MW21" s="169">
        <f t="shared" si="706"/>
        <v>0</v>
      </c>
      <c r="MX21" s="169">
        <f t="shared" si="707"/>
        <v>0</v>
      </c>
      <c r="MY21" s="174">
        <f t="shared" si="491"/>
        <v>0</v>
      </c>
      <c r="MZ21" s="372">
        <f t="shared" si="492"/>
        <v>0</v>
      </c>
      <c r="NA21" s="240">
        <f t="shared" si="493"/>
        <v>0</v>
      </c>
      <c r="NB21" s="240">
        <f t="shared" si="708"/>
        <v>0</v>
      </c>
      <c r="NC21" s="240">
        <f t="shared" si="709"/>
        <v>0</v>
      </c>
      <c r="ND21" s="241">
        <f t="shared" si="710"/>
        <v>0</v>
      </c>
      <c r="NE21" s="244">
        <f t="shared" si="711"/>
        <v>0</v>
      </c>
      <c r="NF21" s="197"/>
      <c r="NG21" s="245"/>
      <c r="NH21" s="169">
        <f t="shared" si="712"/>
        <v>0</v>
      </c>
      <c r="NI21" s="169">
        <f t="shared" si="713"/>
        <v>0</v>
      </c>
      <c r="NJ21" s="174">
        <f t="shared" si="494"/>
        <v>0</v>
      </c>
      <c r="NK21" s="372">
        <f t="shared" si="495"/>
        <v>0</v>
      </c>
      <c r="NL21" s="226">
        <f t="shared" si="496"/>
        <v>0</v>
      </c>
      <c r="NM21" s="226">
        <f t="shared" si="714"/>
        <v>0</v>
      </c>
      <c r="NN21" s="226">
        <f t="shared" si="715"/>
        <v>0</v>
      </c>
      <c r="NO21" s="227">
        <f t="shared" si="716"/>
        <v>0</v>
      </c>
      <c r="NP21" s="244">
        <f t="shared" si="717"/>
        <v>0</v>
      </c>
      <c r="NQ21" s="198"/>
      <c r="NR21" s="245"/>
      <c r="NS21" s="169">
        <f t="shared" si="718"/>
        <v>0</v>
      </c>
      <c r="NT21" s="169">
        <f t="shared" si="719"/>
        <v>0</v>
      </c>
      <c r="NU21" s="174">
        <f t="shared" si="497"/>
        <v>0</v>
      </c>
      <c r="NV21" s="372">
        <f t="shared" si="498"/>
        <v>0</v>
      </c>
      <c r="NW21" s="240">
        <f t="shared" si="499"/>
        <v>0</v>
      </c>
      <c r="NX21" s="240">
        <f t="shared" si="720"/>
        <v>0</v>
      </c>
      <c r="NY21" s="240">
        <f t="shared" si="721"/>
        <v>0</v>
      </c>
      <c r="NZ21" s="241">
        <f t="shared" si="722"/>
        <v>0</v>
      </c>
      <c r="OA21" s="244">
        <f t="shared" si="723"/>
        <v>0</v>
      </c>
      <c r="OB21" s="197"/>
      <c r="OC21" s="245"/>
      <c r="OD21" s="169">
        <f t="shared" si="724"/>
        <v>0</v>
      </c>
      <c r="OE21" s="169">
        <f t="shared" si="725"/>
        <v>0</v>
      </c>
      <c r="OF21" s="174">
        <f t="shared" si="500"/>
        <v>0</v>
      </c>
      <c r="OG21" s="372">
        <f t="shared" si="501"/>
        <v>0</v>
      </c>
      <c r="OH21" s="226">
        <f t="shared" si="502"/>
        <v>0</v>
      </c>
      <c r="OI21" s="226">
        <f t="shared" si="726"/>
        <v>0</v>
      </c>
      <c r="OJ21" s="226">
        <f t="shared" si="727"/>
        <v>0</v>
      </c>
      <c r="OK21" s="227">
        <f t="shared" si="728"/>
        <v>0</v>
      </c>
      <c r="OL21" s="244">
        <f t="shared" si="729"/>
        <v>0</v>
      </c>
      <c r="OM21" s="198"/>
      <c r="ON21" s="245"/>
      <c r="OO21" s="169">
        <f t="shared" si="730"/>
        <v>0</v>
      </c>
      <c r="OP21" s="169">
        <f t="shared" si="731"/>
        <v>0</v>
      </c>
      <c r="OQ21" s="174">
        <f t="shared" si="503"/>
        <v>0</v>
      </c>
      <c r="OR21" s="372">
        <f t="shared" si="504"/>
        <v>0</v>
      </c>
      <c r="OS21" s="240">
        <f t="shared" si="505"/>
        <v>0</v>
      </c>
      <c r="OT21" s="240">
        <f t="shared" si="732"/>
        <v>0</v>
      </c>
      <c r="OU21" s="240">
        <f t="shared" si="733"/>
        <v>0</v>
      </c>
      <c r="OV21" s="241">
        <f t="shared" si="734"/>
        <v>0</v>
      </c>
      <c r="OW21" s="244">
        <f t="shared" si="735"/>
        <v>0</v>
      </c>
      <c r="OX21" s="197"/>
      <c r="OY21" s="245"/>
      <c r="OZ21" s="169">
        <f t="shared" si="736"/>
        <v>0</v>
      </c>
      <c r="PA21" s="169">
        <f t="shared" si="737"/>
        <v>0</v>
      </c>
      <c r="PB21" s="174">
        <f t="shared" si="506"/>
        <v>0</v>
      </c>
      <c r="PC21" s="372">
        <f t="shared" si="507"/>
        <v>0</v>
      </c>
      <c r="PD21" s="226">
        <f t="shared" si="508"/>
        <v>0</v>
      </c>
      <c r="PE21" s="226">
        <f t="shared" si="738"/>
        <v>0</v>
      </c>
      <c r="PF21" s="226">
        <f t="shared" si="739"/>
        <v>0</v>
      </c>
      <c r="PG21" s="227">
        <f t="shared" si="740"/>
        <v>0</v>
      </c>
      <c r="PH21" s="244">
        <f t="shared" si="741"/>
        <v>0</v>
      </c>
      <c r="PI21" s="198"/>
      <c r="PJ21" s="245"/>
      <c r="PK21" s="169">
        <f t="shared" si="742"/>
        <v>0</v>
      </c>
      <c r="PL21" s="169">
        <f t="shared" si="743"/>
        <v>0</v>
      </c>
      <c r="PM21" s="174">
        <f t="shared" si="509"/>
        <v>0</v>
      </c>
      <c r="PN21" s="372">
        <f t="shared" si="510"/>
        <v>0</v>
      </c>
      <c r="PO21" s="240">
        <f t="shared" si="511"/>
        <v>0</v>
      </c>
      <c r="PP21" s="240">
        <f t="shared" si="744"/>
        <v>0</v>
      </c>
      <c r="PQ21" s="240">
        <f t="shared" si="745"/>
        <v>0</v>
      </c>
      <c r="PR21" s="241">
        <f t="shared" si="746"/>
        <v>0</v>
      </c>
      <c r="PS21" s="244">
        <f t="shared" si="747"/>
        <v>0</v>
      </c>
      <c r="PT21" s="197"/>
      <c r="PU21" s="245"/>
      <c r="PV21" s="169">
        <f t="shared" si="748"/>
        <v>0</v>
      </c>
      <c r="PW21" s="169">
        <f t="shared" si="749"/>
        <v>0</v>
      </c>
      <c r="PX21" s="174">
        <f t="shared" si="512"/>
        <v>0</v>
      </c>
      <c r="PY21" s="372">
        <f t="shared" si="513"/>
        <v>0</v>
      </c>
      <c r="PZ21" s="226">
        <f t="shared" si="514"/>
        <v>0</v>
      </c>
      <c r="QA21" s="226">
        <f t="shared" si="750"/>
        <v>0</v>
      </c>
      <c r="QB21" s="226">
        <f t="shared" si="751"/>
        <v>0</v>
      </c>
      <c r="QC21" s="227">
        <f t="shared" si="752"/>
        <v>0</v>
      </c>
      <c r="QD21" s="244">
        <f t="shared" si="753"/>
        <v>0</v>
      </c>
      <c r="QE21" s="259"/>
      <c r="QF21" s="218"/>
    </row>
    <row r="22" spans="2:448" ht="15" customHeight="1" x14ac:dyDescent="0.35">
      <c r="B22" s="545"/>
      <c r="C22" s="192" t="s">
        <v>93</v>
      </c>
      <c r="D22" s="205" t="e">
        <f t="shared" si="284"/>
        <v>#N/A</v>
      </c>
      <c r="E22" s="181" t="e">
        <f>VLOOKUP(D22,data!$E$1:$F$12,2)</f>
        <v>#N/A</v>
      </c>
      <c r="F22" s="354" t="e">
        <f t="shared" si="285"/>
        <v>#N/A</v>
      </c>
      <c r="G22" s="198"/>
      <c r="H22" s="245"/>
      <c r="I22" s="169">
        <f t="shared" si="515"/>
        <v>0</v>
      </c>
      <c r="J22" s="169">
        <f t="shared" si="43"/>
        <v>0</v>
      </c>
      <c r="K22" s="174">
        <f t="shared" si="44"/>
        <v>0</v>
      </c>
      <c r="L22" s="372">
        <f t="shared" si="398"/>
        <v>0</v>
      </c>
      <c r="M22" s="240">
        <f t="shared" si="399"/>
        <v>0</v>
      </c>
      <c r="N22" s="240">
        <f t="shared" si="516"/>
        <v>0</v>
      </c>
      <c r="O22" s="240">
        <f t="shared" si="517"/>
        <v>0</v>
      </c>
      <c r="P22" s="241">
        <f t="shared" si="518"/>
        <v>0</v>
      </c>
      <c r="Q22" s="244">
        <f t="shared" si="519"/>
        <v>0</v>
      </c>
      <c r="R22" s="197"/>
      <c r="S22" s="245"/>
      <c r="T22" s="169">
        <f t="shared" si="520"/>
        <v>0</v>
      </c>
      <c r="U22" s="169">
        <f t="shared" si="521"/>
        <v>0</v>
      </c>
      <c r="V22" s="174">
        <f t="shared" si="400"/>
        <v>0</v>
      </c>
      <c r="W22" s="372">
        <f t="shared" si="401"/>
        <v>0</v>
      </c>
      <c r="X22" s="226">
        <f t="shared" si="286"/>
        <v>0</v>
      </c>
      <c r="Y22" s="226">
        <f t="shared" si="522"/>
        <v>0</v>
      </c>
      <c r="Z22" s="226">
        <f t="shared" si="523"/>
        <v>0</v>
      </c>
      <c r="AA22" s="227">
        <f t="shared" si="524"/>
        <v>0</v>
      </c>
      <c r="AB22" s="244">
        <f t="shared" si="525"/>
        <v>0</v>
      </c>
      <c r="AC22" s="198"/>
      <c r="AD22" s="245"/>
      <c r="AE22" s="169">
        <f t="shared" si="526"/>
        <v>0</v>
      </c>
      <c r="AF22" s="169">
        <f t="shared" si="527"/>
        <v>0</v>
      </c>
      <c r="AG22" s="174">
        <f t="shared" si="402"/>
        <v>0</v>
      </c>
      <c r="AH22" s="372">
        <f t="shared" si="403"/>
        <v>0</v>
      </c>
      <c r="AI22" s="240">
        <f t="shared" si="404"/>
        <v>0</v>
      </c>
      <c r="AJ22" s="240">
        <f t="shared" si="528"/>
        <v>0</v>
      </c>
      <c r="AK22" s="240">
        <f t="shared" si="529"/>
        <v>0</v>
      </c>
      <c r="AL22" s="241">
        <f t="shared" si="530"/>
        <v>0</v>
      </c>
      <c r="AM22" s="244">
        <f t="shared" si="531"/>
        <v>0</v>
      </c>
      <c r="AN22" s="197"/>
      <c r="AO22" s="245"/>
      <c r="AP22" s="169">
        <f t="shared" si="532"/>
        <v>0</v>
      </c>
      <c r="AQ22" s="169">
        <f t="shared" si="533"/>
        <v>0</v>
      </c>
      <c r="AR22" s="174">
        <f t="shared" si="405"/>
        <v>0</v>
      </c>
      <c r="AS22" s="372">
        <f t="shared" si="406"/>
        <v>0</v>
      </c>
      <c r="AT22" s="226">
        <f t="shared" si="288"/>
        <v>0</v>
      </c>
      <c r="AU22" s="226">
        <f t="shared" si="534"/>
        <v>0</v>
      </c>
      <c r="AV22" s="226">
        <f t="shared" si="535"/>
        <v>0</v>
      </c>
      <c r="AW22" s="227">
        <f t="shared" si="536"/>
        <v>0</v>
      </c>
      <c r="AX22" s="244">
        <f t="shared" si="537"/>
        <v>0</v>
      </c>
      <c r="AY22" s="198"/>
      <c r="AZ22" s="245"/>
      <c r="BA22" s="169">
        <f t="shared" si="538"/>
        <v>0</v>
      </c>
      <c r="BB22" s="169">
        <f t="shared" si="539"/>
        <v>0</v>
      </c>
      <c r="BC22" s="174">
        <f t="shared" si="407"/>
        <v>0</v>
      </c>
      <c r="BD22" s="372">
        <f t="shared" si="408"/>
        <v>0</v>
      </c>
      <c r="BE22" s="240">
        <f t="shared" si="409"/>
        <v>0</v>
      </c>
      <c r="BF22" s="240">
        <f t="shared" si="540"/>
        <v>0</v>
      </c>
      <c r="BG22" s="240">
        <f t="shared" si="541"/>
        <v>0</v>
      </c>
      <c r="BH22" s="241">
        <f t="shared" si="542"/>
        <v>0</v>
      </c>
      <c r="BI22" s="244">
        <f t="shared" si="543"/>
        <v>0</v>
      </c>
      <c r="BJ22" s="197"/>
      <c r="BK22" s="245"/>
      <c r="BL22" s="169">
        <f t="shared" si="544"/>
        <v>0</v>
      </c>
      <c r="BM22" s="169">
        <f t="shared" si="545"/>
        <v>0</v>
      </c>
      <c r="BN22" s="174">
        <f t="shared" si="410"/>
        <v>0</v>
      </c>
      <c r="BO22" s="372">
        <f t="shared" si="411"/>
        <v>0</v>
      </c>
      <c r="BP22" s="226">
        <f t="shared" si="412"/>
        <v>0</v>
      </c>
      <c r="BQ22" s="226">
        <f t="shared" si="546"/>
        <v>0</v>
      </c>
      <c r="BR22" s="226">
        <f t="shared" si="547"/>
        <v>0</v>
      </c>
      <c r="BS22" s="227">
        <f t="shared" si="548"/>
        <v>0</v>
      </c>
      <c r="BT22" s="244">
        <f t="shared" si="549"/>
        <v>0</v>
      </c>
      <c r="BU22" s="198"/>
      <c r="BV22" s="245"/>
      <c r="BW22" s="169">
        <f t="shared" si="550"/>
        <v>0</v>
      </c>
      <c r="BX22" s="169">
        <f t="shared" si="551"/>
        <v>0</v>
      </c>
      <c r="BY22" s="174">
        <f t="shared" si="413"/>
        <v>0</v>
      </c>
      <c r="BZ22" s="372">
        <f t="shared" si="414"/>
        <v>0</v>
      </c>
      <c r="CA22" s="240">
        <f t="shared" si="415"/>
        <v>0</v>
      </c>
      <c r="CB22" s="240">
        <f t="shared" si="552"/>
        <v>0</v>
      </c>
      <c r="CC22" s="240">
        <f t="shared" si="553"/>
        <v>0</v>
      </c>
      <c r="CD22" s="241">
        <f t="shared" si="554"/>
        <v>0</v>
      </c>
      <c r="CE22" s="244">
        <f t="shared" si="555"/>
        <v>0</v>
      </c>
      <c r="CF22" s="197"/>
      <c r="CG22" s="245"/>
      <c r="CH22" s="169">
        <f t="shared" si="556"/>
        <v>0</v>
      </c>
      <c r="CI22" s="169">
        <f t="shared" si="557"/>
        <v>0</v>
      </c>
      <c r="CJ22" s="174">
        <f t="shared" si="416"/>
        <v>0</v>
      </c>
      <c r="CK22" s="372">
        <f t="shared" si="417"/>
        <v>0</v>
      </c>
      <c r="CL22" s="226">
        <f t="shared" si="418"/>
        <v>0</v>
      </c>
      <c r="CM22" s="226">
        <f t="shared" si="558"/>
        <v>0</v>
      </c>
      <c r="CN22" s="226">
        <f t="shared" si="559"/>
        <v>0</v>
      </c>
      <c r="CO22" s="227">
        <f t="shared" si="560"/>
        <v>0</v>
      </c>
      <c r="CP22" s="244">
        <f t="shared" si="561"/>
        <v>0</v>
      </c>
      <c r="CQ22" s="198"/>
      <c r="CR22" s="245"/>
      <c r="CS22" s="169">
        <f t="shared" si="562"/>
        <v>0</v>
      </c>
      <c r="CT22" s="169">
        <f t="shared" si="563"/>
        <v>0</v>
      </c>
      <c r="CU22" s="174">
        <f t="shared" si="419"/>
        <v>0</v>
      </c>
      <c r="CV22" s="372">
        <f t="shared" si="420"/>
        <v>0</v>
      </c>
      <c r="CW22" s="240">
        <f t="shared" si="421"/>
        <v>0</v>
      </c>
      <c r="CX22" s="240">
        <f t="shared" si="564"/>
        <v>0</v>
      </c>
      <c r="CY22" s="240">
        <f t="shared" si="565"/>
        <v>0</v>
      </c>
      <c r="CZ22" s="241">
        <f t="shared" si="566"/>
        <v>0</v>
      </c>
      <c r="DA22" s="244">
        <f t="shared" si="567"/>
        <v>0</v>
      </c>
      <c r="DB22" s="197"/>
      <c r="DC22" s="245"/>
      <c r="DD22" s="169">
        <f t="shared" si="568"/>
        <v>0</v>
      </c>
      <c r="DE22" s="169">
        <f t="shared" si="569"/>
        <v>0</v>
      </c>
      <c r="DF22" s="174">
        <f t="shared" si="422"/>
        <v>0</v>
      </c>
      <c r="DG22" s="372">
        <f t="shared" si="423"/>
        <v>0</v>
      </c>
      <c r="DH22" s="226">
        <f t="shared" si="424"/>
        <v>0</v>
      </c>
      <c r="DI22" s="226">
        <f t="shared" si="570"/>
        <v>0</v>
      </c>
      <c r="DJ22" s="226">
        <f t="shared" si="571"/>
        <v>0</v>
      </c>
      <c r="DK22" s="227">
        <f t="shared" si="572"/>
        <v>0</v>
      </c>
      <c r="DL22" s="244">
        <f t="shared" si="573"/>
        <v>0</v>
      </c>
      <c r="DM22" s="198"/>
      <c r="DN22" s="245"/>
      <c r="DO22" s="169">
        <f t="shared" si="574"/>
        <v>0</v>
      </c>
      <c r="DP22" s="169">
        <f t="shared" si="575"/>
        <v>0</v>
      </c>
      <c r="DQ22" s="174">
        <f t="shared" si="425"/>
        <v>0</v>
      </c>
      <c r="DR22" s="372">
        <f t="shared" si="426"/>
        <v>0</v>
      </c>
      <c r="DS22" s="240">
        <f t="shared" si="427"/>
        <v>0</v>
      </c>
      <c r="DT22" s="240">
        <f t="shared" si="576"/>
        <v>0</v>
      </c>
      <c r="DU22" s="240">
        <f t="shared" si="577"/>
        <v>0</v>
      </c>
      <c r="DV22" s="241">
        <f t="shared" si="578"/>
        <v>0</v>
      </c>
      <c r="DW22" s="244">
        <f t="shared" si="579"/>
        <v>0</v>
      </c>
      <c r="DX22" s="197"/>
      <c r="DY22" s="245"/>
      <c r="DZ22" s="169">
        <f t="shared" si="580"/>
        <v>0</v>
      </c>
      <c r="EA22" s="169">
        <f t="shared" si="581"/>
        <v>0</v>
      </c>
      <c r="EB22" s="174">
        <f t="shared" si="428"/>
        <v>0</v>
      </c>
      <c r="EC22" s="372">
        <f t="shared" si="429"/>
        <v>0</v>
      </c>
      <c r="ED22" s="226">
        <f t="shared" si="430"/>
        <v>0</v>
      </c>
      <c r="EE22" s="226">
        <f t="shared" si="582"/>
        <v>0</v>
      </c>
      <c r="EF22" s="226">
        <f t="shared" si="583"/>
        <v>0</v>
      </c>
      <c r="EG22" s="227">
        <f t="shared" si="584"/>
        <v>0</v>
      </c>
      <c r="EH22" s="244">
        <f t="shared" si="585"/>
        <v>0</v>
      </c>
      <c r="EI22" s="198"/>
      <c r="EJ22" s="245"/>
      <c r="EK22" s="169">
        <f t="shared" si="586"/>
        <v>0</v>
      </c>
      <c r="EL22" s="169">
        <f t="shared" si="587"/>
        <v>0</v>
      </c>
      <c r="EM22" s="174">
        <f t="shared" si="431"/>
        <v>0</v>
      </c>
      <c r="EN22" s="372">
        <f t="shared" si="432"/>
        <v>0</v>
      </c>
      <c r="EO22" s="240">
        <f t="shared" si="433"/>
        <v>0</v>
      </c>
      <c r="EP22" s="240">
        <f t="shared" si="588"/>
        <v>0</v>
      </c>
      <c r="EQ22" s="240">
        <f t="shared" si="589"/>
        <v>0</v>
      </c>
      <c r="ER22" s="241">
        <f t="shared" si="590"/>
        <v>0</v>
      </c>
      <c r="ES22" s="244">
        <f t="shared" si="591"/>
        <v>0</v>
      </c>
      <c r="ET22" s="197"/>
      <c r="EU22" s="245"/>
      <c r="EV22" s="169">
        <f t="shared" si="592"/>
        <v>0</v>
      </c>
      <c r="EW22" s="169">
        <f t="shared" si="593"/>
        <v>0</v>
      </c>
      <c r="EX22" s="174">
        <f t="shared" si="434"/>
        <v>0</v>
      </c>
      <c r="EY22" s="372">
        <f t="shared" si="435"/>
        <v>0</v>
      </c>
      <c r="EZ22" s="226">
        <f t="shared" si="436"/>
        <v>0</v>
      </c>
      <c r="FA22" s="226">
        <f t="shared" si="594"/>
        <v>0</v>
      </c>
      <c r="FB22" s="226">
        <f t="shared" si="595"/>
        <v>0</v>
      </c>
      <c r="FC22" s="227">
        <f t="shared" si="596"/>
        <v>0</v>
      </c>
      <c r="FD22" s="244">
        <f t="shared" si="597"/>
        <v>0</v>
      </c>
      <c r="FE22" s="198"/>
      <c r="FF22" s="245"/>
      <c r="FG22" s="169">
        <f t="shared" si="598"/>
        <v>0</v>
      </c>
      <c r="FH22" s="169">
        <f t="shared" si="599"/>
        <v>0</v>
      </c>
      <c r="FI22" s="174">
        <f t="shared" si="437"/>
        <v>0</v>
      </c>
      <c r="FJ22" s="372">
        <f t="shared" si="438"/>
        <v>0</v>
      </c>
      <c r="FK22" s="240">
        <f t="shared" si="439"/>
        <v>0</v>
      </c>
      <c r="FL22" s="240">
        <f t="shared" si="600"/>
        <v>0</v>
      </c>
      <c r="FM22" s="240">
        <f t="shared" si="601"/>
        <v>0</v>
      </c>
      <c r="FN22" s="241">
        <f t="shared" si="602"/>
        <v>0</v>
      </c>
      <c r="FO22" s="244">
        <f t="shared" si="603"/>
        <v>0</v>
      </c>
      <c r="FP22" s="197"/>
      <c r="FQ22" s="245"/>
      <c r="FR22" s="169">
        <f t="shared" si="604"/>
        <v>0</v>
      </c>
      <c r="FS22" s="169">
        <f t="shared" si="605"/>
        <v>0</v>
      </c>
      <c r="FT22" s="174">
        <f t="shared" si="440"/>
        <v>0</v>
      </c>
      <c r="FU22" s="372">
        <f t="shared" si="441"/>
        <v>0</v>
      </c>
      <c r="FV22" s="226">
        <f t="shared" si="442"/>
        <v>0</v>
      </c>
      <c r="FW22" s="226">
        <f t="shared" si="606"/>
        <v>0</v>
      </c>
      <c r="FX22" s="226">
        <f t="shared" si="607"/>
        <v>0</v>
      </c>
      <c r="FY22" s="227">
        <f t="shared" si="608"/>
        <v>0</v>
      </c>
      <c r="FZ22" s="244">
        <f t="shared" si="609"/>
        <v>0</v>
      </c>
      <c r="GA22" s="198"/>
      <c r="GB22" s="245"/>
      <c r="GC22" s="169">
        <f t="shared" si="610"/>
        <v>0</v>
      </c>
      <c r="GD22" s="169">
        <f t="shared" si="611"/>
        <v>0</v>
      </c>
      <c r="GE22" s="174">
        <f t="shared" si="443"/>
        <v>0</v>
      </c>
      <c r="GF22" s="372">
        <f t="shared" si="444"/>
        <v>0</v>
      </c>
      <c r="GG22" s="240">
        <f t="shared" si="445"/>
        <v>0</v>
      </c>
      <c r="GH22" s="240">
        <f t="shared" si="612"/>
        <v>0</v>
      </c>
      <c r="GI22" s="240">
        <f t="shared" si="613"/>
        <v>0</v>
      </c>
      <c r="GJ22" s="241">
        <f t="shared" si="614"/>
        <v>0</v>
      </c>
      <c r="GK22" s="244">
        <f t="shared" si="615"/>
        <v>0</v>
      </c>
      <c r="GL22" s="197"/>
      <c r="GM22" s="245"/>
      <c r="GN22" s="169">
        <f t="shared" si="616"/>
        <v>0</v>
      </c>
      <c r="GO22" s="169">
        <f t="shared" si="617"/>
        <v>0</v>
      </c>
      <c r="GP22" s="174">
        <f t="shared" si="446"/>
        <v>0</v>
      </c>
      <c r="GQ22" s="372">
        <f t="shared" si="447"/>
        <v>0</v>
      </c>
      <c r="GR22" s="226">
        <f t="shared" si="448"/>
        <v>0</v>
      </c>
      <c r="GS22" s="226">
        <f t="shared" si="618"/>
        <v>0</v>
      </c>
      <c r="GT22" s="226">
        <f t="shared" si="619"/>
        <v>0</v>
      </c>
      <c r="GU22" s="227">
        <f t="shared" si="620"/>
        <v>0</v>
      </c>
      <c r="GV22" s="244">
        <f t="shared" si="621"/>
        <v>0</v>
      </c>
      <c r="GW22" s="198"/>
      <c r="GX22" s="245"/>
      <c r="GY22" s="169">
        <f t="shared" si="622"/>
        <v>0</v>
      </c>
      <c r="GZ22" s="169">
        <f t="shared" si="623"/>
        <v>0</v>
      </c>
      <c r="HA22" s="174">
        <f t="shared" si="449"/>
        <v>0</v>
      </c>
      <c r="HB22" s="372">
        <f t="shared" si="450"/>
        <v>0</v>
      </c>
      <c r="HC22" s="240">
        <f t="shared" si="451"/>
        <v>0</v>
      </c>
      <c r="HD22" s="240">
        <f t="shared" si="624"/>
        <v>0</v>
      </c>
      <c r="HE22" s="240">
        <f t="shared" si="625"/>
        <v>0</v>
      </c>
      <c r="HF22" s="241">
        <f t="shared" si="626"/>
        <v>0</v>
      </c>
      <c r="HG22" s="244">
        <f t="shared" si="627"/>
        <v>0</v>
      </c>
      <c r="HH22" s="197"/>
      <c r="HI22" s="245"/>
      <c r="HJ22" s="169">
        <f t="shared" si="628"/>
        <v>0</v>
      </c>
      <c r="HK22" s="169">
        <f t="shared" si="629"/>
        <v>0</v>
      </c>
      <c r="HL22" s="174">
        <f t="shared" si="452"/>
        <v>0</v>
      </c>
      <c r="HM22" s="372">
        <f t="shared" si="453"/>
        <v>0</v>
      </c>
      <c r="HN22" s="226">
        <f t="shared" si="454"/>
        <v>0</v>
      </c>
      <c r="HO22" s="226">
        <f t="shared" si="630"/>
        <v>0</v>
      </c>
      <c r="HP22" s="226">
        <f t="shared" si="631"/>
        <v>0</v>
      </c>
      <c r="HQ22" s="227">
        <f t="shared" si="632"/>
        <v>0</v>
      </c>
      <c r="HR22" s="244">
        <f t="shared" si="633"/>
        <v>0</v>
      </c>
      <c r="HS22" s="198"/>
      <c r="HT22" s="245"/>
      <c r="HU22" s="169">
        <f t="shared" si="634"/>
        <v>0</v>
      </c>
      <c r="HV22" s="169">
        <f t="shared" si="635"/>
        <v>0</v>
      </c>
      <c r="HW22" s="174">
        <f t="shared" si="455"/>
        <v>0</v>
      </c>
      <c r="HX22" s="372">
        <f t="shared" si="456"/>
        <v>0</v>
      </c>
      <c r="HY22" s="240">
        <f t="shared" si="457"/>
        <v>0</v>
      </c>
      <c r="HZ22" s="240">
        <f t="shared" si="636"/>
        <v>0</v>
      </c>
      <c r="IA22" s="240">
        <f t="shared" si="637"/>
        <v>0</v>
      </c>
      <c r="IB22" s="241">
        <f t="shared" si="638"/>
        <v>0</v>
      </c>
      <c r="IC22" s="244">
        <f t="shared" si="639"/>
        <v>0</v>
      </c>
      <c r="ID22" s="197"/>
      <c r="IE22" s="245"/>
      <c r="IF22" s="169">
        <f t="shared" si="640"/>
        <v>0</v>
      </c>
      <c r="IG22" s="169">
        <f t="shared" si="641"/>
        <v>0</v>
      </c>
      <c r="IH22" s="174">
        <f t="shared" si="458"/>
        <v>0</v>
      </c>
      <c r="II22" s="372">
        <f t="shared" si="459"/>
        <v>0</v>
      </c>
      <c r="IJ22" s="226">
        <f t="shared" si="460"/>
        <v>0</v>
      </c>
      <c r="IK22" s="226">
        <f t="shared" si="642"/>
        <v>0</v>
      </c>
      <c r="IL22" s="226">
        <f t="shared" si="643"/>
        <v>0</v>
      </c>
      <c r="IM22" s="227">
        <f t="shared" si="644"/>
        <v>0</v>
      </c>
      <c r="IN22" s="244">
        <f t="shared" si="645"/>
        <v>0</v>
      </c>
      <c r="IO22" s="198"/>
      <c r="IP22" s="245"/>
      <c r="IQ22" s="169">
        <f t="shared" si="646"/>
        <v>0</v>
      </c>
      <c r="IR22" s="169">
        <f t="shared" si="647"/>
        <v>0</v>
      </c>
      <c r="IS22" s="174">
        <f t="shared" si="461"/>
        <v>0</v>
      </c>
      <c r="IT22" s="372">
        <f t="shared" si="462"/>
        <v>0</v>
      </c>
      <c r="IU22" s="240">
        <f t="shared" si="463"/>
        <v>0</v>
      </c>
      <c r="IV22" s="240">
        <f t="shared" si="648"/>
        <v>0</v>
      </c>
      <c r="IW22" s="240">
        <f t="shared" si="649"/>
        <v>0</v>
      </c>
      <c r="IX22" s="241">
        <f t="shared" si="650"/>
        <v>0</v>
      </c>
      <c r="IY22" s="244">
        <f t="shared" si="651"/>
        <v>0</v>
      </c>
      <c r="IZ22" s="197"/>
      <c r="JA22" s="245"/>
      <c r="JB22" s="169">
        <f t="shared" si="652"/>
        <v>0</v>
      </c>
      <c r="JC22" s="169">
        <f t="shared" si="653"/>
        <v>0</v>
      </c>
      <c r="JD22" s="174">
        <f t="shared" si="464"/>
        <v>0</v>
      </c>
      <c r="JE22" s="372">
        <f t="shared" si="465"/>
        <v>0</v>
      </c>
      <c r="JF22" s="226">
        <f t="shared" si="466"/>
        <v>0</v>
      </c>
      <c r="JG22" s="226">
        <f t="shared" si="654"/>
        <v>0</v>
      </c>
      <c r="JH22" s="226">
        <f t="shared" si="655"/>
        <v>0</v>
      </c>
      <c r="JI22" s="227">
        <f t="shared" si="656"/>
        <v>0</v>
      </c>
      <c r="JJ22" s="244">
        <f t="shared" si="657"/>
        <v>0</v>
      </c>
      <c r="JK22" s="198"/>
      <c r="JL22" s="245"/>
      <c r="JM22" s="169">
        <f t="shared" si="658"/>
        <v>0</v>
      </c>
      <c r="JN22" s="169">
        <f t="shared" si="659"/>
        <v>0</v>
      </c>
      <c r="JO22" s="174">
        <f t="shared" si="467"/>
        <v>0</v>
      </c>
      <c r="JP22" s="372">
        <f t="shared" si="468"/>
        <v>0</v>
      </c>
      <c r="JQ22" s="240">
        <f t="shared" si="469"/>
        <v>0</v>
      </c>
      <c r="JR22" s="240">
        <f t="shared" si="660"/>
        <v>0</v>
      </c>
      <c r="JS22" s="240">
        <f t="shared" si="661"/>
        <v>0</v>
      </c>
      <c r="JT22" s="241">
        <f t="shared" si="662"/>
        <v>0</v>
      </c>
      <c r="JU22" s="244">
        <f t="shared" si="663"/>
        <v>0</v>
      </c>
      <c r="JV22" s="197"/>
      <c r="JW22" s="245"/>
      <c r="JX22" s="169">
        <f t="shared" si="664"/>
        <v>0</v>
      </c>
      <c r="JY22" s="169">
        <f t="shared" si="665"/>
        <v>0</v>
      </c>
      <c r="JZ22" s="174">
        <f t="shared" si="470"/>
        <v>0</v>
      </c>
      <c r="KA22" s="372">
        <f t="shared" si="471"/>
        <v>0</v>
      </c>
      <c r="KB22" s="226">
        <f t="shared" si="472"/>
        <v>0</v>
      </c>
      <c r="KC22" s="226">
        <f t="shared" si="666"/>
        <v>0</v>
      </c>
      <c r="KD22" s="226">
        <f t="shared" si="667"/>
        <v>0</v>
      </c>
      <c r="KE22" s="227">
        <f t="shared" si="668"/>
        <v>0</v>
      </c>
      <c r="KF22" s="244">
        <f t="shared" si="669"/>
        <v>0</v>
      </c>
      <c r="KG22" s="198"/>
      <c r="KH22" s="245"/>
      <c r="KI22" s="169">
        <f t="shared" si="670"/>
        <v>0</v>
      </c>
      <c r="KJ22" s="169">
        <f t="shared" si="671"/>
        <v>0</v>
      </c>
      <c r="KK22" s="174">
        <f t="shared" si="473"/>
        <v>0</v>
      </c>
      <c r="KL22" s="372">
        <f t="shared" si="474"/>
        <v>0</v>
      </c>
      <c r="KM22" s="240">
        <f t="shared" si="475"/>
        <v>0</v>
      </c>
      <c r="KN22" s="240">
        <f t="shared" si="672"/>
        <v>0</v>
      </c>
      <c r="KO22" s="240">
        <f t="shared" si="673"/>
        <v>0</v>
      </c>
      <c r="KP22" s="241">
        <f t="shared" si="674"/>
        <v>0</v>
      </c>
      <c r="KQ22" s="244">
        <f t="shared" si="675"/>
        <v>0</v>
      </c>
      <c r="KR22" s="197"/>
      <c r="KS22" s="245"/>
      <c r="KT22" s="169">
        <f t="shared" si="676"/>
        <v>0</v>
      </c>
      <c r="KU22" s="169">
        <f t="shared" si="677"/>
        <v>0</v>
      </c>
      <c r="KV22" s="174">
        <f t="shared" si="476"/>
        <v>0</v>
      </c>
      <c r="KW22" s="372">
        <f t="shared" si="477"/>
        <v>0</v>
      </c>
      <c r="KX22" s="226">
        <f t="shared" si="478"/>
        <v>0</v>
      </c>
      <c r="KY22" s="226">
        <f t="shared" si="678"/>
        <v>0</v>
      </c>
      <c r="KZ22" s="226">
        <f t="shared" si="679"/>
        <v>0</v>
      </c>
      <c r="LA22" s="227">
        <f t="shared" si="680"/>
        <v>0</v>
      </c>
      <c r="LB22" s="244">
        <f t="shared" si="681"/>
        <v>0</v>
      </c>
      <c r="LC22" s="198"/>
      <c r="LD22" s="245"/>
      <c r="LE22" s="169">
        <f t="shared" si="682"/>
        <v>0</v>
      </c>
      <c r="LF22" s="169">
        <f t="shared" si="683"/>
        <v>0</v>
      </c>
      <c r="LG22" s="174">
        <f t="shared" si="479"/>
        <v>0</v>
      </c>
      <c r="LH22" s="372">
        <f t="shared" si="480"/>
        <v>0</v>
      </c>
      <c r="LI22" s="240">
        <f t="shared" si="481"/>
        <v>0</v>
      </c>
      <c r="LJ22" s="240">
        <f t="shared" si="684"/>
        <v>0</v>
      </c>
      <c r="LK22" s="240">
        <f t="shared" si="685"/>
        <v>0</v>
      </c>
      <c r="LL22" s="241">
        <f t="shared" si="686"/>
        <v>0</v>
      </c>
      <c r="LM22" s="244">
        <f t="shared" si="687"/>
        <v>0</v>
      </c>
      <c r="LN22" s="197"/>
      <c r="LO22" s="245"/>
      <c r="LP22" s="169">
        <f t="shared" si="688"/>
        <v>0</v>
      </c>
      <c r="LQ22" s="169">
        <f t="shared" si="689"/>
        <v>0</v>
      </c>
      <c r="LR22" s="174">
        <f t="shared" si="482"/>
        <v>0</v>
      </c>
      <c r="LS22" s="372">
        <f t="shared" si="483"/>
        <v>0</v>
      </c>
      <c r="LT22" s="226">
        <f t="shared" si="484"/>
        <v>0</v>
      </c>
      <c r="LU22" s="226">
        <f t="shared" si="690"/>
        <v>0</v>
      </c>
      <c r="LV22" s="226">
        <f t="shared" si="691"/>
        <v>0</v>
      </c>
      <c r="LW22" s="227">
        <f t="shared" si="692"/>
        <v>0</v>
      </c>
      <c r="LX22" s="244">
        <f t="shared" si="693"/>
        <v>0</v>
      </c>
      <c r="LY22" s="198"/>
      <c r="LZ22" s="245"/>
      <c r="MA22" s="169">
        <f t="shared" si="694"/>
        <v>0</v>
      </c>
      <c r="MB22" s="169">
        <f t="shared" si="695"/>
        <v>0</v>
      </c>
      <c r="MC22" s="174">
        <f t="shared" si="485"/>
        <v>0</v>
      </c>
      <c r="MD22" s="372">
        <f t="shared" si="486"/>
        <v>0</v>
      </c>
      <c r="ME22" s="240">
        <f t="shared" si="487"/>
        <v>0</v>
      </c>
      <c r="MF22" s="240">
        <f t="shared" si="696"/>
        <v>0</v>
      </c>
      <c r="MG22" s="240">
        <f t="shared" si="697"/>
        <v>0</v>
      </c>
      <c r="MH22" s="241">
        <f t="shared" si="698"/>
        <v>0</v>
      </c>
      <c r="MI22" s="244">
        <f t="shared" si="699"/>
        <v>0</v>
      </c>
      <c r="MJ22" s="197"/>
      <c r="MK22" s="245"/>
      <c r="ML22" s="169">
        <f t="shared" si="700"/>
        <v>0</v>
      </c>
      <c r="MM22" s="169">
        <f t="shared" si="701"/>
        <v>0</v>
      </c>
      <c r="MN22" s="174">
        <f t="shared" si="488"/>
        <v>0</v>
      </c>
      <c r="MO22" s="372">
        <f t="shared" si="489"/>
        <v>0</v>
      </c>
      <c r="MP22" s="226">
        <f t="shared" si="490"/>
        <v>0</v>
      </c>
      <c r="MQ22" s="226">
        <f t="shared" si="702"/>
        <v>0</v>
      </c>
      <c r="MR22" s="226">
        <f t="shared" si="703"/>
        <v>0</v>
      </c>
      <c r="MS22" s="227">
        <f t="shared" si="704"/>
        <v>0</v>
      </c>
      <c r="MT22" s="244">
        <f t="shared" si="705"/>
        <v>0</v>
      </c>
      <c r="MU22" s="198"/>
      <c r="MV22" s="245"/>
      <c r="MW22" s="169">
        <f t="shared" si="706"/>
        <v>0</v>
      </c>
      <c r="MX22" s="169">
        <f t="shared" si="707"/>
        <v>0</v>
      </c>
      <c r="MY22" s="174">
        <f t="shared" si="491"/>
        <v>0</v>
      </c>
      <c r="MZ22" s="372">
        <f t="shared" si="492"/>
        <v>0</v>
      </c>
      <c r="NA22" s="240">
        <f t="shared" si="493"/>
        <v>0</v>
      </c>
      <c r="NB22" s="240">
        <f t="shared" si="708"/>
        <v>0</v>
      </c>
      <c r="NC22" s="240">
        <f t="shared" si="709"/>
        <v>0</v>
      </c>
      <c r="ND22" s="241">
        <f t="shared" si="710"/>
        <v>0</v>
      </c>
      <c r="NE22" s="244">
        <f t="shared" si="711"/>
        <v>0</v>
      </c>
      <c r="NF22" s="197"/>
      <c r="NG22" s="245"/>
      <c r="NH22" s="169">
        <f t="shared" si="712"/>
        <v>0</v>
      </c>
      <c r="NI22" s="169">
        <f t="shared" si="713"/>
        <v>0</v>
      </c>
      <c r="NJ22" s="174">
        <f t="shared" si="494"/>
        <v>0</v>
      </c>
      <c r="NK22" s="372">
        <f t="shared" si="495"/>
        <v>0</v>
      </c>
      <c r="NL22" s="226">
        <f t="shared" si="496"/>
        <v>0</v>
      </c>
      <c r="NM22" s="226">
        <f t="shared" si="714"/>
        <v>0</v>
      </c>
      <c r="NN22" s="226">
        <f t="shared" si="715"/>
        <v>0</v>
      </c>
      <c r="NO22" s="227">
        <f t="shared" si="716"/>
        <v>0</v>
      </c>
      <c r="NP22" s="244">
        <f t="shared" si="717"/>
        <v>0</v>
      </c>
      <c r="NQ22" s="198"/>
      <c r="NR22" s="245"/>
      <c r="NS22" s="169">
        <f t="shared" si="718"/>
        <v>0</v>
      </c>
      <c r="NT22" s="169">
        <f t="shared" si="719"/>
        <v>0</v>
      </c>
      <c r="NU22" s="174">
        <f t="shared" si="497"/>
        <v>0</v>
      </c>
      <c r="NV22" s="372">
        <f t="shared" si="498"/>
        <v>0</v>
      </c>
      <c r="NW22" s="240">
        <f t="shared" si="499"/>
        <v>0</v>
      </c>
      <c r="NX22" s="240">
        <f t="shared" si="720"/>
        <v>0</v>
      </c>
      <c r="NY22" s="240">
        <f t="shared" si="721"/>
        <v>0</v>
      </c>
      <c r="NZ22" s="241">
        <f t="shared" si="722"/>
        <v>0</v>
      </c>
      <c r="OA22" s="244">
        <f t="shared" si="723"/>
        <v>0</v>
      </c>
      <c r="OB22" s="197"/>
      <c r="OC22" s="245"/>
      <c r="OD22" s="169">
        <f t="shared" si="724"/>
        <v>0</v>
      </c>
      <c r="OE22" s="169">
        <f t="shared" si="725"/>
        <v>0</v>
      </c>
      <c r="OF22" s="174">
        <f t="shared" si="500"/>
        <v>0</v>
      </c>
      <c r="OG22" s="372">
        <f t="shared" si="501"/>
        <v>0</v>
      </c>
      <c r="OH22" s="226">
        <f t="shared" si="502"/>
        <v>0</v>
      </c>
      <c r="OI22" s="226">
        <f t="shared" si="726"/>
        <v>0</v>
      </c>
      <c r="OJ22" s="226">
        <f t="shared" si="727"/>
        <v>0</v>
      </c>
      <c r="OK22" s="227">
        <f t="shared" si="728"/>
        <v>0</v>
      </c>
      <c r="OL22" s="244">
        <f t="shared" si="729"/>
        <v>0</v>
      </c>
      <c r="OM22" s="198"/>
      <c r="ON22" s="245"/>
      <c r="OO22" s="169">
        <f t="shared" si="730"/>
        <v>0</v>
      </c>
      <c r="OP22" s="169">
        <f t="shared" si="731"/>
        <v>0</v>
      </c>
      <c r="OQ22" s="174">
        <f t="shared" si="503"/>
        <v>0</v>
      </c>
      <c r="OR22" s="372">
        <f t="shared" si="504"/>
        <v>0</v>
      </c>
      <c r="OS22" s="240">
        <f t="shared" si="505"/>
        <v>0</v>
      </c>
      <c r="OT22" s="240">
        <f t="shared" si="732"/>
        <v>0</v>
      </c>
      <c r="OU22" s="240">
        <f t="shared" si="733"/>
        <v>0</v>
      </c>
      <c r="OV22" s="241">
        <f t="shared" si="734"/>
        <v>0</v>
      </c>
      <c r="OW22" s="244">
        <f t="shared" si="735"/>
        <v>0</v>
      </c>
      <c r="OX22" s="197"/>
      <c r="OY22" s="245"/>
      <c r="OZ22" s="169">
        <f t="shared" si="736"/>
        <v>0</v>
      </c>
      <c r="PA22" s="169">
        <f t="shared" si="737"/>
        <v>0</v>
      </c>
      <c r="PB22" s="174">
        <f t="shared" si="506"/>
        <v>0</v>
      </c>
      <c r="PC22" s="372">
        <f t="shared" si="507"/>
        <v>0</v>
      </c>
      <c r="PD22" s="226">
        <f t="shared" si="508"/>
        <v>0</v>
      </c>
      <c r="PE22" s="226">
        <f t="shared" si="738"/>
        <v>0</v>
      </c>
      <c r="PF22" s="226">
        <f t="shared" si="739"/>
        <v>0</v>
      </c>
      <c r="PG22" s="227">
        <f t="shared" si="740"/>
        <v>0</v>
      </c>
      <c r="PH22" s="244">
        <f t="shared" si="741"/>
        <v>0</v>
      </c>
      <c r="PI22" s="198"/>
      <c r="PJ22" s="245"/>
      <c r="PK22" s="169">
        <f t="shared" si="742"/>
        <v>0</v>
      </c>
      <c r="PL22" s="169">
        <f t="shared" si="743"/>
        <v>0</v>
      </c>
      <c r="PM22" s="174">
        <f t="shared" si="509"/>
        <v>0</v>
      </c>
      <c r="PN22" s="372">
        <f t="shared" si="510"/>
        <v>0</v>
      </c>
      <c r="PO22" s="240">
        <f t="shared" si="511"/>
        <v>0</v>
      </c>
      <c r="PP22" s="240">
        <f t="shared" si="744"/>
        <v>0</v>
      </c>
      <c r="PQ22" s="240">
        <f t="shared" si="745"/>
        <v>0</v>
      </c>
      <c r="PR22" s="241">
        <f t="shared" si="746"/>
        <v>0</v>
      </c>
      <c r="PS22" s="244">
        <f t="shared" si="747"/>
        <v>0</v>
      </c>
      <c r="PT22" s="197"/>
      <c r="PU22" s="245"/>
      <c r="PV22" s="169">
        <f t="shared" si="748"/>
        <v>0</v>
      </c>
      <c r="PW22" s="169">
        <f t="shared" si="749"/>
        <v>0</v>
      </c>
      <c r="PX22" s="174">
        <f t="shared" si="512"/>
        <v>0</v>
      </c>
      <c r="PY22" s="372">
        <f t="shared" si="513"/>
        <v>0</v>
      </c>
      <c r="PZ22" s="226">
        <f t="shared" si="514"/>
        <v>0</v>
      </c>
      <c r="QA22" s="226">
        <f t="shared" si="750"/>
        <v>0</v>
      </c>
      <c r="QB22" s="226">
        <f t="shared" si="751"/>
        <v>0</v>
      </c>
      <c r="QC22" s="227">
        <f t="shared" si="752"/>
        <v>0</v>
      </c>
      <c r="QD22" s="244">
        <f t="shared" si="753"/>
        <v>0</v>
      </c>
      <c r="QE22" s="259"/>
      <c r="QF22" s="218"/>
    </row>
    <row r="23" spans="2:448" ht="15" thickBot="1" x14ac:dyDescent="0.4">
      <c r="B23" s="545"/>
      <c r="C23" s="194" t="s">
        <v>94</v>
      </c>
      <c r="D23" s="207" t="e">
        <f t="shared" si="284"/>
        <v>#N/A</v>
      </c>
      <c r="E23" s="181" t="e">
        <f>VLOOKUP(D23,data!$E$1:$F$12,2)</f>
        <v>#N/A</v>
      </c>
      <c r="F23" s="354" t="e">
        <f t="shared" si="285"/>
        <v>#N/A</v>
      </c>
      <c r="G23" s="198"/>
      <c r="H23" s="245"/>
      <c r="I23" s="173">
        <f t="shared" si="515"/>
        <v>0</v>
      </c>
      <c r="J23" s="173">
        <f t="shared" si="43"/>
        <v>0</v>
      </c>
      <c r="K23" s="177">
        <f t="shared" si="44"/>
        <v>0</v>
      </c>
      <c r="L23" s="372">
        <f t="shared" si="398"/>
        <v>0</v>
      </c>
      <c r="M23" s="240">
        <f t="shared" si="399"/>
        <v>0</v>
      </c>
      <c r="N23" s="240">
        <f t="shared" si="516"/>
        <v>0</v>
      </c>
      <c r="O23" s="240">
        <f t="shared" si="517"/>
        <v>0</v>
      </c>
      <c r="P23" s="241">
        <f t="shared" si="518"/>
        <v>0</v>
      </c>
      <c r="Q23" s="248">
        <f t="shared" si="519"/>
        <v>0</v>
      </c>
      <c r="R23" s="197"/>
      <c r="S23" s="245"/>
      <c r="T23" s="173">
        <f t="shared" si="520"/>
        <v>0</v>
      </c>
      <c r="U23" s="173">
        <f t="shared" si="521"/>
        <v>0</v>
      </c>
      <c r="V23" s="177">
        <f t="shared" si="400"/>
        <v>0</v>
      </c>
      <c r="W23" s="372">
        <f t="shared" si="401"/>
        <v>0</v>
      </c>
      <c r="X23" s="226">
        <f t="shared" si="286"/>
        <v>0</v>
      </c>
      <c r="Y23" s="226">
        <f t="shared" si="522"/>
        <v>0</v>
      </c>
      <c r="Z23" s="226">
        <f t="shared" si="523"/>
        <v>0</v>
      </c>
      <c r="AA23" s="227">
        <f t="shared" si="524"/>
        <v>0</v>
      </c>
      <c r="AB23" s="248">
        <f t="shared" si="525"/>
        <v>0</v>
      </c>
      <c r="AC23" s="198"/>
      <c r="AD23" s="245"/>
      <c r="AE23" s="173">
        <f t="shared" si="526"/>
        <v>0</v>
      </c>
      <c r="AF23" s="173">
        <f t="shared" si="527"/>
        <v>0</v>
      </c>
      <c r="AG23" s="177">
        <f t="shared" si="402"/>
        <v>0</v>
      </c>
      <c r="AH23" s="372">
        <f t="shared" si="403"/>
        <v>0</v>
      </c>
      <c r="AI23" s="240">
        <f t="shared" si="404"/>
        <v>0</v>
      </c>
      <c r="AJ23" s="240">
        <f t="shared" si="528"/>
        <v>0</v>
      </c>
      <c r="AK23" s="240">
        <f t="shared" si="529"/>
        <v>0</v>
      </c>
      <c r="AL23" s="241">
        <f t="shared" si="530"/>
        <v>0</v>
      </c>
      <c r="AM23" s="248">
        <f t="shared" si="531"/>
        <v>0</v>
      </c>
      <c r="AN23" s="197"/>
      <c r="AO23" s="245"/>
      <c r="AP23" s="173">
        <f t="shared" si="532"/>
        <v>0</v>
      </c>
      <c r="AQ23" s="173">
        <f t="shared" si="533"/>
        <v>0</v>
      </c>
      <c r="AR23" s="177">
        <f t="shared" si="405"/>
        <v>0</v>
      </c>
      <c r="AS23" s="372">
        <f t="shared" si="406"/>
        <v>0</v>
      </c>
      <c r="AT23" s="226">
        <f t="shared" si="288"/>
        <v>0</v>
      </c>
      <c r="AU23" s="226">
        <f t="shared" si="534"/>
        <v>0</v>
      </c>
      <c r="AV23" s="226">
        <f t="shared" si="535"/>
        <v>0</v>
      </c>
      <c r="AW23" s="227">
        <f t="shared" si="536"/>
        <v>0</v>
      </c>
      <c r="AX23" s="248">
        <f t="shared" si="537"/>
        <v>0</v>
      </c>
      <c r="AY23" s="198"/>
      <c r="AZ23" s="245"/>
      <c r="BA23" s="173">
        <f t="shared" si="538"/>
        <v>0</v>
      </c>
      <c r="BB23" s="173">
        <f t="shared" si="539"/>
        <v>0</v>
      </c>
      <c r="BC23" s="177">
        <f t="shared" si="407"/>
        <v>0</v>
      </c>
      <c r="BD23" s="372">
        <f t="shared" si="408"/>
        <v>0</v>
      </c>
      <c r="BE23" s="240">
        <f t="shared" si="409"/>
        <v>0</v>
      </c>
      <c r="BF23" s="240">
        <f t="shared" si="540"/>
        <v>0</v>
      </c>
      <c r="BG23" s="240">
        <f t="shared" si="541"/>
        <v>0</v>
      </c>
      <c r="BH23" s="241">
        <f t="shared" si="542"/>
        <v>0</v>
      </c>
      <c r="BI23" s="248">
        <f t="shared" si="543"/>
        <v>0</v>
      </c>
      <c r="BJ23" s="197"/>
      <c r="BK23" s="245"/>
      <c r="BL23" s="173">
        <f t="shared" si="544"/>
        <v>0</v>
      </c>
      <c r="BM23" s="173">
        <f t="shared" si="545"/>
        <v>0</v>
      </c>
      <c r="BN23" s="177">
        <f t="shared" si="410"/>
        <v>0</v>
      </c>
      <c r="BO23" s="372">
        <f t="shared" si="411"/>
        <v>0</v>
      </c>
      <c r="BP23" s="226">
        <f t="shared" si="412"/>
        <v>0</v>
      </c>
      <c r="BQ23" s="226">
        <f t="shared" si="546"/>
        <v>0</v>
      </c>
      <c r="BR23" s="226">
        <f t="shared" si="547"/>
        <v>0</v>
      </c>
      <c r="BS23" s="227">
        <f t="shared" si="548"/>
        <v>0</v>
      </c>
      <c r="BT23" s="248">
        <f t="shared" si="549"/>
        <v>0</v>
      </c>
      <c r="BU23" s="198"/>
      <c r="BV23" s="245"/>
      <c r="BW23" s="173">
        <f t="shared" si="550"/>
        <v>0</v>
      </c>
      <c r="BX23" s="173">
        <f t="shared" si="551"/>
        <v>0</v>
      </c>
      <c r="BY23" s="177">
        <f t="shared" si="413"/>
        <v>0</v>
      </c>
      <c r="BZ23" s="372">
        <f t="shared" si="414"/>
        <v>0</v>
      </c>
      <c r="CA23" s="240">
        <f t="shared" si="415"/>
        <v>0</v>
      </c>
      <c r="CB23" s="240">
        <f t="shared" si="552"/>
        <v>0</v>
      </c>
      <c r="CC23" s="240">
        <f t="shared" si="553"/>
        <v>0</v>
      </c>
      <c r="CD23" s="241">
        <f t="shared" si="554"/>
        <v>0</v>
      </c>
      <c r="CE23" s="248">
        <f t="shared" si="555"/>
        <v>0</v>
      </c>
      <c r="CF23" s="197"/>
      <c r="CG23" s="245"/>
      <c r="CH23" s="173">
        <f t="shared" si="556"/>
        <v>0</v>
      </c>
      <c r="CI23" s="173">
        <f t="shared" si="557"/>
        <v>0</v>
      </c>
      <c r="CJ23" s="177">
        <f t="shared" si="416"/>
        <v>0</v>
      </c>
      <c r="CK23" s="372">
        <f t="shared" si="417"/>
        <v>0</v>
      </c>
      <c r="CL23" s="226">
        <f t="shared" si="418"/>
        <v>0</v>
      </c>
      <c r="CM23" s="226">
        <f t="shared" si="558"/>
        <v>0</v>
      </c>
      <c r="CN23" s="226">
        <f t="shared" si="559"/>
        <v>0</v>
      </c>
      <c r="CO23" s="227">
        <f t="shared" si="560"/>
        <v>0</v>
      </c>
      <c r="CP23" s="248">
        <f t="shared" si="561"/>
        <v>0</v>
      </c>
      <c r="CQ23" s="198"/>
      <c r="CR23" s="245"/>
      <c r="CS23" s="173">
        <f t="shared" si="562"/>
        <v>0</v>
      </c>
      <c r="CT23" s="173">
        <f t="shared" si="563"/>
        <v>0</v>
      </c>
      <c r="CU23" s="177">
        <f t="shared" si="419"/>
        <v>0</v>
      </c>
      <c r="CV23" s="372">
        <f t="shared" si="420"/>
        <v>0</v>
      </c>
      <c r="CW23" s="240">
        <f t="shared" si="421"/>
        <v>0</v>
      </c>
      <c r="CX23" s="240">
        <f t="shared" si="564"/>
        <v>0</v>
      </c>
      <c r="CY23" s="240">
        <f t="shared" si="565"/>
        <v>0</v>
      </c>
      <c r="CZ23" s="241">
        <f t="shared" si="566"/>
        <v>0</v>
      </c>
      <c r="DA23" s="248">
        <f t="shared" si="567"/>
        <v>0</v>
      </c>
      <c r="DB23" s="197"/>
      <c r="DC23" s="245"/>
      <c r="DD23" s="173">
        <f t="shared" si="568"/>
        <v>0</v>
      </c>
      <c r="DE23" s="173">
        <f t="shared" si="569"/>
        <v>0</v>
      </c>
      <c r="DF23" s="177">
        <f t="shared" si="422"/>
        <v>0</v>
      </c>
      <c r="DG23" s="372">
        <f t="shared" si="423"/>
        <v>0</v>
      </c>
      <c r="DH23" s="226">
        <f t="shared" si="424"/>
        <v>0</v>
      </c>
      <c r="DI23" s="226">
        <f t="shared" si="570"/>
        <v>0</v>
      </c>
      <c r="DJ23" s="226">
        <f t="shared" si="571"/>
        <v>0</v>
      </c>
      <c r="DK23" s="227">
        <f t="shared" si="572"/>
        <v>0</v>
      </c>
      <c r="DL23" s="248">
        <f t="shared" si="573"/>
        <v>0</v>
      </c>
      <c r="DM23" s="198"/>
      <c r="DN23" s="245"/>
      <c r="DO23" s="173">
        <f t="shared" si="574"/>
        <v>0</v>
      </c>
      <c r="DP23" s="173">
        <f t="shared" si="575"/>
        <v>0</v>
      </c>
      <c r="DQ23" s="177">
        <f t="shared" si="425"/>
        <v>0</v>
      </c>
      <c r="DR23" s="372">
        <f t="shared" si="426"/>
        <v>0</v>
      </c>
      <c r="DS23" s="240">
        <f t="shared" si="427"/>
        <v>0</v>
      </c>
      <c r="DT23" s="240">
        <f t="shared" si="576"/>
        <v>0</v>
      </c>
      <c r="DU23" s="240">
        <f t="shared" si="577"/>
        <v>0</v>
      </c>
      <c r="DV23" s="241">
        <f t="shared" si="578"/>
        <v>0</v>
      </c>
      <c r="DW23" s="248">
        <f t="shared" si="579"/>
        <v>0</v>
      </c>
      <c r="DX23" s="197"/>
      <c r="DY23" s="245"/>
      <c r="DZ23" s="173">
        <f t="shared" si="580"/>
        <v>0</v>
      </c>
      <c r="EA23" s="173">
        <f t="shared" si="581"/>
        <v>0</v>
      </c>
      <c r="EB23" s="177">
        <f t="shared" si="428"/>
        <v>0</v>
      </c>
      <c r="EC23" s="372">
        <f t="shared" si="429"/>
        <v>0</v>
      </c>
      <c r="ED23" s="226">
        <f t="shared" si="430"/>
        <v>0</v>
      </c>
      <c r="EE23" s="226">
        <f t="shared" si="582"/>
        <v>0</v>
      </c>
      <c r="EF23" s="226">
        <f t="shared" si="583"/>
        <v>0</v>
      </c>
      <c r="EG23" s="227">
        <f t="shared" si="584"/>
        <v>0</v>
      </c>
      <c r="EH23" s="248">
        <f t="shared" si="585"/>
        <v>0</v>
      </c>
      <c r="EI23" s="198"/>
      <c r="EJ23" s="245"/>
      <c r="EK23" s="173">
        <f t="shared" si="586"/>
        <v>0</v>
      </c>
      <c r="EL23" s="173">
        <f t="shared" si="587"/>
        <v>0</v>
      </c>
      <c r="EM23" s="177">
        <f t="shared" si="431"/>
        <v>0</v>
      </c>
      <c r="EN23" s="372">
        <f t="shared" si="432"/>
        <v>0</v>
      </c>
      <c r="EO23" s="240">
        <f t="shared" si="433"/>
        <v>0</v>
      </c>
      <c r="EP23" s="240">
        <f t="shared" si="588"/>
        <v>0</v>
      </c>
      <c r="EQ23" s="240">
        <f t="shared" si="589"/>
        <v>0</v>
      </c>
      <c r="ER23" s="241">
        <f t="shared" si="590"/>
        <v>0</v>
      </c>
      <c r="ES23" s="248">
        <f t="shared" si="591"/>
        <v>0</v>
      </c>
      <c r="ET23" s="197"/>
      <c r="EU23" s="245"/>
      <c r="EV23" s="173">
        <f t="shared" si="592"/>
        <v>0</v>
      </c>
      <c r="EW23" s="173">
        <f t="shared" si="593"/>
        <v>0</v>
      </c>
      <c r="EX23" s="177">
        <f t="shared" si="434"/>
        <v>0</v>
      </c>
      <c r="EY23" s="372">
        <f t="shared" si="435"/>
        <v>0</v>
      </c>
      <c r="EZ23" s="226">
        <f t="shared" si="436"/>
        <v>0</v>
      </c>
      <c r="FA23" s="226">
        <f t="shared" si="594"/>
        <v>0</v>
      </c>
      <c r="FB23" s="226">
        <f t="shared" si="595"/>
        <v>0</v>
      </c>
      <c r="FC23" s="227">
        <f t="shared" si="596"/>
        <v>0</v>
      </c>
      <c r="FD23" s="248">
        <f t="shared" si="597"/>
        <v>0</v>
      </c>
      <c r="FE23" s="198"/>
      <c r="FF23" s="245"/>
      <c r="FG23" s="173">
        <f t="shared" si="598"/>
        <v>0</v>
      </c>
      <c r="FH23" s="173">
        <f t="shared" si="599"/>
        <v>0</v>
      </c>
      <c r="FI23" s="177">
        <f t="shared" si="437"/>
        <v>0</v>
      </c>
      <c r="FJ23" s="372">
        <f t="shared" si="438"/>
        <v>0</v>
      </c>
      <c r="FK23" s="240">
        <f t="shared" si="439"/>
        <v>0</v>
      </c>
      <c r="FL23" s="240">
        <f t="shared" si="600"/>
        <v>0</v>
      </c>
      <c r="FM23" s="240">
        <f t="shared" si="601"/>
        <v>0</v>
      </c>
      <c r="FN23" s="241">
        <f t="shared" si="602"/>
        <v>0</v>
      </c>
      <c r="FO23" s="248">
        <f t="shared" si="603"/>
        <v>0</v>
      </c>
      <c r="FP23" s="197"/>
      <c r="FQ23" s="245"/>
      <c r="FR23" s="173">
        <f t="shared" si="604"/>
        <v>0</v>
      </c>
      <c r="FS23" s="173">
        <f t="shared" si="605"/>
        <v>0</v>
      </c>
      <c r="FT23" s="177">
        <f t="shared" si="440"/>
        <v>0</v>
      </c>
      <c r="FU23" s="372">
        <f t="shared" si="441"/>
        <v>0</v>
      </c>
      <c r="FV23" s="226">
        <f t="shared" si="442"/>
        <v>0</v>
      </c>
      <c r="FW23" s="226">
        <f t="shared" si="606"/>
        <v>0</v>
      </c>
      <c r="FX23" s="226">
        <f t="shared" si="607"/>
        <v>0</v>
      </c>
      <c r="FY23" s="227">
        <f t="shared" si="608"/>
        <v>0</v>
      </c>
      <c r="FZ23" s="248">
        <f t="shared" si="609"/>
        <v>0</v>
      </c>
      <c r="GA23" s="198"/>
      <c r="GB23" s="245"/>
      <c r="GC23" s="173">
        <f t="shared" si="610"/>
        <v>0</v>
      </c>
      <c r="GD23" s="173">
        <f t="shared" si="611"/>
        <v>0</v>
      </c>
      <c r="GE23" s="177">
        <f t="shared" si="443"/>
        <v>0</v>
      </c>
      <c r="GF23" s="372">
        <f t="shared" si="444"/>
        <v>0</v>
      </c>
      <c r="GG23" s="240">
        <f t="shared" si="445"/>
        <v>0</v>
      </c>
      <c r="GH23" s="240">
        <f t="shared" si="612"/>
        <v>0</v>
      </c>
      <c r="GI23" s="240">
        <f t="shared" si="613"/>
        <v>0</v>
      </c>
      <c r="GJ23" s="241">
        <f t="shared" si="614"/>
        <v>0</v>
      </c>
      <c r="GK23" s="248">
        <f t="shared" si="615"/>
        <v>0</v>
      </c>
      <c r="GL23" s="197"/>
      <c r="GM23" s="245"/>
      <c r="GN23" s="173">
        <f t="shared" si="616"/>
        <v>0</v>
      </c>
      <c r="GO23" s="173">
        <f t="shared" si="617"/>
        <v>0</v>
      </c>
      <c r="GP23" s="177">
        <f t="shared" si="446"/>
        <v>0</v>
      </c>
      <c r="GQ23" s="372">
        <f t="shared" si="447"/>
        <v>0</v>
      </c>
      <c r="GR23" s="226">
        <f t="shared" si="448"/>
        <v>0</v>
      </c>
      <c r="GS23" s="226">
        <f t="shared" si="618"/>
        <v>0</v>
      </c>
      <c r="GT23" s="226">
        <f t="shared" si="619"/>
        <v>0</v>
      </c>
      <c r="GU23" s="227">
        <f t="shared" si="620"/>
        <v>0</v>
      </c>
      <c r="GV23" s="248">
        <f t="shared" si="621"/>
        <v>0</v>
      </c>
      <c r="GW23" s="198"/>
      <c r="GX23" s="245"/>
      <c r="GY23" s="173">
        <f t="shared" si="622"/>
        <v>0</v>
      </c>
      <c r="GZ23" s="173">
        <f t="shared" si="623"/>
        <v>0</v>
      </c>
      <c r="HA23" s="177">
        <f t="shared" si="449"/>
        <v>0</v>
      </c>
      <c r="HB23" s="372">
        <f t="shared" si="450"/>
        <v>0</v>
      </c>
      <c r="HC23" s="240">
        <f t="shared" si="451"/>
        <v>0</v>
      </c>
      <c r="HD23" s="240">
        <f t="shared" si="624"/>
        <v>0</v>
      </c>
      <c r="HE23" s="240">
        <f t="shared" si="625"/>
        <v>0</v>
      </c>
      <c r="HF23" s="241">
        <f t="shared" si="626"/>
        <v>0</v>
      </c>
      <c r="HG23" s="248">
        <f t="shared" si="627"/>
        <v>0</v>
      </c>
      <c r="HH23" s="197"/>
      <c r="HI23" s="245"/>
      <c r="HJ23" s="173">
        <f t="shared" si="628"/>
        <v>0</v>
      </c>
      <c r="HK23" s="173">
        <f t="shared" si="629"/>
        <v>0</v>
      </c>
      <c r="HL23" s="177">
        <f t="shared" si="452"/>
        <v>0</v>
      </c>
      <c r="HM23" s="372">
        <f t="shared" si="453"/>
        <v>0</v>
      </c>
      <c r="HN23" s="226">
        <f t="shared" si="454"/>
        <v>0</v>
      </c>
      <c r="HO23" s="226">
        <f t="shared" si="630"/>
        <v>0</v>
      </c>
      <c r="HP23" s="226">
        <f t="shared" si="631"/>
        <v>0</v>
      </c>
      <c r="HQ23" s="227">
        <f t="shared" si="632"/>
        <v>0</v>
      </c>
      <c r="HR23" s="248">
        <f t="shared" si="633"/>
        <v>0</v>
      </c>
      <c r="HS23" s="198"/>
      <c r="HT23" s="245"/>
      <c r="HU23" s="173">
        <f t="shared" si="634"/>
        <v>0</v>
      </c>
      <c r="HV23" s="173">
        <f t="shared" si="635"/>
        <v>0</v>
      </c>
      <c r="HW23" s="177">
        <f t="shared" si="455"/>
        <v>0</v>
      </c>
      <c r="HX23" s="372">
        <f t="shared" si="456"/>
        <v>0</v>
      </c>
      <c r="HY23" s="240">
        <f t="shared" si="457"/>
        <v>0</v>
      </c>
      <c r="HZ23" s="240">
        <f t="shared" si="636"/>
        <v>0</v>
      </c>
      <c r="IA23" s="240">
        <f t="shared" si="637"/>
        <v>0</v>
      </c>
      <c r="IB23" s="241">
        <f t="shared" si="638"/>
        <v>0</v>
      </c>
      <c r="IC23" s="248">
        <f t="shared" si="639"/>
        <v>0</v>
      </c>
      <c r="ID23" s="197"/>
      <c r="IE23" s="245"/>
      <c r="IF23" s="173">
        <f t="shared" si="640"/>
        <v>0</v>
      </c>
      <c r="IG23" s="173">
        <f t="shared" si="641"/>
        <v>0</v>
      </c>
      <c r="IH23" s="177">
        <f t="shared" si="458"/>
        <v>0</v>
      </c>
      <c r="II23" s="372">
        <f t="shared" si="459"/>
        <v>0</v>
      </c>
      <c r="IJ23" s="226">
        <f t="shared" si="460"/>
        <v>0</v>
      </c>
      <c r="IK23" s="226">
        <f t="shared" si="642"/>
        <v>0</v>
      </c>
      <c r="IL23" s="226">
        <f t="shared" si="643"/>
        <v>0</v>
      </c>
      <c r="IM23" s="227">
        <f t="shared" si="644"/>
        <v>0</v>
      </c>
      <c r="IN23" s="248">
        <f t="shared" si="645"/>
        <v>0</v>
      </c>
      <c r="IO23" s="198"/>
      <c r="IP23" s="245"/>
      <c r="IQ23" s="173">
        <f t="shared" si="646"/>
        <v>0</v>
      </c>
      <c r="IR23" s="173">
        <f t="shared" si="647"/>
        <v>0</v>
      </c>
      <c r="IS23" s="177">
        <f t="shared" si="461"/>
        <v>0</v>
      </c>
      <c r="IT23" s="372">
        <f t="shared" si="462"/>
        <v>0</v>
      </c>
      <c r="IU23" s="240">
        <f t="shared" si="463"/>
        <v>0</v>
      </c>
      <c r="IV23" s="240">
        <f t="shared" si="648"/>
        <v>0</v>
      </c>
      <c r="IW23" s="240">
        <f t="shared" si="649"/>
        <v>0</v>
      </c>
      <c r="IX23" s="241">
        <f t="shared" si="650"/>
        <v>0</v>
      </c>
      <c r="IY23" s="248">
        <f t="shared" si="651"/>
        <v>0</v>
      </c>
      <c r="IZ23" s="197"/>
      <c r="JA23" s="245"/>
      <c r="JB23" s="173">
        <f t="shared" si="652"/>
        <v>0</v>
      </c>
      <c r="JC23" s="173">
        <f t="shared" si="653"/>
        <v>0</v>
      </c>
      <c r="JD23" s="177">
        <f t="shared" si="464"/>
        <v>0</v>
      </c>
      <c r="JE23" s="372">
        <f t="shared" si="465"/>
        <v>0</v>
      </c>
      <c r="JF23" s="226">
        <f t="shared" si="466"/>
        <v>0</v>
      </c>
      <c r="JG23" s="226">
        <f t="shared" si="654"/>
        <v>0</v>
      </c>
      <c r="JH23" s="226">
        <f t="shared" si="655"/>
        <v>0</v>
      </c>
      <c r="JI23" s="227">
        <f t="shared" si="656"/>
        <v>0</v>
      </c>
      <c r="JJ23" s="248">
        <f t="shared" si="657"/>
        <v>0</v>
      </c>
      <c r="JK23" s="198"/>
      <c r="JL23" s="245"/>
      <c r="JM23" s="173">
        <f t="shared" si="658"/>
        <v>0</v>
      </c>
      <c r="JN23" s="173">
        <f t="shared" si="659"/>
        <v>0</v>
      </c>
      <c r="JO23" s="177">
        <f t="shared" si="467"/>
        <v>0</v>
      </c>
      <c r="JP23" s="372">
        <f t="shared" si="468"/>
        <v>0</v>
      </c>
      <c r="JQ23" s="240">
        <f t="shared" si="469"/>
        <v>0</v>
      </c>
      <c r="JR23" s="240">
        <f t="shared" si="660"/>
        <v>0</v>
      </c>
      <c r="JS23" s="240">
        <f t="shared" si="661"/>
        <v>0</v>
      </c>
      <c r="JT23" s="241">
        <f t="shared" si="662"/>
        <v>0</v>
      </c>
      <c r="JU23" s="248">
        <f t="shared" si="663"/>
        <v>0</v>
      </c>
      <c r="JV23" s="197"/>
      <c r="JW23" s="245"/>
      <c r="JX23" s="173">
        <f t="shared" si="664"/>
        <v>0</v>
      </c>
      <c r="JY23" s="173">
        <f t="shared" si="665"/>
        <v>0</v>
      </c>
      <c r="JZ23" s="177">
        <f t="shared" si="470"/>
        <v>0</v>
      </c>
      <c r="KA23" s="372">
        <f t="shared" si="471"/>
        <v>0</v>
      </c>
      <c r="KB23" s="226">
        <f t="shared" si="472"/>
        <v>0</v>
      </c>
      <c r="KC23" s="226">
        <f t="shared" si="666"/>
        <v>0</v>
      </c>
      <c r="KD23" s="226">
        <f t="shared" si="667"/>
        <v>0</v>
      </c>
      <c r="KE23" s="227">
        <f t="shared" si="668"/>
        <v>0</v>
      </c>
      <c r="KF23" s="248">
        <f t="shared" si="669"/>
        <v>0</v>
      </c>
      <c r="KG23" s="198"/>
      <c r="KH23" s="245"/>
      <c r="KI23" s="173">
        <f t="shared" si="670"/>
        <v>0</v>
      </c>
      <c r="KJ23" s="173">
        <f t="shared" si="671"/>
        <v>0</v>
      </c>
      <c r="KK23" s="177">
        <f t="shared" si="473"/>
        <v>0</v>
      </c>
      <c r="KL23" s="372">
        <f t="shared" si="474"/>
        <v>0</v>
      </c>
      <c r="KM23" s="240">
        <f t="shared" si="475"/>
        <v>0</v>
      </c>
      <c r="KN23" s="240">
        <f t="shared" si="672"/>
        <v>0</v>
      </c>
      <c r="KO23" s="240">
        <f t="shared" si="673"/>
        <v>0</v>
      </c>
      <c r="KP23" s="241">
        <f t="shared" si="674"/>
        <v>0</v>
      </c>
      <c r="KQ23" s="248">
        <f t="shared" si="675"/>
        <v>0</v>
      </c>
      <c r="KR23" s="197"/>
      <c r="KS23" s="245"/>
      <c r="KT23" s="173">
        <f t="shared" si="676"/>
        <v>0</v>
      </c>
      <c r="KU23" s="173">
        <f t="shared" si="677"/>
        <v>0</v>
      </c>
      <c r="KV23" s="177">
        <f t="shared" si="476"/>
        <v>0</v>
      </c>
      <c r="KW23" s="372">
        <f t="shared" si="477"/>
        <v>0</v>
      </c>
      <c r="KX23" s="226">
        <f t="shared" si="478"/>
        <v>0</v>
      </c>
      <c r="KY23" s="226">
        <f t="shared" si="678"/>
        <v>0</v>
      </c>
      <c r="KZ23" s="226">
        <f t="shared" si="679"/>
        <v>0</v>
      </c>
      <c r="LA23" s="227">
        <f t="shared" si="680"/>
        <v>0</v>
      </c>
      <c r="LB23" s="248">
        <f t="shared" si="681"/>
        <v>0</v>
      </c>
      <c r="LC23" s="198"/>
      <c r="LD23" s="245"/>
      <c r="LE23" s="173">
        <f t="shared" si="682"/>
        <v>0</v>
      </c>
      <c r="LF23" s="173">
        <f t="shared" si="683"/>
        <v>0</v>
      </c>
      <c r="LG23" s="177">
        <f t="shared" si="479"/>
        <v>0</v>
      </c>
      <c r="LH23" s="372">
        <f t="shared" si="480"/>
        <v>0</v>
      </c>
      <c r="LI23" s="240">
        <f t="shared" si="481"/>
        <v>0</v>
      </c>
      <c r="LJ23" s="240">
        <f t="shared" si="684"/>
        <v>0</v>
      </c>
      <c r="LK23" s="240">
        <f t="shared" si="685"/>
        <v>0</v>
      </c>
      <c r="LL23" s="241">
        <f t="shared" si="686"/>
        <v>0</v>
      </c>
      <c r="LM23" s="248">
        <f t="shared" si="687"/>
        <v>0</v>
      </c>
      <c r="LN23" s="197"/>
      <c r="LO23" s="245"/>
      <c r="LP23" s="173">
        <f t="shared" si="688"/>
        <v>0</v>
      </c>
      <c r="LQ23" s="173">
        <f t="shared" si="689"/>
        <v>0</v>
      </c>
      <c r="LR23" s="177">
        <f t="shared" si="482"/>
        <v>0</v>
      </c>
      <c r="LS23" s="372">
        <f t="shared" si="483"/>
        <v>0</v>
      </c>
      <c r="LT23" s="226">
        <f t="shared" si="484"/>
        <v>0</v>
      </c>
      <c r="LU23" s="226">
        <f t="shared" si="690"/>
        <v>0</v>
      </c>
      <c r="LV23" s="226">
        <f t="shared" si="691"/>
        <v>0</v>
      </c>
      <c r="LW23" s="227">
        <f t="shared" si="692"/>
        <v>0</v>
      </c>
      <c r="LX23" s="248">
        <f t="shared" si="693"/>
        <v>0</v>
      </c>
      <c r="LY23" s="198"/>
      <c r="LZ23" s="245"/>
      <c r="MA23" s="173">
        <f t="shared" si="694"/>
        <v>0</v>
      </c>
      <c r="MB23" s="173">
        <f t="shared" si="695"/>
        <v>0</v>
      </c>
      <c r="MC23" s="177">
        <f t="shared" si="485"/>
        <v>0</v>
      </c>
      <c r="MD23" s="372">
        <f t="shared" si="486"/>
        <v>0</v>
      </c>
      <c r="ME23" s="240">
        <f t="shared" si="487"/>
        <v>0</v>
      </c>
      <c r="MF23" s="240">
        <f t="shared" si="696"/>
        <v>0</v>
      </c>
      <c r="MG23" s="240">
        <f t="shared" si="697"/>
        <v>0</v>
      </c>
      <c r="MH23" s="241">
        <f t="shared" si="698"/>
        <v>0</v>
      </c>
      <c r="MI23" s="248">
        <f t="shared" si="699"/>
        <v>0</v>
      </c>
      <c r="MJ23" s="197"/>
      <c r="MK23" s="245"/>
      <c r="ML23" s="173">
        <f t="shared" si="700"/>
        <v>0</v>
      </c>
      <c r="MM23" s="173">
        <f t="shared" si="701"/>
        <v>0</v>
      </c>
      <c r="MN23" s="177">
        <f t="shared" si="488"/>
        <v>0</v>
      </c>
      <c r="MO23" s="372">
        <f t="shared" si="489"/>
        <v>0</v>
      </c>
      <c r="MP23" s="226">
        <f t="shared" si="490"/>
        <v>0</v>
      </c>
      <c r="MQ23" s="226">
        <f t="shared" si="702"/>
        <v>0</v>
      </c>
      <c r="MR23" s="226">
        <f t="shared" si="703"/>
        <v>0</v>
      </c>
      <c r="MS23" s="227">
        <f t="shared" si="704"/>
        <v>0</v>
      </c>
      <c r="MT23" s="248">
        <f t="shared" si="705"/>
        <v>0</v>
      </c>
      <c r="MU23" s="198"/>
      <c r="MV23" s="245"/>
      <c r="MW23" s="173">
        <f t="shared" si="706"/>
        <v>0</v>
      </c>
      <c r="MX23" s="173">
        <f t="shared" si="707"/>
        <v>0</v>
      </c>
      <c r="MY23" s="177">
        <f t="shared" si="491"/>
        <v>0</v>
      </c>
      <c r="MZ23" s="372">
        <f t="shared" si="492"/>
        <v>0</v>
      </c>
      <c r="NA23" s="240">
        <f t="shared" si="493"/>
        <v>0</v>
      </c>
      <c r="NB23" s="240">
        <f t="shared" si="708"/>
        <v>0</v>
      </c>
      <c r="NC23" s="240">
        <f t="shared" si="709"/>
        <v>0</v>
      </c>
      <c r="ND23" s="241">
        <f t="shared" si="710"/>
        <v>0</v>
      </c>
      <c r="NE23" s="248">
        <f t="shared" si="711"/>
        <v>0</v>
      </c>
      <c r="NF23" s="197"/>
      <c r="NG23" s="245"/>
      <c r="NH23" s="173">
        <f t="shared" si="712"/>
        <v>0</v>
      </c>
      <c r="NI23" s="173">
        <f t="shared" si="713"/>
        <v>0</v>
      </c>
      <c r="NJ23" s="177">
        <f t="shared" si="494"/>
        <v>0</v>
      </c>
      <c r="NK23" s="372">
        <f t="shared" si="495"/>
        <v>0</v>
      </c>
      <c r="NL23" s="226">
        <f t="shared" si="496"/>
        <v>0</v>
      </c>
      <c r="NM23" s="226">
        <f t="shared" si="714"/>
        <v>0</v>
      </c>
      <c r="NN23" s="226">
        <f t="shared" si="715"/>
        <v>0</v>
      </c>
      <c r="NO23" s="227">
        <f t="shared" si="716"/>
        <v>0</v>
      </c>
      <c r="NP23" s="248">
        <f t="shared" si="717"/>
        <v>0</v>
      </c>
      <c r="NQ23" s="198"/>
      <c r="NR23" s="245"/>
      <c r="NS23" s="173">
        <f t="shared" si="718"/>
        <v>0</v>
      </c>
      <c r="NT23" s="173">
        <f t="shared" si="719"/>
        <v>0</v>
      </c>
      <c r="NU23" s="177">
        <f t="shared" si="497"/>
        <v>0</v>
      </c>
      <c r="NV23" s="372">
        <f t="shared" si="498"/>
        <v>0</v>
      </c>
      <c r="NW23" s="240">
        <f t="shared" si="499"/>
        <v>0</v>
      </c>
      <c r="NX23" s="240">
        <f t="shared" si="720"/>
        <v>0</v>
      </c>
      <c r="NY23" s="240">
        <f t="shared" si="721"/>
        <v>0</v>
      </c>
      <c r="NZ23" s="241">
        <f t="shared" si="722"/>
        <v>0</v>
      </c>
      <c r="OA23" s="248">
        <f t="shared" si="723"/>
        <v>0</v>
      </c>
      <c r="OB23" s="197"/>
      <c r="OC23" s="245"/>
      <c r="OD23" s="173">
        <f t="shared" si="724"/>
        <v>0</v>
      </c>
      <c r="OE23" s="173">
        <f t="shared" si="725"/>
        <v>0</v>
      </c>
      <c r="OF23" s="177">
        <f t="shared" si="500"/>
        <v>0</v>
      </c>
      <c r="OG23" s="372">
        <f t="shared" si="501"/>
        <v>0</v>
      </c>
      <c r="OH23" s="226">
        <f t="shared" si="502"/>
        <v>0</v>
      </c>
      <c r="OI23" s="226">
        <f t="shared" si="726"/>
        <v>0</v>
      </c>
      <c r="OJ23" s="226">
        <f t="shared" si="727"/>
        <v>0</v>
      </c>
      <c r="OK23" s="227">
        <f t="shared" si="728"/>
        <v>0</v>
      </c>
      <c r="OL23" s="248">
        <f t="shared" si="729"/>
        <v>0</v>
      </c>
      <c r="OM23" s="198"/>
      <c r="ON23" s="245"/>
      <c r="OO23" s="173">
        <f t="shared" si="730"/>
        <v>0</v>
      </c>
      <c r="OP23" s="173">
        <f t="shared" si="731"/>
        <v>0</v>
      </c>
      <c r="OQ23" s="177">
        <f t="shared" si="503"/>
        <v>0</v>
      </c>
      <c r="OR23" s="372">
        <f t="shared" si="504"/>
        <v>0</v>
      </c>
      <c r="OS23" s="240">
        <f t="shared" si="505"/>
        <v>0</v>
      </c>
      <c r="OT23" s="240">
        <f t="shared" si="732"/>
        <v>0</v>
      </c>
      <c r="OU23" s="240">
        <f t="shared" si="733"/>
        <v>0</v>
      </c>
      <c r="OV23" s="241">
        <f t="shared" si="734"/>
        <v>0</v>
      </c>
      <c r="OW23" s="248">
        <f t="shared" si="735"/>
        <v>0</v>
      </c>
      <c r="OX23" s="197"/>
      <c r="OY23" s="245"/>
      <c r="OZ23" s="173">
        <f t="shared" si="736"/>
        <v>0</v>
      </c>
      <c r="PA23" s="173">
        <f t="shared" si="737"/>
        <v>0</v>
      </c>
      <c r="PB23" s="177">
        <f t="shared" si="506"/>
        <v>0</v>
      </c>
      <c r="PC23" s="372">
        <f t="shared" si="507"/>
        <v>0</v>
      </c>
      <c r="PD23" s="226">
        <f t="shared" si="508"/>
        <v>0</v>
      </c>
      <c r="PE23" s="226">
        <f t="shared" si="738"/>
        <v>0</v>
      </c>
      <c r="PF23" s="226">
        <f t="shared" si="739"/>
        <v>0</v>
      </c>
      <c r="PG23" s="227">
        <f t="shared" si="740"/>
        <v>0</v>
      </c>
      <c r="PH23" s="248">
        <f t="shared" si="741"/>
        <v>0</v>
      </c>
      <c r="PI23" s="198"/>
      <c r="PJ23" s="245"/>
      <c r="PK23" s="173">
        <f t="shared" si="742"/>
        <v>0</v>
      </c>
      <c r="PL23" s="173">
        <f t="shared" si="743"/>
        <v>0</v>
      </c>
      <c r="PM23" s="177">
        <f t="shared" si="509"/>
        <v>0</v>
      </c>
      <c r="PN23" s="372">
        <f t="shared" si="510"/>
        <v>0</v>
      </c>
      <c r="PO23" s="240">
        <f t="shared" si="511"/>
        <v>0</v>
      </c>
      <c r="PP23" s="240">
        <f t="shared" si="744"/>
        <v>0</v>
      </c>
      <c r="PQ23" s="240">
        <f t="shared" si="745"/>
        <v>0</v>
      </c>
      <c r="PR23" s="241">
        <f t="shared" si="746"/>
        <v>0</v>
      </c>
      <c r="PS23" s="248">
        <f t="shared" si="747"/>
        <v>0</v>
      </c>
      <c r="PT23" s="197"/>
      <c r="PU23" s="245"/>
      <c r="PV23" s="173">
        <f t="shared" si="748"/>
        <v>0</v>
      </c>
      <c r="PW23" s="173">
        <f t="shared" si="749"/>
        <v>0</v>
      </c>
      <c r="PX23" s="177">
        <f t="shared" si="512"/>
        <v>0</v>
      </c>
      <c r="PY23" s="372">
        <f t="shared" si="513"/>
        <v>0</v>
      </c>
      <c r="PZ23" s="226">
        <f t="shared" si="514"/>
        <v>0</v>
      </c>
      <c r="QA23" s="226">
        <f t="shared" si="750"/>
        <v>0</v>
      </c>
      <c r="QB23" s="226">
        <f t="shared" si="751"/>
        <v>0</v>
      </c>
      <c r="QC23" s="227">
        <f t="shared" si="752"/>
        <v>0</v>
      </c>
      <c r="QD23" s="248">
        <f t="shared" si="753"/>
        <v>0</v>
      </c>
      <c r="QE23" s="260"/>
      <c r="QF23" s="219"/>
    </row>
    <row r="24" spans="2:448" ht="15" thickBot="1" x14ac:dyDescent="0.4">
      <c r="B24" s="377"/>
      <c r="C24" s="376" t="s">
        <v>164</v>
      </c>
      <c r="D24" s="369"/>
      <c r="E24" s="211"/>
      <c r="F24" s="355">
        <f>H24+S24+AD24+AO24+AZ24+BK24+BV24+CG24+CR24+DC24+DN24+DY24+EJ24+EU24+FF24+FQ24+GB24+GM24+GX24+HI24+HT24+IE24+IP24+JA24+JL24+JW24+KH24+KS24+LD24+LO24+LZ24+MK24+MV24+NG24+NR24+OC24+ON24+OY24+PJ24+PU24</f>
        <v>0</v>
      </c>
      <c r="G24" s="444"/>
      <c r="H24" s="371">
        <f>L24*10</f>
        <v>0</v>
      </c>
      <c r="I24" s="184"/>
      <c r="J24" s="184"/>
      <c r="K24" s="184"/>
      <c r="L24" s="201">
        <f>SUM(L15:L23)</f>
        <v>0</v>
      </c>
      <c r="M24" s="201"/>
      <c r="N24" s="202"/>
      <c r="O24" s="203"/>
      <c r="P24" s="250">
        <f>SUM(P15:P23)</f>
        <v>0</v>
      </c>
      <c r="Q24" s="370"/>
      <c r="R24" s="444"/>
      <c r="S24" s="371">
        <f>W24*10</f>
        <v>0</v>
      </c>
      <c r="T24" s="184"/>
      <c r="U24" s="184"/>
      <c r="V24" s="184"/>
      <c r="W24" s="201">
        <f>SUM(W15:W23)</f>
        <v>0</v>
      </c>
      <c r="X24" s="201"/>
      <c r="Y24" s="202"/>
      <c r="Z24" s="203"/>
      <c r="AA24" s="250">
        <f>SUM(AA15:AA23)</f>
        <v>0</v>
      </c>
      <c r="AB24" s="370"/>
      <c r="AC24" s="444"/>
      <c r="AD24" s="371">
        <f>AH24*10</f>
        <v>0</v>
      </c>
      <c r="AE24" s="184"/>
      <c r="AF24" s="184"/>
      <c r="AG24" s="184"/>
      <c r="AH24" s="201">
        <f>SUM(AH15:AH23)</f>
        <v>0</v>
      </c>
      <c r="AI24" s="201"/>
      <c r="AJ24" s="202"/>
      <c r="AK24" s="203"/>
      <c r="AL24" s="250">
        <f>SUM(AL15:AL23)</f>
        <v>0</v>
      </c>
      <c r="AM24" s="370"/>
      <c r="AN24" s="444"/>
      <c r="AO24" s="371">
        <f>AS24*10</f>
        <v>0</v>
      </c>
      <c r="AP24" s="184"/>
      <c r="AQ24" s="184"/>
      <c r="AR24" s="184"/>
      <c r="AS24" s="201">
        <f>SUM(AS15:AS23)</f>
        <v>0</v>
      </c>
      <c r="AT24" s="201"/>
      <c r="AU24" s="202"/>
      <c r="AV24" s="203"/>
      <c r="AW24" s="250">
        <f>SUM(AW15:AW23)</f>
        <v>0</v>
      </c>
      <c r="AX24" s="370"/>
      <c r="AY24" s="444"/>
      <c r="AZ24" s="371">
        <f>BD24*10</f>
        <v>0</v>
      </c>
      <c r="BA24" s="184"/>
      <c r="BB24" s="184"/>
      <c r="BC24" s="184"/>
      <c r="BD24" s="201">
        <f>SUM(BD15:BD23)</f>
        <v>0</v>
      </c>
      <c r="BE24" s="201"/>
      <c r="BF24" s="202"/>
      <c r="BG24" s="203"/>
      <c r="BH24" s="250">
        <f>SUM(BH15:BH23)</f>
        <v>0</v>
      </c>
      <c r="BI24" s="370"/>
      <c r="BJ24" s="444"/>
      <c r="BK24" s="371">
        <f>BO24*10</f>
        <v>0</v>
      </c>
      <c r="BL24" s="184"/>
      <c r="BM24" s="184"/>
      <c r="BN24" s="184"/>
      <c r="BO24" s="201">
        <f>SUM(BO15:BO23)</f>
        <v>0</v>
      </c>
      <c r="BP24" s="201"/>
      <c r="BQ24" s="202"/>
      <c r="BR24" s="203"/>
      <c r="BS24" s="250">
        <f>SUM(BS15:BS23)</f>
        <v>0</v>
      </c>
      <c r="BT24" s="370"/>
      <c r="BU24" s="444"/>
      <c r="BV24" s="371">
        <f>BZ24*10</f>
        <v>0</v>
      </c>
      <c r="BW24" s="184"/>
      <c r="BX24" s="184"/>
      <c r="BY24" s="184"/>
      <c r="BZ24" s="201">
        <f>SUM(BZ15:BZ23)</f>
        <v>0</v>
      </c>
      <c r="CA24" s="201"/>
      <c r="CB24" s="202"/>
      <c r="CC24" s="203"/>
      <c r="CD24" s="250">
        <f>SUM(CD15:CD23)</f>
        <v>0</v>
      </c>
      <c r="CE24" s="370"/>
      <c r="CF24" s="444"/>
      <c r="CG24" s="371">
        <f>CK24*10</f>
        <v>0</v>
      </c>
      <c r="CH24" s="184"/>
      <c r="CI24" s="184"/>
      <c r="CJ24" s="184"/>
      <c r="CK24" s="201">
        <f>SUM(CK15:CK23)</f>
        <v>0</v>
      </c>
      <c r="CL24" s="201"/>
      <c r="CM24" s="202"/>
      <c r="CN24" s="203"/>
      <c r="CO24" s="250">
        <f>SUM(CO15:CO23)</f>
        <v>0</v>
      </c>
      <c r="CP24" s="370"/>
      <c r="CQ24" s="444"/>
      <c r="CR24" s="371">
        <f>CV24*10</f>
        <v>0</v>
      </c>
      <c r="CS24" s="184"/>
      <c r="CT24" s="184"/>
      <c r="CU24" s="184"/>
      <c r="CV24" s="201">
        <f>SUM(CV15:CV23)</f>
        <v>0</v>
      </c>
      <c r="CW24" s="201"/>
      <c r="CX24" s="202"/>
      <c r="CY24" s="203"/>
      <c r="CZ24" s="250">
        <f>SUM(CZ15:CZ23)</f>
        <v>0</v>
      </c>
      <c r="DA24" s="370"/>
      <c r="DB24" s="444"/>
      <c r="DC24" s="371">
        <f>DG24*10</f>
        <v>0</v>
      </c>
      <c r="DD24" s="184"/>
      <c r="DE24" s="184"/>
      <c r="DF24" s="184"/>
      <c r="DG24" s="201">
        <f>SUM(DG15:DG23)</f>
        <v>0</v>
      </c>
      <c r="DH24" s="201"/>
      <c r="DI24" s="202"/>
      <c r="DJ24" s="203"/>
      <c r="DK24" s="250">
        <f>SUM(DK15:DK23)</f>
        <v>0</v>
      </c>
      <c r="DL24" s="370"/>
      <c r="DM24" s="444"/>
      <c r="DN24" s="371">
        <f>DR24*10</f>
        <v>0</v>
      </c>
      <c r="DO24" s="184"/>
      <c r="DP24" s="184"/>
      <c r="DQ24" s="184"/>
      <c r="DR24" s="201">
        <f>SUM(DR15:DR23)</f>
        <v>0</v>
      </c>
      <c r="DS24" s="201"/>
      <c r="DT24" s="202"/>
      <c r="DU24" s="203"/>
      <c r="DV24" s="250">
        <f>SUM(DV15:DV23)</f>
        <v>0</v>
      </c>
      <c r="DW24" s="370"/>
      <c r="DX24" s="444"/>
      <c r="DY24" s="371">
        <f>EC24*10</f>
        <v>0</v>
      </c>
      <c r="DZ24" s="184"/>
      <c r="EA24" s="184"/>
      <c r="EB24" s="184"/>
      <c r="EC24" s="201">
        <f>SUM(EC15:EC23)</f>
        <v>0</v>
      </c>
      <c r="ED24" s="201"/>
      <c r="EE24" s="202"/>
      <c r="EF24" s="203"/>
      <c r="EG24" s="250">
        <f>SUM(EG15:EG23)</f>
        <v>0</v>
      </c>
      <c r="EH24" s="370"/>
      <c r="EI24" s="444"/>
      <c r="EJ24" s="371">
        <f>EN24*10</f>
        <v>0</v>
      </c>
      <c r="EK24" s="184"/>
      <c r="EL24" s="184"/>
      <c r="EM24" s="184"/>
      <c r="EN24" s="201">
        <f>SUM(EN15:EN23)</f>
        <v>0</v>
      </c>
      <c r="EO24" s="201"/>
      <c r="EP24" s="202"/>
      <c r="EQ24" s="203"/>
      <c r="ER24" s="250">
        <f>SUM(ER15:ER23)</f>
        <v>0</v>
      </c>
      <c r="ES24" s="370"/>
      <c r="ET24" s="444"/>
      <c r="EU24" s="371">
        <f>EY24*10</f>
        <v>0</v>
      </c>
      <c r="EV24" s="184"/>
      <c r="EW24" s="184"/>
      <c r="EX24" s="184"/>
      <c r="EY24" s="201">
        <f>SUM(EY15:EY23)</f>
        <v>0</v>
      </c>
      <c r="EZ24" s="201"/>
      <c r="FA24" s="202"/>
      <c r="FB24" s="203"/>
      <c r="FC24" s="250">
        <f>SUM(FC15:FC23)</f>
        <v>0</v>
      </c>
      <c r="FD24" s="370"/>
      <c r="FE24" s="444"/>
      <c r="FF24" s="371">
        <f>FJ24*10</f>
        <v>0</v>
      </c>
      <c r="FG24" s="184"/>
      <c r="FH24" s="184"/>
      <c r="FI24" s="184"/>
      <c r="FJ24" s="201">
        <f>SUM(FJ15:FJ23)</f>
        <v>0</v>
      </c>
      <c r="FK24" s="201"/>
      <c r="FL24" s="202"/>
      <c r="FM24" s="203"/>
      <c r="FN24" s="250">
        <f>SUM(FN15:FN23)</f>
        <v>0</v>
      </c>
      <c r="FO24" s="370"/>
      <c r="FP24" s="444"/>
      <c r="FQ24" s="371">
        <f>FU24*10</f>
        <v>0</v>
      </c>
      <c r="FR24" s="184"/>
      <c r="FS24" s="184"/>
      <c r="FT24" s="184"/>
      <c r="FU24" s="201">
        <f>SUM(FU15:FU23)</f>
        <v>0</v>
      </c>
      <c r="FV24" s="201"/>
      <c r="FW24" s="202"/>
      <c r="FX24" s="203"/>
      <c r="FY24" s="250">
        <f>SUM(FY15:FY23)</f>
        <v>0</v>
      </c>
      <c r="FZ24" s="370"/>
      <c r="GA24" s="444"/>
      <c r="GB24" s="371">
        <f>GF24*10</f>
        <v>0</v>
      </c>
      <c r="GC24" s="184"/>
      <c r="GD24" s="184"/>
      <c r="GE24" s="184"/>
      <c r="GF24" s="201">
        <f>SUM(GF15:GF23)</f>
        <v>0</v>
      </c>
      <c r="GG24" s="201"/>
      <c r="GH24" s="202"/>
      <c r="GI24" s="203"/>
      <c r="GJ24" s="250">
        <f>SUM(GJ15:GJ23)</f>
        <v>0</v>
      </c>
      <c r="GK24" s="370"/>
      <c r="GL24" s="444"/>
      <c r="GM24" s="371">
        <f>GQ24*10</f>
        <v>0</v>
      </c>
      <c r="GN24" s="184"/>
      <c r="GO24" s="184"/>
      <c r="GP24" s="184"/>
      <c r="GQ24" s="201">
        <f>SUM(GQ15:GQ23)</f>
        <v>0</v>
      </c>
      <c r="GR24" s="201"/>
      <c r="GS24" s="202"/>
      <c r="GT24" s="203"/>
      <c r="GU24" s="250">
        <f>SUM(GU15:GU23)</f>
        <v>0</v>
      </c>
      <c r="GV24" s="370"/>
      <c r="GW24" s="444"/>
      <c r="GX24" s="371">
        <f>HB24*10</f>
        <v>0</v>
      </c>
      <c r="GY24" s="184"/>
      <c r="GZ24" s="184"/>
      <c r="HA24" s="184"/>
      <c r="HB24" s="201">
        <f>SUM(HB15:HB23)</f>
        <v>0</v>
      </c>
      <c r="HC24" s="201"/>
      <c r="HD24" s="202"/>
      <c r="HE24" s="203"/>
      <c r="HF24" s="250">
        <f>SUM(HF15:HF23)</f>
        <v>0</v>
      </c>
      <c r="HG24" s="370"/>
      <c r="HH24" s="444"/>
      <c r="HI24" s="371">
        <f>HM24*10</f>
        <v>0</v>
      </c>
      <c r="HJ24" s="184"/>
      <c r="HK24" s="184"/>
      <c r="HL24" s="184"/>
      <c r="HM24" s="201">
        <f>SUM(HM15:HM23)</f>
        <v>0</v>
      </c>
      <c r="HN24" s="201"/>
      <c r="HO24" s="202"/>
      <c r="HP24" s="203"/>
      <c r="HQ24" s="250">
        <f>SUM(HQ15:HQ23)</f>
        <v>0</v>
      </c>
      <c r="HR24" s="370"/>
      <c r="HS24" s="444"/>
      <c r="HT24" s="371">
        <f>HX24*10</f>
        <v>0</v>
      </c>
      <c r="HU24" s="184"/>
      <c r="HV24" s="184"/>
      <c r="HW24" s="184"/>
      <c r="HX24" s="201">
        <f>SUM(HX15:HX23)</f>
        <v>0</v>
      </c>
      <c r="HY24" s="201"/>
      <c r="HZ24" s="201"/>
      <c r="IA24" s="201"/>
      <c r="IB24" s="250">
        <f>SUM(IB15:IB23)</f>
        <v>0</v>
      </c>
      <c r="IC24" s="445"/>
      <c r="ID24" s="444"/>
      <c r="IE24" s="371">
        <f>II24*10</f>
        <v>0</v>
      </c>
      <c r="IF24" s="184"/>
      <c r="IG24" s="184"/>
      <c r="IH24" s="184"/>
      <c r="II24" s="201">
        <f>SUM(II15:II23)</f>
        <v>0</v>
      </c>
      <c r="IJ24" s="201"/>
      <c r="IK24" s="201"/>
      <c r="IL24" s="201"/>
      <c r="IM24" s="250">
        <f>SUM(IM15:IM23)</f>
        <v>0</v>
      </c>
      <c r="IN24" s="370"/>
      <c r="IO24" s="444"/>
      <c r="IP24" s="371">
        <f>IT24*10</f>
        <v>0</v>
      </c>
      <c r="IQ24" s="184"/>
      <c r="IR24" s="184"/>
      <c r="IS24" s="184"/>
      <c r="IT24" s="201">
        <f>SUM(IT15:IT23)</f>
        <v>0</v>
      </c>
      <c r="IU24" s="201"/>
      <c r="IV24" s="201"/>
      <c r="IW24" s="201"/>
      <c r="IX24" s="250">
        <f>SUM(IX15:IX23)</f>
        <v>0</v>
      </c>
      <c r="IY24" s="370"/>
      <c r="IZ24" s="444"/>
      <c r="JA24" s="371">
        <f>JE24*10</f>
        <v>0</v>
      </c>
      <c r="JB24" s="184"/>
      <c r="JC24" s="184"/>
      <c r="JD24" s="184"/>
      <c r="JE24" s="201">
        <f>SUM(JE15:JE23)</f>
        <v>0</v>
      </c>
      <c r="JF24" s="201"/>
      <c r="JG24" s="201"/>
      <c r="JH24" s="201"/>
      <c r="JI24" s="250">
        <f>SUM(JI15:JI23)</f>
        <v>0</v>
      </c>
      <c r="JJ24" s="370"/>
      <c r="JK24" s="444"/>
      <c r="JL24" s="371">
        <f>JP24*10</f>
        <v>0</v>
      </c>
      <c r="JM24" s="184"/>
      <c r="JN24" s="184"/>
      <c r="JO24" s="184"/>
      <c r="JP24" s="201">
        <f>SUM(JP15:JP23)</f>
        <v>0</v>
      </c>
      <c r="JQ24" s="201"/>
      <c r="JR24" s="201"/>
      <c r="JS24" s="201"/>
      <c r="JT24" s="250">
        <f>SUM(JT15:JT23)</f>
        <v>0</v>
      </c>
      <c r="JU24" s="370"/>
      <c r="JV24" s="444"/>
      <c r="JW24" s="371">
        <f>KA24*10</f>
        <v>0</v>
      </c>
      <c r="JX24" s="184"/>
      <c r="JY24" s="184"/>
      <c r="JZ24" s="184"/>
      <c r="KA24" s="201">
        <f>SUM(KA15:KA23)</f>
        <v>0</v>
      </c>
      <c r="KB24" s="201"/>
      <c r="KC24" s="201"/>
      <c r="KD24" s="201"/>
      <c r="KE24" s="250">
        <f>SUM(KE15:KE23)</f>
        <v>0</v>
      </c>
      <c r="KF24" s="370"/>
      <c r="KG24" s="444"/>
      <c r="KH24" s="371">
        <f>KL24*10</f>
        <v>0</v>
      </c>
      <c r="KI24" s="184"/>
      <c r="KJ24" s="184"/>
      <c r="KK24" s="184"/>
      <c r="KL24" s="201">
        <f>SUM(KL15:KL23)</f>
        <v>0</v>
      </c>
      <c r="KM24" s="201"/>
      <c r="KN24" s="201"/>
      <c r="KO24" s="201"/>
      <c r="KP24" s="250">
        <f>SUM(KP15:KP23)</f>
        <v>0</v>
      </c>
      <c r="KQ24" s="370"/>
      <c r="KR24" s="444"/>
      <c r="KS24" s="371">
        <f>KW24*10</f>
        <v>0</v>
      </c>
      <c r="KT24" s="184"/>
      <c r="KU24" s="184"/>
      <c r="KV24" s="184"/>
      <c r="KW24" s="201">
        <f>SUM(KW15:KW23)</f>
        <v>0</v>
      </c>
      <c r="KX24" s="201"/>
      <c r="KY24" s="201"/>
      <c r="KZ24" s="201"/>
      <c r="LA24" s="250">
        <f>SUM(LA15:LA23)</f>
        <v>0</v>
      </c>
      <c r="LB24" s="370"/>
      <c r="LC24" s="444"/>
      <c r="LD24" s="371">
        <f>LH24*10</f>
        <v>0</v>
      </c>
      <c r="LE24" s="184"/>
      <c r="LF24" s="184"/>
      <c r="LG24" s="184"/>
      <c r="LH24" s="201">
        <f>SUM(LH15:LH23)</f>
        <v>0</v>
      </c>
      <c r="LI24" s="201"/>
      <c r="LJ24" s="201"/>
      <c r="LK24" s="201"/>
      <c r="LL24" s="250">
        <f>SUM(LL15:LL23)</f>
        <v>0</v>
      </c>
      <c r="LM24" s="370"/>
      <c r="LN24" s="444"/>
      <c r="LO24" s="371">
        <f>LS24*10</f>
        <v>0</v>
      </c>
      <c r="LP24" s="184"/>
      <c r="LQ24" s="184"/>
      <c r="LR24" s="184"/>
      <c r="LS24" s="201">
        <f>SUM(LS15:LS23)</f>
        <v>0</v>
      </c>
      <c r="LT24" s="201"/>
      <c r="LU24" s="201"/>
      <c r="LV24" s="201"/>
      <c r="LW24" s="250">
        <f>SUM(LW15:LW23)</f>
        <v>0</v>
      </c>
      <c r="LX24" s="370"/>
      <c r="LY24" s="444"/>
      <c r="LZ24" s="371">
        <f>MD24*10</f>
        <v>0</v>
      </c>
      <c r="MA24" s="184"/>
      <c r="MB24" s="184"/>
      <c r="MC24" s="184"/>
      <c r="MD24" s="201">
        <f>SUM(MD15:MD23)</f>
        <v>0</v>
      </c>
      <c r="ME24" s="201"/>
      <c r="MF24" s="201"/>
      <c r="MG24" s="201"/>
      <c r="MH24" s="250">
        <f>SUM(MH15:MH23)</f>
        <v>0</v>
      </c>
      <c r="MI24" s="370"/>
      <c r="MJ24" s="444"/>
      <c r="MK24" s="371">
        <f>MO24*10</f>
        <v>0</v>
      </c>
      <c r="ML24" s="184"/>
      <c r="MM24" s="184"/>
      <c r="MN24" s="184"/>
      <c r="MO24" s="201">
        <f>SUM(MO15:MO23)</f>
        <v>0</v>
      </c>
      <c r="MP24" s="201"/>
      <c r="MQ24" s="201"/>
      <c r="MR24" s="201"/>
      <c r="MS24" s="250">
        <f>SUM(MS15:MS23)</f>
        <v>0</v>
      </c>
      <c r="MT24" s="370"/>
      <c r="MU24" s="444"/>
      <c r="MV24" s="371">
        <f>MZ24*10</f>
        <v>0</v>
      </c>
      <c r="MW24" s="184"/>
      <c r="MX24" s="184"/>
      <c r="MY24" s="184"/>
      <c r="MZ24" s="201">
        <f>SUM(MZ15:MZ23)</f>
        <v>0</v>
      </c>
      <c r="NA24" s="201"/>
      <c r="NB24" s="201"/>
      <c r="NC24" s="201"/>
      <c r="ND24" s="250">
        <f>SUM(ND15:ND23)</f>
        <v>0</v>
      </c>
      <c r="NE24" s="370"/>
      <c r="NF24" s="444"/>
      <c r="NG24" s="371">
        <f>NK24*10</f>
        <v>0</v>
      </c>
      <c r="NH24" s="184"/>
      <c r="NI24" s="184"/>
      <c r="NJ24" s="184"/>
      <c r="NK24" s="201">
        <f>SUM(NK15:NK23)</f>
        <v>0</v>
      </c>
      <c r="NL24" s="201"/>
      <c r="NM24" s="201"/>
      <c r="NN24" s="201"/>
      <c r="NO24" s="250">
        <f>SUM(NO15:NO23)</f>
        <v>0</v>
      </c>
      <c r="NP24" s="370"/>
      <c r="NQ24" s="444"/>
      <c r="NR24" s="371">
        <f>NV24*10</f>
        <v>0</v>
      </c>
      <c r="NS24" s="184"/>
      <c r="NT24" s="184"/>
      <c r="NU24" s="184"/>
      <c r="NV24" s="201">
        <f>SUM(NV15:NV23)</f>
        <v>0</v>
      </c>
      <c r="NW24" s="201"/>
      <c r="NX24" s="201"/>
      <c r="NY24" s="201"/>
      <c r="NZ24" s="250">
        <f>SUM(NZ15:NZ23)</f>
        <v>0</v>
      </c>
      <c r="OA24" s="370"/>
      <c r="OB24" s="444"/>
      <c r="OC24" s="371">
        <f>OG24*10</f>
        <v>0</v>
      </c>
      <c r="OD24" s="184"/>
      <c r="OE24" s="184"/>
      <c r="OF24" s="184"/>
      <c r="OG24" s="201">
        <f>SUM(OG15:OG23)</f>
        <v>0</v>
      </c>
      <c r="OH24" s="201"/>
      <c r="OI24" s="201"/>
      <c r="OJ24" s="201"/>
      <c r="OK24" s="250">
        <f>SUM(OK15:OK23)</f>
        <v>0</v>
      </c>
      <c r="OL24" s="370"/>
      <c r="OM24" s="444"/>
      <c r="ON24" s="371">
        <f>OR24*10</f>
        <v>0</v>
      </c>
      <c r="OO24" s="184"/>
      <c r="OP24" s="184"/>
      <c r="OQ24" s="184"/>
      <c r="OR24" s="201">
        <f>SUM(OR15:OR23)</f>
        <v>0</v>
      </c>
      <c r="OS24" s="201"/>
      <c r="OT24" s="201"/>
      <c r="OU24" s="201"/>
      <c r="OV24" s="250">
        <f>SUM(OV15:OV23)</f>
        <v>0</v>
      </c>
      <c r="OW24" s="370"/>
      <c r="OX24" s="444"/>
      <c r="OY24" s="371">
        <f>PC24*10</f>
        <v>0</v>
      </c>
      <c r="OZ24" s="184"/>
      <c r="PA24" s="184"/>
      <c r="PB24" s="184"/>
      <c r="PC24" s="201">
        <f>SUM(PC15:PC23)</f>
        <v>0</v>
      </c>
      <c r="PD24" s="201"/>
      <c r="PE24" s="201"/>
      <c r="PF24" s="201"/>
      <c r="PG24" s="250">
        <f>SUM(PG15:PG23)</f>
        <v>0</v>
      </c>
      <c r="PH24" s="370"/>
      <c r="PI24" s="444"/>
      <c r="PJ24" s="371">
        <f>PN24*10</f>
        <v>0</v>
      </c>
      <c r="PK24" s="184"/>
      <c r="PL24" s="184"/>
      <c r="PM24" s="184"/>
      <c r="PN24" s="201">
        <f>SUM(PN15:PN23)</f>
        <v>0</v>
      </c>
      <c r="PO24" s="201"/>
      <c r="PP24" s="201"/>
      <c r="PQ24" s="201"/>
      <c r="PR24" s="250">
        <f>SUM(PR15:PR23)</f>
        <v>0</v>
      </c>
      <c r="PS24" s="370"/>
      <c r="PT24" s="444"/>
      <c r="PU24" s="371">
        <f>PY24*10</f>
        <v>0</v>
      </c>
      <c r="PV24" s="184"/>
      <c r="PW24" s="184"/>
      <c r="PX24" s="184"/>
      <c r="PY24" s="201">
        <f>SUM(PY15:PY23)</f>
        <v>0</v>
      </c>
      <c r="PZ24" s="201"/>
      <c r="QA24" s="201"/>
      <c r="QB24" s="201"/>
      <c r="QC24" s="250">
        <f>SUM(QC15:QC23)</f>
        <v>0</v>
      </c>
      <c r="QD24" s="370"/>
      <c r="QE24" s="257">
        <f>P24+AA24+AL24+AW24+BH24+BS24+CD24+CO24+CZ24+DK24+DV24+EG24+ER24+FC24+FN24+FY24+GJ24+GU24+HF24+HQ24+IB24+IM24+IX24+JI24+JT24+KE24+KP24+LA24+LL24+LW24+MH24+MS24+ND24+NO24+NZ24+OK24+OV24+PG24+PR24+QC24+QF14</f>
        <v>0</v>
      </c>
      <c r="QF24" s="204">
        <f>QE24-SŠ!P15</f>
        <v>0</v>
      </c>
    </row>
    <row r="25" spans="2:448" ht="15" customHeight="1" x14ac:dyDescent="0.35">
      <c r="B25" s="544"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372">
        <f t="shared" ref="L25:L42" si="754">CEILING(G25,0.1)</f>
        <v>0</v>
      </c>
      <c r="M25" s="240">
        <f t="shared" ref="M25:M42" si="755">1720/12*G25</f>
        <v>0</v>
      </c>
      <c r="N25" s="240">
        <f>IF(K25&gt;0,IF(K25=1,M25,M25+N23),0)</f>
        <v>0</v>
      </c>
      <c r="O25" s="240">
        <f>IF(G25&gt;0,IF(K25=1,H25,H25+O23),O23)</f>
        <v>0</v>
      </c>
      <c r="P25" s="241">
        <f>IF(OR(K25=0,K25=1),IF(H25&gt;=M25,M25,H25),IF(O25&gt;=N25,N25-Q23,O25-Q23))</f>
        <v>0</v>
      </c>
      <c r="Q25" s="252">
        <f>IF(K25=1,P25,P25+Q23)</f>
        <v>0</v>
      </c>
      <c r="R25" s="197"/>
      <c r="S25" s="245"/>
      <c r="T25" s="172">
        <f>IF(T23=0,IF(R25&lt;&gt;0,1,0),1)</f>
        <v>0</v>
      </c>
      <c r="U25" s="172">
        <f>IF(T25=0,0,U23+1)</f>
        <v>0</v>
      </c>
      <c r="V25" s="176">
        <f>IF(U25&lt;25,IF(U25&lt;13,U25,U25-12),U25-24)</f>
        <v>0</v>
      </c>
      <c r="W25" s="372">
        <f t="shared" ref="W25:W42" si="756">CEILING(R25,0.1)</f>
        <v>0</v>
      </c>
      <c r="X25" s="226">
        <f t="shared" si="286"/>
        <v>0</v>
      </c>
      <c r="Y25" s="226">
        <f>IF(V25&gt;0,IF(V25=1,X25,X25+Y23),0)</f>
        <v>0</v>
      </c>
      <c r="Z25" s="226">
        <f>IF(R25&gt;0,IF(V25=1,S25,S25+Z23),Z23)</f>
        <v>0</v>
      </c>
      <c r="AA25" s="227">
        <f>IF(OR(V25=0,V25=1),IF(S25&gt;=X25,X25,S25),IF(Z25&gt;=Y25,Y25-AB23,Z25-AB23))</f>
        <v>0</v>
      </c>
      <c r="AB25" s="252">
        <f>IF(V25=1,AA25,AA25+AB23)</f>
        <v>0</v>
      </c>
      <c r="AC25" s="198"/>
      <c r="AD25" s="245"/>
      <c r="AE25" s="172">
        <f>IF(AE23=0,IF(AC25&lt;&gt;0,1,0),1)</f>
        <v>0</v>
      </c>
      <c r="AF25" s="172">
        <f>IF(AE25=0,0,AF23+1)</f>
        <v>0</v>
      </c>
      <c r="AG25" s="176">
        <f>IF(AF25&lt;25,IF(AF25&lt;13,AF25,AF25-12),AF25-24)</f>
        <v>0</v>
      </c>
      <c r="AH25" s="372">
        <f t="shared" ref="AH25:AH42" si="757">CEILING(AC25,0.1)</f>
        <v>0</v>
      </c>
      <c r="AI25" s="240">
        <f t="shared" ref="AI25:AI42" si="758">1720/12*AC25</f>
        <v>0</v>
      </c>
      <c r="AJ25" s="240">
        <f>IF(AG25&gt;0,IF(AG25=1,AI25,AI25+AJ23),0)</f>
        <v>0</v>
      </c>
      <c r="AK25" s="240">
        <f>IF(AC25&gt;0,IF(AG25=1,AD25,AD25+AK23),AK23)</f>
        <v>0</v>
      </c>
      <c r="AL25" s="241">
        <f>IF(OR(AG25=0,AG25=1),IF(AD25&gt;=AI25,AI25,AD25),IF(AK25&gt;=AJ25,AJ25-AM23,AK25-AM23))</f>
        <v>0</v>
      </c>
      <c r="AM25" s="252">
        <f>IF(AG25=1,AL25,AL25+AM23)</f>
        <v>0</v>
      </c>
      <c r="AN25" s="197"/>
      <c r="AO25" s="245"/>
      <c r="AP25" s="172">
        <f>IF(AP23=0,IF(AN25&lt;&gt;0,1,0),1)</f>
        <v>0</v>
      </c>
      <c r="AQ25" s="172">
        <f>IF(AP25=0,0,AQ23+1)</f>
        <v>0</v>
      </c>
      <c r="AR25" s="176">
        <f>IF(AQ25&lt;25,IF(AQ25&lt;13,AQ25,AQ25-12),AQ25-24)</f>
        <v>0</v>
      </c>
      <c r="AS25" s="372">
        <f t="shared" ref="AS25:AS42" si="759">CEILING(AN25,0.1)</f>
        <v>0</v>
      </c>
      <c r="AT25" s="226">
        <f t="shared" si="288"/>
        <v>0</v>
      </c>
      <c r="AU25" s="226">
        <f>IF(AR25&gt;0,IF(AR25=1,AT25,AT25+AU23),0)</f>
        <v>0</v>
      </c>
      <c r="AV25" s="226">
        <f>IF(AN25&gt;0,IF(AR25=1,AO25,AO25+AV23),AV23)</f>
        <v>0</v>
      </c>
      <c r="AW25" s="227">
        <f>IF(OR(AR25=0,AR25=1),IF(AO25&gt;=AT25,AT25,AO25),IF(AV25&gt;=AU25,AU25-AX23,AV25-AX23))</f>
        <v>0</v>
      </c>
      <c r="AX25" s="252">
        <f>IF(AR25=1,AW25,AW25+AX23)</f>
        <v>0</v>
      </c>
      <c r="AY25" s="198"/>
      <c r="AZ25" s="245"/>
      <c r="BA25" s="172">
        <f>IF(BA23=0,IF(AY25&lt;&gt;0,1,0),1)</f>
        <v>0</v>
      </c>
      <c r="BB25" s="172">
        <f>IF(BA25=0,0,BB23+1)</f>
        <v>0</v>
      </c>
      <c r="BC25" s="176">
        <f>IF(BB25&lt;25,IF(BB25&lt;13,BB25,BB25-12),BB25-24)</f>
        <v>0</v>
      </c>
      <c r="BD25" s="372">
        <f t="shared" ref="BD25:BD42" si="760">CEILING(AY25,0.1)</f>
        <v>0</v>
      </c>
      <c r="BE25" s="240">
        <f t="shared" ref="BE25:BE42" si="761">1720/12*AY25</f>
        <v>0</v>
      </c>
      <c r="BF25" s="240">
        <f>IF(BC25&gt;0,IF(BC25=1,BE25,BE25+BF23),0)</f>
        <v>0</v>
      </c>
      <c r="BG25" s="240">
        <f>IF(AY25&gt;0,IF(BC25=1,AZ25,AZ25+BG23),BG23)</f>
        <v>0</v>
      </c>
      <c r="BH25" s="241">
        <f>IF(OR(BC25=0,BC25=1),IF(AZ25&gt;=BE25,BE25,AZ25),IF(BG25&gt;=BF25,BF25-BI23,BG25-BI23))</f>
        <v>0</v>
      </c>
      <c r="BI25" s="252">
        <f>IF(BC25=1,BH25,BH25+BI23)</f>
        <v>0</v>
      </c>
      <c r="BJ25" s="197"/>
      <c r="BK25" s="245"/>
      <c r="BL25" s="172">
        <f>IF(BL23=0,IF(BJ25&lt;&gt;0,1,0),1)</f>
        <v>0</v>
      </c>
      <c r="BM25" s="172">
        <f>IF(BL25=0,0,BM23+1)</f>
        <v>0</v>
      </c>
      <c r="BN25" s="176">
        <f>IF(BM25&lt;25,IF(BM25&lt;13,BM25,BM25-12),BM25-24)</f>
        <v>0</v>
      </c>
      <c r="BO25" s="372">
        <f t="shared" ref="BO25:BO42" si="762">CEILING(BJ25,0.1)</f>
        <v>0</v>
      </c>
      <c r="BP25" s="226">
        <f t="shared" ref="BP25:BP42" si="763">1720/12*BJ25</f>
        <v>0</v>
      </c>
      <c r="BQ25" s="226">
        <f>IF(BN25&gt;0,IF(BN25=1,BP25,BP25+BQ23),0)</f>
        <v>0</v>
      </c>
      <c r="BR25" s="226">
        <f>IF(BJ25&gt;0,IF(BN25=1,BK25,BK25+BR23),BR23)</f>
        <v>0</v>
      </c>
      <c r="BS25" s="227">
        <f>IF(OR(BN25=0,BN25=1),IF(BK25&gt;=BP25,BP25,BK25),IF(BR25&gt;=BQ25,BQ25-BT23,BR25-BT23))</f>
        <v>0</v>
      </c>
      <c r="BT25" s="252">
        <f>IF(BN25=1,BS25,BS25+BT23)</f>
        <v>0</v>
      </c>
      <c r="BU25" s="198"/>
      <c r="BV25" s="245"/>
      <c r="BW25" s="172">
        <f>IF(BW23=0,IF(BU25&lt;&gt;0,1,0),1)</f>
        <v>0</v>
      </c>
      <c r="BX25" s="172">
        <f>IF(BW25=0,0,BX23+1)</f>
        <v>0</v>
      </c>
      <c r="BY25" s="176">
        <f>IF(BX25&lt;25,IF(BX25&lt;13,BX25,BX25-12),BX25-24)</f>
        <v>0</v>
      </c>
      <c r="BZ25" s="372">
        <f t="shared" ref="BZ25:BZ42" si="764">CEILING(BU25,0.1)</f>
        <v>0</v>
      </c>
      <c r="CA25" s="240">
        <f t="shared" ref="CA25:CA42" si="765">1720/12*BU25</f>
        <v>0</v>
      </c>
      <c r="CB25" s="240">
        <f>IF(BY25&gt;0,IF(BY25=1,CA25,CA25+CB23),0)</f>
        <v>0</v>
      </c>
      <c r="CC25" s="240">
        <f>IF(BU25&gt;0,IF(BY25=1,BV25,BV25+CC23),CC23)</f>
        <v>0</v>
      </c>
      <c r="CD25" s="241">
        <f>IF(OR(BY25=0,BY25=1),IF(BV25&gt;=CA25,CA25,BV25),IF(CC25&gt;=CB25,CB25-CE23,CC25-CE23))</f>
        <v>0</v>
      </c>
      <c r="CE25" s="252">
        <f>IF(BY25=1,CD25,CD25+CE23)</f>
        <v>0</v>
      </c>
      <c r="CF25" s="197"/>
      <c r="CG25" s="245"/>
      <c r="CH25" s="172">
        <f>IF(CH23=0,IF(CF25&lt;&gt;0,1,0),1)</f>
        <v>0</v>
      </c>
      <c r="CI25" s="172">
        <f>IF(CH25=0,0,CI23+1)</f>
        <v>0</v>
      </c>
      <c r="CJ25" s="176">
        <f>IF(CI25&lt;25,IF(CI25&lt;13,CI25,CI25-12),CI25-24)</f>
        <v>0</v>
      </c>
      <c r="CK25" s="372">
        <f t="shared" ref="CK25:CK42" si="766">CEILING(CF25,0.1)</f>
        <v>0</v>
      </c>
      <c r="CL25" s="226">
        <f t="shared" ref="CL25:CL42" si="767">1720/12*CF25</f>
        <v>0</v>
      </c>
      <c r="CM25" s="226">
        <f>IF(CJ25&gt;0,IF(CJ25=1,CL25,CL25+CM23),0)</f>
        <v>0</v>
      </c>
      <c r="CN25" s="226">
        <f>IF(CF25&gt;0,IF(CJ25=1,CG25,CG25+CN23),CN23)</f>
        <v>0</v>
      </c>
      <c r="CO25" s="227">
        <f>IF(OR(CJ25=0,CJ25=1),IF(CG25&gt;=CL25,CL25,CG25),IF(CN25&gt;=CM25,CM25-CP23,CN25-CP23))</f>
        <v>0</v>
      </c>
      <c r="CP25" s="252">
        <f>IF(CJ25=1,CO25,CO25+CP23)</f>
        <v>0</v>
      </c>
      <c r="CQ25" s="198"/>
      <c r="CR25" s="245"/>
      <c r="CS25" s="172">
        <f>IF(CS23=0,IF(CQ25&lt;&gt;0,1,0),1)</f>
        <v>0</v>
      </c>
      <c r="CT25" s="172">
        <f>IF(CS25=0,0,CT23+1)</f>
        <v>0</v>
      </c>
      <c r="CU25" s="176">
        <f>IF(CT25&lt;25,IF(CT25&lt;13,CT25,CT25-12),CT25-24)</f>
        <v>0</v>
      </c>
      <c r="CV25" s="372">
        <f t="shared" ref="CV25:CV42" si="768">CEILING(CQ25,0.1)</f>
        <v>0</v>
      </c>
      <c r="CW25" s="240">
        <f t="shared" ref="CW25:CW42" si="769">1720/12*CQ25</f>
        <v>0</v>
      </c>
      <c r="CX25" s="240">
        <f>IF(CU25&gt;0,IF(CU25=1,CW25,CW25+CX23),0)</f>
        <v>0</v>
      </c>
      <c r="CY25" s="240">
        <f>IF(CQ25&gt;0,IF(CU25=1,CR25,CR25+CY23),CY23)</f>
        <v>0</v>
      </c>
      <c r="CZ25" s="241">
        <f>IF(OR(CU25=0,CU25=1),IF(CR25&gt;=CW25,CW25,CR25),IF(CY25&gt;=CX25,CX25-DA23,CY25-DA23))</f>
        <v>0</v>
      </c>
      <c r="DA25" s="252">
        <f>IF(CU25=1,CZ25,CZ25+DA23)</f>
        <v>0</v>
      </c>
      <c r="DB25" s="197"/>
      <c r="DC25" s="245"/>
      <c r="DD25" s="172">
        <f>IF(DD23=0,IF(DB25&lt;&gt;0,1,0),1)</f>
        <v>0</v>
      </c>
      <c r="DE25" s="172">
        <f>IF(DD25=0,0,DE23+1)</f>
        <v>0</v>
      </c>
      <c r="DF25" s="176">
        <f>IF(DE25&lt;25,IF(DE25&lt;13,DE25,DE25-12),DE25-24)</f>
        <v>0</v>
      </c>
      <c r="DG25" s="372">
        <f t="shared" ref="DG25:DG42" si="770">CEILING(DB25,0.1)</f>
        <v>0</v>
      </c>
      <c r="DH25" s="226">
        <f t="shared" ref="DH25:DH42" si="771">1720/12*DB25</f>
        <v>0</v>
      </c>
      <c r="DI25" s="226">
        <f>IF(DF25&gt;0,IF(DF25=1,DH25,DH25+DI23),0)</f>
        <v>0</v>
      </c>
      <c r="DJ25" s="226">
        <f>IF(DB25&gt;0,IF(DF25=1,DC25,DC25+DJ23),DJ23)</f>
        <v>0</v>
      </c>
      <c r="DK25" s="227">
        <f>IF(OR(DF25=0,DF25=1),IF(DC25&gt;=DH25,DH25,DC25),IF(DJ25&gt;=DI25,DI25-DL23,DJ25-DL23))</f>
        <v>0</v>
      </c>
      <c r="DL25" s="252">
        <f>IF(DF25=1,DK25,DK25+DL23)</f>
        <v>0</v>
      </c>
      <c r="DM25" s="198"/>
      <c r="DN25" s="245"/>
      <c r="DO25" s="172">
        <f>IF(DO23=0,IF(DM25&lt;&gt;0,1,0),1)</f>
        <v>0</v>
      </c>
      <c r="DP25" s="172">
        <f>IF(DO25=0,0,DP23+1)</f>
        <v>0</v>
      </c>
      <c r="DQ25" s="176">
        <f>IF(DP25&lt;25,IF(DP25&lt;13,DP25,DP25-12),DP25-24)</f>
        <v>0</v>
      </c>
      <c r="DR25" s="372">
        <f t="shared" ref="DR25:DR42" si="772">CEILING(DM25,0.1)</f>
        <v>0</v>
      </c>
      <c r="DS25" s="240">
        <f t="shared" ref="DS25:DS42" si="773">1720/12*DM25</f>
        <v>0</v>
      </c>
      <c r="DT25" s="240">
        <f>IF(DQ25&gt;0,IF(DQ25=1,DS25,DS25+DT23),0)</f>
        <v>0</v>
      </c>
      <c r="DU25" s="240">
        <f>IF(DM25&gt;0,IF(DQ25=1,DN25,DN25+DU23),DU23)</f>
        <v>0</v>
      </c>
      <c r="DV25" s="241">
        <f>IF(OR(DQ25=0,DQ25=1),IF(DN25&gt;=DS25,DS25,DN25),IF(DU25&gt;=DT25,DT25-DW23,DU25-DW23))</f>
        <v>0</v>
      </c>
      <c r="DW25" s="252">
        <f>IF(DQ25=1,DV25,DV25+DW23)</f>
        <v>0</v>
      </c>
      <c r="DX25" s="197"/>
      <c r="DY25" s="245"/>
      <c r="DZ25" s="172">
        <f>IF(DZ23=0,IF(DX25&lt;&gt;0,1,0),1)</f>
        <v>0</v>
      </c>
      <c r="EA25" s="172">
        <f>IF(DZ25=0,0,EA23+1)</f>
        <v>0</v>
      </c>
      <c r="EB25" s="176">
        <f>IF(EA25&lt;25,IF(EA25&lt;13,EA25,EA25-12),EA25-24)</f>
        <v>0</v>
      </c>
      <c r="EC25" s="372">
        <f t="shared" ref="EC25:EC42" si="774">CEILING(DX25,0.1)</f>
        <v>0</v>
      </c>
      <c r="ED25" s="226">
        <f t="shared" ref="ED25:ED42" si="775">1720/12*DX25</f>
        <v>0</v>
      </c>
      <c r="EE25" s="226">
        <f>IF(EB25&gt;0,IF(EB25=1,ED25,ED25+EE23),0)</f>
        <v>0</v>
      </c>
      <c r="EF25" s="226">
        <f>IF(DX25&gt;0,IF(EB25=1,DY25,DY25+EF23),EF23)</f>
        <v>0</v>
      </c>
      <c r="EG25" s="227">
        <f>IF(OR(EB25=0,EB25=1),IF(DY25&gt;=ED25,ED25,DY25),IF(EF25&gt;=EE25,EE25-EH23,EF25-EH23))</f>
        <v>0</v>
      </c>
      <c r="EH25" s="252">
        <f>IF(EB25=1,EG25,EG25+EH23)</f>
        <v>0</v>
      </c>
      <c r="EI25" s="198"/>
      <c r="EJ25" s="245"/>
      <c r="EK25" s="172">
        <f>IF(EK23=0,IF(EI25&lt;&gt;0,1,0),1)</f>
        <v>0</v>
      </c>
      <c r="EL25" s="172">
        <f>IF(EK25=0,0,EL23+1)</f>
        <v>0</v>
      </c>
      <c r="EM25" s="176">
        <f>IF(EL25&lt;25,IF(EL25&lt;13,EL25,EL25-12),EL25-24)</f>
        <v>0</v>
      </c>
      <c r="EN25" s="372">
        <f t="shared" ref="EN25:EN42" si="776">CEILING(EI25,0.1)</f>
        <v>0</v>
      </c>
      <c r="EO25" s="240">
        <f t="shared" ref="EO25:EO42" si="777">1720/12*EI25</f>
        <v>0</v>
      </c>
      <c r="EP25" s="240">
        <f>IF(EM25&gt;0,IF(EM25=1,EO25,EO25+EP23),0)</f>
        <v>0</v>
      </c>
      <c r="EQ25" s="240">
        <f>IF(EI25&gt;0,IF(EM25=1,EJ25,EJ25+EQ23),EQ23)</f>
        <v>0</v>
      </c>
      <c r="ER25" s="241">
        <f>IF(OR(EM25=0,EM25=1),IF(EJ25&gt;=EO25,EO25,EJ25),IF(EQ25&gt;=EP25,EP25-ES23,EQ25-ES23))</f>
        <v>0</v>
      </c>
      <c r="ES25" s="252">
        <f>IF(EM25=1,ER25,ER25+ES23)</f>
        <v>0</v>
      </c>
      <c r="ET25" s="197"/>
      <c r="EU25" s="245"/>
      <c r="EV25" s="172">
        <f>IF(EV23=0,IF(ET25&lt;&gt;0,1,0),1)</f>
        <v>0</v>
      </c>
      <c r="EW25" s="172">
        <f>IF(EV25=0,0,EW23+1)</f>
        <v>0</v>
      </c>
      <c r="EX25" s="176">
        <f>IF(EW25&lt;25,IF(EW25&lt;13,EW25,EW25-12),EW25-24)</f>
        <v>0</v>
      </c>
      <c r="EY25" s="372">
        <f t="shared" ref="EY25:EY42" si="778">CEILING(ET25,0.1)</f>
        <v>0</v>
      </c>
      <c r="EZ25" s="226">
        <f t="shared" ref="EZ25:EZ42" si="779">1720/12*ET25</f>
        <v>0</v>
      </c>
      <c r="FA25" s="226">
        <f>IF(EX25&gt;0,IF(EX25=1,EZ25,EZ25+FA23),0)</f>
        <v>0</v>
      </c>
      <c r="FB25" s="226">
        <f>IF(ET25&gt;0,IF(EX25=1,EU25,EU25+FB23),FB23)</f>
        <v>0</v>
      </c>
      <c r="FC25" s="227">
        <f>IF(OR(EX25=0,EX25=1),IF(EU25&gt;=EZ25,EZ25,EU25),IF(FB25&gt;=FA25,FA25-FD23,FB25-FD23))</f>
        <v>0</v>
      </c>
      <c r="FD25" s="252">
        <f>IF(EX25=1,FC25,FC25+FD23)</f>
        <v>0</v>
      </c>
      <c r="FE25" s="198"/>
      <c r="FF25" s="245"/>
      <c r="FG25" s="172">
        <f>IF(FG23=0,IF(FE25&lt;&gt;0,1,0),1)</f>
        <v>0</v>
      </c>
      <c r="FH25" s="172">
        <f>IF(FG25=0,0,FH23+1)</f>
        <v>0</v>
      </c>
      <c r="FI25" s="176">
        <f>IF(FH25&lt;25,IF(FH25&lt;13,FH25,FH25-12),FH25-24)</f>
        <v>0</v>
      </c>
      <c r="FJ25" s="372">
        <f t="shared" ref="FJ25:FJ42" si="780">CEILING(FE25,0.1)</f>
        <v>0</v>
      </c>
      <c r="FK25" s="240">
        <f t="shared" ref="FK25:FK42" si="781">1720/12*FE25</f>
        <v>0</v>
      </c>
      <c r="FL25" s="240">
        <f>IF(FI25&gt;0,IF(FI25=1,FK25,FK25+FL23),0)</f>
        <v>0</v>
      </c>
      <c r="FM25" s="240">
        <f>IF(FE25&gt;0,IF(FI25=1,FF25,FF25+FM23),FM23)</f>
        <v>0</v>
      </c>
      <c r="FN25" s="241">
        <f>IF(OR(FI25=0,FI25=1),IF(FF25&gt;=FK25,FK25,FF25),IF(FM25&gt;=FL25,FL25-FO23,FM25-FO23))</f>
        <v>0</v>
      </c>
      <c r="FO25" s="252">
        <f>IF(FI25=1,FN25,FN25+FO23)</f>
        <v>0</v>
      </c>
      <c r="FP25" s="197"/>
      <c r="FQ25" s="245"/>
      <c r="FR25" s="172">
        <f>IF(FR23=0,IF(FP25&lt;&gt;0,1,0),1)</f>
        <v>0</v>
      </c>
      <c r="FS25" s="172">
        <f>IF(FR25=0,0,FS23+1)</f>
        <v>0</v>
      </c>
      <c r="FT25" s="176">
        <f>IF(FS25&lt;25,IF(FS25&lt;13,FS25,FS25-12),FS25-24)</f>
        <v>0</v>
      </c>
      <c r="FU25" s="372">
        <f t="shared" ref="FU25:FU42" si="782">CEILING(FP25,0.1)</f>
        <v>0</v>
      </c>
      <c r="FV25" s="226">
        <f t="shared" ref="FV25:FV42" si="783">1720/12*FP25</f>
        <v>0</v>
      </c>
      <c r="FW25" s="226">
        <f>IF(FT25&gt;0,IF(FT25=1,FV25,FV25+FW23),0)</f>
        <v>0</v>
      </c>
      <c r="FX25" s="226">
        <f>IF(FP25&gt;0,IF(FT25=1,FQ25,FQ25+FX23),FX23)</f>
        <v>0</v>
      </c>
      <c r="FY25" s="227">
        <f>IF(OR(FT25=0,FT25=1),IF(FQ25&gt;=FV25,FV25,FQ25),IF(FX25&gt;=FW25,FW25-FZ23,FX25-FZ23))</f>
        <v>0</v>
      </c>
      <c r="FZ25" s="252">
        <f>IF(FT25=1,FY25,FY25+FZ23)</f>
        <v>0</v>
      </c>
      <c r="GA25" s="198"/>
      <c r="GB25" s="245"/>
      <c r="GC25" s="172">
        <f>IF(GC23=0,IF(GA25&lt;&gt;0,1,0),1)</f>
        <v>0</v>
      </c>
      <c r="GD25" s="172">
        <f>IF(GC25=0,0,GD23+1)</f>
        <v>0</v>
      </c>
      <c r="GE25" s="176">
        <f>IF(GD25&lt;25,IF(GD25&lt;13,GD25,GD25-12),GD25-24)</f>
        <v>0</v>
      </c>
      <c r="GF25" s="372">
        <f t="shared" ref="GF25:GF42" si="784">CEILING(GA25,0.1)</f>
        <v>0</v>
      </c>
      <c r="GG25" s="240">
        <f t="shared" ref="GG25:GG42" si="785">1720/12*GA25</f>
        <v>0</v>
      </c>
      <c r="GH25" s="240">
        <f>IF(GE25&gt;0,IF(GE25=1,GG25,GG25+GH23),0)</f>
        <v>0</v>
      </c>
      <c r="GI25" s="240">
        <f>IF(GA25&gt;0,IF(GE25=1,GB25,GB25+GI23),GI23)</f>
        <v>0</v>
      </c>
      <c r="GJ25" s="241">
        <f>IF(OR(GE25=0,GE25=1),IF(GB25&gt;=GG25,GG25,GB25),IF(GI25&gt;=GH25,GH25-GK23,GI25-GK23))</f>
        <v>0</v>
      </c>
      <c r="GK25" s="252">
        <f>IF(GE25=1,GJ25,GJ25+GK23)</f>
        <v>0</v>
      </c>
      <c r="GL25" s="197"/>
      <c r="GM25" s="245"/>
      <c r="GN25" s="172">
        <f>IF(GN23=0,IF(GL25&lt;&gt;0,1,0),1)</f>
        <v>0</v>
      </c>
      <c r="GO25" s="172">
        <f>IF(GN25=0,0,GO23+1)</f>
        <v>0</v>
      </c>
      <c r="GP25" s="176">
        <f>IF(GO25&lt;25,IF(GO25&lt;13,GO25,GO25-12),GO25-24)</f>
        <v>0</v>
      </c>
      <c r="GQ25" s="372">
        <f t="shared" ref="GQ25:GQ42" si="786">CEILING(GL25,0.1)</f>
        <v>0</v>
      </c>
      <c r="GR25" s="226">
        <f t="shared" ref="GR25:GR42" si="787">1720/12*GL25</f>
        <v>0</v>
      </c>
      <c r="GS25" s="226">
        <f>IF(GP25&gt;0,IF(GP25=1,GR25,GR25+GS23),0)</f>
        <v>0</v>
      </c>
      <c r="GT25" s="226">
        <f>IF(GL25&gt;0,IF(GP25=1,GM25,GM25+GT23),GT23)</f>
        <v>0</v>
      </c>
      <c r="GU25" s="227">
        <f>IF(OR(GP25=0,GP25=1),IF(GM25&gt;=GR25,GR25,GM25),IF(GT25&gt;=GS25,GS25-GV23,GT25-GV23))</f>
        <v>0</v>
      </c>
      <c r="GV25" s="252">
        <f>IF(GP25=1,GU25,GU25+GV23)</f>
        <v>0</v>
      </c>
      <c r="GW25" s="198"/>
      <c r="GX25" s="245"/>
      <c r="GY25" s="172">
        <f>IF(GY23=0,IF(GW25&lt;&gt;0,1,0),1)</f>
        <v>0</v>
      </c>
      <c r="GZ25" s="172">
        <f>IF(GY25=0,0,GZ23+1)</f>
        <v>0</v>
      </c>
      <c r="HA25" s="176">
        <f>IF(GZ25&lt;25,IF(GZ25&lt;13,GZ25,GZ25-12),GZ25-24)</f>
        <v>0</v>
      </c>
      <c r="HB25" s="372">
        <f t="shared" ref="HB25:HB42" si="788">CEILING(GW25,0.1)</f>
        <v>0</v>
      </c>
      <c r="HC25" s="240">
        <f t="shared" ref="HC25:HC42" si="789">1720/12*GW25</f>
        <v>0</v>
      </c>
      <c r="HD25" s="240">
        <f>IF(HA25&gt;0,IF(HA25=1,HC25,HC25+HD23),0)</f>
        <v>0</v>
      </c>
      <c r="HE25" s="240">
        <f>IF(GW25&gt;0,IF(HA25=1,GX25,GX25+HE23),HE23)</f>
        <v>0</v>
      </c>
      <c r="HF25" s="241">
        <f>IF(OR(HA25=0,HA25=1),IF(GX25&gt;=HC25,HC25,GX25),IF(HE25&gt;=HD25,HD25-HG23,HE25-HG23))</f>
        <v>0</v>
      </c>
      <c r="HG25" s="252">
        <f>IF(HA25=1,HF25,HF25+HG23)</f>
        <v>0</v>
      </c>
      <c r="HH25" s="197"/>
      <c r="HI25" s="245"/>
      <c r="HJ25" s="172">
        <f>IF(HJ23=0,IF(HH25&lt;&gt;0,1,0),1)</f>
        <v>0</v>
      </c>
      <c r="HK25" s="172">
        <f>IF(HJ25=0,0,HK23+1)</f>
        <v>0</v>
      </c>
      <c r="HL25" s="176">
        <f>IF(HK25&lt;25,IF(HK25&lt;13,HK25,HK25-12),HK25-24)</f>
        <v>0</v>
      </c>
      <c r="HM25" s="372">
        <f t="shared" ref="HM25:HM42" si="790">CEILING(HH25,0.1)</f>
        <v>0</v>
      </c>
      <c r="HN25" s="226">
        <f t="shared" ref="HN25:HN42" si="791">1720/12*HH25</f>
        <v>0</v>
      </c>
      <c r="HO25" s="226">
        <f>IF(HL25&gt;0,IF(HL25=1,HN25,HN25+HO23),0)</f>
        <v>0</v>
      </c>
      <c r="HP25" s="226">
        <f>IF(HH25&gt;0,IF(HL25=1,HI25,HI25+HP23),HP23)</f>
        <v>0</v>
      </c>
      <c r="HQ25" s="227">
        <f>IF(OR(HL25=0,HL25=1),IF(HI25&gt;=HN25,HN25,HI25),IF(HP25&gt;=HO25,HO25-HR23,HP25-HR23))</f>
        <v>0</v>
      </c>
      <c r="HR25" s="252">
        <f>IF(HL25=1,HQ25,HQ25+HR23)</f>
        <v>0</v>
      </c>
      <c r="HS25" s="198"/>
      <c r="HT25" s="245"/>
      <c r="HU25" s="172">
        <f>IF(HU23=0,IF(HS25&lt;&gt;0,1,0),1)</f>
        <v>0</v>
      </c>
      <c r="HV25" s="172">
        <f>IF(HU25=0,0,HV23+1)</f>
        <v>0</v>
      </c>
      <c r="HW25" s="176">
        <f>IF(HV25&lt;25,IF(HV25&lt;13,HV25,HV25-12),HV25-24)</f>
        <v>0</v>
      </c>
      <c r="HX25" s="372">
        <f t="shared" ref="HX25:HX42" si="792">CEILING(HS25,0.1)</f>
        <v>0</v>
      </c>
      <c r="HY25" s="240">
        <f t="shared" ref="HY25:HY42" si="793">1720/12*HS25</f>
        <v>0</v>
      </c>
      <c r="HZ25" s="240">
        <f>IF(HW25&gt;0,IF(HW25=1,HY25,HY25+HZ23),0)</f>
        <v>0</v>
      </c>
      <c r="IA25" s="240">
        <f>IF(HS25&gt;0,IF(HW25=1,HT25,HT25+IA23),IA23)</f>
        <v>0</v>
      </c>
      <c r="IB25" s="241">
        <f>IF(OR(HW25=0,HW25=1),IF(HT25&gt;=HY25,HY25,HT25),IF(IA25&gt;=HZ25,HZ25-IC23,IA25-IC23))</f>
        <v>0</v>
      </c>
      <c r="IC25" s="252">
        <f>IF(HW25=1,IB25,IB25+IC23)</f>
        <v>0</v>
      </c>
      <c r="ID25" s="197"/>
      <c r="IE25" s="245"/>
      <c r="IF25" s="172">
        <f>IF(IF23=0,IF(ID25&lt;&gt;0,1,0),1)</f>
        <v>0</v>
      </c>
      <c r="IG25" s="172">
        <f>IF(IF25=0,0,IG23+1)</f>
        <v>0</v>
      </c>
      <c r="IH25" s="176">
        <f>IF(IG25&lt;25,IF(IG25&lt;13,IG25,IG25-12),IG25-24)</f>
        <v>0</v>
      </c>
      <c r="II25" s="372">
        <f t="shared" ref="II25:II42" si="794">CEILING(ID25,0.1)</f>
        <v>0</v>
      </c>
      <c r="IJ25" s="226">
        <f t="shared" ref="IJ25:IJ42" si="795">1720/12*ID25</f>
        <v>0</v>
      </c>
      <c r="IK25" s="226">
        <f>IF(IH25&gt;0,IF(IH25=1,IJ25,IJ25+IK23),0)</f>
        <v>0</v>
      </c>
      <c r="IL25" s="226">
        <f>IF(ID25&gt;0,IF(IH25=1,IE25,IE25+IL23),IL23)</f>
        <v>0</v>
      </c>
      <c r="IM25" s="227">
        <f>IF(OR(IH25=0,IH25=1),IF(IE25&gt;=IJ25,IJ25,IE25),IF(IL25&gt;=IK25,IK25-IN23,IL25-IN23))</f>
        <v>0</v>
      </c>
      <c r="IN25" s="252">
        <f>IF(IH25=1,IM25,IM25+IN23)</f>
        <v>0</v>
      </c>
      <c r="IO25" s="198"/>
      <c r="IP25" s="245"/>
      <c r="IQ25" s="172">
        <f>IF(IQ23=0,IF(IO25&lt;&gt;0,1,0),1)</f>
        <v>0</v>
      </c>
      <c r="IR25" s="172">
        <f>IF(IQ25=0,0,IR23+1)</f>
        <v>0</v>
      </c>
      <c r="IS25" s="176">
        <f>IF(IR25&lt;25,IF(IR25&lt;13,IR25,IR25-12),IR25-24)</f>
        <v>0</v>
      </c>
      <c r="IT25" s="372">
        <f t="shared" ref="IT25:IT42" si="796">CEILING(IO25,0.1)</f>
        <v>0</v>
      </c>
      <c r="IU25" s="240">
        <f t="shared" ref="IU25:IU42" si="797">1720/12*IO25</f>
        <v>0</v>
      </c>
      <c r="IV25" s="240">
        <f>IF(IS25&gt;0,IF(IS25=1,IU25,IU25+IV23),0)</f>
        <v>0</v>
      </c>
      <c r="IW25" s="240">
        <f>IF(IO25&gt;0,IF(IS25=1,IP25,IP25+IW23),IW23)</f>
        <v>0</v>
      </c>
      <c r="IX25" s="241">
        <f>IF(OR(IS25=0,IS25=1),IF(IP25&gt;=IU25,IU25,IP25),IF(IW25&gt;=IV25,IV25-IY23,IW25-IY23))</f>
        <v>0</v>
      </c>
      <c r="IY25" s="252">
        <f>IF(IS25=1,IX25,IX25+IY23)</f>
        <v>0</v>
      </c>
      <c r="IZ25" s="197"/>
      <c r="JA25" s="245"/>
      <c r="JB25" s="172">
        <f>IF(JB23=0,IF(IZ25&lt;&gt;0,1,0),1)</f>
        <v>0</v>
      </c>
      <c r="JC25" s="172">
        <f>IF(JB25=0,0,JC23+1)</f>
        <v>0</v>
      </c>
      <c r="JD25" s="176">
        <f>IF(JC25&lt;25,IF(JC25&lt;13,JC25,JC25-12),JC25-24)</f>
        <v>0</v>
      </c>
      <c r="JE25" s="372">
        <f t="shared" ref="JE25:JE42" si="798">CEILING(IZ25,0.1)</f>
        <v>0</v>
      </c>
      <c r="JF25" s="226">
        <f t="shared" ref="JF25:JF42" si="799">1720/12*IZ25</f>
        <v>0</v>
      </c>
      <c r="JG25" s="226">
        <f>IF(JD25&gt;0,IF(JD25=1,JF25,JF25+JG23),0)</f>
        <v>0</v>
      </c>
      <c r="JH25" s="226">
        <f>IF(IZ25&gt;0,IF(JD25=1,JA25,JA25+JH23),JH23)</f>
        <v>0</v>
      </c>
      <c r="JI25" s="227">
        <f>IF(OR(JD25=0,JD25=1),IF(JA25&gt;=JF25,JF25,JA25),IF(JH25&gt;=JG25,JG25-JJ23,JH25-JJ23))</f>
        <v>0</v>
      </c>
      <c r="JJ25" s="252">
        <f>IF(JD25=1,JI25,JI25+JJ23)</f>
        <v>0</v>
      </c>
      <c r="JK25" s="198"/>
      <c r="JL25" s="245"/>
      <c r="JM25" s="172">
        <f>IF(JM23=0,IF(JK25&lt;&gt;0,1,0),1)</f>
        <v>0</v>
      </c>
      <c r="JN25" s="172">
        <f>IF(JM25=0,0,JN23+1)</f>
        <v>0</v>
      </c>
      <c r="JO25" s="176">
        <f>IF(JN25&lt;25,IF(JN25&lt;13,JN25,JN25-12),JN25-24)</f>
        <v>0</v>
      </c>
      <c r="JP25" s="372">
        <f t="shared" ref="JP25:JP42" si="800">CEILING(JK25,0.1)</f>
        <v>0</v>
      </c>
      <c r="JQ25" s="240">
        <f t="shared" ref="JQ25:JQ42" si="801">1720/12*JK25</f>
        <v>0</v>
      </c>
      <c r="JR25" s="240">
        <f>IF(JO25&gt;0,IF(JO25=1,JQ25,JQ25+JR23),0)</f>
        <v>0</v>
      </c>
      <c r="JS25" s="240">
        <f>IF(JK25&gt;0,IF(JO25=1,JL25,JL25+JS23),JS23)</f>
        <v>0</v>
      </c>
      <c r="JT25" s="241">
        <f>IF(OR(JO25=0,JO25=1),IF(JL25&gt;=JQ25,JQ25,JL25),IF(JS25&gt;=JR25,JR25-JU23,JS25-JU23))</f>
        <v>0</v>
      </c>
      <c r="JU25" s="252">
        <f>IF(JO25=1,JT25,JT25+JU23)</f>
        <v>0</v>
      </c>
      <c r="JV25" s="197"/>
      <c r="JW25" s="245"/>
      <c r="JX25" s="172">
        <f>IF(JX23=0,IF(JV25&lt;&gt;0,1,0),1)</f>
        <v>0</v>
      </c>
      <c r="JY25" s="172">
        <f>IF(JX25=0,0,JY23+1)</f>
        <v>0</v>
      </c>
      <c r="JZ25" s="176">
        <f>IF(JY25&lt;25,IF(JY25&lt;13,JY25,JY25-12),JY25-24)</f>
        <v>0</v>
      </c>
      <c r="KA25" s="372">
        <f t="shared" ref="KA25:KA42" si="802">CEILING(JV25,0.1)</f>
        <v>0</v>
      </c>
      <c r="KB25" s="226">
        <f t="shared" ref="KB25:KB42" si="803">1720/12*JV25</f>
        <v>0</v>
      </c>
      <c r="KC25" s="226">
        <f>IF(JZ25&gt;0,IF(JZ25=1,KB25,KB25+KC23),0)</f>
        <v>0</v>
      </c>
      <c r="KD25" s="226">
        <f>IF(JV25&gt;0,IF(JZ25=1,JW25,JW25+KD23),KD23)</f>
        <v>0</v>
      </c>
      <c r="KE25" s="227">
        <f>IF(OR(JZ25=0,JZ25=1),IF(JW25&gt;=KB25,KB25,JW25),IF(KD25&gt;=KC25,KC25-KF23,KD25-KF23))</f>
        <v>0</v>
      </c>
      <c r="KF25" s="252">
        <f>IF(JZ25=1,KE25,KE25+KF23)</f>
        <v>0</v>
      </c>
      <c r="KG25" s="198"/>
      <c r="KH25" s="245"/>
      <c r="KI25" s="172">
        <f>IF(KI23=0,IF(KG25&lt;&gt;0,1,0),1)</f>
        <v>0</v>
      </c>
      <c r="KJ25" s="172">
        <f>IF(KI25=0,0,KJ23+1)</f>
        <v>0</v>
      </c>
      <c r="KK25" s="176">
        <f>IF(KJ25&lt;25,IF(KJ25&lt;13,KJ25,KJ25-12),KJ25-24)</f>
        <v>0</v>
      </c>
      <c r="KL25" s="372">
        <f t="shared" ref="KL25:KL42" si="804">CEILING(KG25,0.1)</f>
        <v>0</v>
      </c>
      <c r="KM25" s="240">
        <f t="shared" ref="KM25:KM42" si="805">1720/12*KG25</f>
        <v>0</v>
      </c>
      <c r="KN25" s="240">
        <f>IF(KK25&gt;0,IF(KK25=1,KM25,KM25+KN23),0)</f>
        <v>0</v>
      </c>
      <c r="KO25" s="240">
        <f>IF(KG25&gt;0,IF(KK25=1,KH25,KH25+KO23),KO23)</f>
        <v>0</v>
      </c>
      <c r="KP25" s="241">
        <f>IF(OR(KK25=0,KK25=1),IF(KH25&gt;=KM25,KM25,KH25),IF(KO25&gt;=KN25,KN25-KQ23,KO25-KQ23))</f>
        <v>0</v>
      </c>
      <c r="KQ25" s="252">
        <f>IF(KK25=1,KP25,KP25+KQ23)</f>
        <v>0</v>
      </c>
      <c r="KR25" s="197"/>
      <c r="KS25" s="245"/>
      <c r="KT25" s="172">
        <f>IF(KT23=0,IF(KR25&lt;&gt;0,1,0),1)</f>
        <v>0</v>
      </c>
      <c r="KU25" s="172">
        <f>IF(KT25=0,0,KU23+1)</f>
        <v>0</v>
      </c>
      <c r="KV25" s="176">
        <f>IF(KU25&lt;25,IF(KU25&lt;13,KU25,KU25-12),KU25-24)</f>
        <v>0</v>
      </c>
      <c r="KW25" s="372">
        <f t="shared" ref="KW25:KW42" si="806">CEILING(KR25,0.1)</f>
        <v>0</v>
      </c>
      <c r="KX25" s="226">
        <f t="shared" ref="KX25:KX42" si="807">1720/12*KR25</f>
        <v>0</v>
      </c>
      <c r="KY25" s="226">
        <f>IF(KV25&gt;0,IF(KV25=1,KX25,KX25+KY23),0)</f>
        <v>0</v>
      </c>
      <c r="KZ25" s="226">
        <f>IF(KR25&gt;0,IF(KV25=1,KS25,KS25+KZ23),KZ23)</f>
        <v>0</v>
      </c>
      <c r="LA25" s="227">
        <f>IF(OR(KV25=0,KV25=1),IF(KS25&gt;=KX25,KX25,KS25),IF(KZ25&gt;=KY25,KY25-LB23,KZ25-LB23))</f>
        <v>0</v>
      </c>
      <c r="LB25" s="252">
        <f>IF(KV25=1,LA25,LA25+LB23)</f>
        <v>0</v>
      </c>
      <c r="LC25" s="198"/>
      <c r="LD25" s="245"/>
      <c r="LE25" s="172">
        <f>IF(LE23=0,IF(LC25&lt;&gt;0,1,0),1)</f>
        <v>0</v>
      </c>
      <c r="LF25" s="172">
        <f>IF(LE25=0,0,LF23+1)</f>
        <v>0</v>
      </c>
      <c r="LG25" s="176">
        <f>IF(LF25&lt;25,IF(LF25&lt;13,LF25,LF25-12),LF25-24)</f>
        <v>0</v>
      </c>
      <c r="LH25" s="372">
        <f t="shared" ref="LH25:LH42" si="808">CEILING(LC25,0.1)</f>
        <v>0</v>
      </c>
      <c r="LI25" s="240">
        <f t="shared" ref="LI25:LI42" si="809">1720/12*LC25</f>
        <v>0</v>
      </c>
      <c r="LJ25" s="240">
        <f>IF(LG25&gt;0,IF(LG25=1,LI25,LI25+LJ23),0)</f>
        <v>0</v>
      </c>
      <c r="LK25" s="240">
        <f>IF(LC25&gt;0,IF(LG25=1,LD25,LD25+LK23),LK23)</f>
        <v>0</v>
      </c>
      <c r="LL25" s="241">
        <f>IF(OR(LG25=0,LG25=1),IF(LD25&gt;=LI25,LI25,LD25),IF(LK25&gt;=LJ25,LJ25-LM23,LK25-LM23))</f>
        <v>0</v>
      </c>
      <c r="LM25" s="252">
        <f>IF(LG25=1,LL25,LL25+LM23)</f>
        <v>0</v>
      </c>
      <c r="LN25" s="197"/>
      <c r="LO25" s="245"/>
      <c r="LP25" s="172">
        <f>IF(LP23=0,IF(LN25&lt;&gt;0,1,0),1)</f>
        <v>0</v>
      </c>
      <c r="LQ25" s="172">
        <f>IF(LP25=0,0,LQ23+1)</f>
        <v>0</v>
      </c>
      <c r="LR25" s="176">
        <f>IF(LQ25&lt;25,IF(LQ25&lt;13,LQ25,LQ25-12),LQ25-24)</f>
        <v>0</v>
      </c>
      <c r="LS25" s="372">
        <f t="shared" ref="LS25:LS42" si="810">CEILING(LN25,0.1)</f>
        <v>0</v>
      </c>
      <c r="LT25" s="226">
        <f t="shared" ref="LT25:LT42" si="811">1720/12*LN25</f>
        <v>0</v>
      </c>
      <c r="LU25" s="226">
        <f>IF(LR25&gt;0,IF(LR25=1,LT25,LT25+LU23),0)</f>
        <v>0</v>
      </c>
      <c r="LV25" s="226">
        <f>IF(LN25&gt;0,IF(LR25=1,LO25,LO25+LV23),LV23)</f>
        <v>0</v>
      </c>
      <c r="LW25" s="227">
        <f>IF(OR(LR25=0,LR25=1),IF(LO25&gt;=LT25,LT25,LO25),IF(LV25&gt;=LU25,LU25-LX23,LV25-LX23))</f>
        <v>0</v>
      </c>
      <c r="LX25" s="252">
        <f>IF(LR25=1,LW25,LW25+LX23)</f>
        <v>0</v>
      </c>
      <c r="LY25" s="198"/>
      <c r="LZ25" s="245"/>
      <c r="MA25" s="172">
        <f>IF(MA23=0,IF(LY25&lt;&gt;0,1,0),1)</f>
        <v>0</v>
      </c>
      <c r="MB25" s="172">
        <f>IF(MA25=0,0,MB23+1)</f>
        <v>0</v>
      </c>
      <c r="MC25" s="176">
        <f>IF(MB25&lt;25,IF(MB25&lt;13,MB25,MB25-12),MB25-24)</f>
        <v>0</v>
      </c>
      <c r="MD25" s="372">
        <f t="shared" ref="MD25:MD42" si="812">CEILING(LY25,0.1)</f>
        <v>0</v>
      </c>
      <c r="ME25" s="240">
        <f t="shared" ref="ME25:ME42" si="813">1720/12*LY25</f>
        <v>0</v>
      </c>
      <c r="MF25" s="240">
        <f>IF(MC25&gt;0,IF(MC25=1,ME25,ME25+MF23),0)</f>
        <v>0</v>
      </c>
      <c r="MG25" s="240">
        <f>IF(LY25&gt;0,IF(MC25=1,LZ25,LZ25+MG23),MG23)</f>
        <v>0</v>
      </c>
      <c r="MH25" s="241">
        <f>IF(OR(MC25=0,MC25=1),IF(LZ25&gt;=ME25,ME25,LZ25),IF(MG25&gt;=MF25,MF25-MI23,MG25-MI23))</f>
        <v>0</v>
      </c>
      <c r="MI25" s="252">
        <f>IF(MC25=1,MH25,MH25+MI23)</f>
        <v>0</v>
      </c>
      <c r="MJ25" s="197"/>
      <c r="MK25" s="245"/>
      <c r="ML25" s="172">
        <f>IF(ML23=0,IF(MJ25&lt;&gt;0,1,0),1)</f>
        <v>0</v>
      </c>
      <c r="MM25" s="172">
        <f>IF(ML25=0,0,MM23+1)</f>
        <v>0</v>
      </c>
      <c r="MN25" s="176">
        <f>IF(MM25&lt;25,IF(MM25&lt;13,MM25,MM25-12),MM25-24)</f>
        <v>0</v>
      </c>
      <c r="MO25" s="372">
        <f t="shared" ref="MO25:MO42" si="814">CEILING(MJ25,0.1)</f>
        <v>0</v>
      </c>
      <c r="MP25" s="226">
        <f t="shared" ref="MP25:MP42" si="815">1720/12*MJ25</f>
        <v>0</v>
      </c>
      <c r="MQ25" s="226">
        <f>IF(MN25&gt;0,IF(MN25=1,MP25,MP25+MQ23),0)</f>
        <v>0</v>
      </c>
      <c r="MR25" s="226">
        <f>IF(MJ25&gt;0,IF(MN25=1,MK25,MK25+MR23),MR23)</f>
        <v>0</v>
      </c>
      <c r="MS25" s="227">
        <f>IF(OR(MN25=0,MN25=1),IF(MK25&gt;=MP25,MP25,MK25),IF(MR25&gt;=MQ25,MQ25-MT23,MR25-MT23))</f>
        <v>0</v>
      </c>
      <c r="MT25" s="252">
        <f>IF(MN25=1,MS25,MS25+MT23)</f>
        <v>0</v>
      </c>
      <c r="MU25" s="198"/>
      <c r="MV25" s="245"/>
      <c r="MW25" s="172">
        <f>IF(MW23=0,IF(MU25&lt;&gt;0,1,0),1)</f>
        <v>0</v>
      </c>
      <c r="MX25" s="172">
        <f>IF(MW25=0,0,MX23+1)</f>
        <v>0</v>
      </c>
      <c r="MY25" s="176">
        <f>IF(MX25&lt;25,IF(MX25&lt;13,MX25,MX25-12),MX25-24)</f>
        <v>0</v>
      </c>
      <c r="MZ25" s="372">
        <f t="shared" ref="MZ25:MZ42" si="816">CEILING(MU25,0.1)</f>
        <v>0</v>
      </c>
      <c r="NA25" s="240">
        <f t="shared" ref="NA25:NA42" si="817">1720/12*MU25</f>
        <v>0</v>
      </c>
      <c r="NB25" s="240">
        <f>IF(MY25&gt;0,IF(MY25=1,NA25,NA25+NB23),0)</f>
        <v>0</v>
      </c>
      <c r="NC25" s="240">
        <f>IF(MU25&gt;0,IF(MY25=1,MV25,MV25+NC23),NC23)</f>
        <v>0</v>
      </c>
      <c r="ND25" s="241">
        <f>IF(OR(MY25=0,MY25=1),IF(MV25&gt;=NA25,NA25,MV25),IF(NC25&gt;=NB25,NB25-NE23,NC25-NE23))</f>
        <v>0</v>
      </c>
      <c r="NE25" s="252">
        <f>IF(MY25=1,ND25,ND25+NE23)</f>
        <v>0</v>
      </c>
      <c r="NF25" s="197"/>
      <c r="NG25" s="245"/>
      <c r="NH25" s="172">
        <f>IF(NH23=0,IF(NF25&lt;&gt;0,1,0),1)</f>
        <v>0</v>
      </c>
      <c r="NI25" s="172">
        <f>IF(NH25=0,0,NI23+1)</f>
        <v>0</v>
      </c>
      <c r="NJ25" s="176">
        <f>IF(NI25&lt;25,IF(NI25&lt;13,NI25,NI25-12),NI25-24)</f>
        <v>0</v>
      </c>
      <c r="NK25" s="372">
        <f t="shared" ref="NK25:NK42" si="818">CEILING(NF25,0.1)</f>
        <v>0</v>
      </c>
      <c r="NL25" s="226">
        <f t="shared" ref="NL25:NL42" si="819">1720/12*NF25</f>
        <v>0</v>
      </c>
      <c r="NM25" s="226">
        <f>IF(NJ25&gt;0,IF(NJ25=1,NL25,NL25+NM23),0)</f>
        <v>0</v>
      </c>
      <c r="NN25" s="226">
        <f>IF(NF25&gt;0,IF(NJ25=1,NG25,NG25+NN23),NN23)</f>
        <v>0</v>
      </c>
      <c r="NO25" s="227">
        <f>IF(OR(NJ25=0,NJ25=1),IF(NG25&gt;=NL25,NL25,NG25),IF(NN25&gt;=NM25,NM25-NP23,NN25-NP23))</f>
        <v>0</v>
      </c>
      <c r="NP25" s="252">
        <f>IF(NJ25=1,NO25,NO25+NP23)</f>
        <v>0</v>
      </c>
      <c r="NQ25" s="198"/>
      <c r="NR25" s="245"/>
      <c r="NS25" s="172">
        <f>IF(NS23=0,IF(NQ25&lt;&gt;0,1,0),1)</f>
        <v>0</v>
      </c>
      <c r="NT25" s="172">
        <f>IF(NS25=0,0,NT23+1)</f>
        <v>0</v>
      </c>
      <c r="NU25" s="176">
        <f>IF(NT25&lt;25,IF(NT25&lt;13,NT25,NT25-12),NT25-24)</f>
        <v>0</v>
      </c>
      <c r="NV25" s="372">
        <f t="shared" ref="NV25:NV42" si="820">CEILING(NQ25,0.1)</f>
        <v>0</v>
      </c>
      <c r="NW25" s="240">
        <f t="shared" ref="NW25:NW42" si="821">1720/12*NQ25</f>
        <v>0</v>
      </c>
      <c r="NX25" s="240">
        <f>IF(NU25&gt;0,IF(NU25=1,NW25,NW25+NX23),0)</f>
        <v>0</v>
      </c>
      <c r="NY25" s="240">
        <f>IF(NQ25&gt;0,IF(NU25=1,NR25,NR25+NY23),NY23)</f>
        <v>0</v>
      </c>
      <c r="NZ25" s="241">
        <f>IF(OR(NU25=0,NU25=1),IF(NR25&gt;=NW25,NW25,NR25),IF(NY25&gt;=NX25,NX25-OA23,NY25-OA23))</f>
        <v>0</v>
      </c>
      <c r="OA25" s="252">
        <f>IF(NU25=1,NZ25,NZ25+OA23)</f>
        <v>0</v>
      </c>
      <c r="OB25" s="197"/>
      <c r="OC25" s="245"/>
      <c r="OD25" s="172">
        <f>IF(OD23=0,IF(OB25&lt;&gt;0,1,0),1)</f>
        <v>0</v>
      </c>
      <c r="OE25" s="172">
        <f>IF(OD25=0,0,OE23+1)</f>
        <v>0</v>
      </c>
      <c r="OF25" s="176">
        <f>IF(OE25&lt;25,IF(OE25&lt;13,OE25,OE25-12),OE25-24)</f>
        <v>0</v>
      </c>
      <c r="OG25" s="372">
        <f t="shared" ref="OG25:OG42" si="822">CEILING(OB25,0.1)</f>
        <v>0</v>
      </c>
      <c r="OH25" s="226">
        <f t="shared" ref="OH25:OH42" si="823">1720/12*OB25</f>
        <v>0</v>
      </c>
      <c r="OI25" s="226">
        <f>IF(OF25&gt;0,IF(OF25=1,OH25,OH25+OI23),0)</f>
        <v>0</v>
      </c>
      <c r="OJ25" s="226">
        <f>IF(OB25&gt;0,IF(OF25=1,OC25,OC25+OJ23),OJ23)</f>
        <v>0</v>
      </c>
      <c r="OK25" s="227">
        <f>IF(OR(OF25=0,OF25=1),IF(OC25&gt;=OH25,OH25,OC25),IF(OJ25&gt;=OI25,OI25-OL23,OJ25-OL23))</f>
        <v>0</v>
      </c>
      <c r="OL25" s="252">
        <f>IF(OF25=1,OK25,OK25+OL23)</f>
        <v>0</v>
      </c>
      <c r="OM25" s="198"/>
      <c r="ON25" s="245"/>
      <c r="OO25" s="172">
        <f>IF(OO23=0,IF(OM25&lt;&gt;0,1,0),1)</f>
        <v>0</v>
      </c>
      <c r="OP25" s="172">
        <f>IF(OO25=0,0,OP23+1)</f>
        <v>0</v>
      </c>
      <c r="OQ25" s="176">
        <f>IF(OP25&lt;25,IF(OP25&lt;13,OP25,OP25-12),OP25-24)</f>
        <v>0</v>
      </c>
      <c r="OR25" s="372">
        <f t="shared" ref="OR25:OR42" si="824">CEILING(OM25,0.1)</f>
        <v>0</v>
      </c>
      <c r="OS25" s="240">
        <f t="shared" ref="OS25:OS42" si="825">1720/12*OM25</f>
        <v>0</v>
      </c>
      <c r="OT25" s="240">
        <f>IF(OQ25&gt;0,IF(OQ25=1,OS25,OS25+OT23),0)</f>
        <v>0</v>
      </c>
      <c r="OU25" s="240">
        <f>IF(OM25&gt;0,IF(OQ25=1,ON25,ON25+OU23),OU23)</f>
        <v>0</v>
      </c>
      <c r="OV25" s="241">
        <f>IF(OR(OQ25=0,OQ25=1),IF(ON25&gt;=OS25,OS25,ON25),IF(OU25&gt;=OT25,OT25-OW23,OU25-OW23))</f>
        <v>0</v>
      </c>
      <c r="OW25" s="252">
        <f>IF(OQ25=1,OV25,OV25+OW23)</f>
        <v>0</v>
      </c>
      <c r="OX25" s="197"/>
      <c r="OY25" s="245"/>
      <c r="OZ25" s="172">
        <f>IF(OZ23=0,IF(OX25&lt;&gt;0,1,0),1)</f>
        <v>0</v>
      </c>
      <c r="PA25" s="172">
        <f>IF(OZ25=0,0,PA23+1)</f>
        <v>0</v>
      </c>
      <c r="PB25" s="176">
        <f>IF(PA25&lt;25,IF(PA25&lt;13,PA25,PA25-12),PA25-24)</f>
        <v>0</v>
      </c>
      <c r="PC25" s="372">
        <f t="shared" ref="PC25:PC42" si="826">CEILING(OX25,0.1)</f>
        <v>0</v>
      </c>
      <c r="PD25" s="226">
        <f t="shared" ref="PD25:PD42" si="827">1720/12*OX25</f>
        <v>0</v>
      </c>
      <c r="PE25" s="226">
        <f>IF(PB25&gt;0,IF(PB25=1,PD25,PD25+PE23),0)</f>
        <v>0</v>
      </c>
      <c r="PF25" s="226">
        <f>IF(OX25&gt;0,IF(PB25=1,OY25,OY25+PF23),PF23)</f>
        <v>0</v>
      </c>
      <c r="PG25" s="227">
        <f>IF(OR(PB25=0,PB25=1),IF(OY25&gt;=PD25,PD25,OY25),IF(PF25&gt;=PE25,PE25-PH23,PF25-PH23))</f>
        <v>0</v>
      </c>
      <c r="PH25" s="252">
        <f>IF(PB25=1,PG25,PG25+PH23)</f>
        <v>0</v>
      </c>
      <c r="PI25" s="198"/>
      <c r="PJ25" s="245"/>
      <c r="PK25" s="172">
        <f>IF(PK23=0,IF(PI25&lt;&gt;0,1,0),1)</f>
        <v>0</v>
      </c>
      <c r="PL25" s="172">
        <f>IF(PK25=0,0,PL23+1)</f>
        <v>0</v>
      </c>
      <c r="PM25" s="176">
        <f>IF(PL25&lt;25,IF(PL25&lt;13,PL25,PL25-12),PL25-24)</f>
        <v>0</v>
      </c>
      <c r="PN25" s="372">
        <f t="shared" ref="PN25:PN42" si="828">CEILING(PI25,0.1)</f>
        <v>0</v>
      </c>
      <c r="PO25" s="240">
        <f t="shared" ref="PO25:PO42" si="829">1720/12*PI25</f>
        <v>0</v>
      </c>
      <c r="PP25" s="240">
        <f>IF(PM25&gt;0,IF(PM25=1,PO25,PO25+PP23),0)</f>
        <v>0</v>
      </c>
      <c r="PQ25" s="240">
        <f>IF(PI25&gt;0,IF(PM25=1,PJ25,PJ25+PQ23),PQ23)</f>
        <v>0</v>
      </c>
      <c r="PR25" s="241">
        <f>IF(OR(PM25=0,PM25=1),IF(PJ25&gt;=PO25,PO25,PJ25),IF(PQ25&gt;=PP25,PP25-PS23,PQ25-PS23))</f>
        <v>0</v>
      </c>
      <c r="PS25" s="252">
        <f>IF(PM25=1,PR25,PR25+PS23)</f>
        <v>0</v>
      </c>
      <c r="PT25" s="197"/>
      <c r="PU25" s="245"/>
      <c r="PV25" s="172">
        <f>IF(PV23=0,IF(PT25&lt;&gt;0,1,0),1)</f>
        <v>0</v>
      </c>
      <c r="PW25" s="172">
        <f>IF(PV25=0,0,PW23+1)</f>
        <v>0</v>
      </c>
      <c r="PX25" s="176">
        <f>IF(PW25&lt;25,IF(PW25&lt;13,PW25,PW25-12),PW25-24)</f>
        <v>0</v>
      </c>
      <c r="PY25" s="372">
        <f t="shared" ref="PY25:PY42" si="830">CEILING(PT25,0.1)</f>
        <v>0</v>
      </c>
      <c r="PZ25" s="226">
        <f t="shared" ref="PZ25:PZ42" si="831">1720/12*PT25</f>
        <v>0</v>
      </c>
      <c r="QA25" s="226">
        <f>IF(PX25&gt;0,IF(PX25=1,PZ25,PZ25+QA23),0)</f>
        <v>0</v>
      </c>
      <c r="QB25" s="226">
        <f>IF(PT25&gt;0,IF(PX25=1,PU25,PU25+QB23),QB23)</f>
        <v>0</v>
      </c>
      <c r="QC25" s="227">
        <f>IF(OR(PX25=0,PX25=1),IF(PU25&gt;=PZ25,PZ25,PU25),IF(QB25&gt;=QA25,QA25-QD23,QB25-QD23))</f>
        <v>0</v>
      </c>
      <c r="QD25" s="252">
        <f>IF(PX25=1,QC25,QC25+QD23)</f>
        <v>0</v>
      </c>
      <c r="QE25" s="258"/>
      <c r="QF25" s="217"/>
    </row>
    <row r="26" spans="2:448" ht="15" customHeight="1" x14ac:dyDescent="0.35">
      <c r="B26" s="545"/>
      <c r="C26" s="192" t="s">
        <v>96</v>
      </c>
      <c r="D26" s="205" t="e">
        <f t="shared" si="284"/>
        <v>#N/A</v>
      </c>
      <c r="E26" s="181" t="e">
        <f>VLOOKUP(D26,data!$E$1:$F$12,2)</f>
        <v>#N/A</v>
      </c>
      <c r="F26" s="354" t="e">
        <f t="shared" si="285"/>
        <v>#N/A</v>
      </c>
      <c r="G26" s="198"/>
      <c r="H26" s="245"/>
      <c r="I26" s="169">
        <f t="shared" ref="I26:I42" si="832">IF(I25=0,IF(G26&lt;&gt;0,1,0),1)</f>
        <v>0</v>
      </c>
      <c r="J26" s="169">
        <f t="shared" si="43"/>
        <v>0</v>
      </c>
      <c r="K26" s="174">
        <f t="shared" si="44"/>
        <v>0</v>
      </c>
      <c r="L26" s="372">
        <f t="shared" si="754"/>
        <v>0</v>
      </c>
      <c r="M26" s="240">
        <f t="shared" si="755"/>
        <v>0</v>
      </c>
      <c r="N26" s="240">
        <f t="shared" ref="N26:N42" si="833">IF(K26&gt;0,IF(K26=1,M26,M26+N25),0)</f>
        <v>0</v>
      </c>
      <c r="O26" s="240">
        <f t="shared" ref="O26:O42" si="834">IF(G26&gt;0,IF(K26=1,H26,H26+O25),O25)</f>
        <v>0</v>
      </c>
      <c r="P26" s="241">
        <f t="shared" ref="P26:P42" si="835">IF(OR(K26=0,K26=1),IF(H26&gt;=M26,M26,H26),IF(O26&gt;=N26,N26-Q25,O26-Q25))</f>
        <v>0</v>
      </c>
      <c r="Q26" s="244">
        <f t="shared" ref="Q26:Q42" si="836">IF(K26=1,P26,P26+Q25)</f>
        <v>0</v>
      </c>
      <c r="R26" s="197"/>
      <c r="S26" s="245"/>
      <c r="T26" s="169">
        <f t="shared" ref="T26:T42" si="837">IF(T25=0,IF(R26&lt;&gt;0,1,0),1)</f>
        <v>0</v>
      </c>
      <c r="U26" s="169">
        <f t="shared" ref="U26:U42" si="838">IF(T26=0,0,U25+1)</f>
        <v>0</v>
      </c>
      <c r="V26" s="174">
        <f t="shared" ref="V26:V42" si="839">IF(U26&lt;25,IF(U26&lt;13,U26,U26-12),U26-24)</f>
        <v>0</v>
      </c>
      <c r="W26" s="372">
        <f t="shared" si="756"/>
        <v>0</v>
      </c>
      <c r="X26" s="226">
        <f t="shared" si="286"/>
        <v>0</v>
      </c>
      <c r="Y26" s="226">
        <f t="shared" ref="Y26:Y42" si="840">IF(V26&gt;0,IF(V26=1,X26,X26+Y25),0)</f>
        <v>0</v>
      </c>
      <c r="Z26" s="226">
        <f t="shared" ref="Z26:Z42" si="841">IF(R26&gt;0,IF(V26=1,S26,S26+Z25),Z25)</f>
        <v>0</v>
      </c>
      <c r="AA26" s="227">
        <f t="shared" ref="AA26:AA42" si="842">IF(OR(V26=0,V26=1),IF(S26&gt;=X26,X26,S26),IF(Z26&gt;=Y26,Y26-AB25,Z26-AB25))</f>
        <v>0</v>
      </c>
      <c r="AB26" s="244">
        <f t="shared" ref="AB26:AB42" si="843">IF(V26=1,AA26,AA26+AB25)</f>
        <v>0</v>
      </c>
      <c r="AC26" s="198"/>
      <c r="AD26" s="245"/>
      <c r="AE26" s="169">
        <f t="shared" ref="AE26:AE42" si="844">IF(AE25=0,IF(AC26&lt;&gt;0,1,0),1)</f>
        <v>0</v>
      </c>
      <c r="AF26" s="169">
        <f t="shared" ref="AF26:AF42" si="845">IF(AE26=0,0,AF25+1)</f>
        <v>0</v>
      </c>
      <c r="AG26" s="174">
        <f t="shared" ref="AG26:AG42" si="846">IF(AF26&lt;25,IF(AF26&lt;13,AF26,AF26-12),AF26-24)</f>
        <v>0</v>
      </c>
      <c r="AH26" s="372">
        <f t="shared" si="757"/>
        <v>0</v>
      </c>
      <c r="AI26" s="240">
        <f t="shared" si="758"/>
        <v>0</v>
      </c>
      <c r="AJ26" s="240">
        <f t="shared" ref="AJ26:AJ42" si="847">IF(AG26&gt;0,IF(AG26=1,AI26,AI26+AJ25),0)</f>
        <v>0</v>
      </c>
      <c r="AK26" s="240">
        <f t="shared" ref="AK26:AK42" si="848">IF(AC26&gt;0,IF(AG26=1,AD26,AD26+AK25),AK25)</f>
        <v>0</v>
      </c>
      <c r="AL26" s="241">
        <f t="shared" ref="AL26:AL42" si="849">IF(OR(AG26=0,AG26=1),IF(AD26&gt;=AI26,AI26,AD26),IF(AK26&gt;=AJ26,AJ26-AM25,AK26-AM25))</f>
        <v>0</v>
      </c>
      <c r="AM26" s="244">
        <f t="shared" ref="AM26:AM42" si="850">IF(AG26=1,AL26,AL26+AM25)</f>
        <v>0</v>
      </c>
      <c r="AN26" s="197"/>
      <c r="AO26" s="245"/>
      <c r="AP26" s="169">
        <f t="shared" ref="AP26:AP42" si="851">IF(AP25=0,IF(AN26&lt;&gt;0,1,0),1)</f>
        <v>0</v>
      </c>
      <c r="AQ26" s="169">
        <f t="shared" ref="AQ26:AQ42" si="852">IF(AP26=0,0,AQ25+1)</f>
        <v>0</v>
      </c>
      <c r="AR26" s="174">
        <f t="shared" ref="AR26:AR42" si="853">IF(AQ26&lt;25,IF(AQ26&lt;13,AQ26,AQ26-12),AQ26-24)</f>
        <v>0</v>
      </c>
      <c r="AS26" s="372">
        <f t="shared" si="759"/>
        <v>0</v>
      </c>
      <c r="AT26" s="226">
        <f t="shared" si="288"/>
        <v>0</v>
      </c>
      <c r="AU26" s="226">
        <f t="shared" ref="AU26:AU42" si="854">IF(AR26&gt;0,IF(AR26=1,AT26,AT26+AU25),0)</f>
        <v>0</v>
      </c>
      <c r="AV26" s="226">
        <f t="shared" ref="AV26:AV42" si="855">IF(AN26&gt;0,IF(AR26=1,AO26,AO26+AV25),AV25)</f>
        <v>0</v>
      </c>
      <c r="AW26" s="227">
        <f t="shared" ref="AW26:AW42" si="856">IF(OR(AR26=0,AR26=1),IF(AO26&gt;=AT26,AT26,AO26),IF(AV26&gt;=AU26,AU26-AX25,AV26-AX25))</f>
        <v>0</v>
      </c>
      <c r="AX26" s="244">
        <f t="shared" ref="AX26:AX42" si="857">IF(AR26=1,AW26,AW26+AX25)</f>
        <v>0</v>
      </c>
      <c r="AY26" s="198"/>
      <c r="AZ26" s="245"/>
      <c r="BA26" s="169">
        <f t="shared" ref="BA26:BA42" si="858">IF(BA25=0,IF(AY26&lt;&gt;0,1,0),1)</f>
        <v>0</v>
      </c>
      <c r="BB26" s="169">
        <f t="shared" ref="BB26:BB42" si="859">IF(BA26=0,0,BB25+1)</f>
        <v>0</v>
      </c>
      <c r="BC26" s="174">
        <f t="shared" ref="BC26:BC42" si="860">IF(BB26&lt;25,IF(BB26&lt;13,BB26,BB26-12),BB26-24)</f>
        <v>0</v>
      </c>
      <c r="BD26" s="372">
        <f t="shared" si="760"/>
        <v>0</v>
      </c>
      <c r="BE26" s="240">
        <f t="shared" si="761"/>
        <v>0</v>
      </c>
      <c r="BF26" s="240">
        <f t="shared" ref="BF26:BF42" si="861">IF(BC26&gt;0,IF(BC26=1,BE26,BE26+BF25),0)</f>
        <v>0</v>
      </c>
      <c r="BG26" s="240">
        <f t="shared" ref="BG26:BG42" si="862">IF(AY26&gt;0,IF(BC26=1,AZ26,AZ26+BG25),BG25)</f>
        <v>0</v>
      </c>
      <c r="BH26" s="241">
        <f t="shared" ref="BH26:BH42" si="863">IF(OR(BC26=0,BC26=1),IF(AZ26&gt;=BE26,BE26,AZ26),IF(BG26&gt;=BF26,BF26-BI25,BG26-BI25))</f>
        <v>0</v>
      </c>
      <c r="BI26" s="244">
        <f t="shared" ref="BI26:BI42" si="864">IF(BC26=1,BH26,BH26+BI25)</f>
        <v>0</v>
      </c>
      <c r="BJ26" s="197"/>
      <c r="BK26" s="245"/>
      <c r="BL26" s="169">
        <f t="shared" ref="BL26:BL42" si="865">IF(BL25=0,IF(BJ26&lt;&gt;0,1,0),1)</f>
        <v>0</v>
      </c>
      <c r="BM26" s="169">
        <f t="shared" ref="BM26:BM42" si="866">IF(BL26=0,0,BM25+1)</f>
        <v>0</v>
      </c>
      <c r="BN26" s="174">
        <f t="shared" ref="BN26:BN42" si="867">IF(BM26&lt;25,IF(BM26&lt;13,BM26,BM26-12),BM26-24)</f>
        <v>0</v>
      </c>
      <c r="BO26" s="372">
        <f t="shared" si="762"/>
        <v>0</v>
      </c>
      <c r="BP26" s="226">
        <f t="shared" si="763"/>
        <v>0</v>
      </c>
      <c r="BQ26" s="226">
        <f t="shared" ref="BQ26:BQ42" si="868">IF(BN26&gt;0,IF(BN26=1,BP26,BP26+BQ25),0)</f>
        <v>0</v>
      </c>
      <c r="BR26" s="226">
        <f t="shared" ref="BR26:BR42" si="869">IF(BJ26&gt;0,IF(BN26=1,BK26,BK26+BR25),BR25)</f>
        <v>0</v>
      </c>
      <c r="BS26" s="227">
        <f t="shared" ref="BS26:BS42" si="870">IF(OR(BN26=0,BN26=1),IF(BK26&gt;=BP26,BP26,BK26),IF(BR26&gt;=BQ26,BQ26-BT25,BR26-BT25))</f>
        <v>0</v>
      </c>
      <c r="BT26" s="244">
        <f t="shared" ref="BT26:BT42" si="871">IF(BN26=1,BS26,BS26+BT25)</f>
        <v>0</v>
      </c>
      <c r="BU26" s="198"/>
      <c r="BV26" s="245"/>
      <c r="BW26" s="169">
        <f t="shared" ref="BW26:BW42" si="872">IF(BW25=0,IF(BU26&lt;&gt;0,1,0),1)</f>
        <v>0</v>
      </c>
      <c r="BX26" s="169">
        <f t="shared" ref="BX26:BX42" si="873">IF(BW26=0,0,BX25+1)</f>
        <v>0</v>
      </c>
      <c r="BY26" s="174">
        <f t="shared" ref="BY26:BY42" si="874">IF(BX26&lt;25,IF(BX26&lt;13,BX26,BX26-12),BX26-24)</f>
        <v>0</v>
      </c>
      <c r="BZ26" s="372">
        <f t="shared" si="764"/>
        <v>0</v>
      </c>
      <c r="CA26" s="240">
        <f t="shared" si="765"/>
        <v>0</v>
      </c>
      <c r="CB26" s="240">
        <f t="shared" ref="CB26:CB42" si="875">IF(BY26&gt;0,IF(BY26=1,CA26,CA26+CB25),0)</f>
        <v>0</v>
      </c>
      <c r="CC26" s="240">
        <f t="shared" ref="CC26:CC42" si="876">IF(BU26&gt;0,IF(BY26=1,BV26,BV26+CC25),CC25)</f>
        <v>0</v>
      </c>
      <c r="CD26" s="241">
        <f t="shared" ref="CD26:CD42" si="877">IF(OR(BY26=0,BY26=1),IF(BV26&gt;=CA26,CA26,BV26),IF(CC26&gt;=CB26,CB26-CE25,CC26-CE25))</f>
        <v>0</v>
      </c>
      <c r="CE26" s="244">
        <f t="shared" ref="CE26:CE42" si="878">IF(BY26=1,CD26,CD26+CE25)</f>
        <v>0</v>
      </c>
      <c r="CF26" s="197"/>
      <c r="CG26" s="245"/>
      <c r="CH26" s="169">
        <f t="shared" ref="CH26:CH42" si="879">IF(CH25=0,IF(CF26&lt;&gt;0,1,0),1)</f>
        <v>0</v>
      </c>
      <c r="CI26" s="169">
        <f t="shared" ref="CI26:CI42" si="880">IF(CH26=0,0,CI25+1)</f>
        <v>0</v>
      </c>
      <c r="CJ26" s="174">
        <f t="shared" ref="CJ26:CJ42" si="881">IF(CI26&lt;25,IF(CI26&lt;13,CI26,CI26-12),CI26-24)</f>
        <v>0</v>
      </c>
      <c r="CK26" s="372">
        <f t="shared" si="766"/>
        <v>0</v>
      </c>
      <c r="CL26" s="226">
        <f t="shared" si="767"/>
        <v>0</v>
      </c>
      <c r="CM26" s="226">
        <f t="shared" ref="CM26:CM42" si="882">IF(CJ26&gt;0,IF(CJ26=1,CL26,CL26+CM25),0)</f>
        <v>0</v>
      </c>
      <c r="CN26" s="226">
        <f t="shared" ref="CN26:CN42" si="883">IF(CF26&gt;0,IF(CJ26=1,CG26,CG26+CN25),CN25)</f>
        <v>0</v>
      </c>
      <c r="CO26" s="227">
        <f t="shared" ref="CO26:CO42" si="884">IF(OR(CJ26=0,CJ26=1),IF(CG26&gt;=CL26,CL26,CG26),IF(CN26&gt;=CM26,CM26-CP25,CN26-CP25))</f>
        <v>0</v>
      </c>
      <c r="CP26" s="244">
        <f t="shared" ref="CP26:CP42" si="885">IF(CJ26=1,CO26,CO26+CP25)</f>
        <v>0</v>
      </c>
      <c r="CQ26" s="198"/>
      <c r="CR26" s="245"/>
      <c r="CS26" s="169">
        <f t="shared" ref="CS26:CS42" si="886">IF(CS25=0,IF(CQ26&lt;&gt;0,1,0),1)</f>
        <v>0</v>
      </c>
      <c r="CT26" s="169">
        <f t="shared" ref="CT26:CT42" si="887">IF(CS26=0,0,CT25+1)</f>
        <v>0</v>
      </c>
      <c r="CU26" s="174">
        <f t="shared" ref="CU26:CU42" si="888">IF(CT26&lt;25,IF(CT26&lt;13,CT26,CT26-12),CT26-24)</f>
        <v>0</v>
      </c>
      <c r="CV26" s="372">
        <f t="shared" si="768"/>
        <v>0</v>
      </c>
      <c r="CW26" s="240">
        <f t="shared" si="769"/>
        <v>0</v>
      </c>
      <c r="CX26" s="240">
        <f t="shared" ref="CX26:CX42" si="889">IF(CU26&gt;0,IF(CU26=1,CW26,CW26+CX25),0)</f>
        <v>0</v>
      </c>
      <c r="CY26" s="240">
        <f t="shared" ref="CY26:CY42" si="890">IF(CQ26&gt;0,IF(CU26=1,CR26,CR26+CY25),CY25)</f>
        <v>0</v>
      </c>
      <c r="CZ26" s="241">
        <f t="shared" ref="CZ26:CZ42" si="891">IF(OR(CU26=0,CU26=1),IF(CR26&gt;=CW26,CW26,CR26),IF(CY26&gt;=CX26,CX26-DA25,CY26-DA25))</f>
        <v>0</v>
      </c>
      <c r="DA26" s="244">
        <f t="shared" ref="DA26:DA42" si="892">IF(CU26=1,CZ26,CZ26+DA25)</f>
        <v>0</v>
      </c>
      <c r="DB26" s="197"/>
      <c r="DC26" s="245"/>
      <c r="DD26" s="169">
        <f t="shared" ref="DD26:DD42" si="893">IF(DD25=0,IF(DB26&lt;&gt;0,1,0),1)</f>
        <v>0</v>
      </c>
      <c r="DE26" s="169">
        <f t="shared" ref="DE26:DE42" si="894">IF(DD26=0,0,DE25+1)</f>
        <v>0</v>
      </c>
      <c r="DF26" s="174">
        <f t="shared" ref="DF26:DF42" si="895">IF(DE26&lt;25,IF(DE26&lt;13,DE26,DE26-12),DE26-24)</f>
        <v>0</v>
      </c>
      <c r="DG26" s="372">
        <f t="shared" si="770"/>
        <v>0</v>
      </c>
      <c r="DH26" s="226">
        <f t="shared" si="771"/>
        <v>0</v>
      </c>
      <c r="DI26" s="226">
        <f t="shared" ref="DI26:DI42" si="896">IF(DF26&gt;0,IF(DF26=1,DH26,DH26+DI25),0)</f>
        <v>0</v>
      </c>
      <c r="DJ26" s="226">
        <f t="shared" ref="DJ26:DJ42" si="897">IF(DB26&gt;0,IF(DF26=1,DC26,DC26+DJ25),DJ25)</f>
        <v>0</v>
      </c>
      <c r="DK26" s="227">
        <f t="shared" ref="DK26:DK42" si="898">IF(OR(DF26=0,DF26=1),IF(DC26&gt;=DH26,DH26,DC26),IF(DJ26&gt;=DI26,DI26-DL25,DJ26-DL25))</f>
        <v>0</v>
      </c>
      <c r="DL26" s="244">
        <f t="shared" ref="DL26:DL42" si="899">IF(DF26=1,DK26,DK26+DL25)</f>
        <v>0</v>
      </c>
      <c r="DM26" s="198"/>
      <c r="DN26" s="245"/>
      <c r="DO26" s="169">
        <f t="shared" ref="DO26:DO42" si="900">IF(DO25=0,IF(DM26&lt;&gt;0,1,0),1)</f>
        <v>0</v>
      </c>
      <c r="DP26" s="169">
        <f t="shared" ref="DP26:DP42" si="901">IF(DO26=0,0,DP25+1)</f>
        <v>0</v>
      </c>
      <c r="DQ26" s="174">
        <f t="shared" ref="DQ26:DQ42" si="902">IF(DP26&lt;25,IF(DP26&lt;13,DP26,DP26-12),DP26-24)</f>
        <v>0</v>
      </c>
      <c r="DR26" s="372">
        <f t="shared" si="772"/>
        <v>0</v>
      </c>
      <c r="DS26" s="240">
        <f t="shared" si="773"/>
        <v>0</v>
      </c>
      <c r="DT26" s="240">
        <f t="shared" ref="DT26:DT42" si="903">IF(DQ26&gt;0,IF(DQ26=1,DS26,DS26+DT25),0)</f>
        <v>0</v>
      </c>
      <c r="DU26" s="240">
        <f t="shared" ref="DU26:DU42" si="904">IF(DM26&gt;0,IF(DQ26=1,DN26,DN26+DU25),DU25)</f>
        <v>0</v>
      </c>
      <c r="DV26" s="241">
        <f t="shared" ref="DV26:DV42" si="905">IF(OR(DQ26=0,DQ26=1),IF(DN26&gt;=DS26,DS26,DN26),IF(DU26&gt;=DT26,DT26-DW25,DU26-DW25))</f>
        <v>0</v>
      </c>
      <c r="DW26" s="244">
        <f t="shared" ref="DW26:DW42" si="906">IF(DQ26=1,DV26,DV26+DW25)</f>
        <v>0</v>
      </c>
      <c r="DX26" s="197"/>
      <c r="DY26" s="245"/>
      <c r="DZ26" s="169">
        <f t="shared" ref="DZ26:DZ42" si="907">IF(DZ25=0,IF(DX26&lt;&gt;0,1,0),1)</f>
        <v>0</v>
      </c>
      <c r="EA26" s="169">
        <f t="shared" ref="EA26:EA42" si="908">IF(DZ26=0,0,EA25+1)</f>
        <v>0</v>
      </c>
      <c r="EB26" s="174">
        <f t="shared" ref="EB26:EB42" si="909">IF(EA26&lt;25,IF(EA26&lt;13,EA26,EA26-12),EA26-24)</f>
        <v>0</v>
      </c>
      <c r="EC26" s="372">
        <f t="shared" si="774"/>
        <v>0</v>
      </c>
      <c r="ED26" s="226">
        <f t="shared" si="775"/>
        <v>0</v>
      </c>
      <c r="EE26" s="226">
        <f t="shared" ref="EE26:EE42" si="910">IF(EB26&gt;0,IF(EB26=1,ED26,ED26+EE25),0)</f>
        <v>0</v>
      </c>
      <c r="EF26" s="226">
        <f t="shared" ref="EF26:EF42" si="911">IF(DX26&gt;0,IF(EB26=1,DY26,DY26+EF25),EF25)</f>
        <v>0</v>
      </c>
      <c r="EG26" s="227">
        <f t="shared" ref="EG26:EG42" si="912">IF(OR(EB26=0,EB26=1),IF(DY26&gt;=ED26,ED26,DY26),IF(EF26&gt;=EE26,EE26-EH25,EF26-EH25))</f>
        <v>0</v>
      </c>
      <c r="EH26" s="244">
        <f t="shared" ref="EH26:EH42" si="913">IF(EB26=1,EG26,EG26+EH25)</f>
        <v>0</v>
      </c>
      <c r="EI26" s="198"/>
      <c r="EJ26" s="245"/>
      <c r="EK26" s="169">
        <f t="shared" ref="EK26:EK42" si="914">IF(EK25=0,IF(EI26&lt;&gt;0,1,0),1)</f>
        <v>0</v>
      </c>
      <c r="EL26" s="169">
        <f t="shared" ref="EL26:EL42" si="915">IF(EK26=0,0,EL25+1)</f>
        <v>0</v>
      </c>
      <c r="EM26" s="174">
        <f t="shared" ref="EM26:EM42" si="916">IF(EL26&lt;25,IF(EL26&lt;13,EL26,EL26-12),EL26-24)</f>
        <v>0</v>
      </c>
      <c r="EN26" s="372">
        <f t="shared" si="776"/>
        <v>0</v>
      </c>
      <c r="EO26" s="240">
        <f t="shared" si="777"/>
        <v>0</v>
      </c>
      <c r="EP26" s="240">
        <f t="shared" ref="EP26:EP42" si="917">IF(EM26&gt;0,IF(EM26=1,EO26,EO26+EP25),0)</f>
        <v>0</v>
      </c>
      <c r="EQ26" s="240">
        <f t="shared" ref="EQ26:EQ42" si="918">IF(EI26&gt;0,IF(EM26=1,EJ26,EJ26+EQ25),EQ25)</f>
        <v>0</v>
      </c>
      <c r="ER26" s="241">
        <f t="shared" ref="ER26:ER42" si="919">IF(OR(EM26=0,EM26=1),IF(EJ26&gt;=EO26,EO26,EJ26),IF(EQ26&gt;=EP26,EP26-ES25,EQ26-ES25))</f>
        <v>0</v>
      </c>
      <c r="ES26" s="244">
        <f t="shared" ref="ES26:ES42" si="920">IF(EM26=1,ER26,ER26+ES25)</f>
        <v>0</v>
      </c>
      <c r="ET26" s="197"/>
      <c r="EU26" s="245"/>
      <c r="EV26" s="169">
        <f t="shared" ref="EV26:EV42" si="921">IF(EV25=0,IF(ET26&lt;&gt;0,1,0),1)</f>
        <v>0</v>
      </c>
      <c r="EW26" s="169">
        <f t="shared" ref="EW26:EW42" si="922">IF(EV26=0,0,EW25+1)</f>
        <v>0</v>
      </c>
      <c r="EX26" s="174">
        <f t="shared" ref="EX26:EX42" si="923">IF(EW26&lt;25,IF(EW26&lt;13,EW26,EW26-12),EW26-24)</f>
        <v>0</v>
      </c>
      <c r="EY26" s="372">
        <f t="shared" si="778"/>
        <v>0</v>
      </c>
      <c r="EZ26" s="226">
        <f t="shared" si="779"/>
        <v>0</v>
      </c>
      <c r="FA26" s="226">
        <f t="shared" ref="FA26:FA42" si="924">IF(EX26&gt;0,IF(EX26=1,EZ26,EZ26+FA25),0)</f>
        <v>0</v>
      </c>
      <c r="FB26" s="226">
        <f t="shared" ref="FB26:FB42" si="925">IF(ET26&gt;0,IF(EX26=1,EU26,EU26+FB25),FB25)</f>
        <v>0</v>
      </c>
      <c r="FC26" s="227">
        <f t="shared" ref="FC26:FC42" si="926">IF(OR(EX26=0,EX26=1),IF(EU26&gt;=EZ26,EZ26,EU26),IF(FB26&gt;=FA26,FA26-FD25,FB26-FD25))</f>
        <v>0</v>
      </c>
      <c r="FD26" s="244">
        <f t="shared" ref="FD26:FD42" si="927">IF(EX26=1,FC26,FC26+FD25)</f>
        <v>0</v>
      </c>
      <c r="FE26" s="198"/>
      <c r="FF26" s="245"/>
      <c r="FG26" s="169">
        <f t="shared" ref="FG26:FG42" si="928">IF(FG25=0,IF(FE26&lt;&gt;0,1,0),1)</f>
        <v>0</v>
      </c>
      <c r="FH26" s="169">
        <f t="shared" ref="FH26:FH42" si="929">IF(FG26=0,0,FH25+1)</f>
        <v>0</v>
      </c>
      <c r="FI26" s="174">
        <f t="shared" ref="FI26:FI42" si="930">IF(FH26&lt;25,IF(FH26&lt;13,FH26,FH26-12),FH26-24)</f>
        <v>0</v>
      </c>
      <c r="FJ26" s="372">
        <f t="shared" si="780"/>
        <v>0</v>
      </c>
      <c r="FK26" s="240">
        <f t="shared" si="781"/>
        <v>0</v>
      </c>
      <c r="FL26" s="240">
        <f t="shared" ref="FL26:FL42" si="931">IF(FI26&gt;0,IF(FI26=1,FK26,FK26+FL25),0)</f>
        <v>0</v>
      </c>
      <c r="FM26" s="240">
        <f t="shared" ref="FM26:FM42" si="932">IF(FE26&gt;0,IF(FI26=1,FF26,FF26+FM25),FM25)</f>
        <v>0</v>
      </c>
      <c r="FN26" s="241">
        <f t="shared" ref="FN26:FN42" si="933">IF(OR(FI26=0,FI26=1),IF(FF26&gt;=FK26,FK26,FF26),IF(FM26&gt;=FL26,FL26-FO25,FM26-FO25))</f>
        <v>0</v>
      </c>
      <c r="FO26" s="244">
        <f t="shared" ref="FO26:FO42" si="934">IF(FI26=1,FN26,FN26+FO25)</f>
        <v>0</v>
      </c>
      <c r="FP26" s="197"/>
      <c r="FQ26" s="245"/>
      <c r="FR26" s="169">
        <f t="shared" ref="FR26:FR42" si="935">IF(FR25=0,IF(FP26&lt;&gt;0,1,0),1)</f>
        <v>0</v>
      </c>
      <c r="FS26" s="169">
        <f t="shared" ref="FS26:FS42" si="936">IF(FR26=0,0,FS25+1)</f>
        <v>0</v>
      </c>
      <c r="FT26" s="174">
        <f t="shared" ref="FT26:FT42" si="937">IF(FS26&lt;25,IF(FS26&lt;13,FS26,FS26-12),FS26-24)</f>
        <v>0</v>
      </c>
      <c r="FU26" s="372">
        <f t="shared" si="782"/>
        <v>0</v>
      </c>
      <c r="FV26" s="226">
        <f t="shared" si="783"/>
        <v>0</v>
      </c>
      <c r="FW26" s="226">
        <f t="shared" ref="FW26:FW42" si="938">IF(FT26&gt;0,IF(FT26=1,FV26,FV26+FW25),0)</f>
        <v>0</v>
      </c>
      <c r="FX26" s="226">
        <f t="shared" ref="FX26:FX42" si="939">IF(FP26&gt;0,IF(FT26=1,FQ26,FQ26+FX25),FX25)</f>
        <v>0</v>
      </c>
      <c r="FY26" s="227">
        <f t="shared" ref="FY26:FY42" si="940">IF(OR(FT26=0,FT26=1),IF(FQ26&gt;=FV26,FV26,FQ26),IF(FX26&gt;=FW26,FW26-FZ25,FX26-FZ25))</f>
        <v>0</v>
      </c>
      <c r="FZ26" s="244">
        <f t="shared" ref="FZ26:FZ42" si="941">IF(FT26=1,FY26,FY26+FZ25)</f>
        <v>0</v>
      </c>
      <c r="GA26" s="198"/>
      <c r="GB26" s="245"/>
      <c r="GC26" s="169">
        <f t="shared" ref="GC26:GC42" si="942">IF(GC25=0,IF(GA26&lt;&gt;0,1,0),1)</f>
        <v>0</v>
      </c>
      <c r="GD26" s="169">
        <f t="shared" ref="GD26:GD42" si="943">IF(GC26=0,0,GD25+1)</f>
        <v>0</v>
      </c>
      <c r="GE26" s="174">
        <f t="shared" ref="GE26:GE42" si="944">IF(GD26&lt;25,IF(GD26&lt;13,GD26,GD26-12),GD26-24)</f>
        <v>0</v>
      </c>
      <c r="GF26" s="372">
        <f t="shared" si="784"/>
        <v>0</v>
      </c>
      <c r="GG26" s="240">
        <f t="shared" si="785"/>
        <v>0</v>
      </c>
      <c r="GH26" s="240">
        <f t="shared" ref="GH26:GH42" si="945">IF(GE26&gt;0,IF(GE26=1,GG26,GG26+GH25),0)</f>
        <v>0</v>
      </c>
      <c r="GI26" s="240">
        <f t="shared" ref="GI26:GI42" si="946">IF(GA26&gt;0,IF(GE26=1,GB26,GB26+GI25),GI25)</f>
        <v>0</v>
      </c>
      <c r="GJ26" s="241">
        <f t="shared" ref="GJ26:GJ42" si="947">IF(OR(GE26=0,GE26=1),IF(GB26&gt;=GG26,GG26,GB26),IF(GI26&gt;=GH26,GH26-GK25,GI26-GK25))</f>
        <v>0</v>
      </c>
      <c r="GK26" s="244">
        <f t="shared" ref="GK26:GK42" si="948">IF(GE26=1,GJ26,GJ26+GK25)</f>
        <v>0</v>
      </c>
      <c r="GL26" s="197"/>
      <c r="GM26" s="245"/>
      <c r="GN26" s="169">
        <f t="shared" ref="GN26:GN42" si="949">IF(GN25=0,IF(GL26&lt;&gt;0,1,0),1)</f>
        <v>0</v>
      </c>
      <c r="GO26" s="169">
        <f t="shared" ref="GO26:GO42" si="950">IF(GN26=0,0,GO25+1)</f>
        <v>0</v>
      </c>
      <c r="GP26" s="174">
        <f t="shared" ref="GP26:GP42" si="951">IF(GO26&lt;25,IF(GO26&lt;13,GO26,GO26-12),GO26-24)</f>
        <v>0</v>
      </c>
      <c r="GQ26" s="372">
        <f t="shared" si="786"/>
        <v>0</v>
      </c>
      <c r="GR26" s="226">
        <f t="shared" si="787"/>
        <v>0</v>
      </c>
      <c r="GS26" s="226">
        <f t="shared" ref="GS26:GS42" si="952">IF(GP26&gt;0,IF(GP26=1,GR26,GR26+GS25),0)</f>
        <v>0</v>
      </c>
      <c r="GT26" s="226">
        <f t="shared" ref="GT26:GT42" si="953">IF(GL26&gt;0,IF(GP26=1,GM26,GM26+GT25),GT25)</f>
        <v>0</v>
      </c>
      <c r="GU26" s="227">
        <f t="shared" ref="GU26:GU42" si="954">IF(OR(GP26=0,GP26=1),IF(GM26&gt;=GR26,GR26,GM26),IF(GT26&gt;=GS26,GS26-GV25,GT26-GV25))</f>
        <v>0</v>
      </c>
      <c r="GV26" s="244">
        <f t="shared" ref="GV26:GV42" si="955">IF(GP26=1,GU26,GU26+GV25)</f>
        <v>0</v>
      </c>
      <c r="GW26" s="198"/>
      <c r="GX26" s="245"/>
      <c r="GY26" s="169">
        <f t="shared" ref="GY26:GY42" si="956">IF(GY25=0,IF(GW26&lt;&gt;0,1,0),1)</f>
        <v>0</v>
      </c>
      <c r="GZ26" s="169">
        <f t="shared" ref="GZ26:GZ42" si="957">IF(GY26=0,0,GZ25+1)</f>
        <v>0</v>
      </c>
      <c r="HA26" s="174">
        <f t="shared" ref="HA26:HA42" si="958">IF(GZ26&lt;25,IF(GZ26&lt;13,GZ26,GZ26-12),GZ26-24)</f>
        <v>0</v>
      </c>
      <c r="HB26" s="372">
        <f t="shared" si="788"/>
        <v>0</v>
      </c>
      <c r="HC26" s="240">
        <f t="shared" si="789"/>
        <v>0</v>
      </c>
      <c r="HD26" s="240">
        <f t="shared" ref="HD26:HD42" si="959">IF(HA26&gt;0,IF(HA26=1,HC26,HC26+HD25),0)</f>
        <v>0</v>
      </c>
      <c r="HE26" s="240">
        <f t="shared" ref="HE26:HE42" si="960">IF(GW26&gt;0,IF(HA26=1,GX26,GX26+HE25),HE25)</f>
        <v>0</v>
      </c>
      <c r="HF26" s="241">
        <f t="shared" ref="HF26:HF42" si="961">IF(OR(HA26=0,HA26=1),IF(GX26&gt;=HC26,HC26,GX26),IF(HE26&gt;=HD26,HD26-HG25,HE26-HG25))</f>
        <v>0</v>
      </c>
      <c r="HG26" s="244">
        <f t="shared" ref="HG26:HG42" si="962">IF(HA26=1,HF26,HF26+HG25)</f>
        <v>0</v>
      </c>
      <c r="HH26" s="197"/>
      <c r="HI26" s="245"/>
      <c r="HJ26" s="169">
        <f t="shared" ref="HJ26:HJ42" si="963">IF(HJ25=0,IF(HH26&lt;&gt;0,1,0),1)</f>
        <v>0</v>
      </c>
      <c r="HK26" s="169">
        <f t="shared" ref="HK26:HK42" si="964">IF(HJ26=0,0,HK25+1)</f>
        <v>0</v>
      </c>
      <c r="HL26" s="174">
        <f t="shared" ref="HL26:HL42" si="965">IF(HK26&lt;25,IF(HK26&lt;13,HK26,HK26-12),HK26-24)</f>
        <v>0</v>
      </c>
      <c r="HM26" s="372">
        <f t="shared" si="790"/>
        <v>0</v>
      </c>
      <c r="HN26" s="226">
        <f t="shared" si="791"/>
        <v>0</v>
      </c>
      <c r="HO26" s="226">
        <f t="shared" ref="HO26:HO42" si="966">IF(HL26&gt;0,IF(HL26=1,HN26,HN26+HO25),0)</f>
        <v>0</v>
      </c>
      <c r="HP26" s="226">
        <f t="shared" ref="HP26:HP42" si="967">IF(HH26&gt;0,IF(HL26=1,HI26,HI26+HP25),HP25)</f>
        <v>0</v>
      </c>
      <c r="HQ26" s="227">
        <f t="shared" ref="HQ26:HQ42" si="968">IF(OR(HL26=0,HL26=1),IF(HI26&gt;=HN26,HN26,HI26),IF(HP26&gt;=HO26,HO26-HR25,HP26-HR25))</f>
        <v>0</v>
      </c>
      <c r="HR26" s="244">
        <f t="shared" ref="HR26:HR42" si="969">IF(HL26=1,HQ26,HQ26+HR25)</f>
        <v>0</v>
      </c>
      <c r="HS26" s="198"/>
      <c r="HT26" s="245"/>
      <c r="HU26" s="169">
        <f t="shared" ref="HU26:HU42" si="970">IF(HU25=0,IF(HS26&lt;&gt;0,1,0),1)</f>
        <v>0</v>
      </c>
      <c r="HV26" s="169">
        <f t="shared" ref="HV26:HV42" si="971">IF(HU26=0,0,HV25+1)</f>
        <v>0</v>
      </c>
      <c r="HW26" s="174">
        <f t="shared" ref="HW26:HW42" si="972">IF(HV26&lt;25,IF(HV26&lt;13,HV26,HV26-12),HV26-24)</f>
        <v>0</v>
      </c>
      <c r="HX26" s="372">
        <f t="shared" si="792"/>
        <v>0</v>
      </c>
      <c r="HY26" s="240">
        <f t="shared" si="793"/>
        <v>0</v>
      </c>
      <c r="HZ26" s="240">
        <f t="shared" ref="HZ26:HZ42" si="973">IF(HW26&gt;0,IF(HW26=1,HY26,HY26+HZ25),0)</f>
        <v>0</v>
      </c>
      <c r="IA26" s="240">
        <f t="shared" ref="IA26:IA42" si="974">IF(HS26&gt;0,IF(HW26=1,HT26,HT26+IA25),IA25)</f>
        <v>0</v>
      </c>
      <c r="IB26" s="241">
        <f t="shared" ref="IB26:IB42" si="975">IF(OR(HW26=0,HW26=1),IF(HT26&gt;=HY26,HY26,HT26),IF(IA26&gt;=HZ26,HZ26-IC25,IA26-IC25))</f>
        <v>0</v>
      </c>
      <c r="IC26" s="244">
        <f t="shared" ref="IC26:IC42" si="976">IF(HW26=1,IB26,IB26+IC25)</f>
        <v>0</v>
      </c>
      <c r="ID26" s="197"/>
      <c r="IE26" s="245"/>
      <c r="IF26" s="169">
        <f t="shared" ref="IF26:IF42" si="977">IF(IF25=0,IF(ID26&lt;&gt;0,1,0),1)</f>
        <v>0</v>
      </c>
      <c r="IG26" s="169">
        <f t="shared" ref="IG26:IG42" si="978">IF(IF26=0,0,IG25+1)</f>
        <v>0</v>
      </c>
      <c r="IH26" s="174">
        <f t="shared" ref="IH26:IH42" si="979">IF(IG26&lt;25,IF(IG26&lt;13,IG26,IG26-12),IG26-24)</f>
        <v>0</v>
      </c>
      <c r="II26" s="372">
        <f t="shared" si="794"/>
        <v>0</v>
      </c>
      <c r="IJ26" s="226">
        <f t="shared" si="795"/>
        <v>0</v>
      </c>
      <c r="IK26" s="226">
        <f t="shared" ref="IK26:IK42" si="980">IF(IH26&gt;0,IF(IH26=1,IJ26,IJ26+IK25),0)</f>
        <v>0</v>
      </c>
      <c r="IL26" s="226">
        <f t="shared" ref="IL26:IL42" si="981">IF(ID26&gt;0,IF(IH26=1,IE26,IE26+IL25),IL25)</f>
        <v>0</v>
      </c>
      <c r="IM26" s="227">
        <f t="shared" ref="IM26:IM42" si="982">IF(OR(IH26=0,IH26=1),IF(IE26&gt;=IJ26,IJ26,IE26),IF(IL26&gt;=IK26,IK26-IN25,IL26-IN25))</f>
        <v>0</v>
      </c>
      <c r="IN26" s="244">
        <f t="shared" ref="IN26:IN42" si="983">IF(IH26=1,IM26,IM26+IN25)</f>
        <v>0</v>
      </c>
      <c r="IO26" s="198"/>
      <c r="IP26" s="245"/>
      <c r="IQ26" s="169">
        <f t="shared" ref="IQ26:IQ42" si="984">IF(IQ25=0,IF(IO26&lt;&gt;0,1,0),1)</f>
        <v>0</v>
      </c>
      <c r="IR26" s="169">
        <f t="shared" ref="IR26:IR42" si="985">IF(IQ26=0,0,IR25+1)</f>
        <v>0</v>
      </c>
      <c r="IS26" s="174">
        <f t="shared" ref="IS26:IS42" si="986">IF(IR26&lt;25,IF(IR26&lt;13,IR26,IR26-12),IR26-24)</f>
        <v>0</v>
      </c>
      <c r="IT26" s="372">
        <f t="shared" si="796"/>
        <v>0</v>
      </c>
      <c r="IU26" s="240">
        <f t="shared" si="797"/>
        <v>0</v>
      </c>
      <c r="IV26" s="240">
        <f t="shared" ref="IV26:IV42" si="987">IF(IS26&gt;0,IF(IS26=1,IU26,IU26+IV25),0)</f>
        <v>0</v>
      </c>
      <c r="IW26" s="240">
        <f t="shared" ref="IW26:IW42" si="988">IF(IO26&gt;0,IF(IS26=1,IP26,IP26+IW25),IW25)</f>
        <v>0</v>
      </c>
      <c r="IX26" s="241">
        <f t="shared" ref="IX26:IX42" si="989">IF(OR(IS26=0,IS26=1),IF(IP26&gt;=IU26,IU26,IP26),IF(IW26&gt;=IV26,IV26-IY25,IW26-IY25))</f>
        <v>0</v>
      </c>
      <c r="IY26" s="244">
        <f t="shared" ref="IY26:IY42" si="990">IF(IS26=1,IX26,IX26+IY25)</f>
        <v>0</v>
      </c>
      <c r="IZ26" s="197"/>
      <c r="JA26" s="245"/>
      <c r="JB26" s="169">
        <f t="shared" ref="JB26:JB42" si="991">IF(JB25=0,IF(IZ26&lt;&gt;0,1,0),1)</f>
        <v>0</v>
      </c>
      <c r="JC26" s="169">
        <f t="shared" ref="JC26:JC42" si="992">IF(JB26=0,0,JC25+1)</f>
        <v>0</v>
      </c>
      <c r="JD26" s="174">
        <f t="shared" ref="JD26:JD42" si="993">IF(JC26&lt;25,IF(JC26&lt;13,JC26,JC26-12),JC26-24)</f>
        <v>0</v>
      </c>
      <c r="JE26" s="372">
        <f t="shared" si="798"/>
        <v>0</v>
      </c>
      <c r="JF26" s="226">
        <f t="shared" si="799"/>
        <v>0</v>
      </c>
      <c r="JG26" s="226">
        <f t="shared" ref="JG26:JG42" si="994">IF(JD26&gt;0,IF(JD26=1,JF26,JF26+JG25),0)</f>
        <v>0</v>
      </c>
      <c r="JH26" s="226">
        <f t="shared" ref="JH26:JH42" si="995">IF(IZ26&gt;0,IF(JD26=1,JA26,JA26+JH25),JH25)</f>
        <v>0</v>
      </c>
      <c r="JI26" s="227">
        <f t="shared" ref="JI26:JI42" si="996">IF(OR(JD26=0,JD26=1),IF(JA26&gt;=JF26,JF26,JA26),IF(JH26&gt;=JG26,JG26-JJ25,JH26-JJ25))</f>
        <v>0</v>
      </c>
      <c r="JJ26" s="244">
        <f t="shared" ref="JJ26:JJ42" si="997">IF(JD26=1,JI26,JI26+JJ25)</f>
        <v>0</v>
      </c>
      <c r="JK26" s="198"/>
      <c r="JL26" s="245"/>
      <c r="JM26" s="169">
        <f t="shared" ref="JM26:JM42" si="998">IF(JM25=0,IF(JK26&lt;&gt;0,1,0),1)</f>
        <v>0</v>
      </c>
      <c r="JN26" s="169">
        <f t="shared" ref="JN26:JN42" si="999">IF(JM26=0,0,JN25+1)</f>
        <v>0</v>
      </c>
      <c r="JO26" s="174">
        <f t="shared" ref="JO26:JO42" si="1000">IF(JN26&lt;25,IF(JN26&lt;13,JN26,JN26-12),JN26-24)</f>
        <v>0</v>
      </c>
      <c r="JP26" s="372">
        <f t="shared" si="800"/>
        <v>0</v>
      </c>
      <c r="JQ26" s="240">
        <f t="shared" si="801"/>
        <v>0</v>
      </c>
      <c r="JR26" s="240">
        <f t="shared" ref="JR26:JR42" si="1001">IF(JO26&gt;0,IF(JO26=1,JQ26,JQ26+JR25),0)</f>
        <v>0</v>
      </c>
      <c r="JS26" s="240">
        <f t="shared" ref="JS26:JS42" si="1002">IF(JK26&gt;0,IF(JO26=1,JL26,JL26+JS25),JS25)</f>
        <v>0</v>
      </c>
      <c r="JT26" s="241">
        <f t="shared" ref="JT26:JT42" si="1003">IF(OR(JO26=0,JO26=1),IF(JL26&gt;=JQ26,JQ26,JL26),IF(JS26&gt;=JR26,JR26-JU25,JS26-JU25))</f>
        <v>0</v>
      </c>
      <c r="JU26" s="244">
        <f t="shared" ref="JU26:JU42" si="1004">IF(JO26=1,JT26,JT26+JU25)</f>
        <v>0</v>
      </c>
      <c r="JV26" s="197"/>
      <c r="JW26" s="245"/>
      <c r="JX26" s="169">
        <f t="shared" ref="JX26:JX42" si="1005">IF(JX25=0,IF(JV26&lt;&gt;0,1,0),1)</f>
        <v>0</v>
      </c>
      <c r="JY26" s="169">
        <f t="shared" ref="JY26:JY42" si="1006">IF(JX26=0,0,JY25+1)</f>
        <v>0</v>
      </c>
      <c r="JZ26" s="174">
        <f t="shared" ref="JZ26:JZ42" si="1007">IF(JY26&lt;25,IF(JY26&lt;13,JY26,JY26-12),JY26-24)</f>
        <v>0</v>
      </c>
      <c r="KA26" s="372">
        <f t="shared" si="802"/>
        <v>0</v>
      </c>
      <c r="KB26" s="226">
        <f t="shared" si="803"/>
        <v>0</v>
      </c>
      <c r="KC26" s="226">
        <f t="shared" ref="KC26:KC42" si="1008">IF(JZ26&gt;0,IF(JZ26=1,KB26,KB26+KC25),0)</f>
        <v>0</v>
      </c>
      <c r="KD26" s="226">
        <f t="shared" ref="KD26:KD42" si="1009">IF(JV26&gt;0,IF(JZ26=1,JW26,JW26+KD25),KD25)</f>
        <v>0</v>
      </c>
      <c r="KE26" s="227">
        <f t="shared" ref="KE26:KE42" si="1010">IF(OR(JZ26=0,JZ26=1),IF(JW26&gt;=KB26,KB26,JW26),IF(KD26&gt;=KC26,KC26-KF25,KD26-KF25))</f>
        <v>0</v>
      </c>
      <c r="KF26" s="244">
        <f t="shared" ref="KF26:KF42" si="1011">IF(JZ26=1,KE26,KE26+KF25)</f>
        <v>0</v>
      </c>
      <c r="KG26" s="198"/>
      <c r="KH26" s="245"/>
      <c r="KI26" s="169">
        <f t="shared" ref="KI26:KI42" si="1012">IF(KI25=0,IF(KG26&lt;&gt;0,1,0),1)</f>
        <v>0</v>
      </c>
      <c r="KJ26" s="169">
        <f t="shared" ref="KJ26:KJ42" si="1013">IF(KI26=0,0,KJ25+1)</f>
        <v>0</v>
      </c>
      <c r="KK26" s="174">
        <f t="shared" ref="KK26:KK42" si="1014">IF(KJ26&lt;25,IF(KJ26&lt;13,KJ26,KJ26-12),KJ26-24)</f>
        <v>0</v>
      </c>
      <c r="KL26" s="372">
        <f t="shared" si="804"/>
        <v>0</v>
      </c>
      <c r="KM26" s="240">
        <f t="shared" si="805"/>
        <v>0</v>
      </c>
      <c r="KN26" s="240">
        <f t="shared" ref="KN26:KN42" si="1015">IF(KK26&gt;0,IF(KK26=1,KM26,KM26+KN25),0)</f>
        <v>0</v>
      </c>
      <c r="KO26" s="240">
        <f t="shared" ref="KO26:KO42" si="1016">IF(KG26&gt;0,IF(KK26=1,KH26,KH26+KO25),KO25)</f>
        <v>0</v>
      </c>
      <c r="KP26" s="241">
        <f t="shared" ref="KP26:KP42" si="1017">IF(OR(KK26=0,KK26=1),IF(KH26&gt;=KM26,KM26,KH26),IF(KO26&gt;=KN26,KN26-KQ25,KO26-KQ25))</f>
        <v>0</v>
      </c>
      <c r="KQ26" s="244">
        <f t="shared" ref="KQ26:KQ42" si="1018">IF(KK26=1,KP26,KP26+KQ25)</f>
        <v>0</v>
      </c>
      <c r="KR26" s="197"/>
      <c r="KS26" s="245"/>
      <c r="KT26" s="169">
        <f t="shared" ref="KT26:KT42" si="1019">IF(KT25=0,IF(KR26&lt;&gt;0,1,0),1)</f>
        <v>0</v>
      </c>
      <c r="KU26" s="169">
        <f t="shared" ref="KU26:KU42" si="1020">IF(KT26=0,0,KU25+1)</f>
        <v>0</v>
      </c>
      <c r="KV26" s="174">
        <f t="shared" ref="KV26:KV42" si="1021">IF(KU26&lt;25,IF(KU26&lt;13,KU26,KU26-12),KU26-24)</f>
        <v>0</v>
      </c>
      <c r="KW26" s="372">
        <f t="shared" si="806"/>
        <v>0</v>
      </c>
      <c r="KX26" s="226">
        <f t="shared" si="807"/>
        <v>0</v>
      </c>
      <c r="KY26" s="226">
        <f t="shared" ref="KY26:KY42" si="1022">IF(KV26&gt;0,IF(KV26=1,KX26,KX26+KY25),0)</f>
        <v>0</v>
      </c>
      <c r="KZ26" s="226">
        <f t="shared" ref="KZ26:KZ42" si="1023">IF(KR26&gt;0,IF(KV26=1,KS26,KS26+KZ25),KZ25)</f>
        <v>0</v>
      </c>
      <c r="LA26" s="227">
        <f t="shared" ref="LA26:LA42" si="1024">IF(OR(KV26=0,KV26=1),IF(KS26&gt;=KX26,KX26,KS26),IF(KZ26&gt;=KY26,KY26-LB25,KZ26-LB25))</f>
        <v>0</v>
      </c>
      <c r="LB26" s="244">
        <f t="shared" ref="LB26:LB42" si="1025">IF(KV26=1,LA26,LA26+LB25)</f>
        <v>0</v>
      </c>
      <c r="LC26" s="198"/>
      <c r="LD26" s="245"/>
      <c r="LE26" s="169">
        <f t="shared" ref="LE26:LE42" si="1026">IF(LE25=0,IF(LC26&lt;&gt;0,1,0),1)</f>
        <v>0</v>
      </c>
      <c r="LF26" s="169">
        <f t="shared" ref="LF26:LF42" si="1027">IF(LE26=0,0,LF25+1)</f>
        <v>0</v>
      </c>
      <c r="LG26" s="174">
        <f t="shared" ref="LG26:LG42" si="1028">IF(LF26&lt;25,IF(LF26&lt;13,LF26,LF26-12),LF26-24)</f>
        <v>0</v>
      </c>
      <c r="LH26" s="372">
        <f t="shared" si="808"/>
        <v>0</v>
      </c>
      <c r="LI26" s="240">
        <f t="shared" si="809"/>
        <v>0</v>
      </c>
      <c r="LJ26" s="240">
        <f t="shared" ref="LJ26:LJ42" si="1029">IF(LG26&gt;0,IF(LG26=1,LI26,LI26+LJ25),0)</f>
        <v>0</v>
      </c>
      <c r="LK26" s="240">
        <f t="shared" ref="LK26:LK42" si="1030">IF(LC26&gt;0,IF(LG26=1,LD26,LD26+LK25),LK25)</f>
        <v>0</v>
      </c>
      <c r="LL26" s="241">
        <f t="shared" ref="LL26:LL42" si="1031">IF(OR(LG26=0,LG26=1),IF(LD26&gt;=LI26,LI26,LD26),IF(LK26&gt;=LJ26,LJ26-LM25,LK26-LM25))</f>
        <v>0</v>
      </c>
      <c r="LM26" s="244">
        <f t="shared" ref="LM26:LM42" si="1032">IF(LG26=1,LL26,LL26+LM25)</f>
        <v>0</v>
      </c>
      <c r="LN26" s="197"/>
      <c r="LO26" s="245"/>
      <c r="LP26" s="169">
        <f t="shared" ref="LP26:LP42" si="1033">IF(LP25=0,IF(LN26&lt;&gt;0,1,0),1)</f>
        <v>0</v>
      </c>
      <c r="LQ26" s="169">
        <f t="shared" ref="LQ26:LQ42" si="1034">IF(LP26=0,0,LQ25+1)</f>
        <v>0</v>
      </c>
      <c r="LR26" s="174">
        <f t="shared" ref="LR26:LR42" si="1035">IF(LQ26&lt;25,IF(LQ26&lt;13,LQ26,LQ26-12),LQ26-24)</f>
        <v>0</v>
      </c>
      <c r="LS26" s="372">
        <f t="shared" si="810"/>
        <v>0</v>
      </c>
      <c r="LT26" s="226">
        <f t="shared" si="811"/>
        <v>0</v>
      </c>
      <c r="LU26" s="226">
        <f t="shared" ref="LU26:LU42" si="1036">IF(LR26&gt;0,IF(LR26=1,LT26,LT26+LU25),0)</f>
        <v>0</v>
      </c>
      <c r="LV26" s="226">
        <f t="shared" ref="LV26:LV42" si="1037">IF(LN26&gt;0,IF(LR26=1,LO26,LO26+LV25),LV25)</f>
        <v>0</v>
      </c>
      <c r="LW26" s="227">
        <f t="shared" ref="LW26:LW42" si="1038">IF(OR(LR26=0,LR26=1),IF(LO26&gt;=LT26,LT26,LO26),IF(LV26&gt;=LU26,LU26-LX25,LV26-LX25))</f>
        <v>0</v>
      </c>
      <c r="LX26" s="244">
        <f t="shared" ref="LX26:LX42" si="1039">IF(LR26=1,LW26,LW26+LX25)</f>
        <v>0</v>
      </c>
      <c r="LY26" s="198"/>
      <c r="LZ26" s="245"/>
      <c r="MA26" s="169">
        <f t="shared" ref="MA26:MA42" si="1040">IF(MA25=0,IF(LY26&lt;&gt;0,1,0),1)</f>
        <v>0</v>
      </c>
      <c r="MB26" s="169">
        <f t="shared" ref="MB26:MB42" si="1041">IF(MA26=0,0,MB25+1)</f>
        <v>0</v>
      </c>
      <c r="MC26" s="174">
        <f t="shared" ref="MC26:MC42" si="1042">IF(MB26&lt;25,IF(MB26&lt;13,MB26,MB26-12),MB26-24)</f>
        <v>0</v>
      </c>
      <c r="MD26" s="372">
        <f t="shared" si="812"/>
        <v>0</v>
      </c>
      <c r="ME26" s="240">
        <f t="shared" si="813"/>
        <v>0</v>
      </c>
      <c r="MF26" s="240">
        <f t="shared" ref="MF26:MF42" si="1043">IF(MC26&gt;0,IF(MC26=1,ME26,ME26+MF25),0)</f>
        <v>0</v>
      </c>
      <c r="MG26" s="240">
        <f t="shared" ref="MG26:MG42" si="1044">IF(LY26&gt;0,IF(MC26=1,LZ26,LZ26+MG25),MG25)</f>
        <v>0</v>
      </c>
      <c r="MH26" s="241">
        <f t="shared" ref="MH26:MH42" si="1045">IF(OR(MC26=0,MC26=1),IF(LZ26&gt;=ME26,ME26,LZ26),IF(MG26&gt;=MF26,MF26-MI25,MG26-MI25))</f>
        <v>0</v>
      </c>
      <c r="MI26" s="244">
        <f t="shared" ref="MI26:MI42" si="1046">IF(MC26=1,MH26,MH26+MI25)</f>
        <v>0</v>
      </c>
      <c r="MJ26" s="197"/>
      <c r="MK26" s="245"/>
      <c r="ML26" s="169">
        <f t="shared" ref="ML26:ML42" si="1047">IF(ML25=0,IF(MJ26&lt;&gt;0,1,0),1)</f>
        <v>0</v>
      </c>
      <c r="MM26" s="169">
        <f t="shared" ref="MM26:MM42" si="1048">IF(ML26=0,0,MM25+1)</f>
        <v>0</v>
      </c>
      <c r="MN26" s="174">
        <f t="shared" ref="MN26:MN42" si="1049">IF(MM26&lt;25,IF(MM26&lt;13,MM26,MM26-12),MM26-24)</f>
        <v>0</v>
      </c>
      <c r="MO26" s="372">
        <f t="shared" si="814"/>
        <v>0</v>
      </c>
      <c r="MP26" s="226">
        <f t="shared" si="815"/>
        <v>0</v>
      </c>
      <c r="MQ26" s="226">
        <f t="shared" ref="MQ26:MQ42" si="1050">IF(MN26&gt;0,IF(MN26=1,MP26,MP26+MQ25),0)</f>
        <v>0</v>
      </c>
      <c r="MR26" s="226">
        <f t="shared" ref="MR26:MR42" si="1051">IF(MJ26&gt;0,IF(MN26=1,MK26,MK26+MR25),MR25)</f>
        <v>0</v>
      </c>
      <c r="MS26" s="227">
        <f t="shared" ref="MS26:MS42" si="1052">IF(OR(MN26=0,MN26=1),IF(MK26&gt;=MP26,MP26,MK26),IF(MR26&gt;=MQ26,MQ26-MT25,MR26-MT25))</f>
        <v>0</v>
      </c>
      <c r="MT26" s="244">
        <f t="shared" ref="MT26:MT42" si="1053">IF(MN26=1,MS26,MS26+MT25)</f>
        <v>0</v>
      </c>
      <c r="MU26" s="198"/>
      <c r="MV26" s="245"/>
      <c r="MW26" s="169">
        <f t="shared" ref="MW26:MW42" si="1054">IF(MW25=0,IF(MU26&lt;&gt;0,1,0),1)</f>
        <v>0</v>
      </c>
      <c r="MX26" s="169">
        <f t="shared" ref="MX26:MX42" si="1055">IF(MW26=0,0,MX25+1)</f>
        <v>0</v>
      </c>
      <c r="MY26" s="174">
        <f t="shared" ref="MY26:MY42" si="1056">IF(MX26&lt;25,IF(MX26&lt;13,MX26,MX26-12),MX26-24)</f>
        <v>0</v>
      </c>
      <c r="MZ26" s="372">
        <f t="shared" si="816"/>
        <v>0</v>
      </c>
      <c r="NA26" s="240">
        <f t="shared" si="817"/>
        <v>0</v>
      </c>
      <c r="NB26" s="240">
        <f t="shared" ref="NB26:NB42" si="1057">IF(MY26&gt;0,IF(MY26=1,NA26,NA26+NB25),0)</f>
        <v>0</v>
      </c>
      <c r="NC26" s="240">
        <f t="shared" ref="NC26:NC42" si="1058">IF(MU26&gt;0,IF(MY26=1,MV26,MV26+NC25),NC25)</f>
        <v>0</v>
      </c>
      <c r="ND26" s="241">
        <f t="shared" ref="ND26:ND42" si="1059">IF(OR(MY26=0,MY26=1),IF(MV26&gt;=NA26,NA26,MV26),IF(NC26&gt;=NB26,NB26-NE25,NC26-NE25))</f>
        <v>0</v>
      </c>
      <c r="NE26" s="244">
        <f t="shared" ref="NE26:NE42" si="1060">IF(MY26=1,ND26,ND26+NE25)</f>
        <v>0</v>
      </c>
      <c r="NF26" s="197"/>
      <c r="NG26" s="245"/>
      <c r="NH26" s="169">
        <f t="shared" ref="NH26:NH42" si="1061">IF(NH25=0,IF(NF26&lt;&gt;0,1,0),1)</f>
        <v>0</v>
      </c>
      <c r="NI26" s="169">
        <f t="shared" ref="NI26:NI42" si="1062">IF(NH26=0,0,NI25+1)</f>
        <v>0</v>
      </c>
      <c r="NJ26" s="174">
        <f t="shared" ref="NJ26:NJ42" si="1063">IF(NI26&lt;25,IF(NI26&lt;13,NI26,NI26-12),NI26-24)</f>
        <v>0</v>
      </c>
      <c r="NK26" s="372">
        <f t="shared" si="818"/>
        <v>0</v>
      </c>
      <c r="NL26" s="226">
        <f t="shared" si="819"/>
        <v>0</v>
      </c>
      <c r="NM26" s="226">
        <f t="shared" ref="NM26:NM42" si="1064">IF(NJ26&gt;0,IF(NJ26=1,NL26,NL26+NM25),0)</f>
        <v>0</v>
      </c>
      <c r="NN26" s="226">
        <f t="shared" ref="NN26:NN42" si="1065">IF(NF26&gt;0,IF(NJ26=1,NG26,NG26+NN25),NN25)</f>
        <v>0</v>
      </c>
      <c r="NO26" s="227">
        <f t="shared" ref="NO26:NO42" si="1066">IF(OR(NJ26=0,NJ26=1),IF(NG26&gt;=NL26,NL26,NG26),IF(NN26&gt;=NM26,NM26-NP25,NN26-NP25))</f>
        <v>0</v>
      </c>
      <c r="NP26" s="244">
        <f t="shared" ref="NP26:NP42" si="1067">IF(NJ26=1,NO26,NO26+NP25)</f>
        <v>0</v>
      </c>
      <c r="NQ26" s="198"/>
      <c r="NR26" s="245"/>
      <c r="NS26" s="169">
        <f t="shared" ref="NS26:NS42" si="1068">IF(NS25=0,IF(NQ26&lt;&gt;0,1,0),1)</f>
        <v>0</v>
      </c>
      <c r="NT26" s="169">
        <f t="shared" ref="NT26:NT42" si="1069">IF(NS26=0,0,NT25+1)</f>
        <v>0</v>
      </c>
      <c r="NU26" s="174">
        <f t="shared" ref="NU26:NU42" si="1070">IF(NT26&lt;25,IF(NT26&lt;13,NT26,NT26-12),NT26-24)</f>
        <v>0</v>
      </c>
      <c r="NV26" s="372">
        <f t="shared" si="820"/>
        <v>0</v>
      </c>
      <c r="NW26" s="240">
        <f t="shared" si="821"/>
        <v>0</v>
      </c>
      <c r="NX26" s="240">
        <f t="shared" ref="NX26:NX42" si="1071">IF(NU26&gt;0,IF(NU26=1,NW26,NW26+NX25),0)</f>
        <v>0</v>
      </c>
      <c r="NY26" s="240">
        <f t="shared" ref="NY26:NY42" si="1072">IF(NQ26&gt;0,IF(NU26=1,NR26,NR26+NY25),NY25)</f>
        <v>0</v>
      </c>
      <c r="NZ26" s="241">
        <f t="shared" ref="NZ26:NZ42" si="1073">IF(OR(NU26=0,NU26=1),IF(NR26&gt;=NW26,NW26,NR26),IF(NY26&gt;=NX26,NX26-OA25,NY26-OA25))</f>
        <v>0</v>
      </c>
      <c r="OA26" s="244">
        <f t="shared" ref="OA26:OA42" si="1074">IF(NU26=1,NZ26,NZ26+OA25)</f>
        <v>0</v>
      </c>
      <c r="OB26" s="197"/>
      <c r="OC26" s="245"/>
      <c r="OD26" s="169">
        <f t="shared" ref="OD26:OD42" si="1075">IF(OD25=0,IF(OB26&lt;&gt;0,1,0),1)</f>
        <v>0</v>
      </c>
      <c r="OE26" s="169">
        <f t="shared" ref="OE26:OE42" si="1076">IF(OD26=0,0,OE25+1)</f>
        <v>0</v>
      </c>
      <c r="OF26" s="174">
        <f t="shared" ref="OF26:OF42" si="1077">IF(OE26&lt;25,IF(OE26&lt;13,OE26,OE26-12),OE26-24)</f>
        <v>0</v>
      </c>
      <c r="OG26" s="372">
        <f t="shared" si="822"/>
        <v>0</v>
      </c>
      <c r="OH26" s="226">
        <f t="shared" si="823"/>
        <v>0</v>
      </c>
      <c r="OI26" s="226">
        <f t="shared" ref="OI26:OI42" si="1078">IF(OF26&gt;0,IF(OF26=1,OH26,OH26+OI25),0)</f>
        <v>0</v>
      </c>
      <c r="OJ26" s="226">
        <f t="shared" ref="OJ26:OJ42" si="1079">IF(OB26&gt;0,IF(OF26=1,OC26,OC26+OJ25),OJ25)</f>
        <v>0</v>
      </c>
      <c r="OK26" s="227">
        <f t="shared" ref="OK26:OK42" si="1080">IF(OR(OF26=0,OF26=1),IF(OC26&gt;=OH26,OH26,OC26),IF(OJ26&gt;=OI26,OI26-OL25,OJ26-OL25))</f>
        <v>0</v>
      </c>
      <c r="OL26" s="244">
        <f t="shared" ref="OL26:OL42" si="1081">IF(OF26=1,OK26,OK26+OL25)</f>
        <v>0</v>
      </c>
      <c r="OM26" s="198"/>
      <c r="ON26" s="245"/>
      <c r="OO26" s="169">
        <f t="shared" ref="OO26:OO42" si="1082">IF(OO25=0,IF(OM26&lt;&gt;0,1,0),1)</f>
        <v>0</v>
      </c>
      <c r="OP26" s="169">
        <f t="shared" ref="OP26:OP42" si="1083">IF(OO26=0,0,OP25+1)</f>
        <v>0</v>
      </c>
      <c r="OQ26" s="174">
        <f t="shared" ref="OQ26:OQ42" si="1084">IF(OP26&lt;25,IF(OP26&lt;13,OP26,OP26-12),OP26-24)</f>
        <v>0</v>
      </c>
      <c r="OR26" s="372">
        <f t="shared" si="824"/>
        <v>0</v>
      </c>
      <c r="OS26" s="240">
        <f t="shared" si="825"/>
        <v>0</v>
      </c>
      <c r="OT26" s="240">
        <f t="shared" ref="OT26:OT42" si="1085">IF(OQ26&gt;0,IF(OQ26=1,OS26,OS26+OT25),0)</f>
        <v>0</v>
      </c>
      <c r="OU26" s="240">
        <f t="shared" ref="OU26:OU42" si="1086">IF(OM26&gt;0,IF(OQ26=1,ON26,ON26+OU25),OU25)</f>
        <v>0</v>
      </c>
      <c r="OV26" s="241">
        <f t="shared" ref="OV26:OV42" si="1087">IF(OR(OQ26=0,OQ26=1),IF(ON26&gt;=OS26,OS26,ON26),IF(OU26&gt;=OT26,OT26-OW25,OU26-OW25))</f>
        <v>0</v>
      </c>
      <c r="OW26" s="244">
        <f t="shared" ref="OW26:OW42" si="1088">IF(OQ26=1,OV26,OV26+OW25)</f>
        <v>0</v>
      </c>
      <c r="OX26" s="197"/>
      <c r="OY26" s="245"/>
      <c r="OZ26" s="169">
        <f t="shared" ref="OZ26:OZ42" si="1089">IF(OZ25=0,IF(OX26&lt;&gt;0,1,0),1)</f>
        <v>0</v>
      </c>
      <c r="PA26" s="169">
        <f t="shared" ref="PA26:PA42" si="1090">IF(OZ26=0,0,PA25+1)</f>
        <v>0</v>
      </c>
      <c r="PB26" s="174">
        <f t="shared" ref="PB26:PB42" si="1091">IF(PA26&lt;25,IF(PA26&lt;13,PA26,PA26-12),PA26-24)</f>
        <v>0</v>
      </c>
      <c r="PC26" s="372">
        <f t="shared" si="826"/>
        <v>0</v>
      </c>
      <c r="PD26" s="226">
        <f t="shared" si="827"/>
        <v>0</v>
      </c>
      <c r="PE26" s="226">
        <f t="shared" ref="PE26:PE42" si="1092">IF(PB26&gt;0,IF(PB26=1,PD26,PD26+PE25),0)</f>
        <v>0</v>
      </c>
      <c r="PF26" s="226">
        <f t="shared" ref="PF26:PF42" si="1093">IF(OX26&gt;0,IF(PB26=1,OY26,OY26+PF25),PF25)</f>
        <v>0</v>
      </c>
      <c r="PG26" s="227">
        <f t="shared" ref="PG26:PG42" si="1094">IF(OR(PB26=0,PB26=1),IF(OY26&gt;=PD26,PD26,OY26),IF(PF26&gt;=PE26,PE26-PH25,PF26-PH25))</f>
        <v>0</v>
      </c>
      <c r="PH26" s="244">
        <f t="shared" ref="PH26:PH42" si="1095">IF(PB26=1,PG26,PG26+PH25)</f>
        <v>0</v>
      </c>
      <c r="PI26" s="198"/>
      <c r="PJ26" s="245"/>
      <c r="PK26" s="169">
        <f t="shared" ref="PK26:PK42" si="1096">IF(PK25=0,IF(PI26&lt;&gt;0,1,0),1)</f>
        <v>0</v>
      </c>
      <c r="PL26" s="169">
        <f t="shared" ref="PL26:PL42" si="1097">IF(PK26=0,0,PL25+1)</f>
        <v>0</v>
      </c>
      <c r="PM26" s="174">
        <f t="shared" ref="PM26:PM42" si="1098">IF(PL26&lt;25,IF(PL26&lt;13,PL26,PL26-12),PL26-24)</f>
        <v>0</v>
      </c>
      <c r="PN26" s="372">
        <f t="shared" si="828"/>
        <v>0</v>
      </c>
      <c r="PO26" s="240">
        <f t="shared" si="829"/>
        <v>0</v>
      </c>
      <c r="PP26" s="240">
        <f t="shared" ref="PP26:PP42" si="1099">IF(PM26&gt;0,IF(PM26=1,PO26,PO26+PP25),0)</f>
        <v>0</v>
      </c>
      <c r="PQ26" s="240">
        <f t="shared" ref="PQ26:PQ42" si="1100">IF(PI26&gt;0,IF(PM26=1,PJ26,PJ26+PQ25),PQ25)</f>
        <v>0</v>
      </c>
      <c r="PR26" s="241">
        <f t="shared" ref="PR26:PR42" si="1101">IF(OR(PM26=0,PM26=1),IF(PJ26&gt;=PO26,PO26,PJ26),IF(PQ26&gt;=PP26,PP26-PS25,PQ26-PS25))</f>
        <v>0</v>
      </c>
      <c r="PS26" s="244">
        <f t="shared" ref="PS26:PS42" si="1102">IF(PM26=1,PR26,PR26+PS25)</f>
        <v>0</v>
      </c>
      <c r="PT26" s="197"/>
      <c r="PU26" s="245"/>
      <c r="PV26" s="169">
        <f t="shared" ref="PV26:PV42" si="1103">IF(PV25=0,IF(PT26&lt;&gt;0,1,0),1)</f>
        <v>0</v>
      </c>
      <c r="PW26" s="169">
        <f t="shared" ref="PW26:PW42" si="1104">IF(PV26=0,0,PW25+1)</f>
        <v>0</v>
      </c>
      <c r="PX26" s="174">
        <f t="shared" ref="PX26:PX42" si="1105">IF(PW26&lt;25,IF(PW26&lt;13,PW26,PW26-12),PW26-24)</f>
        <v>0</v>
      </c>
      <c r="PY26" s="372">
        <f t="shared" si="830"/>
        <v>0</v>
      </c>
      <c r="PZ26" s="226">
        <f t="shared" si="831"/>
        <v>0</v>
      </c>
      <c r="QA26" s="226">
        <f t="shared" ref="QA26:QA42" si="1106">IF(PX26&gt;0,IF(PX26=1,PZ26,PZ26+QA25),0)</f>
        <v>0</v>
      </c>
      <c r="QB26" s="226">
        <f t="shared" ref="QB26:QB42" si="1107">IF(PT26&gt;0,IF(PX26=1,PU26,PU26+QB25),QB25)</f>
        <v>0</v>
      </c>
      <c r="QC26" s="227">
        <f t="shared" ref="QC26:QC42" si="1108">IF(OR(PX26=0,PX26=1),IF(PU26&gt;=PZ26,PZ26,PU26),IF(QB26&gt;=QA26,QA26-QD25,QB26-QD25))</f>
        <v>0</v>
      </c>
      <c r="QD26" s="244">
        <f t="shared" ref="QD26:QD42" si="1109">IF(PX26=1,QC26,QC26+QD25)</f>
        <v>0</v>
      </c>
      <c r="QE26" s="259"/>
      <c r="QF26" s="218"/>
    </row>
    <row r="27" spans="2:448" ht="15" customHeight="1" x14ac:dyDescent="0.35">
      <c r="B27" s="545"/>
      <c r="C27" s="192" t="s">
        <v>97</v>
      </c>
      <c r="D27" s="205" t="e">
        <f t="shared" si="284"/>
        <v>#N/A</v>
      </c>
      <c r="E27" s="181" t="e">
        <f>VLOOKUP(D27,data!$E$1:$F$12,2)</f>
        <v>#N/A</v>
      </c>
      <c r="F27" s="354" t="e">
        <f t="shared" si="285"/>
        <v>#N/A</v>
      </c>
      <c r="G27" s="198"/>
      <c r="H27" s="245"/>
      <c r="I27" s="169">
        <f t="shared" si="832"/>
        <v>0</v>
      </c>
      <c r="J27" s="169">
        <f t="shared" si="43"/>
        <v>0</v>
      </c>
      <c r="K27" s="174">
        <f t="shared" si="44"/>
        <v>0</v>
      </c>
      <c r="L27" s="372">
        <f t="shared" si="754"/>
        <v>0</v>
      </c>
      <c r="M27" s="240">
        <f t="shared" si="755"/>
        <v>0</v>
      </c>
      <c r="N27" s="240">
        <f t="shared" si="833"/>
        <v>0</v>
      </c>
      <c r="O27" s="240">
        <f t="shared" si="834"/>
        <v>0</v>
      </c>
      <c r="P27" s="241">
        <f t="shared" si="835"/>
        <v>0</v>
      </c>
      <c r="Q27" s="244">
        <f t="shared" si="836"/>
        <v>0</v>
      </c>
      <c r="R27" s="197"/>
      <c r="S27" s="245"/>
      <c r="T27" s="169">
        <f t="shared" si="837"/>
        <v>0</v>
      </c>
      <c r="U27" s="169">
        <f t="shared" si="838"/>
        <v>0</v>
      </c>
      <c r="V27" s="174">
        <f t="shared" si="839"/>
        <v>0</v>
      </c>
      <c r="W27" s="372">
        <f t="shared" si="756"/>
        <v>0</v>
      </c>
      <c r="X27" s="226">
        <f t="shared" si="286"/>
        <v>0</v>
      </c>
      <c r="Y27" s="226">
        <f t="shared" si="840"/>
        <v>0</v>
      </c>
      <c r="Z27" s="226">
        <f t="shared" si="841"/>
        <v>0</v>
      </c>
      <c r="AA27" s="227">
        <f t="shared" si="842"/>
        <v>0</v>
      </c>
      <c r="AB27" s="244">
        <f t="shared" si="843"/>
        <v>0</v>
      </c>
      <c r="AC27" s="198"/>
      <c r="AD27" s="245"/>
      <c r="AE27" s="169">
        <f t="shared" si="844"/>
        <v>0</v>
      </c>
      <c r="AF27" s="169">
        <f t="shared" si="845"/>
        <v>0</v>
      </c>
      <c r="AG27" s="174">
        <f t="shared" si="846"/>
        <v>0</v>
      </c>
      <c r="AH27" s="372">
        <f t="shared" si="757"/>
        <v>0</v>
      </c>
      <c r="AI27" s="240">
        <f t="shared" si="758"/>
        <v>0</v>
      </c>
      <c r="AJ27" s="240">
        <f t="shared" si="847"/>
        <v>0</v>
      </c>
      <c r="AK27" s="240">
        <f t="shared" si="848"/>
        <v>0</v>
      </c>
      <c r="AL27" s="241">
        <f t="shared" si="849"/>
        <v>0</v>
      </c>
      <c r="AM27" s="244">
        <f t="shared" si="850"/>
        <v>0</v>
      </c>
      <c r="AN27" s="197"/>
      <c r="AO27" s="245"/>
      <c r="AP27" s="169">
        <f t="shared" si="851"/>
        <v>0</v>
      </c>
      <c r="AQ27" s="169">
        <f t="shared" si="852"/>
        <v>0</v>
      </c>
      <c r="AR27" s="174">
        <f t="shared" si="853"/>
        <v>0</v>
      </c>
      <c r="AS27" s="372">
        <f t="shared" si="759"/>
        <v>0</v>
      </c>
      <c r="AT27" s="226">
        <f t="shared" si="288"/>
        <v>0</v>
      </c>
      <c r="AU27" s="226">
        <f t="shared" si="854"/>
        <v>0</v>
      </c>
      <c r="AV27" s="226">
        <f t="shared" si="855"/>
        <v>0</v>
      </c>
      <c r="AW27" s="227">
        <f t="shared" si="856"/>
        <v>0</v>
      </c>
      <c r="AX27" s="244">
        <f t="shared" si="857"/>
        <v>0</v>
      </c>
      <c r="AY27" s="198"/>
      <c r="AZ27" s="245"/>
      <c r="BA27" s="169">
        <f t="shared" si="858"/>
        <v>0</v>
      </c>
      <c r="BB27" s="169">
        <f t="shared" si="859"/>
        <v>0</v>
      </c>
      <c r="BC27" s="174">
        <f t="shared" si="860"/>
        <v>0</v>
      </c>
      <c r="BD27" s="372">
        <f t="shared" si="760"/>
        <v>0</v>
      </c>
      <c r="BE27" s="240">
        <f t="shared" si="761"/>
        <v>0</v>
      </c>
      <c r="BF27" s="240">
        <f t="shared" si="861"/>
        <v>0</v>
      </c>
      <c r="BG27" s="240">
        <f t="shared" si="862"/>
        <v>0</v>
      </c>
      <c r="BH27" s="241">
        <f t="shared" si="863"/>
        <v>0</v>
      </c>
      <c r="BI27" s="244">
        <f t="shared" si="864"/>
        <v>0</v>
      </c>
      <c r="BJ27" s="197"/>
      <c r="BK27" s="245"/>
      <c r="BL27" s="169">
        <f t="shared" si="865"/>
        <v>0</v>
      </c>
      <c r="BM27" s="169">
        <f t="shared" si="866"/>
        <v>0</v>
      </c>
      <c r="BN27" s="174">
        <f t="shared" si="867"/>
        <v>0</v>
      </c>
      <c r="BO27" s="372">
        <f t="shared" si="762"/>
        <v>0</v>
      </c>
      <c r="BP27" s="226">
        <f t="shared" si="763"/>
        <v>0</v>
      </c>
      <c r="BQ27" s="226">
        <f t="shared" si="868"/>
        <v>0</v>
      </c>
      <c r="BR27" s="226">
        <f t="shared" si="869"/>
        <v>0</v>
      </c>
      <c r="BS27" s="227">
        <f t="shared" si="870"/>
        <v>0</v>
      </c>
      <c r="BT27" s="244">
        <f t="shared" si="871"/>
        <v>0</v>
      </c>
      <c r="BU27" s="198"/>
      <c r="BV27" s="245"/>
      <c r="BW27" s="169">
        <f t="shared" si="872"/>
        <v>0</v>
      </c>
      <c r="BX27" s="169">
        <f t="shared" si="873"/>
        <v>0</v>
      </c>
      <c r="BY27" s="174">
        <f t="shared" si="874"/>
        <v>0</v>
      </c>
      <c r="BZ27" s="372">
        <f t="shared" si="764"/>
        <v>0</v>
      </c>
      <c r="CA27" s="240">
        <f t="shared" si="765"/>
        <v>0</v>
      </c>
      <c r="CB27" s="240">
        <f t="shared" si="875"/>
        <v>0</v>
      </c>
      <c r="CC27" s="240">
        <f t="shared" si="876"/>
        <v>0</v>
      </c>
      <c r="CD27" s="241">
        <f t="shared" si="877"/>
        <v>0</v>
      </c>
      <c r="CE27" s="244">
        <f t="shared" si="878"/>
        <v>0</v>
      </c>
      <c r="CF27" s="197"/>
      <c r="CG27" s="245"/>
      <c r="CH27" s="169">
        <f t="shared" si="879"/>
        <v>0</v>
      </c>
      <c r="CI27" s="169">
        <f t="shared" si="880"/>
        <v>0</v>
      </c>
      <c r="CJ27" s="174">
        <f t="shared" si="881"/>
        <v>0</v>
      </c>
      <c r="CK27" s="372">
        <f t="shared" si="766"/>
        <v>0</v>
      </c>
      <c r="CL27" s="226">
        <f t="shared" si="767"/>
        <v>0</v>
      </c>
      <c r="CM27" s="226">
        <f t="shared" si="882"/>
        <v>0</v>
      </c>
      <c r="CN27" s="226">
        <f t="shared" si="883"/>
        <v>0</v>
      </c>
      <c r="CO27" s="227">
        <f t="shared" si="884"/>
        <v>0</v>
      </c>
      <c r="CP27" s="244">
        <f t="shared" si="885"/>
        <v>0</v>
      </c>
      <c r="CQ27" s="198"/>
      <c r="CR27" s="245"/>
      <c r="CS27" s="169">
        <f t="shared" si="886"/>
        <v>0</v>
      </c>
      <c r="CT27" s="169">
        <f t="shared" si="887"/>
        <v>0</v>
      </c>
      <c r="CU27" s="174">
        <f t="shared" si="888"/>
        <v>0</v>
      </c>
      <c r="CV27" s="372">
        <f t="shared" si="768"/>
        <v>0</v>
      </c>
      <c r="CW27" s="240">
        <f t="shared" si="769"/>
        <v>0</v>
      </c>
      <c r="CX27" s="240">
        <f t="shared" si="889"/>
        <v>0</v>
      </c>
      <c r="CY27" s="240">
        <f t="shared" si="890"/>
        <v>0</v>
      </c>
      <c r="CZ27" s="241">
        <f t="shared" si="891"/>
        <v>0</v>
      </c>
      <c r="DA27" s="244">
        <f t="shared" si="892"/>
        <v>0</v>
      </c>
      <c r="DB27" s="197"/>
      <c r="DC27" s="245"/>
      <c r="DD27" s="169">
        <f t="shared" si="893"/>
        <v>0</v>
      </c>
      <c r="DE27" s="169">
        <f t="shared" si="894"/>
        <v>0</v>
      </c>
      <c r="DF27" s="174">
        <f t="shared" si="895"/>
        <v>0</v>
      </c>
      <c r="DG27" s="372">
        <f t="shared" si="770"/>
        <v>0</v>
      </c>
      <c r="DH27" s="226">
        <f t="shared" si="771"/>
        <v>0</v>
      </c>
      <c r="DI27" s="226">
        <f t="shared" si="896"/>
        <v>0</v>
      </c>
      <c r="DJ27" s="226">
        <f t="shared" si="897"/>
        <v>0</v>
      </c>
      <c r="DK27" s="227">
        <f t="shared" si="898"/>
        <v>0</v>
      </c>
      <c r="DL27" s="244">
        <f t="shared" si="899"/>
        <v>0</v>
      </c>
      <c r="DM27" s="198"/>
      <c r="DN27" s="245"/>
      <c r="DO27" s="169">
        <f t="shared" si="900"/>
        <v>0</v>
      </c>
      <c r="DP27" s="169">
        <f t="shared" si="901"/>
        <v>0</v>
      </c>
      <c r="DQ27" s="174">
        <f t="shared" si="902"/>
        <v>0</v>
      </c>
      <c r="DR27" s="372">
        <f t="shared" si="772"/>
        <v>0</v>
      </c>
      <c r="DS27" s="240">
        <f t="shared" si="773"/>
        <v>0</v>
      </c>
      <c r="DT27" s="240">
        <f t="shared" si="903"/>
        <v>0</v>
      </c>
      <c r="DU27" s="240">
        <f t="shared" si="904"/>
        <v>0</v>
      </c>
      <c r="DV27" s="241">
        <f t="shared" si="905"/>
        <v>0</v>
      </c>
      <c r="DW27" s="244">
        <f t="shared" si="906"/>
        <v>0</v>
      </c>
      <c r="DX27" s="197"/>
      <c r="DY27" s="245"/>
      <c r="DZ27" s="169">
        <f t="shared" si="907"/>
        <v>0</v>
      </c>
      <c r="EA27" s="169">
        <f t="shared" si="908"/>
        <v>0</v>
      </c>
      <c r="EB27" s="174">
        <f t="shared" si="909"/>
        <v>0</v>
      </c>
      <c r="EC27" s="372">
        <f t="shared" si="774"/>
        <v>0</v>
      </c>
      <c r="ED27" s="226">
        <f t="shared" si="775"/>
        <v>0</v>
      </c>
      <c r="EE27" s="226">
        <f t="shared" si="910"/>
        <v>0</v>
      </c>
      <c r="EF27" s="226">
        <f t="shared" si="911"/>
        <v>0</v>
      </c>
      <c r="EG27" s="227">
        <f t="shared" si="912"/>
        <v>0</v>
      </c>
      <c r="EH27" s="244">
        <f t="shared" si="913"/>
        <v>0</v>
      </c>
      <c r="EI27" s="198"/>
      <c r="EJ27" s="245"/>
      <c r="EK27" s="169">
        <f t="shared" si="914"/>
        <v>0</v>
      </c>
      <c r="EL27" s="169">
        <f t="shared" si="915"/>
        <v>0</v>
      </c>
      <c r="EM27" s="174">
        <f t="shared" si="916"/>
        <v>0</v>
      </c>
      <c r="EN27" s="372">
        <f t="shared" si="776"/>
        <v>0</v>
      </c>
      <c r="EO27" s="240">
        <f t="shared" si="777"/>
        <v>0</v>
      </c>
      <c r="EP27" s="240">
        <f t="shared" si="917"/>
        <v>0</v>
      </c>
      <c r="EQ27" s="240">
        <f t="shared" si="918"/>
        <v>0</v>
      </c>
      <c r="ER27" s="241">
        <f t="shared" si="919"/>
        <v>0</v>
      </c>
      <c r="ES27" s="244">
        <f t="shared" si="920"/>
        <v>0</v>
      </c>
      <c r="ET27" s="197"/>
      <c r="EU27" s="245"/>
      <c r="EV27" s="169">
        <f t="shared" si="921"/>
        <v>0</v>
      </c>
      <c r="EW27" s="169">
        <f t="shared" si="922"/>
        <v>0</v>
      </c>
      <c r="EX27" s="174">
        <f t="shared" si="923"/>
        <v>0</v>
      </c>
      <c r="EY27" s="372">
        <f t="shared" si="778"/>
        <v>0</v>
      </c>
      <c r="EZ27" s="226">
        <f t="shared" si="779"/>
        <v>0</v>
      </c>
      <c r="FA27" s="226">
        <f t="shared" si="924"/>
        <v>0</v>
      </c>
      <c r="FB27" s="226">
        <f t="shared" si="925"/>
        <v>0</v>
      </c>
      <c r="FC27" s="227">
        <f t="shared" si="926"/>
        <v>0</v>
      </c>
      <c r="FD27" s="244">
        <f t="shared" si="927"/>
        <v>0</v>
      </c>
      <c r="FE27" s="198"/>
      <c r="FF27" s="245"/>
      <c r="FG27" s="169">
        <f t="shared" si="928"/>
        <v>0</v>
      </c>
      <c r="FH27" s="169">
        <f t="shared" si="929"/>
        <v>0</v>
      </c>
      <c r="FI27" s="174">
        <f t="shared" si="930"/>
        <v>0</v>
      </c>
      <c r="FJ27" s="372">
        <f t="shared" si="780"/>
        <v>0</v>
      </c>
      <c r="FK27" s="240">
        <f t="shared" si="781"/>
        <v>0</v>
      </c>
      <c r="FL27" s="240">
        <f t="shared" si="931"/>
        <v>0</v>
      </c>
      <c r="FM27" s="240">
        <f t="shared" si="932"/>
        <v>0</v>
      </c>
      <c r="FN27" s="241">
        <f t="shared" si="933"/>
        <v>0</v>
      </c>
      <c r="FO27" s="244">
        <f t="shared" si="934"/>
        <v>0</v>
      </c>
      <c r="FP27" s="197"/>
      <c r="FQ27" s="245"/>
      <c r="FR27" s="169">
        <f t="shared" si="935"/>
        <v>0</v>
      </c>
      <c r="FS27" s="169">
        <f t="shared" si="936"/>
        <v>0</v>
      </c>
      <c r="FT27" s="174">
        <f t="shared" si="937"/>
        <v>0</v>
      </c>
      <c r="FU27" s="372">
        <f t="shared" si="782"/>
        <v>0</v>
      </c>
      <c r="FV27" s="226">
        <f t="shared" si="783"/>
        <v>0</v>
      </c>
      <c r="FW27" s="226">
        <f t="shared" si="938"/>
        <v>0</v>
      </c>
      <c r="FX27" s="226">
        <f t="shared" si="939"/>
        <v>0</v>
      </c>
      <c r="FY27" s="227">
        <f t="shared" si="940"/>
        <v>0</v>
      </c>
      <c r="FZ27" s="244">
        <f t="shared" si="941"/>
        <v>0</v>
      </c>
      <c r="GA27" s="198"/>
      <c r="GB27" s="245"/>
      <c r="GC27" s="169">
        <f t="shared" si="942"/>
        <v>0</v>
      </c>
      <c r="GD27" s="169">
        <f t="shared" si="943"/>
        <v>0</v>
      </c>
      <c r="GE27" s="174">
        <f t="shared" si="944"/>
        <v>0</v>
      </c>
      <c r="GF27" s="372">
        <f t="shared" si="784"/>
        <v>0</v>
      </c>
      <c r="GG27" s="240">
        <f t="shared" si="785"/>
        <v>0</v>
      </c>
      <c r="GH27" s="240">
        <f t="shared" si="945"/>
        <v>0</v>
      </c>
      <c r="GI27" s="240">
        <f t="shared" si="946"/>
        <v>0</v>
      </c>
      <c r="GJ27" s="241">
        <f t="shared" si="947"/>
        <v>0</v>
      </c>
      <c r="GK27" s="244">
        <f t="shared" si="948"/>
        <v>0</v>
      </c>
      <c r="GL27" s="197"/>
      <c r="GM27" s="245"/>
      <c r="GN27" s="169">
        <f t="shared" si="949"/>
        <v>0</v>
      </c>
      <c r="GO27" s="169">
        <f t="shared" si="950"/>
        <v>0</v>
      </c>
      <c r="GP27" s="174">
        <f t="shared" si="951"/>
        <v>0</v>
      </c>
      <c r="GQ27" s="372">
        <f t="shared" si="786"/>
        <v>0</v>
      </c>
      <c r="GR27" s="226">
        <f t="shared" si="787"/>
        <v>0</v>
      </c>
      <c r="GS27" s="226">
        <f t="shared" si="952"/>
        <v>0</v>
      </c>
      <c r="GT27" s="226">
        <f t="shared" si="953"/>
        <v>0</v>
      </c>
      <c r="GU27" s="227">
        <f t="shared" si="954"/>
        <v>0</v>
      </c>
      <c r="GV27" s="244">
        <f t="shared" si="955"/>
        <v>0</v>
      </c>
      <c r="GW27" s="198"/>
      <c r="GX27" s="245"/>
      <c r="GY27" s="169">
        <f t="shared" si="956"/>
        <v>0</v>
      </c>
      <c r="GZ27" s="169">
        <f t="shared" si="957"/>
        <v>0</v>
      </c>
      <c r="HA27" s="174">
        <f t="shared" si="958"/>
        <v>0</v>
      </c>
      <c r="HB27" s="372">
        <f t="shared" si="788"/>
        <v>0</v>
      </c>
      <c r="HC27" s="240">
        <f t="shared" si="789"/>
        <v>0</v>
      </c>
      <c r="HD27" s="240">
        <f t="shared" si="959"/>
        <v>0</v>
      </c>
      <c r="HE27" s="240">
        <f t="shared" si="960"/>
        <v>0</v>
      </c>
      <c r="HF27" s="241">
        <f t="shared" si="961"/>
        <v>0</v>
      </c>
      <c r="HG27" s="244">
        <f t="shared" si="962"/>
        <v>0</v>
      </c>
      <c r="HH27" s="197"/>
      <c r="HI27" s="245"/>
      <c r="HJ27" s="169">
        <f t="shared" si="963"/>
        <v>0</v>
      </c>
      <c r="HK27" s="169">
        <f t="shared" si="964"/>
        <v>0</v>
      </c>
      <c r="HL27" s="174">
        <f t="shared" si="965"/>
        <v>0</v>
      </c>
      <c r="HM27" s="372">
        <f t="shared" si="790"/>
        <v>0</v>
      </c>
      <c r="HN27" s="226">
        <f t="shared" si="791"/>
        <v>0</v>
      </c>
      <c r="HO27" s="226">
        <f t="shared" si="966"/>
        <v>0</v>
      </c>
      <c r="HP27" s="226">
        <f t="shared" si="967"/>
        <v>0</v>
      </c>
      <c r="HQ27" s="227">
        <f t="shared" si="968"/>
        <v>0</v>
      </c>
      <c r="HR27" s="244">
        <f t="shared" si="969"/>
        <v>0</v>
      </c>
      <c r="HS27" s="198"/>
      <c r="HT27" s="245"/>
      <c r="HU27" s="169">
        <f t="shared" si="970"/>
        <v>0</v>
      </c>
      <c r="HV27" s="169">
        <f t="shared" si="971"/>
        <v>0</v>
      </c>
      <c r="HW27" s="174">
        <f t="shared" si="972"/>
        <v>0</v>
      </c>
      <c r="HX27" s="372">
        <f t="shared" si="792"/>
        <v>0</v>
      </c>
      <c r="HY27" s="240">
        <f t="shared" si="793"/>
        <v>0</v>
      </c>
      <c r="HZ27" s="240">
        <f t="shared" si="973"/>
        <v>0</v>
      </c>
      <c r="IA27" s="240">
        <f t="shared" si="974"/>
        <v>0</v>
      </c>
      <c r="IB27" s="241">
        <f t="shared" si="975"/>
        <v>0</v>
      </c>
      <c r="IC27" s="244">
        <f t="shared" si="976"/>
        <v>0</v>
      </c>
      <c r="ID27" s="197"/>
      <c r="IE27" s="245"/>
      <c r="IF27" s="169">
        <f t="shared" si="977"/>
        <v>0</v>
      </c>
      <c r="IG27" s="169">
        <f t="shared" si="978"/>
        <v>0</v>
      </c>
      <c r="IH27" s="174">
        <f t="shared" si="979"/>
        <v>0</v>
      </c>
      <c r="II27" s="372">
        <f t="shared" si="794"/>
        <v>0</v>
      </c>
      <c r="IJ27" s="226">
        <f t="shared" si="795"/>
        <v>0</v>
      </c>
      <c r="IK27" s="226">
        <f t="shared" si="980"/>
        <v>0</v>
      </c>
      <c r="IL27" s="226">
        <f t="shared" si="981"/>
        <v>0</v>
      </c>
      <c r="IM27" s="227">
        <f t="shared" si="982"/>
        <v>0</v>
      </c>
      <c r="IN27" s="244">
        <f t="shared" si="983"/>
        <v>0</v>
      </c>
      <c r="IO27" s="198"/>
      <c r="IP27" s="245"/>
      <c r="IQ27" s="169">
        <f t="shared" si="984"/>
        <v>0</v>
      </c>
      <c r="IR27" s="169">
        <f t="shared" si="985"/>
        <v>0</v>
      </c>
      <c r="IS27" s="174">
        <f t="shared" si="986"/>
        <v>0</v>
      </c>
      <c r="IT27" s="372">
        <f t="shared" si="796"/>
        <v>0</v>
      </c>
      <c r="IU27" s="240">
        <f t="shared" si="797"/>
        <v>0</v>
      </c>
      <c r="IV27" s="240">
        <f t="shared" si="987"/>
        <v>0</v>
      </c>
      <c r="IW27" s="240">
        <f t="shared" si="988"/>
        <v>0</v>
      </c>
      <c r="IX27" s="241">
        <f t="shared" si="989"/>
        <v>0</v>
      </c>
      <c r="IY27" s="244">
        <f t="shared" si="990"/>
        <v>0</v>
      </c>
      <c r="IZ27" s="197"/>
      <c r="JA27" s="245"/>
      <c r="JB27" s="169">
        <f t="shared" si="991"/>
        <v>0</v>
      </c>
      <c r="JC27" s="169">
        <f t="shared" si="992"/>
        <v>0</v>
      </c>
      <c r="JD27" s="174">
        <f t="shared" si="993"/>
        <v>0</v>
      </c>
      <c r="JE27" s="372">
        <f t="shared" si="798"/>
        <v>0</v>
      </c>
      <c r="JF27" s="226">
        <f t="shared" si="799"/>
        <v>0</v>
      </c>
      <c r="JG27" s="226">
        <f t="shared" si="994"/>
        <v>0</v>
      </c>
      <c r="JH27" s="226">
        <f t="shared" si="995"/>
        <v>0</v>
      </c>
      <c r="JI27" s="227">
        <f t="shared" si="996"/>
        <v>0</v>
      </c>
      <c r="JJ27" s="244">
        <f t="shared" si="997"/>
        <v>0</v>
      </c>
      <c r="JK27" s="198"/>
      <c r="JL27" s="245"/>
      <c r="JM27" s="169">
        <f t="shared" si="998"/>
        <v>0</v>
      </c>
      <c r="JN27" s="169">
        <f t="shared" si="999"/>
        <v>0</v>
      </c>
      <c r="JO27" s="174">
        <f t="shared" si="1000"/>
        <v>0</v>
      </c>
      <c r="JP27" s="372">
        <f t="shared" si="800"/>
        <v>0</v>
      </c>
      <c r="JQ27" s="240">
        <f t="shared" si="801"/>
        <v>0</v>
      </c>
      <c r="JR27" s="240">
        <f t="shared" si="1001"/>
        <v>0</v>
      </c>
      <c r="JS27" s="240">
        <f t="shared" si="1002"/>
        <v>0</v>
      </c>
      <c r="JT27" s="241">
        <f t="shared" si="1003"/>
        <v>0</v>
      </c>
      <c r="JU27" s="244">
        <f t="shared" si="1004"/>
        <v>0</v>
      </c>
      <c r="JV27" s="197"/>
      <c r="JW27" s="245"/>
      <c r="JX27" s="169">
        <f t="shared" si="1005"/>
        <v>0</v>
      </c>
      <c r="JY27" s="169">
        <f t="shared" si="1006"/>
        <v>0</v>
      </c>
      <c r="JZ27" s="174">
        <f t="shared" si="1007"/>
        <v>0</v>
      </c>
      <c r="KA27" s="372">
        <f t="shared" si="802"/>
        <v>0</v>
      </c>
      <c r="KB27" s="226">
        <f t="shared" si="803"/>
        <v>0</v>
      </c>
      <c r="KC27" s="226">
        <f t="shared" si="1008"/>
        <v>0</v>
      </c>
      <c r="KD27" s="226">
        <f t="shared" si="1009"/>
        <v>0</v>
      </c>
      <c r="KE27" s="227">
        <f t="shared" si="1010"/>
        <v>0</v>
      </c>
      <c r="KF27" s="244">
        <f t="shared" si="1011"/>
        <v>0</v>
      </c>
      <c r="KG27" s="198"/>
      <c r="KH27" s="245"/>
      <c r="KI27" s="169">
        <f t="shared" si="1012"/>
        <v>0</v>
      </c>
      <c r="KJ27" s="169">
        <f t="shared" si="1013"/>
        <v>0</v>
      </c>
      <c r="KK27" s="174">
        <f t="shared" si="1014"/>
        <v>0</v>
      </c>
      <c r="KL27" s="372">
        <f t="shared" si="804"/>
        <v>0</v>
      </c>
      <c r="KM27" s="240">
        <f t="shared" si="805"/>
        <v>0</v>
      </c>
      <c r="KN27" s="240">
        <f t="shared" si="1015"/>
        <v>0</v>
      </c>
      <c r="KO27" s="240">
        <f t="shared" si="1016"/>
        <v>0</v>
      </c>
      <c r="KP27" s="241">
        <f t="shared" si="1017"/>
        <v>0</v>
      </c>
      <c r="KQ27" s="244">
        <f t="shared" si="1018"/>
        <v>0</v>
      </c>
      <c r="KR27" s="197"/>
      <c r="KS27" s="245"/>
      <c r="KT27" s="169">
        <f t="shared" si="1019"/>
        <v>0</v>
      </c>
      <c r="KU27" s="169">
        <f t="shared" si="1020"/>
        <v>0</v>
      </c>
      <c r="KV27" s="174">
        <f t="shared" si="1021"/>
        <v>0</v>
      </c>
      <c r="KW27" s="372">
        <f t="shared" si="806"/>
        <v>0</v>
      </c>
      <c r="KX27" s="226">
        <f t="shared" si="807"/>
        <v>0</v>
      </c>
      <c r="KY27" s="226">
        <f t="shared" si="1022"/>
        <v>0</v>
      </c>
      <c r="KZ27" s="226">
        <f t="shared" si="1023"/>
        <v>0</v>
      </c>
      <c r="LA27" s="227">
        <f t="shared" si="1024"/>
        <v>0</v>
      </c>
      <c r="LB27" s="244">
        <f t="shared" si="1025"/>
        <v>0</v>
      </c>
      <c r="LC27" s="198"/>
      <c r="LD27" s="245"/>
      <c r="LE27" s="169">
        <f t="shared" si="1026"/>
        <v>0</v>
      </c>
      <c r="LF27" s="169">
        <f t="shared" si="1027"/>
        <v>0</v>
      </c>
      <c r="LG27" s="174">
        <f t="shared" si="1028"/>
        <v>0</v>
      </c>
      <c r="LH27" s="372">
        <f t="shared" si="808"/>
        <v>0</v>
      </c>
      <c r="LI27" s="240">
        <f t="shared" si="809"/>
        <v>0</v>
      </c>
      <c r="LJ27" s="240">
        <f t="shared" si="1029"/>
        <v>0</v>
      </c>
      <c r="LK27" s="240">
        <f t="shared" si="1030"/>
        <v>0</v>
      </c>
      <c r="LL27" s="241">
        <f t="shared" si="1031"/>
        <v>0</v>
      </c>
      <c r="LM27" s="244">
        <f t="shared" si="1032"/>
        <v>0</v>
      </c>
      <c r="LN27" s="197"/>
      <c r="LO27" s="245"/>
      <c r="LP27" s="169">
        <f t="shared" si="1033"/>
        <v>0</v>
      </c>
      <c r="LQ27" s="169">
        <f t="shared" si="1034"/>
        <v>0</v>
      </c>
      <c r="LR27" s="174">
        <f t="shared" si="1035"/>
        <v>0</v>
      </c>
      <c r="LS27" s="372">
        <f t="shared" si="810"/>
        <v>0</v>
      </c>
      <c r="LT27" s="226">
        <f t="shared" si="811"/>
        <v>0</v>
      </c>
      <c r="LU27" s="226">
        <f t="shared" si="1036"/>
        <v>0</v>
      </c>
      <c r="LV27" s="226">
        <f t="shared" si="1037"/>
        <v>0</v>
      </c>
      <c r="LW27" s="227">
        <f t="shared" si="1038"/>
        <v>0</v>
      </c>
      <c r="LX27" s="244">
        <f t="shared" si="1039"/>
        <v>0</v>
      </c>
      <c r="LY27" s="198"/>
      <c r="LZ27" s="245"/>
      <c r="MA27" s="169">
        <f t="shared" si="1040"/>
        <v>0</v>
      </c>
      <c r="MB27" s="169">
        <f t="shared" si="1041"/>
        <v>0</v>
      </c>
      <c r="MC27" s="174">
        <f t="shared" si="1042"/>
        <v>0</v>
      </c>
      <c r="MD27" s="372">
        <f t="shared" si="812"/>
        <v>0</v>
      </c>
      <c r="ME27" s="240">
        <f t="shared" si="813"/>
        <v>0</v>
      </c>
      <c r="MF27" s="240">
        <f t="shared" si="1043"/>
        <v>0</v>
      </c>
      <c r="MG27" s="240">
        <f t="shared" si="1044"/>
        <v>0</v>
      </c>
      <c r="MH27" s="241">
        <f t="shared" si="1045"/>
        <v>0</v>
      </c>
      <c r="MI27" s="244">
        <f t="shared" si="1046"/>
        <v>0</v>
      </c>
      <c r="MJ27" s="197"/>
      <c r="MK27" s="245"/>
      <c r="ML27" s="169">
        <f t="shared" si="1047"/>
        <v>0</v>
      </c>
      <c r="MM27" s="169">
        <f t="shared" si="1048"/>
        <v>0</v>
      </c>
      <c r="MN27" s="174">
        <f t="shared" si="1049"/>
        <v>0</v>
      </c>
      <c r="MO27" s="372">
        <f t="shared" si="814"/>
        <v>0</v>
      </c>
      <c r="MP27" s="226">
        <f t="shared" si="815"/>
        <v>0</v>
      </c>
      <c r="MQ27" s="226">
        <f t="shared" si="1050"/>
        <v>0</v>
      </c>
      <c r="MR27" s="226">
        <f t="shared" si="1051"/>
        <v>0</v>
      </c>
      <c r="MS27" s="227">
        <f t="shared" si="1052"/>
        <v>0</v>
      </c>
      <c r="MT27" s="244">
        <f t="shared" si="1053"/>
        <v>0</v>
      </c>
      <c r="MU27" s="198"/>
      <c r="MV27" s="245"/>
      <c r="MW27" s="169">
        <f t="shared" si="1054"/>
        <v>0</v>
      </c>
      <c r="MX27" s="169">
        <f t="shared" si="1055"/>
        <v>0</v>
      </c>
      <c r="MY27" s="174">
        <f t="shared" si="1056"/>
        <v>0</v>
      </c>
      <c r="MZ27" s="372">
        <f t="shared" si="816"/>
        <v>0</v>
      </c>
      <c r="NA27" s="240">
        <f t="shared" si="817"/>
        <v>0</v>
      </c>
      <c r="NB27" s="240">
        <f t="shared" si="1057"/>
        <v>0</v>
      </c>
      <c r="NC27" s="240">
        <f t="shared" si="1058"/>
        <v>0</v>
      </c>
      <c r="ND27" s="241">
        <f t="shared" si="1059"/>
        <v>0</v>
      </c>
      <c r="NE27" s="244">
        <f t="shared" si="1060"/>
        <v>0</v>
      </c>
      <c r="NF27" s="197"/>
      <c r="NG27" s="245"/>
      <c r="NH27" s="169">
        <f t="shared" si="1061"/>
        <v>0</v>
      </c>
      <c r="NI27" s="169">
        <f t="shared" si="1062"/>
        <v>0</v>
      </c>
      <c r="NJ27" s="174">
        <f t="shared" si="1063"/>
        <v>0</v>
      </c>
      <c r="NK27" s="372">
        <f t="shared" si="818"/>
        <v>0</v>
      </c>
      <c r="NL27" s="226">
        <f t="shared" si="819"/>
        <v>0</v>
      </c>
      <c r="NM27" s="226">
        <f t="shared" si="1064"/>
        <v>0</v>
      </c>
      <c r="NN27" s="226">
        <f t="shared" si="1065"/>
        <v>0</v>
      </c>
      <c r="NO27" s="227">
        <f t="shared" si="1066"/>
        <v>0</v>
      </c>
      <c r="NP27" s="244">
        <f t="shared" si="1067"/>
        <v>0</v>
      </c>
      <c r="NQ27" s="198"/>
      <c r="NR27" s="245"/>
      <c r="NS27" s="169">
        <f t="shared" si="1068"/>
        <v>0</v>
      </c>
      <c r="NT27" s="169">
        <f t="shared" si="1069"/>
        <v>0</v>
      </c>
      <c r="NU27" s="174">
        <f t="shared" si="1070"/>
        <v>0</v>
      </c>
      <c r="NV27" s="372">
        <f t="shared" si="820"/>
        <v>0</v>
      </c>
      <c r="NW27" s="240">
        <f t="shared" si="821"/>
        <v>0</v>
      </c>
      <c r="NX27" s="240">
        <f t="shared" si="1071"/>
        <v>0</v>
      </c>
      <c r="NY27" s="240">
        <f t="shared" si="1072"/>
        <v>0</v>
      </c>
      <c r="NZ27" s="241">
        <f t="shared" si="1073"/>
        <v>0</v>
      </c>
      <c r="OA27" s="244">
        <f t="shared" si="1074"/>
        <v>0</v>
      </c>
      <c r="OB27" s="197"/>
      <c r="OC27" s="245"/>
      <c r="OD27" s="169">
        <f t="shared" si="1075"/>
        <v>0</v>
      </c>
      <c r="OE27" s="169">
        <f t="shared" si="1076"/>
        <v>0</v>
      </c>
      <c r="OF27" s="174">
        <f t="shared" si="1077"/>
        <v>0</v>
      </c>
      <c r="OG27" s="372">
        <f t="shared" si="822"/>
        <v>0</v>
      </c>
      <c r="OH27" s="226">
        <f t="shared" si="823"/>
        <v>0</v>
      </c>
      <c r="OI27" s="226">
        <f t="shared" si="1078"/>
        <v>0</v>
      </c>
      <c r="OJ27" s="226">
        <f t="shared" si="1079"/>
        <v>0</v>
      </c>
      <c r="OK27" s="227">
        <f t="shared" si="1080"/>
        <v>0</v>
      </c>
      <c r="OL27" s="244">
        <f t="shared" si="1081"/>
        <v>0</v>
      </c>
      <c r="OM27" s="198"/>
      <c r="ON27" s="245"/>
      <c r="OO27" s="169">
        <f t="shared" si="1082"/>
        <v>0</v>
      </c>
      <c r="OP27" s="169">
        <f t="shared" si="1083"/>
        <v>0</v>
      </c>
      <c r="OQ27" s="174">
        <f t="shared" si="1084"/>
        <v>0</v>
      </c>
      <c r="OR27" s="372">
        <f t="shared" si="824"/>
        <v>0</v>
      </c>
      <c r="OS27" s="240">
        <f t="shared" si="825"/>
        <v>0</v>
      </c>
      <c r="OT27" s="240">
        <f t="shared" si="1085"/>
        <v>0</v>
      </c>
      <c r="OU27" s="240">
        <f t="shared" si="1086"/>
        <v>0</v>
      </c>
      <c r="OV27" s="241">
        <f t="shared" si="1087"/>
        <v>0</v>
      </c>
      <c r="OW27" s="244">
        <f t="shared" si="1088"/>
        <v>0</v>
      </c>
      <c r="OX27" s="197"/>
      <c r="OY27" s="245"/>
      <c r="OZ27" s="169">
        <f t="shared" si="1089"/>
        <v>0</v>
      </c>
      <c r="PA27" s="169">
        <f t="shared" si="1090"/>
        <v>0</v>
      </c>
      <c r="PB27" s="174">
        <f t="shared" si="1091"/>
        <v>0</v>
      </c>
      <c r="PC27" s="372">
        <f t="shared" si="826"/>
        <v>0</v>
      </c>
      <c r="PD27" s="226">
        <f t="shared" si="827"/>
        <v>0</v>
      </c>
      <c r="PE27" s="226">
        <f t="shared" si="1092"/>
        <v>0</v>
      </c>
      <c r="PF27" s="226">
        <f t="shared" si="1093"/>
        <v>0</v>
      </c>
      <c r="PG27" s="227">
        <f t="shared" si="1094"/>
        <v>0</v>
      </c>
      <c r="PH27" s="244">
        <f t="shared" si="1095"/>
        <v>0</v>
      </c>
      <c r="PI27" s="198"/>
      <c r="PJ27" s="245"/>
      <c r="PK27" s="169">
        <f t="shared" si="1096"/>
        <v>0</v>
      </c>
      <c r="PL27" s="169">
        <f t="shared" si="1097"/>
        <v>0</v>
      </c>
      <c r="PM27" s="174">
        <f t="shared" si="1098"/>
        <v>0</v>
      </c>
      <c r="PN27" s="372">
        <f t="shared" si="828"/>
        <v>0</v>
      </c>
      <c r="PO27" s="240">
        <f t="shared" si="829"/>
        <v>0</v>
      </c>
      <c r="PP27" s="240">
        <f t="shared" si="1099"/>
        <v>0</v>
      </c>
      <c r="PQ27" s="240">
        <f t="shared" si="1100"/>
        <v>0</v>
      </c>
      <c r="PR27" s="241">
        <f t="shared" si="1101"/>
        <v>0</v>
      </c>
      <c r="PS27" s="244">
        <f t="shared" si="1102"/>
        <v>0</v>
      </c>
      <c r="PT27" s="197"/>
      <c r="PU27" s="245"/>
      <c r="PV27" s="169">
        <f t="shared" si="1103"/>
        <v>0</v>
      </c>
      <c r="PW27" s="169">
        <f t="shared" si="1104"/>
        <v>0</v>
      </c>
      <c r="PX27" s="174">
        <f t="shared" si="1105"/>
        <v>0</v>
      </c>
      <c r="PY27" s="372">
        <f t="shared" si="830"/>
        <v>0</v>
      </c>
      <c r="PZ27" s="226">
        <f t="shared" si="831"/>
        <v>0</v>
      </c>
      <c r="QA27" s="226">
        <f t="shared" si="1106"/>
        <v>0</v>
      </c>
      <c r="QB27" s="226">
        <f t="shared" si="1107"/>
        <v>0</v>
      </c>
      <c r="QC27" s="227">
        <f t="shared" si="1108"/>
        <v>0</v>
      </c>
      <c r="QD27" s="244">
        <f t="shared" si="1109"/>
        <v>0</v>
      </c>
      <c r="QE27" s="259"/>
      <c r="QF27" s="218"/>
    </row>
    <row r="28" spans="2:448" ht="15" customHeight="1" x14ac:dyDescent="0.35">
      <c r="B28" s="545"/>
      <c r="C28" s="192" t="s">
        <v>98</v>
      </c>
      <c r="D28" s="205" t="e">
        <f t="shared" si="284"/>
        <v>#N/A</v>
      </c>
      <c r="E28" s="181" t="e">
        <f>VLOOKUP(D28,data!$E$1:$F$12,2)</f>
        <v>#N/A</v>
      </c>
      <c r="F28" s="354" t="e">
        <f t="shared" si="285"/>
        <v>#N/A</v>
      </c>
      <c r="G28" s="198"/>
      <c r="H28" s="245"/>
      <c r="I28" s="169">
        <f t="shared" si="832"/>
        <v>0</v>
      </c>
      <c r="J28" s="169">
        <f t="shared" si="43"/>
        <v>0</v>
      </c>
      <c r="K28" s="174">
        <f t="shared" si="44"/>
        <v>0</v>
      </c>
      <c r="L28" s="372">
        <f t="shared" si="754"/>
        <v>0</v>
      </c>
      <c r="M28" s="240">
        <f t="shared" si="755"/>
        <v>0</v>
      </c>
      <c r="N28" s="240">
        <f t="shared" si="833"/>
        <v>0</v>
      </c>
      <c r="O28" s="240">
        <f t="shared" si="834"/>
        <v>0</v>
      </c>
      <c r="P28" s="241">
        <f t="shared" si="835"/>
        <v>0</v>
      </c>
      <c r="Q28" s="244">
        <f t="shared" si="836"/>
        <v>0</v>
      </c>
      <c r="R28" s="197"/>
      <c r="S28" s="245"/>
      <c r="T28" s="169">
        <f t="shared" si="837"/>
        <v>0</v>
      </c>
      <c r="U28" s="169">
        <f t="shared" si="838"/>
        <v>0</v>
      </c>
      <c r="V28" s="174">
        <f t="shared" si="839"/>
        <v>0</v>
      </c>
      <c r="W28" s="372">
        <f t="shared" si="756"/>
        <v>0</v>
      </c>
      <c r="X28" s="226">
        <f t="shared" si="286"/>
        <v>0</v>
      </c>
      <c r="Y28" s="226">
        <f t="shared" si="840"/>
        <v>0</v>
      </c>
      <c r="Z28" s="226">
        <f t="shared" si="841"/>
        <v>0</v>
      </c>
      <c r="AA28" s="227">
        <f t="shared" si="842"/>
        <v>0</v>
      </c>
      <c r="AB28" s="244">
        <f t="shared" si="843"/>
        <v>0</v>
      </c>
      <c r="AC28" s="198"/>
      <c r="AD28" s="245"/>
      <c r="AE28" s="169">
        <f t="shared" si="844"/>
        <v>0</v>
      </c>
      <c r="AF28" s="169">
        <f t="shared" si="845"/>
        <v>0</v>
      </c>
      <c r="AG28" s="174">
        <f t="shared" si="846"/>
        <v>0</v>
      </c>
      <c r="AH28" s="372">
        <f t="shared" si="757"/>
        <v>0</v>
      </c>
      <c r="AI28" s="240">
        <f t="shared" si="758"/>
        <v>0</v>
      </c>
      <c r="AJ28" s="240">
        <f t="shared" si="847"/>
        <v>0</v>
      </c>
      <c r="AK28" s="240">
        <f t="shared" si="848"/>
        <v>0</v>
      </c>
      <c r="AL28" s="241">
        <f t="shared" si="849"/>
        <v>0</v>
      </c>
      <c r="AM28" s="244">
        <f t="shared" si="850"/>
        <v>0</v>
      </c>
      <c r="AN28" s="197"/>
      <c r="AO28" s="245"/>
      <c r="AP28" s="169">
        <f t="shared" si="851"/>
        <v>0</v>
      </c>
      <c r="AQ28" s="169">
        <f t="shared" si="852"/>
        <v>0</v>
      </c>
      <c r="AR28" s="174">
        <f t="shared" si="853"/>
        <v>0</v>
      </c>
      <c r="AS28" s="372">
        <f t="shared" si="759"/>
        <v>0</v>
      </c>
      <c r="AT28" s="226">
        <f t="shared" si="288"/>
        <v>0</v>
      </c>
      <c r="AU28" s="226">
        <f t="shared" si="854"/>
        <v>0</v>
      </c>
      <c r="AV28" s="226">
        <f t="shared" si="855"/>
        <v>0</v>
      </c>
      <c r="AW28" s="227">
        <f t="shared" si="856"/>
        <v>0</v>
      </c>
      <c r="AX28" s="244">
        <f t="shared" si="857"/>
        <v>0</v>
      </c>
      <c r="AY28" s="198"/>
      <c r="AZ28" s="245"/>
      <c r="BA28" s="169">
        <f t="shared" si="858"/>
        <v>0</v>
      </c>
      <c r="BB28" s="169">
        <f t="shared" si="859"/>
        <v>0</v>
      </c>
      <c r="BC28" s="174">
        <f t="shared" si="860"/>
        <v>0</v>
      </c>
      <c r="BD28" s="372">
        <f t="shared" si="760"/>
        <v>0</v>
      </c>
      <c r="BE28" s="240">
        <f t="shared" si="761"/>
        <v>0</v>
      </c>
      <c r="BF28" s="240">
        <f t="shared" si="861"/>
        <v>0</v>
      </c>
      <c r="BG28" s="240">
        <f t="shared" si="862"/>
        <v>0</v>
      </c>
      <c r="BH28" s="241">
        <f t="shared" si="863"/>
        <v>0</v>
      </c>
      <c r="BI28" s="244">
        <f t="shared" si="864"/>
        <v>0</v>
      </c>
      <c r="BJ28" s="197"/>
      <c r="BK28" s="245"/>
      <c r="BL28" s="169">
        <f t="shared" si="865"/>
        <v>0</v>
      </c>
      <c r="BM28" s="169">
        <f t="shared" si="866"/>
        <v>0</v>
      </c>
      <c r="BN28" s="174">
        <f t="shared" si="867"/>
        <v>0</v>
      </c>
      <c r="BO28" s="372">
        <f t="shared" si="762"/>
        <v>0</v>
      </c>
      <c r="BP28" s="226">
        <f t="shared" si="763"/>
        <v>0</v>
      </c>
      <c r="BQ28" s="226">
        <f t="shared" si="868"/>
        <v>0</v>
      </c>
      <c r="BR28" s="226">
        <f t="shared" si="869"/>
        <v>0</v>
      </c>
      <c r="BS28" s="227">
        <f t="shared" si="870"/>
        <v>0</v>
      </c>
      <c r="BT28" s="244">
        <f t="shared" si="871"/>
        <v>0</v>
      </c>
      <c r="BU28" s="198"/>
      <c r="BV28" s="245"/>
      <c r="BW28" s="169">
        <f t="shared" si="872"/>
        <v>0</v>
      </c>
      <c r="BX28" s="169">
        <f t="shared" si="873"/>
        <v>0</v>
      </c>
      <c r="BY28" s="174">
        <f t="shared" si="874"/>
        <v>0</v>
      </c>
      <c r="BZ28" s="372">
        <f t="shared" si="764"/>
        <v>0</v>
      </c>
      <c r="CA28" s="240">
        <f t="shared" si="765"/>
        <v>0</v>
      </c>
      <c r="CB28" s="240">
        <f t="shared" si="875"/>
        <v>0</v>
      </c>
      <c r="CC28" s="240">
        <f t="shared" si="876"/>
        <v>0</v>
      </c>
      <c r="CD28" s="241">
        <f t="shared" si="877"/>
        <v>0</v>
      </c>
      <c r="CE28" s="244">
        <f t="shared" si="878"/>
        <v>0</v>
      </c>
      <c r="CF28" s="197"/>
      <c r="CG28" s="245"/>
      <c r="CH28" s="169">
        <f t="shared" si="879"/>
        <v>0</v>
      </c>
      <c r="CI28" s="169">
        <f t="shared" si="880"/>
        <v>0</v>
      </c>
      <c r="CJ28" s="174">
        <f t="shared" si="881"/>
        <v>0</v>
      </c>
      <c r="CK28" s="372">
        <f t="shared" si="766"/>
        <v>0</v>
      </c>
      <c r="CL28" s="226">
        <f t="shared" si="767"/>
        <v>0</v>
      </c>
      <c r="CM28" s="226">
        <f t="shared" si="882"/>
        <v>0</v>
      </c>
      <c r="CN28" s="226">
        <f t="shared" si="883"/>
        <v>0</v>
      </c>
      <c r="CO28" s="227">
        <f t="shared" si="884"/>
        <v>0</v>
      </c>
      <c r="CP28" s="244">
        <f t="shared" si="885"/>
        <v>0</v>
      </c>
      <c r="CQ28" s="198"/>
      <c r="CR28" s="245"/>
      <c r="CS28" s="169">
        <f t="shared" si="886"/>
        <v>0</v>
      </c>
      <c r="CT28" s="169">
        <f t="shared" si="887"/>
        <v>0</v>
      </c>
      <c r="CU28" s="174">
        <f t="shared" si="888"/>
        <v>0</v>
      </c>
      <c r="CV28" s="372">
        <f t="shared" si="768"/>
        <v>0</v>
      </c>
      <c r="CW28" s="240">
        <f t="shared" si="769"/>
        <v>0</v>
      </c>
      <c r="CX28" s="240">
        <f t="shared" si="889"/>
        <v>0</v>
      </c>
      <c r="CY28" s="240">
        <f t="shared" si="890"/>
        <v>0</v>
      </c>
      <c r="CZ28" s="241">
        <f t="shared" si="891"/>
        <v>0</v>
      </c>
      <c r="DA28" s="244">
        <f t="shared" si="892"/>
        <v>0</v>
      </c>
      <c r="DB28" s="197"/>
      <c r="DC28" s="245"/>
      <c r="DD28" s="169">
        <f t="shared" si="893"/>
        <v>0</v>
      </c>
      <c r="DE28" s="169">
        <f t="shared" si="894"/>
        <v>0</v>
      </c>
      <c r="DF28" s="174">
        <f t="shared" si="895"/>
        <v>0</v>
      </c>
      <c r="DG28" s="372">
        <f t="shared" si="770"/>
        <v>0</v>
      </c>
      <c r="DH28" s="226">
        <f t="shared" si="771"/>
        <v>0</v>
      </c>
      <c r="DI28" s="226">
        <f t="shared" si="896"/>
        <v>0</v>
      </c>
      <c r="DJ28" s="226">
        <f t="shared" si="897"/>
        <v>0</v>
      </c>
      <c r="DK28" s="227">
        <f t="shared" si="898"/>
        <v>0</v>
      </c>
      <c r="DL28" s="244">
        <f t="shared" si="899"/>
        <v>0</v>
      </c>
      <c r="DM28" s="198"/>
      <c r="DN28" s="245"/>
      <c r="DO28" s="169">
        <f t="shared" si="900"/>
        <v>0</v>
      </c>
      <c r="DP28" s="169">
        <f t="shared" si="901"/>
        <v>0</v>
      </c>
      <c r="DQ28" s="174">
        <f t="shared" si="902"/>
        <v>0</v>
      </c>
      <c r="DR28" s="372">
        <f t="shared" si="772"/>
        <v>0</v>
      </c>
      <c r="DS28" s="240">
        <f t="shared" si="773"/>
        <v>0</v>
      </c>
      <c r="DT28" s="240">
        <f t="shared" si="903"/>
        <v>0</v>
      </c>
      <c r="DU28" s="240">
        <f t="shared" si="904"/>
        <v>0</v>
      </c>
      <c r="DV28" s="241">
        <f t="shared" si="905"/>
        <v>0</v>
      </c>
      <c r="DW28" s="244">
        <f t="shared" si="906"/>
        <v>0</v>
      </c>
      <c r="DX28" s="197"/>
      <c r="DY28" s="245"/>
      <c r="DZ28" s="169">
        <f t="shared" si="907"/>
        <v>0</v>
      </c>
      <c r="EA28" s="169">
        <f t="shared" si="908"/>
        <v>0</v>
      </c>
      <c r="EB28" s="174">
        <f t="shared" si="909"/>
        <v>0</v>
      </c>
      <c r="EC28" s="372">
        <f t="shared" si="774"/>
        <v>0</v>
      </c>
      <c r="ED28" s="226">
        <f t="shared" si="775"/>
        <v>0</v>
      </c>
      <c r="EE28" s="226">
        <f t="shared" si="910"/>
        <v>0</v>
      </c>
      <c r="EF28" s="226">
        <f t="shared" si="911"/>
        <v>0</v>
      </c>
      <c r="EG28" s="227">
        <f t="shared" si="912"/>
        <v>0</v>
      </c>
      <c r="EH28" s="244">
        <f t="shared" si="913"/>
        <v>0</v>
      </c>
      <c r="EI28" s="198"/>
      <c r="EJ28" s="245"/>
      <c r="EK28" s="169">
        <f t="shared" si="914"/>
        <v>0</v>
      </c>
      <c r="EL28" s="169">
        <f t="shared" si="915"/>
        <v>0</v>
      </c>
      <c r="EM28" s="174">
        <f t="shared" si="916"/>
        <v>0</v>
      </c>
      <c r="EN28" s="372">
        <f t="shared" si="776"/>
        <v>0</v>
      </c>
      <c r="EO28" s="240">
        <f t="shared" si="777"/>
        <v>0</v>
      </c>
      <c r="EP28" s="240">
        <f t="shared" si="917"/>
        <v>0</v>
      </c>
      <c r="EQ28" s="240">
        <f t="shared" si="918"/>
        <v>0</v>
      </c>
      <c r="ER28" s="241">
        <f t="shared" si="919"/>
        <v>0</v>
      </c>
      <c r="ES28" s="244">
        <f t="shared" si="920"/>
        <v>0</v>
      </c>
      <c r="ET28" s="197"/>
      <c r="EU28" s="245"/>
      <c r="EV28" s="169">
        <f t="shared" si="921"/>
        <v>0</v>
      </c>
      <c r="EW28" s="169">
        <f t="shared" si="922"/>
        <v>0</v>
      </c>
      <c r="EX28" s="174">
        <f t="shared" si="923"/>
        <v>0</v>
      </c>
      <c r="EY28" s="372">
        <f t="shared" si="778"/>
        <v>0</v>
      </c>
      <c r="EZ28" s="226">
        <f t="shared" si="779"/>
        <v>0</v>
      </c>
      <c r="FA28" s="226">
        <f t="shared" si="924"/>
        <v>0</v>
      </c>
      <c r="FB28" s="226">
        <f t="shared" si="925"/>
        <v>0</v>
      </c>
      <c r="FC28" s="227">
        <f t="shared" si="926"/>
        <v>0</v>
      </c>
      <c r="FD28" s="244">
        <f t="shared" si="927"/>
        <v>0</v>
      </c>
      <c r="FE28" s="198"/>
      <c r="FF28" s="245"/>
      <c r="FG28" s="169">
        <f t="shared" si="928"/>
        <v>0</v>
      </c>
      <c r="FH28" s="169">
        <f t="shared" si="929"/>
        <v>0</v>
      </c>
      <c r="FI28" s="174">
        <f t="shared" si="930"/>
        <v>0</v>
      </c>
      <c r="FJ28" s="372">
        <f t="shared" si="780"/>
        <v>0</v>
      </c>
      <c r="FK28" s="240">
        <f t="shared" si="781"/>
        <v>0</v>
      </c>
      <c r="FL28" s="240">
        <f t="shared" si="931"/>
        <v>0</v>
      </c>
      <c r="FM28" s="240">
        <f t="shared" si="932"/>
        <v>0</v>
      </c>
      <c r="FN28" s="241">
        <f t="shared" si="933"/>
        <v>0</v>
      </c>
      <c r="FO28" s="244">
        <f t="shared" si="934"/>
        <v>0</v>
      </c>
      <c r="FP28" s="197"/>
      <c r="FQ28" s="245"/>
      <c r="FR28" s="169">
        <f t="shared" si="935"/>
        <v>0</v>
      </c>
      <c r="FS28" s="169">
        <f t="shared" si="936"/>
        <v>0</v>
      </c>
      <c r="FT28" s="174">
        <f t="shared" si="937"/>
        <v>0</v>
      </c>
      <c r="FU28" s="372">
        <f t="shared" si="782"/>
        <v>0</v>
      </c>
      <c r="FV28" s="226">
        <f t="shared" si="783"/>
        <v>0</v>
      </c>
      <c r="FW28" s="226">
        <f t="shared" si="938"/>
        <v>0</v>
      </c>
      <c r="FX28" s="226">
        <f t="shared" si="939"/>
        <v>0</v>
      </c>
      <c r="FY28" s="227">
        <f t="shared" si="940"/>
        <v>0</v>
      </c>
      <c r="FZ28" s="244">
        <f t="shared" si="941"/>
        <v>0</v>
      </c>
      <c r="GA28" s="198"/>
      <c r="GB28" s="245"/>
      <c r="GC28" s="169">
        <f t="shared" si="942"/>
        <v>0</v>
      </c>
      <c r="GD28" s="169">
        <f t="shared" si="943"/>
        <v>0</v>
      </c>
      <c r="GE28" s="174">
        <f t="shared" si="944"/>
        <v>0</v>
      </c>
      <c r="GF28" s="372">
        <f t="shared" si="784"/>
        <v>0</v>
      </c>
      <c r="GG28" s="240">
        <f t="shared" si="785"/>
        <v>0</v>
      </c>
      <c r="GH28" s="240">
        <f t="shared" si="945"/>
        <v>0</v>
      </c>
      <c r="GI28" s="240">
        <f t="shared" si="946"/>
        <v>0</v>
      </c>
      <c r="GJ28" s="241">
        <f t="shared" si="947"/>
        <v>0</v>
      </c>
      <c r="GK28" s="244">
        <f t="shared" si="948"/>
        <v>0</v>
      </c>
      <c r="GL28" s="197"/>
      <c r="GM28" s="245"/>
      <c r="GN28" s="169">
        <f t="shared" si="949"/>
        <v>0</v>
      </c>
      <c r="GO28" s="169">
        <f t="shared" si="950"/>
        <v>0</v>
      </c>
      <c r="GP28" s="174">
        <f t="shared" si="951"/>
        <v>0</v>
      </c>
      <c r="GQ28" s="372">
        <f t="shared" si="786"/>
        <v>0</v>
      </c>
      <c r="GR28" s="226">
        <f t="shared" si="787"/>
        <v>0</v>
      </c>
      <c r="GS28" s="226">
        <f t="shared" si="952"/>
        <v>0</v>
      </c>
      <c r="GT28" s="226">
        <f t="shared" si="953"/>
        <v>0</v>
      </c>
      <c r="GU28" s="227">
        <f t="shared" si="954"/>
        <v>0</v>
      </c>
      <c r="GV28" s="244">
        <f t="shared" si="955"/>
        <v>0</v>
      </c>
      <c r="GW28" s="198"/>
      <c r="GX28" s="245"/>
      <c r="GY28" s="169">
        <f t="shared" si="956"/>
        <v>0</v>
      </c>
      <c r="GZ28" s="169">
        <f t="shared" si="957"/>
        <v>0</v>
      </c>
      <c r="HA28" s="174">
        <f t="shared" si="958"/>
        <v>0</v>
      </c>
      <c r="HB28" s="372">
        <f t="shared" si="788"/>
        <v>0</v>
      </c>
      <c r="HC28" s="240">
        <f t="shared" si="789"/>
        <v>0</v>
      </c>
      <c r="HD28" s="240">
        <f t="shared" si="959"/>
        <v>0</v>
      </c>
      <c r="HE28" s="240">
        <f t="shared" si="960"/>
        <v>0</v>
      </c>
      <c r="HF28" s="241">
        <f t="shared" si="961"/>
        <v>0</v>
      </c>
      <c r="HG28" s="244">
        <f t="shared" si="962"/>
        <v>0</v>
      </c>
      <c r="HH28" s="197"/>
      <c r="HI28" s="245"/>
      <c r="HJ28" s="169">
        <f t="shared" si="963"/>
        <v>0</v>
      </c>
      <c r="HK28" s="169">
        <f t="shared" si="964"/>
        <v>0</v>
      </c>
      <c r="HL28" s="174">
        <f t="shared" si="965"/>
        <v>0</v>
      </c>
      <c r="HM28" s="372">
        <f t="shared" si="790"/>
        <v>0</v>
      </c>
      <c r="HN28" s="226">
        <f t="shared" si="791"/>
        <v>0</v>
      </c>
      <c r="HO28" s="226">
        <f t="shared" si="966"/>
        <v>0</v>
      </c>
      <c r="HP28" s="226">
        <f t="shared" si="967"/>
        <v>0</v>
      </c>
      <c r="HQ28" s="227">
        <f t="shared" si="968"/>
        <v>0</v>
      </c>
      <c r="HR28" s="244">
        <f t="shared" si="969"/>
        <v>0</v>
      </c>
      <c r="HS28" s="198"/>
      <c r="HT28" s="245"/>
      <c r="HU28" s="169">
        <f t="shared" si="970"/>
        <v>0</v>
      </c>
      <c r="HV28" s="169">
        <f t="shared" si="971"/>
        <v>0</v>
      </c>
      <c r="HW28" s="174">
        <f t="shared" si="972"/>
        <v>0</v>
      </c>
      <c r="HX28" s="372">
        <f t="shared" si="792"/>
        <v>0</v>
      </c>
      <c r="HY28" s="240">
        <f t="shared" si="793"/>
        <v>0</v>
      </c>
      <c r="HZ28" s="240">
        <f t="shared" si="973"/>
        <v>0</v>
      </c>
      <c r="IA28" s="240">
        <f t="shared" si="974"/>
        <v>0</v>
      </c>
      <c r="IB28" s="241">
        <f t="shared" si="975"/>
        <v>0</v>
      </c>
      <c r="IC28" s="244">
        <f t="shared" si="976"/>
        <v>0</v>
      </c>
      <c r="ID28" s="197"/>
      <c r="IE28" s="245"/>
      <c r="IF28" s="169">
        <f t="shared" si="977"/>
        <v>0</v>
      </c>
      <c r="IG28" s="169">
        <f t="shared" si="978"/>
        <v>0</v>
      </c>
      <c r="IH28" s="174">
        <f t="shared" si="979"/>
        <v>0</v>
      </c>
      <c r="II28" s="372">
        <f t="shared" si="794"/>
        <v>0</v>
      </c>
      <c r="IJ28" s="226">
        <f t="shared" si="795"/>
        <v>0</v>
      </c>
      <c r="IK28" s="226">
        <f t="shared" si="980"/>
        <v>0</v>
      </c>
      <c r="IL28" s="226">
        <f t="shared" si="981"/>
        <v>0</v>
      </c>
      <c r="IM28" s="227">
        <f t="shared" si="982"/>
        <v>0</v>
      </c>
      <c r="IN28" s="244">
        <f t="shared" si="983"/>
        <v>0</v>
      </c>
      <c r="IO28" s="198"/>
      <c r="IP28" s="245"/>
      <c r="IQ28" s="169">
        <f t="shared" si="984"/>
        <v>0</v>
      </c>
      <c r="IR28" s="169">
        <f t="shared" si="985"/>
        <v>0</v>
      </c>
      <c r="IS28" s="174">
        <f t="shared" si="986"/>
        <v>0</v>
      </c>
      <c r="IT28" s="372">
        <f t="shared" si="796"/>
        <v>0</v>
      </c>
      <c r="IU28" s="240">
        <f t="shared" si="797"/>
        <v>0</v>
      </c>
      <c r="IV28" s="240">
        <f t="shared" si="987"/>
        <v>0</v>
      </c>
      <c r="IW28" s="240">
        <f t="shared" si="988"/>
        <v>0</v>
      </c>
      <c r="IX28" s="241">
        <f t="shared" si="989"/>
        <v>0</v>
      </c>
      <c r="IY28" s="244">
        <f t="shared" si="990"/>
        <v>0</v>
      </c>
      <c r="IZ28" s="197"/>
      <c r="JA28" s="245"/>
      <c r="JB28" s="169">
        <f t="shared" si="991"/>
        <v>0</v>
      </c>
      <c r="JC28" s="169">
        <f t="shared" si="992"/>
        <v>0</v>
      </c>
      <c r="JD28" s="174">
        <f t="shared" si="993"/>
        <v>0</v>
      </c>
      <c r="JE28" s="372">
        <f t="shared" si="798"/>
        <v>0</v>
      </c>
      <c r="JF28" s="226">
        <f t="shared" si="799"/>
        <v>0</v>
      </c>
      <c r="JG28" s="226">
        <f t="shared" si="994"/>
        <v>0</v>
      </c>
      <c r="JH28" s="226">
        <f t="shared" si="995"/>
        <v>0</v>
      </c>
      <c r="JI28" s="227">
        <f t="shared" si="996"/>
        <v>0</v>
      </c>
      <c r="JJ28" s="244">
        <f t="shared" si="997"/>
        <v>0</v>
      </c>
      <c r="JK28" s="198"/>
      <c r="JL28" s="245"/>
      <c r="JM28" s="169">
        <f t="shared" si="998"/>
        <v>0</v>
      </c>
      <c r="JN28" s="169">
        <f t="shared" si="999"/>
        <v>0</v>
      </c>
      <c r="JO28" s="174">
        <f t="shared" si="1000"/>
        <v>0</v>
      </c>
      <c r="JP28" s="372">
        <f t="shared" si="800"/>
        <v>0</v>
      </c>
      <c r="JQ28" s="240">
        <f t="shared" si="801"/>
        <v>0</v>
      </c>
      <c r="JR28" s="240">
        <f t="shared" si="1001"/>
        <v>0</v>
      </c>
      <c r="JS28" s="240">
        <f t="shared" si="1002"/>
        <v>0</v>
      </c>
      <c r="JT28" s="241">
        <f t="shared" si="1003"/>
        <v>0</v>
      </c>
      <c r="JU28" s="244">
        <f t="shared" si="1004"/>
        <v>0</v>
      </c>
      <c r="JV28" s="197"/>
      <c r="JW28" s="245"/>
      <c r="JX28" s="169">
        <f t="shared" si="1005"/>
        <v>0</v>
      </c>
      <c r="JY28" s="169">
        <f t="shared" si="1006"/>
        <v>0</v>
      </c>
      <c r="JZ28" s="174">
        <f t="shared" si="1007"/>
        <v>0</v>
      </c>
      <c r="KA28" s="372">
        <f t="shared" si="802"/>
        <v>0</v>
      </c>
      <c r="KB28" s="226">
        <f t="shared" si="803"/>
        <v>0</v>
      </c>
      <c r="KC28" s="226">
        <f t="shared" si="1008"/>
        <v>0</v>
      </c>
      <c r="KD28" s="226">
        <f t="shared" si="1009"/>
        <v>0</v>
      </c>
      <c r="KE28" s="227">
        <f t="shared" si="1010"/>
        <v>0</v>
      </c>
      <c r="KF28" s="244">
        <f t="shared" si="1011"/>
        <v>0</v>
      </c>
      <c r="KG28" s="198"/>
      <c r="KH28" s="245"/>
      <c r="KI28" s="169">
        <f t="shared" si="1012"/>
        <v>0</v>
      </c>
      <c r="KJ28" s="169">
        <f t="shared" si="1013"/>
        <v>0</v>
      </c>
      <c r="KK28" s="174">
        <f t="shared" si="1014"/>
        <v>0</v>
      </c>
      <c r="KL28" s="372">
        <f t="shared" si="804"/>
        <v>0</v>
      </c>
      <c r="KM28" s="240">
        <f t="shared" si="805"/>
        <v>0</v>
      </c>
      <c r="KN28" s="240">
        <f t="shared" si="1015"/>
        <v>0</v>
      </c>
      <c r="KO28" s="240">
        <f t="shared" si="1016"/>
        <v>0</v>
      </c>
      <c r="KP28" s="241">
        <f t="shared" si="1017"/>
        <v>0</v>
      </c>
      <c r="KQ28" s="244">
        <f t="shared" si="1018"/>
        <v>0</v>
      </c>
      <c r="KR28" s="197"/>
      <c r="KS28" s="245"/>
      <c r="KT28" s="169">
        <f t="shared" si="1019"/>
        <v>0</v>
      </c>
      <c r="KU28" s="169">
        <f t="shared" si="1020"/>
        <v>0</v>
      </c>
      <c r="KV28" s="174">
        <f t="shared" si="1021"/>
        <v>0</v>
      </c>
      <c r="KW28" s="372">
        <f t="shared" si="806"/>
        <v>0</v>
      </c>
      <c r="KX28" s="226">
        <f t="shared" si="807"/>
        <v>0</v>
      </c>
      <c r="KY28" s="226">
        <f t="shared" si="1022"/>
        <v>0</v>
      </c>
      <c r="KZ28" s="226">
        <f t="shared" si="1023"/>
        <v>0</v>
      </c>
      <c r="LA28" s="227">
        <f t="shared" si="1024"/>
        <v>0</v>
      </c>
      <c r="LB28" s="244">
        <f t="shared" si="1025"/>
        <v>0</v>
      </c>
      <c r="LC28" s="198"/>
      <c r="LD28" s="245"/>
      <c r="LE28" s="169">
        <f t="shared" si="1026"/>
        <v>0</v>
      </c>
      <c r="LF28" s="169">
        <f t="shared" si="1027"/>
        <v>0</v>
      </c>
      <c r="LG28" s="174">
        <f t="shared" si="1028"/>
        <v>0</v>
      </c>
      <c r="LH28" s="372">
        <f t="shared" si="808"/>
        <v>0</v>
      </c>
      <c r="LI28" s="240">
        <f t="shared" si="809"/>
        <v>0</v>
      </c>
      <c r="LJ28" s="240">
        <f t="shared" si="1029"/>
        <v>0</v>
      </c>
      <c r="LK28" s="240">
        <f t="shared" si="1030"/>
        <v>0</v>
      </c>
      <c r="LL28" s="241">
        <f t="shared" si="1031"/>
        <v>0</v>
      </c>
      <c r="LM28" s="244">
        <f t="shared" si="1032"/>
        <v>0</v>
      </c>
      <c r="LN28" s="197"/>
      <c r="LO28" s="245"/>
      <c r="LP28" s="169">
        <f t="shared" si="1033"/>
        <v>0</v>
      </c>
      <c r="LQ28" s="169">
        <f t="shared" si="1034"/>
        <v>0</v>
      </c>
      <c r="LR28" s="174">
        <f t="shared" si="1035"/>
        <v>0</v>
      </c>
      <c r="LS28" s="372">
        <f t="shared" si="810"/>
        <v>0</v>
      </c>
      <c r="LT28" s="226">
        <f t="shared" si="811"/>
        <v>0</v>
      </c>
      <c r="LU28" s="226">
        <f t="shared" si="1036"/>
        <v>0</v>
      </c>
      <c r="LV28" s="226">
        <f t="shared" si="1037"/>
        <v>0</v>
      </c>
      <c r="LW28" s="227">
        <f t="shared" si="1038"/>
        <v>0</v>
      </c>
      <c r="LX28" s="244">
        <f t="shared" si="1039"/>
        <v>0</v>
      </c>
      <c r="LY28" s="198"/>
      <c r="LZ28" s="245"/>
      <c r="MA28" s="169">
        <f t="shared" si="1040"/>
        <v>0</v>
      </c>
      <c r="MB28" s="169">
        <f t="shared" si="1041"/>
        <v>0</v>
      </c>
      <c r="MC28" s="174">
        <f t="shared" si="1042"/>
        <v>0</v>
      </c>
      <c r="MD28" s="372">
        <f t="shared" si="812"/>
        <v>0</v>
      </c>
      <c r="ME28" s="240">
        <f t="shared" si="813"/>
        <v>0</v>
      </c>
      <c r="MF28" s="240">
        <f t="shared" si="1043"/>
        <v>0</v>
      </c>
      <c r="MG28" s="240">
        <f t="shared" si="1044"/>
        <v>0</v>
      </c>
      <c r="MH28" s="241">
        <f t="shared" si="1045"/>
        <v>0</v>
      </c>
      <c r="MI28" s="244">
        <f t="shared" si="1046"/>
        <v>0</v>
      </c>
      <c r="MJ28" s="197"/>
      <c r="MK28" s="245"/>
      <c r="ML28" s="169">
        <f t="shared" si="1047"/>
        <v>0</v>
      </c>
      <c r="MM28" s="169">
        <f t="shared" si="1048"/>
        <v>0</v>
      </c>
      <c r="MN28" s="174">
        <f t="shared" si="1049"/>
        <v>0</v>
      </c>
      <c r="MO28" s="372">
        <f t="shared" si="814"/>
        <v>0</v>
      </c>
      <c r="MP28" s="226">
        <f t="shared" si="815"/>
        <v>0</v>
      </c>
      <c r="MQ28" s="226">
        <f t="shared" si="1050"/>
        <v>0</v>
      </c>
      <c r="MR28" s="226">
        <f t="shared" si="1051"/>
        <v>0</v>
      </c>
      <c r="MS28" s="227">
        <f t="shared" si="1052"/>
        <v>0</v>
      </c>
      <c r="MT28" s="244">
        <f t="shared" si="1053"/>
        <v>0</v>
      </c>
      <c r="MU28" s="198"/>
      <c r="MV28" s="245"/>
      <c r="MW28" s="169">
        <f t="shared" si="1054"/>
        <v>0</v>
      </c>
      <c r="MX28" s="169">
        <f t="shared" si="1055"/>
        <v>0</v>
      </c>
      <c r="MY28" s="174">
        <f t="shared" si="1056"/>
        <v>0</v>
      </c>
      <c r="MZ28" s="372">
        <f t="shared" si="816"/>
        <v>0</v>
      </c>
      <c r="NA28" s="240">
        <f t="shared" si="817"/>
        <v>0</v>
      </c>
      <c r="NB28" s="240">
        <f t="shared" si="1057"/>
        <v>0</v>
      </c>
      <c r="NC28" s="240">
        <f t="shared" si="1058"/>
        <v>0</v>
      </c>
      <c r="ND28" s="241">
        <f t="shared" si="1059"/>
        <v>0</v>
      </c>
      <c r="NE28" s="244">
        <f t="shared" si="1060"/>
        <v>0</v>
      </c>
      <c r="NF28" s="197"/>
      <c r="NG28" s="245"/>
      <c r="NH28" s="169">
        <f t="shared" si="1061"/>
        <v>0</v>
      </c>
      <c r="NI28" s="169">
        <f t="shared" si="1062"/>
        <v>0</v>
      </c>
      <c r="NJ28" s="174">
        <f t="shared" si="1063"/>
        <v>0</v>
      </c>
      <c r="NK28" s="372">
        <f t="shared" si="818"/>
        <v>0</v>
      </c>
      <c r="NL28" s="226">
        <f t="shared" si="819"/>
        <v>0</v>
      </c>
      <c r="NM28" s="226">
        <f t="shared" si="1064"/>
        <v>0</v>
      </c>
      <c r="NN28" s="226">
        <f t="shared" si="1065"/>
        <v>0</v>
      </c>
      <c r="NO28" s="227">
        <f t="shared" si="1066"/>
        <v>0</v>
      </c>
      <c r="NP28" s="244">
        <f t="shared" si="1067"/>
        <v>0</v>
      </c>
      <c r="NQ28" s="198"/>
      <c r="NR28" s="245"/>
      <c r="NS28" s="169">
        <f t="shared" si="1068"/>
        <v>0</v>
      </c>
      <c r="NT28" s="169">
        <f t="shared" si="1069"/>
        <v>0</v>
      </c>
      <c r="NU28" s="174">
        <f t="shared" si="1070"/>
        <v>0</v>
      </c>
      <c r="NV28" s="372">
        <f t="shared" si="820"/>
        <v>0</v>
      </c>
      <c r="NW28" s="240">
        <f t="shared" si="821"/>
        <v>0</v>
      </c>
      <c r="NX28" s="240">
        <f t="shared" si="1071"/>
        <v>0</v>
      </c>
      <c r="NY28" s="240">
        <f t="shared" si="1072"/>
        <v>0</v>
      </c>
      <c r="NZ28" s="241">
        <f t="shared" si="1073"/>
        <v>0</v>
      </c>
      <c r="OA28" s="244">
        <f t="shared" si="1074"/>
        <v>0</v>
      </c>
      <c r="OB28" s="197"/>
      <c r="OC28" s="245"/>
      <c r="OD28" s="169">
        <f t="shared" si="1075"/>
        <v>0</v>
      </c>
      <c r="OE28" s="169">
        <f t="shared" si="1076"/>
        <v>0</v>
      </c>
      <c r="OF28" s="174">
        <f t="shared" si="1077"/>
        <v>0</v>
      </c>
      <c r="OG28" s="372">
        <f t="shared" si="822"/>
        <v>0</v>
      </c>
      <c r="OH28" s="226">
        <f t="shared" si="823"/>
        <v>0</v>
      </c>
      <c r="OI28" s="226">
        <f t="shared" si="1078"/>
        <v>0</v>
      </c>
      <c r="OJ28" s="226">
        <f t="shared" si="1079"/>
        <v>0</v>
      </c>
      <c r="OK28" s="227">
        <f t="shared" si="1080"/>
        <v>0</v>
      </c>
      <c r="OL28" s="244">
        <f t="shared" si="1081"/>
        <v>0</v>
      </c>
      <c r="OM28" s="198"/>
      <c r="ON28" s="245"/>
      <c r="OO28" s="169">
        <f t="shared" si="1082"/>
        <v>0</v>
      </c>
      <c r="OP28" s="169">
        <f t="shared" si="1083"/>
        <v>0</v>
      </c>
      <c r="OQ28" s="174">
        <f t="shared" si="1084"/>
        <v>0</v>
      </c>
      <c r="OR28" s="372">
        <f t="shared" si="824"/>
        <v>0</v>
      </c>
      <c r="OS28" s="240">
        <f t="shared" si="825"/>
        <v>0</v>
      </c>
      <c r="OT28" s="240">
        <f t="shared" si="1085"/>
        <v>0</v>
      </c>
      <c r="OU28" s="240">
        <f t="shared" si="1086"/>
        <v>0</v>
      </c>
      <c r="OV28" s="241">
        <f t="shared" si="1087"/>
        <v>0</v>
      </c>
      <c r="OW28" s="244">
        <f t="shared" si="1088"/>
        <v>0</v>
      </c>
      <c r="OX28" s="197"/>
      <c r="OY28" s="245"/>
      <c r="OZ28" s="169">
        <f t="shared" si="1089"/>
        <v>0</v>
      </c>
      <c r="PA28" s="169">
        <f t="shared" si="1090"/>
        <v>0</v>
      </c>
      <c r="PB28" s="174">
        <f t="shared" si="1091"/>
        <v>0</v>
      </c>
      <c r="PC28" s="372">
        <f t="shared" si="826"/>
        <v>0</v>
      </c>
      <c r="PD28" s="226">
        <f t="shared" si="827"/>
        <v>0</v>
      </c>
      <c r="PE28" s="226">
        <f t="shared" si="1092"/>
        <v>0</v>
      </c>
      <c r="PF28" s="226">
        <f t="shared" si="1093"/>
        <v>0</v>
      </c>
      <c r="PG28" s="227">
        <f t="shared" si="1094"/>
        <v>0</v>
      </c>
      <c r="PH28" s="244">
        <f t="shared" si="1095"/>
        <v>0</v>
      </c>
      <c r="PI28" s="198"/>
      <c r="PJ28" s="245"/>
      <c r="PK28" s="169">
        <f t="shared" si="1096"/>
        <v>0</v>
      </c>
      <c r="PL28" s="169">
        <f t="shared" si="1097"/>
        <v>0</v>
      </c>
      <c r="PM28" s="174">
        <f t="shared" si="1098"/>
        <v>0</v>
      </c>
      <c r="PN28" s="372">
        <f t="shared" si="828"/>
        <v>0</v>
      </c>
      <c r="PO28" s="240">
        <f t="shared" si="829"/>
        <v>0</v>
      </c>
      <c r="PP28" s="240">
        <f t="shared" si="1099"/>
        <v>0</v>
      </c>
      <c r="PQ28" s="240">
        <f t="shared" si="1100"/>
        <v>0</v>
      </c>
      <c r="PR28" s="241">
        <f t="shared" si="1101"/>
        <v>0</v>
      </c>
      <c r="PS28" s="244">
        <f t="shared" si="1102"/>
        <v>0</v>
      </c>
      <c r="PT28" s="197"/>
      <c r="PU28" s="245"/>
      <c r="PV28" s="169">
        <f t="shared" si="1103"/>
        <v>0</v>
      </c>
      <c r="PW28" s="169">
        <f t="shared" si="1104"/>
        <v>0</v>
      </c>
      <c r="PX28" s="174">
        <f t="shared" si="1105"/>
        <v>0</v>
      </c>
      <c r="PY28" s="372">
        <f t="shared" si="830"/>
        <v>0</v>
      </c>
      <c r="PZ28" s="226">
        <f t="shared" si="831"/>
        <v>0</v>
      </c>
      <c r="QA28" s="226">
        <f t="shared" si="1106"/>
        <v>0</v>
      </c>
      <c r="QB28" s="226">
        <f t="shared" si="1107"/>
        <v>0</v>
      </c>
      <c r="QC28" s="227">
        <f t="shared" si="1108"/>
        <v>0</v>
      </c>
      <c r="QD28" s="244">
        <f t="shared" si="1109"/>
        <v>0</v>
      </c>
      <c r="QE28" s="259"/>
      <c r="QF28" s="218"/>
    </row>
    <row r="29" spans="2:448" ht="15" customHeight="1" x14ac:dyDescent="0.35">
      <c r="B29" s="545"/>
      <c r="C29" s="192" t="s">
        <v>99</v>
      </c>
      <c r="D29" s="205" t="e">
        <f t="shared" si="284"/>
        <v>#N/A</v>
      </c>
      <c r="E29" s="181" t="e">
        <f>VLOOKUP(D29,data!$E$1:$F$12,2)</f>
        <v>#N/A</v>
      </c>
      <c r="F29" s="354" t="e">
        <f t="shared" si="285"/>
        <v>#N/A</v>
      </c>
      <c r="G29" s="198"/>
      <c r="H29" s="245"/>
      <c r="I29" s="169">
        <f t="shared" si="832"/>
        <v>0</v>
      </c>
      <c r="J29" s="169">
        <f t="shared" si="43"/>
        <v>0</v>
      </c>
      <c r="K29" s="174">
        <f t="shared" si="44"/>
        <v>0</v>
      </c>
      <c r="L29" s="372">
        <f t="shared" si="754"/>
        <v>0</v>
      </c>
      <c r="M29" s="240">
        <f t="shared" si="755"/>
        <v>0</v>
      </c>
      <c r="N29" s="240">
        <f t="shared" si="833"/>
        <v>0</v>
      </c>
      <c r="O29" s="240">
        <f t="shared" si="834"/>
        <v>0</v>
      </c>
      <c r="P29" s="241">
        <f t="shared" si="835"/>
        <v>0</v>
      </c>
      <c r="Q29" s="244">
        <f t="shared" si="836"/>
        <v>0</v>
      </c>
      <c r="R29" s="197"/>
      <c r="S29" s="245"/>
      <c r="T29" s="169">
        <f t="shared" si="837"/>
        <v>0</v>
      </c>
      <c r="U29" s="169">
        <f t="shared" si="838"/>
        <v>0</v>
      </c>
      <c r="V29" s="174">
        <f t="shared" si="839"/>
        <v>0</v>
      </c>
      <c r="W29" s="372">
        <f t="shared" si="756"/>
        <v>0</v>
      </c>
      <c r="X29" s="226">
        <f t="shared" si="286"/>
        <v>0</v>
      </c>
      <c r="Y29" s="226">
        <f t="shared" si="840"/>
        <v>0</v>
      </c>
      <c r="Z29" s="226">
        <f t="shared" si="841"/>
        <v>0</v>
      </c>
      <c r="AA29" s="227">
        <f t="shared" si="842"/>
        <v>0</v>
      </c>
      <c r="AB29" s="244">
        <f t="shared" si="843"/>
        <v>0</v>
      </c>
      <c r="AC29" s="198"/>
      <c r="AD29" s="245"/>
      <c r="AE29" s="169">
        <f t="shared" si="844"/>
        <v>0</v>
      </c>
      <c r="AF29" s="169">
        <f t="shared" si="845"/>
        <v>0</v>
      </c>
      <c r="AG29" s="174">
        <f t="shared" si="846"/>
        <v>0</v>
      </c>
      <c r="AH29" s="372">
        <f t="shared" si="757"/>
        <v>0</v>
      </c>
      <c r="AI29" s="240">
        <f t="shared" si="758"/>
        <v>0</v>
      </c>
      <c r="AJ29" s="240">
        <f t="shared" si="847"/>
        <v>0</v>
      </c>
      <c r="AK29" s="240">
        <f t="shared" si="848"/>
        <v>0</v>
      </c>
      <c r="AL29" s="241">
        <f t="shared" si="849"/>
        <v>0</v>
      </c>
      <c r="AM29" s="244">
        <f t="shared" si="850"/>
        <v>0</v>
      </c>
      <c r="AN29" s="197"/>
      <c r="AO29" s="245"/>
      <c r="AP29" s="169">
        <f t="shared" si="851"/>
        <v>0</v>
      </c>
      <c r="AQ29" s="169">
        <f t="shared" si="852"/>
        <v>0</v>
      </c>
      <c r="AR29" s="174">
        <f t="shared" si="853"/>
        <v>0</v>
      </c>
      <c r="AS29" s="372">
        <f t="shared" si="759"/>
        <v>0</v>
      </c>
      <c r="AT29" s="226">
        <f t="shared" si="288"/>
        <v>0</v>
      </c>
      <c r="AU29" s="226">
        <f t="shared" si="854"/>
        <v>0</v>
      </c>
      <c r="AV29" s="226">
        <f t="shared" si="855"/>
        <v>0</v>
      </c>
      <c r="AW29" s="227">
        <f t="shared" si="856"/>
        <v>0</v>
      </c>
      <c r="AX29" s="244">
        <f t="shared" si="857"/>
        <v>0</v>
      </c>
      <c r="AY29" s="198"/>
      <c r="AZ29" s="245"/>
      <c r="BA29" s="169">
        <f t="shared" si="858"/>
        <v>0</v>
      </c>
      <c r="BB29" s="169">
        <f t="shared" si="859"/>
        <v>0</v>
      </c>
      <c r="BC29" s="174">
        <f t="shared" si="860"/>
        <v>0</v>
      </c>
      <c r="BD29" s="372">
        <f t="shared" si="760"/>
        <v>0</v>
      </c>
      <c r="BE29" s="240">
        <f t="shared" si="761"/>
        <v>0</v>
      </c>
      <c r="BF29" s="240">
        <f t="shared" si="861"/>
        <v>0</v>
      </c>
      <c r="BG29" s="240">
        <f t="shared" si="862"/>
        <v>0</v>
      </c>
      <c r="BH29" s="241">
        <f t="shared" si="863"/>
        <v>0</v>
      </c>
      <c r="BI29" s="244">
        <f t="shared" si="864"/>
        <v>0</v>
      </c>
      <c r="BJ29" s="197"/>
      <c r="BK29" s="245"/>
      <c r="BL29" s="169">
        <f t="shared" si="865"/>
        <v>0</v>
      </c>
      <c r="BM29" s="169">
        <f t="shared" si="866"/>
        <v>0</v>
      </c>
      <c r="BN29" s="174">
        <f t="shared" si="867"/>
        <v>0</v>
      </c>
      <c r="BO29" s="372">
        <f t="shared" si="762"/>
        <v>0</v>
      </c>
      <c r="BP29" s="226">
        <f t="shared" si="763"/>
        <v>0</v>
      </c>
      <c r="BQ29" s="226">
        <f t="shared" si="868"/>
        <v>0</v>
      </c>
      <c r="BR29" s="226">
        <f t="shared" si="869"/>
        <v>0</v>
      </c>
      <c r="BS29" s="227">
        <f t="shared" si="870"/>
        <v>0</v>
      </c>
      <c r="BT29" s="244">
        <f t="shared" si="871"/>
        <v>0</v>
      </c>
      <c r="BU29" s="198"/>
      <c r="BV29" s="245"/>
      <c r="BW29" s="169">
        <f t="shared" si="872"/>
        <v>0</v>
      </c>
      <c r="BX29" s="169">
        <f t="shared" si="873"/>
        <v>0</v>
      </c>
      <c r="BY29" s="174">
        <f t="shared" si="874"/>
        <v>0</v>
      </c>
      <c r="BZ29" s="372">
        <f t="shared" si="764"/>
        <v>0</v>
      </c>
      <c r="CA29" s="240">
        <f t="shared" si="765"/>
        <v>0</v>
      </c>
      <c r="CB29" s="240">
        <f t="shared" si="875"/>
        <v>0</v>
      </c>
      <c r="CC29" s="240">
        <f t="shared" si="876"/>
        <v>0</v>
      </c>
      <c r="CD29" s="241">
        <f t="shared" si="877"/>
        <v>0</v>
      </c>
      <c r="CE29" s="244">
        <f t="shared" si="878"/>
        <v>0</v>
      </c>
      <c r="CF29" s="197"/>
      <c r="CG29" s="245"/>
      <c r="CH29" s="169">
        <f t="shared" si="879"/>
        <v>0</v>
      </c>
      <c r="CI29" s="169">
        <f t="shared" si="880"/>
        <v>0</v>
      </c>
      <c r="CJ29" s="174">
        <f t="shared" si="881"/>
        <v>0</v>
      </c>
      <c r="CK29" s="372">
        <f t="shared" si="766"/>
        <v>0</v>
      </c>
      <c r="CL29" s="226">
        <f t="shared" si="767"/>
        <v>0</v>
      </c>
      <c r="CM29" s="226">
        <f t="shared" si="882"/>
        <v>0</v>
      </c>
      <c r="CN29" s="226">
        <f t="shared" si="883"/>
        <v>0</v>
      </c>
      <c r="CO29" s="227">
        <f t="shared" si="884"/>
        <v>0</v>
      </c>
      <c r="CP29" s="244">
        <f t="shared" si="885"/>
        <v>0</v>
      </c>
      <c r="CQ29" s="198"/>
      <c r="CR29" s="245"/>
      <c r="CS29" s="169">
        <f t="shared" si="886"/>
        <v>0</v>
      </c>
      <c r="CT29" s="169">
        <f t="shared" si="887"/>
        <v>0</v>
      </c>
      <c r="CU29" s="174">
        <f t="shared" si="888"/>
        <v>0</v>
      </c>
      <c r="CV29" s="372">
        <f t="shared" si="768"/>
        <v>0</v>
      </c>
      <c r="CW29" s="240">
        <f t="shared" si="769"/>
        <v>0</v>
      </c>
      <c r="CX29" s="240">
        <f t="shared" si="889"/>
        <v>0</v>
      </c>
      <c r="CY29" s="240">
        <f t="shared" si="890"/>
        <v>0</v>
      </c>
      <c r="CZ29" s="241">
        <f t="shared" si="891"/>
        <v>0</v>
      </c>
      <c r="DA29" s="244">
        <f t="shared" si="892"/>
        <v>0</v>
      </c>
      <c r="DB29" s="197"/>
      <c r="DC29" s="245"/>
      <c r="DD29" s="169">
        <f t="shared" si="893"/>
        <v>0</v>
      </c>
      <c r="DE29" s="169">
        <f t="shared" si="894"/>
        <v>0</v>
      </c>
      <c r="DF29" s="174">
        <f t="shared" si="895"/>
        <v>0</v>
      </c>
      <c r="DG29" s="372">
        <f t="shared" si="770"/>
        <v>0</v>
      </c>
      <c r="DH29" s="226">
        <f t="shared" si="771"/>
        <v>0</v>
      </c>
      <c r="DI29" s="226">
        <f t="shared" si="896"/>
        <v>0</v>
      </c>
      <c r="DJ29" s="226">
        <f t="shared" si="897"/>
        <v>0</v>
      </c>
      <c r="DK29" s="227">
        <f t="shared" si="898"/>
        <v>0</v>
      </c>
      <c r="DL29" s="244">
        <f t="shared" si="899"/>
        <v>0</v>
      </c>
      <c r="DM29" s="198"/>
      <c r="DN29" s="245"/>
      <c r="DO29" s="169">
        <f t="shared" si="900"/>
        <v>0</v>
      </c>
      <c r="DP29" s="169">
        <f t="shared" si="901"/>
        <v>0</v>
      </c>
      <c r="DQ29" s="174">
        <f t="shared" si="902"/>
        <v>0</v>
      </c>
      <c r="DR29" s="372">
        <f t="shared" si="772"/>
        <v>0</v>
      </c>
      <c r="DS29" s="240">
        <f t="shared" si="773"/>
        <v>0</v>
      </c>
      <c r="DT29" s="240">
        <f t="shared" si="903"/>
        <v>0</v>
      </c>
      <c r="DU29" s="240">
        <f t="shared" si="904"/>
        <v>0</v>
      </c>
      <c r="DV29" s="241">
        <f t="shared" si="905"/>
        <v>0</v>
      </c>
      <c r="DW29" s="244">
        <f t="shared" si="906"/>
        <v>0</v>
      </c>
      <c r="DX29" s="197"/>
      <c r="DY29" s="245"/>
      <c r="DZ29" s="169">
        <f t="shared" si="907"/>
        <v>0</v>
      </c>
      <c r="EA29" s="169">
        <f t="shared" si="908"/>
        <v>0</v>
      </c>
      <c r="EB29" s="174">
        <f t="shared" si="909"/>
        <v>0</v>
      </c>
      <c r="EC29" s="372">
        <f t="shared" si="774"/>
        <v>0</v>
      </c>
      <c r="ED29" s="226">
        <f t="shared" si="775"/>
        <v>0</v>
      </c>
      <c r="EE29" s="226">
        <f t="shared" si="910"/>
        <v>0</v>
      </c>
      <c r="EF29" s="226">
        <f t="shared" si="911"/>
        <v>0</v>
      </c>
      <c r="EG29" s="227">
        <f t="shared" si="912"/>
        <v>0</v>
      </c>
      <c r="EH29" s="244">
        <f t="shared" si="913"/>
        <v>0</v>
      </c>
      <c r="EI29" s="198"/>
      <c r="EJ29" s="245"/>
      <c r="EK29" s="169">
        <f t="shared" si="914"/>
        <v>0</v>
      </c>
      <c r="EL29" s="169">
        <f t="shared" si="915"/>
        <v>0</v>
      </c>
      <c r="EM29" s="174">
        <f t="shared" si="916"/>
        <v>0</v>
      </c>
      <c r="EN29" s="372">
        <f t="shared" si="776"/>
        <v>0</v>
      </c>
      <c r="EO29" s="240">
        <f t="shared" si="777"/>
        <v>0</v>
      </c>
      <c r="EP29" s="240">
        <f t="shared" si="917"/>
        <v>0</v>
      </c>
      <c r="EQ29" s="240">
        <f t="shared" si="918"/>
        <v>0</v>
      </c>
      <c r="ER29" s="241">
        <f t="shared" si="919"/>
        <v>0</v>
      </c>
      <c r="ES29" s="244">
        <f t="shared" si="920"/>
        <v>0</v>
      </c>
      <c r="ET29" s="197"/>
      <c r="EU29" s="245"/>
      <c r="EV29" s="169">
        <f t="shared" si="921"/>
        <v>0</v>
      </c>
      <c r="EW29" s="169">
        <f t="shared" si="922"/>
        <v>0</v>
      </c>
      <c r="EX29" s="174">
        <f t="shared" si="923"/>
        <v>0</v>
      </c>
      <c r="EY29" s="372">
        <f t="shared" si="778"/>
        <v>0</v>
      </c>
      <c r="EZ29" s="226">
        <f t="shared" si="779"/>
        <v>0</v>
      </c>
      <c r="FA29" s="226">
        <f t="shared" si="924"/>
        <v>0</v>
      </c>
      <c r="FB29" s="226">
        <f t="shared" si="925"/>
        <v>0</v>
      </c>
      <c r="FC29" s="227">
        <f t="shared" si="926"/>
        <v>0</v>
      </c>
      <c r="FD29" s="244">
        <f t="shared" si="927"/>
        <v>0</v>
      </c>
      <c r="FE29" s="198"/>
      <c r="FF29" s="245"/>
      <c r="FG29" s="169">
        <f t="shared" si="928"/>
        <v>0</v>
      </c>
      <c r="FH29" s="169">
        <f t="shared" si="929"/>
        <v>0</v>
      </c>
      <c r="FI29" s="174">
        <f t="shared" si="930"/>
        <v>0</v>
      </c>
      <c r="FJ29" s="372">
        <f t="shared" si="780"/>
        <v>0</v>
      </c>
      <c r="FK29" s="240">
        <f t="shared" si="781"/>
        <v>0</v>
      </c>
      <c r="FL29" s="240">
        <f t="shared" si="931"/>
        <v>0</v>
      </c>
      <c r="FM29" s="240">
        <f t="shared" si="932"/>
        <v>0</v>
      </c>
      <c r="FN29" s="241">
        <f t="shared" si="933"/>
        <v>0</v>
      </c>
      <c r="FO29" s="244">
        <f t="shared" si="934"/>
        <v>0</v>
      </c>
      <c r="FP29" s="197"/>
      <c r="FQ29" s="245"/>
      <c r="FR29" s="169">
        <f t="shared" si="935"/>
        <v>0</v>
      </c>
      <c r="FS29" s="169">
        <f t="shared" si="936"/>
        <v>0</v>
      </c>
      <c r="FT29" s="174">
        <f t="shared" si="937"/>
        <v>0</v>
      </c>
      <c r="FU29" s="372">
        <f t="shared" si="782"/>
        <v>0</v>
      </c>
      <c r="FV29" s="226">
        <f t="shared" si="783"/>
        <v>0</v>
      </c>
      <c r="FW29" s="226">
        <f t="shared" si="938"/>
        <v>0</v>
      </c>
      <c r="FX29" s="226">
        <f t="shared" si="939"/>
        <v>0</v>
      </c>
      <c r="FY29" s="227">
        <f t="shared" si="940"/>
        <v>0</v>
      </c>
      <c r="FZ29" s="244">
        <f t="shared" si="941"/>
        <v>0</v>
      </c>
      <c r="GA29" s="198"/>
      <c r="GB29" s="245"/>
      <c r="GC29" s="169">
        <f t="shared" si="942"/>
        <v>0</v>
      </c>
      <c r="GD29" s="169">
        <f t="shared" si="943"/>
        <v>0</v>
      </c>
      <c r="GE29" s="174">
        <f t="shared" si="944"/>
        <v>0</v>
      </c>
      <c r="GF29" s="372">
        <f t="shared" si="784"/>
        <v>0</v>
      </c>
      <c r="GG29" s="240">
        <f t="shared" si="785"/>
        <v>0</v>
      </c>
      <c r="GH29" s="240">
        <f t="shared" si="945"/>
        <v>0</v>
      </c>
      <c r="GI29" s="240">
        <f t="shared" si="946"/>
        <v>0</v>
      </c>
      <c r="GJ29" s="241">
        <f t="shared" si="947"/>
        <v>0</v>
      </c>
      <c r="GK29" s="244">
        <f t="shared" si="948"/>
        <v>0</v>
      </c>
      <c r="GL29" s="197"/>
      <c r="GM29" s="245"/>
      <c r="GN29" s="169">
        <f t="shared" si="949"/>
        <v>0</v>
      </c>
      <c r="GO29" s="169">
        <f t="shared" si="950"/>
        <v>0</v>
      </c>
      <c r="GP29" s="174">
        <f t="shared" si="951"/>
        <v>0</v>
      </c>
      <c r="GQ29" s="372">
        <f t="shared" si="786"/>
        <v>0</v>
      </c>
      <c r="GR29" s="226">
        <f t="shared" si="787"/>
        <v>0</v>
      </c>
      <c r="GS29" s="226">
        <f t="shared" si="952"/>
        <v>0</v>
      </c>
      <c r="GT29" s="226">
        <f t="shared" si="953"/>
        <v>0</v>
      </c>
      <c r="GU29" s="227">
        <f t="shared" si="954"/>
        <v>0</v>
      </c>
      <c r="GV29" s="244">
        <f t="shared" si="955"/>
        <v>0</v>
      </c>
      <c r="GW29" s="198"/>
      <c r="GX29" s="245"/>
      <c r="GY29" s="169">
        <f t="shared" si="956"/>
        <v>0</v>
      </c>
      <c r="GZ29" s="169">
        <f t="shared" si="957"/>
        <v>0</v>
      </c>
      <c r="HA29" s="174">
        <f t="shared" si="958"/>
        <v>0</v>
      </c>
      <c r="HB29" s="372">
        <f t="shared" si="788"/>
        <v>0</v>
      </c>
      <c r="HC29" s="240">
        <f t="shared" si="789"/>
        <v>0</v>
      </c>
      <c r="HD29" s="240">
        <f t="shared" si="959"/>
        <v>0</v>
      </c>
      <c r="HE29" s="240">
        <f t="shared" si="960"/>
        <v>0</v>
      </c>
      <c r="HF29" s="241">
        <f t="shared" si="961"/>
        <v>0</v>
      </c>
      <c r="HG29" s="244">
        <f t="shared" si="962"/>
        <v>0</v>
      </c>
      <c r="HH29" s="197"/>
      <c r="HI29" s="245"/>
      <c r="HJ29" s="169">
        <f t="shared" si="963"/>
        <v>0</v>
      </c>
      <c r="HK29" s="169">
        <f t="shared" si="964"/>
        <v>0</v>
      </c>
      <c r="HL29" s="174">
        <f t="shared" si="965"/>
        <v>0</v>
      </c>
      <c r="HM29" s="372">
        <f t="shared" si="790"/>
        <v>0</v>
      </c>
      <c r="HN29" s="226">
        <f t="shared" si="791"/>
        <v>0</v>
      </c>
      <c r="HO29" s="226">
        <f t="shared" si="966"/>
        <v>0</v>
      </c>
      <c r="HP29" s="226">
        <f t="shared" si="967"/>
        <v>0</v>
      </c>
      <c r="HQ29" s="227">
        <f t="shared" si="968"/>
        <v>0</v>
      </c>
      <c r="HR29" s="244">
        <f t="shared" si="969"/>
        <v>0</v>
      </c>
      <c r="HS29" s="198"/>
      <c r="HT29" s="245"/>
      <c r="HU29" s="169">
        <f t="shared" si="970"/>
        <v>0</v>
      </c>
      <c r="HV29" s="169">
        <f t="shared" si="971"/>
        <v>0</v>
      </c>
      <c r="HW29" s="174">
        <f t="shared" si="972"/>
        <v>0</v>
      </c>
      <c r="HX29" s="372">
        <f t="shared" si="792"/>
        <v>0</v>
      </c>
      <c r="HY29" s="240">
        <f t="shared" si="793"/>
        <v>0</v>
      </c>
      <c r="HZ29" s="240">
        <f t="shared" si="973"/>
        <v>0</v>
      </c>
      <c r="IA29" s="240">
        <f t="shared" si="974"/>
        <v>0</v>
      </c>
      <c r="IB29" s="241">
        <f t="shared" si="975"/>
        <v>0</v>
      </c>
      <c r="IC29" s="244">
        <f t="shared" si="976"/>
        <v>0</v>
      </c>
      <c r="ID29" s="197"/>
      <c r="IE29" s="245"/>
      <c r="IF29" s="169">
        <f t="shared" si="977"/>
        <v>0</v>
      </c>
      <c r="IG29" s="169">
        <f t="shared" si="978"/>
        <v>0</v>
      </c>
      <c r="IH29" s="174">
        <f t="shared" si="979"/>
        <v>0</v>
      </c>
      <c r="II29" s="372">
        <f t="shared" si="794"/>
        <v>0</v>
      </c>
      <c r="IJ29" s="226">
        <f t="shared" si="795"/>
        <v>0</v>
      </c>
      <c r="IK29" s="226">
        <f t="shared" si="980"/>
        <v>0</v>
      </c>
      <c r="IL29" s="226">
        <f t="shared" si="981"/>
        <v>0</v>
      </c>
      <c r="IM29" s="227">
        <f t="shared" si="982"/>
        <v>0</v>
      </c>
      <c r="IN29" s="244">
        <f t="shared" si="983"/>
        <v>0</v>
      </c>
      <c r="IO29" s="198"/>
      <c r="IP29" s="245"/>
      <c r="IQ29" s="169">
        <f t="shared" si="984"/>
        <v>0</v>
      </c>
      <c r="IR29" s="169">
        <f t="shared" si="985"/>
        <v>0</v>
      </c>
      <c r="IS29" s="174">
        <f t="shared" si="986"/>
        <v>0</v>
      </c>
      <c r="IT29" s="372">
        <f t="shared" si="796"/>
        <v>0</v>
      </c>
      <c r="IU29" s="240">
        <f t="shared" si="797"/>
        <v>0</v>
      </c>
      <c r="IV29" s="240">
        <f t="shared" si="987"/>
        <v>0</v>
      </c>
      <c r="IW29" s="240">
        <f t="shared" si="988"/>
        <v>0</v>
      </c>
      <c r="IX29" s="241">
        <f t="shared" si="989"/>
        <v>0</v>
      </c>
      <c r="IY29" s="244">
        <f t="shared" si="990"/>
        <v>0</v>
      </c>
      <c r="IZ29" s="197"/>
      <c r="JA29" s="245"/>
      <c r="JB29" s="169">
        <f t="shared" si="991"/>
        <v>0</v>
      </c>
      <c r="JC29" s="169">
        <f t="shared" si="992"/>
        <v>0</v>
      </c>
      <c r="JD29" s="174">
        <f t="shared" si="993"/>
        <v>0</v>
      </c>
      <c r="JE29" s="372">
        <f t="shared" si="798"/>
        <v>0</v>
      </c>
      <c r="JF29" s="226">
        <f t="shared" si="799"/>
        <v>0</v>
      </c>
      <c r="JG29" s="226">
        <f t="shared" si="994"/>
        <v>0</v>
      </c>
      <c r="JH29" s="226">
        <f t="shared" si="995"/>
        <v>0</v>
      </c>
      <c r="JI29" s="227">
        <f t="shared" si="996"/>
        <v>0</v>
      </c>
      <c r="JJ29" s="244">
        <f t="shared" si="997"/>
        <v>0</v>
      </c>
      <c r="JK29" s="198"/>
      <c r="JL29" s="245"/>
      <c r="JM29" s="169">
        <f t="shared" si="998"/>
        <v>0</v>
      </c>
      <c r="JN29" s="169">
        <f t="shared" si="999"/>
        <v>0</v>
      </c>
      <c r="JO29" s="174">
        <f t="shared" si="1000"/>
        <v>0</v>
      </c>
      <c r="JP29" s="372">
        <f t="shared" si="800"/>
        <v>0</v>
      </c>
      <c r="JQ29" s="240">
        <f t="shared" si="801"/>
        <v>0</v>
      </c>
      <c r="JR29" s="240">
        <f t="shared" si="1001"/>
        <v>0</v>
      </c>
      <c r="JS29" s="240">
        <f t="shared" si="1002"/>
        <v>0</v>
      </c>
      <c r="JT29" s="241">
        <f t="shared" si="1003"/>
        <v>0</v>
      </c>
      <c r="JU29" s="244">
        <f t="shared" si="1004"/>
        <v>0</v>
      </c>
      <c r="JV29" s="197"/>
      <c r="JW29" s="245"/>
      <c r="JX29" s="169">
        <f t="shared" si="1005"/>
        <v>0</v>
      </c>
      <c r="JY29" s="169">
        <f t="shared" si="1006"/>
        <v>0</v>
      </c>
      <c r="JZ29" s="174">
        <f t="shared" si="1007"/>
        <v>0</v>
      </c>
      <c r="KA29" s="372">
        <f t="shared" si="802"/>
        <v>0</v>
      </c>
      <c r="KB29" s="226">
        <f t="shared" si="803"/>
        <v>0</v>
      </c>
      <c r="KC29" s="226">
        <f t="shared" si="1008"/>
        <v>0</v>
      </c>
      <c r="KD29" s="226">
        <f t="shared" si="1009"/>
        <v>0</v>
      </c>
      <c r="KE29" s="227">
        <f t="shared" si="1010"/>
        <v>0</v>
      </c>
      <c r="KF29" s="244">
        <f t="shared" si="1011"/>
        <v>0</v>
      </c>
      <c r="KG29" s="198"/>
      <c r="KH29" s="245"/>
      <c r="KI29" s="169">
        <f t="shared" si="1012"/>
        <v>0</v>
      </c>
      <c r="KJ29" s="169">
        <f t="shared" si="1013"/>
        <v>0</v>
      </c>
      <c r="KK29" s="174">
        <f t="shared" si="1014"/>
        <v>0</v>
      </c>
      <c r="KL29" s="372">
        <f t="shared" si="804"/>
        <v>0</v>
      </c>
      <c r="KM29" s="240">
        <f t="shared" si="805"/>
        <v>0</v>
      </c>
      <c r="KN29" s="240">
        <f t="shared" si="1015"/>
        <v>0</v>
      </c>
      <c r="KO29" s="240">
        <f t="shared" si="1016"/>
        <v>0</v>
      </c>
      <c r="KP29" s="241">
        <f t="shared" si="1017"/>
        <v>0</v>
      </c>
      <c r="KQ29" s="244">
        <f t="shared" si="1018"/>
        <v>0</v>
      </c>
      <c r="KR29" s="197"/>
      <c r="KS29" s="245"/>
      <c r="KT29" s="169">
        <f t="shared" si="1019"/>
        <v>0</v>
      </c>
      <c r="KU29" s="169">
        <f t="shared" si="1020"/>
        <v>0</v>
      </c>
      <c r="KV29" s="174">
        <f t="shared" si="1021"/>
        <v>0</v>
      </c>
      <c r="KW29" s="372">
        <f t="shared" si="806"/>
        <v>0</v>
      </c>
      <c r="KX29" s="226">
        <f t="shared" si="807"/>
        <v>0</v>
      </c>
      <c r="KY29" s="226">
        <f t="shared" si="1022"/>
        <v>0</v>
      </c>
      <c r="KZ29" s="226">
        <f t="shared" si="1023"/>
        <v>0</v>
      </c>
      <c r="LA29" s="227">
        <f t="shared" si="1024"/>
        <v>0</v>
      </c>
      <c r="LB29" s="244">
        <f t="shared" si="1025"/>
        <v>0</v>
      </c>
      <c r="LC29" s="198"/>
      <c r="LD29" s="245"/>
      <c r="LE29" s="169">
        <f t="shared" si="1026"/>
        <v>0</v>
      </c>
      <c r="LF29" s="169">
        <f t="shared" si="1027"/>
        <v>0</v>
      </c>
      <c r="LG29" s="174">
        <f t="shared" si="1028"/>
        <v>0</v>
      </c>
      <c r="LH29" s="372">
        <f t="shared" si="808"/>
        <v>0</v>
      </c>
      <c r="LI29" s="240">
        <f t="shared" si="809"/>
        <v>0</v>
      </c>
      <c r="LJ29" s="240">
        <f t="shared" si="1029"/>
        <v>0</v>
      </c>
      <c r="LK29" s="240">
        <f t="shared" si="1030"/>
        <v>0</v>
      </c>
      <c r="LL29" s="241">
        <f t="shared" si="1031"/>
        <v>0</v>
      </c>
      <c r="LM29" s="244">
        <f t="shared" si="1032"/>
        <v>0</v>
      </c>
      <c r="LN29" s="197"/>
      <c r="LO29" s="245"/>
      <c r="LP29" s="169">
        <f t="shared" si="1033"/>
        <v>0</v>
      </c>
      <c r="LQ29" s="169">
        <f t="shared" si="1034"/>
        <v>0</v>
      </c>
      <c r="LR29" s="174">
        <f t="shared" si="1035"/>
        <v>0</v>
      </c>
      <c r="LS29" s="372">
        <f t="shared" si="810"/>
        <v>0</v>
      </c>
      <c r="LT29" s="226">
        <f t="shared" si="811"/>
        <v>0</v>
      </c>
      <c r="LU29" s="226">
        <f t="shared" si="1036"/>
        <v>0</v>
      </c>
      <c r="LV29" s="226">
        <f t="shared" si="1037"/>
        <v>0</v>
      </c>
      <c r="LW29" s="227">
        <f t="shared" si="1038"/>
        <v>0</v>
      </c>
      <c r="LX29" s="244">
        <f t="shared" si="1039"/>
        <v>0</v>
      </c>
      <c r="LY29" s="198"/>
      <c r="LZ29" s="245"/>
      <c r="MA29" s="169">
        <f t="shared" si="1040"/>
        <v>0</v>
      </c>
      <c r="MB29" s="169">
        <f t="shared" si="1041"/>
        <v>0</v>
      </c>
      <c r="MC29" s="174">
        <f t="shared" si="1042"/>
        <v>0</v>
      </c>
      <c r="MD29" s="372">
        <f t="shared" si="812"/>
        <v>0</v>
      </c>
      <c r="ME29" s="240">
        <f t="shared" si="813"/>
        <v>0</v>
      </c>
      <c r="MF29" s="240">
        <f t="shared" si="1043"/>
        <v>0</v>
      </c>
      <c r="MG29" s="240">
        <f t="shared" si="1044"/>
        <v>0</v>
      </c>
      <c r="MH29" s="241">
        <f t="shared" si="1045"/>
        <v>0</v>
      </c>
      <c r="MI29" s="244">
        <f t="shared" si="1046"/>
        <v>0</v>
      </c>
      <c r="MJ29" s="197"/>
      <c r="MK29" s="245"/>
      <c r="ML29" s="169">
        <f t="shared" si="1047"/>
        <v>0</v>
      </c>
      <c r="MM29" s="169">
        <f t="shared" si="1048"/>
        <v>0</v>
      </c>
      <c r="MN29" s="174">
        <f t="shared" si="1049"/>
        <v>0</v>
      </c>
      <c r="MO29" s="372">
        <f t="shared" si="814"/>
        <v>0</v>
      </c>
      <c r="MP29" s="226">
        <f t="shared" si="815"/>
        <v>0</v>
      </c>
      <c r="MQ29" s="226">
        <f t="shared" si="1050"/>
        <v>0</v>
      </c>
      <c r="MR29" s="226">
        <f t="shared" si="1051"/>
        <v>0</v>
      </c>
      <c r="MS29" s="227">
        <f t="shared" si="1052"/>
        <v>0</v>
      </c>
      <c r="MT29" s="244">
        <f t="shared" si="1053"/>
        <v>0</v>
      </c>
      <c r="MU29" s="198"/>
      <c r="MV29" s="245"/>
      <c r="MW29" s="169">
        <f t="shared" si="1054"/>
        <v>0</v>
      </c>
      <c r="MX29" s="169">
        <f t="shared" si="1055"/>
        <v>0</v>
      </c>
      <c r="MY29" s="174">
        <f t="shared" si="1056"/>
        <v>0</v>
      </c>
      <c r="MZ29" s="372">
        <f t="shared" si="816"/>
        <v>0</v>
      </c>
      <c r="NA29" s="240">
        <f t="shared" si="817"/>
        <v>0</v>
      </c>
      <c r="NB29" s="240">
        <f t="shared" si="1057"/>
        <v>0</v>
      </c>
      <c r="NC29" s="240">
        <f t="shared" si="1058"/>
        <v>0</v>
      </c>
      <c r="ND29" s="241">
        <f t="shared" si="1059"/>
        <v>0</v>
      </c>
      <c r="NE29" s="244">
        <f t="shared" si="1060"/>
        <v>0</v>
      </c>
      <c r="NF29" s="197"/>
      <c r="NG29" s="245"/>
      <c r="NH29" s="169">
        <f t="shared" si="1061"/>
        <v>0</v>
      </c>
      <c r="NI29" s="169">
        <f t="shared" si="1062"/>
        <v>0</v>
      </c>
      <c r="NJ29" s="174">
        <f t="shared" si="1063"/>
        <v>0</v>
      </c>
      <c r="NK29" s="372">
        <f t="shared" si="818"/>
        <v>0</v>
      </c>
      <c r="NL29" s="226">
        <f t="shared" si="819"/>
        <v>0</v>
      </c>
      <c r="NM29" s="226">
        <f t="shared" si="1064"/>
        <v>0</v>
      </c>
      <c r="NN29" s="226">
        <f t="shared" si="1065"/>
        <v>0</v>
      </c>
      <c r="NO29" s="227">
        <f t="shared" si="1066"/>
        <v>0</v>
      </c>
      <c r="NP29" s="244">
        <f t="shared" si="1067"/>
        <v>0</v>
      </c>
      <c r="NQ29" s="198"/>
      <c r="NR29" s="245"/>
      <c r="NS29" s="169">
        <f t="shared" si="1068"/>
        <v>0</v>
      </c>
      <c r="NT29" s="169">
        <f t="shared" si="1069"/>
        <v>0</v>
      </c>
      <c r="NU29" s="174">
        <f t="shared" si="1070"/>
        <v>0</v>
      </c>
      <c r="NV29" s="372">
        <f t="shared" si="820"/>
        <v>0</v>
      </c>
      <c r="NW29" s="240">
        <f t="shared" si="821"/>
        <v>0</v>
      </c>
      <c r="NX29" s="240">
        <f t="shared" si="1071"/>
        <v>0</v>
      </c>
      <c r="NY29" s="240">
        <f t="shared" si="1072"/>
        <v>0</v>
      </c>
      <c r="NZ29" s="241">
        <f t="shared" si="1073"/>
        <v>0</v>
      </c>
      <c r="OA29" s="244">
        <f t="shared" si="1074"/>
        <v>0</v>
      </c>
      <c r="OB29" s="197"/>
      <c r="OC29" s="245"/>
      <c r="OD29" s="169">
        <f t="shared" si="1075"/>
        <v>0</v>
      </c>
      <c r="OE29" s="169">
        <f t="shared" si="1076"/>
        <v>0</v>
      </c>
      <c r="OF29" s="174">
        <f t="shared" si="1077"/>
        <v>0</v>
      </c>
      <c r="OG29" s="372">
        <f t="shared" si="822"/>
        <v>0</v>
      </c>
      <c r="OH29" s="226">
        <f t="shared" si="823"/>
        <v>0</v>
      </c>
      <c r="OI29" s="226">
        <f t="shared" si="1078"/>
        <v>0</v>
      </c>
      <c r="OJ29" s="226">
        <f t="shared" si="1079"/>
        <v>0</v>
      </c>
      <c r="OK29" s="227">
        <f t="shared" si="1080"/>
        <v>0</v>
      </c>
      <c r="OL29" s="244">
        <f t="shared" si="1081"/>
        <v>0</v>
      </c>
      <c r="OM29" s="198"/>
      <c r="ON29" s="245"/>
      <c r="OO29" s="169">
        <f t="shared" si="1082"/>
        <v>0</v>
      </c>
      <c r="OP29" s="169">
        <f t="shared" si="1083"/>
        <v>0</v>
      </c>
      <c r="OQ29" s="174">
        <f t="shared" si="1084"/>
        <v>0</v>
      </c>
      <c r="OR29" s="372">
        <f t="shared" si="824"/>
        <v>0</v>
      </c>
      <c r="OS29" s="240">
        <f t="shared" si="825"/>
        <v>0</v>
      </c>
      <c r="OT29" s="240">
        <f t="shared" si="1085"/>
        <v>0</v>
      </c>
      <c r="OU29" s="240">
        <f t="shared" si="1086"/>
        <v>0</v>
      </c>
      <c r="OV29" s="241">
        <f t="shared" si="1087"/>
        <v>0</v>
      </c>
      <c r="OW29" s="244">
        <f t="shared" si="1088"/>
        <v>0</v>
      </c>
      <c r="OX29" s="197"/>
      <c r="OY29" s="245"/>
      <c r="OZ29" s="169">
        <f t="shared" si="1089"/>
        <v>0</v>
      </c>
      <c r="PA29" s="169">
        <f t="shared" si="1090"/>
        <v>0</v>
      </c>
      <c r="PB29" s="174">
        <f t="shared" si="1091"/>
        <v>0</v>
      </c>
      <c r="PC29" s="372">
        <f t="shared" si="826"/>
        <v>0</v>
      </c>
      <c r="PD29" s="226">
        <f t="shared" si="827"/>
        <v>0</v>
      </c>
      <c r="PE29" s="226">
        <f t="shared" si="1092"/>
        <v>0</v>
      </c>
      <c r="PF29" s="226">
        <f t="shared" si="1093"/>
        <v>0</v>
      </c>
      <c r="PG29" s="227">
        <f t="shared" si="1094"/>
        <v>0</v>
      </c>
      <c r="PH29" s="244">
        <f t="shared" si="1095"/>
        <v>0</v>
      </c>
      <c r="PI29" s="198"/>
      <c r="PJ29" s="245"/>
      <c r="PK29" s="169">
        <f t="shared" si="1096"/>
        <v>0</v>
      </c>
      <c r="PL29" s="169">
        <f t="shared" si="1097"/>
        <v>0</v>
      </c>
      <c r="PM29" s="174">
        <f t="shared" si="1098"/>
        <v>0</v>
      </c>
      <c r="PN29" s="372">
        <f t="shared" si="828"/>
        <v>0</v>
      </c>
      <c r="PO29" s="240">
        <f t="shared" si="829"/>
        <v>0</v>
      </c>
      <c r="PP29" s="240">
        <f t="shared" si="1099"/>
        <v>0</v>
      </c>
      <c r="PQ29" s="240">
        <f t="shared" si="1100"/>
        <v>0</v>
      </c>
      <c r="PR29" s="241">
        <f t="shared" si="1101"/>
        <v>0</v>
      </c>
      <c r="PS29" s="244">
        <f t="shared" si="1102"/>
        <v>0</v>
      </c>
      <c r="PT29" s="197"/>
      <c r="PU29" s="245"/>
      <c r="PV29" s="169">
        <f t="shared" si="1103"/>
        <v>0</v>
      </c>
      <c r="PW29" s="169">
        <f t="shared" si="1104"/>
        <v>0</v>
      </c>
      <c r="PX29" s="174">
        <f t="shared" si="1105"/>
        <v>0</v>
      </c>
      <c r="PY29" s="372">
        <f t="shared" si="830"/>
        <v>0</v>
      </c>
      <c r="PZ29" s="226">
        <f t="shared" si="831"/>
        <v>0</v>
      </c>
      <c r="QA29" s="226">
        <f t="shared" si="1106"/>
        <v>0</v>
      </c>
      <c r="QB29" s="226">
        <f t="shared" si="1107"/>
        <v>0</v>
      </c>
      <c r="QC29" s="227">
        <f t="shared" si="1108"/>
        <v>0</v>
      </c>
      <c r="QD29" s="244">
        <f t="shared" si="1109"/>
        <v>0</v>
      </c>
      <c r="QE29" s="259"/>
      <c r="QF29" s="218"/>
    </row>
    <row r="30" spans="2:448" ht="15" customHeight="1" x14ac:dyDescent="0.35">
      <c r="B30" s="545"/>
      <c r="C30" s="192" t="s">
        <v>100</v>
      </c>
      <c r="D30" s="205" t="e">
        <f t="shared" si="284"/>
        <v>#N/A</v>
      </c>
      <c r="E30" s="181" t="e">
        <f>VLOOKUP(D30,data!$E$1:$F$12,2)</f>
        <v>#N/A</v>
      </c>
      <c r="F30" s="354" t="e">
        <f t="shared" si="285"/>
        <v>#N/A</v>
      </c>
      <c r="G30" s="198"/>
      <c r="H30" s="245"/>
      <c r="I30" s="169">
        <f t="shared" si="832"/>
        <v>0</v>
      </c>
      <c r="J30" s="169">
        <f t="shared" si="43"/>
        <v>0</v>
      </c>
      <c r="K30" s="174">
        <f t="shared" si="44"/>
        <v>0</v>
      </c>
      <c r="L30" s="372">
        <f t="shared" si="754"/>
        <v>0</v>
      </c>
      <c r="M30" s="240">
        <f t="shared" si="755"/>
        <v>0</v>
      </c>
      <c r="N30" s="240">
        <f t="shared" si="833"/>
        <v>0</v>
      </c>
      <c r="O30" s="240">
        <f t="shared" si="834"/>
        <v>0</v>
      </c>
      <c r="P30" s="241">
        <f t="shared" si="835"/>
        <v>0</v>
      </c>
      <c r="Q30" s="244">
        <f t="shared" si="836"/>
        <v>0</v>
      </c>
      <c r="R30" s="197"/>
      <c r="S30" s="245"/>
      <c r="T30" s="169">
        <f t="shared" si="837"/>
        <v>0</v>
      </c>
      <c r="U30" s="169">
        <f t="shared" si="838"/>
        <v>0</v>
      </c>
      <c r="V30" s="174">
        <f t="shared" si="839"/>
        <v>0</v>
      </c>
      <c r="W30" s="372">
        <f t="shared" si="756"/>
        <v>0</v>
      </c>
      <c r="X30" s="226">
        <f t="shared" si="286"/>
        <v>0</v>
      </c>
      <c r="Y30" s="226">
        <f t="shared" si="840"/>
        <v>0</v>
      </c>
      <c r="Z30" s="226">
        <f t="shared" si="841"/>
        <v>0</v>
      </c>
      <c r="AA30" s="227">
        <f t="shared" si="842"/>
        <v>0</v>
      </c>
      <c r="AB30" s="244">
        <f t="shared" si="843"/>
        <v>0</v>
      </c>
      <c r="AC30" s="198"/>
      <c r="AD30" s="245"/>
      <c r="AE30" s="169">
        <f t="shared" si="844"/>
        <v>0</v>
      </c>
      <c r="AF30" s="169">
        <f t="shared" si="845"/>
        <v>0</v>
      </c>
      <c r="AG30" s="174">
        <f t="shared" si="846"/>
        <v>0</v>
      </c>
      <c r="AH30" s="372">
        <f t="shared" si="757"/>
        <v>0</v>
      </c>
      <c r="AI30" s="240">
        <f t="shared" si="758"/>
        <v>0</v>
      </c>
      <c r="AJ30" s="240">
        <f t="shared" si="847"/>
        <v>0</v>
      </c>
      <c r="AK30" s="240">
        <f t="shared" si="848"/>
        <v>0</v>
      </c>
      <c r="AL30" s="241">
        <f t="shared" si="849"/>
        <v>0</v>
      </c>
      <c r="AM30" s="244">
        <f t="shared" si="850"/>
        <v>0</v>
      </c>
      <c r="AN30" s="197"/>
      <c r="AO30" s="245"/>
      <c r="AP30" s="169">
        <f t="shared" si="851"/>
        <v>0</v>
      </c>
      <c r="AQ30" s="169">
        <f t="shared" si="852"/>
        <v>0</v>
      </c>
      <c r="AR30" s="174">
        <f t="shared" si="853"/>
        <v>0</v>
      </c>
      <c r="AS30" s="372">
        <f t="shared" si="759"/>
        <v>0</v>
      </c>
      <c r="AT30" s="226">
        <f t="shared" si="288"/>
        <v>0</v>
      </c>
      <c r="AU30" s="226">
        <f t="shared" si="854"/>
        <v>0</v>
      </c>
      <c r="AV30" s="226">
        <f t="shared" si="855"/>
        <v>0</v>
      </c>
      <c r="AW30" s="227">
        <f t="shared" si="856"/>
        <v>0</v>
      </c>
      <c r="AX30" s="244">
        <f t="shared" si="857"/>
        <v>0</v>
      </c>
      <c r="AY30" s="198"/>
      <c r="AZ30" s="245"/>
      <c r="BA30" s="169">
        <f t="shared" si="858"/>
        <v>0</v>
      </c>
      <c r="BB30" s="169">
        <f t="shared" si="859"/>
        <v>0</v>
      </c>
      <c r="BC30" s="174">
        <f t="shared" si="860"/>
        <v>0</v>
      </c>
      <c r="BD30" s="372">
        <f t="shared" si="760"/>
        <v>0</v>
      </c>
      <c r="BE30" s="240">
        <f t="shared" si="761"/>
        <v>0</v>
      </c>
      <c r="BF30" s="240">
        <f t="shared" si="861"/>
        <v>0</v>
      </c>
      <c r="BG30" s="240">
        <f t="shared" si="862"/>
        <v>0</v>
      </c>
      <c r="BH30" s="241">
        <f t="shared" si="863"/>
        <v>0</v>
      </c>
      <c r="BI30" s="244">
        <f t="shared" si="864"/>
        <v>0</v>
      </c>
      <c r="BJ30" s="197"/>
      <c r="BK30" s="245"/>
      <c r="BL30" s="169">
        <f t="shared" si="865"/>
        <v>0</v>
      </c>
      <c r="BM30" s="169">
        <f t="shared" si="866"/>
        <v>0</v>
      </c>
      <c r="BN30" s="174">
        <f t="shared" si="867"/>
        <v>0</v>
      </c>
      <c r="BO30" s="372">
        <f t="shared" si="762"/>
        <v>0</v>
      </c>
      <c r="BP30" s="226">
        <f t="shared" si="763"/>
        <v>0</v>
      </c>
      <c r="BQ30" s="226">
        <f t="shared" si="868"/>
        <v>0</v>
      </c>
      <c r="BR30" s="226">
        <f t="shared" si="869"/>
        <v>0</v>
      </c>
      <c r="BS30" s="227">
        <f t="shared" si="870"/>
        <v>0</v>
      </c>
      <c r="BT30" s="244">
        <f t="shared" si="871"/>
        <v>0</v>
      </c>
      <c r="BU30" s="198"/>
      <c r="BV30" s="245"/>
      <c r="BW30" s="169">
        <f t="shared" si="872"/>
        <v>0</v>
      </c>
      <c r="BX30" s="169">
        <f t="shared" si="873"/>
        <v>0</v>
      </c>
      <c r="BY30" s="174">
        <f t="shared" si="874"/>
        <v>0</v>
      </c>
      <c r="BZ30" s="372">
        <f t="shared" si="764"/>
        <v>0</v>
      </c>
      <c r="CA30" s="240">
        <f t="shared" si="765"/>
        <v>0</v>
      </c>
      <c r="CB30" s="240">
        <f t="shared" si="875"/>
        <v>0</v>
      </c>
      <c r="CC30" s="240">
        <f t="shared" si="876"/>
        <v>0</v>
      </c>
      <c r="CD30" s="241">
        <f t="shared" si="877"/>
        <v>0</v>
      </c>
      <c r="CE30" s="244">
        <f t="shared" si="878"/>
        <v>0</v>
      </c>
      <c r="CF30" s="197"/>
      <c r="CG30" s="245"/>
      <c r="CH30" s="169">
        <f t="shared" si="879"/>
        <v>0</v>
      </c>
      <c r="CI30" s="169">
        <f t="shared" si="880"/>
        <v>0</v>
      </c>
      <c r="CJ30" s="174">
        <f t="shared" si="881"/>
        <v>0</v>
      </c>
      <c r="CK30" s="372">
        <f t="shared" si="766"/>
        <v>0</v>
      </c>
      <c r="CL30" s="226">
        <f t="shared" si="767"/>
        <v>0</v>
      </c>
      <c r="CM30" s="226">
        <f t="shared" si="882"/>
        <v>0</v>
      </c>
      <c r="CN30" s="226">
        <f t="shared" si="883"/>
        <v>0</v>
      </c>
      <c r="CO30" s="227">
        <f t="shared" si="884"/>
        <v>0</v>
      </c>
      <c r="CP30" s="244">
        <f t="shared" si="885"/>
        <v>0</v>
      </c>
      <c r="CQ30" s="198"/>
      <c r="CR30" s="245"/>
      <c r="CS30" s="169">
        <f t="shared" si="886"/>
        <v>0</v>
      </c>
      <c r="CT30" s="169">
        <f t="shared" si="887"/>
        <v>0</v>
      </c>
      <c r="CU30" s="174">
        <f t="shared" si="888"/>
        <v>0</v>
      </c>
      <c r="CV30" s="372">
        <f t="shared" si="768"/>
        <v>0</v>
      </c>
      <c r="CW30" s="240">
        <f t="shared" si="769"/>
        <v>0</v>
      </c>
      <c r="CX30" s="240">
        <f t="shared" si="889"/>
        <v>0</v>
      </c>
      <c r="CY30" s="240">
        <f t="shared" si="890"/>
        <v>0</v>
      </c>
      <c r="CZ30" s="241">
        <f t="shared" si="891"/>
        <v>0</v>
      </c>
      <c r="DA30" s="244">
        <f t="shared" si="892"/>
        <v>0</v>
      </c>
      <c r="DB30" s="197"/>
      <c r="DC30" s="245"/>
      <c r="DD30" s="169">
        <f t="shared" si="893"/>
        <v>0</v>
      </c>
      <c r="DE30" s="169">
        <f t="shared" si="894"/>
        <v>0</v>
      </c>
      <c r="DF30" s="174">
        <f t="shared" si="895"/>
        <v>0</v>
      </c>
      <c r="DG30" s="372">
        <f t="shared" si="770"/>
        <v>0</v>
      </c>
      <c r="DH30" s="226">
        <f t="shared" si="771"/>
        <v>0</v>
      </c>
      <c r="DI30" s="226">
        <f t="shared" si="896"/>
        <v>0</v>
      </c>
      <c r="DJ30" s="226">
        <f t="shared" si="897"/>
        <v>0</v>
      </c>
      <c r="DK30" s="227">
        <f t="shared" si="898"/>
        <v>0</v>
      </c>
      <c r="DL30" s="244">
        <f t="shared" si="899"/>
        <v>0</v>
      </c>
      <c r="DM30" s="198"/>
      <c r="DN30" s="245"/>
      <c r="DO30" s="169">
        <f t="shared" si="900"/>
        <v>0</v>
      </c>
      <c r="DP30" s="169">
        <f t="shared" si="901"/>
        <v>0</v>
      </c>
      <c r="DQ30" s="174">
        <f t="shared" si="902"/>
        <v>0</v>
      </c>
      <c r="DR30" s="372">
        <f t="shared" si="772"/>
        <v>0</v>
      </c>
      <c r="DS30" s="240">
        <f t="shared" si="773"/>
        <v>0</v>
      </c>
      <c r="DT30" s="240">
        <f t="shared" si="903"/>
        <v>0</v>
      </c>
      <c r="DU30" s="240">
        <f t="shared" si="904"/>
        <v>0</v>
      </c>
      <c r="DV30" s="241">
        <f t="shared" si="905"/>
        <v>0</v>
      </c>
      <c r="DW30" s="244">
        <f t="shared" si="906"/>
        <v>0</v>
      </c>
      <c r="DX30" s="197"/>
      <c r="DY30" s="245"/>
      <c r="DZ30" s="169">
        <f t="shared" si="907"/>
        <v>0</v>
      </c>
      <c r="EA30" s="169">
        <f t="shared" si="908"/>
        <v>0</v>
      </c>
      <c r="EB30" s="174">
        <f t="shared" si="909"/>
        <v>0</v>
      </c>
      <c r="EC30" s="372">
        <f t="shared" si="774"/>
        <v>0</v>
      </c>
      <c r="ED30" s="226">
        <f t="shared" si="775"/>
        <v>0</v>
      </c>
      <c r="EE30" s="226">
        <f t="shared" si="910"/>
        <v>0</v>
      </c>
      <c r="EF30" s="226">
        <f t="shared" si="911"/>
        <v>0</v>
      </c>
      <c r="EG30" s="227">
        <f t="shared" si="912"/>
        <v>0</v>
      </c>
      <c r="EH30" s="244">
        <f t="shared" si="913"/>
        <v>0</v>
      </c>
      <c r="EI30" s="198"/>
      <c r="EJ30" s="245"/>
      <c r="EK30" s="169">
        <f t="shared" si="914"/>
        <v>0</v>
      </c>
      <c r="EL30" s="169">
        <f t="shared" si="915"/>
        <v>0</v>
      </c>
      <c r="EM30" s="174">
        <f t="shared" si="916"/>
        <v>0</v>
      </c>
      <c r="EN30" s="372">
        <f t="shared" si="776"/>
        <v>0</v>
      </c>
      <c r="EO30" s="240">
        <f t="shared" si="777"/>
        <v>0</v>
      </c>
      <c r="EP30" s="240">
        <f t="shared" si="917"/>
        <v>0</v>
      </c>
      <c r="EQ30" s="240">
        <f t="shared" si="918"/>
        <v>0</v>
      </c>
      <c r="ER30" s="241">
        <f t="shared" si="919"/>
        <v>0</v>
      </c>
      <c r="ES30" s="244">
        <f t="shared" si="920"/>
        <v>0</v>
      </c>
      <c r="ET30" s="197"/>
      <c r="EU30" s="245"/>
      <c r="EV30" s="169">
        <f t="shared" si="921"/>
        <v>0</v>
      </c>
      <c r="EW30" s="169">
        <f t="shared" si="922"/>
        <v>0</v>
      </c>
      <c r="EX30" s="174">
        <f t="shared" si="923"/>
        <v>0</v>
      </c>
      <c r="EY30" s="372">
        <f t="shared" si="778"/>
        <v>0</v>
      </c>
      <c r="EZ30" s="226">
        <f t="shared" si="779"/>
        <v>0</v>
      </c>
      <c r="FA30" s="226">
        <f t="shared" si="924"/>
        <v>0</v>
      </c>
      <c r="FB30" s="226">
        <f t="shared" si="925"/>
        <v>0</v>
      </c>
      <c r="FC30" s="227">
        <f t="shared" si="926"/>
        <v>0</v>
      </c>
      <c r="FD30" s="244">
        <f t="shared" si="927"/>
        <v>0</v>
      </c>
      <c r="FE30" s="198"/>
      <c r="FF30" s="245"/>
      <c r="FG30" s="169">
        <f t="shared" si="928"/>
        <v>0</v>
      </c>
      <c r="FH30" s="169">
        <f t="shared" si="929"/>
        <v>0</v>
      </c>
      <c r="FI30" s="174">
        <f t="shared" si="930"/>
        <v>0</v>
      </c>
      <c r="FJ30" s="372">
        <f t="shared" si="780"/>
        <v>0</v>
      </c>
      <c r="FK30" s="240">
        <f t="shared" si="781"/>
        <v>0</v>
      </c>
      <c r="FL30" s="240">
        <f t="shared" si="931"/>
        <v>0</v>
      </c>
      <c r="FM30" s="240">
        <f t="shared" si="932"/>
        <v>0</v>
      </c>
      <c r="FN30" s="241">
        <f t="shared" si="933"/>
        <v>0</v>
      </c>
      <c r="FO30" s="244">
        <f t="shared" si="934"/>
        <v>0</v>
      </c>
      <c r="FP30" s="197"/>
      <c r="FQ30" s="245"/>
      <c r="FR30" s="169">
        <f t="shared" si="935"/>
        <v>0</v>
      </c>
      <c r="FS30" s="169">
        <f t="shared" si="936"/>
        <v>0</v>
      </c>
      <c r="FT30" s="174">
        <f t="shared" si="937"/>
        <v>0</v>
      </c>
      <c r="FU30" s="372">
        <f t="shared" si="782"/>
        <v>0</v>
      </c>
      <c r="FV30" s="226">
        <f t="shared" si="783"/>
        <v>0</v>
      </c>
      <c r="FW30" s="226">
        <f t="shared" si="938"/>
        <v>0</v>
      </c>
      <c r="FX30" s="226">
        <f t="shared" si="939"/>
        <v>0</v>
      </c>
      <c r="FY30" s="227">
        <f t="shared" si="940"/>
        <v>0</v>
      </c>
      <c r="FZ30" s="244">
        <f t="shared" si="941"/>
        <v>0</v>
      </c>
      <c r="GA30" s="198"/>
      <c r="GB30" s="245"/>
      <c r="GC30" s="169">
        <f t="shared" si="942"/>
        <v>0</v>
      </c>
      <c r="GD30" s="169">
        <f t="shared" si="943"/>
        <v>0</v>
      </c>
      <c r="GE30" s="174">
        <f t="shared" si="944"/>
        <v>0</v>
      </c>
      <c r="GF30" s="372">
        <f t="shared" si="784"/>
        <v>0</v>
      </c>
      <c r="GG30" s="240">
        <f t="shared" si="785"/>
        <v>0</v>
      </c>
      <c r="GH30" s="240">
        <f t="shared" si="945"/>
        <v>0</v>
      </c>
      <c r="GI30" s="240">
        <f t="shared" si="946"/>
        <v>0</v>
      </c>
      <c r="GJ30" s="241">
        <f t="shared" si="947"/>
        <v>0</v>
      </c>
      <c r="GK30" s="244">
        <f t="shared" si="948"/>
        <v>0</v>
      </c>
      <c r="GL30" s="197"/>
      <c r="GM30" s="245"/>
      <c r="GN30" s="169">
        <f t="shared" si="949"/>
        <v>0</v>
      </c>
      <c r="GO30" s="169">
        <f t="shared" si="950"/>
        <v>0</v>
      </c>
      <c r="GP30" s="174">
        <f t="shared" si="951"/>
        <v>0</v>
      </c>
      <c r="GQ30" s="372">
        <f t="shared" si="786"/>
        <v>0</v>
      </c>
      <c r="GR30" s="226">
        <f t="shared" si="787"/>
        <v>0</v>
      </c>
      <c r="GS30" s="226">
        <f t="shared" si="952"/>
        <v>0</v>
      </c>
      <c r="GT30" s="226">
        <f t="shared" si="953"/>
        <v>0</v>
      </c>
      <c r="GU30" s="227">
        <f t="shared" si="954"/>
        <v>0</v>
      </c>
      <c r="GV30" s="244">
        <f t="shared" si="955"/>
        <v>0</v>
      </c>
      <c r="GW30" s="198"/>
      <c r="GX30" s="245"/>
      <c r="GY30" s="169">
        <f t="shared" si="956"/>
        <v>0</v>
      </c>
      <c r="GZ30" s="169">
        <f t="shared" si="957"/>
        <v>0</v>
      </c>
      <c r="HA30" s="174">
        <f t="shared" si="958"/>
        <v>0</v>
      </c>
      <c r="HB30" s="372">
        <f t="shared" si="788"/>
        <v>0</v>
      </c>
      <c r="HC30" s="240">
        <f t="shared" si="789"/>
        <v>0</v>
      </c>
      <c r="HD30" s="240">
        <f t="shared" si="959"/>
        <v>0</v>
      </c>
      <c r="HE30" s="240">
        <f t="shared" si="960"/>
        <v>0</v>
      </c>
      <c r="HF30" s="241">
        <f t="shared" si="961"/>
        <v>0</v>
      </c>
      <c r="HG30" s="244">
        <f t="shared" si="962"/>
        <v>0</v>
      </c>
      <c r="HH30" s="197"/>
      <c r="HI30" s="245"/>
      <c r="HJ30" s="169">
        <f t="shared" si="963"/>
        <v>0</v>
      </c>
      <c r="HK30" s="169">
        <f t="shared" si="964"/>
        <v>0</v>
      </c>
      <c r="HL30" s="174">
        <f t="shared" si="965"/>
        <v>0</v>
      </c>
      <c r="HM30" s="372">
        <f t="shared" si="790"/>
        <v>0</v>
      </c>
      <c r="HN30" s="226">
        <f t="shared" si="791"/>
        <v>0</v>
      </c>
      <c r="HO30" s="226">
        <f t="shared" si="966"/>
        <v>0</v>
      </c>
      <c r="HP30" s="226">
        <f t="shared" si="967"/>
        <v>0</v>
      </c>
      <c r="HQ30" s="227">
        <f t="shared" si="968"/>
        <v>0</v>
      </c>
      <c r="HR30" s="244">
        <f t="shared" si="969"/>
        <v>0</v>
      </c>
      <c r="HS30" s="198"/>
      <c r="HT30" s="245"/>
      <c r="HU30" s="169">
        <f t="shared" si="970"/>
        <v>0</v>
      </c>
      <c r="HV30" s="169">
        <f t="shared" si="971"/>
        <v>0</v>
      </c>
      <c r="HW30" s="174">
        <f t="shared" si="972"/>
        <v>0</v>
      </c>
      <c r="HX30" s="372">
        <f t="shared" si="792"/>
        <v>0</v>
      </c>
      <c r="HY30" s="240">
        <f t="shared" si="793"/>
        <v>0</v>
      </c>
      <c r="HZ30" s="240">
        <f t="shared" si="973"/>
        <v>0</v>
      </c>
      <c r="IA30" s="240">
        <f t="shared" si="974"/>
        <v>0</v>
      </c>
      <c r="IB30" s="241">
        <f t="shared" si="975"/>
        <v>0</v>
      </c>
      <c r="IC30" s="244">
        <f t="shared" si="976"/>
        <v>0</v>
      </c>
      <c r="ID30" s="197"/>
      <c r="IE30" s="245"/>
      <c r="IF30" s="169">
        <f t="shared" si="977"/>
        <v>0</v>
      </c>
      <c r="IG30" s="169">
        <f t="shared" si="978"/>
        <v>0</v>
      </c>
      <c r="IH30" s="174">
        <f t="shared" si="979"/>
        <v>0</v>
      </c>
      <c r="II30" s="372">
        <f t="shared" si="794"/>
        <v>0</v>
      </c>
      <c r="IJ30" s="226">
        <f t="shared" si="795"/>
        <v>0</v>
      </c>
      <c r="IK30" s="226">
        <f t="shared" si="980"/>
        <v>0</v>
      </c>
      <c r="IL30" s="226">
        <f t="shared" si="981"/>
        <v>0</v>
      </c>
      <c r="IM30" s="227">
        <f t="shared" si="982"/>
        <v>0</v>
      </c>
      <c r="IN30" s="244">
        <f t="shared" si="983"/>
        <v>0</v>
      </c>
      <c r="IO30" s="198"/>
      <c r="IP30" s="245"/>
      <c r="IQ30" s="169">
        <f t="shared" si="984"/>
        <v>0</v>
      </c>
      <c r="IR30" s="169">
        <f t="shared" si="985"/>
        <v>0</v>
      </c>
      <c r="IS30" s="174">
        <f t="shared" si="986"/>
        <v>0</v>
      </c>
      <c r="IT30" s="372">
        <f t="shared" si="796"/>
        <v>0</v>
      </c>
      <c r="IU30" s="240">
        <f t="shared" si="797"/>
        <v>0</v>
      </c>
      <c r="IV30" s="240">
        <f t="shared" si="987"/>
        <v>0</v>
      </c>
      <c r="IW30" s="240">
        <f t="shared" si="988"/>
        <v>0</v>
      </c>
      <c r="IX30" s="241">
        <f t="shared" si="989"/>
        <v>0</v>
      </c>
      <c r="IY30" s="244">
        <f t="shared" si="990"/>
        <v>0</v>
      </c>
      <c r="IZ30" s="197"/>
      <c r="JA30" s="245"/>
      <c r="JB30" s="169">
        <f t="shared" si="991"/>
        <v>0</v>
      </c>
      <c r="JC30" s="169">
        <f t="shared" si="992"/>
        <v>0</v>
      </c>
      <c r="JD30" s="174">
        <f t="shared" si="993"/>
        <v>0</v>
      </c>
      <c r="JE30" s="372">
        <f t="shared" si="798"/>
        <v>0</v>
      </c>
      <c r="JF30" s="226">
        <f t="shared" si="799"/>
        <v>0</v>
      </c>
      <c r="JG30" s="226">
        <f t="shared" si="994"/>
        <v>0</v>
      </c>
      <c r="JH30" s="226">
        <f t="shared" si="995"/>
        <v>0</v>
      </c>
      <c r="JI30" s="227">
        <f t="shared" si="996"/>
        <v>0</v>
      </c>
      <c r="JJ30" s="244">
        <f t="shared" si="997"/>
        <v>0</v>
      </c>
      <c r="JK30" s="198"/>
      <c r="JL30" s="245"/>
      <c r="JM30" s="169">
        <f t="shared" si="998"/>
        <v>0</v>
      </c>
      <c r="JN30" s="169">
        <f t="shared" si="999"/>
        <v>0</v>
      </c>
      <c r="JO30" s="174">
        <f t="shared" si="1000"/>
        <v>0</v>
      </c>
      <c r="JP30" s="372">
        <f t="shared" si="800"/>
        <v>0</v>
      </c>
      <c r="JQ30" s="240">
        <f t="shared" si="801"/>
        <v>0</v>
      </c>
      <c r="JR30" s="240">
        <f t="shared" si="1001"/>
        <v>0</v>
      </c>
      <c r="JS30" s="240">
        <f t="shared" si="1002"/>
        <v>0</v>
      </c>
      <c r="JT30" s="241">
        <f t="shared" si="1003"/>
        <v>0</v>
      </c>
      <c r="JU30" s="244">
        <f t="shared" si="1004"/>
        <v>0</v>
      </c>
      <c r="JV30" s="197"/>
      <c r="JW30" s="245"/>
      <c r="JX30" s="169">
        <f t="shared" si="1005"/>
        <v>0</v>
      </c>
      <c r="JY30" s="169">
        <f t="shared" si="1006"/>
        <v>0</v>
      </c>
      <c r="JZ30" s="174">
        <f t="shared" si="1007"/>
        <v>0</v>
      </c>
      <c r="KA30" s="372">
        <f t="shared" si="802"/>
        <v>0</v>
      </c>
      <c r="KB30" s="226">
        <f t="shared" si="803"/>
        <v>0</v>
      </c>
      <c r="KC30" s="226">
        <f t="shared" si="1008"/>
        <v>0</v>
      </c>
      <c r="KD30" s="226">
        <f t="shared" si="1009"/>
        <v>0</v>
      </c>
      <c r="KE30" s="227">
        <f t="shared" si="1010"/>
        <v>0</v>
      </c>
      <c r="KF30" s="244">
        <f t="shared" si="1011"/>
        <v>0</v>
      </c>
      <c r="KG30" s="198"/>
      <c r="KH30" s="245"/>
      <c r="KI30" s="169">
        <f t="shared" si="1012"/>
        <v>0</v>
      </c>
      <c r="KJ30" s="169">
        <f t="shared" si="1013"/>
        <v>0</v>
      </c>
      <c r="KK30" s="174">
        <f t="shared" si="1014"/>
        <v>0</v>
      </c>
      <c r="KL30" s="372">
        <f t="shared" si="804"/>
        <v>0</v>
      </c>
      <c r="KM30" s="240">
        <f t="shared" si="805"/>
        <v>0</v>
      </c>
      <c r="KN30" s="240">
        <f t="shared" si="1015"/>
        <v>0</v>
      </c>
      <c r="KO30" s="240">
        <f t="shared" si="1016"/>
        <v>0</v>
      </c>
      <c r="KP30" s="241">
        <f t="shared" si="1017"/>
        <v>0</v>
      </c>
      <c r="KQ30" s="244">
        <f t="shared" si="1018"/>
        <v>0</v>
      </c>
      <c r="KR30" s="197"/>
      <c r="KS30" s="245"/>
      <c r="KT30" s="169">
        <f t="shared" si="1019"/>
        <v>0</v>
      </c>
      <c r="KU30" s="169">
        <f t="shared" si="1020"/>
        <v>0</v>
      </c>
      <c r="KV30" s="174">
        <f t="shared" si="1021"/>
        <v>0</v>
      </c>
      <c r="KW30" s="372">
        <f t="shared" si="806"/>
        <v>0</v>
      </c>
      <c r="KX30" s="226">
        <f t="shared" si="807"/>
        <v>0</v>
      </c>
      <c r="KY30" s="226">
        <f t="shared" si="1022"/>
        <v>0</v>
      </c>
      <c r="KZ30" s="226">
        <f t="shared" si="1023"/>
        <v>0</v>
      </c>
      <c r="LA30" s="227">
        <f t="shared" si="1024"/>
        <v>0</v>
      </c>
      <c r="LB30" s="244">
        <f t="shared" si="1025"/>
        <v>0</v>
      </c>
      <c r="LC30" s="198"/>
      <c r="LD30" s="245"/>
      <c r="LE30" s="169">
        <f t="shared" si="1026"/>
        <v>0</v>
      </c>
      <c r="LF30" s="169">
        <f t="shared" si="1027"/>
        <v>0</v>
      </c>
      <c r="LG30" s="174">
        <f t="shared" si="1028"/>
        <v>0</v>
      </c>
      <c r="LH30" s="372">
        <f t="shared" si="808"/>
        <v>0</v>
      </c>
      <c r="LI30" s="240">
        <f t="shared" si="809"/>
        <v>0</v>
      </c>
      <c r="LJ30" s="240">
        <f t="shared" si="1029"/>
        <v>0</v>
      </c>
      <c r="LK30" s="240">
        <f t="shared" si="1030"/>
        <v>0</v>
      </c>
      <c r="LL30" s="241">
        <f t="shared" si="1031"/>
        <v>0</v>
      </c>
      <c r="LM30" s="244">
        <f t="shared" si="1032"/>
        <v>0</v>
      </c>
      <c r="LN30" s="197"/>
      <c r="LO30" s="245"/>
      <c r="LP30" s="169">
        <f t="shared" si="1033"/>
        <v>0</v>
      </c>
      <c r="LQ30" s="169">
        <f t="shared" si="1034"/>
        <v>0</v>
      </c>
      <c r="LR30" s="174">
        <f t="shared" si="1035"/>
        <v>0</v>
      </c>
      <c r="LS30" s="372">
        <f t="shared" si="810"/>
        <v>0</v>
      </c>
      <c r="LT30" s="226">
        <f t="shared" si="811"/>
        <v>0</v>
      </c>
      <c r="LU30" s="226">
        <f t="shared" si="1036"/>
        <v>0</v>
      </c>
      <c r="LV30" s="226">
        <f t="shared" si="1037"/>
        <v>0</v>
      </c>
      <c r="LW30" s="227">
        <f t="shared" si="1038"/>
        <v>0</v>
      </c>
      <c r="LX30" s="244">
        <f t="shared" si="1039"/>
        <v>0</v>
      </c>
      <c r="LY30" s="198"/>
      <c r="LZ30" s="245"/>
      <c r="MA30" s="169">
        <f t="shared" si="1040"/>
        <v>0</v>
      </c>
      <c r="MB30" s="169">
        <f t="shared" si="1041"/>
        <v>0</v>
      </c>
      <c r="MC30" s="174">
        <f t="shared" si="1042"/>
        <v>0</v>
      </c>
      <c r="MD30" s="372">
        <f t="shared" si="812"/>
        <v>0</v>
      </c>
      <c r="ME30" s="240">
        <f t="shared" si="813"/>
        <v>0</v>
      </c>
      <c r="MF30" s="240">
        <f t="shared" si="1043"/>
        <v>0</v>
      </c>
      <c r="MG30" s="240">
        <f t="shared" si="1044"/>
        <v>0</v>
      </c>
      <c r="MH30" s="241">
        <f t="shared" si="1045"/>
        <v>0</v>
      </c>
      <c r="MI30" s="244">
        <f t="shared" si="1046"/>
        <v>0</v>
      </c>
      <c r="MJ30" s="197"/>
      <c r="MK30" s="245"/>
      <c r="ML30" s="169">
        <f t="shared" si="1047"/>
        <v>0</v>
      </c>
      <c r="MM30" s="169">
        <f t="shared" si="1048"/>
        <v>0</v>
      </c>
      <c r="MN30" s="174">
        <f t="shared" si="1049"/>
        <v>0</v>
      </c>
      <c r="MO30" s="372">
        <f t="shared" si="814"/>
        <v>0</v>
      </c>
      <c r="MP30" s="226">
        <f t="shared" si="815"/>
        <v>0</v>
      </c>
      <c r="MQ30" s="226">
        <f t="shared" si="1050"/>
        <v>0</v>
      </c>
      <c r="MR30" s="226">
        <f t="shared" si="1051"/>
        <v>0</v>
      </c>
      <c r="MS30" s="227">
        <f t="shared" si="1052"/>
        <v>0</v>
      </c>
      <c r="MT30" s="244">
        <f t="shared" si="1053"/>
        <v>0</v>
      </c>
      <c r="MU30" s="198"/>
      <c r="MV30" s="245"/>
      <c r="MW30" s="169">
        <f t="shared" si="1054"/>
        <v>0</v>
      </c>
      <c r="MX30" s="169">
        <f t="shared" si="1055"/>
        <v>0</v>
      </c>
      <c r="MY30" s="174">
        <f t="shared" si="1056"/>
        <v>0</v>
      </c>
      <c r="MZ30" s="372">
        <f t="shared" si="816"/>
        <v>0</v>
      </c>
      <c r="NA30" s="240">
        <f t="shared" si="817"/>
        <v>0</v>
      </c>
      <c r="NB30" s="240">
        <f t="shared" si="1057"/>
        <v>0</v>
      </c>
      <c r="NC30" s="240">
        <f t="shared" si="1058"/>
        <v>0</v>
      </c>
      <c r="ND30" s="241">
        <f t="shared" si="1059"/>
        <v>0</v>
      </c>
      <c r="NE30" s="244">
        <f t="shared" si="1060"/>
        <v>0</v>
      </c>
      <c r="NF30" s="197"/>
      <c r="NG30" s="245"/>
      <c r="NH30" s="169">
        <f t="shared" si="1061"/>
        <v>0</v>
      </c>
      <c r="NI30" s="169">
        <f t="shared" si="1062"/>
        <v>0</v>
      </c>
      <c r="NJ30" s="174">
        <f t="shared" si="1063"/>
        <v>0</v>
      </c>
      <c r="NK30" s="372">
        <f t="shared" si="818"/>
        <v>0</v>
      </c>
      <c r="NL30" s="226">
        <f t="shared" si="819"/>
        <v>0</v>
      </c>
      <c r="NM30" s="226">
        <f t="shared" si="1064"/>
        <v>0</v>
      </c>
      <c r="NN30" s="226">
        <f t="shared" si="1065"/>
        <v>0</v>
      </c>
      <c r="NO30" s="227">
        <f t="shared" si="1066"/>
        <v>0</v>
      </c>
      <c r="NP30" s="244">
        <f t="shared" si="1067"/>
        <v>0</v>
      </c>
      <c r="NQ30" s="198"/>
      <c r="NR30" s="245"/>
      <c r="NS30" s="169">
        <f t="shared" si="1068"/>
        <v>0</v>
      </c>
      <c r="NT30" s="169">
        <f t="shared" si="1069"/>
        <v>0</v>
      </c>
      <c r="NU30" s="174">
        <f t="shared" si="1070"/>
        <v>0</v>
      </c>
      <c r="NV30" s="372">
        <f t="shared" si="820"/>
        <v>0</v>
      </c>
      <c r="NW30" s="240">
        <f t="shared" si="821"/>
        <v>0</v>
      </c>
      <c r="NX30" s="240">
        <f t="shared" si="1071"/>
        <v>0</v>
      </c>
      <c r="NY30" s="240">
        <f t="shared" si="1072"/>
        <v>0</v>
      </c>
      <c r="NZ30" s="241">
        <f t="shared" si="1073"/>
        <v>0</v>
      </c>
      <c r="OA30" s="244">
        <f t="shared" si="1074"/>
        <v>0</v>
      </c>
      <c r="OB30" s="197"/>
      <c r="OC30" s="245"/>
      <c r="OD30" s="169">
        <f t="shared" si="1075"/>
        <v>0</v>
      </c>
      <c r="OE30" s="169">
        <f t="shared" si="1076"/>
        <v>0</v>
      </c>
      <c r="OF30" s="174">
        <f t="shared" si="1077"/>
        <v>0</v>
      </c>
      <c r="OG30" s="372">
        <f t="shared" si="822"/>
        <v>0</v>
      </c>
      <c r="OH30" s="226">
        <f t="shared" si="823"/>
        <v>0</v>
      </c>
      <c r="OI30" s="226">
        <f t="shared" si="1078"/>
        <v>0</v>
      </c>
      <c r="OJ30" s="226">
        <f t="shared" si="1079"/>
        <v>0</v>
      </c>
      <c r="OK30" s="227">
        <f t="shared" si="1080"/>
        <v>0</v>
      </c>
      <c r="OL30" s="244">
        <f t="shared" si="1081"/>
        <v>0</v>
      </c>
      <c r="OM30" s="198"/>
      <c r="ON30" s="245"/>
      <c r="OO30" s="169">
        <f t="shared" si="1082"/>
        <v>0</v>
      </c>
      <c r="OP30" s="169">
        <f t="shared" si="1083"/>
        <v>0</v>
      </c>
      <c r="OQ30" s="174">
        <f t="shared" si="1084"/>
        <v>0</v>
      </c>
      <c r="OR30" s="372">
        <f t="shared" si="824"/>
        <v>0</v>
      </c>
      <c r="OS30" s="240">
        <f t="shared" si="825"/>
        <v>0</v>
      </c>
      <c r="OT30" s="240">
        <f t="shared" si="1085"/>
        <v>0</v>
      </c>
      <c r="OU30" s="240">
        <f t="shared" si="1086"/>
        <v>0</v>
      </c>
      <c r="OV30" s="241">
        <f t="shared" si="1087"/>
        <v>0</v>
      </c>
      <c r="OW30" s="244">
        <f t="shared" si="1088"/>
        <v>0</v>
      </c>
      <c r="OX30" s="197"/>
      <c r="OY30" s="245"/>
      <c r="OZ30" s="169">
        <f t="shared" si="1089"/>
        <v>0</v>
      </c>
      <c r="PA30" s="169">
        <f t="shared" si="1090"/>
        <v>0</v>
      </c>
      <c r="PB30" s="174">
        <f t="shared" si="1091"/>
        <v>0</v>
      </c>
      <c r="PC30" s="372">
        <f t="shared" si="826"/>
        <v>0</v>
      </c>
      <c r="PD30" s="226">
        <f t="shared" si="827"/>
        <v>0</v>
      </c>
      <c r="PE30" s="226">
        <f t="shared" si="1092"/>
        <v>0</v>
      </c>
      <c r="PF30" s="226">
        <f t="shared" si="1093"/>
        <v>0</v>
      </c>
      <c r="PG30" s="227">
        <f t="shared" si="1094"/>
        <v>0</v>
      </c>
      <c r="PH30" s="244">
        <f t="shared" si="1095"/>
        <v>0</v>
      </c>
      <c r="PI30" s="198"/>
      <c r="PJ30" s="245"/>
      <c r="PK30" s="169">
        <f t="shared" si="1096"/>
        <v>0</v>
      </c>
      <c r="PL30" s="169">
        <f t="shared" si="1097"/>
        <v>0</v>
      </c>
      <c r="PM30" s="174">
        <f t="shared" si="1098"/>
        <v>0</v>
      </c>
      <c r="PN30" s="372">
        <f t="shared" si="828"/>
        <v>0</v>
      </c>
      <c r="PO30" s="240">
        <f t="shared" si="829"/>
        <v>0</v>
      </c>
      <c r="PP30" s="240">
        <f t="shared" si="1099"/>
        <v>0</v>
      </c>
      <c r="PQ30" s="240">
        <f t="shared" si="1100"/>
        <v>0</v>
      </c>
      <c r="PR30" s="241">
        <f t="shared" si="1101"/>
        <v>0</v>
      </c>
      <c r="PS30" s="244">
        <f t="shared" si="1102"/>
        <v>0</v>
      </c>
      <c r="PT30" s="197"/>
      <c r="PU30" s="245"/>
      <c r="PV30" s="169">
        <f t="shared" si="1103"/>
        <v>0</v>
      </c>
      <c r="PW30" s="169">
        <f t="shared" si="1104"/>
        <v>0</v>
      </c>
      <c r="PX30" s="174">
        <f t="shared" si="1105"/>
        <v>0</v>
      </c>
      <c r="PY30" s="372">
        <f t="shared" si="830"/>
        <v>0</v>
      </c>
      <c r="PZ30" s="226">
        <f t="shared" si="831"/>
        <v>0</v>
      </c>
      <c r="QA30" s="226">
        <f t="shared" si="1106"/>
        <v>0</v>
      </c>
      <c r="QB30" s="226">
        <f t="shared" si="1107"/>
        <v>0</v>
      </c>
      <c r="QC30" s="227">
        <f t="shared" si="1108"/>
        <v>0</v>
      </c>
      <c r="QD30" s="244">
        <f t="shared" si="1109"/>
        <v>0</v>
      </c>
      <c r="QE30" s="259"/>
      <c r="QF30" s="218"/>
    </row>
    <row r="31" spans="2:448" ht="15" customHeight="1" x14ac:dyDescent="0.35">
      <c r="B31" s="545"/>
      <c r="C31" s="192" t="s">
        <v>101</v>
      </c>
      <c r="D31" s="205" t="e">
        <f t="shared" si="284"/>
        <v>#N/A</v>
      </c>
      <c r="E31" s="181" t="e">
        <f>VLOOKUP(D31,data!$E$1:$F$12,2)</f>
        <v>#N/A</v>
      </c>
      <c r="F31" s="354" t="e">
        <f t="shared" si="285"/>
        <v>#N/A</v>
      </c>
      <c r="G31" s="198"/>
      <c r="H31" s="245"/>
      <c r="I31" s="169">
        <f t="shared" si="832"/>
        <v>0</v>
      </c>
      <c r="J31" s="169">
        <f t="shared" si="43"/>
        <v>0</v>
      </c>
      <c r="K31" s="174">
        <f t="shared" si="44"/>
        <v>0</v>
      </c>
      <c r="L31" s="372">
        <f t="shared" si="754"/>
        <v>0</v>
      </c>
      <c r="M31" s="240">
        <f t="shared" si="755"/>
        <v>0</v>
      </c>
      <c r="N31" s="240">
        <f t="shared" si="833"/>
        <v>0</v>
      </c>
      <c r="O31" s="240">
        <f t="shared" si="834"/>
        <v>0</v>
      </c>
      <c r="P31" s="241">
        <f t="shared" si="835"/>
        <v>0</v>
      </c>
      <c r="Q31" s="244">
        <f t="shared" si="836"/>
        <v>0</v>
      </c>
      <c r="R31" s="197"/>
      <c r="S31" s="245"/>
      <c r="T31" s="169">
        <f t="shared" si="837"/>
        <v>0</v>
      </c>
      <c r="U31" s="169">
        <f t="shared" si="838"/>
        <v>0</v>
      </c>
      <c r="V31" s="174">
        <f t="shared" si="839"/>
        <v>0</v>
      </c>
      <c r="W31" s="372">
        <f t="shared" si="756"/>
        <v>0</v>
      </c>
      <c r="X31" s="226">
        <f t="shared" si="286"/>
        <v>0</v>
      </c>
      <c r="Y31" s="226">
        <f t="shared" si="840"/>
        <v>0</v>
      </c>
      <c r="Z31" s="226">
        <f t="shared" si="841"/>
        <v>0</v>
      </c>
      <c r="AA31" s="227">
        <f t="shared" si="842"/>
        <v>0</v>
      </c>
      <c r="AB31" s="244">
        <f t="shared" si="843"/>
        <v>0</v>
      </c>
      <c r="AC31" s="198"/>
      <c r="AD31" s="245"/>
      <c r="AE31" s="169">
        <f t="shared" si="844"/>
        <v>0</v>
      </c>
      <c r="AF31" s="169">
        <f t="shared" si="845"/>
        <v>0</v>
      </c>
      <c r="AG31" s="174">
        <f t="shared" si="846"/>
        <v>0</v>
      </c>
      <c r="AH31" s="372">
        <f t="shared" si="757"/>
        <v>0</v>
      </c>
      <c r="AI31" s="240">
        <f t="shared" si="758"/>
        <v>0</v>
      </c>
      <c r="AJ31" s="240">
        <f t="shared" si="847"/>
        <v>0</v>
      </c>
      <c r="AK31" s="240">
        <f t="shared" si="848"/>
        <v>0</v>
      </c>
      <c r="AL31" s="241">
        <f t="shared" si="849"/>
        <v>0</v>
      </c>
      <c r="AM31" s="244">
        <f t="shared" si="850"/>
        <v>0</v>
      </c>
      <c r="AN31" s="197"/>
      <c r="AO31" s="245"/>
      <c r="AP31" s="169">
        <f t="shared" si="851"/>
        <v>0</v>
      </c>
      <c r="AQ31" s="169">
        <f t="shared" si="852"/>
        <v>0</v>
      </c>
      <c r="AR31" s="174">
        <f t="shared" si="853"/>
        <v>0</v>
      </c>
      <c r="AS31" s="372">
        <f t="shared" si="759"/>
        <v>0</v>
      </c>
      <c r="AT31" s="226">
        <f t="shared" si="288"/>
        <v>0</v>
      </c>
      <c r="AU31" s="226">
        <f t="shared" si="854"/>
        <v>0</v>
      </c>
      <c r="AV31" s="226">
        <f t="shared" si="855"/>
        <v>0</v>
      </c>
      <c r="AW31" s="227">
        <f t="shared" si="856"/>
        <v>0</v>
      </c>
      <c r="AX31" s="244">
        <f t="shared" si="857"/>
        <v>0</v>
      </c>
      <c r="AY31" s="198"/>
      <c r="AZ31" s="245"/>
      <c r="BA31" s="169">
        <f t="shared" si="858"/>
        <v>0</v>
      </c>
      <c r="BB31" s="169">
        <f t="shared" si="859"/>
        <v>0</v>
      </c>
      <c r="BC31" s="174">
        <f t="shared" si="860"/>
        <v>0</v>
      </c>
      <c r="BD31" s="372">
        <f t="shared" si="760"/>
        <v>0</v>
      </c>
      <c r="BE31" s="240">
        <f t="shared" si="761"/>
        <v>0</v>
      </c>
      <c r="BF31" s="240">
        <f t="shared" si="861"/>
        <v>0</v>
      </c>
      <c r="BG31" s="240">
        <f t="shared" si="862"/>
        <v>0</v>
      </c>
      <c r="BH31" s="241">
        <f t="shared" si="863"/>
        <v>0</v>
      </c>
      <c r="BI31" s="244">
        <f t="shared" si="864"/>
        <v>0</v>
      </c>
      <c r="BJ31" s="197"/>
      <c r="BK31" s="245"/>
      <c r="BL31" s="169">
        <f t="shared" si="865"/>
        <v>0</v>
      </c>
      <c r="BM31" s="169">
        <f t="shared" si="866"/>
        <v>0</v>
      </c>
      <c r="BN31" s="174">
        <f t="shared" si="867"/>
        <v>0</v>
      </c>
      <c r="BO31" s="372">
        <f t="shared" si="762"/>
        <v>0</v>
      </c>
      <c r="BP31" s="226">
        <f t="shared" si="763"/>
        <v>0</v>
      </c>
      <c r="BQ31" s="226">
        <f t="shared" si="868"/>
        <v>0</v>
      </c>
      <c r="BR31" s="226">
        <f t="shared" si="869"/>
        <v>0</v>
      </c>
      <c r="BS31" s="227">
        <f t="shared" si="870"/>
        <v>0</v>
      </c>
      <c r="BT31" s="244">
        <f t="shared" si="871"/>
        <v>0</v>
      </c>
      <c r="BU31" s="198"/>
      <c r="BV31" s="245"/>
      <c r="BW31" s="169">
        <f t="shared" si="872"/>
        <v>0</v>
      </c>
      <c r="BX31" s="169">
        <f t="shared" si="873"/>
        <v>0</v>
      </c>
      <c r="BY31" s="174">
        <f t="shared" si="874"/>
        <v>0</v>
      </c>
      <c r="BZ31" s="372">
        <f t="shared" si="764"/>
        <v>0</v>
      </c>
      <c r="CA31" s="240">
        <f t="shared" si="765"/>
        <v>0</v>
      </c>
      <c r="CB31" s="240">
        <f t="shared" si="875"/>
        <v>0</v>
      </c>
      <c r="CC31" s="240">
        <f t="shared" si="876"/>
        <v>0</v>
      </c>
      <c r="CD31" s="241">
        <f t="shared" si="877"/>
        <v>0</v>
      </c>
      <c r="CE31" s="244">
        <f t="shared" si="878"/>
        <v>0</v>
      </c>
      <c r="CF31" s="197"/>
      <c r="CG31" s="245"/>
      <c r="CH31" s="169">
        <f t="shared" si="879"/>
        <v>0</v>
      </c>
      <c r="CI31" s="169">
        <f t="shared" si="880"/>
        <v>0</v>
      </c>
      <c r="CJ31" s="174">
        <f t="shared" si="881"/>
        <v>0</v>
      </c>
      <c r="CK31" s="372">
        <f t="shared" si="766"/>
        <v>0</v>
      </c>
      <c r="CL31" s="226">
        <f t="shared" si="767"/>
        <v>0</v>
      </c>
      <c r="CM31" s="226">
        <f t="shared" si="882"/>
        <v>0</v>
      </c>
      <c r="CN31" s="226">
        <f t="shared" si="883"/>
        <v>0</v>
      </c>
      <c r="CO31" s="227">
        <f t="shared" si="884"/>
        <v>0</v>
      </c>
      <c r="CP31" s="244">
        <f t="shared" si="885"/>
        <v>0</v>
      </c>
      <c r="CQ31" s="198"/>
      <c r="CR31" s="245"/>
      <c r="CS31" s="169">
        <f t="shared" si="886"/>
        <v>0</v>
      </c>
      <c r="CT31" s="169">
        <f t="shared" si="887"/>
        <v>0</v>
      </c>
      <c r="CU31" s="174">
        <f t="shared" si="888"/>
        <v>0</v>
      </c>
      <c r="CV31" s="372">
        <f t="shared" si="768"/>
        <v>0</v>
      </c>
      <c r="CW31" s="240">
        <f t="shared" si="769"/>
        <v>0</v>
      </c>
      <c r="CX31" s="240">
        <f t="shared" si="889"/>
        <v>0</v>
      </c>
      <c r="CY31" s="240">
        <f t="shared" si="890"/>
        <v>0</v>
      </c>
      <c r="CZ31" s="241">
        <f t="shared" si="891"/>
        <v>0</v>
      </c>
      <c r="DA31" s="244">
        <f t="shared" si="892"/>
        <v>0</v>
      </c>
      <c r="DB31" s="197"/>
      <c r="DC31" s="245"/>
      <c r="DD31" s="169">
        <f t="shared" si="893"/>
        <v>0</v>
      </c>
      <c r="DE31" s="169">
        <f t="shared" si="894"/>
        <v>0</v>
      </c>
      <c r="DF31" s="174">
        <f t="shared" si="895"/>
        <v>0</v>
      </c>
      <c r="DG31" s="372">
        <f t="shared" si="770"/>
        <v>0</v>
      </c>
      <c r="DH31" s="226">
        <f t="shared" si="771"/>
        <v>0</v>
      </c>
      <c r="DI31" s="226">
        <f t="shared" si="896"/>
        <v>0</v>
      </c>
      <c r="DJ31" s="226">
        <f t="shared" si="897"/>
        <v>0</v>
      </c>
      <c r="DK31" s="227">
        <f t="shared" si="898"/>
        <v>0</v>
      </c>
      <c r="DL31" s="244">
        <f t="shared" si="899"/>
        <v>0</v>
      </c>
      <c r="DM31" s="198"/>
      <c r="DN31" s="245"/>
      <c r="DO31" s="169">
        <f t="shared" si="900"/>
        <v>0</v>
      </c>
      <c r="DP31" s="169">
        <f t="shared" si="901"/>
        <v>0</v>
      </c>
      <c r="DQ31" s="174">
        <f t="shared" si="902"/>
        <v>0</v>
      </c>
      <c r="DR31" s="372">
        <f t="shared" si="772"/>
        <v>0</v>
      </c>
      <c r="DS31" s="240">
        <f t="shared" si="773"/>
        <v>0</v>
      </c>
      <c r="DT31" s="240">
        <f t="shared" si="903"/>
        <v>0</v>
      </c>
      <c r="DU31" s="240">
        <f t="shared" si="904"/>
        <v>0</v>
      </c>
      <c r="DV31" s="241">
        <f t="shared" si="905"/>
        <v>0</v>
      </c>
      <c r="DW31" s="244">
        <f t="shared" si="906"/>
        <v>0</v>
      </c>
      <c r="DX31" s="197"/>
      <c r="DY31" s="245"/>
      <c r="DZ31" s="169">
        <f t="shared" si="907"/>
        <v>0</v>
      </c>
      <c r="EA31" s="169">
        <f t="shared" si="908"/>
        <v>0</v>
      </c>
      <c r="EB31" s="174">
        <f t="shared" si="909"/>
        <v>0</v>
      </c>
      <c r="EC31" s="372">
        <f t="shared" si="774"/>
        <v>0</v>
      </c>
      <c r="ED31" s="226">
        <f t="shared" si="775"/>
        <v>0</v>
      </c>
      <c r="EE31" s="226">
        <f t="shared" si="910"/>
        <v>0</v>
      </c>
      <c r="EF31" s="226">
        <f t="shared" si="911"/>
        <v>0</v>
      </c>
      <c r="EG31" s="227">
        <f t="shared" si="912"/>
        <v>0</v>
      </c>
      <c r="EH31" s="244">
        <f t="shared" si="913"/>
        <v>0</v>
      </c>
      <c r="EI31" s="198"/>
      <c r="EJ31" s="245"/>
      <c r="EK31" s="169">
        <f t="shared" si="914"/>
        <v>0</v>
      </c>
      <c r="EL31" s="169">
        <f t="shared" si="915"/>
        <v>0</v>
      </c>
      <c r="EM31" s="174">
        <f t="shared" si="916"/>
        <v>0</v>
      </c>
      <c r="EN31" s="372">
        <f t="shared" si="776"/>
        <v>0</v>
      </c>
      <c r="EO31" s="240">
        <f t="shared" si="777"/>
        <v>0</v>
      </c>
      <c r="EP31" s="240">
        <f t="shared" si="917"/>
        <v>0</v>
      </c>
      <c r="EQ31" s="240">
        <f t="shared" si="918"/>
        <v>0</v>
      </c>
      <c r="ER31" s="241">
        <f t="shared" si="919"/>
        <v>0</v>
      </c>
      <c r="ES31" s="244">
        <f t="shared" si="920"/>
        <v>0</v>
      </c>
      <c r="ET31" s="197"/>
      <c r="EU31" s="245"/>
      <c r="EV31" s="169">
        <f t="shared" si="921"/>
        <v>0</v>
      </c>
      <c r="EW31" s="169">
        <f t="shared" si="922"/>
        <v>0</v>
      </c>
      <c r="EX31" s="174">
        <f t="shared" si="923"/>
        <v>0</v>
      </c>
      <c r="EY31" s="372">
        <f t="shared" si="778"/>
        <v>0</v>
      </c>
      <c r="EZ31" s="226">
        <f t="shared" si="779"/>
        <v>0</v>
      </c>
      <c r="FA31" s="226">
        <f t="shared" si="924"/>
        <v>0</v>
      </c>
      <c r="FB31" s="226">
        <f t="shared" si="925"/>
        <v>0</v>
      </c>
      <c r="FC31" s="227">
        <f t="shared" si="926"/>
        <v>0</v>
      </c>
      <c r="FD31" s="244">
        <f t="shared" si="927"/>
        <v>0</v>
      </c>
      <c r="FE31" s="198"/>
      <c r="FF31" s="245"/>
      <c r="FG31" s="169">
        <f t="shared" si="928"/>
        <v>0</v>
      </c>
      <c r="FH31" s="169">
        <f t="shared" si="929"/>
        <v>0</v>
      </c>
      <c r="FI31" s="174">
        <f t="shared" si="930"/>
        <v>0</v>
      </c>
      <c r="FJ31" s="372">
        <f t="shared" si="780"/>
        <v>0</v>
      </c>
      <c r="FK31" s="240">
        <f t="shared" si="781"/>
        <v>0</v>
      </c>
      <c r="FL31" s="240">
        <f t="shared" si="931"/>
        <v>0</v>
      </c>
      <c r="FM31" s="240">
        <f t="shared" si="932"/>
        <v>0</v>
      </c>
      <c r="FN31" s="241">
        <f t="shared" si="933"/>
        <v>0</v>
      </c>
      <c r="FO31" s="244">
        <f t="shared" si="934"/>
        <v>0</v>
      </c>
      <c r="FP31" s="197"/>
      <c r="FQ31" s="245"/>
      <c r="FR31" s="169">
        <f t="shared" si="935"/>
        <v>0</v>
      </c>
      <c r="FS31" s="169">
        <f t="shared" si="936"/>
        <v>0</v>
      </c>
      <c r="FT31" s="174">
        <f t="shared" si="937"/>
        <v>0</v>
      </c>
      <c r="FU31" s="372">
        <f t="shared" si="782"/>
        <v>0</v>
      </c>
      <c r="FV31" s="226">
        <f t="shared" si="783"/>
        <v>0</v>
      </c>
      <c r="FW31" s="226">
        <f t="shared" si="938"/>
        <v>0</v>
      </c>
      <c r="FX31" s="226">
        <f t="shared" si="939"/>
        <v>0</v>
      </c>
      <c r="FY31" s="227">
        <f t="shared" si="940"/>
        <v>0</v>
      </c>
      <c r="FZ31" s="244">
        <f t="shared" si="941"/>
        <v>0</v>
      </c>
      <c r="GA31" s="198"/>
      <c r="GB31" s="245"/>
      <c r="GC31" s="169">
        <f t="shared" si="942"/>
        <v>0</v>
      </c>
      <c r="GD31" s="169">
        <f t="shared" si="943"/>
        <v>0</v>
      </c>
      <c r="GE31" s="174">
        <f t="shared" si="944"/>
        <v>0</v>
      </c>
      <c r="GF31" s="372">
        <f t="shared" si="784"/>
        <v>0</v>
      </c>
      <c r="GG31" s="240">
        <f t="shared" si="785"/>
        <v>0</v>
      </c>
      <c r="GH31" s="240">
        <f t="shared" si="945"/>
        <v>0</v>
      </c>
      <c r="GI31" s="240">
        <f t="shared" si="946"/>
        <v>0</v>
      </c>
      <c r="GJ31" s="241">
        <f t="shared" si="947"/>
        <v>0</v>
      </c>
      <c r="GK31" s="244">
        <f t="shared" si="948"/>
        <v>0</v>
      </c>
      <c r="GL31" s="197"/>
      <c r="GM31" s="245"/>
      <c r="GN31" s="169">
        <f t="shared" si="949"/>
        <v>0</v>
      </c>
      <c r="GO31" s="169">
        <f t="shared" si="950"/>
        <v>0</v>
      </c>
      <c r="GP31" s="174">
        <f t="shared" si="951"/>
        <v>0</v>
      </c>
      <c r="GQ31" s="372">
        <f t="shared" si="786"/>
        <v>0</v>
      </c>
      <c r="GR31" s="226">
        <f t="shared" si="787"/>
        <v>0</v>
      </c>
      <c r="GS31" s="226">
        <f t="shared" si="952"/>
        <v>0</v>
      </c>
      <c r="GT31" s="226">
        <f t="shared" si="953"/>
        <v>0</v>
      </c>
      <c r="GU31" s="227">
        <f t="shared" si="954"/>
        <v>0</v>
      </c>
      <c r="GV31" s="244">
        <f t="shared" si="955"/>
        <v>0</v>
      </c>
      <c r="GW31" s="198"/>
      <c r="GX31" s="245"/>
      <c r="GY31" s="169">
        <f t="shared" si="956"/>
        <v>0</v>
      </c>
      <c r="GZ31" s="169">
        <f t="shared" si="957"/>
        <v>0</v>
      </c>
      <c r="HA31" s="174">
        <f t="shared" si="958"/>
        <v>0</v>
      </c>
      <c r="HB31" s="372">
        <f t="shared" si="788"/>
        <v>0</v>
      </c>
      <c r="HC31" s="240">
        <f t="shared" si="789"/>
        <v>0</v>
      </c>
      <c r="HD31" s="240">
        <f t="shared" si="959"/>
        <v>0</v>
      </c>
      <c r="HE31" s="240">
        <f t="shared" si="960"/>
        <v>0</v>
      </c>
      <c r="HF31" s="241">
        <f t="shared" si="961"/>
        <v>0</v>
      </c>
      <c r="HG31" s="244">
        <f t="shared" si="962"/>
        <v>0</v>
      </c>
      <c r="HH31" s="197"/>
      <c r="HI31" s="245"/>
      <c r="HJ31" s="169">
        <f t="shared" si="963"/>
        <v>0</v>
      </c>
      <c r="HK31" s="169">
        <f t="shared" si="964"/>
        <v>0</v>
      </c>
      <c r="HL31" s="174">
        <f t="shared" si="965"/>
        <v>0</v>
      </c>
      <c r="HM31" s="372">
        <f t="shared" si="790"/>
        <v>0</v>
      </c>
      <c r="HN31" s="226">
        <f t="shared" si="791"/>
        <v>0</v>
      </c>
      <c r="HO31" s="226">
        <f t="shared" si="966"/>
        <v>0</v>
      </c>
      <c r="HP31" s="226">
        <f t="shared" si="967"/>
        <v>0</v>
      </c>
      <c r="HQ31" s="227">
        <f t="shared" si="968"/>
        <v>0</v>
      </c>
      <c r="HR31" s="244">
        <f t="shared" si="969"/>
        <v>0</v>
      </c>
      <c r="HS31" s="198"/>
      <c r="HT31" s="245"/>
      <c r="HU31" s="169">
        <f t="shared" si="970"/>
        <v>0</v>
      </c>
      <c r="HV31" s="169">
        <f t="shared" si="971"/>
        <v>0</v>
      </c>
      <c r="HW31" s="174">
        <f t="shared" si="972"/>
        <v>0</v>
      </c>
      <c r="HX31" s="372">
        <f t="shared" si="792"/>
        <v>0</v>
      </c>
      <c r="HY31" s="240">
        <f t="shared" si="793"/>
        <v>0</v>
      </c>
      <c r="HZ31" s="240">
        <f t="shared" si="973"/>
        <v>0</v>
      </c>
      <c r="IA31" s="240">
        <f t="shared" si="974"/>
        <v>0</v>
      </c>
      <c r="IB31" s="241">
        <f t="shared" si="975"/>
        <v>0</v>
      </c>
      <c r="IC31" s="244">
        <f t="shared" si="976"/>
        <v>0</v>
      </c>
      <c r="ID31" s="197"/>
      <c r="IE31" s="245"/>
      <c r="IF31" s="169">
        <f t="shared" si="977"/>
        <v>0</v>
      </c>
      <c r="IG31" s="169">
        <f t="shared" si="978"/>
        <v>0</v>
      </c>
      <c r="IH31" s="174">
        <f t="shared" si="979"/>
        <v>0</v>
      </c>
      <c r="II31" s="372">
        <f t="shared" si="794"/>
        <v>0</v>
      </c>
      <c r="IJ31" s="226">
        <f t="shared" si="795"/>
        <v>0</v>
      </c>
      <c r="IK31" s="226">
        <f t="shared" si="980"/>
        <v>0</v>
      </c>
      <c r="IL31" s="226">
        <f t="shared" si="981"/>
        <v>0</v>
      </c>
      <c r="IM31" s="227">
        <f t="shared" si="982"/>
        <v>0</v>
      </c>
      <c r="IN31" s="244">
        <f t="shared" si="983"/>
        <v>0</v>
      </c>
      <c r="IO31" s="198"/>
      <c r="IP31" s="245"/>
      <c r="IQ31" s="169">
        <f t="shared" si="984"/>
        <v>0</v>
      </c>
      <c r="IR31" s="169">
        <f t="shared" si="985"/>
        <v>0</v>
      </c>
      <c r="IS31" s="174">
        <f t="shared" si="986"/>
        <v>0</v>
      </c>
      <c r="IT31" s="372">
        <f t="shared" si="796"/>
        <v>0</v>
      </c>
      <c r="IU31" s="240">
        <f t="shared" si="797"/>
        <v>0</v>
      </c>
      <c r="IV31" s="240">
        <f t="shared" si="987"/>
        <v>0</v>
      </c>
      <c r="IW31" s="240">
        <f t="shared" si="988"/>
        <v>0</v>
      </c>
      <c r="IX31" s="241">
        <f t="shared" si="989"/>
        <v>0</v>
      </c>
      <c r="IY31" s="244">
        <f t="shared" si="990"/>
        <v>0</v>
      </c>
      <c r="IZ31" s="197"/>
      <c r="JA31" s="245"/>
      <c r="JB31" s="169">
        <f t="shared" si="991"/>
        <v>0</v>
      </c>
      <c r="JC31" s="169">
        <f t="shared" si="992"/>
        <v>0</v>
      </c>
      <c r="JD31" s="174">
        <f t="shared" si="993"/>
        <v>0</v>
      </c>
      <c r="JE31" s="372">
        <f t="shared" si="798"/>
        <v>0</v>
      </c>
      <c r="JF31" s="226">
        <f t="shared" si="799"/>
        <v>0</v>
      </c>
      <c r="JG31" s="226">
        <f t="shared" si="994"/>
        <v>0</v>
      </c>
      <c r="JH31" s="226">
        <f t="shared" si="995"/>
        <v>0</v>
      </c>
      <c r="JI31" s="227">
        <f t="shared" si="996"/>
        <v>0</v>
      </c>
      <c r="JJ31" s="244">
        <f t="shared" si="997"/>
        <v>0</v>
      </c>
      <c r="JK31" s="198"/>
      <c r="JL31" s="245"/>
      <c r="JM31" s="169">
        <f t="shared" si="998"/>
        <v>0</v>
      </c>
      <c r="JN31" s="169">
        <f t="shared" si="999"/>
        <v>0</v>
      </c>
      <c r="JO31" s="174">
        <f t="shared" si="1000"/>
        <v>0</v>
      </c>
      <c r="JP31" s="372">
        <f t="shared" si="800"/>
        <v>0</v>
      </c>
      <c r="JQ31" s="240">
        <f t="shared" si="801"/>
        <v>0</v>
      </c>
      <c r="JR31" s="240">
        <f t="shared" si="1001"/>
        <v>0</v>
      </c>
      <c r="JS31" s="240">
        <f t="shared" si="1002"/>
        <v>0</v>
      </c>
      <c r="JT31" s="241">
        <f t="shared" si="1003"/>
        <v>0</v>
      </c>
      <c r="JU31" s="244">
        <f t="shared" si="1004"/>
        <v>0</v>
      </c>
      <c r="JV31" s="197"/>
      <c r="JW31" s="245"/>
      <c r="JX31" s="169">
        <f t="shared" si="1005"/>
        <v>0</v>
      </c>
      <c r="JY31" s="169">
        <f t="shared" si="1006"/>
        <v>0</v>
      </c>
      <c r="JZ31" s="174">
        <f t="shared" si="1007"/>
        <v>0</v>
      </c>
      <c r="KA31" s="372">
        <f t="shared" si="802"/>
        <v>0</v>
      </c>
      <c r="KB31" s="226">
        <f t="shared" si="803"/>
        <v>0</v>
      </c>
      <c r="KC31" s="226">
        <f t="shared" si="1008"/>
        <v>0</v>
      </c>
      <c r="KD31" s="226">
        <f t="shared" si="1009"/>
        <v>0</v>
      </c>
      <c r="KE31" s="227">
        <f t="shared" si="1010"/>
        <v>0</v>
      </c>
      <c r="KF31" s="244">
        <f t="shared" si="1011"/>
        <v>0</v>
      </c>
      <c r="KG31" s="198"/>
      <c r="KH31" s="245"/>
      <c r="KI31" s="169">
        <f t="shared" si="1012"/>
        <v>0</v>
      </c>
      <c r="KJ31" s="169">
        <f t="shared" si="1013"/>
        <v>0</v>
      </c>
      <c r="KK31" s="174">
        <f t="shared" si="1014"/>
        <v>0</v>
      </c>
      <c r="KL31" s="372">
        <f t="shared" si="804"/>
        <v>0</v>
      </c>
      <c r="KM31" s="240">
        <f t="shared" si="805"/>
        <v>0</v>
      </c>
      <c r="KN31" s="240">
        <f t="shared" si="1015"/>
        <v>0</v>
      </c>
      <c r="KO31" s="240">
        <f t="shared" si="1016"/>
        <v>0</v>
      </c>
      <c r="KP31" s="241">
        <f t="shared" si="1017"/>
        <v>0</v>
      </c>
      <c r="KQ31" s="244">
        <f t="shared" si="1018"/>
        <v>0</v>
      </c>
      <c r="KR31" s="197"/>
      <c r="KS31" s="245"/>
      <c r="KT31" s="169">
        <f t="shared" si="1019"/>
        <v>0</v>
      </c>
      <c r="KU31" s="169">
        <f t="shared" si="1020"/>
        <v>0</v>
      </c>
      <c r="KV31" s="174">
        <f t="shared" si="1021"/>
        <v>0</v>
      </c>
      <c r="KW31" s="372">
        <f t="shared" si="806"/>
        <v>0</v>
      </c>
      <c r="KX31" s="226">
        <f t="shared" si="807"/>
        <v>0</v>
      </c>
      <c r="KY31" s="226">
        <f t="shared" si="1022"/>
        <v>0</v>
      </c>
      <c r="KZ31" s="226">
        <f t="shared" si="1023"/>
        <v>0</v>
      </c>
      <c r="LA31" s="227">
        <f t="shared" si="1024"/>
        <v>0</v>
      </c>
      <c r="LB31" s="244">
        <f t="shared" si="1025"/>
        <v>0</v>
      </c>
      <c r="LC31" s="198"/>
      <c r="LD31" s="245"/>
      <c r="LE31" s="169">
        <f t="shared" si="1026"/>
        <v>0</v>
      </c>
      <c r="LF31" s="169">
        <f t="shared" si="1027"/>
        <v>0</v>
      </c>
      <c r="LG31" s="174">
        <f t="shared" si="1028"/>
        <v>0</v>
      </c>
      <c r="LH31" s="372">
        <f t="shared" si="808"/>
        <v>0</v>
      </c>
      <c r="LI31" s="240">
        <f t="shared" si="809"/>
        <v>0</v>
      </c>
      <c r="LJ31" s="240">
        <f t="shared" si="1029"/>
        <v>0</v>
      </c>
      <c r="LK31" s="240">
        <f t="shared" si="1030"/>
        <v>0</v>
      </c>
      <c r="LL31" s="241">
        <f t="shared" si="1031"/>
        <v>0</v>
      </c>
      <c r="LM31" s="244">
        <f t="shared" si="1032"/>
        <v>0</v>
      </c>
      <c r="LN31" s="197"/>
      <c r="LO31" s="245"/>
      <c r="LP31" s="169">
        <f t="shared" si="1033"/>
        <v>0</v>
      </c>
      <c r="LQ31" s="169">
        <f t="shared" si="1034"/>
        <v>0</v>
      </c>
      <c r="LR31" s="174">
        <f t="shared" si="1035"/>
        <v>0</v>
      </c>
      <c r="LS31" s="372">
        <f t="shared" si="810"/>
        <v>0</v>
      </c>
      <c r="LT31" s="226">
        <f t="shared" si="811"/>
        <v>0</v>
      </c>
      <c r="LU31" s="226">
        <f t="shared" si="1036"/>
        <v>0</v>
      </c>
      <c r="LV31" s="226">
        <f t="shared" si="1037"/>
        <v>0</v>
      </c>
      <c r="LW31" s="227">
        <f t="shared" si="1038"/>
        <v>0</v>
      </c>
      <c r="LX31" s="244">
        <f t="shared" si="1039"/>
        <v>0</v>
      </c>
      <c r="LY31" s="198"/>
      <c r="LZ31" s="245"/>
      <c r="MA31" s="169">
        <f t="shared" si="1040"/>
        <v>0</v>
      </c>
      <c r="MB31" s="169">
        <f t="shared" si="1041"/>
        <v>0</v>
      </c>
      <c r="MC31" s="174">
        <f t="shared" si="1042"/>
        <v>0</v>
      </c>
      <c r="MD31" s="372">
        <f t="shared" si="812"/>
        <v>0</v>
      </c>
      <c r="ME31" s="240">
        <f t="shared" si="813"/>
        <v>0</v>
      </c>
      <c r="MF31" s="240">
        <f t="shared" si="1043"/>
        <v>0</v>
      </c>
      <c r="MG31" s="240">
        <f t="shared" si="1044"/>
        <v>0</v>
      </c>
      <c r="MH31" s="241">
        <f t="shared" si="1045"/>
        <v>0</v>
      </c>
      <c r="MI31" s="244">
        <f t="shared" si="1046"/>
        <v>0</v>
      </c>
      <c r="MJ31" s="197"/>
      <c r="MK31" s="245"/>
      <c r="ML31" s="169">
        <f t="shared" si="1047"/>
        <v>0</v>
      </c>
      <c r="MM31" s="169">
        <f t="shared" si="1048"/>
        <v>0</v>
      </c>
      <c r="MN31" s="174">
        <f t="shared" si="1049"/>
        <v>0</v>
      </c>
      <c r="MO31" s="372">
        <f t="shared" si="814"/>
        <v>0</v>
      </c>
      <c r="MP31" s="226">
        <f t="shared" si="815"/>
        <v>0</v>
      </c>
      <c r="MQ31" s="226">
        <f t="shared" si="1050"/>
        <v>0</v>
      </c>
      <c r="MR31" s="226">
        <f t="shared" si="1051"/>
        <v>0</v>
      </c>
      <c r="MS31" s="227">
        <f t="shared" si="1052"/>
        <v>0</v>
      </c>
      <c r="MT31" s="244">
        <f t="shared" si="1053"/>
        <v>0</v>
      </c>
      <c r="MU31" s="198"/>
      <c r="MV31" s="245"/>
      <c r="MW31" s="169">
        <f t="shared" si="1054"/>
        <v>0</v>
      </c>
      <c r="MX31" s="169">
        <f t="shared" si="1055"/>
        <v>0</v>
      </c>
      <c r="MY31" s="174">
        <f t="shared" si="1056"/>
        <v>0</v>
      </c>
      <c r="MZ31" s="372">
        <f t="shared" si="816"/>
        <v>0</v>
      </c>
      <c r="NA31" s="240">
        <f t="shared" si="817"/>
        <v>0</v>
      </c>
      <c r="NB31" s="240">
        <f t="shared" si="1057"/>
        <v>0</v>
      </c>
      <c r="NC31" s="240">
        <f t="shared" si="1058"/>
        <v>0</v>
      </c>
      <c r="ND31" s="241">
        <f t="shared" si="1059"/>
        <v>0</v>
      </c>
      <c r="NE31" s="244">
        <f t="shared" si="1060"/>
        <v>0</v>
      </c>
      <c r="NF31" s="197"/>
      <c r="NG31" s="245"/>
      <c r="NH31" s="169">
        <f t="shared" si="1061"/>
        <v>0</v>
      </c>
      <c r="NI31" s="169">
        <f t="shared" si="1062"/>
        <v>0</v>
      </c>
      <c r="NJ31" s="174">
        <f t="shared" si="1063"/>
        <v>0</v>
      </c>
      <c r="NK31" s="372">
        <f t="shared" si="818"/>
        <v>0</v>
      </c>
      <c r="NL31" s="226">
        <f t="shared" si="819"/>
        <v>0</v>
      </c>
      <c r="NM31" s="226">
        <f t="shared" si="1064"/>
        <v>0</v>
      </c>
      <c r="NN31" s="226">
        <f t="shared" si="1065"/>
        <v>0</v>
      </c>
      <c r="NO31" s="227">
        <f t="shared" si="1066"/>
        <v>0</v>
      </c>
      <c r="NP31" s="244">
        <f t="shared" si="1067"/>
        <v>0</v>
      </c>
      <c r="NQ31" s="198"/>
      <c r="NR31" s="245"/>
      <c r="NS31" s="169">
        <f t="shared" si="1068"/>
        <v>0</v>
      </c>
      <c r="NT31" s="169">
        <f t="shared" si="1069"/>
        <v>0</v>
      </c>
      <c r="NU31" s="174">
        <f t="shared" si="1070"/>
        <v>0</v>
      </c>
      <c r="NV31" s="372">
        <f t="shared" si="820"/>
        <v>0</v>
      </c>
      <c r="NW31" s="240">
        <f t="shared" si="821"/>
        <v>0</v>
      </c>
      <c r="NX31" s="240">
        <f t="shared" si="1071"/>
        <v>0</v>
      </c>
      <c r="NY31" s="240">
        <f t="shared" si="1072"/>
        <v>0</v>
      </c>
      <c r="NZ31" s="241">
        <f t="shared" si="1073"/>
        <v>0</v>
      </c>
      <c r="OA31" s="244">
        <f t="shared" si="1074"/>
        <v>0</v>
      </c>
      <c r="OB31" s="197"/>
      <c r="OC31" s="245"/>
      <c r="OD31" s="169">
        <f t="shared" si="1075"/>
        <v>0</v>
      </c>
      <c r="OE31" s="169">
        <f t="shared" si="1076"/>
        <v>0</v>
      </c>
      <c r="OF31" s="174">
        <f t="shared" si="1077"/>
        <v>0</v>
      </c>
      <c r="OG31" s="372">
        <f t="shared" si="822"/>
        <v>0</v>
      </c>
      <c r="OH31" s="226">
        <f t="shared" si="823"/>
        <v>0</v>
      </c>
      <c r="OI31" s="226">
        <f t="shared" si="1078"/>
        <v>0</v>
      </c>
      <c r="OJ31" s="226">
        <f t="shared" si="1079"/>
        <v>0</v>
      </c>
      <c r="OK31" s="227">
        <f t="shared" si="1080"/>
        <v>0</v>
      </c>
      <c r="OL31" s="244">
        <f t="shared" si="1081"/>
        <v>0</v>
      </c>
      <c r="OM31" s="198"/>
      <c r="ON31" s="245"/>
      <c r="OO31" s="169">
        <f t="shared" si="1082"/>
        <v>0</v>
      </c>
      <c r="OP31" s="169">
        <f t="shared" si="1083"/>
        <v>0</v>
      </c>
      <c r="OQ31" s="174">
        <f t="shared" si="1084"/>
        <v>0</v>
      </c>
      <c r="OR31" s="372">
        <f t="shared" si="824"/>
        <v>0</v>
      </c>
      <c r="OS31" s="240">
        <f t="shared" si="825"/>
        <v>0</v>
      </c>
      <c r="OT31" s="240">
        <f t="shared" si="1085"/>
        <v>0</v>
      </c>
      <c r="OU31" s="240">
        <f t="shared" si="1086"/>
        <v>0</v>
      </c>
      <c r="OV31" s="241">
        <f t="shared" si="1087"/>
        <v>0</v>
      </c>
      <c r="OW31" s="244">
        <f t="shared" si="1088"/>
        <v>0</v>
      </c>
      <c r="OX31" s="197"/>
      <c r="OY31" s="245"/>
      <c r="OZ31" s="169">
        <f t="shared" si="1089"/>
        <v>0</v>
      </c>
      <c r="PA31" s="169">
        <f t="shared" si="1090"/>
        <v>0</v>
      </c>
      <c r="PB31" s="174">
        <f t="shared" si="1091"/>
        <v>0</v>
      </c>
      <c r="PC31" s="372">
        <f t="shared" si="826"/>
        <v>0</v>
      </c>
      <c r="PD31" s="226">
        <f t="shared" si="827"/>
        <v>0</v>
      </c>
      <c r="PE31" s="226">
        <f t="shared" si="1092"/>
        <v>0</v>
      </c>
      <c r="PF31" s="226">
        <f t="shared" si="1093"/>
        <v>0</v>
      </c>
      <c r="PG31" s="227">
        <f t="shared" si="1094"/>
        <v>0</v>
      </c>
      <c r="PH31" s="244">
        <f t="shared" si="1095"/>
        <v>0</v>
      </c>
      <c r="PI31" s="198"/>
      <c r="PJ31" s="245"/>
      <c r="PK31" s="169">
        <f t="shared" si="1096"/>
        <v>0</v>
      </c>
      <c r="PL31" s="169">
        <f t="shared" si="1097"/>
        <v>0</v>
      </c>
      <c r="PM31" s="174">
        <f t="shared" si="1098"/>
        <v>0</v>
      </c>
      <c r="PN31" s="372">
        <f t="shared" si="828"/>
        <v>0</v>
      </c>
      <c r="PO31" s="240">
        <f t="shared" si="829"/>
        <v>0</v>
      </c>
      <c r="PP31" s="240">
        <f t="shared" si="1099"/>
        <v>0</v>
      </c>
      <c r="PQ31" s="240">
        <f t="shared" si="1100"/>
        <v>0</v>
      </c>
      <c r="PR31" s="241">
        <f t="shared" si="1101"/>
        <v>0</v>
      </c>
      <c r="PS31" s="244">
        <f t="shared" si="1102"/>
        <v>0</v>
      </c>
      <c r="PT31" s="197"/>
      <c r="PU31" s="245"/>
      <c r="PV31" s="169">
        <f t="shared" si="1103"/>
        <v>0</v>
      </c>
      <c r="PW31" s="169">
        <f t="shared" si="1104"/>
        <v>0</v>
      </c>
      <c r="PX31" s="174">
        <f t="shared" si="1105"/>
        <v>0</v>
      </c>
      <c r="PY31" s="372">
        <f t="shared" si="830"/>
        <v>0</v>
      </c>
      <c r="PZ31" s="226">
        <f t="shared" si="831"/>
        <v>0</v>
      </c>
      <c r="QA31" s="226">
        <f t="shared" si="1106"/>
        <v>0</v>
      </c>
      <c r="QB31" s="226">
        <f t="shared" si="1107"/>
        <v>0</v>
      </c>
      <c r="QC31" s="227">
        <f t="shared" si="1108"/>
        <v>0</v>
      </c>
      <c r="QD31" s="244">
        <f t="shared" si="1109"/>
        <v>0</v>
      </c>
      <c r="QE31" s="259"/>
      <c r="QF31" s="218"/>
    </row>
    <row r="32" spans="2:448" ht="15" customHeight="1" x14ac:dyDescent="0.35">
      <c r="B32" s="545"/>
      <c r="C32" s="192" t="s">
        <v>102</v>
      </c>
      <c r="D32" s="205" t="e">
        <f t="shared" si="284"/>
        <v>#N/A</v>
      </c>
      <c r="E32" s="181" t="e">
        <f>VLOOKUP(D32,data!$E$1:$F$12,2)</f>
        <v>#N/A</v>
      </c>
      <c r="F32" s="354" t="e">
        <f t="shared" si="285"/>
        <v>#N/A</v>
      </c>
      <c r="G32" s="198"/>
      <c r="H32" s="245"/>
      <c r="I32" s="169">
        <f t="shared" si="832"/>
        <v>0</v>
      </c>
      <c r="J32" s="169">
        <f t="shared" si="43"/>
        <v>0</v>
      </c>
      <c r="K32" s="174">
        <f t="shared" si="44"/>
        <v>0</v>
      </c>
      <c r="L32" s="372">
        <f t="shared" si="754"/>
        <v>0</v>
      </c>
      <c r="M32" s="240">
        <f t="shared" si="755"/>
        <v>0</v>
      </c>
      <c r="N32" s="240">
        <f t="shared" si="833"/>
        <v>0</v>
      </c>
      <c r="O32" s="240">
        <f t="shared" si="834"/>
        <v>0</v>
      </c>
      <c r="P32" s="241">
        <f t="shared" si="835"/>
        <v>0</v>
      </c>
      <c r="Q32" s="244">
        <f t="shared" si="836"/>
        <v>0</v>
      </c>
      <c r="R32" s="197"/>
      <c r="S32" s="245"/>
      <c r="T32" s="169">
        <f t="shared" si="837"/>
        <v>0</v>
      </c>
      <c r="U32" s="169">
        <f t="shared" si="838"/>
        <v>0</v>
      </c>
      <c r="V32" s="174">
        <f t="shared" si="839"/>
        <v>0</v>
      </c>
      <c r="W32" s="372">
        <f t="shared" si="756"/>
        <v>0</v>
      </c>
      <c r="X32" s="226">
        <f t="shared" si="286"/>
        <v>0</v>
      </c>
      <c r="Y32" s="226">
        <f t="shared" si="840"/>
        <v>0</v>
      </c>
      <c r="Z32" s="226">
        <f t="shared" si="841"/>
        <v>0</v>
      </c>
      <c r="AA32" s="227">
        <f t="shared" si="842"/>
        <v>0</v>
      </c>
      <c r="AB32" s="244">
        <f t="shared" si="843"/>
        <v>0</v>
      </c>
      <c r="AC32" s="198"/>
      <c r="AD32" s="245"/>
      <c r="AE32" s="169">
        <f t="shared" si="844"/>
        <v>0</v>
      </c>
      <c r="AF32" s="169">
        <f t="shared" si="845"/>
        <v>0</v>
      </c>
      <c r="AG32" s="174">
        <f t="shared" si="846"/>
        <v>0</v>
      </c>
      <c r="AH32" s="372">
        <f t="shared" si="757"/>
        <v>0</v>
      </c>
      <c r="AI32" s="240">
        <f t="shared" si="758"/>
        <v>0</v>
      </c>
      <c r="AJ32" s="240">
        <f t="shared" si="847"/>
        <v>0</v>
      </c>
      <c r="AK32" s="240">
        <f t="shared" si="848"/>
        <v>0</v>
      </c>
      <c r="AL32" s="241">
        <f t="shared" si="849"/>
        <v>0</v>
      </c>
      <c r="AM32" s="244">
        <f t="shared" si="850"/>
        <v>0</v>
      </c>
      <c r="AN32" s="197"/>
      <c r="AO32" s="245"/>
      <c r="AP32" s="169">
        <f t="shared" si="851"/>
        <v>0</v>
      </c>
      <c r="AQ32" s="169">
        <f t="shared" si="852"/>
        <v>0</v>
      </c>
      <c r="AR32" s="174">
        <f t="shared" si="853"/>
        <v>0</v>
      </c>
      <c r="AS32" s="372">
        <f t="shared" si="759"/>
        <v>0</v>
      </c>
      <c r="AT32" s="226">
        <f t="shared" si="288"/>
        <v>0</v>
      </c>
      <c r="AU32" s="226">
        <f t="shared" si="854"/>
        <v>0</v>
      </c>
      <c r="AV32" s="226">
        <f t="shared" si="855"/>
        <v>0</v>
      </c>
      <c r="AW32" s="227">
        <f t="shared" si="856"/>
        <v>0</v>
      </c>
      <c r="AX32" s="244">
        <f t="shared" si="857"/>
        <v>0</v>
      </c>
      <c r="AY32" s="198"/>
      <c r="AZ32" s="245"/>
      <c r="BA32" s="169">
        <f t="shared" si="858"/>
        <v>0</v>
      </c>
      <c r="BB32" s="169">
        <f t="shared" si="859"/>
        <v>0</v>
      </c>
      <c r="BC32" s="174">
        <f t="shared" si="860"/>
        <v>0</v>
      </c>
      <c r="BD32" s="372">
        <f t="shared" si="760"/>
        <v>0</v>
      </c>
      <c r="BE32" s="240">
        <f t="shared" si="761"/>
        <v>0</v>
      </c>
      <c r="BF32" s="240">
        <f t="shared" si="861"/>
        <v>0</v>
      </c>
      <c r="BG32" s="240">
        <f t="shared" si="862"/>
        <v>0</v>
      </c>
      <c r="BH32" s="241">
        <f t="shared" si="863"/>
        <v>0</v>
      </c>
      <c r="BI32" s="244">
        <f t="shared" si="864"/>
        <v>0</v>
      </c>
      <c r="BJ32" s="197"/>
      <c r="BK32" s="245"/>
      <c r="BL32" s="169">
        <f t="shared" si="865"/>
        <v>0</v>
      </c>
      <c r="BM32" s="169">
        <f t="shared" si="866"/>
        <v>0</v>
      </c>
      <c r="BN32" s="174">
        <f t="shared" si="867"/>
        <v>0</v>
      </c>
      <c r="BO32" s="372">
        <f t="shared" si="762"/>
        <v>0</v>
      </c>
      <c r="BP32" s="226">
        <f t="shared" si="763"/>
        <v>0</v>
      </c>
      <c r="BQ32" s="226">
        <f t="shared" si="868"/>
        <v>0</v>
      </c>
      <c r="BR32" s="226">
        <f t="shared" si="869"/>
        <v>0</v>
      </c>
      <c r="BS32" s="227">
        <f t="shared" si="870"/>
        <v>0</v>
      </c>
      <c r="BT32" s="244">
        <f t="shared" si="871"/>
        <v>0</v>
      </c>
      <c r="BU32" s="198"/>
      <c r="BV32" s="245"/>
      <c r="BW32" s="169">
        <f t="shared" si="872"/>
        <v>0</v>
      </c>
      <c r="BX32" s="169">
        <f t="shared" si="873"/>
        <v>0</v>
      </c>
      <c r="BY32" s="174">
        <f t="shared" si="874"/>
        <v>0</v>
      </c>
      <c r="BZ32" s="372">
        <f t="shared" si="764"/>
        <v>0</v>
      </c>
      <c r="CA32" s="240">
        <f t="shared" si="765"/>
        <v>0</v>
      </c>
      <c r="CB32" s="240">
        <f t="shared" si="875"/>
        <v>0</v>
      </c>
      <c r="CC32" s="240">
        <f t="shared" si="876"/>
        <v>0</v>
      </c>
      <c r="CD32" s="241">
        <f t="shared" si="877"/>
        <v>0</v>
      </c>
      <c r="CE32" s="244">
        <f t="shared" si="878"/>
        <v>0</v>
      </c>
      <c r="CF32" s="197"/>
      <c r="CG32" s="245"/>
      <c r="CH32" s="169">
        <f t="shared" si="879"/>
        <v>0</v>
      </c>
      <c r="CI32" s="169">
        <f t="shared" si="880"/>
        <v>0</v>
      </c>
      <c r="CJ32" s="174">
        <f t="shared" si="881"/>
        <v>0</v>
      </c>
      <c r="CK32" s="372">
        <f t="shared" si="766"/>
        <v>0</v>
      </c>
      <c r="CL32" s="226">
        <f t="shared" si="767"/>
        <v>0</v>
      </c>
      <c r="CM32" s="226">
        <f t="shared" si="882"/>
        <v>0</v>
      </c>
      <c r="CN32" s="226">
        <f t="shared" si="883"/>
        <v>0</v>
      </c>
      <c r="CO32" s="227">
        <f t="shared" si="884"/>
        <v>0</v>
      </c>
      <c r="CP32" s="244">
        <f t="shared" si="885"/>
        <v>0</v>
      </c>
      <c r="CQ32" s="198"/>
      <c r="CR32" s="245"/>
      <c r="CS32" s="169">
        <f t="shared" si="886"/>
        <v>0</v>
      </c>
      <c r="CT32" s="169">
        <f t="shared" si="887"/>
        <v>0</v>
      </c>
      <c r="CU32" s="174">
        <f t="shared" si="888"/>
        <v>0</v>
      </c>
      <c r="CV32" s="372">
        <f t="shared" si="768"/>
        <v>0</v>
      </c>
      <c r="CW32" s="240">
        <f t="shared" si="769"/>
        <v>0</v>
      </c>
      <c r="CX32" s="240">
        <f t="shared" si="889"/>
        <v>0</v>
      </c>
      <c r="CY32" s="240">
        <f t="shared" si="890"/>
        <v>0</v>
      </c>
      <c r="CZ32" s="241">
        <f t="shared" si="891"/>
        <v>0</v>
      </c>
      <c r="DA32" s="244">
        <f t="shared" si="892"/>
        <v>0</v>
      </c>
      <c r="DB32" s="197"/>
      <c r="DC32" s="245"/>
      <c r="DD32" s="169">
        <f t="shared" si="893"/>
        <v>0</v>
      </c>
      <c r="DE32" s="169">
        <f t="shared" si="894"/>
        <v>0</v>
      </c>
      <c r="DF32" s="174">
        <f t="shared" si="895"/>
        <v>0</v>
      </c>
      <c r="DG32" s="372">
        <f t="shared" si="770"/>
        <v>0</v>
      </c>
      <c r="DH32" s="226">
        <f t="shared" si="771"/>
        <v>0</v>
      </c>
      <c r="DI32" s="226">
        <f t="shared" si="896"/>
        <v>0</v>
      </c>
      <c r="DJ32" s="226">
        <f t="shared" si="897"/>
        <v>0</v>
      </c>
      <c r="DK32" s="227">
        <f t="shared" si="898"/>
        <v>0</v>
      </c>
      <c r="DL32" s="244">
        <f t="shared" si="899"/>
        <v>0</v>
      </c>
      <c r="DM32" s="198"/>
      <c r="DN32" s="245"/>
      <c r="DO32" s="169">
        <f t="shared" si="900"/>
        <v>0</v>
      </c>
      <c r="DP32" s="169">
        <f t="shared" si="901"/>
        <v>0</v>
      </c>
      <c r="DQ32" s="174">
        <f t="shared" si="902"/>
        <v>0</v>
      </c>
      <c r="DR32" s="372">
        <f t="shared" si="772"/>
        <v>0</v>
      </c>
      <c r="DS32" s="240">
        <f t="shared" si="773"/>
        <v>0</v>
      </c>
      <c r="DT32" s="240">
        <f t="shared" si="903"/>
        <v>0</v>
      </c>
      <c r="DU32" s="240">
        <f t="shared" si="904"/>
        <v>0</v>
      </c>
      <c r="DV32" s="241">
        <f t="shared" si="905"/>
        <v>0</v>
      </c>
      <c r="DW32" s="244">
        <f t="shared" si="906"/>
        <v>0</v>
      </c>
      <c r="DX32" s="197"/>
      <c r="DY32" s="245"/>
      <c r="DZ32" s="169">
        <f t="shared" si="907"/>
        <v>0</v>
      </c>
      <c r="EA32" s="169">
        <f t="shared" si="908"/>
        <v>0</v>
      </c>
      <c r="EB32" s="174">
        <f t="shared" si="909"/>
        <v>0</v>
      </c>
      <c r="EC32" s="372">
        <f t="shared" si="774"/>
        <v>0</v>
      </c>
      <c r="ED32" s="226">
        <f t="shared" si="775"/>
        <v>0</v>
      </c>
      <c r="EE32" s="226">
        <f t="shared" si="910"/>
        <v>0</v>
      </c>
      <c r="EF32" s="226">
        <f t="shared" si="911"/>
        <v>0</v>
      </c>
      <c r="EG32" s="227">
        <f t="shared" si="912"/>
        <v>0</v>
      </c>
      <c r="EH32" s="244">
        <f t="shared" si="913"/>
        <v>0</v>
      </c>
      <c r="EI32" s="198"/>
      <c r="EJ32" s="245"/>
      <c r="EK32" s="169">
        <f t="shared" si="914"/>
        <v>0</v>
      </c>
      <c r="EL32" s="169">
        <f t="shared" si="915"/>
        <v>0</v>
      </c>
      <c r="EM32" s="174">
        <f t="shared" si="916"/>
        <v>0</v>
      </c>
      <c r="EN32" s="372">
        <f t="shared" si="776"/>
        <v>0</v>
      </c>
      <c r="EO32" s="240">
        <f t="shared" si="777"/>
        <v>0</v>
      </c>
      <c r="EP32" s="240">
        <f t="shared" si="917"/>
        <v>0</v>
      </c>
      <c r="EQ32" s="240">
        <f t="shared" si="918"/>
        <v>0</v>
      </c>
      <c r="ER32" s="241">
        <f t="shared" si="919"/>
        <v>0</v>
      </c>
      <c r="ES32" s="244">
        <f t="shared" si="920"/>
        <v>0</v>
      </c>
      <c r="ET32" s="197"/>
      <c r="EU32" s="245"/>
      <c r="EV32" s="169">
        <f t="shared" si="921"/>
        <v>0</v>
      </c>
      <c r="EW32" s="169">
        <f t="shared" si="922"/>
        <v>0</v>
      </c>
      <c r="EX32" s="174">
        <f t="shared" si="923"/>
        <v>0</v>
      </c>
      <c r="EY32" s="372">
        <f t="shared" si="778"/>
        <v>0</v>
      </c>
      <c r="EZ32" s="226">
        <f t="shared" si="779"/>
        <v>0</v>
      </c>
      <c r="FA32" s="226">
        <f t="shared" si="924"/>
        <v>0</v>
      </c>
      <c r="FB32" s="226">
        <f t="shared" si="925"/>
        <v>0</v>
      </c>
      <c r="FC32" s="227">
        <f t="shared" si="926"/>
        <v>0</v>
      </c>
      <c r="FD32" s="244">
        <f t="shared" si="927"/>
        <v>0</v>
      </c>
      <c r="FE32" s="198"/>
      <c r="FF32" s="245"/>
      <c r="FG32" s="169">
        <f t="shared" si="928"/>
        <v>0</v>
      </c>
      <c r="FH32" s="169">
        <f t="shared" si="929"/>
        <v>0</v>
      </c>
      <c r="FI32" s="174">
        <f t="shared" si="930"/>
        <v>0</v>
      </c>
      <c r="FJ32" s="372">
        <f t="shared" si="780"/>
        <v>0</v>
      </c>
      <c r="FK32" s="240">
        <f t="shared" si="781"/>
        <v>0</v>
      </c>
      <c r="FL32" s="240">
        <f t="shared" si="931"/>
        <v>0</v>
      </c>
      <c r="FM32" s="240">
        <f t="shared" si="932"/>
        <v>0</v>
      </c>
      <c r="FN32" s="241">
        <f t="shared" si="933"/>
        <v>0</v>
      </c>
      <c r="FO32" s="244">
        <f t="shared" si="934"/>
        <v>0</v>
      </c>
      <c r="FP32" s="197"/>
      <c r="FQ32" s="245"/>
      <c r="FR32" s="169">
        <f t="shared" si="935"/>
        <v>0</v>
      </c>
      <c r="FS32" s="169">
        <f t="shared" si="936"/>
        <v>0</v>
      </c>
      <c r="FT32" s="174">
        <f t="shared" si="937"/>
        <v>0</v>
      </c>
      <c r="FU32" s="372">
        <f t="shared" si="782"/>
        <v>0</v>
      </c>
      <c r="FV32" s="226">
        <f t="shared" si="783"/>
        <v>0</v>
      </c>
      <c r="FW32" s="226">
        <f t="shared" si="938"/>
        <v>0</v>
      </c>
      <c r="FX32" s="226">
        <f t="shared" si="939"/>
        <v>0</v>
      </c>
      <c r="FY32" s="227">
        <f t="shared" si="940"/>
        <v>0</v>
      </c>
      <c r="FZ32" s="244">
        <f t="shared" si="941"/>
        <v>0</v>
      </c>
      <c r="GA32" s="198"/>
      <c r="GB32" s="245"/>
      <c r="GC32" s="169">
        <f t="shared" si="942"/>
        <v>0</v>
      </c>
      <c r="GD32" s="169">
        <f t="shared" si="943"/>
        <v>0</v>
      </c>
      <c r="GE32" s="174">
        <f t="shared" si="944"/>
        <v>0</v>
      </c>
      <c r="GF32" s="372">
        <f t="shared" si="784"/>
        <v>0</v>
      </c>
      <c r="GG32" s="240">
        <f t="shared" si="785"/>
        <v>0</v>
      </c>
      <c r="GH32" s="240">
        <f t="shared" si="945"/>
        <v>0</v>
      </c>
      <c r="GI32" s="240">
        <f t="shared" si="946"/>
        <v>0</v>
      </c>
      <c r="GJ32" s="241">
        <f t="shared" si="947"/>
        <v>0</v>
      </c>
      <c r="GK32" s="244">
        <f t="shared" si="948"/>
        <v>0</v>
      </c>
      <c r="GL32" s="197"/>
      <c r="GM32" s="245"/>
      <c r="GN32" s="169">
        <f t="shared" si="949"/>
        <v>0</v>
      </c>
      <c r="GO32" s="169">
        <f t="shared" si="950"/>
        <v>0</v>
      </c>
      <c r="GP32" s="174">
        <f t="shared" si="951"/>
        <v>0</v>
      </c>
      <c r="GQ32" s="372">
        <f t="shared" si="786"/>
        <v>0</v>
      </c>
      <c r="GR32" s="226">
        <f t="shared" si="787"/>
        <v>0</v>
      </c>
      <c r="GS32" s="226">
        <f t="shared" si="952"/>
        <v>0</v>
      </c>
      <c r="GT32" s="226">
        <f t="shared" si="953"/>
        <v>0</v>
      </c>
      <c r="GU32" s="227">
        <f t="shared" si="954"/>
        <v>0</v>
      </c>
      <c r="GV32" s="244">
        <f t="shared" si="955"/>
        <v>0</v>
      </c>
      <c r="GW32" s="198"/>
      <c r="GX32" s="245"/>
      <c r="GY32" s="169">
        <f t="shared" si="956"/>
        <v>0</v>
      </c>
      <c r="GZ32" s="169">
        <f t="shared" si="957"/>
        <v>0</v>
      </c>
      <c r="HA32" s="174">
        <f t="shared" si="958"/>
        <v>0</v>
      </c>
      <c r="HB32" s="372">
        <f t="shared" si="788"/>
        <v>0</v>
      </c>
      <c r="HC32" s="240">
        <f t="shared" si="789"/>
        <v>0</v>
      </c>
      <c r="HD32" s="240">
        <f t="shared" si="959"/>
        <v>0</v>
      </c>
      <c r="HE32" s="240">
        <f t="shared" si="960"/>
        <v>0</v>
      </c>
      <c r="HF32" s="241">
        <f t="shared" si="961"/>
        <v>0</v>
      </c>
      <c r="HG32" s="244">
        <f t="shared" si="962"/>
        <v>0</v>
      </c>
      <c r="HH32" s="197"/>
      <c r="HI32" s="245"/>
      <c r="HJ32" s="169">
        <f t="shared" si="963"/>
        <v>0</v>
      </c>
      <c r="HK32" s="169">
        <f t="shared" si="964"/>
        <v>0</v>
      </c>
      <c r="HL32" s="174">
        <f t="shared" si="965"/>
        <v>0</v>
      </c>
      <c r="HM32" s="372">
        <f t="shared" si="790"/>
        <v>0</v>
      </c>
      <c r="HN32" s="226">
        <f t="shared" si="791"/>
        <v>0</v>
      </c>
      <c r="HO32" s="226">
        <f t="shared" si="966"/>
        <v>0</v>
      </c>
      <c r="HP32" s="226">
        <f t="shared" si="967"/>
        <v>0</v>
      </c>
      <c r="HQ32" s="227">
        <f t="shared" si="968"/>
        <v>0</v>
      </c>
      <c r="HR32" s="244">
        <f t="shared" si="969"/>
        <v>0</v>
      </c>
      <c r="HS32" s="198"/>
      <c r="HT32" s="245"/>
      <c r="HU32" s="169">
        <f t="shared" si="970"/>
        <v>0</v>
      </c>
      <c r="HV32" s="169">
        <f t="shared" si="971"/>
        <v>0</v>
      </c>
      <c r="HW32" s="174">
        <f t="shared" si="972"/>
        <v>0</v>
      </c>
      <c r="HX32" s="372">
        <f t="shared" si="792"/>
        <v>0</v>
      </c>
      <c r="HY32" s="240">
        <f t="shared" si="793"/>
        <v>0</v>
      </c>
      <c r="HZ32" s="240">
        <f t="shared" si="973"/>
        <v>0</v>
      </c>
      <c r="IA32" s="240">
        <f t="shared" si="974"/>
        <v>0</v>
      </c>
      <c r="IB32" s="241">
        <f t="shared" si="975"/>
        <v>0</v>
      </c>
      <c r="IC32" s="244">
        <f t="shared" si="976"/>
        <v>0</v>
      </c>
      <c r="ID32" s="197"/>
      <c r="IE32" s="245"/>
      <c r="IF32" s="169">
        <f t="shared" si="977"/>
        <v>0</v>
      </c>
      <c r="IG32" s="169">
        <f t="shared" si="978"/>
        <v>0</v>
      </c>
      <c r="IH32" s="174">
        <f t="shared" si="979"/>
        <v>0</v>
      </c>
      <c r="II32" s="372">
        <f t="shared" si="794"/>
        <v>0</v>
      </c>
      <c r="IJ32" s="226">
        <f t="shared" si="795"/>
        <v>0</v>
      </c>
      <c r="IK32" s="226">
        <f t="shared" si="980"/>
        <v>0</v>
      </c>
      <c r="IL32" s="226">
        <f t="shared" si="981"/>
        <v>0</v>
      </c>
      <c r="IM32" s="227">
        <f t="shared" si="982"/>
        <v>0</v>
      </c>
      <c r="IN32" s="244">
        <f t="shared" si="983"/>
        <v>0</v>
      </c>
      <c r="IO32" s="198"/>
      <c r="IP32" s="245"/>
      <c r="IQ32" s="169">
        <f t="shared" si="984"/>
        <v>0</v>
      </c>
      <c r="IR32" s="169">
        <f t="shared" si="985"/>
        <v>0</v>
      </c>
      <c r="IS32" s="174">
        <f t="shared" si="986"/>
        <v>0</v>
      </c>
      <c r="IT32" s="372">
        <f t="shared" si="796"/>
        <v>0</v>
      </c>
      <c r="IU32" s="240">
        <f t="shared" si="797"/>
        <v>0</v>
      </c>
      <c r="IV32" s="240">
        <f t="shared" si="987"/>
        <v>0</v>
      </c>
      <c r="IW32" s="240">
        <f t="shared" si="988"/>
        <v>0</v>
      </c>
      <c r="IX32" s="241">
        <f t="shared" si="989"/>
        <v>0</v>
      </c>
      <c r="IY32" s="244">
        <f t="shared" si="990"/>
        <v>0</v>
      </c>
      <c r="IZ32" s="197"/>
      <c r="JA32" s="245"/>
      <c r="JB32" s="169">
        <f t="shared" si="991"/>
        <v>0</v>
      </c>
      <c r="JC32" s="169">
        <f t="shared" si="992"/>
        <v>0</v>
      </c>
      <c r="JD32" s="174">
        <f t="shared" si="993"/>
        <v>0</v>
      </c>
      <c r="JE32" s="372">
        <f t="shared" si="798"/>
        <v>0</v>
      </c>
      <c r="JF32" s="226">
        <f t="shared" si="799"/>
        <v>0</v>
      </c>
      <c r="JG32" s="226">
        <f t="shared" si="994"/>
        <v>0</v>
      </c>
      <c r="JH32" s="226">
        <f t="shared" si="995"/>
        <v>0</v>
      </c>
      <c r="JI32" s="227">
        <f t="shared" si="996"/>
        <v>0</v>
      </c>
      <c r="JJ32" s="244">
        <f t="shared" si="997"/>
        <v>0</v>
      </c>
      <c r="JK32" s="198"/>
      <c r="JL32" s="245"/>
      <c r="JM32" s="169">
        <f t="shared" si="998"/>
        <v>0</v>
      </c>
      <c r="JN32" s="169">
        <f t="shared" si="999"/>
        <v>0</v>
      </c>
      <c r="JO32" s="174">
        <f t="shared" si="1000"/>
        <v>0</v>
      </c>
      <c r="JP32" s="372">
        <f t="shared" si="800"/>
        <v>0</v>
      </c>
      <c r="JQ32" s="240">
        <f t="shared" si="801"/>
        <v>0</v>
      </c>
      <c r="JR32" s="240">
        <f t="shared" si="1001"/>
        <v>0</v>
      </c>
      <c r="JS32" s="240">
        <f t="shared" si="1002"/>
        <v>0</v>
      </c>
      <c r="JT32" s="241">
        <f t="shared" si="1003"/>
        <v>0</v>
      </c>
      <c r="JU32" s="244">
        <f t="shared" si="1004"/>
        <v>0</v>
      </c>
      <c r="JV32" s="197"/>
      <c r="JW32" s="245"/>
      <c r="JX32" s="169">
        <f t="shared" si="1005"/>
        <v>0</v>
      </c>
      <c r="JY32" s="169">
        <f t="shared" si="1006"/>
        <v>0</v>
      </c>
      <c r="JZ32" s="174">
        <f t="shared" si="1007"/>
        <v>0</v>
      </c>
      <c r="KA32" s="372">
        <f t="shared" si="802"/>
        <v>0</v>
      </c>
      <c r="KB32" s="226">
        <f t="shared" si="803"/>
        <v>0</v>
      </c>
      <c r="KC32" s="226">
        <f t="shared" si="1008"/>
        <v>0</v>
      </c>
      <c r="KD32" s="226">
        <f t="shared" si="1009"/>
        <v>0</v>
      </c>
      <c r="KE32" s="227">
        <f t="shared" si="1010"/>
        <v>0</v>
      </c>
      <c r="KF32" s="244">
        <f t="shared" si="1011"/>
        <v>0</v>
      </c>
      <c r="KG32" s="198"/>
      <c r="KH32" s="245"/>
      <c r="KI32" s="169">
        <f t="shared" si="1012"/>
        <v>0</v>
      </c>
      <c r="KJ32" s="169">
        <f t="shared" si="1013"/>
        <v>0</v>
      </c>
      <c r="KK32" s="174">
        <f t="shared" si="1014"/>
        <v>0</v>
      </c>
      <c r="KL32" s="372">
        <f t="shared" si="804"/>
        <v>0</v>
      </c>
      <c r="KM32" s="240">
        <f t="shared" si="805"/>
        <v>0</v>
      </c>
      <c r="KN32" s="240">
        <f t="shared" si="1015"/>
        <v>0</v>
      </c>
      <c r="KO32" s="240">
        <f t="shared" si="1016"/>
        <v>0</v>
      </c>
      <c r="KP32" s="241">
        <f t="shared" si="1017"/>
        <v>0</v>
      </c>
      <c r="KQ32" s="244">
        <f t="shared" si="1018"/>
        <v>0</v>
      </c>
      <c r="KR32" s="197"/>
      <c r="KS32" s="245"/>
      <c r="KT32" s="169">
        <f t="shared" si="1019"/>
        <v>0</v>
      </c>
      <c r="KU32" s="169">
        <f t="shared" si="1020"/>
        <v>0</v>
      </c>
      <c r="KV32" s="174">
        <f t="shared" si="1021"/>
        <v>0</v>
      </c>
      <c r="KW32" s="372">
        <f t="shared" si="806"/>
        <v>0</v>
      </c>
      <c r="KX32" s="226">
        <f t="shared" si="807"/>
        <v>0</v>
      </c>
      <c r="KY32" s="226">
        <f t="shared" si="1022"/>
        <v>0</v>
      </c>
      <c r="KZ32" s="226">
        <f t="shared" si="1023"/>
        <v>0</v>
      </c>
      <c r="LA32" s="227">
        <f t="shared" si="1024"/>
        <v>0</v>
      </c>
      <c r="LB32" s="244">
        <f t="shared" si="1025"/>
        <v>0</v>
      </c>
      <c r="LC32" s="198"/>
      <c r="LD32" s="245"/>
      <c r="LE32" s="169">
        <f t="shared" si="1026"/>
        <v>0</v>
      </c>
      <c r="LF32" s="169">
        <f t="shared" si="1027"/>
        <v>0</v>
      </c>
      <c r="LG32" s="174">
        <f t="shared" si="1028"/>
        <v>0</v>
      </c>
      <c r="LH32" s="372">
        <f t="shared" si="808"/>
        <v>0</v>
      </c>
      <c r="LI32" s="240">
        <f t="shared" si="809"/>
        <v>0</v>
      </c>
      <c r="LJ32" s="240">
        <f t="shared" si="1029"/>
        <v>0</v>
      </c>
      <c r="LK32" s="240">
        <f t="shared" si="1030"/>
        <v>0</v>
      </c>
      <c r="LL32" s="241">
        <f t="shared" si="1031"/>
        <v>0</v>
      </c>
      <c r="LM32" s="244">
        <f t="shared" si="1032"/>
        <v>0</v>
      </c>
      <c r="LN32" s="197"/>
      <c r="LO32" s="245"/>
      <c r="LP32" s="169">
        <f t="shared" si="1033"/>
        <v>0</v>
      </c>
      <c r="LQ32" s="169">
        <f t="shared" si="1034"/>
        <v>0</v>
      </c>
      <c r="LR32" s="174">
        <f t="shared" si="1035"/>
        <v>0</v>
      </c>
      <c r="LS32" s="372">
        <f t="shared" si="810"/>
        <v>0</v>
      </c>
      <c r="LT32" s="226">
        <f t="shared" si="811"/>
        <v>0</v>
      </c>
      <c r="LU32" s="226">
        <f t="shared" si="1036"/>
        <v>0</v>
      </c>
      <c r="LV32" s="226">
        <f t="shared" si="1037"/>
        <v>0</v>
      </c>
      <c r="LW32" s="227">
        <f t="shared" si="1038"/>
        <v>0</v>
      </c>
      <c r="LX32" s="244">
        <f t="shared" si="1039"/>
        <v>0</v>
      </c>
      <c r="LY32" s="198"/>
      <c r="LZ32" s="245"/>
      <c r="MA32" s="169">
        <f t="shared" si="1040"/>
        <v>0</v>
      </c>
      <c r="MB32" s="169">
        <f t="shared" si="1041"/>
        <v>0</v>
      </c>
      <c r="MC32" s="174">
        <f t="shared" si="1042"/>
        <v>0</v>
      </c>
      <c r="MD32" s="372">
        <f t="shared" si="812"/>
        <v>0</v>
      </c>
      <c r="ME32" s="240">
        <f t="shared" si="813"/>
        <v>0</v>
      </c>
      <c r="MF32" s="240">
        <f t="shared" si="1043"/>
        <v>0</v>
      </c>
      <c r="MG32" s="240">
        <f t="shared" si="1044"/>
        <v>0</v>
      </c>
      <c r="MH32" s="241">
        <f t="shared" si="1045"/>
        <v>0</v>
      </c>
      <c r="MI32" s="244">
        <f t="shared" si="1046"/>
        <v>0</v>
      </c>
      <c r="MJ32" s="197"/>
      <c r="MK32" s="245"/>
      <c r="ML32" s="169">
        <f t="shared" si="1047"/>
        <v>0</v>
      </c>
      <c r="MM32" s="169">
        <f t="shared" si="1048"/>
        <v>0</v>
      </c>
      <c r="MN32" s="174">
        <f t="shared" si="1049"/>
        <v>0</v>
      </c>
      <c r="MO32" s="372">
        <f t="shared" si="814"/>
        <v>0</v>
      </c>
      <c r="MP32" s="226">
        <f t="shared" si="815"/>
        <v>0</v>
      </c>
      <c r="MQ32" s="226">
        <f t="shared" si="1050"/>
        <v>0</v>
      </c>
      <c r="MR32" s="226">
        <f t="shared" si="1051"/>
        <v>0</v>
      </c>
      <c r="MS32" s="227">
        <f t="shared" si="1052"/>
        <v>0</v>
      </c>
      <c r="MT32" s="244">
        <f t="shared" si="1053"/>
        <v>0</v>
      </c>
      <c r="MU32" s="198"/>
      <c r="MV32" s="245"/>
      <c r="MW32" s="169">
        <f t="shared" si="1054"/>
        <v>0</v>
      </c>
      <c r="MX32" s="169">
        <f t="shared" si="1055"/>
        <v>0</v>
      </c>
      <c r="MY32" s="174">
        <f t="shared" si="1056"/>
        <v>0</v>
      </c>
      <c r="MZ32" s="372">
        <f t="shared" si="816"/>
        <v>0</v>
      </c>
      <c r="NA32" s="240">
        <f t="shared" si="817"/>
        <v>0</v>
      </c>
      <c r="NB32" s="240">
        <f t="shared" si="1057"/>
        <v>0</v>
      </c>
      <c r="NC32" s="240">
        <f t="shared" si="1058"/>
        <v>0</v>
      </c>
      <c r="ND32" s="241">
        <f t="shared" si="1059"/>
        <v>0</v>
      </c>
      <c r="NE32" s="244">
        <f t="shared" si="1060"/>
        <v>0</v>
      </c>
      <c r="NF32" s="197"/>
      <c r="NG32" s="245"/>
      <c r="NH32" s="169">
        <f t="shared" si="1061"/>
        <v>0</v>
      </c>
      <c r="NI32" s="169">
        <f t="shared" si="1062"/>
        <v>0</v>
      </c>
      <c r="NJ32" s="174">
        <f t="shared" si="1063"/>
        <v>0</v>
      </c>
      <c r="NK32" s="372">
        <f t="shared" si="818"/>
        <v>0</v>
      </c>
      <c r="NL32" s="226">
        <f t="shared" si="819"/>
        <v>0</v>
      </c>
      <c r="NM32" s="226">
        <f t="shared" si="1064"/>
        <v>0</v>
      </c>
      <c r="NN32" s="226">
        <f t="shared" si="1065"/>
        <v>0</v>
      </c>
      <c r="NO32" s="227">
        <f t="shared" si="1066"/>
        <v>0</v>
      </c>
      <c r="NP32" s="244">
        <f t="shared" si="1067"/>
        <v>0</v>
      </c>
      <c r="NQ32" s="198"/>
      <c r="NR32" s="245"/>
      <c r="NS32" s="169">
        <f t="shared" si="1068"/>
        <v>0</v>
      </c>
      <c r="NT32" s="169">
        <f t="shared" si="1069"/>
        <v>0</v>
      </c>
      <c r="NU32" s="174">
        <f t="shared" si="1070"/>
        <v>0</v>
      </c>
      <c r="NV32" s="372">
        <f t="shared" si="820"/>
        <v>0</v>
      </c>
      <c r="NW32" s="240">
        <f t="shared" si="821"/>
        <v>0</v>
      </c>
      <c r="NX32" s="240">
        <f t="shared" si="1071"/>
        <v>0</v>
      </c>
      <c r="NY32" s="240">
        <f t="shared" si="1072"/>
        <v>0</v>
      </c>
      <c r="NZ32" s="241">
        <f t="shared" si="1073"/>
        <v>0</v>
      </c>
      <c r="OA32" s="244">
        <f t="shared" si="1074"/>
        <v>0</v>
      </c>
      <c r="OB32" s="197"/>
      <c r="OC32" s="245"/>
      <c r="OD32" s="169">
        <f t="shared" si="1075"/>
        <v>0</v>
      </c>
      <c r="OE32" s="169">
        <f t="shared" si="1076"/>
        <v>0</v>
      </c>
      <c r="OF32" s="174">
        <f t="shared" si="1077"/>
        <v>0</v>
      </c>
      <c r="OG32" s="372">
        <f t="shared" si="822"/>
        <v>0</v>
      </c>
      <c r="OH32" s="226">
        <f t="shared" si="823"/>
        <v>0</v>
      </c>
      <c r="OI32" s="226">
        <f t="shared" si="1078"/>
        <v>0</v>
      </c>
      <c r="OJ32" s="226">
        <f t="shared" si="1079"/>
        <v>0</v>
      </c>
      <c r="OK32" s="227">
        <f t="shared" si="1080"/>
        <v>0</v>
      </c>
      <c r="OL32" s="244">
        <f t="shared" si="1081"/>
        <v>0</v>
      </c>
      <c r="OM32" s="198"/>
      <c r="ON32" s="245"/>
      <c r="OO32" s="169">
        <f t="shared" si="1082"/>
        <v>0</v>
      </c>
      <c r="OP32" s="169">
        <f t="shared" si="1083"/>
        <v>0</v>
      </c>
      <c r="OQ32" s="174">
        <f t="shared" si="1084"/>
        <v>0</v>
      </c>
      <c r="OR32" s="372">
        <f t="shared" si="824"/>
        <v>0</v>
      </c>
      <c r="OS32" s="240">
        <f t="shared" si="825"/>
        <v>0</v>
      </c>
      <c r="OT32" s="240">
        <f t="shared" si="1085"/>
        <v>0</v>
      </c>
      <c r="OU32" s="240">
        <f t="shared" si="1086"/>
        <v>0</v>
      </c>
      <c r="OV32" s="241">
        <f t="shared" si="1087"/>
        <v>0</v>
      </c>
      <c r="OW32" s="244">
        <f t="shared" si="1088"/>
        <v>0</v>
      </c>
      <c r="OX32" s="197"/>
      <c r="OY32" s="245"/>
      <c r="OZ32" s="169">
        <f t="shared" si="1089"/>
        <v>0</v>
      </c>
      <c r="PA32" s="169">
        <f t="shared" si="1090"/>
        <v>0</v>
      </c>
      <c r="PB32" s="174">
        <f t="shared" si="1091"/>
        <v>0</v>
      </c>
      <c r="PC32" s="372">
        <f t="shared" si="826"/>
        <v>0</v>
      </c>
      <c r="PD32" s="226">
        <f t="shared" si="827"/>
        <v>0</v>
      </c>
      <c r="PE32" s="226">
        <f t="shared" si="1092"/>
        <v>0</v>
      </c>
      <c r="PF32" s="226">
        <f t="shared" si="1093"/>
        <v>0</v>
      </c>
      <c r="PG32" s="227">
        <f t="shared" si="1094"/>
        <v>0</v>
      </c>
      <c r="PH32" s="244">
        <f t="shared" si="1095"/>
        <v>0</v>
      </c>
      <c r="PI32" s="198"/>
      <c r="PJ32" s="245"/>
      <c r="PK32" s="169">
        <f t="shared" si="1096"/>
        <v>0</v>
      </c>
      <c r="PL32" s="169">
        <f t="shared" si="1097"/>
        <v>0</v>
      </c>
      <c r="PM32" s="174">
        <f t="shared" si="1098"/>
        <v>0</v>
      </c>
      <c r="PN32" s="372">
        <f t="shared" si="828"/>
        <v>0</v>
      </c>
      <c r="PO32" s="240">
        <f t="shared" si="829"/>
        <v>0</v>
      </c>
      <c r="PP32" s="240">
        <f t="shared" si="1099"/>
        <v>0</v>
      </c>
      <c r="PQ32" s="240">
        <f t="shared" si="1100"/>
        <v>0</v>
      </c>
      <c r="PR32" s="241">
        <f t="shared" si="1101"/>
        <v>0</v>
      </c>
      <c r="PS32" s="244">
        <f t="shared" si="1102"/>
        <v>0</v>
      </c>
      <c r="PT32" s="197"/>
      <c r="PU32" s="245"/>
      <c r="PV32" s="169">
        <f t="shared" si="1103"/>
        <v>0</v>
      </c>
      <c r="PW32" s="169">
        <f t="shared" si="1104"/>
        <v>0</v>
      </c>
      <c r="PX32" s="174">
        <f t="shared" si="1105"/>
        <v>0</v>
      </c>
      <c r="PY32" s="372">
        <f t="shared" si="830"/>
        <v>0</v>
      </c>
      <c r="PZ32" s="226">
        <f t="shared" si="831"/>
        <v>0</v>
      </c>
      <c r="QA32" s="226">
        <f t="shared" si="1106"/>
        <v>0</v>
      </c>
      <c r="QB32" s="226">
        <f t="shared" si="1107"/>
        <v>0</v>
      </c>
      <c r="QC32" s="227">
        <f t="shared" si="1108"/>
        <v>0</v>
      </c>
      <c r="QD32" s="244">
        <f t="shared" si="1109"/>
        <v>0</v>
      </c>
      <c r="QE32" s="259"/>
      <c r="QF32" s="218"/>
    </row>
    <row r="33" spans="2:450" ht="15" customHeight="1" x14ac:dyDescent="0.35">
      <c r="B33" s="545"/>
      <c r="C33" s="192" t="s">
        <v>103</v>
      </c>
      <c r="D33" s="205" t="e">
        <f t="shared" si="284"/>
        <v>#N/A</v>
      </c>
      <c r="E33" s="181" t="e">
        <f>VLOOKUP(D33,data!$E$1:$F$12,2)</f>
        <v>#N/A</v>
      </c>
      <c r="F33" s="354" t="e">
        <f t="shared" si="285"/>
        <v>#N/A</v>
      </c>
      <c r="G33" s="198"/>
      <c r="H33" s="245"/>
      <c r="I33" s="169">
        <f t="shared" si="832"/>
        <v>0</v>
      </c>
      <c r="J33" s="169">
        <f t="shared" si="43"/>
        <v>0</v>
      </c>
      <c r="K33" s="174">
        <f t="shared" si="44"/>
        <v>0</v>
      </c>
      <c r="L33" s="372">
        <f t="shared" si="754"/>
        <v>0</v>
      </c>
      <c r="M33" s="240">
        <f t="shared" si="755"/>
        <v>0</v>
      </c>
      <c r="N33" s="240">
        <f t="shared" si="833"/>
        <v>0</v>
      </c>
      <c r="O33" s="240">
        <f t="shared" si="834"/>
        <v>0</v>
      </c>
      <c r="P33" s="241">
        <f t="shared" si="835"/>
        <v>0</v>
      </c>
      <c r="Q33" s="244">
        <f t="shared" si="836"/>
        <v>0</v>
      </c>
      <c r="R33" s="197"/>
      <c r="S33" s="245"/>
      <c r="T33" s="169">
        <f t="shared" si="837"/>
        <v>0</v>
      </c>
      <c r="U33" s="169">
        <f t="shared" si="838"/>
        <v>0</v>
      </c>
      <c r="V33" s="174">
        <f t="shared" si="839"/>
        <v>0</v>
      </c>
      <c r="W33" s="372">
        <f t="shared" si="756"/>
        <v>0</v>
      </c>
      <c r="X33" s="226">
        <f t="shared" si="286"/>
        <v>0</v>
      </c>
      <c r="Y33" s="226">
        <f t="shared" si="840"/>
        <v>0</v>
      </c>
      <c r="Z33" s="226">
        <f t="shared" si="841"/>
        <v>0</v>
      </c>
      <c r="AA33" s="227">
        <f t="shared" si="842"/>
        <v>0</v>
      </c>
      <c r="AB33" s="244">
        <f t="shared" si="843"/>
        <v>0</v>
      </c>
      <c r="AC33" s="198"/>
      <c r="AD33" s="245"/>
      <c r="AE33" s="169">
        <f t="shared" si="844"/>
        <v>0</v>
      </c>
      <c r="AF33" s="169">
        <f t="shared" si="845"/>
        <v>0</v>
      </c>
      <c r="AG33" s="174">
        <f t="shared" si="846"/>
        <v>0</v>
      </c>
      <c r="AH33" s="372">
        <f t="shared" si="757"/>
        <v>0</v>
      </c>
      <c r="AI33" s="240">
        <f t="shared" si="758"/>
        <v>0</v>
      </c>
      <c r="AJ33" s="240">
        <f t="shared" si="847"/>
        <v>0</v>
      </c>
      <c r="AK33" s="240">
        <f t="shared" si="848"/>
        <v>0</v>
      </c>
      <c r="AL33" s="241">
        <f t="shared" si="849"/>
        <v>0</v>
      </c>
      <c r="AM33" s="244">
        <f t="shared" si="850"/>
        <v>0</v>
      </c>
      <c r="AN33" s="197"/>
      <c r="AO33" s="245"/>
      <c r="AP33" s="169">
        <f t="shared" si="851"/>
        <v>0</v>
      </c>
      <c r="AQ33" s="169">
        <f t="shared" si="852"/>
        <v>0</v>
      </c>
      <c r="AR33" s="174">
        <f t="shared" si="853"/>
        <v>0</v>
      </c>
      <c r="AS33" s="372">
        <f t="shared" si="759"/>
        <v>0</v>
      </c>
      <c r="AT33" s="226">
        <f t="shared" si="288"/>
        <v>0</v>
      </c>
      <c r="AU33" s="226">
        <f t="shared" si="854"/>
        <v>0</v>
      </c>
      <c r="AV33" s="226">
        <f t="shared" si="855"/>
        <v>0</v>
      </c>
      <c r="AW33" s="227">
        <f t="shared" si="856"/>
        <v>0</v>
      </c>
      <c r="AX33" s="244">
        <f t="shared" si="857"/>
        <v>0</v>
      </c>
      <c r="AY33" s="198"/>
      <c r="AZ33" s="245"/>
      <c r="BA33" s="169">
        <f t="shared" si="858"/>
        <v>0</v>
      </c>
      <c r="BB33" s="169">
        <f t="shared" si="859"/>
        <v>0</v>
      </c>
      <c r="BC33" s="174">
        <f t="shared" si="860"/>
        <v>0</v>
      </c>
      <c r="BD33" s="372">
        <f t="shared" si="760"/>
        <v>0</v>
      </c>
      <c r="BE33" s="240">
        <f t="shared" si="761"/>
        <v>0</v>
      </c>
      <c r="BF33" s="240">
        <f t="shared" si="861"/>
        <v>0</v>
      </c>
      <c r="BG33" s="240">
        <f t="shared" si="862"/>
        <v>0</v>
      </c>
      <c r="BH33" s="241">
        <f t="shared" si="863"/>
        <v>0</v>
      </c>
      <c r="BI33" s="244">
        <f t="shared" si="864"/>
        <v>0</v>
      </c>
      <c r="BJ33" s="197"/>
      <c r="BK33" s="245"/>
      <c r="BL33" s="169">
        <f t="shared" si="865"/>
        <v>0</v>
      </c>
      <c r="BM33" s="169">
        <f t="shared" si="866"/>
        <v>0</v>
      </c>
      <c r="BN33" s="174">
        <f t="shared" si="867"/>
        <v>0</v>
      </c>
      <c r="BO33" s="372">
        <f t="shared" si="762"/>
        <v>0</v>
      </c>
      <c r="BP33" s="226">
        <f t="shared" si="763"/>
        <v>0</v>
      </c>
      <c r="BQ33" s="226">
        <f t="shared" si="868"/>
        <v>0</v>
      </c>
      <c r="BR33" s="226">
        <f t="shared" si="869"/>
        <v>0</v>
      </c>
      <c r="BS33" s="227">
        <f t="shared" si="870"/>
        <v>0</v>
      </c>
      <c r="BT33" s="244">
        <f t="shared" si="871"/>
        <v>0</v>
      </c>
      <c r="BU33" s="198"/>
      <c r="BV33" s="245"/>
      <c r="BW33" s="169">
        <f t="shared" si="872"/>
        <v>0</v>
      </c>
      <c r="BX33" s="169">
        <f t="shared" si="873"/>
        <v>0</v>
      </c>
      <c r="BY33" s="174">
        <f t="shared" si="874"/>
        <v>0</v>
      </c>
      <c r="BZ33" s="372">
        <f t="shared" si="764"/>
        <v>0</v>
      </c>
      <c r="CA33" s="240">
        <f t="shared" si="765"/>
        <v>0</v>
      </c>
      <c r="CB33" s="240">
        <f t="shared" si="875"/>
        <v>0</v>
      </c>
      <c r="CC33" s="240">
        <f t="shared" si="876"/>
        <v>0</v>
      </c>
      <c r="CD33" s="241">
        <f t="shared" si="877"/>
        <v>0</v>
      </c>
      <c r="CE33" s="244">
        <f t="shared" si="878"/>
        <v>0</v>
      </c>
      <c r="CF33" s="197"/>
      <c r="CG33" s="245"/>
      <c r="CH33" s="169">
        <f t="shared" si="879"/>
        <v>0</v>
      </c>
      <c r="CI33" s="169">
        <f t="shared" si="880"/>
        <v>0</v>
      </c>
      <c r="CJ33" s="174">
        <f t="shared" si="881"/>
        <v>0</v>
      </c>
      <c r="CK33" s="372">
        <f t="shared" si="766"/>
        <v>0</v>
      </c>
      <c r="CL33" s="226">
        <f t="shared" si="767"/>
        <v>0</v>
      </c>
      <c r="CM33" s="226">
        <f t="shared" si="882"/>
        <v>0</v>
      </c>
      <c r="CN33" s="226">
        <f t="shared" si="883"/>
        <v>0</v>
      </c>
      <c r="CO33" s="227">
        <f t="shared" si="884"/>
        <v>0</v>
      </c>
      <c r="CP33" s="244">
        <f t="shared" si="885"/>
        <v>0</v>
      </c>
      <c r="CQ33" s="198"/>
      <c r="CR33" s="245"/>
      <c r="CS33" s="169">
        <f t="shared" si="886"/>
        <v>0</v>
      </c>
      <c r="CT33" s="169">
        <f t="shared" si="887"/>
        <v>0</v>
      </c>
      <c r="CU33" s="174">
        <f t="shared" si="888"/>
        <v>0</v>
      </c>
      <c r="CV33" s="372">
        <f t="shared" si="768"/>
        <v>0</v>
      </c>
      <c r="CW33" s="240">
        <f t="shared" si="769"/>
        <v>0</v>
      </c>
      <c r="CX33" s="240">
        <f t="shared" si="889"/>
        <v>0</v>
      </c>
      <c r="CY33" s="240">
        <f t="shared" si="890"/>
        <v>0</v>
      </c>
      <c r="CZ33" s="241">
        <f t="shared" si="891"/>
        <v>0</v>
      </c>
      <c r="DA33" s="244">
        <f t="shared" si="892"/>
        <v>0</v>
      </c>
      <c r="DB33" s="197"/>
      <c r="DC33" s="245"/>
      <c r="DD33" s="169">
        <f t="shared" si="893"/>
        <v>0</v>
      </c>
      <c r="DE33" s="169">
        <f t="shared" si="894"/>
        <v>0</v>
      </c>
      <c r="DF33" s="174">
        <f t="shared" si="895"/>
        <v>0</v>
      </c>
      <c r="DG33" s="372">
        <f t="shared" si="770"/>
        <v>0</v>
      </c>
      <c r="DH33" s="226">
        <f t="shared" si="771"/>
        <v>0</v>
      </c>
      <c r="DI33" s="226">
        <f t="shared" si="896"/>
        <v>0</v>
      </c>
      <c r="DJ33" s="226">
        <f t="shared" si="897"/>
        <v>0</v>
      </c>
      <c r="DK33" s="227">
        <f t="shared" si="898"/>
        <v>0</v>
      </c>
      <c r="DL33" s="244">
        <f t="shared" si="899"/>
        <v>0</v>
      </c>
      <c r="DM33" s="198"/>
      <c r="DN33" s="245"/>
      <c r="DO33" s="169">
        <f t="shared" si="900"/>
        <v>0</v>
      </c>
      <c r="DP33" s="169">
        <f t="shared" si="901"/>
        <v>0</v>
      </c>
      <c r="DQ33" s="174">
        <f t="shared" si="902"/>
        <v>0</v>
      </c>
      <c r="DR33" s="372">
        <f t="shared" si="772"/>
        <v>0</v>
      </c>
      <c r="DS33" s="240">
        <f t="shared" si="773"/>
        <v>0</v>
      </c>
      <c r="DT33" s="240">
        <f t="shared" si="903"/>
        <v>0</v>
      </c>
      <c r="DU33" s="240">
        <f t="shared" si="904"/>
        <v>0</v>
      </c>
      <c r="DV33" s="241">
        <f t="shared" si="905"/>
        <v>0</v>
      </c>
      <c r="DW33" s="244">
        <f t="shared" si="906"/>
        <v>0</v>
      </c>
      <c r="DX33" s="197"/>
      <c r="DY33" s="245"/>
      <c r="DZ33" s="169">
        <f t="shared" si="907"/>
        <v>0</v>
      </c>
      <c r="EA33" s="169">
        <f t="shared" si="908"/>
        <v>0</v>
      </c>
      <c r="EB33" s="174">
        <f t="shared" si="909"/>
        <v>0</v>
      </c>
      <c r="EC33" s="372">
        <f t="shared" si="774"/>
        <v>0</v>
      </c>
      <c r="ED33" s="226">
        <f t="shared" si="775"/>
        <v>0</v>
      </c>
      <c r="EE33" s="226">
        <f t="shared" si="910"/>
        <v>0</v>
      </c>
      <c r="EF33" s="226">
        <f t="shared" si="911"/>
        <v>0</v>
      </c>
      <c r="EG33" s="227">
        <f t="shared" si="912"/>
        <v>0</v>
      </c>
      <c r="EH33" s="244">
        <f t="shared" si="913"/>
        <v>0</v>
      </c>
      <c r="EI33" s="198"/>
      <c r="EJ33" s="245"/>
      <c r="EK33" s="169">
        <f t="shared" si="914"/>
        <v>0</v>
      </c>
      <c r="EL33" s="169">
        <f t="shared" si="915"/>
        <v>0</v>
      </c>
      <c r="EM33" s="174">
        <f t="shared" si="916"/>
        <v>0</v>
      </c>
      <c r="EN33" s="372">
        <f t="shared" si="776"/>
        <v>0</v>
      </c>
      <c r="EO33" s="240">
        <f t="shared" si="777"/>
        <v>0</v>
      </c>
      <c r="EP33" s="240">
        <f t="shared" si="917"/>
        <v>0</v>
      </c>
      <c r="EQ33" s="240">
        <f t="shared" si="918"/>
        <v>0</v>
      </c>
      <c r="ER33" s="241">
        <f t="shared" si="919"/>
        <v>0</v>
      </c>
      <c r="ES33" s="244">
        <f t="shared" si="920"/>
        <v>0</v>
      </c>
      <c r="ET33" s="197"/>
      <c r="EU33" s="245"/>
      <c r="EV33" s="169">
        <f t="shared" si="921"/>
        <v>0</v>
      </c>
      <c r="EW33" s="169">
        <f t="shared" si="922"/>
        <v>0</v>
      </c>
      <c r="EX33" s="174">
        <f t="shared" si="923"/>
        <v>0</v>
      </c>
      <c r="EY33" s="372">
        <f t="shared" si="778"/>
        <v>0</v>
      </c>
      <c r="EZ33" s="226">
        <f t="shared" si="779"/>
        <v>0</v>
      </c>
      <c r="FA33" s="226">
        <f t="shared" si="924"/>
        <v>0</v>
      </c>
      <c r="FB33" s="226">
        <f t="shared" si="925"/>
        <v>0</v>
      </c>
      <c r="FC33" s="227">
        <f t="shared" si="926"/>
        <v>0</v>
      </c>
      <c r="FD33" s="244">
        <f t="shared" si="927"/>
        <v>0</v>
      </c>
      <c r="FE33" s="198"/>
      <c r="FF33" s="245"/>
      <c r="FG33" s="169">
        <f t="shared" si="928"/>
        <v>0</v>
      </c>
      <c r="FH33" s="169">
        <f t="shared" si="929"/>
        <v>0</v>
      </c>
      <c r="FI33" s="174">
        <f t="shared" si="930"/>
        <v>0</v>
      </c>
      <c r="FJ33" s="372">
        <f t="shared" si="780"/>
        <v>0</v>
      </c>
      <c r="FK33" s="240">
        <f t="shared" si="781"/>
        <v>0</v>
      </c>
      <c r="FL33" s="240">
        <f t="shared" si="931"/>
        <v>0</v>
      </c>
      <c r="FM33" s="240">
        <f t="shared" si="932"/>
        <v>0</v>
      </c>
      <c r="FN33" s="241">
        <f t="shared" si="933"/>
        <v>0</v>
      </c>
      <c r="FO33" s="244">
        <f t="shared" si="934"/>
        <v>0</v>
      </c>
      <c r="FP33" s="197"/>
      <c r="FQ33" s="245"/>
      <c r="FR33" s="169">
        <f t="shared" si="935"/>
        <v>0</v>
      </c>
      <c r="FS33" s="169">
        <f t="shared" si="936"/>
        <v>0</v>
      </c>
      <c r="FT33" s="174">
        <f t="shared" si="937"/>
        <v>0</v>
      </c>
      <c r="FU33" s="372">
        <f t="shared" si="782"/>
        <v>0</v>
      </c>
      <c r="FV33" s="226">
        <f t="shared" si="783"/>
        <v>0</v>
      </c>
      <c r="FW33" s="226">
        <f t="shared" si="938"/>
        <v>0</v>
      </c>
      <c r="FX33" s="226">
        <f t="shared" si="939"/>
        <v>0</v>
      </c>
      <c r="FY33" s="227">
        <f t="shared" si="940"/>
        <v>0</v>
      </c>
      <c r="FZ33" s="244">
        <f t="shared" si="941"/>
        <v>0</v>
      </c>
      <c r="GA33" s="198"/>
      <c r="GB33" s="245"/>
      <c r="GC33" s="169">
        <f t="shared" si="942"/>
        <v>0</v>
      </c>
      <c r="GD33" s="169">
        <f t="shared" si="943"/>
        <v>0</v>
      </c>
      <c r="GE33" s="174">
        <f t="shared" si="944"/>
        <v>0</v>
      </c>
      <c r="GF33" s="372">
        <f t="shared" si="784"/>
        <v>0</v>
      </c>
      <c r="GG33" s="240">
        <f t="shared" si="785"/>
        <v>0</v>
      </c>
      <c r="GH33" s="240">
        <f t="shared" si="945"/>
        <v>0</v>
      </c>
      <c r="GI33" s="240">
        <f t="shared" si="946"/>
        <v>0</v>
      </c>
      <c r="GJ33" s="241">
        <f t="shared" si="947"/>
        <v>0</v>
      </c>
      <c r="GK33" s="244">
        <f t="shared" si="948"/>
        <v>0</v>
      </c>
      <c r="GL33" s="197"/>
      <c r="GM33" s="245"/>
      <c r="GN33" s="169">
        <f t="shared" si="949"/>
        <v>0</v>
      </c>
      <c r="GO33" s="169">
        <f t="shared" si="950"/>
        <v>0</v>
      </c>
      <c r="GP33" s="174">
        <f t="shared" si="951"/>
        <v>0</v>
      </c>
      <c r="GQ33" s="372">
        <f t="shared" si="786"/>
        <v>0</v>
      </c>
      <c r="GR33" s="226">
        <f t="shared" si="787"/>
        <v>0</v>
      </c>
      <c r="GS33" s="226">
        <f t="shared" si="952"/>
        <v>0</v>
      </c>
      <c r="GT33" s="226">
        <f t="shared" si="953"/>
        <v>0</v>
      </c>
      <c r="GU33" s="227">
        <f t="shared" si="954"/>
        <v>0</v>
      </c>
      <c r="GV33" s="244">
        <f t="shared" si="955"/>
        <v>0</v>
      </c>
      <c r="GW33" s="198"/>
      <c r="GX33" s="245"/>
      <c r="GY33" s="169">
        <f t="shared" si="956"/>
        <v>0</v>
      </c>
      <c r="GZ33" s="169">
        <f t="shared" si="957"/>
        <v>0</v>
      </c>
      <c r="HA33" s="174">
        <f t="shared" si="958"/>
        <v>0</v>
      </c>
      <c r="HB33" s="372">
        <f t="shared" si="788"/>
        <v>0</v>
      </c>
      <c r="HC33" s="240">
        <f t="shared" si="789"/>
        <v>0</v>
      </c>
      <c r="HD33" s="240">
        <f t="shared" si="959"/>
        <v>0</v>
      </c>
      <c r="HE33" s="240">
        <f t="shared" si="960"/>
        <v>0</v>
      </c>
      <c r="HF33" s="241">
        <f t="shared" si="961"/>
        <v>0</v>
      </c>
      <c r="HG33" s="244">
        <f t="shared" si="962"/>
        <v>0</v>
      </c>
      <c r="HH33" s="197"/>
      <c r="HI33" s="245"/>
      <c r="HJ33" s="169">
        <f t="shared" si="963"/>
        <v>0</v>
      </c>
      <c r="HK33" s="169">
        <f t="shared" si="964"/>
        <v>0</v>
      </c>
      <c r="HL33" s="174">
        <f t="shared" si="965"/>
        <v>0</v>
      </c>
      <c r="HM33" s="372">
        <f t="shared" si="790"/>
        <v>0</v>
      </c>
      <c r="HN33" s="226">
        <f t="shared" si="791"/>
        <v>0</v>
      </c>
      <c r="HO33" s="226">
        <f t="shared" si="966"/>
        <v>0</v>
      </c>
      <c r="HP33" s="226">
        <f t="shared" si="967"/>
        <v>0</v>
      </c>
      <c r="HQ33" s="227">
        <f t="shared" si="968"/>
        <v>0</v>
      </c>
      <c r="HR33" s="244">
        <f t="shared" si="969"/>
        <v>0</v>
      </c>
      <c r="HS33" s="198"/>
      <c r="HT33" s="245"/>
      <c r="HU33" s="169">
        <f t="shared" si="970"/>
        <v>0</v>
      </c>
      <c r="HV33" s="169">
        <f t="shared" si="971"/>
        <v>0</v>
      </c>
      <c r="HW33" s="174">
        <f t="shared" si="972"/>
        <v>0</v>
      </c>
      <c r="HX33" s="372">
        <f t="shared" si="792"/>
        <v>0</v>
      </c>
      <c r="HY33" s="240">
        <f t="shared" si="793"/>
        <v>0</v>
      </c>
      <c r="HZ33" s="240">
        <f t="shared" si="973"/>
        <v>0</v>
      </c>
      <c r="IA33" s="240">
        <f t="shared" si="974"/>
        <v>0</v>
      </c>
      <c r="IB33" s="241">
        <f t="shared" si="975"/>
        <v>0</v>
      </c>
      <c r="IC33" s="244">
        <f t="shared" si="976"/>
        <v>0</v>
      </c>
      <c r="ID33" s="197"/>
      <c r="IE33" s="245"/>
      <c r="IF33" s="169">
        <f t="shared" si="977"/>
        <v>0</v>
      </c>
      <c r="IG33" s="169">
        <f t="shared" si="978"/>
        <v>0</v>
      </c>
      <c r="IH33" s="174">
        <f t="shared" si="979"/>
        <v>0</v>
      </c>
      <c r="II33" s="372">
        <f t="shared" si="794"/>
        <v>0</v>
      </c>
      <c r="IJ33" s="226">
        <f t="shared" si="795"/>
        <v>0</v>
      </c>
      <c r="IK33" s="226">
        <f t="shared" si="980"/>
        <v>0</v>
      </c>
      <c r="IL33" s="226">
        <f t="shared" si="981"/>
        <v>0</v>
      </c>
      <c r="IM33" s="227">
        <f t="shared" si="982"/>
        <v>0</v>
      </c>
      <c r="IN33" s="244">
        <f t="shared" si="983"/>
        <v>0</v>
      </c>
      <c r="IO33" s="198"/>
      <c r="IP33" s="245"/>
      <c r="IQ33" s="169">
        <f t="shared" si="984"/>
        <v>0</v>
      </c>
      <c r="IR33" s="169">
        <f t="shared" si="985"/>
        <v>0</v>
      </c>
      <c r="IS33" s="174">
        <f t="shared" si="986"/>
        <v>0</v>
      </c>
      <c r="IT33" s="372">
        <f t="shared" si="796"/>
        <v>0</v>
      </c>
      <c r="IU33" s="240">
        <f t="shared" si="797"/>
        <v>0</v>
      </c>
      <c r="IV33" s="240">
        <f t="shared" si="987"/>
        <v>0</v>
      </c>
      <c r="IW33" s="240">
        <f t="shared" si="988"/>
        <v>0</v>
      </c>
      <c r="IX33" s="241">
        <f t="shared" si="989"/>
        <v>0</v>
      </c>
      <c r="IY33" s="244">
        <f t="shared" si="990"/>
        <v>0</v>
      </c>
      <c r="IZ33" s="197"/>
      <c r="JA33" s="245"/>
      <c r="JB33" s="169">
        <f t="shared" si="991"/>
        <v>0</v>
      </c>
      <c r="JC33" s="169">
        <f t="shared" si="992"/>
        <v>0</v>
      </c>
      <c r="JD33" s="174">
        <f t="shared" si="993"/>
        <v>0</v>
      </c>
      <c r="JE33" s="372">
        <f t="shared" si="798"/>
        <v>0</v>
      </c>
      <c r="JF33" s="226">
        <f t="shared" si="799"/>
        <v>0</v>
      </c>
      <c r="JG33" s="226">
        <f t="shared" si="994"/>
        <v>0</v>
      </c>
      <c r="JH33" s="226">
        <f t="shared" si="995"/>
        <v>0</v>
      </c>
      <c r="JI33" s="227">
        <f t="shared" si="996"/>
        <v>0</v>
      </c>
      <c r="JJ33" s="244">
        <f t="shared" si="997"/>
        <v>0</v>
      </c>
      <c r="JK33" s="198"/>
      <c r="JL33" s="245"/>
      <c r="JM33" s="169">
        <f t="shared" si="998"/>
        <v>0</v>
      </c>
      <c r="JN33" s="169">
        <f t="shared" si="999"/>
        <v>0</v>
      </c>
      <c r="JO33" s="174">
        <f t="shared" si="1000"/>
        <v>0</v>
      </c>
      <c r="JP33" s="372">
        <f t="shared" si="800"/>
        <v>0</v>
      </c>
      <c r="JQ33" s="240">
        <f t="shared" si="801"/>
        <v>0</v>
      </c>
      <c r="JR33" s="240">
        <f t="shared" si="1001"/>
        <v>0</v>
      </c>
      <c r="JS33" s="240">
        <f t="shared" si="1002"/>
        <v>0</v>
      </c>
      <c r="JT33" s="241">
        <f t="shared" si="1003"/>
        <v>0</v>
      </c>
      <c r="JU33" s="244">
        <f t="shared" si="1004"/>
        <v>0</v>
      </c>
      <c r="JV33" s="197"/>
      <c r="JW33" s="245"/>
      <c r="JX33" s="169">
        <f t="shared" si="1005"/>
        <v>0</v>
      </c>
      <c r="JY33" s="169">
        <f t="shared" si="1006"/>
        <v>0</v>
      </c>
      <c r="JZ33" s="174">
        <f t="shared" si="1007"/>
        <v>0</v>
      </c>
      <c r="KA33" s="372">
        <f t="shared" si="802"/>
        <v>0</v>
      </c>
      <c r="KB33" s="226">
        <f t="shared" si="803"/>
        <v>0</v>
      </c>
      <c r="KC33" s="226">
        <f t="shared" si="1008"/>
        <v>0</v>
      </c>
      <c r="KD33" s="226">
        <f t="shared" si="1009"/>
        <v>0</v>
      </c>
      <c r="KE33" s="227">
        <f t="shared" si="1010"/>
        <v>0</v>
      </c>
      <c r="KF33" s="244">
        <f t="shared" si="1011"/>
        <v>0</v>
      </c>
      <c r="KG33" s="198"/>
      <c r="KH33" s="245"/>
      <c r="KI33" s="169">
        <f t="shared" si="1012"/>
        <v>0</v>
      </c>
      <c r="KJ33" s="169">
        <f t="shared" si="1013"/>
        <v>0</v>
      </c>
      <c r="KK33" s="174">
        <f t="shared" si="1014"/>
        <v>0</v>
      </c>
      <c r="KL33" s="372">
        <f t="shared" si="804"/>
        <v>0</v>
      </c>
      <c r="KM33" s="240">
        <f t="shared" si="805"/>
        <v>0</v>
      </c>
      <c r="KN33" s="240">
        <f t="shared" si="1015"/>
        <v>0</v>
      </c>
      <c r="KO33" s="240">
        <f t="shared" si="1016"/>
        <v>0</v>
      </c>
      <c r="KP33" s="241">
        <f t="shared" si="1017"/>
        <v>0</v>
      </c>
      <c r="KQ33" s="244">
        <f t="shared" si="1018"/>
        <v>0</v>
      </c>
      <c r="KR33" s="197"/>
      <c r="KS33" s="245"/>
      <c r="KT33" s="169">
        <f t="shared" si="1019"/>
        <v>0</v>
      </c>
      <c r="KU33" s="169">
        <f t="shared" si="1020"/>
        <v>0</v>
      </c>
      <c r="KV33" s="174">
        <f t="shared" si="1021"/>
        <v>0</v>
      </c>
      <c r="KW33" s="372">
        <f t="shared" si="806"/>
        <v>0</v>
      </c>
      <c r="KX33" s="226">
        <f t="shared" si="807"/>
        <v>0</v>
      </c>
      <c r="KY33" s="226">
        <f t="shared" si="1022"/>
        <v>0</v>
      </c>
      <c r="KZ33" s="226">
        <f t="shared" si="1023"/>
        <v>0</v>
      </c>
      <c r="LA33" s="227">
        <f t="shared" si="1024"/>
        <v>0</v>
      </c>
      <c r="LB33" s="244">
        <f t="shared" si="1025"/>
        <v>0</v>
      </c>
      <c r="LC33" s="198"/>
      <c r="LD33" s="245"/>
      <c r="LE33" s="169">
        <f t="shared" si="1026"/>
        <v>0</v>
      </c>
      <c r="LF33" s="169">
        <f t="shared" si="1027"/>
        <v>0</v>
      </c>
      <c r="LG33" s="174">
        <f t="shared" si="1028"/>
        <v>0</v>
      </c>
      <c r="LH33" s="372">
        <f t="shared" si="808"/>
        <v>0</v>
      </c>
      <c r="LI33" s="240">
        <f t="shared" si="809"/>
        <v>0</v>
      </c>
      <c r="LJ33" s="240">
        <f t="shared" si="1029"/>
        <v>0</v>
      </c>
      <c r="LK33" s="240">
        <f t="shared" si="1030"/>
        <v>0</v>
      </c>
      <c r="LL33" s="241">
        <f t="shared" si="1031"/>
        <v>0</v>
      </c>
      <c r="LM33" s="244">
        <f t="shared" si="1032"/>
        <v>0</v>
      </c>
      <c r="LN33" s="197"/>
      <c r="LO33" s="245"/>
      <c r="LP33" s="169">
        <f t="shared" si="1033"/>
        <v>0</v>
      </c>
      <c r="LQ33" s="169">
        <f t="shared" si="1034"/>
        <v>0</v>
      </c>
      <c r="LR33" s="174">
        <f t="shared" si="1035"/>
        <v>0</v>
      </c>
      <c r="LS33" s="372">
        <f t="shared" si="810"/>
        <v>0</v>
      </c>
      <c r="LT33" s="226">
        <f t="shared" si="811"/>
        <v>0</v>
      </c>
      <c r="LU33" s="226">
        <f t="shared" si="1036"/>
        <v>0</v>
      </c>
      <c r="LV33" s="226">
        <f t="shared" si="1037"/>
        <v>0</v>
      </c>
      <c r="LW33" s="227">
        <f t="shared" si="1038"/>
        <v>0</v>
      </c>
      <c r="LX33" s="244">
        <f t="shared" si="1039"/>
        <v>0</v>
      </c>
      <c r="LY33" s="198"/>
      <c r="LZ33" s="245"/>
      <c r="MA33" s="169">
        <f t="shared" si="1040"/>
        <v>0</v>
      </c>
      <c r="MB33" s="169">
        <f t="shared" si="1041"/>
        <v>0</v>
      </c>
      <c r="MC33" s="174">
        <f t="shared" si="1042"/>
        <v>0</v>
      </c>
      <c r="MD33" s="372">
        <f t="shared" si="812"/>
        <v>0</v>
      </c>
      <c r="ME33" s="240">
        <f t="shared" si="813"/>
        <v>0</v>
      </c>
      <c r="MF33" s="240">
        <f t="shared" si="1043"/>
        <v>0</v>
      </c>
      <c r="MG33" s="240">
        <f t="shared" si="1044"/>
        <v>0</v>
      </c>
      <c r="MH33" s="241">
        <f t="shared" si="1045"/>
        <v>0</v>
      </c>
      <c r="MI33" s="244">
        <f t="shared" si="1046"/>
        <v>0</v>
      </c>
      <c r="MJ33" s="197"/>
      <c r="MK33" s="245"/>
      <c r="ML33" s="169">
        <f t="shared" si="1047"/>
        <v>0</v>
      </c>
      <c r="MM33" s="169">
        <f t="shared" si="1048"/>
        <v>0</v>
      </c>
      <c r="MN33" s="174">
        <f t="shared" si="1049"/>
        <v>0</v>
      </c>
      <c r="MO33" s="372">
        <f t="shared" si="814"/>
        <v>0</v>
      </c>
      <c r="MP33" s="226">
        <f t="shared" si="815"/>
        <v>0</v>
      </c>
      <c r="MQ33" s="226">
        <f t="shared" si="1050"/>
        <v>0</v>
      </c>
      <c r="MR33" s="226">
        <f t="shared" si="1051"/>
        <v>0</v>
      </c>
      <c r="MS33" s="227">
        <f t="shared" si="1052"/>
        <v>0</v>
      </c>
      <c r="MT33" s="244">
        <f t="shared" si="1053"/>
        <v>0</v>
      </c>
      <c r="MU33" s="198"/>
      <c r="MV33" s="245"/>
      <c r="MW33" s="169">
        <f t="shared" si="1054"/>
        <v>0</v>
      </c>
      <c r="MX33" s="169">
        <f t="shared" si="1055"/>
        <v>0</v>
      </c>
      <c r="MY33" s="174">
        <f t="shared" si="1056"/>
        <v>0</v>
      </c>
      <c r="MZ33" s="372">
        <f t="shared" si="816"/>
        <v>0</v>
      </c>
      <c r="NA33" s="240">
        <f t="shared" si="817"/>
        <v>0</v>
      </c>
      <c r="NB33" s="240">
        <f t="shared" si="1057"/>
        <v>0</v>
      </c>
      <c r="NC33" s="240">
        <f t="shared" si="1058"/>
        <v>0</v>
      </c>
      <c r="ND33" s="241">
        <f t="shared" si="1059"/>
        <v>0</v>
      </c>
      <c r="NE33" s="244">
        <f t="shared" si="1060"/>
        <v>0</v>
      </c>
      <c r="NF33" s="197"/>
      <c r="NG33" s="245"/>
      <c r="NH33" s="169">
        <f t="shared" si="1061"/>
        <v>0</v>
      </c>
      <c r="NI33" s="169">
        <f t="shared" si="1062"/>
        <v>0</v>
      </c>
      <c r="NJ33" s="174">
        <f t="shared" si="1063"/>
        <v>0</v>
      </c>
      <c r="NK33" s="372">
        <f t="shared" si="818"/>
        <v>0</v>
      </c>
      <c r="NL33" s="226">
        <f t="shared" si="819"/>
        <v>0</v>
      </c>
      <c r="NM33" s="226">
        <f t="shared" si="1064"/>
        <v>0</v>
      </c>
      <c r="NN33" s="226">
        <f t="shared" si="1065"/>
        <v>0</v>
      </c>
      <c r="NO33" s="227">
        <f t="shared" si="1066"/>
        <v>0</v>
      </c>
      <c r="NP33" s="244">
        <f t="shared" si="1067"/>
        <v>0</v>
      </c>
      <c r="NQ33" s="198"/>
      <c r="NR33" s="245"/>
      <c r="NS33" s="169">
        <f t="shared" si="1068"/>
        <v>0</v>
      </c>
      <c r="NT33" s="169">
        <f t="shared" si="1069"/>
        <v>0</v>
      </c>
      <c r="NU33" s="174">
        <f t="shared" si="1070"/>
        <v>0</v>
      </c>
      <c r="NV33" s="372">
        <f t="shared" si="820"/>
        <v>0</v>
      </c>
      <c r="NW33" s="240">
        <f t="shared" si="821"/>
        <v>0</v>
      </c>
      <c r="NX33" s="240">
        <f t="shared" si="1071"/>
        <v>0</v>
      </c>
      <c r="NY33" s="240">
        <f t="shared" si="1072"/>
        <v>0</v>
      </c>
      <c r="NZ33" s="241">
        <f t="shared" si="1073"/>
        <v>0</v>
      </c>
      <c r="OA33" s="244">
        <f t="shared" si="1074"/>
        <v>0</v>
      </c>
      <c r="OB33" s="197"/>
      <c r="OC33" s="245"/>
      <c r="OD33" s="169">
        <f t="shared" si="1075"/>
        <v>0</v>
      </c>
      <c r="OE33" s="169">
        <f t="shared" si="1076"/>
        <v>0</v>
      </c>
      <c r="OF33" s="174">
        <f t="shared" si="1077"/>
        <v>0</v>
      </c>
      <c r="OG33" s="372">
        <f t="shared" si="822"/>
        <v>0</v>
      </c>
      <c r="OH33" s="226">
        <f t="shared" si="823"/>
        <v>0</v>
      </c>
      <c r="OI33" s="226">
        <f t="shared" si="1078"/>
        <v>0</v>
      </c>
      <c r="OJ33" s="226">
        <f t="shared" si="1079"/>
        <v>0</v>
      </c>
      <c r="OK33" s="227">
        <f t="shared" si="1080"/>
        <v>0</v>
      </c>
      <c r="OL33" s="244">
        <f t="shared" si="1081"/>
        <v>0</v>
      </c>
      <c r="OM33" s="198"/>
      <c r="ON33" s="245"/>
      <c r="OO33" s="169">
        <f t="shared" si="1082"/>
        <v>0</v>
      </c>
      <c r="OP33" s="169">
        <f t="shared" si="1083"/>
        <v>0</v>
      </c>
      <c r="OQ33" s="174">
        <f t="shared" si="1084"/>
        <v>0</v>
      </c>
      <c r="OR33" s="372">
        <f t="shared" si="824"/>
        <v>0</v>
      </c>
      <c r="OS33" s="240">
        <f t="shared" si="825"/>
        <v>0</v>
      </c>
      <c r="OT33" s="240">
        <f t="shared" si="1085"/>
        <v>0</v>
      </c>
      <c r="OU33" s="240">
        <f t="shared" si="1086"/>
        <v>0</v>
      </c>
      <c r="OV33" s="241">
        <f t="shared" si="1087"/>
        <v>0</v>
      </c>
      <c r="OW33" s="244">
        <f t="shared" si="1088"/>
        <v>0</v>
      </c>
      <c r="OX33" s="197"/>
      <c r="OY33" s="245"/>
      <c r="OZ33" s="169">
        <f t="shared" si="1089"/>
        <v>0</v>
      </c>
      <c r="PA33" s="169">
        <f t="shared" si="1090"/>
        <v>0</v>
      </c>
      <c r="PB33" s="174">
        <f t="shared" si="1091"/>
        <v>0</v>
      </c>
      <c r="PC33" s="372">
        <f t="shared" si="826"/>
        <v>0</v>
      </c>
      <c r="PD33" s="226">
        <f t="shared" si="827"/>
        <v>0</v>
      </c>
      <c r="PE33" s="226">
        <f t="shared" si="1092"/>
        <v>0</v>
      </c>
      <c r="PF33" s="226">
        <f t="shared" si="1093"/>
        <v>0</v>
      </c>
      <c r="PG33" s="227">
        <f t="shared" si="1094"/>
        <v>0</v>
      </c>
      <c r="PH33" s="244">
        <f t="shared" si="1095"/>
        <v>0</v>
      </c>
      <c r="PI33" s="198"/>
      <c r="PJ33" s="245"/>
      <c r="PK33" s="169">
        <f t="shared" si="1096"/>
        <v>0</v>
      </c>
      <c r="PL33" s="169">
        <f t="shared" si="1097"/>
        <v>0</v>
      </c>
      <c r="PM33" s="174">
        <f t="shared" si="1098"/>
        <v>0</v>
      </c>
      <c r="PN33" s="372">
        <f t="shared" si="828"/>
        <v>0</v>
      </c>
      <c r="PO33" s="240">
        <f t="shared" si="829"/>
        <v>0</v>
      </c>
      <c r="PP33" s="240">
        <f t="shared" si="1099"/>
        <v>0</v>
      </c>
      <c r="PQ33" s="240">
        <f t="shared" si="1100"/>
        <v>0</v>
      </c>
      <c r="PR33" s="241">
        <f t="shared" si="1101"/>
        <v>0</v>
      </c>
      <c r="PS33" s="244">
        <f t="shared" si="1102"/>
        <v>0</v>
      </c>
      <c r="PT33" s="197"/>
      <c r="PU33" s="245"/>
      <c r="PV33" s="169">
        <f t="shared" si="1103"/>
        <v>0</v>
      </c>
      <c r="PW33" s="169">
        <f t="shared" si="1104"/>
        <v>0</v>
      </c>
      <c r="PX33" s="174">
        <f t="shared" si="1105"/>
        <v>0</v>
      </c>
      <c r="PY33" s="372">
        <f t="shared" si="830"/>
        <v>0</v>
      </c>
      <c r="PZ33" s="226">
        <f t="shared" si="831"/>
        <v>0</v>
      </c>
      <c r="QA33" s="226">
        <f t="shared" si="1106"/>
        <v>0</v>
      </c>
      <c r="QB33" s="226">
        <f t="shared" si="1107"/>
        <v>0</v>
      </c>
      <c r="QC33" s="227">
        <f t="shared" si="1108"/>
        <v>0</v>
      </c>
      <c r="QD33" s="244">
        <f t="shared" si="1109"/>
        <v>0</v>
      </c>
      <c r="QE33" s="259"/>
      <c r="QF33" s="218"/>
    </row>
    <row r="34" spans="2:450" ht="15" customHeight="1" x14ac:dyDescent="0.35">
      <c r="B34" s="545"/>
      <c r="C34" s="192" t="s">
        <v>104</v>
      </c>
      <c r="D34" s="205" t="e">
        <f t="shared" si="284"/>
        <v>#N/A</v>
      </c>
      <c r="E34" s="181" t="e">
        <f>VLOOKUP(D34,data!$E$1:$F$12,2)</f>
        <v>#N/A</v>
      </c>
      <c r="F34" s="354" t="e">
        <f t="shared" si="285"/>
        <v>#N/A</v>
      </c>
      <c r="G34" s="198"/>
      <c r="H34" s="245"/>
      <c r="I34" s="169">
        <f t="shared" si="832"/>
        <v>0</v>
      </c>
      <c r="J34" s="169">
        <f t="shared" si="43"/>
        <v>0</v>
      </c>
      <c r="K34" s="174">
        <f t="shared" si="44"/>
        <v>0</v>
      </c>
      <c r="L34" s="372">
        <f t="shared" si="754"/>
        <v>0</v>
      </c>
      <c r="M34" s="240">
        <f t="shared" si="755"/>
        <v>0</v>
      </c>
      <c r="N34" s="240">
        <f t="shared" si="833"/>
        <v>0</v>
      </c>
      <c r="O34" s="240">
        <f t="shared" si="834"/>
        <v>0</v>
      </c>
      <c r="P34" s="241">
        <f t="shared" si="835"/>
        <v>0</v>
      </c>
      <c r="Q34" s="244">
        <f t="shared" si="836"/>
        <v>0</v>
      </c>
      <c r="R34" s="197"/>
      <c r="S34" s="245"/>
      <c r="T34" s="169">
        <f t="shared" si="837"/>
        <v>0</v>
      </c>
      <c r="U34" s="169">
        <f t="shared" si="838"/>
        <v>0</v>
      </c>
      <c r="V34" s="174">
        <f t="shared" si="839"/>
        <v>0</v>
      </c>
      <c r="W34" s="372">
        <f t="shared" si="756"/>
        <v>0</v>
      </c>
      <c r="X34" s="226">
        <f t="shared" si="286"/>
        <v>0</v>
      </c>
      <c r="Y34" s="226">
        <f t="shared" si="840"/>
        <v>0</v>
      </c>
      <c r="Z34" s="226">
        <f t="shared" si="841"/>
        <v>0</v>
      </c>
      <c r="AA34" s="227">
        <f t="shared" si="842"/>
        <v>0</v>
      </c>
      <c r="AB34" s="244">
        <f t="shared" si="843"/>
        <v>0</v>
      </c>
      <c r="AC34" s="198"/>
      <c r="AD34" s="245"/>
      <c r="AE34" s="169">
        <f t="shared" si="844"/>
        <v>0</v>
      </c>
      <c r="AF34" s="169">
        <f t="shared" si="845"/>
        <v>0</v>
      </c>
      <c r="AG34" s="174">
        <f t="shared" si="846"/>
        <v>0</v>
      </c>
      <c r="AH34" s="372">
        <f t="shared" si="757"/>
        <v>0</v>
      </c>
      <c r="AI34" s="240">
        <f t="shared" si="758"/>
        <v>0</v>
      </c>
      <c r="AJ34" s="240">
        <f t="shared" si="847"/>
        <v>0</v>
      </c>
      <c r="AK34" s="240">
        <f t="shared" si="848"/>
        <v>0</v>
      </c>
      <c r="AL34" s="241">
        <f t="shared" si="849"/>
        <v>0</v>
      </c>
      <c r="AM34" s="244">
        <f t="shared" si="850"/>
        <v>0</v>
      </c>
      <c r="AN34" s="197"/>
      <c r="AO34" s="245"/>
      <c r="AP34" s="169">
        <f t="shared" si="851"/>
        <v>0</v>
      </c>
      <c r="AQ34" s="169">
        <f t="shared" si="852"/>
        <v>0</v>
      </c>
      <c r="AR34" s="174">
        <f t="shared" si="853"/>
        <v>0</v>
      </c>
      <c r="AS34" s="372">
        <f t="shared" si="759"/>
        <v>0</v>
      </c>
      <c r="AT34" s="226">
        <f t="shared" si="288"/>
        <v>0</v>
      </c>
      <c r="AU34" s="226">
        <f t="shared" si="854"/>
        <v>0</v>
      </c>
      <c r="AV34" s="226">
        <f t="shared" si="855"/>
        <v>0</v>
      </c>
      <c r="AW34" s="227">
        <f t="shared" si="856"/>
        <v>0</v>
      </c>
      <c r="AX34" s="244">
        <f t="shared" si="857"/>
        <v>0</v>
      </c>
      <c r="AY34" s="198"/>
      <c r="AZ34" s="245"/>
      <c r="BA34" s="169">
        <f t="shared" si="858"/>
        <v>0</v>
      </c>
      <c r="BB34" s="169">
        <f t="shared" si="859"/>
        <v>0</v>
      </c>
      <c r="BC34" s="174">
        <f t="shared" si="860"/>
        <v>0</v>
      </c>
      <c r="BD34" s="372">
        <f t="shared" si="760"/>
        <v>0</v>
      </c>
      <c r="BE34" s="240">
        <f t="shared" si="761"/>
        <v>0</v>
      </c>
      <c r="BF34" s="240">
        <f t="shared" si="861"/>
        <v>0</v>
      </c>
      <c r="BG34" s="240">
        <f t="shared" si="862"/>
        <v>0</v>
      </c>
      <c r="BH34" s="241">
        <f t="shared" si="863"/>
        <v>0</v>
      </c>
      <c r="BI34" s="244">
        <f t="shared" si="864"/>
        <v>0</v>
      </c>
      <c r="BJ34" s="197"/>
      <c r="BK34" s="245"/>
      <c r="BL34" s="169">
        <f t="shared" si="865"/>
        <v>0</v>
      </c>
      <c r="BM34" s="169">
        <f t="shared" si="866"/>
        <v>0</v>
      </c>
      <c r="BN34" s="174">
        <f t="shared" si="867"/>
        <v>0</v>
      </c>
      <c r="BO34" s="372">
        <f t="shared" si="762"/>
        <v>0</v>
      </c>
      <c r="BP34" s="226">
        <f t="shared" si="763"/>
        <v>0</v>
      </c>
      <c r="BQ34" s="226">
        <f t="shared" si="868"/>
        <v>0</v>
      </c>
      <c r="BR34" s="226">
        <f t="shared" si="869"/>
        <v>0</v>
      </c>
      <c r="BS34" s="227">
        <f t="shared" si="870"/>
        <v>0</v>
      </c>
      <c r="BT34" s="244">
        <f t="shared" si="871"/>
        <v>0</v>
      </c>
      <c r="BU34" s="198"/>
      <c r="BV34" s="245"/>
      <c r="BW34" s="169">
        <f t="shared" si="872"/>
        <v>0</v>
      </c>
      <c r="BX34" s="169">
        <f t="shared" si="873"/>
        <v>0</v>
      </c>
      <c r="BY34" s="174">
        <f t="shared" si="874"/>
        <v>0</v>
      </c>
      <c r="BZ34" s="372">
        <f t="shared" si="764"/>
        <v>0</v>
      </c>
      <c r="CA34" s="240">
        <f t="shared" si="765"/>
        <v>0</v>
      </c>
      <c r="CB34" s="240">
        <f t="shared" si="875"/>
        <v>0</v>
      </c>
      <c r="CC34" s="240">
        <f t="shared" si="876"/>
        <v>0</v>
      </c>
      <c r="CD34" s="241">
        <f t="shared" si="877"/>
        <v>0</v>
      </c>
      <c r="CE34" s="244">
        <f t="shared" si="878"/>
        <v>0</v>
      </c>
      <c r="CF34" s="197"/>
      <c r="CG34" s="245"/>
      <c r="CH34" s="169">
        <f t="shared" si="879"/>
        <v>0</v>
      </c>
      <c r="CI34" s="169">
        <f t="shared" si="880"/>
        <v>0</v>
      </c>
      <c r="CJ34" s="174">
        <f t="shared" si="881"/>
        <v>0</v>
      </c>
      <c r="CK34" s="372">
        <f t="shared" si="766"/>
        <v>0</v>
      </c>
      <c r="CL34" s="226">
        <f t="shared" si="767"/>
        <v>0</v>
      </c>
      <c r="CM34" s="226">
        <f t="shared" si="882"/>
        <v>0</v>
      </c>
      <c r="CN34" s="226">
        <f t="shared" si="883"/>
        <v>0</v>
      </c>
      <c r="CO34" s="227">
        <f t="shared" si="884"/>
        <v>0</v>
      </c>
      <c r="CP34" s="244">
        <f t="shared" si="885"/>
        <v>0</v>
      </c>
      <c r="CQ34" s="198"/>
      <c r="CR34" s="245"/>
      <c r="CS34" s="169">
        <f t="shared" si="886"/>
        <v>0</v>
      </c>
      <c r="CT34" s="169">
        <f t="shared" si="887"/>
        <v>0</v>
      </c>
      <c r="CU34" s="174">
        <f t="shared" si="888"/>
        <v>0</v>
      </c>
      <c r="CV34" s="372">
        <f t="shared" si="768"/>
        <v>0</v>
      </c>
      <c r="CW34" s="240">
        <f t="shared" si="769"/>
        <v>0</v>
      </c>
      <c r="CX34" s="240">
        <f t="shared" si="889"/>
        <v>0</v>
      </c>
      <c r="CY34" s="240">
        <f t="shared" si="890"/>
        <v>0</v>
      </c>
      <c r="CZ34" s="241">
        <f t="shared" si="891"/>
        <v>0</v>
      </c>
      <c r="DA34" s="244">
        <f t="shared" si="892"/>
        <v>0</v>
      </c>
      <c r="DB34" s="197"/>
      <c r="DC34" s="245"/>
      <c r="DD34" s="169">
        <f t="shared" si="893"/>
        <v>0</v>
      </c>
      <c r="DE34" s="169">
        <f t="shared" si="894"/>
        <v>0</v>
      </c>
      <c r="DF34" s="174">
        <f t="shared" si="895"/>
        <v>0</v>
      </c>
      <c r="DG34" s="372">
        <f t="shared" si="770"/>
        <v>0</v>
      </c>
      <c r="DH34" s="226">
        <f t="shared" si="771"/>
        <v>0</v>
      </c>
      <c r="DI34" s="226">
        <f t="shared" si="896"/>
        <v>0</v>
      </c>
      <c r="DJ34" s="226">
        <f t="shared" si="897"/>
        <v>0</v>
      </c>
      <c r="DK34" s="227">
        <f t="shared" si="898"/>
        <v>0</v>
      </c>
      <c r="DL34" s="244">
        <f t="shared" si="899"/>
        <v>0</v>
      </c>
      <c r="DM34" s="198"/>
      <c r="DN34" s="245"/>
      <c r="DO34" s="169">
        <f t="shared" si="900"/>
        <v>0</v>
      </c>
      <c r="DP34" s="169">
        <f t="shared" si="901"/>
        <v>0</v>
      </c>
      <c r="DQ34" s="174">
        <f t="shared" si="902"/>
        <v>0</v>
      </c>
      <c r="DR34" s="372">
        <f t="shared" si="772"/>
        <v>0</v>
      </c>
      <c r="DS34" s="240">
        <f t="shared" si="773"/>
        <v>0</v>
      </c>
      <c r="DT34" s="240">
        <f t="shared" si="903"/>
        <v>0</v>
      </c>
      <c r="DU34" s="240">
        <f t="shared" si="904"/>
        <v>0</v>
      </c>
      <c r="DV34" s="241">
        <f t="shared" si="905"/>
        <v>0</v>
      </c>
      <c r="DW34" s="244">
        <f t="shared" si="906"/>
        <v>0</v>
      </c>
      <c r="DX34" s="197"/>
      <c r="DY34" s="245"/>
      <c r="DZ34" s="169">
        <f t="shared" si="907"/>
        <v>0</v>
      </c>
      <c r="EA34" s="169">
        <f t="shared" si="908"/>
        <v>0</v>
      </c>
      <c r="EB34" s="174">
        <f t="shared" si="909"/>
        <v>0</v>
      </c>
      <c r="EC34" s="372">
        <f t="shared" si="774"/>
        <v>0</v>
      </c>
      <c r="ED34" s="226">
        <f t="shared" si="775"/>
        <v>0</v>
      </c>
      <c r="EE34" s="226">
        <f t="shared" si="910"/>
        <v>0</v>
      </c>
      <c r="EF34" s="226">
        <f t="shared" si="911"/>
        <v>0</v>
      </c>
      <c r="EG34" s="227">
        <f t="shared" si="912"/>
        <v>0</v>
      </c>
      <c r="EH34" s="244">
        <f t="shared" si="913"/>
        <v>0</v>
      </c>
      <c r="EI34" s="198"/>
      <c r="EJ34" s="245"/>
      <c r="EK34" s="169">
        <f t="shared" si="914"/>
        <v>0</v>
      </c>
      <c r="EL34" s="169">
        <f t="shared" si="915"/>
        <v>0</v>
      </c>
      <c r="EM34" s="174">
        <f t="shared" si="916"/>
        <v>0</v>
      </c>
      <c r="EN34" s="372">
        <f t="shared" si="776"/>
        <v>0</v>
      </c>
      <c r="EO34" s="240">
        <f t="shared" si="777"/>
        <v>0</v>
      </c>
      <c r="EP34" s="240">
        <f t="shared" si="917"/>
        <v>0</v>
      </c>
      <c r="EQ34" s="240">
        <f t="shared" si="918"/>
        <v>0</v>
      </c>
      <c r="ER34" s="241">
        <f t="shared" si="919"/>
        <v>0</v>
      </c>
      <c r="ES34" s="244">
        <f t="shared" si="920"/>
        <v>0</v>
      </c>
      <c r="ET34" s="197"/>
      <c r="EU34" s="245"/>
      <c r="EV34" s="169">
        <f t="shared" si="921"/>
        <v>0</v>
      </c>
      <c r="EW34" s="169">
        <f t="shared" si="922"/>
        <v>0</v>
      </c>
      <c r="EX34" s="174">
        <f t="shared" si="923"/>
        <v>0</v>
      </c>
      <c r="EY34" s="372">
        <f t="shared" si="778"/>
        <v>0</v>
      </c>
      <c r="EZ34" s="226">
        <f t="shared" si="779"/>
        <v>0</v>
      </c>
      <c r="FA34" s="226">
        <f t="shared" si="924"/>
        <v>0</v>
      </c>
      <c r="FB34" s="226">
        <f t="shared" si="925"/>
        <v>0</v>
      </c>
      <c r="FC34" s="227">
        <f t="shared" si="926"/>
        <v>0</v>
      </c>
      <c r="FD34" s="244">
        <f t="shared" si="927"/>
        <v>0</v>
      </c>
      <c r="FE34" s="198"/>
      <c r="FF34" s="245"/>
      <c r="FG34" s="169">
        <f t="shared" si="928"/>
        <v>0</v>
      </c>
      <c r="FH34" s="169">
        <f t="shared" si="929"/>
        <v>0</v>
      </c>
      <c r="FI34" s="174">
        <f t="shared" si="930"/>
        <v>0</v>
      </c>
      <c r="FJ34" s="372">
        <f t="shared" si="780"/>
        <v>0</v>
      </c>
      <c r="FK34" s="240">
        <f t="shared" si="781"/>
        <v>0</v>
      </c>
      <c r="FL34" s="240">
        <f t="shared" si="931"/>
        <v>0</v>
      </c>
      <c r="FM34" s="240">
        <f t="shared" si="932"/>
        <v>0</v>
      </c>
      <c r="FN34" s="241">
        <f t="shared" si="933"/>
        <v>0</v>
      </c>
      <c r="FO34" s="244">
        <f t="shared" si="934"/>
        <v>0</v>
      </c>
      <c r="FP34" s="197"/>
      <c r="FQ34" s="245"/>
      <c r="FR34" s="169">
        <f t="shared" si="935"/>
        <v>0</v>
      </c>
      <c r="FS34" s="169">
        <f t="shared" si="936"/>
        <v>0</v>
      </c>
      <c r="FT34" s="174">
        <f t="shared" si="937"/>
        <v>0</v>
      </c>
      <c r="FU34" s="372">
        <f t="shared" si="782"/>
        <v>0</v>
      </c>
      <c r="FV34" s="226">
        <f t="shared" si="783"/>
        <v>0</v>
      </c>
      <c r="FW34" s="226">
        <f t="shared" si="938"/>
        <v>0</v>
      </c>
      <c r="FX34" s="226">
        <f t="shared" si="939"/>
        <v>0</v>
      </c>
      <c r="FY34" s="227">
        <f t="shared" si="940"/>
        <v>0</v>
      </c>
      <c r="FZ34" s="244">
        <f t="shared" si="941"/>
        <v>0</v>
      </c>
      <c r="GA34" s="198"/>
      <c r="GB34" s="245"/>
      <c r="GC34" s="169">
        <f t="shared" si="942"/>
        <v>0</v>
      </c>
      <c r="GD34" s="169">
        <f t="shared" si="943"/>
        <v>0</v>
      </c>
      <c r="GE34" s="174">
        <f t="shared" si="944"/>
        <v>0</v>
      </c>
      <c r="GF34" s="372">
        <f t="shared" si="784"/>
        <v>0</v>
      </c>
      <c r="GG34" s="240">
        <f t="shared" si="785"/>
        <v>0</v>
      </c>
      <c r="GH34" s="240">
        <f t="shared" si="945"/>
        <v>0</v>
      </c>
      <c r="GI34" s="240">
        <f t="shared" si="946"/>
        <v>0</v>
      </c>
      <c r="GJ34" s="241">
        <f t="shared" si="947"/>
        <v>0</v>
      </c>
      <c r="GK34" s="244">
        <f t="shared" si="948"/>
        <v>0</v>
      </c>
      <c r="GL34" s="197"/>
      <c r="GM34" s="245"/>
      <c r="GN34" s="169">
        <f t="shared" si="949"/>
        <v>0</v>
      </c>
      <c r="GO34" s="169">
        <f t="shared" si="950"/>
        <v>0</v>
      </c>
      <c r="GP34" s="174">
        <f t="shared" si="951"/>
        <v>0</v>
      </c>
      <c r="GQ34" s="372">
        <f t="shared" si="786"/>
        <v>0</v>
      </c>
      <c r="GR34" s="226">
        <f t="shared" si="787"/>
        <v>0</v>
      </c>
      <c r="GS34" s="226">
        <f t="shared" si="952"/>
        <v>0</v>
      </c>
      <c r="GT34" s="226">
        <f t="shared" si="953"/>
        <v>0</v>
      </c>
      <c r="GU34" s="227">
        <f t="shared" si="954"/>
        <v>0</v>
      </c>
      <c r="GV34" s="244">
        <f t="shared" si="955"/>
        <v>0</v>
      </c>
      <c r="GW34" s="198"/>
      <c r="GX34" s="245"/>
      <c r="GY34" s="169">
        <f t="shared" si="956"/>
        <v>0</v>
      </c>
      <c r="GZ34" s="169">
        <f t="shared" si="957"/>
        <v>0</v>
      </c>
      <c r="HA34" s="174">
        <f t="shared" si="958"/>
        <v>0</v>
      </c>
      <c r="HB34" s="372">
        <f t="shared" si="788"/>
        <v>0</v>
      </c>
      <c r="HC34" s="240">
        <f t="shared" si="789"/>
        <v>0</v>
      </c>
      <c r="HD34" s="240">
        <f t="shared" si="959"/>
        <v>0</v>
      </c>
      <c r="HE34" s="240">
        <f t="shared" si="960"/>
        <v>0</v>
      </c>
      <c r="HF34" s="241">
        <f t="shared" si="961"/>
        <v>0</v>
      </c>
      <c r="HG34" s="244">
        <f t="shared" si="962"/>
        <v>0</v>
      </c>
      <c r="HH34" s="197"/>
      <c r="HI34" s="245"/>
      <c r="HJ34" s="169">
        <f t="shared" si="963"/>
        <v>0</v>
      </c>
      <c r="HK34" s="169">
        <f t="shared" si="964"/>
        <v>0</v>
      </c>
      <c r="HL34" s="174">
        <f t="shared" si="965"/>
        <v>0</v>
      </c>
      <c r="HM34" s="372">
        <f t="shared" si="790"/>
        <v>0</v>
      </c>
      <c r="HN34" s="226">
        <f t="shared" si="791"/>
        <v>0</v>
      </c>
      <c r="HO34" s="226">
        <f t="shared" si="966"/>
        <v>0</v>
      </c>
      <c r="HP34" s="226">
        <f t="shared" si="967"/>
        <v>0</v>
      </c>
      <c r="HQ34" s="227">
        <f t="shared" si="968"/>
        <v>0</v>
      </c>
      <c r="HR34" s="244">
        <f t="shared" si="969"/>
        <v>0</v>
      </c>
      <c r="HS34" s="198"/>
      <c r="HT34" s="245"/>
      <c r="HU34" s="169">
        <f t="shared" si="970"/>
        <v>0</v>
      </c>
      <c r="HV34" s="169">
        <f t="shared" si="971"/>
        <v>0</v>
      </c>
      <c r="HW34" s="174">
        <f t="shared" si="972"/>
        <v>0</v>
      </c>
      <c r="HX34" s="372">
        <f t="shared" si="792"/>
        <v>0</v>
      </c>
      <c r="HY34" s="240">
        <f t="shared" si="793"/>
        <v>0</v>
      </c>
      <c r="HZ34" s="240">
        <f t="shared" si="973"/>
        <v>0</v>
      </c>
      <c r="IA34" s="240">
        <f t="shared" si="974"/>
        <v>0</v>
      </c>
      <c r="IB34" s="241">
        <f t="shared" si="975"/>
        <v>0</v>
      </c>
      <c r="IC34" s="244">
        <f t="shared" si="976"/>
        <v>0</v>
      </c>
      <c r="ID34" s="197"/>
      <c r="IE34" s="245"/>
      <c r="IF34" s="169">
        <f t="shared" si="977"/>
        <v>0</v>
      </c>
      <c r="IG34" s="169">
        <f t="shared" si="978"/>
        <v>0</v>
      </c>
      <c r="IH34" s="174">
        <f t="shared" si="979"/>
        <v>0</v>
      </c>
      <c r="II34" s="372">
        <f t="shared" si="794"/>
        <v>0</v>
      </c>
      <c r="IJ34" s="226">
        <f t="shared" si="795"/>
        <v>0</v>
      </c>
      <c r="IK34" s="226">
        <f t="shared" si="980"/>
        <v>0</v>
      </c>
      <c r="IL34" s="226">
        <f t="shared" si="981"/>
        <v>0</v>
      </c>
      <c r="IM34" s="227">
        <f t="shared" si="982"/>
        <v>0</v>
      </c>
      <c r="IN34" s="244">
        <f t="shared" si="983"/>
        <v>0</v>
      </c>
      <c r="IO34" s="198"/>
      <c r="IP34" s="245"/>
      <c r="IQ34" s="169">
        <f t="shared" si="984"/>
        <v>0</v>
      </c>
      <c r="IR34" s="169">
        <f t="shared" si="985"/>
        <v>0</v>
      </c>
      <c r="IS34" s="174">
        <f t="shared" si="986"/>
        <v>0</v>
      </c>
      <c r="IT34" s="372">
        <f t="shared" si="796"/>
        <v>0</v>
      </c>
      <c r="IU34" s="240">
        <f t="shared" si="797"/>
        <v>0</v>
      </c>
      <c r="IV34" s="240">
        <f t="shared" si="987"/>
        <v>0</v>
      </c>
      <c r="IW34" s="240">
        <f t="shared" si="988"/>
        <v>0</v>
      </c>
      <c r="IX34" s="241">
        <f t="shared" si="989"/>
        <v>0</v>
      </c>
      <c r="IY34" s="244">
        <f t="shared" si="990"/>
        <v>0</v>
      </c>
      <c r="IZ34" s="197"/>
      <c r="JA34" s="245"/>
      <c r="JB34" s="169">
        <f t="shared" si="991"/>
        <v>0</v>
      </c>
      <c r="JC34" s="169">
        <f t="shared" si="992"/>
        <v>0</v>
      </c>
      <c r="JD34" s="174">
        <f t="shared" si="993"/>
        <v>0</v>
      </c>
      <c r="JE34" s="372">
        <f t="shared" si="798"/>
        <v>0</v>
      </c>
      <c r="JF34" s="226">
        <f t="shared" si="799"/>
        <v>0</v>
      </c>
      <c r="JG34" s="226">
        <f t="shared" si="994"/>
        <v>0</v>
      </c>
      <c r="JH34" s="226">
        <f t="shared" si="995"/>
        <v>0</v>
      </c>
      <c r="JI34" s="227">
        <f t="shared" si="996"/>
        <v>0</v>
      </c>
      <c r="JJ34" s="244">
        <f t="shared" si="997"/>
        <v>0</v>
      </c>
      <c r="JK34" s="198"/>
      <c r="JL34" s="245"/>
      <c r="JM34" s="169">
        <f t="shared" si="998"/>
        <v>0</v>
      </c>
      <c r="JN34" s="169">
        <f t="shared" si="999"/>
        <v>0</v>
      </c>
      <c r="JO34" s="174">
        <f t="shared" si="1000"/>
        <v>0</v>
      </c>
      <c r="JP34" s="372">
        <f t="shared" si="800"/>
        <v>0</v>
      </c>
      <c r="JQ34" s="240">
        <f t="shared" si="801"/>
        <v>0</v>
      </c>
      <c r="JR34" s="240">
        <f t="shared" si="1001"/>
        <v>0</v>
      </c>
      <c r="JS34" s="240">
        <f t="shared" si="1002"/>
        <v>0</v>
      </c>
      <c r="JT34" s="241">
        <f t="shared" si="1003"/>
        <v>0</v>
      </c>
      <c r="JU34" s="244">
        <f t="shared" si="1004"/>
        <v>0</v>
      </c>
      <c r="JV34" s="197"/>
      <c r="JW34" s="245"/>
      <c r="JX34" s="169">
        <f t="shared" si="1005"/>
        <v>0</v>
      </c>
      <c r="JY34" s="169">
        <f t="shared" si="1006"/>
        <v>0</v>
      </c>
      <c r="JZ34" s="174">
        <f t="shared" si="1007"/>
        <v>0</v>
      </c>
      <c r="KA34" s="372">
        <f t="shared" si="802"/>
        <v>0</v>
      </c>
      <c r="KB34" s="226">
        <f t="shared" si="803"/>
        <v>0</v>
      </c>
      <c r="KC34" s="226">
        <f t="shared" si="1008"/>
        <v>0</v>
      </c>
      <c r="KD34" s="226">
        <f t="shared" si="1009"/>
        <v>0</v>
      </c>
      <c r="KE34" s="227">
        <f t="shared" si="1010"/>
        <v>0</v>
      </c>
      <c r="KF34" s="244">
        <f t="shared" si="1011"/>
        <v>0</v>
      </c>
      <c r="KG34" s="198"/>
      <c r="KH34" s="245"/>
      <c r="KI34" s="169">
        <f t="shared" si="1012"/>
        <v>0</v>
      </c>
      <c r="KJ34" s="169">
        <f t="shared" si="1013"/>
        <v>0</v>
      </c>
      <c r="KK34" s="174">
        <f t="shared" si="1014"/>
        <v>0</v>
      </c>
      <c r="KL34" s="372">
        <f t="shared" si="804"/>
        <v>0</v>
      </c>
      <c r="KM34" s="240">
        <f t="shared" si="805"/>
        <v>0</v>
      </c>
      <c r="KN34" s="240">
        <f t="shared" si="1015"/>
        <v>0</v>
      </c>
      <c r="KO34" s="240">
        <f t="shared" si="1016"/>
        <v>0</v>
      </c>
      <c r="KP34" s="241">
        <f t="shared" si="1017"/>
        <v>0</v>
      </c>
      <c r="KQ34" s="244">
        <f t="shared" si="1018"/>
        <v>0</v>
      </c>
      <c r="KR34" s="197"/>
      <c r="KS34" s="245"/>
      <c r="KT34" s="169">
        <f t="shared" si="1019"/>
        <v>0</v>
      </c>
      <c r="KU34" s="169">
        <f t="shared" si="1020"/>
        <v>0</v>
      </c>
      <c r="KV34" s="174">
        <f t="shared" si="1021"/>
        <v>0</v>
      </c>
      <c r="KW34" s="372">
        <f t="shared" si="806"/>
        <v>0</v>
      </c>
      <c r="KX34" s="226">
        <f t="shared" si="807"/>
        <v>0</v>
      </c>
      <c r="KY34" s="226">
        <f t="shared" si="1022"/>
        <v>0</v>
      </c>
      <c r="KZ34" s="226">
        <f t="shared" si="1023"/>
        <v>0</v>
      </c>
      <c r="LA34" s="227">
        <f t="shared" si="1024"/>
        <v>0</v>
      </c>
      <c r="LB34" s="244">
        <f t="shared" si="1025"/>
        <v>0</v>
      </c>
      <c r="LC34" s="198"/>
      <c r="LD34" s="245"/>
      <c r="LE34" s="169">
        <f t="shared" si="1026"/>
        <v>0</v>
      </c>
      <c r="LF34" s="169">
        <f t="shared" si="1027"/>
        <v>0</v>
      </c>
      <c r="LG34" s="174">
        <f t="shared" si="1028"/>
        <v>0</v>
      </c>
      <c r="LH34" s="372">
        <f t="shared" si="808"/>
        <v>0</v>
      </c>
      <c r="LI34" s="240">
        <f t="shared" si="809"/>
        <v>0</v>
      </c>
      <c r="LJ34" s="240">
        <f t="shared" si="1029"/>
        <v>0</v>
      </c>
      <c r="LK34" s="240">
        <f t="shared" si="1030"/>
        <v>0</v>
      </c>
      <c r="LL34" s="241">
        <f t="shared" si="1031"/>
        <v>0</v>
      </c>
      <c r="LM34" s="244">
        <f t="shared" si="1032"/>
        <v>0</v>
      </c>
      <c r="LN34" s="197"/>
      <c r="LO34" s="245"/>
      <c r="LP34" s="169">
        <f t="shared" si="1033"/>
        <v>0</v>
      </c>
      <c r="LQ34" s="169">
        <f t="shared" si="1034"/>
        <v>0</v>
      </c>
      <c r="LR34" s="174">
        <f t="shared" si="1035"/>
        <v>0</v>
      </c>
      <c r="LS34" s="372">
        <f t="shared" si="810"/>
        <v>0</v>
      </c>
      <c r="LT34" s="226">
        <f t="shared" si="811"/>
        <v>0</v>
      </c>
      <c r="LU34" s="226">
        <f t="shared" si="1036"/>
        <v>0</v>
      </c>
      <c r="LV34" s="226">
        <f t="shared" si="1037"/>
        <v>0</v>
      </c>
      <c r="LW34" s="227">
        <f t="shared" si="1038"/>
        <v>0</v>
      </c>
      <c r="LX34" s="244">
        <f t="shared" si="1039"/>
        <v>0</v>
      </c>
      <c r="LY34" s="198"/>
      <c r="LZ34" s="245"/>
      <c r="MA34" s="169">
        <f t="shared" si="1040"/>
        <v>0</v>
      </c>
      <c r="MB34" s="169">
        <f t="shared" si="1041"/>
        <v>0</v>
      </c>
      <c r="MC34" s="174">
        <f t="shared" si="1042"/>
        <v>0</v>
      </c>
      <c r="MD34" s="372">
        <f t="shared" si="812"/>
        <v>0</v>
      </c>
      <c r="ME34" s="240">
        <f t="shared" si="813"/>
        <v>0</v>
      </c>
      <c r="MF34" s="240">
        <f t="shared" si="1043"/>
        <v>0</v>
      </c>
      <c r="MG34" s="240">
        <f t="shared" si="1044"/>
        <v>0</v>
      </c>
      <c r="MH34" s="241">
        <f t="shared" si="1045"/>
        <v>0</v>
      </c>
      <c r="MI34" s="244">
        <f t="shared" si="1046"/>
        <v>0</v>
      </c>
      <c r="MJ34" s="197"/>
      <c r="MK34" s="245"/>
      <c r="ML34" s="169">
        <f t="shared" si="1047"/>
        <v>0</v>
      </c>
      <c r="MM34" s="169">
        <f t="shared" si="1048"/>
        <v>0</v>
      </c>
      <c r="MN34" s="174">
        <f t="shared" si="1049"/>
        <v>0</v>
      </c>
      <c r="MO34" s="372">
        <f t="shared" si="814"/>
        <v>0</v>
      </c>
      <c r="MP34" s="226">
        <f t="shared" si="815"/>
        <v>0</v>
      </c>
      <c r="MQ34" s="226">
        <f t="shared" si="1050"/>
        <v>0</v>
      </c>
      <c r="MR34" s="226">
        <f t="shared" si="1051"/>
        <v>0</v>
      </c>
      <c r="MS34" s="227">
        <f t="shared" si="1052"/>
        <v>0</v>
      </c>
      <c r="MT34" s="244">
        <f t="shared" si="1053"/>
        <v>0</v>
      </c>
      <c r="MU34" s="198"/>
      <c r="MV34" s="245"/>
      <c r="MW34" s="169">
        <f t="shared" si="1054"/>
        <v>0</v>
      </c>
      <c r="MX34" s="169">
        <f t="shared" si="1055"/>
        <v>0</v>
      </c>
      <c r="MY34" s="174">
        <f t="shared" si="1056"/>
        <v>0</v>
      </c>
      <c r="MZ34" s="372">
        <f t="shared" si="816"/>
        <v>0</v>
      </c>
      <c r="NA34" s="240">
        <f t="shared" si="817"/>
        <v>0</v>
      </c>
      <c r="NB34" s="240">
        <f t="shared" si="1057"/>
        <v>0</v>
      </c>
      <c r="NC34" s="240">
        <f t="shared" si="1058"/>
        <v>0</v>
      </c>
      <c r="ND34" s="241">
        <f t="shared" si="1059"/>
        <v>0</v>
      </c>
      <c r="NE34" s="244">
        <f t="shared" si="1060"/>
        <v>0</v>
      </c>
      <c r="NF34" s="197"/>
      <c r="NG34" s="245"/>
      <c r="NH34" s="169">
        <f t="shared" si="1061"/>
        <v>0</v>
      </c>
      <c r="NI34" s="169">
        <f t="shared" si="1062"/>
        <v>0</v>
      </c>
      <c r="NJ34" s="174">
        <f t="shared" si="1063"/>
        <v>0</v>
      </c>
      <c r="NK34" s="372">
        <f t="shared" si="818"/>
        <v>0</v>
      </c>
      <c r="NL34" s="226">
        <f t="shared" si="819"/>
        <v>0</v>
      </c>
      <c r="NM34" s="226">
        <f t="shared" si="1064"/>
        <v>0</v>
      </c>
      <c r="NN34" s="226">
        <f t="shared" si="1065"/>
        <v>0</v>
      </c>
      <c r="NO34" s="227">
        <f t="shared" si="1066"/>
        <v>0</v>
      </c>
      <c r="NP34" s="244">
        <f t="shared" si="1067"/>
        <v>0</v>
      </c>
      <c r="NQ34" s="198"/>
      <c r="NR34" s="245"/>
      <c r="NS34" s="169">
        <f t="shared" si="1068"/>
        <v>0</v>
      </c>
      <c r="NT34" s="169">
        <f t="shared" si="1069"/>
        <v>0</v>
      </c>
      <c r="NU34" s="174">
        <f t="shared" si="1070"/>
        <v>0</v>
      </c>
      <c r="NV34" s="372">
        <f t="shared" si="820"/>
        <v>0</v>
      </c>
      <c r="NW34" s="240">
        <f t="shared" si="821"/>
        <v>0</v>
      </c>
      <c r="NX34" s="240">
        <f t="shared" si="1071"/>
        <v>0</v>
      </c>
      <c r="NY34" s="240">
        <f t="shared" si="1072"/>
        <v>0</v>
      </c>
      <c r="NZ34" s="241">
        <f t="shared" si="1073"/>
        <v>0</v>
      </c>
      <c r="OA34" s="244">
        <f t="shared" si="1074"/>
        <v>0</v>
      </c>
      <c r="OB34" s="197"/>
      <c r="OC34" s="245"/>
      <c r="OD34" s="169">
        <f t="shared" si="1075"/>
        <v>0</v>
      </c>
      <c r="OE34" s="169">
        <f t="shared" si="1076"/>
        <v>0</v>
      </c>
      <c r="OF34" s="174">
        <f t="shared" si="1077"/>
        <v>0</v>
      </c>
      <c r="OG34" s="372">
        <f t="shared" si="822"/>
        <v>0</v>
      </c>
      <c r="OH34" s="226">
        <f t="shared" si="823"/>
        <v>0</v>
      </c>
      <c r="OI34" s="226">
        <f t="shared" si="1078"/>
        <v>0</v>
      </c>
      <c r="OJ34" s="226">
        <f t="shared" si="1079"/>
        <v>0</v>
      </c>
      <c r="OK34" s="227">
        <f t="shared" si="1080"/>
        <v>0</v>
      </c>
      <c r="OL34" s="244">
        <f t="shared" si="1081"/>
        <v>0</v>
      </c>
      <c r="OM34" s="198"/>
      <c r="ON34" s="245"/>
      <c r="OO34" s="169">
        <f t="shared" si="1082"/>
        <v>0</v>
      </c>
      <c r="OP34" s="169">
        <f t="shared" si="1083"/>
        <v>0</v>
      </c>
      <c r="OQ34" s="174">
        <f t="shared" si="1084"/>
        <v>0</v>
      </c>
      <c r="OR34" s="372">
        <f t="shared" si="824"/>
        <v>0</v>
      </c>
      <c r="OS34" s="240">
        <f t="shared" si="825"/>
        <v>0</v>
      </c>
      <c r="OT34" s="240">
        <f t="shared" si="1085"/>
        <v>0</v>
      </c>
      <c r="OU34" s="240">
        <f t="shared" si="1086"/>
        <v>0</v>
      </c>
      <c r="OV34" s="241">
        <f t="shared" si="1087"/>
        <v>0</v>
      </c>
      <c r="OW34" s="244">
        <f t="shared" si="1088"/>
        <v>0</v>
      </c>
      <c r="OX34" s="197"/>
      <c r="OY34" s="245"/>
      <c r="OZ34" s="169">
        <f t="shared" si="1089"/>
        <v>0</v>
      </c>
      <c r="PA34" s="169">
        <f t="shared" si="1090"/>
        <v>0</v>
      </c>
      <c r="PB34" s="174">
        <f t="shared" si="1091"/>
        <v>0</v>
      </c>
      <c r="PC34" s="372">
        <f t="shared" si="826"/>
        <v>0</v>
      </c>
      <c r="PD34" s="226">
        <f t="shared" si="827"/>
        <v>0</v>
      </c>
      <c r="PE34" s="226">
        <f t="shared" si="1092"/>
        <v>0</v>
      </c>
      <c r="PF34" s="226">
        <f t="shared" si="1093"/>
        <v>0</v>
      </c>
      <c r="PG34" s="227">
        <f t="shared" si="1094"/>
        <v>0</v>
      </c>
      <c r="PH34" s="244">
        <f t="shared" si="1095"/>
        <v>0</v>
      </c>
      <c r="PI34" s="198"/>
      <c r="PJ34" s="245"/>
      <c r="PK34" s="169">
        <f t="shared" si="1096"/>
        <v>0</v>
      </c>
      <c r="PL34" s="169">
        <f t="shared" si="1097"/>
        <v>0</v>
      </c>
      <c r="PM34" s="174">
        <f t="shared" si="1098"/>
        <v>0</v>
      </c>
      <c r="PN34" s="372">
        <f t="shared" si="828"/>
        <v>0</v>
      </c>
      <c r="PO34" s="240">
        <f t="shared" si="829"/>
        <v>0</v>
      </c>
      <c r="PP34" s="240">
        <f t="shared" si="1099"/>
        <v>0</v>
      </c>
      <c r="PQ34" s="240">
        <f t="shared" si="1100"/>
        <v>0</v>
      </c>
      <c r="PR34" s="241">
        <f t="shared" si="1101"/>
        <v>0</v>
      </c>
      <c r="PS34" s="244">
        <f t="shared" si="1102"/>
        <v>0</v>
      </c>
      <c r="PT34" s="197"/>
      <c r="PU34" s="245"/>
      <c r="PV34" s="169">
        <f t="shared" si="1103"/>
        <v>0</v>
      </c>
      <c r="PW34" s="169">
        <f t="shared" si="1104"/>
        <v>0</v>
      </c>
      <c r="PX34" s="174">
        <f t="shared" si="1105"/>
        <v>0</v>
      </c>
      <c r="PY34" s="372">
        <f t="shared" si="830"/>
        <v>0</v>
      </c>
      <c r="PZ34" s="226">
        <f t="shared" si="831"/>
        <v>0</v>
      </c>
      <c r="QA34" s="226">
        <f t="shared" si="1106"/>
        <v>0</v>
      </c>
      <c r="QB34" s="226">
        <f t="shared" si="1107"/>
        <v>0</v>
      </c>
      <c r="QC34" s="227">
        <f t="shared" si="1108"/>
        <v>0</v>
      </c>
      <c r="QD34" s="244">
        <f t="shared" si="1109"/>
        <v>0</v>
      </c>
      <c r="QE34" s="259"/>
      <c r="QF34" s="218"/>
    </row>
    <row r="35" spans="2:450" ht="15" customHeight="1" x14ac:dyDescent="0.35">
      <c r="B35" s="545"/>
      <c r="C35" s="192" t="s">
        <v>105</v>
      </c>
      <c r="D35" s="205" t="e">
        <f t="shared" si="284"/>
        <v>#N/A</v>
      </c>
      <c r="E35" s="181" t="e">
        <f>VLOOKUP(D35,data!$E$1:$F$12,2)</f>
        <v>#N/A</v>
      </c>
      <c r="F35" s="354" t="e">
        <f t="shared" si="285"/>
        <v>#N/A</v>
      </c>
      <c r="G35" s="198"/>
      <c r="H35" s="245"/>
      <c r="I35" s="169">
        <f t="shared" si="832"/>
        <v>0</v>
      </c>
      <c r="J35" s="169">
        <f t="shared" si="43"/>
        <v>0</v>
      </c>
      <c r="K35" s="174">
        <f t="shared" si="44"/>
        <v>0</v>
      </c>
      <c r="L35" s="372">
        <f t="shared" si="754"/>
        <v>0</v>
      </c>
      <c r="M35" s="240">
        <f t="shared" si="755"/>
        <v>0</v>
      </c>
      <c r="N35" s="240">
        <f t="shared" si="833"/>
        <v>0</v>
      </c>
      <c r="O35" s="240">
        <f t="shared" si="834"/>
        <v>0</v>
      </c>
      <c r="P35" s="241">
        <f t="shared" si="835"/>
        <v>0</v>
      </c>
      <c r="Q35" s="244">
        <f t="shared" si="836"/>
        <v>0</v>
      </c>
      <c r="R35" s="197"/>
      <c r="S35" s="245"/>
      <c r="T35" s="169">
        <f t="shared" si="837"/>
        <v>0</v>
      </c>
      <c r="U35" s="169">
        <f t="shared" si="838"/>
        <v>0</v>
      </c>
      <c r="V35" s="174">
        <f t="shared" si="839"/>
        <v>0</v>
      </c>
      <c r="W35" s="372">
        <f t="shared" si="756"/>
        <v>0</v>
      </c>
      <c r="X35" s="226">
        <f t="shared" si="286"/>
        <v>0</v>
      </c>
      <c r="Y35" s="226">
        <f t="shared" si="840"/>
        <v>0</v>
      </c>
      <c r="Z35" s="226">
        <f t="shared" si="841"/>
        <v>0</v>
      </c>
      <c r="AA35" s="227">
        <f t="shared" si="842"/>
        <v>0</v>
      </c>
      <c r="AB35" s="244">
        <f t="shared" si="843"/>
        <v>0</v>
      </c>
      <c r="AC35" s="198"/>
      <c r="AD35" s="245"/>
      <c r="AE35" s="169">
        <f t="shared" si="844"/>
        <v>0</v>
      </c>
      <c r="AF35" s="169">
        <f t="shared" si="845"/>
        <v>0</v>
      </c>
      <c r="AG35" s="174">
        <f t="shared" si="846"/>
        <v>0</v>
      </c>
      <c r="AH35" s="372">
        <f t="shared" si="757"/>
        <v>0</v>
      </c>
      <c r="AI35" s="240">
        <f t="shared" si="758"/>
        <v>0</v>
      </c>
      <c r="AJ35" s="240">
        <f t="shared" si="847"/>
        <v>0</v>
      </c>
      <c r="AK35" s="240">
        <f t="shared" si="848"/>
        <v>0</v>
      </c>
      <c r="AL35" s="241">
        <f t="shared" si="849"/>
        <v>0</v>
      </c>
      <c r="AM35" s="244">
        <f t="shared" si="850"/>
        <v>0</v>
      </c>
      <c r="AN35" s="197"/>
      <c r="AO35" s="245"/>
      <c r="AP35" s="169">
        <f t="shared" si="851"/>
        <v>0</v>
      </c>
      <c r="AQ35" s="169">
        <f t="shared" si="852"/>
        <v>0</v>
      </c>
      <c r="AR35" s="174">
        <f t="shared" si="853"/>
        <v>0</v>
      </c>
      <c r="AS35" s="372">
        <f t="shared" si="759"/>
        <v>0</v>
      </c>
      <c r="AT35" s="226">
        <f t="shared" si="288"/>
        <v>0</v>
      </c>
      <c r="AU35" s="226">
        <f t="shared" si="854"/>
        <v>0</v>
      </c>
      <c r="AV35" s="226">
        <f t="shared" si="855"/>
        <v>0</v>
      </c>
      <c r="AW35" s="227">
        <f t="shared" si="856"/>
        <v>0</v>
      </c>
      <c r="AX35" s="244">
        <f t="shared" si="857"/>
        <v>0</v>
      </c>
      <c r="AY35" s="198"/>
      <c r="AZ35" s="245"/>
      <c r="BA35" s="169">
        <f t="shared" si="858"/>
        <v>0</v>
      </c>
      <c r="BB35" s="169">
        <f t="shared" si="859"/>
        <v>0</v>
      </c>
      <c r="BC35" s="174">
        <f t="shared" si="860"/>
        <v>0</v>
      </c>
      <c r="BD35" s="372">
        <f t="shared" si="760"/>
        <v>0</v>
      </c>
      <c r="BE35" s="240">
        <f t="shared" si="761"/>
        <v>0</v>
      </c>
      <c r="BF35" s="240">
        <f t="shared" si="861"/>
        <v>0</v>
      </c>
      <c r="BG35" s="240">
        <f t="shared" si="862"/>
        <v>0</v>
      </c>
      <c r="BH35" s="241">
        <f t="shared" si="863"/>
        <v>0</v>
      </c>
      <c r="BI35" s="244">
        <f t="shared" si="864"/>
        <v>0</v>
      </c>
      <c r="BJ35" s="197"/>
      <c r="BK35" s="245"/>
      <c r="BL35" s="169">
        <f t="shared" si="865"/>
        <v>0</v>
      </c>
      <c r="BM35" s="169">
        <f t="shared" si="866"/>
        <v>0</v>
      </c>
      <c r="BN35" s="174">
        <f t="shared" si="867"/>
        <v>0</v>
      </c>
      <c r="BO35" s="372">
        <f t="shared" si="762"/>
        <v>0</v>
      </c>
      <c r="BP35" s="226">
        <f t="shared" si="763"/>
        <v>0</v>
      </c>
      <c r="BQ35" s="226">
        <f t="shared" si="868"/>
        <v>0</v>
      </c>
      <c r="BR35" s="226">
        <f t="shared" si="869"/>
        <v>0</v>
      </c>
      <c r="BS35" s="227">
        <f t="shared" si="870"/>
        <v>0</v>
      </c>
      <c r="BT35" s="244">
        <f t="shared" si="871"/>
        <v>0</v>
      </c>
      <c r="BU35" s="198"/>
      <c r="BV35" s="245"/>
      <c r="BW35" s="169">
        <f t="shared" si="872"/>
        <v>0</v>
      </c>
      <c r="BX35" s="169">
        <f t="shared" si="873"/>
        <v>0</v>
      </c>
      <c r="BY35" s="174">
        <f t="shared" si="874"/>
        <v>0</v>
      </c>
      <c r="BZ35" s="372">
        <f t="shared" si="764"/>
        <v>0</v>
      </c>
      <c r="CA35" s="240">
        <f t="shared" si="765"/>
        <v>0</v>
      </c>
      <c r="CB35" s="240">
        <f t="shared" si="875"/>
        <v>0</v>
      </c>
      <c r="CC35" s="240">
        <f t="shared" si="876"/>
        <v>0</v>
      </c>
      <c r="CD35" s="241">
        <f t="shared" si="877"/>
        <v>0</v>
      </c>
      <c r="CE35" s="244">
        <f t="shared" si="878"/>
        <v>0</v>
      </c>
      <c r="CF35" s="197"/>
      <c r="CG35" s="245"/>
      <c r="CH35" s="169">
        <f t="shared" si="879"/>
        <v>0</v>
      </c>
      <c r="CI35" s="169">
        <f t="shared" si="880"/>
        <v>0</v>
      </c>
      <c r="CJ35" s="174">
        <f t="shared" si="881"/>
        <v>0</v>
      </c>
      <c r="CK35" s="372">
        <f t="shared" si="766"/>
        <v>0</v>
      </c>
      <c r="CL35" s="226">
        <f t="shared" si="767"/>
        <v>0</v>
      </c>
      <c r="CM35" s="226">
        <f t="shared" si="882"/>
        <v>0</v>
      </c>
      <c r="CN35" s="226">
        <f t="shared" si="883"/>
        <v>0</v>
      </c>
      <c r="CO35" s="227">
        <f t="shared" si="884"/>
        <v>0</v>
      </c>
      <c r="CP35" s="244">
        <f t="shared" si="885"/>
        <v>0</v>
      </c>
      <c r="CQ35" s="198"/>
      <c r="CR35" s="245"/>
      <c r="CS35" s="169">
        <f t="shared" si="886"/>
        <v>0</v>
      </c>
      <c r="CT35" s="169">
        <f t="shared" si="887"/>
        <v>0</v>
      </c>
      <c r="CU35" s="174">
        <f t="shared" si="888"/>
        <v>0</v>
      </c>
      <c r="CV35" s="372">
        <f t="shared" si="768"/>
        <v>0</v>
      </c>
      <c r="CW35" s="240">
        <f t="shared" si="769"/>
        <v>0</v>
      </c>
      <c r="CX35" s="240">
        <f t="shared" si="889"/>
        <v>0</v>
      </c>
      <c r="CY35" s="240">
        <f t="shared" si="890"/>
        <v>0</v>
      </c>
      <c r="CZ35" s="241">
        <f t="shared" si="891"/>
        <v>0</v>
      </c>
      <c r="DA35" s="244">
        <f t="shared" si="892"/>
        <v>0</v>
      </c>
      <c r="DB35" s="197"/>
      <c r="DC35" s="245"/>
      <c r="DD35" s="169">
        <f t="shared" si="893"/>
        <v>0</v>
      </c>
      <c r="DE35" s="169">
        <f t="shared" si="894"/>
        <v>0</v>
      </c>
      <c r="DF35" s="174">
        <f t="shared" si="895"/>
        <v>0</v>
      </c>
      <c r="DG35" s="372">
        <f t="shared" si="770"/>
        <v>0</v>
      </c>
      <c r="DH35" s="226">
        <f t="shared" si="771"/>
        <v>0</v>
      </c>
      <c r="DI35" s="226">
        <f t="shared" si="896"/>
        <v>0</v>
      </c>
      <c r="DJ35" s="226">
        <f t="shared" si="897"/>
        <v>0</v>
      </c>
      <c r="DK35" s="227">
        <f t="shared" si="898"/>
        <v>0</v>
      </c>
      <c r="DL35" s="244">
        <f t="shared" si="899"/>
        <v>0</v>
      </c>
      <c r="DM35" s="198"/>
      <c r="DN35" s="245"/>
      <c r="DO35" s="169">
        <f t="shared" si="900"/>
        <v>0</v>
      </c>
      <c r="DP35" s="169">
        <f t="shared" si="901"/>
        <v>0</v>
      </c>
      <c r="DQ35" s="174">
        <f t="shared" si="902"/>
        <v>0</v>
      </c>
      <c r="DR35" s="372">
        <f t="shared" si="772"/>
        <v>0</v>
      </c>
      <c r="DS35" s="240">
        <f t="shared" si="773"/>
        <v>0</v>
      </c>
      <c r="DT35" s="240">
        <f t="shared" si="903"/>
        <v>0</v>
      </c>
      <c r="DU35" s="240">
        <f t="shared" si="904"/>
        <v>0</v>
      </c>
      <c r="DV35" s="241">
        <f t="shared" si="905"/>
        <v>0</v>
      </c>
      <c r="DW35" s="244">
        <f t="shared" si="906"/>
        <v>0</v>
      </c>
      <c r="DX35" s="197"/>
      <c r="DY35" s="245"/>
      <c r="DZ35" s="169">
        <f t="shared" si="907"/>
        <v>0</v>
      </c>
      <c r="EA35" s="169">
        <f t="shared" si="908"/>
        <v>0</v>
      </c>
      <c r="EB35" s="174">
        <f t="shared" si="909"/>
        <v>0</v>
      </c>
      <c r="EC35" s="372">
        <f t="shared" si="774"/>
        <v>0</v>
      </c>
      <c r="ED35" s="226">
        <f t="shared" si="775"/>
        <v>0</v>
      </c>
      <c r="EE35" s="226">
        <f t="shared" si="910"/>
        <v>0</v>
      </c>
      <c r="EF35" s="226">
        <f t="shared" si="911"/>
        <v>0</v>
      </c>
      <c r="EG35" s="227">
        <f t="shared" si="912"/>
        <v>0</v>
      </c>
      <c r="EH35" s="244">
        <f t="shared" si="913"/>
        <v>0</v>
      </c>
      <c r="EI35" s="198"/>
      <c r="EJ35" s="245"/>
      <c r="EK35" s="169">
        <f t="shared" si="914"/>
        <v>0</v>
      </c>
      <c r="EL35" s="169">
        <f t="shared" si="915"/>
        <v>0</v>
      </c>
      <c r="EM35" s="174">
        <f t="shared" si="916"/>
        <v>0</v>
      </c>
      <c r="EN35" s="372">
        <f t="shared" si="776"/>
        <v>0</v>
      </c>
      <c r="EO35" s="240">
        <f t="shared" si="777"/>
        <v>0</v>
      </c>
      <c r="EP35" s="240">
        <f t="shared" si="917"/>
        <v>0</v>
      </c>
      <c r="EQ35" s="240">
        <f t="shared" si="918"/>
        <v>0</v>
      </c>
      <c r="ER35" s="241">
        <f t="shared" si="919"/>
        <v>0</v>
      </c>
      <c r="ES35" s="244">
        <f t="shared" si="920"/>
        <v>0</v>
      </c>
      <c r="ET35" s="197"/>
      <c r="EU35" s="245"/>
      <c r="EV35" s="169">
        <f t="shared" si="921"/>
        <v>0</v>
      </c>
      <c r="EW35" s="169">
        <f t="shared" si="922"/>
        <v>0</v>
      </c>
      <c r="EX35" s="174">
        <f t="shared" si="923"/>
        <v>0</v>
      </c>
      <c r="EY35" s="372">
        <f t="shared" si="778"/>
        <v>0</v>
      </c>
      <c r="EZ35" s="226">
        <f t="shared" si="779"/>
        <v>0</v>
      </c>
      <c r="FA35" s="226">
        <f t="shared" si="924"/>
        <v>0</v>
      </c>
      <c r="FB35" s="226">
        <f t="shared" si="925"/>
        <v>0</v>
      </c>
      <c r="FC35" s="227">
        <f t="shared" si="926"/>
        <v>0</v>
      </c>
      <c r="FD35" s="244">
        <f t="shared" si="927"/>
        <v>0</v>
      </c>
      <c r="FE35" s="198"/>
      <c r="FF35" s="245"/>
      <c r="FG35" s="169">
        <f t="shared" si="928"/>
        <v>0</v>
      </c>
      <c r="FH35" s="169">
        <f t="shared" si="929"/>
        <v>0</v>
      </c>
      <c r="FI35" s="174">
        <f t="shared" si="930"/>
        <v>0</v>
      </c>
      <c r="FJ35" s="372">
        <f t="shared" si="780"/>
        <v>0</v>
      </c>
      <c r="FK35" s="240">
        <f t="shared" si="781"/>
        <v>0</v>
      </c>
      <c r="FL35" s="240">
        <f t="shared" si="931"/>
        <v>0</v>
      </c>
      <c r="FM35" s="240">
        <f t="shared" si="932"/>
        <v>0</v>
      </c>
      <c r="FN35" s="241">
        <f t="shared" si="933"/>
        <v>0</v>
      </c>
      <c r="FO35" s="244">
        <f t="shared" si="934"/>
        <v>0</v>
      </c>
      <c r="FP35" s="197"/>
      <c r="FQ35" s="245"/>
      <c r="FR35" s="169">
        <f t="shared" si="935"/>
        <v>0</v>
      </c>
      <c r="FS35" s="169">
        <f t="shared" si="936"/>
        <v>0</v>
      </c>
      <c r="FT35" s="174">
        <f t="shared" si="937"/>
        <v>0</v>
      </c>
      <c r="FU35" s="372">
        <f t="shared" si="782"/>
        <v>0</v>
      </c>
      <c r="FV35" s="226">
        <f t="shared" si="783"/>
        <v>0</v>
      </c>
      <c r="FW35" s="226">
        <f t="shared" si="938"/>
        <v>0</v>
      </c>
      <c r="FX35" s="226">
        <f t="shared" si="939"/>
        <v>0</v>
      </c>
      <c r="FY35" s="227">
        <f t="shared" si="940"/>
        <v>0</v>
      </c>
      <c r="FZ35" s="244">
        <f t="shared" si="941"/>
        <v>0</v>
      </c>
      <c r="GA35" s="198"/>
      <c r="GB35" s="245"/>
      <c r="GC35" s="169">
        <f t="shared" si="942"/>
        <v>0</v>
      </c>
      <c r="GD35" s="169">
        <f t="shared" si="943"/>
        <v>0</v>
      </c>
      <c r="GE35" s="174">
        <f t="shared" si="944"/>
        <v>0</v>
      </c>
      <c r="GF35" s="372">
        <f t="shared" si="784"/>
        <v>0</v>
      </c>
      <c r="GG35" s="240">
        <f t="shared" si="785"/>
        <v>0</v>
      </c>
      <c r="GH35" s="240">
        <f t="shared" si="945"/>
        <v>0</v>
      </c>
      <c r="GI35" s="240">
        <f t="shared" si="946"/>
        <v>0</v>
      </c>
      <c r="GJ35" s="241">
        <f t="shared" si="947"/>
        <v>0</v>
      </c>
      <c r="GK35" s="244">
        <f t="shared" si="948"/>
        <v>0</v>
      </c>
      <c r="GL35" s="197"/>
      <c r="GM35" s="245"/>
      <c r="GN35" s="169">
        <f t="shared" si="949"/>
        <v>0</v>
      </c>
      <c r="GO35" s="169">
        <f t="shared" si="950"/>
        <v>0</v>
      </c>
      <c r="GP35" s="174">
        <f t="shared" si="951"/>
        <v>0</v>
      </c>
      <c r="GQ35" s="372">
        <f t="shared" si="786"/>
        <v>0</v>
      </c>
      <c r="GR35" s="226">
        <f t="shared" si="787"/>
        <v>0</v>
      </c>
      <c r="GS35" s="226">
        <f t="shared" si="952"/>
        <v>0</v>
      </c>
      <c r="GT35" s="226">
        <f t="shared" si="953"/>
        <v>0</v>
      </c>
      <c r="GU35" s="227">
        <f t="shared" si="954"/>
        <v>0</v>
      </c>
      <c r="GV35" s="244">
        <f t="shared" si="955"/>
        <v>0</v>
      </c>
      <c r="GW35" s="198"/>
      <c r="GX35" s="245"/>
      <c r="GY35" s="169">
        <f t="shared" si="956"/>
        <v>0</v>
      </c>
      <c r="GZ35" s="169">
        <f t="shared" si="957"/>
        <v>0</v>
      </c>
      <c r="HA35" s="174">
        <f t="shared" si="958"/>
        <v>0</v>
      </c>
      <c r="HB35" s="372">
        <f t="shared" si="788"/>
        <v>0</v>
      </c>
      <c r="HC35" s="240">
        <f t="shared" si="789"/>
        <v>0</v>
      </c>
      <c r="HD35" s="240">
        <f t="shared" si="959"/>
        <v>0</v>
      </c>
      <c r="HE35" s="240">
        <f t="shared" si="960"/>
        <v>0</v>
      </c>
      <c r="HF35" s="241">
        <f t="shared" si="961"/>
        <v>0</v>
      </c>
      <c r="HG35" s="244">
        <f t="shared" si="962"/>
        <v>0</v>
      </c>
      <c r="HH35" s="197"/>
      <c r="HI35" s="245"/>
      <c r="HJ35" s="169">
        <f t="shared" si="963"/>
        <v>0</v>
      </c>
      <c r="HK35" s="169">
        <f t="shared" si="964"/>
        <v>0</v>
      </c>
      <c r="HL35" s="174">
        <f t="shared" si="965"/>
        <v>0</v>
      </c>
      <c r="HM35" s="372">
        <f t="shared" si="790"/>
        <v>0</v>
      </c>
      <c r="HN35" s="226">
        <f t="shared" si="791"/>
        <v>0</v>
      </c>
      <c r="HO35" s="226">
        <f t="shared" si="966"/>
        <v>0</v>
      </c>
      <c r="HP35" s="226">
        <f t="shared" si="967"/>
        <v>0</v>
      </c>
      <c r="HQ35" s="227">
        <f t="shared" si="968"/>
        <v>0</v>
      </c>
      <c r="HR35" s="244">
        <f t="shared" si="969"/>
        <v>0</v>
      </c>
      <c r="HS35" s="198"/>
      <c r="HT35" s="245"/>
      <c r="HU35" s="169">
        <f t="shared" si="970"/>
        <v>0</v>
      </c>
      <c r="HV35" s="169">
        <f t="shared" si="971"/>
        <v>0</v>
      </c>
      <c r="HW35" s="174">
        <f t="shared" si="972"/>
        <v>0</v>
      </c>
      <c r="HX35" s="372">
        <f t="shared" si="792"/>
        <v>0</v>
      </c>
      <c r="HY35" s="240">
        <f t="shared" si="793"/>
        <v>0</v>
      </c>
      <c r="HZ35" s="240">
        <f t="shared" si="973"/>
        <v>0</v>
      </c>
      <c r="IA35" s="240">
        <f t="shared" si="974"/>
        <v>0</v>
      </c>
      <c r="IB35" s="241">
        <f t="shared" si="975"/>
        <v>0</v>
      </c>
      <c r="IC35" s="244">
        <f t="shared" si="976"/>
        <v>0</v>
      </c>
      <c r="ID35" s="197"/>
      <c r="IE35" s="245"/>
      <c r="IF35" s="169">
        <f t="shared" si="977"/>
        <v>0</v>
      </c>
      <c r="IG35" s="169">
        <f t="shared" si="978"/>
        <v>0</v>
      </c>
      <c r="IH35" s="174">
        <f t="shared" si="979"/>
        <v>0</v>
      </c>
      <c r="II35" s="372">
        <f t="shared" si="794"/>
        <v>0</v>
      </c>
      <c r="IJ35" s="226">
        <f t="shared" si="795"/>
        <v>0</v>
      </c>
      <c r="IK35" s="226">
        <f t="shared" si="980"/>
        <v>0</v>
      </c>
      <c r="IL35" s="226">
        <f t="shared" si="981"/>
        <v>0</v>
      </c>
      <c r="IM35" s="227">
        <f t="shared" si="982"/>
        <v>0</v>
      </c>
      <c r="IN35" s="244">
        <f t="shared" si="983"/>
        <v>0</v>
      </c>
      <c r="IO35" s="198"/>
      <c r="IP35" s="245"/>
      <c r="IQ35" s="169">
        <f t="shared" si="984"/>
        <v>0</v>
      </c>
      <c r="IR35" s="169">
        <f t="shared" si="985"/>
        <v>0</v>
      </c>
      <c r="IS35" s="174">
        <f t="shared" si="986"/>
        <v>0</v>
      </c>
      <c r="IT35" s="372">
        <f t="shared" si="796"/>
        <v>0</v>
      </c>
      <c r="IU35" s="240">
        <f t="shared" si="797"/>
        <v>0</v>
      </c>
      <c r="IV35" s="240">
        <f t="shared" si="987"/>
        <v>0</v>
      </c>
      <c r="IW35" s="240">
        <f t="shared" si="988"/>
        <v>0</v>
      </c>
      <c r="IX35" s="241">
        <f t="shared" si="989"/>
        <v>0</v>
      </c>
      <c r="IY35" s="244">
        <f t="shared" si="990"/>
        <v>0</v>
      </c>
      <c r="IZ35" s="197"/>
      <c r="JA35" s="245"/>
      <c r="JB35" s="169">
        <f t="shared" si="991"/>
        <v>0</v>
      </c>
      <c r="JC35" s="169">
        <f t="shared" si="992"/>
        <v>0</v>
      </c>
      <c r="JD35" s="174">
        <f t="shared" si="993"/>
        <v>0</v>
      </c>
      <c r="JE35" s="372">
        <f t="shared" si="798"/>
        <v>0</v>
      </c>
      <c r="JF35" s="226">
        <f t="shared" si="799"/>
        <v>0</v>
      </c>
      <c r="JG35" s="226">
        <f t="shared" si="994"/>
        <v>0</v>
      </c>
      <c r="JH35" s="226">
        <f t="shared" si="995"/>
        <v>0</v>
      </c>
      <c r="JI35" s="227">
        <f t="shared" si="996"/>
        <v>0</v>
      </c>
      <c r="JJ35" s="244">
        <f t="shared" si="997"/>
        <v>0</v>
      </c>
      <c r="JK35" s="198"/>
      <c r="JL35" s="245"/>
      <c r="JM35" s="169">
        <f t="shared" si="998"/>
        <v>0</v>
      </c>
      <c r="JN35" s="169">
        <f t="shared" si="999"/>
        <v>0</v>
      </c>
      <c r="JO35" s="174">
        <f t="shared" si="1000"/>
        <v>0</v>
      </c>
      <c r="JP35" s="372">
        <f t="shared" si="800"/>
        <v>0</v>
      </c>
      <c r="JQ35" s="240">
        <f t="shared" si="801"/>
        <v>0</v>
      </c>
      <c r="JR35" s="240">
        <f t="shared" si="1001"/>
        <v>0</v>
      </c>
      <c r="JS35" s="240">
        <f t="shared" si="1002"/>
        <v>0</v>
      </c>
      <c r="JT35" s="241">
        <f t="shared" si="1003"/>
        <v>0</v>
      </c>
      <c r="JU35" s="244">
        <f t="shared" si="1004"/>
        <v>0</v>
      </c>
      <c r="JV35" s="197"/>
      <c r="JW35" s="245"/>
      <c r="JX35" s="169">
        <f t="shared" si="1005"/>
        <v>0</v>
      </c>
      <c r="JY35" s="169">
        <f t="shared" si="1006"/>
        <v>0</v>
      </c>
      <c r="JZ35" s="174">
        <f t="shared" si="1007"/>
        <v>0</v>
      </c>
      <c r="KA35" s="372">
        <f t="shared" si="802"/>
        <v>0</v>
      </c>
      <c r="KB35" s="226">
        <f t="shared" si="803"/>
        <v>0</v>
      </c>
      <c r="KC35" s="226">
        <f t="shared" si="1008"/>
        <v>0</v>
      </c>
      <c r="KD35" s="226">
        <f t="shared" si="1009"/>
        <v>0</v>
      </c>
      <c r="KE35" s="227">
        <f t="shared" si="1010"/>
        <v>0</v>
      </c>
      <c r="KF35" s="244">
        <f t="shared" si="1011"/>
        <v>0</v>
      </c>
      <c r="KG35" s="198"/>
      <c r="KH35" s="245"/>
      <c r="KI35" s="169">
        <f t="shared" si="1012"/>
        <v>0</v>
      </c>
      <c r="KJ35" s="169">
        <f t="shared" si="1013"/>
        <v>0</v>
      </c>
      <c r="KK35" s="174">
        <f t="shared" si="1014"/>
        <v>0</v>
      </c>
      <c r="KL35" s="372">
        <f t="shared" si="804"/>
        <v>0</v>
      </c>
      <c r="KM35" s="240">
        <f t="shared" si="805"/>
        <v>0</v>
      </c>
      <c r="KN35" s="240">
        <f t="shared" si="1015"/>
        <v>0</v>
      </c>
      <c r="KO35" s="240">
        <f t="shared" si="1016"/>
        <v>0</v>
      </c>
      <c r="KP35" s="241">
        <f t="shared" si="1017"/>
        <v>0</v>
      </c>
      <c r="KQ35" s="244">
        <f t="shared" si="1018"/>
        <v>0</v>
      </c>
      <c r="KR35" s="197"/>
      <c r="KS35" s="245"/>
      <c r="KT35" s="169">
        <f t="shared" si="1019"/>
        <v>0</v>
      </c>
      <c r="KU35" s="169">
        <f t="shared" si="1020"/>
        <v>0</v>
      </c>
      <c r="KV35" s="174">
        <f t="shared" si="1021"/>
        <v>0</v>
      </c>
      <c r="KW35" s="372">
        <f t="shared" si="806"/>
        <v>0</v>
      </c>
      <c r="KX35" s="226">
        <f t="shared" si="807"/>
        <v>0</v>
      </c>
      <c r="KY35" s="226">
        <f t="shared" si="1022"/>
        <v>0</v>
      </c>
      <c r="KZ35" s="226">
        <f t="shared" si="1023"/>
        <v>0</v>
      </c>
      <c r="LA35" s="227">
        <f t="shared" si="1024"/>
        <v>0</v>
      </c>
      <c r="LB35" s="244">
        <f t="shared" si="1025"/>
        <v>0</v>
      </c>
      <c r="LC35" s="198"/>
      <c r="LD35" s="245"/>
      <c r="LE35" s="169">
        <f t="shared" si="1026"/>
        <v>0</v>
      </c>
      <c r="LF35" s="169">
        <f t="shared" si="1027"/>
        <v>0</v>
      </c>
      <c r="LG35" s="174">
        <f t="shared" si="1028"/>
        <v>0</v>
      </c>
      <c r="LH35" s="372">
        <f t="shared" si="808"/>
        <v>0</v>
      </c>
      <c r="LI35" s="240">
        <f t="shared" si="809"/>
        <v>0</v>
      </c>
      <c r="LJ35" s="240">
        <f t="shared" si="1029"/>
        <v>0</v>
      </c>
      <c r="LK35" s="240">
        <f t="shared" si="1030"/>
        <v>0</v>
      </c>
      <c r="LL35" s="241">
        <f t="shared" si="1031"/>
        <v>0</v>
      </c>
      <c r="LM35" s="244">
        <f t="shared" si="1032"/>
        <v>0</v>
      </c>
      <c r="LN35" s="197"/>
      <c r="LO35" s="245"/>
      <c r="LP35" s="169">
        <f t="shared" si="1033"/>
        <v>0</v>
      </c>
      <c r="LQ35" s="169">
        <f t="shared" si="1034"/>
        <v>0</v>
      </c>
      <c r="LR35" s="174">
        <f t="shared" si="1035"/>
        <v>0</v>
      </c>
      <c r="LS35" s="372">
        <f t="shared" si="810"/>
        <v>0</v>
      </c>
      <c r="LT35" s="226">
        <f t="shared" si="811"/>
        <v>0</v>
      </c>
      <c r="LU35" s="226">
        <f t="shared" si="1036"/>
        <v>0</v>
      </c>
      <c r="LV35" s="226">
        <f t="shared" si="1037"/>
        <v>0</v>
      </c>
      <c r="LW35" s="227">
        <f t="shared" si="1038"/>
        <v>0</v>
      </c>
      <c r="LX35" s="244">
        <f t="shared" si="1039"/>
        <v>0</v>
      </c>
      <c r="LY35" s="198"/>
      <c r="LZ35" s="245"/>
      <c r="MA35" s="169">
        <f t="shared" si="1040"/>
        <v>0</v>
      </c>
      <c r="MB35" s="169">
        <f t="shared" si="1041"/>
        <v>0</v>
      </c>
      <c r="MC35" s="174">
        <f t="shared" si="1042"/>
        <v>0</v>
      </c>
      <c r="MD35" s="372">
        <f t="shared" si="812"/>
        <v>0</v>
      </c>
      <c r="ME35" s="240">
        <f t="shared" si="813"/>
        <v>0</v>
      </c>
      <c r="MF35" s="240">
        <f t="shared" si="1043"/>
        <v>0</v>
      </c>
      <c r="MG35" s="240">
        <f t="shared" si="1044"/>
        <v>0</v>
      </c>
      <c r="MH35" s="241">
        <f t="shared" si="1045"/>
        <v>0</v>
      </c>
      <c r="MI35" s="244">
        <f t="shared" si="1046"/>
        <v>0</v>
      </c>
      <c r="MJ35" s="197"/>
      <c r="MK35" s="245"/>
      <c r="ML35" s="169">
        <f t="shared" si="1047"/>
        <v>0</v>
      </c>
      <c r="MM35" s="169">
        <f t="shared" si="1048"/>
        <v>0</v>
      </c>
      <c r="MN35" s="174">
        <f t="shared" si="1049"/>
        <v>0</v>
      </c>
      <c r="MO35" s="372">
        <f t="shared" si="814"/>
        <v>0</v>
      </c>
      <c r="MP35" s="226">
        <f t="shared" si="815"/>
        <v>0</v>
      </c>
      <c r="MQ35" s="226">
        <f t="shared" si="1050"/>
        <v>0</v>
      </c>
      <c r="MR35" s="226">
        <f t="shared" si="1051"/>
        <v>0</v>
      </c>
      <c r="MS35" s="227">
        <f t="shared" si="1052"/>
        <v>0</v>
      </c>
      <c r="MT35" s="244">
        <f t="shared" si="1053"/>
        <v>0</v>
      </c>
      <c r="MU35" s="198"/>
      <c r="MV35" s="245"/>
      <c r="MW35" s="169">
        <f t="shared" si="1054"/>
        <v>0</v>
      </c>
      <c r="MX35" s="169">
        <f t="shared" si="1055"/>
        <v>0</v>
      </c>
      <c r="MY35" s="174">
        <f t="shared" si="1056"/>
        <v>0</v>
      </c>
      <c r="MZ35" s="372">
        <f t="shared" si="816"/>
        <v>0</v>
      </c>
      <c r="NA35" s="240">
        <f t="shared" si="817"/>
        <v>0</v>
      </c>
      <c r="NB35" s="240">
        <f t="shared" si="1057"/>
        <v>0</v>
      </c>
      <c r="NC35" s="240">
        <f t="shared" si="1058"/>
        <v>0</v>
      </c>
      <c r="ND35" s="241">
        <f t="shared" si="1059"/>
        <v>0</v>
      </c>
      <c r="NE35" s="244">
        <f t="shared" si="1060"/>
        <v>0</v>
      </c>
      <c r="NF35" s="197"/>
      <c r="NG35" s="245"/>
      <c r="NH35" s="169">
        <f t="shared" si="1061"/>
        <v>0</v>
      </c>
      <c r="NI35" s="169">
        <f t="shared" si="1062"/>
        <v>0</v>
      </c>
      <c r="NJ35" s="174">
        <f t="shared" si="1063"/>
        <v>0</v>
      </c>
      <c r="NK35" s="372">
        <f t="shared" si="818"/>
        <v>0</v>
      </c>
      <c r="NL35" s="226">
        <f t="shared" si="819"/>
        <v>0</v>
      </c>
      <c r="NM35" s="226">
        <f t="shared" si="1064"/>
        <v>0</v>
      </c>
      <c r="NN35" s="226">
        <f t="shared" si="1065"/>
        <v>0</v>
      </c>
      <c r="NO35" s="227">
        <f t="shared" si="1066"/>
        <v>0</v>
      </c>
      <c r="NP35" s="244">
        <f t="shared" si="1067"/>
        <v>0</v>
      </c>
      <c r="NQ35" s="198"/>
      <c r="NR35" s="245"/>
      <c r="NS35" s="169">
        <f t="shared" si="1068"/>
        <v>0</v>
      </c>
      <c r="NT35" s="169">
        <f t="shared" si="1069"/>
        <v>0</v>
      </c>
      <c r="NU35" s="174">
        <f t="shared" si="1070"/>
        <v>0</v>
      </c>
      <c r="NV35" s="372">
        <f t="shared" si="820"/>
        <v>0</v>
      </c>
      <c r="NW35" s="240">
        <f t="shared" si="821"/>
        <v>0</v>
      </c>
      <c r="NX35" s="240">
        <f t="shared" si="1071"/>
        <v>0</v>
      </c>
      <c r="NY35" s="240">
        <f t="shared" si="1072"/>
        <v>0</v>
      </c>
      <c r="NZ35" s="241">
        <f t="shared" si="1073"/>
        <v>0</v>
      </c>
      <c r="OA35" s="244">
        <f t="shared" si="1074"/>
        <v>0</v>
      </c>
      <c r="OB35" s="197"/>
      <c r="OC35" s="245"/>
      <c r="OD35" s="169">
        <f t="shared" si="1075"/>
        <v>0</v>
      </c>
      <c r="OE35" s="169">
        <f t="shared" si="1076"/>
        <v>0</v>
      </c>
      <c r="OF35" s="174">
        <f t="shared" si="1077"/>
        <v>0</v>
      </c>
      <c r="OG35" s="372">
        <f t="shared" si="822"/>
        <v>0</v>
      </c>
      <c r="OH35" s="226">
        <f t="shared" si="823"/>
        <v>0</v>
      </c>
      <c r="OI35" s="226">
        <f t="shared" si="1078"/>
        <v>0</v>
      </c>
      <c r="OJ35" s="226">
        <f t="shared" si="1079"/>
        <v>0</v>
      </c>
      <c r="OK35" s="227">
        <f t="shared" si="1080"/>
        <v>0</v>
      </c>
      <c r="OL35" s="244">
        <f t="shared" si="1081"/>
        <v>0</v>
      </c>
      <c r="OM35" s="198"/>
      <c r="ON35" s="245"/>
      <c r="OO35" s="169">
        <f t="shared" si="1082"/>
        <v>0</v>
      </c>
      <c r="OP35" s="169">
        <f t="shared" si="1083"/>
        <v>0</v>
      </c>
      <c r="OQ35" s="174">
        <f t="shared" si="1084"/>
        <v>0</v>
      </c>
      <c r="OR35" s="372">
        <f t="shared" si="824"/>
        <v>0</v>
      </c>
      <c r="OS35" s="240">
        <f t="shared" si="825"/>
        <v>0</v>
      </c>
      <c r="OT35" s="240">
        <f t="shared" si="1085"/>
        <v>0</v>
      </c>
      <c r="OU35" s="240">
        <f t="shared" si="1086"/>
        <v>0</v>
      </c>
      <c r="OV35" s="241">
        <f t="shared" si="1087"/>
        <v>0</v>
      </c>
      <c r="OW35" s="244">
        <f t="shared" si="1088"/>
        <v>0</v>
      </c>
      <c r="OX35" s="197"/>
      <c r="OY35" s="245"/>
      <c r="OZ35" s="169">
        <f t="shared" si="1089"/>
        <v>0</v>
      </c>
      <c r="PA35" s="169">
        <f t="shared" si="1090"/>
        <v>0</v>
      </c>
      <c r="PB35" s="174">
        <f t="shared" si="1091"/>
        <v>0</v>
      </c>
      <c r="PC35" s="372">
        <f t="shared" si="826"/>
        <v>0</v>
      </c>
      <c r="PD35" s="226">
        <f t="shared" si="827"/>
        <v>0</v>
      </c>
      <c r="PE35" s="226">
        <f t="shared" si="1092"/>
        <v>0</v>
      </c>
      <c r="PF35" s="226">
        <f t="shared" si="1093"/>
        <v>0</v>
      </c>
      <c r="PG35" s="227">
        <f t="shared" si="1094"/>
        <v>0</v>
      </c>
      <c r="PH35" s="244">
        <f t="shared" si="1095"/>
        <v>0</v>
      </c>
      <c r="PI35" s="198"/>
      <c r="PJ35" s="245"/>
      <c r="PK35" s="169">
        <f t="shared" si="1096"/>
        <v>0</v>
      </c>
      <c r="PL35" s="169">
        <f t="shared" si="1097"/>
        <v>0</v>
      </c>
      <c r="PM35" s="174">
        <f t="shared" si="1098"/>
        <v>0</v>
      </c>
      <c r="PN35" s="372">
        <f t="shared" si="828"/>
        <v>0</v>
      </c>
      <c r="PO35" s="240">
        <f t="shared" si="829"/>
        <v>0</v>
      </c>
      <c r="PP35" s="240">
        <f t="shared" si="1099"/>
        <v>0</v>
      </c>
      <c r="PQ35" s="240">
        <f t="shared" si="1100"/>
        <v>0</v>
      </c>
      <c r="PR35" s="241">
        <f t="shared" si="1101"/>
        <v>0</v>
      </c>
      <c r="PS35" s="244">
        <f t="shared" si="1102"/>
        <v>0</v>
      </c>
      <c r="PT35" s="197"/>
      <c r="PU35" s="245"/>
      <c r="PV35" s="169">
        <f t="shared" si="1103"/>
        <v>0</v>
      </c>
      <c r="PW35" s="169">
        <f t="shared" si="1104"/>
        <v>0</v>
      </c>
      <c r="PX35" s="174">
        <f t="shared" si="1105"/>
        <v>0</v>
      </c>
      <c r="PY35" s="372">
        <f t="shared" si="830"/>
        <v>0</v>
      </c>
      <c r="PZ35" s="226">
        <f t="shared" si="831"/>
        <v>0</v>
      </c>
      <c r="QA35" s="226">
        <f t="shared" si="1106"/>
        <v>0</v>
      </c>
      <c r="QB35" s="226">
        <f t="shared" si="1107"/>
        <v>0</v>
      </c>
      <c r="QC35" s="227">
        <f t="shared" si="1108"/>
        <v>0</v>
      </c>
      <c r="QD35" s="244">
        <f t="shared" si="1109"/>
        <v>0</v>
      </c>
      <c r="QE35" s="259"/>
      <c r="QF35" s="218"/>
    </row>
    <row r="36" spans="2:450" ht="15" customHeight="1" x14ac:dyDescent="0.35">
      <c r="B36" s="545"/>
      <c r="C36" s="192" t="s">
        <v>106</v>
      </c>
      <c r="D36" s="205" t="e">
        <f t="shared" si="284"/>
        <v>#N/A</v>
      </c>
      <c r="E36" s="181" t="e">
        <f>VLOOKUP(D36,data!$E$1:$F$12,2)</f>
        <v>#N/A</v>
      </c>
      <c r="F36" s="354" t="e">
        <f t="shared" si="285"/>
        <v>#N/A</v>
      </c>
      <c r="G36" s="198"/>
      <c r="H36" s="245"/>
      <c r="I36" s="169">
        <f t="shared" si="832"/>
        <v>0</v>
      </c>
      <c r="J36" s="169">
        <f t="shared" si="43"/>
        <v>0</v>
      </c>
      <c r="K36" s="174">
        <f t="shared" si="44"/>
        <v>0</v>
      </c>
      <c r="L36" s="372">
        <f t="shared" si="754"/>
        <v>0</v>
      </c>
      <c r="M36" s="240">
        <f t="shared" si="755"/>
        <v>0</v>
      </c>
      <c r="N36" s="240">
        <f t="shared" si="833"/>
        <v>0</v>
      </c>
      <c r="O36" s="240">
        <f t="shared" si="834"/>
        <v>0</v>
      </c>
      <c r="P36" s="241">
        <f t="shared" si="835"/>
        <v>0</v>
      </c>
      <c r="Q36" s="244">
        <f t="shared" si="836"/>
        <v>0</v>
      </c>
      <c r="R36" s="197"/>
      <c r="S36" s="245"/>
      <c r="T36" s="169">
        <f t="shared" si="837"/>
        <v>0</v>
      </c>
      <c r="U36" s="169">
        <f t="shared" si="838"/>
        <v>0</v>
      </c>
      <c r="V36" s="174">
        <f t="shared" si="839"/>
        <v>0</v>
      </c>
      <c r="W36" s="372">
        <f t="shared" si="756"/>
        <v>0</v>
      </c>
      <c r="X36" s="226">
        <f t="shared" si="286"/>
        <v>0</v>
      </c>
      <c r="Y36" s="226">
        <f t="shared" si="840"/>
        <v>0</v>
      </c>
      <c r="Z36" s="226">
        <f t="shared" si="841"/>
        <v>0</v>
      </c>
      <c r="AA36" s="227">
        <f t="shared" si="842"/>
        <v>0</v>
      </c>
      <c r="AB36" s="244">
        <f t="shared" si="843"/>
        <v>0</v>
      </c>
      <c r="AC36" s="198"/>
      <c r="AD36" s="245"/>
      <c r="AE36" s="169">
        <f t="shared" si="844"/>
        <v>0</v>
      </c>
      <c r="AF36" s="169">
        <f t="shared" si="845"/>
        <v>0</v>
      </c>
      <c r="AG36" s="174">
        <f t="shared" si="846"/>
        <v>0</v>
      </c>
      <c r="AH36" s="372">
        <f t="shared" si="757"/>
        <v>0</v>
      </c>
      <c r="AI36" s="240">
        <f t="shared" si="758"/>
        <v>0</v>
      </c>
      <c r="AJ36" s="240">
        <f t="shared" si="847"/>
        <v>0</v>
      </c>
      <c r="AK36" s="240">
        <f t="shared" si="848"/>
        <v>0</v>
      </c>
      <c r="AL36" s="241">
        <f t="shared" si="849"/>
        <v>0</v>
      </c>
      <c r="AM36" s="244">
        <f t="shared" si="850"/>
        <v>0</v>
      </c>
      <c r="AN36" s="197"/>
      <c r="AO36" s="245"/>
      <c r="AP36" s="169">
        <f t="shared" si="851"/>
        <v>0</v>
      </c>
      <c r="AQ36" s="169">
        <f t="shared" si="852"/>
        <v>0</v>
      </c>
      <c r="AR36" s="174">
        <f t="shared" si="853"/>
        <v>0</v>
      </c>
      <c r="AS36" s="372">
        <f t="shared" si="759"/>
        <v>0</v>
      </c>
      <c r="AT36" s="226">
        <f t="shared" si="288"/>
        <v>0</v>
      </c>
      <c r="AU36" s="226">
        <f t="shared" si="854"/>
        <v>0</v>
      </c>
      <c r="AV36" s="226">
        <f t="shared" si="855"/>
        <v>0</v>
      </c>
      <c r="AW36" s="227">
        <f t="shared" si="856"/>
        <v>0</v>
      </c>
      <c r="AX36" s="244">
        <f t="shared" si="857"/>
        <v>0</v>
      </c>
      <c r="AY36" s="198"/>
      <c r="AZ36" s="245"/>
      <c r="BA36" s="169">
        <f t="shared" si="858"/>
        <v>0</v>
      </c>
      <c r="BB36" s="169">
        <f t="shared" si="859"/>
        <v>0</v>
      </c>
      <c r="BC36" s="174">
        <f t="shared" si="860"/>
        <v>0</v>
      </c>
      <c r="BD36" s="372">
        <f t="shared" si="760"/>
        <v>0</v>
      </c>
      <c r="BE36" s="240">
        <f t="shared" si="761"/>
        <v>0</v>
      </c>
      <c r="BF36" s="240">
        <f t="shared" si="861"/>
        <v>0</v>
      </c>
      <c r="BG36" s="240">
        <f t="shared" si="862"/>
        <v>0</v>
      </c>
      <c r="BH36" s="241">
        <f t="shared" si="863"/>
        <v>0</v>
      </c>
      <c r="BI36" s="244">
        <f t="shared" si="864"/>
        <v>0</v>
      </c>
      <c r="BJ36" s="197"/>
      <c r="BK36" s="245"/>
      <c r="BL36" s="169">
        <f t="shared" si="865"/>
        <v>0</v>
      </c>
      <c r="BM36" s="169">
        <f t="shared" si="866"/>
        <v>0</v>
      </c>
      <c r="BN36" s="174">
        <f t="shared" si="867"/>
        <v>0</v>
      </c>
      <c r="BO36" s="372">
        <f t="shared" si="762"/>
        <v>0</v>
      </c>
      <c r="BP36" s="226">
        <f t="shared" si="763"/>
        <v>0</v>
      </c>
      <c r="BQ36" s="226">
        <f t="shared" si="868"/>
        <v>0</v>
      </c>
      <c r="BR36" s="226">
        <f t="shared" si="869"/>
        <v>0</v>
      </c>
      <c r="BS36" s="227">
        <f t="shared" si="870"/>
        <v>0</v>
      </c>
      <c r="BT36" s="244">
        <f t="shared" si="871"/>
        <v>0</v>
      </c>
      <c r="BU36" s="198"/>
      <c r="BV36" s="245"/>
      <c r="BW36" s="169">
        <f t="shared" si="872"/>
        <v>0</v>
      </c>
      <c r="BX36" s="169">
        <f t="shared" si="873"/>
        <v>0</v>
      </c>
      <c r="BY36" s="174">
        <f t="shared" si="874"/>
        <v>0</v>
      </c>
      <c r="BZ36" s="372">
        <f t="shared" si="764"/>
        <v>0</v>
      </c>
      <c r="CA36" s="240">
        <f t="shared" si="765"/>
        <v>0</v>
      </c>
      <c r="CB36" s="240">
        <f t="shared" si="875"/>
        <v>0</v>
      </c>
      <c r="CC36" s="240">
        <f t="shared" si="876"/>
        <v>0</v>
      </c>
      <c r="CD36" s="241">
        <f t="shared" si="877"/>
        <v>0</v>
      </c>
      <c r="CE36" s="244">
        <f t="shared" si="878"/>
        <v>0</v>
      </c>
      <c r="CF36" s="197"/>
      <c r="CG36" s="245"/>
      <c r="CH36" s="169">
        <f t="shared" si="879"/>
        <v>0</v>
      </c>
      <c r="CI36" s="169">
        <f t="shared" si="880"/>
        <v>0</v>
      </c>
      <c r="CJ36" s="174">
        <f t="shared" si="881"/>
        <v>0</v>
      </c>
      <c r="CK36" s="372">
        <f t="shared" si="766"/>
        <v>0</v>
      </c>
      <c r="CL36" s="226">
        <f t="shared" si="767"/>
        <v>0</v>
      </c>
      <c r="CM36" s="226">
        <f t="shared" si="882"/>
        <v>0</v>
      </c>
      <c r="CN36" s="226">
        <f t="shared" si="883"/>
        <v>0</v>
      </c>
      <c r="CO36" s="227">
        <f t="shared" si="884"/>
        <v>0</v>
      </c>
      <c r="CP36" s="244">
        <f t="shared" si="885"/>
        <v>0</v>
      </c>
      <c r="CQ36" s="198"/>
      <c r="CR36" s="245"/>
      <c r="CS36" s="169">
        <f t="shared" si="886"/>
        <v>0</v>
      </c>
      <c r="CT36" s="169">
        <f t="shared" si="887"/>
        <v>0</v>
      </c>
      <c r="CU36" s="174">
        <f t="shared" si="888"/>
        <v>0</v>
      </c>
      <c r="CV36" s="372">
        <f t="shared" si="768"/>
        <v>0</v>
      </c>
      <c r="CW36" s="240">
        <f t="shared" si="769"/>
        <v>0</v>
      </c>
      <c r="CX36" s="240">
        <f t="shared" si="889"/>
        <v>0</v>
      </c>
      <c r="CY36" s="240">
        <f t="shared" si="890"/>
        <v>0</v>
      </c>
      <c r="CZ36" s="241">
        <f t="shared" si="891"/>
        <v>0</v>
      </c>
      <c r="DA36" s="244">
        <f t="shared" si="892"/>
        <v>0</v>
      </c>
      <c r="DB36" s="197"/>
      <c r="DC36" s="245"/>
      <c r="DD36" s="169">
        <f t="shared" si="893"/>
        <v>0</v>
      </c>
      <c r="DE36" s="169">
        <f t="shared" si="894"/>
        <v>0</v>
      </c>
      <c r="DF36" s="174">
        <f t="shared" si="895"/>
        <v>0</v>
      </c>
      <c r="DG36" s="372">
        <f t="shared" si="770"/>
        <v>0</v>
      </c>
      <c r="DH36" s="226">
        <f t="shared" si="771"/>
        <v>0</v>
      </c>
      <c r="DI36" s="226">
        <f t="shared" si="896"/>
        <v>0</v>
      </c>
      <c r="DJ36" s="226">
        <f t="shared" si="897"/>
        <v>0</v>
      </c>
      <c r="DK36" s="227">
        <f t="shared" si="898"/>
        <v>0</v>
      </c>
      <c r="DL36" s="244">
        <f t="shared" si="899"/>
        <v>0</v>
      </c>
      <c r="DM36" s="198"/>
      <c r="DN36" s="245"/>
      <c r="DO36" s="169">
        <f t="shared" si="900"/>
        <v>0</v>
      </c>
      <c r="DP36" s="169">
        <f t="shared" si="901"/>
        <v>0</v>
      </c>
      <c r="DQ36" s="174">
        <f t="shared" si="902"/>
        <v>0</v>
      </c>
      <c r="DR36" s="372">
        <f t="shared" si="772"/>
        <v>0</v>
      </c>
      <c r="DS36" s="240">
        <f t="shared" si="773"/>
        <v>0</v>
      </c>
      <c r="DT36" s="240">
        <f t="shared" si="903"/>
        <v>0</v>
      </c>
      <c r="DU36" s="240">
        <f t="shared" si="904"/>
        <v>0</v>
      </c>
      <c r="DV36" s="241">
        <f t="shared" si="905"/>
        <v>0</v>
      </c>
      <c r="DW36" s="244">
        <f t="shared" si="906"/>
        <v>0</v>
      </c>
      <c r="DX36" s="197"/>
      <c r="DY36" s="245"/>
      <c r="DZ36" s="169">
        <f t="shared" si="907"/>
        <v>0</v>
      </c>
      <c r="EA36" s="169">
        <f t="shared" si="908"/>
        <v>0</v>
      </c>
      <c r="EB36" s="174">
        <f t="shared" si="909"/>
        <v>0</v>
      </c>
      <c r="EC36" s="372">
        <f t="shared" si="774"/>
        <v>0</v>
      </c>
      <c r="ED36" s="226">
        <f t="shared" si="775"/>
        <v>0</v>
      </c>
      <c r="EE36" s="226">
        <f t="shared" si="910"/>
        <v>0</v>
      </c>
      <c r="EF36" s="226">
        <f t="shared" si="911"/>
        <v>0</v>
      </c>
      <c r="EG36" s="227">
        <f t="shared" si="912"/>
        <v>0</v>
      </c>
      <c r="EH36" s="244">
        <f t="shared" si="913"/>
        <v>0</v>
      </c>
      <c r="EI36" s="198"/>
      <c r="EJ36" s="245"/>
      <c r="EK36" s="169">
        <f t="shared" si="914"/>
        <v>0</v>
      </c>
      <c r="EL36" s="169">
        <f t="shared" si="915"/>
        <v>0</v>
      </c>
      <c r="EM36" s="174">
        <f t="shared" si="916"/>
        <v>0</v>
      </c>
      <c r="EN36" s="372">
        <f t="shared" si="776"/>
        <v>0</v>
      </c>
      <c r="EO36" s="240">
        <f t="shared" si="777"/>
        <v>0</v>
      </c>
      <c r="EP36" s="240">
        <f t="shared" si="917"/>
        <v>0</v>
      </c>
      <c r="EQ36" s="240">
        <f t="shared" si="918"/>
        <v>0</v>
      </c>
      <c r="ER36" s="241">
        <f t="shared" si="919"/>
        <v>0</v>
      </c>
      <c r="ES36" s="244">
        <f t="shared" si="920"/>
        <v>0</v>
      </c>
      <c r="ET36" s="197"/>
      <c r="EU36" s="245"/>
      <c r="EV36" s="169">
        <f t="shared" si="921"/>
        <v>0</v>
      </c>
      <c r="EW36" s="169">
        <f t="shared" si="922"/>
        <v>0</v>
      </c>
      <c r="EX36" s="174">
        <f t="shared" si="923"/>
        <v>0</v>
      </c>
      <c r="EY36" s="372">
        <f t="shared" si="778"/>
        <v>0</v>
      </c>
      <c r="EZ36" s="226">
        <f t="shared" si="779"/>
        <v>0</v>
      </c>
      <c r="FA36" s="226">
        <f t="shared" si="924"/>
        <v>0</v>
      </c>
      <c r="FB36" s="226">
        <f t="shared" si="925"/>
        <v>0</v>
      </c>
      <c r="FC36" s="227">
        <f t="shared" si="926"/>
        <v>0</v>
      </c>
      <c r="FD36" s="244">
        <f t="shared" si="927"/>
        <v>0</v>
      </c>
      <c r="FE36" s="198"/>
      <c r="FF36" s="245"/>
      <c r="FG36" s="169">
        <f t="shared" si="928"/>
        <v>0</v>
      </c>
      <c r="FH36" s="169">
        <f t="shared" si="929"/>
        <v>0</v>
      </c>
      <c r="FI36" s="174">
        <f t="shared" si="930"/>
        <v>0</v>
      </c>
      <c r="FJ36" s="372">
        <f t="shared" si="780"/>
        <v>0</v>
      </c>
      <c r="FK36" s="240">
        <f t="shared" si="781"/>
        <v>0</v>
      </c>
      <c r="FL36" s="240">
        <f t="shared" si="931"/>
        <v>0</v>
      </c>
      <c r="FM36" s="240">
        <f t="shared" si="932"/>
        <v>0</v>
      </c>
      <c r="FN36" s="241">
        <f t="shared" si="933"/>
        <v>0</v>
      </c>
      <c r="FO36" s="244">
        <f t="shared" si="934"/>
        <v>0</v>
      </c>
      <c r="FP36" s="197"/>
      <c r="FQ36" s="245"/>
      <c r="FR36" s="169">
        <f t="shared" si="935"/>
        <v>0</v>
      </c>
      <c r="FS36" s="169">
        <f t="shared" si="936"/>
        <v>0</v>
      </c>
      <c r="FT36" s="174">
        <f t="shared" si="937"/>
        <v>0</v>
      </c>
      <c r="FU36" s="372">
        <f t="shared" si="782"/>
        <v>0</v>
      </c>
      <c r="FV36" s="226">
        <f t="shared" si="783"/>
        <v>0</v>
      </c>
      <c r="FW36" s="226">
        <f t="shared" si="938"/>
        <v>0</v>
      </c>
      <c r="FX36" s="226">
        <f t="shared" si="939"/>
        <v>0</v>
      </c>
      <c r="FY36" s="227">
        <f t="shared" si="940"/>
        <v>0</v>
      </c>
      <c r="FZ36" s="244">
        <f t="shared" si="941"/>
        <v>0</v>
      </c>
      <c r="GA36" s="198"/>
      <c r="GB36" s="245"/>
      <c r="GC36" s="169">
        <f t="shared" si="942"/>
        <v>0</v>
      </c>
      <c r="GD36" s="169">
        <f t="shared" si="943"/>
        <v>0</v>
      </c>
      <c r="GE36" s="174">
        <f t="shared" si="944"/>
        <v>0</v>
      </c>
      <c r="GF36" s="372">
        <f t="shared" si="784"/>
        <v>0</v>
      </c>
      <c r="GG36" s="240">
        <f t="shared" si="785"/>
        <v>0</v>
      </c>
      <c r="GH36" s="240">
        <f t="shared" si="945"/>
        <v>0</v>
      </c>
      <c r="GI36" s="240">
        <f t="shared" si="946"/>
        <v>0</v>
      </c>
      <c r="GJ36" s="241">
        <f t="shared" si="947"/>
        <v>0</v>
      </c>
      <c r="GK36" s="244">
        <f t="shared" si="948"/>
        <v>0</v>
      </c>
      <c r="GL36" s="197"/>
      <c r="GM36" s="245"/>
      <c r="GN36" s="169">
        <f t="shared" si="949"/>
        <v>0</v>
      </c>
      <c r="GO36" s="169">
        <f t="shared" si="950"/>
        <v>0</v>
      </c>
      <c r="GP36" s="174">
        <f t="shared" si="951"/>
        <v>0</v>
      </c>
      <c r="GQ36" s="372">
        <f t="shared" si="786"/>
        <v>0</v>
      </c>
      <c r="GR36" s="226">
        <f t="shared" si="787"/>
        <v>0</v>
      </c>
      <c r="GS36" s="226">
        <f t="shared" si="952"/>
        <v>0</v>
      </c>
      <c r="GT36" s="226">
        <f t="shared" si="953"/>
        <v>0</v>
      </c>
      <c r="GU36" s="227">
        <f t="shared" si="954"/>
        <v>0</v>
      </c>
      <c r="GV36" s="244">
        <f t="shared" si="955"/>
        <v>0</v>
      </c>
      <c r="GW36" s="198"/>
      <c r="GX36" s="245"/>
      <c r="GY36" s="169">
        <f t="shared" si="956"/>
        <v>0</v>
      </c>
      <c r="GZ36" s="169">
        <f t="shared" si="957"/>
        <v>0</v>
      </c>
      <c r="HA36" s="174">
        <f t="shared" si="958"/>
        <v>0</v>
      </c>
      <c r="HB36" s="372">
        <f t="shared" si="788"/>
        <v>0</v>
      </c>
      <c r="HC36" s="240">
        <f t="shared" si="789"/>
        <v>0</v>
      </c>
      <c r="HD36" s="240">
        <f t="shared" si="959"/>
        <v>0</v>
      </c>
      <c r="HE36" s="240">
        <f t="shared" si="960"/>
        <v>0</v>
      </c>
      <c r="HF36" s="241">
        <f t="shared" si="961"/>
        <v>0</v>
      </c>
      <c r="HG36" s="244">
        <f t="shared" si="962"/>
        <v>0</v>
      </c>
      <c r="HH36" s="197"/>
      <c r="HI36" s="245"/>
      <c r="HJ36" s="169">
        <f t="shared" si="963"/>
        <v>0</v>
      </c>
      <c r="HK36" s="169">
        <f t="shared" si="964"/>
        <v>0</v>
      </c>
      <c r="HL36" s="174">
        <f t="shared" si="965"/>
        <v>0</v>
      </c>
      <c r="HM36" s="372">
        <f t="shared" si="790"/>
        <v>0</v>
      </c>
      <c r="HN36" s="226">
        <f t="shared" si="791"/>
        <v>0</v>
      </c>
      <c r="HO36" s="226">
        <f t="shared" si="966"/>
        <v>0</v>
      </c>
      <c r="HP36" s="226">
        <f t="shared" si="967"/>
        <v>0</v>
      </c>
      <c r="HQ36" s="227">
        <f t="shared" si="968"/>
        <v>0</v>
      </c>
      <c r="HR36" s="244">
        <f t="shared" si="969"/>
        <v>0</v>
      </c>
      <c r="HS36" s="198"/>
      <c r="HT36" s="245"/>
      <c r="HU36" s="169">
        <f t="shared" si="970"/>
        <v>0</v>
      </c>
      <c r="HV36" s="169">
        <f t="shared" si="971"/>
        <v>0</v>
      </c>
      <c r="HW36" s="174">
        <f t="shared" si="972"/>
        <v>0</v>
      </c>
      <c r="HX36" s="372">
        <f t="shared" si="792"/>
        <v>0</v>
      </c>
      <c r="HY36" s="240">
        <f t="shared" si="793"/>
        <v>0</v>
      </c>
      <c r="HZ36" s="240">
        <f t="shared" si="973"/>
        <v>0</v>
      </c>
      <c r="IA36" s="240">
        <f t="shared" si="974"/>
        <v>0</v>
      </c>
      <c r="IB36" s="241">
        <f t="shared" si="975"/>
        <v>0</v>
      </c>
      <c r="IC36" s="244">
        <f t="shared" si="976"/>
        <v>0</v>
      </c>
      <c r="ID36" s="197"/>
      <c r="IE36" s="245"/>
      <c r="IF36" s="169">
        <f t="shared" si="977"/>
        <v>0</v>
      </c>
      <c r="IG36" s="169">
        <f t="shared" si="978"/>
        <v>0</v>
      </c>
      <c r="IH36" s="174">
        <f t="shared" si="979"/>
        <v>0</v>
      </c>
      <c r="II36" s="372">
        <f t="shared" si="794"/>
        <v>0</v>
      </c>
      <c r="IJ36" s="226">
        <f t="shared" si="795"/>
        <v>0</v>
      </c>
      <c r="IK36" s="226">
        <f t="shared" si="980"/>
        <v>0</v>
      </c>
      <c r="IL36" s="226">
        <f t="shared" si="981"/>
        <v>0</v>
      </c>
      <c r="IM36" s="227">
        <f t="shared" si="982"/>
        <v>0</v>
      </c>
      <c r="IN36" s="244">
        <f t="shared" si="983"/>
        <v>0</v>
      </c>
      <c r="IO36" s="198"/>
      <c r="IP36" s="245"/>
      <c r="IQ36" s="169">
        <f t="shared" si="984"/>
        <v>0</v>
      </c>
      <c r="IR36" s="169">
        <f t="shared" si="985"/>
        <v>0</v>
      </c>
      <c r="IS36" s="174">
        <f t="shared" si="986"/>
        <v>0</v>
      </c>
      <c r="IT36" s="372">
        <f t="shared" si="796"/>
        <v>0</v>
      </c>
      <c r="IU36" s="240">
        <f t="shared" si="797"/>
        <v>0</v>
      </c>
      <c r="IV36" s="240">
        <f t="shared" si="987"/>
        <v>0</v>
      </c>
      <c r="IW36" s="240">
        <f t="shared" si="988"/>
        <v>0</v>
      </c>
      <c r="IX36" s="241">
        <f t="shared" si="989"/>
        <v>0</v>
      </c>
      <c r="IY36" s="244">
        <f t="shared" si="990"/>
        <v>0</v>
      </c>
      <c r="IZ36" s="197"/>
      <c r="JA36" s="245"/>
      <c r="JB36" s="169">
        <f t="shared" si="991"/>
        <v>0</v>
      </c>
      <c r="JC36" s="169">
        <f t="shared" si="992"/>
        <v>0</v>
      </c>
      <c r="JD36" s="174">
        <f t="shared" si="993"/>
        <v>0</v>
      </c>
      <c r="JE36" s="372">
        <f t="shared" si="798"/>
        <v>0</v>
      </c>
      <c r="JF36" s="226">
        <f t="shared" si="799"/>
        <v>0</v>
      </c>
      <c r="JG36" s="226">
        <f t="shared" si="994"/>
        <v>0</v>
      </c>
      <c r="JH36" s="226">
        <f t="shared" si="995"/>
        <v>0</v>
      </c>
      <c r="JI36" s="227">
        <f t="shared" si="996"/>
        <v>0</v>
      </c>
      <c r="JJ36" s="244">
        <f t="shared" si="997"/>
        <v>0</v>
      </c>
      <c r="JK36" s="198"/>
      <c r="JL36" s="245"/>
      <c r="JM36" s="169">
        <f t="shared" si="998"/>
        <v>0</v>
      </c>
      <c r="JN36" s="169">
        <f t="shared" si="999"/>
        <v>0</v>
      </c>
      <c r="JO36" s="174">
        <f t="shared" si="1000"/>
        <v>0</v>
      </c>
      <c r="JP36" s="372">
        <f t="shared" si="800"/>
        <v>0</v>
      </c>
      <c r="JQ36" s="240">
        <f t="shared" si="801"/>
        <v>0</v>
      </c>
      <c r="JR36" s="240">
        <f t="shared" si="1001"/>
        <v>0</v>
      </c>
      <c r="JS36" s="240">
        <f t="shared" si="1002"/>
        <v>0</v>
      </c>
      <c r="JT36" s="241">
        <f t="shared" si="1003"/>
        <v>0</v>
      </c>
      <c r="JU36" s="244">
        <f t="shared" si="1004"/>
        <v>0</v>
      </c>
      <c r="JV36" s="197"/>
      <c r="JW36" s="245"/>
      <c r="JX36" s="169">
        <f t="shared" si="1005"/>
        <v>0</v>
      </c>
      <c r="JY36" s="169">
        <f t="shared" si="1006"/>
        <v>0</v>
      </c>
      <c r="JZ36" s="174">
        <f t="shared" si="1007"/>
        <v>0</v>
      </c>
      <c r="KA36" s="372">
        <f t="shared" si="802"/>
        <v>0</v>
      </c>
      <c r="KB36" s="226">
        <f t="shared" si="803"/>
        <v>0</v>
      </c>
      <c r="KC36" s="226">
        <f t="shared" si="1008"/>
        <v>0</v>
      </c>
      <c r="KD36" s="226">
        <f t="shared" si="1009"/>
        <v>0</v>
      </c>
      <c r="KE36" s="227">
        <f t="shared" si="1010"/>
        <v>0</v>
      </c>
      <c r="KF36" s="244">
        <f t="shared" si="1011"/>
        <v>0</v>
      </c>
      <c r="KG36" s="198"/>
      <c r="KH36" s="245"/>
      <c r="KI36" s="169">
        <f t="shared" si="1012"/>
        <v>0</v>
      </c>
      <c r="KJ36" s="169">
        <f t="shared" si="1013"/>
        <v>0</v>
      </c>
      <c r="KK36" s="174">
        <f t="shared" si="1014"/>
        <v>0</v>
      </c>
      <c r="KL36" s="372">
        <f t="shared" si="804"/>
        <v>0</v>
      </c>
      <c r="KM36" s="240">
        <f t="shared" si="805"/>
        <v>0</v>
      </c>
      <c r="KN36" s="240">
        <f t="shared" si="1015"/>
        <v>0</v>
      </c>
      <c r="KO36" s="240">
        <f t="shared" si="1016"/>
        <v>0</v>
      </c>
      <c r="KP36" s="241">
        <f t="shared" si="1017"/>
        <v>0</v>
      </c>
      <c r="KQ36" s="244">
        <f t="shared" si="1018"/>
        <v>0</v>
      </c>
      <c r="KR36" s="197"/>
      <c r="KS36" s="245"/>
      <c r="KT36" s="169">
        <f t="shared" si="1019"/>
        <v>0</v>
      </c>
      <c r="KU36" s="169">
        <f t="shared" si="1020"/>
        <v>0</v>
      </c>
      <c r="KV36" s="174">
        <f t="shared" si="1021"/>
        <v>0</v>
      </c>
      <c r="KW36" s="372">
        <f t="shared" si="806"/>
        <v>0</v>
      </c>
      <c r="KX36" s="226">
        <f t="shared" si="807"/>
        <v>0</v>
      </c>
      <c r="KY36" s="226">
        <f t="shared" si="1022"/>
        <v>0</v>
      </c>
      <c r="KZ36" s="226">
        <f t="shared" si="1023"/>
        <v>0</v>
      </c>
      <c r="LA36" s="227">
        <f t="shared" si="1024"/>
        <v>0</v>
      </c>
      <c r="LB36" s="244">
        <f t="shared" si="1025"/>
        <v>0</v>
      </c>
      <c r="LC36" s="198"/>
      <c r="LD36" s="245"/>
      <c r="LE36" s="169">
        <f t="shared" si="1026"/>
        <v>0</v>
      </c>
      <c r="LF36" s="169">
        <f t="shared" si="1027"/>
        <v>0</v>
      </c>
      <c r="LG36" s="174">
        <f t="shared" si="1028"/>
        <v>0</v>
      </c>
      <c r="LH36" s="372">
        <f t="shared" si="808"/>
        <v>0</v>
      </c>
      <c r="LI36" s="240">
        <f t="shared" si="809"/>
        <v>0</v>
      </c>
      <c r="LJ36" s="240">
        <f t="shared" si="1029"/>
        <v>0</v>
      </c>
      <c r="LK36" s="240">
        <f t="shared" si="1030"/>
        <v>0</v>
      </c>
      <c r="LL36" s="241">
        <f t="shared" si="1031"/>
        <v>0</v>
      </c>
      <c r="LM36" s="244">
        <f t="shared" si="1032"/>
        <v>0</v>
      </c>
      <c r="LN36" s="197"/>
      <c r="LO36" s="245"/>
      <c r="LP36" s="169">
        <f t="shared" si="1033"/>
        <v>0</v>
      </c>
      <c r="LQ36" s="169">
        <f t="shared" si="1034"/>
        <v>0</v>
      </c>
      <c r="LR36" s="174">
        <f t="shared" si="1035"/>
        <v>0</v>
      </c>
      <c r="LS36" s="372">
        <f t="shared" si="810"/>
        <v>0</v>
      </c>
      <c r="LT36" s="226">
        <f t="shared" si="811"/>
        <v>0</v>
      </c>
      <c r="LU36" s="226">
        <f t="shared" si="1036"/>
        <v>0</v>
      </c>
      <c r="LV36" s="226">
        <f t="shared" si="1037"/>
        <v>0</v>
      </c>
      <c r="LW36" s="227">
        <f t="shared" si="1038"/>
        <v>0</v>
      </c>
      <c r="LX36" s="244">
        <f t="shared" si="1039"/>
        <v>0</v>
      </c>
      <c r="LY36" s="198"/>
      <c r="LZ36" s="245"/>
      <c r="MA36" s="169">
        <f t="shared" si="1040"/>
        <v>0</v>
      </c>
      <c r="MB36" s="169">
        <f t="shared" si="1041"/>
        <v>0</v>
      </c>
      <c r="MC36" s="174">
        <f t="shared" si="1042"/>
        <v>0</v>
      </c>
      <c r="MD36" s="372">
        <f t="shared" si="812"/>
        <v>0</v>
      </c>
      <c r="ME36" s="240">
        <f t="shared" si="813"/>
        <v>0</v>
      </c>
      <c r="MF36" s="240">
        <f t="shared" si="1043"/>
        <v>0</v>
      </c>
      <c r="MG36" s="240">
        <f t="shared" si="1044"/>
        <v>0</v>
      </c>
      <c r="MH36" s="241">
        <f t="shared" si="1045"/>
        <v>0</v>
      </c>
      <c r="MI36" s="244">
        <f t="shared" si="1046"/>
        <v>0</v>
      </c>
      <c r="MJ36" s="197"/>
      <c r="MK36" s="245"/>
      <c r="ML36" s="169">
        <f t="shared" si="1047"/>
        <v>0</v>
      </c>
      <c r="MM36" s="169">
        <f t="shared" si="1048"/>
        <v>0</v>
      </c>
      <c r="MN36" s="174">
        <f t="shared" si="1049"/>
        <v>0</v>
      </c>
      <c r="MO36" s="372">
        <f t="shared" si="814"/>
        <v>0</v>
      </c>
      <c r="MP36" s="226">
        <f t="shared" si="815"/>
        <v>0</v>
      </c>
      <c r="MQ36" s="226">
        <f t="shared" si="1050"/>
        <v>0</v>
      </c>
      <c r="MR36" s="226">
        <f t="shared" si="1051"/>
        <v>0</v>
      </c>
      <c r="MS36" s="227">
        <f t="shared" si="1052"/>
        <v>0</v>
      </c>
      <c r="MT36" s="244">
        <f t="shared" si="1053"/>
        <v>0</v>
      </c>
      <c r="MU36" s="198"/>
      <c r="MV36" s="245"/>
      <c r="MW36" s="169">
        <f t="shared" si="1054"/>
        <v>0</v>
      </c>
      <c r="MX36" s="169">
        <f t="shared" si="1055"/>
        <v>0</v>
      </c>
      <c r="MY36" s="174">
        <f t="shared" si="1056"/>
        <v>0</v>
      </c>
      <c r="MZ36" s="372">
        <f t="shared" si="816"/>
        <v>0</v>
      </c>
      <c r="NA36" s="240">
        <f t="shared" si="817"/>
        <v>0</v>
      </c>
      <c r="NB36" s="240">
        <f t="shared" si="1057"/>
        <v>0</v>
      </c>
      <c r="NC36" s="240">
        <f t="shared" si="1058"/>
        <v>0</v>
      </c>
      <c r="ND36" s="241">
        <f t="shared" si="1059"/>
        <v>0</v>
      </c>
      <c r="NE36" s="244">
        <f t="shared" si="1060"/>
        <v>0</v>
      </c>
      <c r="NF36" s="197"/>
      <c r="NG36" s="245"/>
      <c r="NH36" s="169">
        <f t="shared" si="1061"/>
        <v>0</v>
      </c>
      <c r="NI36" s="169">
        <f t="shared" si="1062"/>
        <v>0</v>
      </c>
      <c r="NJ36" s="174">
        <f t="shared" si="1063"/>
        <v>0</v>
      </c>
      <c r="NK36" s="372">
        <f t="shared" si="818"/>
        <v>0</v>
      </c>
      <c r="NL36" s="226">
        <f t="shared" si="819"/>
        <v>0</v>
      </c>
      <c r="NM36" s="226">
        <f t="shared" si="1064"/>
        <v>0</v>
      </c>
      <c r="NN36" s="226">
        <f t="shared" si="1065"/>
        <v>0</v>
      </c>
      <c r="NO36" s="227">
        <f t="shared" si="1066"/>
        <v>0</v>
      </c>
      <c r="NP36" s="244">
        <f t="shared" si="1067"/>
        <v>0</v>
      </c>
      <c r="NQ36" s="198"/>
      <c r="NR36" s="245"/>
      <c r="NS36" s="169">
        <f t="shared" si="1068"/>
        <v>0</v>
      </c>
      <c r="NT36" s="169">
        <f t="shared" si="1069"/>
        <v>0</v>
      </c>
      <c r="NU36" s="174">
        <f t="shared" si="1070"/>
        <v>0</v>
      </c>
      <c r="NV36" s="372">
        <f t="shared" si="820"/>
        <v>0</v>
      </c>
      <c r="NW36" s="240">
        <f t="shared" si="821"/>
        <v>0</v>
      </c>
      <c r="NX36" s="240">
        <f t="shared" si="1071"/>
        <v>0</v>
      </c>
      <c r="NY36" s="240">
        <f t="shared" si="1072"/>
        <v>0</v>
      </c>
      <c r="NZ36" s="241">
        <f t="shared" si="1073"/>
        <v>0</v>
      </c>
      <c r="OA36" s="244">
        <f t="shared" si="1074"/>
        <v>0</v>
      </c>
      <c r="OB36" s="197"/>
      <c r="OC36" s="245"/>
      <c r="OD36" s="169">
        <f t="shared" si="1075"/>
        <v>0</v>
      </c>
      <c r="OE36" s="169">
        <f t="shared" si="1076"/>
        <v>0</v>
      </c>
      <c r="OF36" s="174">
        <f t="shared" si="1077"/>
        <v>0</v>
      </c>
      <c r="OG36" s="372">
        <f t="shared" si="822"/>
        <v>0</v>
      </c>
      <c r="OH36" s="226">
        <f t="shared" si="823"/>
        <v>0</v>
      </c>
      <c r="OI36" s="226">
        <f t="shared" si="1078"/>
        <v>0</v>
      </c>
      <c r="OJ36" s="226">
        <f t="shared" si="1079"/>
        <v>0</v>
      </c>
      <c r="OK36" s="227">
        <f t="shared" si="1080"/>
        <v>0</v>
      </c>
      <c r="OL36" s="244">
        <f t="shared" si="1081"/>
        <v>0</v>
      </c>
      <c r="OM36" s="198"/>
      <c r="ON36" s="245"/>
      <c r="OO36" s="169">
        <f t="shared" si="1082"/>
        <v>0</v>
      </c>
      <c r="OP36" s="169">
        <f t="shared" si="1083"/>
        <v>0</v>
      </c>
      <c r="OQ36" s="174">
        <f t="shared" si="1084"/>
        <v>0</v>
      </c>
      <c r="OR36" s="372">
        <f t="shared" si="824"/>
        <v>0</v>
      </c>
      <c r="OS36" s="240">
        <f t="shared" si="825"/>
        <v>0</v>
      </c>
      <c r="OT36" s="240">
        <f t="shared" si="1085"/>
        <v>0</v>
      </c>
      <c r="OU36" s="240">
        <f t="shared" si="1086"/>
        <v>0</v>
      </c>
      <c r="OV36" s="241">
        <f t="shared" si="1087"/>
        <v>0</v>
      </c>
      <c r="OW36" s="244">
        <f t="shared" si="1088"/>
        <v>0</v>
      </c>
      <c r="OX36" s="197"/>
      <c r="OY36" s="245"/>
      <c r="OZ36" s="169">
        <f t="shared" si="1089"/>
        <v>0</v>
      </c>
      <c r="PA36" s="169">
        <f t="shared" si="1090"/>
        <v>0</v>
      </c>
      <c r="PB36" s="174">
        <f t="shared" si="1091"/>
        <v>0</v>
      </c>
      <c r="PC36" s="372">
        <f t="shared" si="826"/>
        <v>0</v>
      </c>
      <c r="PD36" s="226">
        <f t="shared" si="827"/>
        <v>0</v>
      </c>
      <c r="PE36" s="226">
        <f t="shared" si="1092"/>
        <v>0</v>
      </c>
      <c r="PF36" s="226">
        <f t="shared" si="1093"/>
        <v>0</v>
      </c>
      <c r="PG36" s="227">
        <f t="shared" si="1094"/>
        <v>0</v>
      </c>
      <c r="PH36" s="244">
        <f t="shared" si="1095"/>
        <v>0</v>
      </c>
      <c r="PI36" s="198"/>
      <c r="PJ36" s="245"/>
      <c r="PK36" s="169">
        <f t="shared" si="1096"/>
        <v>0</v>
      </c>
      <c r="PL36" s="169">
        <f t="shared" si="1097"/>
        <v>0</v>
      </c>
      <c r="PM36" s="174">
        <f t="shared" si="1098"/>
        <v>0</v>
      </c>
      <c r="PN36" s="372">
        <f t="shared" si="828"/>
        <v>0</v>
      </c>
      <c r="PO36" s="240">
        <f t="shared" si="829"/>
        <v>0</v>
      </c>
      <c r="PP36" s="240">
        <f t="shared" si="1099"/>
        <v>0</v>
      </c>
      <c r="PQ36" s="240">
        <f t="shared" si="1100"/>
        <v>0</v>
      </c>
      <c r="PR36" s="241">
        <f t="shared" si="1101"/>
        <v>0</v>
      </c>
      <c r="PS36" s="244">
        <f t="shared" si="1102"/>
        <v>0</v>
      </c>
      <c r="PT36" s="197"/>
      <c r="PU36" s="245"/>
      <c r="PV36" s="169">
        <f t="shared" si="1103"/>
        <v>0</v>
      </c>
      <c r="PW36" s="169">
        <f t="shared" si="1104"/>
        <v>0</v>
      </c>
      <c r="PX36" s="174">
        <f t="shared" si="1105"/>
        <v>0</v>
      </c>
      <c r="PY36" s="372">
        <f t="shared" si="830"/>
        <v>0</v>
      </c>
      <c r="PZ36" s="226">
        <f t="shared" si="831"/>
        <v>0</v>
      </c>
      <c r="QA36" s="226">
        <f t="shared" si="1106"/>
        <v>0</v>
      </c>
      <c r="QB36" s="226">
        <f t="shared" si="1107"/>
        <v>0</v>
      </c>
      <c r="QC36" s="227">
        <f t="shared" si="1108"/>
        <v>0</v>
      </c>
      <c r="QD36" s="244">
        <f t="shared" si="1109"/>
        <v>0</v>
      </c>
      <c r="QE36" s="259"/>
      <c r="QF36" s="218"/>
    </row>
    <row r="37" spans="2:450" ht="15" customHeight="1" x14ac:dyDescent="0.35">
      <c r="B37" s="545"/>
      <c r="C37" s="192" t="s">
        <v>107</v>
      </c>
      <c r="D37" s="205" t="e">
        <f t="shared" si="284"/>
        <v>#N/A</v>
      </c>
      <c r="E37" s="181" t="e">
        <f>VLOOKUP(D37,data!$E$1:$F$12,2)</f>
        <v>#N/A</v>
      </c>
      <c r="F37" s="354" t="e">
        <f t="shared" si="285"/>
        <v>#N/A</v>
      </c>
      <c r="G37" s="198"/>
      <c r="H37" s="245"/>
      <c r="I37" s="169">
        <f t="shared" si="832"/>
        <v>0</v>
      </c>
      <c r="J37" s="169">
        <f t="shared" si="43"/>
        <v>0</v>
      </c>
      <c r="K37" s="174">
        <f t="shared" si="44"/>
        <v>0</v>
      </c>
      <c r="L37" s="372">
        <f t="shared" si="754"/>
        <v>0</v>
      </c>
      <c r="M37" s="240">
        <f t="shared" si="755"/>
        <v>0</v>
      </c>
      <c r="N37" s="240">
        <f t="shared" si="833"/>
        <v>0</v>
      </c>
      <c r="O37" s="240">
        <f t="shared" si="834"/>
        <v>0</v>
      </c>
      <c r="P37" s="241">
        <f t="shared" si="835"/>
        <v>0</v>
      </c>
      <c r="Q37" s="244">
        <f t="shared" si="836"/>
        <v>0</v>
      </c>
      <c r="R37" s="197"/>
      <c r="S37" s="245"/>
      <c r="T37" s="169">
        <f t="shared" si="837"/>
        <v>0</v>
      </c>
      <c r="U37" s="169">
        <f t="shared" si="838"/>
        <v>0</v>
      </c>
      <c r="V37" s="174">
        <f t="shared" si="839"/>
        <v>0</v>
      </c>
      <c r="W37" s="372">
        <f t="shared" si="756"/>
        <v>0</v>
      </c>
      <c r="X37" s="226">
        <f t="shared" si="286"/>
        <v>0</v>
      </c>
      <c r="Y37" s="226">
        <f t="shared" si="840"/>
        <v>0</v>
      </c>
      <c r="Z37" s="226">
        <f t="shared" si="841"/>
        <v>0</v>
      </c>
      <c r="AA37" s="227">
        <f t="shared" si="842"/>
        <v>0</v>
      </c>
      <c r="AB37" s="244">
        <f t="shared" si="843"/>
        <v>0</v>
      </c>
      <c r="AC37" s="198"/>
      <c r="AD37" s="245"/>
      <c r="AE37" s="169">
        <f t="shared" si="844"/>
        <v>0</v>
      </c>
      <c r="AF37" s="169">
        <f t="shared" si="845"/>
        <v>0</v>
      </c>
      <c r="AG37" s="174">
        <f t="shared" si="846"/>
        <v>0</v>
      </c>
      <c r="AH37" s="372">
        <f t="shared" si="757"/>
        <v>0</v>
      </c>
      <c r="AI37" s="240">
        <f t="shared" si="758"/>
        <v>0</v>
      </c>
      <c r="AJ37" s="240">
        <f t="shared" si="847"/>
        <v>0</v>
      </c>
      <c r="AK37" s="240">
        <f t="shared" si="848"/>
        <v>0</v>
      </c>
      <c r="AL37" s="241">
        <f t="shared" si="849"/>
        <v>0</v>
      </c>
      <c r="AM37" s="244">
        <f t="shared" si="850"/>
        <v>0</v>
      </c>
      <c r="AN37" s="197"/>
      <c r="AO37" s="245"/>
      <c r="AP37" s="169">
        <f t="shared" si="851"/>
        <v>0</v>
      </c>
      <c r="AQ37" s="169">
        <f t="shared" si="852"/>
        <v>0</v>
      </c>
      <c r="AR37" s="174">
        <f t="shared" si="853"/>
        <v>0</v>
      </c>
      <c r="AS37" s="372">
        <f t="shared" si="759"/>
        <v>0</v>
      </c>
      <c r="AT37" s="226">
        <f t="shared" si="288"/>
        <v>0</v>
      </c>
      <c r="AU37" s="226">
        <f t="shared" si="854"/>
        <v>0</v>
      </c>
      <c r="AV37" s="226">
        <f t="shared" si="855"/>
        <v>0</v>
      </c>
      <c r="AW37" s="227">
        <f t="shared" si="856"/>
        <v>0</v>
      </c>
      <c r="AX37" s="244">
        <f t="shared" si="857"/>
        <v>0</v>
      </c>
      <c r="AY37" s="198"/>
      <c r="AZ37" s="245"/>
      <c r="BA37" s="169">
        <f t="shared" si="858"/>
        <v>0</v>
      </c>
      <c r="BB37" s="169">
        <f t="shared" si="859"/>
        <v>0</v>
      </c>
      <c r="BC37" s="174">
        <f t="shared" si="860"/>
        <v>0</v>
      </c>
      <c r="BD37" s="372">
        <f t="shared" si="760"/>
        <v>0</v>
      </c>
      <c r="BE37" s="240">
        <f t="shared" si="761"/>
        <v>0</v>
      </c>
      <c r="BF37" s="240">
        <f t="shared" si="861"/>
        <v>0</v>
      </c>
      <c r="BG37" s="240">
        <f t="shared" si="862"/>
        <v>0</v>
      </c>
      <c r="BH37" s="241">
        <f t="shared" si="863"/>
        <v>0</v>
      </c>
      <c r="BI37" s="244">
        <f t="shared" si="864"/>
        <v>0</v>
      </c>
      <c r="BJ37" s="197"/>
      <c r="BK37" s="245"/>
      <c r="BL37" s="169">
        <f t="shared" si="865"/>
        <v>0</v>
      </c>
      <c r="BM37" s="169">
        <f t="shared" si="866"/>
        <v>0</v>
      </c>
      <c r="BN37" s="174">
        <f t="shared" si="867"/>
        <v>0</v>
      </c>
      <c r="BO37" s="372">
        <f t="shared" si="762"/>
        <v>0</v>
      </c>
      <c r="BP37" s="226">
        <f t="shared" si="763"/>
        <v>0</v>
      </c>
      <c r="BQ37" s="226">
        <f t="shared" si="868"/>
        <v>0</v>
      </c>
      <c r="BR37" s="226">
        <f t="shared" si="869"/>
        <v>0</v>
      </c>
      <c r="BS37" s="227">
        <f t="shared" si="870"/>
        <v>0</v>
      </c>
      <c r="BT37" s="244">
        <f t="shared" si="871"/>
        <v>0</v>
      </c>
      <c r="BU37" s="198"/>
      <c r="BV37" s="245"/>
      <c r="BW37" s="169">
        <f t="shared" si="872"/>
        <v>0</v>
      </c>
      <c r="BX37" s="169">
        <f t="shared" si="873"/>
        <v>0</v>
      </c>
      <c r="BY37" s="174">
        <f t="shared" si="874"/>
        <v>0</v>
      </c>
      <c r="BZ37" s="372">
        <f t="shared" si="764"/>
        <v>0</v>
      </c>
      <c r="CA37" s="240">
        <f t="shared" si="765"/>
        <v>0</v>
      </c>
      <c r="CB37" s="240">
        <f t="shared" si="875"/>
        <v>0</v>
      </c>
      <c r="CC37" s="240">
        <f t="shared" si="876"/>
        <v>0</v>
      </c>
      <c r="CD37" s="241">
        <f t="shared" si="877"/>
        <v>0</v>
      </c>
      <c r="CE37" s="244">
        <f t="shared" si="878"/>
        <v>0</v>
      </c>
      <c r="CF37" s="197"/>
      <c r="CG37" s="245"/>
      <c r="CH37" s="169">
        <f t="shared" si="879"/>
        <v>0</v>
      </c>
      <c r="CI37" s="169">
        <f t="shared" si="880"/>
        <v>0</v>
      </c>
      <c r="CJ37" s="174">
        <f t="shared" si="881"/>
        <v>0</v>
      </c>
      <c r="CK37" s="372">
        <f t="shared" si="766"/>
        <v>0</v>
      </c>
      <c r="CL37" s="226">
        <f t="shared" si="767"/>
        <v>0</v>
      </c>
      <c r="CM37" s="226">
        <f t="shared" si="882"/>
        <v>0</v>
      </c>
      <c r="CN37" s="226">
        <f t="shared" si="883"/>
        <v>0</v>
      </c>
      <c r="CO37" s="227">
        <f t="shared" si="884"/>
        <v>0</v>
      </c>
      <c r="CP37" s="244">
        <f t="shared" si="885"/>
        <v>0</v>
      </c>
      <c r="CQ37" s="198"/>
      <c r="CR37" s="245"/>
      <c r="CS37" s="169">
        <f t="shared" si="886"/>
        <v>0</v>
      </c>
      <c r="CT37" s="169">
        <f t="shared" si="887"/>
        <v>0</v>
      </c>
      <c r="CU37" s="174">
        <f t="shared" si="888"/>
        <v>0</v>
      </c>
      <c r="CV37" s="372">
        <f t="shared" si="768"/>
        <v>0</v>
      </c>
      <c r="CW37" s="240">
        <f t="shared" si="769"/>
        <v>0</v>
      </c>
      <c r="CX37" s="240">
        <f t="shared" si="889"/>
        <v>0</v>
      </c>
      <c r="CY37" s="240">
        <f t="shared" si="890"/>
        <v>0</v>
      </c>
      <c r="CZ37" s="241">
        <f t="shared" si="891"/>
        <v>0</v>
      </c>
      <c r="DA37" s="244">
        <f t="shared" si="892"/>
        <v>0</v>
      </c>
      <c r="DB37" s="197"/>
      <c r="DC37" s="245"/>
      <c r="DD37" s="169">
        <f t="shared" si="893"/>
        <v>0</v>
      </c>
      <c r="DE37" s="169">
        <f t="shared" si="894"/>
        <v>0</v>
      </c>
      <c r="DF37" s="174">
        <f t="shared" si="895"/>
        <v>0</v>
      </c>
      <c r="DG37" s="372">
        <f t="shared" si="770"/>
        <v>0</v>
      </c>
      <c r="DH37" s="226">
        <f t="shared" si="771"/>
        <v>0</v>
      </c>
      <c r="DI37" s="226">
        <f t="shared" si="896"/>
        <v>0</v>
      </c>
      <c r="DJ37" s="226">
        <f t="shared" si="897"/>
        <v>0</v>
      </c>
      <c r="DK37" s="227">
        <f t="shared" si="898"/>
        <v>0</v>
      </c>
      <c r="DL37" s="244">
        <f t="shared" si="899"/>
        <v>0</v>
      </c>
      <c r="DM37" s="198"/>
      <c r="DN37" s="245"/>
      <c r="DO37" s="169">
        <f t="shared" si="900"/>
        <v>0</v>
      </c>
      <c r="DP37" s="169">
        <f t="shared" si="901"/>
        <v>0</v>
      </c>
      <c r="DQ37" s="174">
        <f t="shared" si="902"/>
        <v>0</v>
      </c>
      <c r="DR37" s="372">
        <f t="shared" si="772"/>
        <v>0</v>
      </c>
      <c r="DS37" s="240">
        <f t="shared" si="773"/>
        <v>0</v>
      </c>
      <c r="DT37" s="240">
        <f t="shared" si="903"/>
        <v>0</v>
      </c>
      <c r="DU37" s="240">
        <f t="shared" si="904"/>
        <v>0</v>
      </c>
      <c r="DV37" s="241">
        <f t="shared" si="905"/>
        <v>0</v>
      </c>
      <c r="DW37" s="244">
        <f t="shared" si="906"/>
        <v>0</v>
      </c>
      <c r="DX37" s="197"/>
      <c r="DY37" s="245"/>
      <c r="DZ37" s="169">
        <f t="shared" si="907"/>
        <v>0</v>
      </c>
      <c r="EA37" s="169">
        <f t="shared" si="908"/>
        <v>0</v>
      </c>
      <c r="EB37" s="174">
        <f t="shared" si="909"/>
        <v>0</v>
      </c>
      <c r="EC37" s="372">
        <f t="shared" si="774"/>
        <v>0</v>
      </c>
      <c r="ED37" s="226">
        <f t="shared" si="775"/>
        <v>0</v>
      </c>
      <c r="EE37" s="226">
        <f t="shared" si="910"/>
        <v>0</v>
      </c>
      <c r="EF37" s="226">
        <f t="shared" si="911"/>
        <v>0</v>
      </c>
      <c r="EG37" s="227">
        <f t="shared" si="912"/>
        <v>0</v>
      </c>
      <c r="EH37" s="244">
        <f t="shared" si="913"/>
        <v>0</v>
      </c>
      <c r="EI37" s="198"/>
      <c r="EJ37" s="245"/>
      <c r="EK37" s="169">
        <f t="shared" si="914"/>
        <v>0</v>
      </c>
      <c r="EL37" s="169">
        <f t="shared" si="915"/>
        <v>0</v>
      </c>
      <c r="EM37" s="174">
        <f t="shared" si="916"/>
        <v>0</v>
      </c>
      <c r="EN37" s="372">
        <f t="shared" si="776"/>
        <v>0</v>
      </c>
      <c r="EO37" s="240">
        <f t="shared" si="777"/>
        <v>0</v>
      </c>
      <c r="EP37" s="240">
        <f t="shared" si="917"/>
        <v>0</v>
      </c>
      <c r="EQ37" s="240">
        <f t="shared" si="918"/>
        <v>0</v>
      </c>
      <c r="ER37" s="241">
        <f t="shared" si="919"/>
        <v>0</v>
      </c>
      <c r="ES37" s="244">
        <f t="shared" si="920"/>
        <v>0</v>
      </c>
      <c r="ET37" s="197"/>
      <c r="EU37" s="245"/>
      <c r="EV37" s="169">
        <f t="shared" si="921"/>
        <v>0</v>
      </c>
      <c r="EW37" s="169">
        <f t="shared" si="922"/>
        <v>0</v>
      </c>
      <c r="EX37" s="174">
        <f t="shared" si="923"/>
        <v>0</v>
      </c>
      <c r="EY37" s="372">
        <f t="shared" si="778"/>
        <v>0</v>
      </c>
      <c r="EZ37" s="226">
        <f t="shared" si="779"/>
        <v>0</v>
      </c>
      <c r="FA37" s="226">
        <f t="shared" si="924"/>
        <v>0</v>
      </c>
      <c r="FB37" s="226">
        <f t="shared" si="925"/>
        <v>0</v>
      </c>
      <c r="FC37" s="227">
        <f t="shared" si="926"/>
        <v>0</v>
      </c>
      <c r="FD37" s="244">
        <f t="shared" si="927"/>
        <v>0</v>
      </c>
      <c r="FE37" s="198"/>
      <c r="FF37" s="245"/>
      <c r="FG37" s="169">
        <f t="shared" si="928"/>
        <v>0</v>
      </c>
      <c r="FH37" s="169">
        <f t="shared" si="929"/>
        <v>0</v>
      </c>
      <c r="FI37" s="174">
        <f t="shared" si="930"/>
        <v>0</v>
      </c>
      <c r="FJ37" s="372">
        <f t="shared" si="780"/>
        <v>0</v>
      </c>
      <c r="FK37" s="240">
        <f t="shared" si="781"/>
        <v>0</v>
      </c>
      <c r="FL37" s="240">
        <f t="shared" si="931"/>
        <v>0</v>
      </c>
      <c r="FM37" s="240">
        <f t="shared" si="932"/>
        <v>0</v>
      </c>
      <c r="FN37" s="241">
        <f t="shared" si="933"/>
        <v>0</v>
      </c>
      <c r="FO37" s="244">
        <f t="shared" si="934"/>
        <v>0</v>
      </c>
      <c r="FP37" s="197"/>
      <c r="FQ37" s="245"/>
      <c r="FR37" s="169">
        <f t="shared" si="935"/>
        <v>0</v>
      </c>
      <c r="FS37" s="169">
        <f t="shared" si="936"/>
        <v>0</v>
      </c>
      <c r="FT37" s="174">
        <f t="shared" si="937"/>
        <v>0</v>
      </c>
      <c r="FU37" s="372">
        <f t="shared" si="782"/>
        <v>0</v>
      </c>
      <c r="FV37" s="226">
        <f t="shared" si="783"/>
        <v>0</v>
      </c>
      <c r="FW37" s="226">
        <f t="shared" si="938"/>
        <v>0</v>
      </c>
      <c r="FX37" s="226">
        <f t="shared" si="939"/>
        <v>0</v>
      </c>
      <c r="FY37" s="227">
        <f t="shared" si="940"/>
        <v>0</v>
      </c>
      <c r="FZ37" s="244">
        <f t="shared" si="941"/>
        <v>0</v>
      </c>
      <c r="GA37" s="198"/>
      <c r="GB37" s="245"/>
      <c r="GC37" s="169">
        <f t="shared" si="942"/>
        <v>0</v>
      </c>
      <c r="GD37" s="169">
        <f t="shared" si="943"/>
        <v>0</v>
      </c>
      <c r="GE37" s="174">
        <f t="shared" si="944"/>
        <v>0</v>
      </c>
      <c r="GF37" s="372">
        <f t="shared" si="784"/>
        <v>0</v>
      </c>
      <c r="GG37" s="240">
        <f t="shared" si="785"/>
        <v>0</v>
      </c>
      <c r="GH37" s="240">
        <f t="shared" si="945"/>
        <v>0</v>
      </c>
      <c r="GI37" s="240">
        <f t="shared" si="946"/>
        <v>0</v>
      </c>
      <c r="GJ37" s="241">
        <f t="shared" si="947"/>
        <v>0</v>
      </c>
      <c r="GK37" s="244">
        <f t="shared" si="948"/>
        <v>0</v>
      </c>
      <c r="GL37" s="197"/>
      <c r="GM37" s="245"/>
      <c r="GN37" s="169">
        <f t="shared" si="949"/>
        <v>0</v>
      </c>
      <c r="GO37" s="169">
        <f t="shared" si="950"/>
        <v>0</v>
      </c>
      <c r="GP37" s="174">
        <f t="shared" si="951"/>
        <v>0</v>
      </c>
      <c r="GQ37" s="372">
        <f t="shared" si="786"/>
        <v>0</v>
      </c>
      <c r="GR37" s="226">
        <f t="shared" si="787"/>
        <v>0</v>
      </c>
      <c r="GS37" s="226">
        <f t="shared" si="952"/>
        <v>0</v>
      </c>
      <c r="GT37" s="226">
        <f t="shared" si="953"/>
        <v>0</v>
      </c>
      <c r="GU37" s="227">
        <f t="shared" si="954"/>
        <v>0</v>
      </c>
      <c r="GV37" s="244">
        <f t="shared" si="955"/>
        <v>0</v>
      </c>
      <c r="GW37" s="198"/>
      <c r="GX37" s="245"/>
      <c r="GY37" s="169">
        <f t="shared" si="956"/>
        <v>0</v>
      </c>
      <c r="GZ37" s="169">
        <f t="shared" si="957"/>
        <v>0</v>
      </c>
      <c r="HA37" s="174">
        <f t="shared" si="958"/>
        <v>0</v>
      </c>
      <c r="HB37" s="372">
        <f t="shared" si="788"/>
        <v>0</v>
      </c>
      <c r="HC37" s="240">
        <f t="shared" si="789"/>
        <v>0</v>
      </c>
      <c r="HD37" s="240">
        <f t="shared" si="959"/>
        <v>0</v>
      </c>
      <c r="HE37" s="240">
        <f t="shared" si="960"/>
        <v>0</v>
      </c>
      <c r="HF37" s="241">
        <f t="shared" si="961"/>
        <v>0</v>
      </c>
      <c r="HG37" s="244">
        <f t="shared" si="962"/>
        <v>0</v>
      </c>
      <c r="HH37" s="197"/>
      <c r="HI37" s="245"/>
      <c r="HJ37" s="169">
        <f t="shared" si="963"/>
        <v>0</v>
      </c>
      <c r="HK37" s="169">
        <f t="shared" si="964"/>
        <v>0</v>
      </c>
      <c r="HL37" s="174">
        <f t="shared" si="965"/>
        <v>0</v>
      </c>
      <c r="HM37" s="372">
        <f t="shared" si="790"/>
        <v>0</v>
      </c>
      <c r="HN37" s="226">
        <f t="shared" si="791"/>
        <v>0</v>
      </c>
      <c r="HO37" s="226">
        <f t="shared" si="966"/>
        <v>0</v>
      </c>
      <c r="HP37" s="226">
        <f t="shared" si="967"/>
        <v>0</v>
      </c>
      <c r="HQ37" s="227">
        <f t="shared" si="968"/>
        <v>0</v>
      </c>
      <c r="HR37" s="244">
        <f t="shared" si="969"/>
        <v>0</v>
      </c>
      <c r="HS37" s="198"/>
      <c r="HT37" s="245"/>
      <c r="HU37" s="169">
        <f t="shared" si="970"/>
        <v>0</v>
      </c>
      <c r="HV37" s="169">
        <f t="shared" si="971"/>
        <v>0</v>
      </c>
      <c r="HW37" s="174">
        <f t="shared" si="972"/>
        <v>0</v>
      </c>
      <c r="HX37" s="372">
        <f t="shared" si="792"/>
        <v>0</v>
      </c>
      <c r="HY37" s="240">
        <f t="shared" si="793"/>
        <v>0</v>
      </c>
      <c r="HZ37" s="240">
        <f t="shared" si="973"/>
        <v>0</v>
      </c>
      <c r="IA37" s="240">
        <f t="shared" si="974"/>
        <v>0</v>
      </c>
      <c r="IB37" s="241">
        <f t="shared" si="975"/>
        <v>0</v>
      </c>
      <c r="IC37" s="244">
        <f t="shared" si="976"/>
        <v>0</v>
      </c>
      <c r="ID37" s="197"/>
      <c r="IE37" s="245"/>
      <c r="IF37" s="169">
        <f t="shared" si="977"/>
        <v>0</v>
      </c>
      <c r="IG37" s="169">
        <f t="shared" si="978"/>
        <v>0</v>
      </c>
      <c r="IH37" s="174">
        <f t="shared" si="979"/>
        <v>0</v>
      </c>
      <c r="II37" s="372">
        <f t="shared" si="794"/>
        <v>0</v>
      </c>
      <c r="IJ37" s="226">
        <f t="shared" si="795"/>
        <v>0</v>
      </c>
      <c r="IK37" s="226">
        <f t="shared" si="980"/>
        <v>0</v>
      </c>
      <c r="IL37" s="226">
        <f t="shared" si="981"/>
        <v>0</v>
      </c>
      <c r="IM37" s="227">
        <f t="shared" si="982"/>
        <v>0</v>
      </c>
      <c r="IN37" s="244">
        <f t="shared" si="983"/>
        <v>0</v>
      </c>
      <c r="IO37" s="198"/>
      <c r="IP37" s="245"/>
      <c r="IQ37" s="169">
        <f t="shared" si="984"/>
        <v>0</v>
      </c>
      <c r="IR37" s="169">
        <f t="shared" si="985"/>
        <v>0</v>
      </c>
      <c r="IS37" s="174">
        <f t="shared" si="986"/>
        <v>0</v>
      </c>
      <c r="IT37" s="372">
        <f t="shared" si="796"/>
        <v>0</v>
      </c>
      <c r="IU37" s="240">
        <f t="shared" si="797"/>
        <v>0</v>
      </c>
      <c r="IV37" s="240">
        <f t="shared" si="987"/>
        <v>0</v>
      </c>
      <c r="IW37" s="240">
        <f t="shared" si="988"/>
        <v>0</v>
      </c>
      <c r="IX37" s="241">
        <f t="shared" si="989"/>
        <v>0</v>
      </c>
      <c r="IY37" s="244">
        <f t="shared" si="990"/>
        <v>0</v>
      </c>
      <c r="IZ37" s="197"/>
      <c r="JA37" s="245"/>
      <c r="JB37" s="169">
        <f t="shared" si="991"/>
        <v>0</v>
      </c>
      <c r="JC37" s="169">
        <f t="shared" si="992"/>
        <v>0</v>
      </c>
      <c r="JD37" s="174">
        <f t="shared" si="993"/>
        <v>0</v>
      </c>
      <c r="JE37" s="372">
        <f t="shared" si="798"/>
        <v>0</v>
      </c>
      <c r="JF37" s="226">
        <f t="shared" si="799"/>
        <v>0</v>
      </c>
      <c r="JG37" s="226">
        <f t="shared" si="994"/>
        <v>0</v>
      </c>
      <c r="JH37" s="226">
        <f t="shared" si="995"/>
        <v>0</v>
      </c>
      <c r="JI37" s="227">
        <f t="shared" si="996"/>
        <v>0</v>
      </c>
      <c r="JJ37" s="244">
        <f t="shared" si="997"/>
        <v>0</v>
      </c>
      <c r="JK37" s="198"/>
      <c r="JL37" s="245"/>
      <c r="JM37" s="169">
        <f t="shared" si="998"/>
        <v>0</v>
      </c>
      <c r="JN37" s="169">
        <f t="shared" si="999"/>
        <v>0</v>
      </c>
      <c r="JO37" s="174">
        <f t="shared" si="1000"/>
        <v>0</v>
      </c>
      <c r="JP37" s="372">
        <f t="shared" si="800"/>
        <v>0</v>
      </c>
      <c r="JQ37" s="240">
        <f t="shared" si="801"/>
        <v>0</v>
      </c>
      <c r="JR37" s="240">
        <f t="shared" si="1001"/>
        <v>0</v>
      </c>
      <c r="JS37" s="240">
        <f t="shared" si="1002"/>
        <v>0</v>
      </c>
      <c r="JT37" s="241">
        <f t="shared" si="1003"/>
        <v>0</v>
      </c>
      <c r="JU37" s="244">
        <f t="shared" si="1004"/>
        <v>0</v>
      </c>
      <c r="JV37" s="197"/>
      <c r="JW37" s="245"/>
      <c r="JX37" s="169">
        <f t="shared" si="1005"/>
        <v>0</v>
      </c>
      <c r="JY37" s="169">
        <f t="shared" si="1006"/>
        <v>0</v>
      </c>
      <c r="JZ37" s="174">
        <f t="shared" si="1007"/>
        <v>0</v>
      </c>
      <c r="KA37" s="372">
        <f t="shared" si="802"/>
        <v>0</v>
      </c>
      <c r="KB37" s="226">
        <f t="shared" si="803"/>
        <v>0</v>
      </c>
      <c r="KC37" s="226">
        <f t="shared" si="1008"/>
        <v>0</v>
      </c>
      <c r="KD37" s="226">
        <f t="shared" si="1009"/>
        <v>0</v>
      </c>
      <c r="KE37" s="227">
        <f t="shared" si="1010"/>
        <v>0</v>
      </c>
      <c r="KF37" s="244">
        <f t="shared" si="1011"/>
        <v>0</v>
      </c>
      <c r="KG37" s="198"/>
      <c r="KH37" s="245"/>
      <c r="KI37" s="169">
        <f t="shared" si="1012"/>
        <v>0</v>
      </c>
      <c r="KJ37" s="169">
        <f t="shared" si="1013"/>
        <v>0</v>
      </c>
      <c r="KK37" s="174">
        <f t="shared" si="1014"/>
        <v>0</v>
      </c>
      <c r="KL37" s="372">
        <f t="shared" si="804"/>
        <v>0</v>
      </c>
      <c r="KM37" s="240">
        <f t="shared" si="805"/>
        <v>0</v>
      </c>
      <c r="KN37" s="240">
        <f t="shared" si="1015"/>
        <v>0</v>
      </c>
      <c r="KO37" s="240">
        <f t="shared" si="1016"/>
        <v>0</v>
      </c>
      <c r="KP37" s="241">
        <f t="shared" si="1017"/>
        <v>0</v>
      </c>
      <c r="KQ37" s="244">
        <f t="shared" si="1018"/>
        <v>0</v>
      </c>
      <c r="KR37" s="197"/>
      <c r="KS37" s="245"/>
      <c r="KT37" s="169">
        <f t="shared" si="1019"/>
        <v>0</v>
      </c>
      <c r="KU37" s="169">
        <f t="shared" si="1020"/>
        <v>0</v>
      </c>
      <c r="KV37" s="174">
        <f t="shared" si="1021"/>
        <v>0</v>
      </c>
      <c r="KW37" s="372">
        <f t="shared" si="806"/>
        <v>0</v>
      </c>
      <c r="KX37" s="226">
        <f t="shared" si="807"/>
        <v>0</v>
      </c>
      <c r="KY37" s="226">
        <f t="shared" si="1022"/>
        <v>0</v>
      </c>
      <c r="KZ37" s="226">
        <f t="shared" si="1023"/>
        <v>0</v>
      </c>
      <c r="LA37" s="227">
        <f t="shared" si="1024"/>
        <v>0</v>
      </c>
      <c r="LB37" s="244">
        <f t="shared" si="1025"/>
        <v>0</v>
      </c>
      <c r="LC37" s="198"/>
      <c r="LD37" s="245"/>
      <c r="LE37" s="169">
        <f t="shared" si="1026"/>
        <v>0</v>
      </c>
      <c r="LF37" s="169">
        <f t="shared" si="1027"/>
        <v>0</v>
      </c>
      <c r="LG37" s="174">
        <f t="shared" si="1028"/>
        <v>0</v>
      </c>
      <c r="LH37" s="372">
        <f t="shared" si="808"/>
        <v>0</v>
      </c>
      <c r="LI37" s="240">
        <f t="shared" si="809"/>
        <v>0</v>
      </c>
      <c r="LJ37" s="240">
        <f t="shared" si="1029"/>
        <v>0</v>
      </c>
      <c r="LK37" s="240">
        <f t="shared" si="1030"/>
        <v>0</v>
      </c>
      <c r="LL37" s="241">
        <f t="shared" si="1031"/>
        <v>0</v>
      </c>
      <c r="LM37" s="244">
        <f t="shared" si="1032"/>
        <v>0</v>
      </c>
      <c r="LN37" s="197"/>
      <c r="LO37" s="245"/>
      <c r="LP37" s="169">
        <f t="shared" si="1033"/>
        <v>0</v>
      </c>
      <c r="LQ37" s="169">
        <f t="shared" si="1034"/>
        <v>0</v>
      </c>
      <c r="LR37" s="174">
        <f t="shared" si="1035"/>
        <v>0</v>
      </c>
      <c r="LS37" s="372">
        <f t="shared" si="810"/>
        <v>0</v>
      </c>
      <c r="LT37" s="226">
        <f t="shared" si="811"/>
        <v>0</v>
      </c>
      <c r="LU37" s="226">
        <f t="shared" si="1036"/>
        <v>0</v>
      </c>
      <c r="LV37" s="226">
        <f t="shared" si="1037"/>
        <v>0</v>
      </c>
      <c r="LW37" s="227">
        <f t="shared" si="1038"/>
        <v>0</v>
      </c>
      <c r="LX37" s="244">
        <f t="shared" si="1039"/>
        <v>0</v>
      </c>
      <c r="LY37" s="198"/>
      <c r="LZ37" s="245"/>
      <c r="MA37" s="169">
        <f t="shared" si="1040"/>
        <v>0</v>
      </c>
      <c r="MB37" s="169">
        <f t="shared" si="1041"/>
        <v>0</v>
      </c>
      <c r="MC37" s="174">
        <f t="shared" si="1042"/>
        <v>0</v>
      </c>
      <c r="MD37" s="372">
        <f t="shared" si="812"/>
        <v>0</v>
      </c>
      <c r="ME37" s="240">
        <f t="shared" si="813"/>
        <v>0</v>
      </c>
      <c r="MF37" s="240">
        <f t="shared" si="1043"/>
        <v>0</v>
      </c>
      <c r="MG37" s="240">
        <f t="shared" si="1044"/>
        <v>0</v>
      </c>
      <c r="MH37" s="241">
        <f t="shared" si="1045"/>
        <v>0</v>
      </c>
      <c r="MI37" s="244">
        <f t="shared" si="1046"/>
        <v>0</v>
      </c>
      <c r="MJ37" s="197"/>
      <c r="MK37" s="245"/>
      <c r="ML37" s="169">
        <f t="shared" si="1047"/>
        <v>0</v>
      </c>
      <c r="MM37" s="169">
        <f t="shared" si="1048"/>
        <v>0</v>
      </c>
      <c r="MN37" s="174">
        <f t="shared" si="1049"/>
        <v>0</v>
      </c>
      <c r="MO37" s="372">
        <f t="shared" si="814"/>
        <v>0</v>
      </c>
      <c r="MP37" s="226">
        <f t="shared" si="815"/>
        <v>0</v>
      </c>
      <c r="MQ37" s="226">
        <f t="shared" si="1050"/>
        <v>0</v>
      </c>
      <c r="MR37" s="226">
        <f t="shared" si="1051"/>
        <v>0</v>
      </c>
      <c r="MS37" s="227">
        <f t="shared" si="1052"/>
        <v>0</v>
      </c>
      <c r="MT37" s="244">
        <f t="shared" si="1053"/>
        <v>0</v>
      </c>
      <c r="MU37" s="198"/>
      <c r="MV37" s="245"/>
      <c r="MW37" s="169">
        <f t="shared" si="1054"/>
        <v>0</v>
      </c>
      <c r="MX37" s="169">
        <f t="shared" si="1055"/>
        <v>0</v>
      </c>
      <c r="MY37" s="174">
        <f t="shared" si="1056"/>
        <v>0</v>
      </c>
      <c r="MZ37" s="372">
        <f t="shared" si="816"/>
        <v>0</v>
      </c>
      <c r="NA37" s="240">
        <f t="shared" si="817"/>
        <v>0</v>
      </c>
      <c r="NB37" s="240">
        <f t="shared" si="1057"/>
        <v>0</v>
      </c>
      <c r="NC37" s="240">
        <f t="shared" si="1058"/>
        <v>0</v>
      </c>
      <c r="ND37" s="241">
        <f t="shared" si="1059"/>
        <v>0</v>
      </c>
      <c r="NE37" s="244">
        <f t="shared" si="1060"/>
        <v>0</v>
      </c>
      <c r="NF37" s="197"/>
      <c r="NG37" s="245"/>
      <c r="NH37" s="169">
        <f t="shared" si="1061"/>
        <v>0</v>
      </c>
      <c r="NI37" s="169">
        <f t="shared" si="1062"/>
        <v>0</v>
      </c>
      <c r="NJ37" s="174">
        <f t="shared" si="1063"/>
        <v>0</v>
      </c>
      <c r="NK37" s="372">
        <f t="shared" si="818"/>
        <v>0</v>
      </c>
      <c r="NL37" s="226">
        <f t="shared" si="819"/>
        <v>0</v>
      </c>
      <c r="NM37" s="226">
        <f t="shared" si="1064"/>
        <v>0</v>
      </c>
      <c r="NN37" s="226">
        <f t="shared" si="1065"/>
        <v>0</v>
      </c>
      <c r="NO37" s="227">
        <f t="shared" si="1066"/>
        <v>0</v>
      </c>
      <c r="NP37" s="244">
        <f t="shared" si="1067"/>
        <v>0</v>
      </c>
      <c r="NQ37" s="198"/>
      <c r="NR37" s="245"/>
      <c r="NS37" s="169">
        <f t="shared" si="1068"/>
        <v>0</v>
      </c>
      <c r="NT37" s="169">
        <f t="shared" si="1069"/>
        <v>0</v>
      </c>
      <c r="NU37" s="174">
        <f t="shared" si="1070"/>
        <v>0</v>
      </c>
      <c r="NV37" s="372">
        <f t="shared" si="820"/>
        <v>0</v>
      </c>
      <c r="NW37" s="240">
        <f t="shared" si="821"/>
        <v>0</v>
      </c>
      <c r="NX37" s="240">
        <f t="shared" si="1071"/>
        <v>0</v>
      </c>
      <c r="NY37" s="240">
        <f t="shared" si="1072"/>
        <v>0</v>
      </c>
      <c r="NZ37" s="241">
        <f t="shared" si="1073"/>
        <v>0</v>
      </c>
      <c r="OA37" s="244">
        <f t="shared" si="1074"/>
        <v>0</v>
      </c>
      <c r="OB37" s="197"/>
      <c r="OC37" s="245"/>
      <c r="OD37" s="169">
        <f t="shared" si="1075"/>
        <v>0</v>
      </c>
      <c r="OE37" s="169">
        <f t="shared" si="1076"/>
        <v>0</v>
      </c>
      <c r="OF37" s="174">
        <f t="shared" si="1077"/>
        <v>0</v>
      </c>
      <c r="OG37" s="372">
        <f t="shared" si="822"/>
        <v>0</v>
      </c>
      <c r="OH37" s="226">
        <f t="shared" si="823"/>
        <v>0</v>
      </c>
      <c r="OI37" s="226">
        <f t="shared" si="1078"/>
        <v>0</v>
      </c>
      <c r="OJ37" s="226">
        <f t="shared" si="1079"/>
        <v>0</v>
      </c>
      <c r="OK37" s="227">
        <f t="shared" si="1080"/>
        <v>0</v>
      </c>
      <c r="OL37" s="244">
        <f t="shared" si="1081"/>
        <v>0</v>
      </c>
      <c r="OM37" s="198"/>
      <c r="ON37" s="245"/>
      <c r="OO37" s="169">
        <f t="shared" si="1082"/>
        <v>0</v>
      </c>
      <c r="OP37" s="169">
        <f t="shared" si="1083"/>
        <v>0</v>
      </c>
      <c r="OQ37" s="174">
        <f t="shared" si="1084"/>
        <v>0</v>
      </c>
      <c r="OR37" s="372">
        <f t="shared" si="824"/>
        <v>0</v>
      </c>
      <c r="OS37" s="240">
        <f t="shared" si="825"/>
        <v>0</v>
      </c>
      <c r="OT37" s="240">
        <f t="shared" si="1085"/>
        <v>0</v>
      </c>
      <c r="OU37" s="240">
        <f t="shared" si="1086"/>
        <v>0</v>
      </c>
      <c r="OV37" s="241">
        <f t="shared" si="1087"/>
        <v>0</v>
      </c>
      <c r="OW37" s="244">
        <f t="shared" si="1088"/>
        <v>0</v>
      </c>
      <c r="OX37" s="197"/>
      <c r="OY37" s="245"/>
      <c r="OZ37" s="169">
        <f t="shared" si="1089"/>
        <v>0</v>
      </c>
      <c r="PA37" s="169">
        <f t="shared" si="1090"/>
        <v>0</v>
      </c>
      <c r="PB37" s="174">
        <f t="shared" si="1091"/>
        <v>0</v>
      </c>
      <c r="PC37" s="372">
        <f t="shared" si="826"/>
        <v>0</v>
      </c>
      <c r="PD37" s="226">
        <f t="shared" si="827"/>
        <v>0</v>
      </c>
      <c r="PE37" s="226">
        <f t="shared" si="1092"/>
        <v>0</v>
      </c>
      <c r="PF37" s="226">
        <f t="shared" si="1093"/>
        <v>0</v>
      </c>
      <c r="PG37" s="227">
        <f t="shared" si="1094"/>
        <v>0</v>
      </c>
      <c r="PH37" s="244">
        <f t="shared" si="1095"/>
        <v>0</v>
      </c>
      <c r="PI37" s="198"/>
      <c r="PJ37" s="245"/>
      <c r="PK37" s="169">
        <f t="shared" si="1096"/>
        <v>0</v>
      </c>
      <c r="PL37" s="169">
        <f t="shared" si="1097"/>
        <v>0</v>
      </c>
      <c r="PM37" s="174">
        <f t="shared" si="1098"/>
        <v>0</v>
      </c>
      <c r="PN37" s="372">
        <f t="shared" si="828"/>
        <v>0</v>
      </c>
      <c r="PO37" s="240">
        <f t="shared" si="829"/>
        <v>0</v>
      </c>
      <c r="PP37" s="240">
        <f t="shared" si="1099"/>
        <v>0</v>
      </c>
      <c r="PQ37" s="240">
        <f t="shared" si="1100"/>
        <v>0</v>
      </c>
      <c r="PR37" s="241">
        <f t="shared" si="1101"/>
        <v>0</v>
      </c>
      <c r="PS37" s="244">
        <f t="shared" si="1102"/>
        <v>0</v>
      </c>
      <c r="PT37" s="197"/>
      <c r="PU37" s="245"/>
      <c r="PV37" s="169">
        <f t="shared" si="1103"/>
        <v>0</v>
      </c>
      <c r="PW37" s="169">
        <f t="shared" si="1104"/>
        <v>0</v>
      </c>
      <c r="PX37" s="174">
        <f t="shared" si="1105"/>
        <v>0</v>
      </c>
      <c r="PY37" s="372">
        <f t="shared" si="830"/>
        <v>0</v>
      </c>
      <c r="PZ37" s="226">
        <f t="shared" si="831"/>
        <v>0</v>
      </c>
      <c r="QA37" s="226">
        <f t="shared" si="1106"/>
        <v>0</v>
      </c>
      <c r="QB37" s="226">
        <f t="shared" si="1107"/>
        <v>0</v>
      </c>
      <c r="QC37" s="227">
        <f t="shared" si="1108"/>
        <v>0</v>
      </c>
      <c r="QD37" s="244">
        <f t="shared" si="1109"/>
        <v>0</v>
      </c>
      <c r="QE37" s="259"/>
      <c r="QF37" s="218"/>
    </row>
    <row r="38" spans="2:450" ht="15" customHeight="1" x14ac:dyDescent="0.35">
      <c r="B38" s="545"/>
      <c r="C38" s="192" t="s">
        <v>108</v>
      </c>
      <c r="D38" s="205" t="e">
        <f t="shared" si="284"/>
        <v>#N/A</v>
      </c>
      <c r="E38" s="181" t="e">
        <f>VLOOKUP(D38,data!$E$1:$F$12,2)</f>
        <v>#N/A</v>
      </c>
      <c r="F38" s="354" t="e">
        <f t="shared" si="285"/>
        <v>#N/A</v>
      </c>
      <c r="G38" s="198"/>
      <c r="H38" s="245"/>
      <c r="I38" s="169">
        <f t="shared" si="832"/>
        <v>0</v>
      </c>
      <c r="J38" s="169">
        <f t="shared" si="43"/>
        <v>0</v>
      </c>
      <c r="K38" s="174">
        <f t="shared" si="44"/>
        <v>0</v>
      </c>
      <c r="L38" s="372">
        <f t="shared" si="754"/>
        <v>0</v>
      </c>
      <c r="M38" s="240">
        <f t="shared" si="755"/>
        <v>0</v>
      </c>
      <c r="N38" s="240">
        <f t="shared" si="833"/>
        <v>0</v>
      </c>
      <c r="O38" s="240">
        <f t="shared" si="834"/>
        <v>0</v>
      </c>
      <c r="P38" s="241">
        <f t="shared" si="835"/>
        <v>0</v>
      </c>
      <c r="Q38" s="244">
        <f t="shared" si="836"/>
        <v>0</v>
      </c>
      <c r="R38" s="197"/>
      <c r="S38" s="245"/>
      <c r="T38" s="169">
        <f t="shared" si="837"/>
        <v>0</v>
      </c>
      <c r="U38" s="169">
        <f t="shared" si="838"/>
        <v>0</v>
      </c>
      <c r="V38" s="174">
        <f t="shared" si="839"/>
        <v>0</v>
      </c>
      <c r="W38" s="372">
        <f t="shared" si="756"/>
        <v>0</v>
      </c>
      <c r="X38" s="226">
        <f t="shared" si="286"/>
        <v>0</v>
      </c>
      <c r="Y38" s="226">
        <f t="shared" si="840"/>
        <v>0</v>
      </c>
      <c r="Z38" s="226">
        <f t="shared" si="841"/>
        <v>0</v>
      </c>
      <c r="AA38" s="227">
        <f t="shared" si="842"/>
        <v>0</v>
      </c>
      <c r="AB38" s="244">
        <f t="shared" si="843"/>
        <v>0</v>
      </c>
      <c r="AC38" s="198"/>
      <c r="AD38" s="245"/>
      <c r="AE38" s="169">
        <f t="shared" si="844"/>
        <v>0</v>
      </c>
      <c r="AF38" s="169">
        <f t="shared" si="845"/>
        <v>0</v>
      </c>
      <c r="AG38" s="174">
        <f t="shared" si="846"/>
        <v>0</v>
      </c>
      <c r="AH38" s="372">
        <f t="shared" si="757"/>
        <v>0</v>
      </c>
      <c r="AI38" s="240">
        <f t="shared" si="758"/>
        <v>0</v>
      </c>
      <c r="AJ38" s="240">
        <f t="shared" si="847"/>
        <v>0</v>
      </c>
      <c r="AK38" s="240">
        <f t="shared" si="848"/>
        <v>0</v>
      </c>
      <c r="AL38" s="241">
        <f t="shared" si="849"/>
        <v>0</v>
      </c>
      <c r="AM38" s="244">
        <f t="shared" si="850"/>
        <v>0</v>
      </c>
      <c r="AN38" s="197"/>
      <c r="AO38" s="245"/>
      <c r="AP38" s="169">
        <f t="shared" si="851"/>
        <v>0</v>
      </c>
      <c r="AQ38" s="169">
        <f t="shared" si="852"/>
        <v>0</v>
      </c>
      <c r="AR38" s="174">
        <f t="shared" si="853"/>
        <v>0</v>
      </c>
      <c r="AS38" s="372">
        <f t="shared" si="759"/>
        <v>0</v>
      </c>
      <c r="AT38" s="226">
        <f t="shared" si="288"/>
        <v>0</v>
      </c>
      <c r="AU38" s="226">
        <f t="shared" si="854"/>
        <v>0</v>
      </c>
      <c r="AV38" s="226">
        <f t="shared" si="855"/>
        <v>0</v>
      </c>
      <c r="AW38" s="227">
        <f t="shared" si="856"/>
        <v>0</v>
      </c>
      <c r="AX38" s="244">
        <f t="shared" si="857"/>
        <v>0</v>
      </c>
      <c r="AY38" s="198"/>
      <c r="AZ38" s="245"/>
      <c r="BA38" s="169">
        <f t="shared" si="858"/>
        <v>0</v>
      </c>
      <c r="BB38" s="169">
        <f t="shared" si="859"/>
        <v>0</v>
      </c>
      <c r="BC38" s="174">
        <f t="shared" si="860"/>
        <v>0</v>
      </c>
      <c r="BD38" s="372">
        <f t="shared" si="760"/>
        <v>0</v>
      </c>
      <c r="BE38" s="240">
        <f t="shared" si="761"/>
        <v>0</v>
      </c>
      <c r="BF38" s="240">
        <f t="shared" si="861"/>
        <v>0</v>
      </c>
      <c r="BG38" s="240">
        <f t="shared" si="862"/>
        <v>0</v>
      </c>
      <c r="BH38" s="241">
        <f t="shared" si="863"/>
        <v>0</v>
      </c>
      <c r="BI38" s="244">
        <f t="shared" si="864"/>
        <v>0</v>
      </c>
      <c r="BJ38" s="197"/>
      <c r="BK38" s="245"/>
      <c r="BL38" s="169">
        <f t="shared" si="865"/>
        <v>0</v>
      </c>
      <c r="BM38" s="169">
        <f t="shared" si="866"/>
        <v>0</v>
      </c>
      <c r="BN38" s="174">
        <f t="shared" si="867"/>
        <v>0</v>
      </c>
      <c r="BO38" s="372">
        <f t="shared" si="762"/>
        <v>0</v>
      </c>
      <c r="BP38" s="226">
        <f t="shared" si="763"/>
        <v>0</v>
      </c>
      <c r="BQ38" s="226">
        <f t="shared" si="868"/>
        <v>0</v>
      </c>
      <c r="BR38" s="226">
        <f t="shared" si="869"/>
        <v>0</v>
      </c>
      <c r="BS38" s="227">
        <f t="shared" si="870"/>
        <v>0</v>
      </c>
      <c r="BT38" s="244">
        <f t="shared" si="871"/>
        <v>0</v>
      </c>
      <c r="BU38" s="198"/>
      <c r="BV38" s="245"/>
      <c r="BW38" s="169">
        <f t="shared" si="872"/>
        <v>0</v>
      </c>
      <c r="BX38" s="169">
        <f t="shared" si="873"/>
        <v>0</v>
      </c>
      <c r="BY38" s="174">
        <f t="shared" si="874"/>
        <v>0</v>
      </c>
      <c r="BZ38" s="372">
        <f t="shared" si="764"/>
        <v>0</v>
      </c>
      <c r="CA38" s="240">
        <f t="shared" si="765"/>
        <v>0</v>
      </c>
      <c r="CB38" s="240">
        <f t="shared" si="875"/>
        <v>0</v>
      </c>
      <c r="CC38" s="240">
        <f t="shared" si="876"/>
        <v>0</v>
      </c>
      <c r="CD38" s="241">
        <f t="shared" si="877"/>
        <v>0</v>
      </c>
      <c r="CE38" s="244">
        <f t="shared" si="878"/>
        <v>0</v>
      </c>
      <c r="CF38" s="197"/>
      <c r="CG38" s="245"/>
      <c r="CH38" s="169">
        <f t="shared" si="879"/>
        <v>0</v>
      </c>
      <c r="CI38" s="169">
        <f t="shared" si="880"/>
        <v>0</v>
      </c>
      <c r="CJ38" s="174">
        <f t="shared" si="881"/>
        <v>0</v>
      </c>
      <c r="CK38" s="372">
        <f t="shared" si="766"/>
        <v>0</v>
      </c>
      <c r="CL38" s="226">
        <f t="shared" si="767"/>
        <v>0</v>
      </c>
      <c r="CM38" s="226">
        <f t="shared" si="882"/>
        <v>0</v>
      </c>
      <c r="CN38" s="226">
        <f t="shared" si="883"/>
        <v>0</v>
      </c>
      <c r="CO38" s="227">
        <f t="shared" si="884"/>
        <v>0</v>
      </c>
      <c r="CP38" s="244">
        <f t="shared" si="885"/>
        <v>0</v>
      </c>
      <c r="CQ38" s="198"/>
      <c r="CR38" s="245"/>
      <c r="CS38" s="169">
        <f t="shared" si="886"/>
        <v>0</v>
      </c>
      <c r="CT38" s="169">
        <f t="shared" si="887"/>
        <v>0</v>
      </c>
      <c r="CU38" s="174">
        <f t="shared" si="888"/>
        <v>0</v>
      </c>
      <c r="CV38" s="372">
        <f t="shared" si="768"/>
        <v>0</v>
      </c>
      <c r="CW38" s="240">
        <f t="shared" si="769"/>
        <v>0</v>
      </c>
      <c r="CX38" s="240">
        <f t="shared" si="889"/>
        <v>0</v>
      </c>
      <c r="CY38" s="240">
        <f t="shared" si="890"/>
        <v>0</v>
      </c>
      <c r="CZ38" s="241">
        <f t="shared" si="891"/>
        <v>0</v>
      </c>
      <c r="DA38" s="244">
        <f t="shared" si="892"/>
        <v>0</v>
      </c>
      <c r="DB38" s="197"/>
      <c r="DC38" s="245"/>
      <c r="DD38" s="169">
        <f t="shared" si="893"/>
        <v>0</v>
      </c>
      <c r="DE38" s="169">
        <f t="shared" si="894"/>
        <v>0</v>
      </c>
      <c r="DF38" s="174">
        <f t="shared" si="895"/>
        <v>0</v>
      </c>
      <c r="DG38" s="372">
        <f t="shared" si="770"/>
        <v>0</v>
      </c>
      <c r="DH38" s="226">
        <f t="shared" si="771"/>
        <v>0</v>
      </c>
      <c r="DI38" s="226">
        <f t="shared" si="896"/>
        <v>0</v>
      </c>
      <c r="DJ38" s="226">
        <f t="shared" si="897"/>
        <v>0</v>
      </c>
      <c r="DK38" s="227">
        <f t="shared" si="898"/>
        <v>0</v>
      </c>
      <c r="DL38" s="244">
        <f t="shared" si="899"/>
        <v>0</v>
      </c>
      <c r="DM38" s="198"/>
      <c r="DN38" s="245"/>
      <c r="DO38" s="169">
        <f t="shared" si="900"/>
        <v>0</v>
      </c>
      <c r="DP38" s="169">
        <f t="shared" si="901"/>
        <v>0</v>
      </c>
      <c r="DQ38" s="174">
        <f t="shared" si="902"/>
        <v>0</v>
      </c>
      <c r="DR38" s="372">
        <f t="shared" si="772"/>
        <v>0</v>
      </c>
      <c r="DS38" s="240">
        <f t="shared" si="773"/>
        <v>0</v>
      </c>
      <c r="DT38" s="240">
        <f t="shared" si="903"/>
        <v>0</v>
      </c>
      <c r="DU38" s="240">
        <f t="shared" si="904"/>
        <v>0</v>
      </c>
      <c r="DV38" s="241">
        <f t="shared" si="905"/>
        <v>0</v>
      </c>
      <c r="DW38" s="244">
        <f t="shared" si="906"/>
        <v>0</v>
      </c>
      <c r="DX38" s="197"/>
      <c r="DY38" s="245"/>
      <c r="DZ38" s="169">
        <f t="shared" si="907"/>
        <v>0</v>
      </c>
      <c r="EA38" s="169">
        <f t="shared" si="908"/>
        <v>0</v>
      </c>
      <c r="EB38" s="174">
        <f t="shared" si="909"/>
        <v>0</v>
      </c>
      <c r="EC38" s="372">
        <f t="shared" si="774"/>
        <v>0</v>
      </c>
      <c r="ED38" s="226">
        <f t="shared" si="775"/>
        <v>0</v>
      </c>
      <c r="EE38" s="226">
        <f t="shared" si="910"/>
        <v>0</v>
      </c>
      <c r="EF38" s="226">
        <f t="shared" si="911"/>
        <v>0</v>
      </c>
      <c r="EG38" s="227">
        <f t="shared" si="912"/>
        <v>0</v>
      </c>
      <c r="EH38" s="244">
        <f t="shared" si="913"/>
        <v>0</v>
      </c>
      <c r="EI38" s="198"/>
      <c r="EJ38" s="245"/>
      <c r="EK38" s="169">
        <f t="shared" si="914"/>
        <v>0</v>
      </c>
      <c r="EL38" s="169">
        <f t="shared" si="915"/>
        <v>0</v>
      </c>
      <c r="EM38" s="174">
        <f t="shared" si="916"/>
        <v>0</v>
      </c>
      <c r="EN38" s="372">
        <f t="shared" si="776"/>
        <v>0</v>
      </c>
      <c r="EO38" s="240">
        <f t="shared" si="777"/>
        <v>0</v>
      </c>
      <c r="EP38" s="240">
        <f t="shared" si="917"/>
        <v>0</v>
      </c>
      <c r="EQ38" s="240">
        <f t="shared" si="918"/>
        <v>0</v>
      </c>
      <c r="ER38" s="241">
        <f t="shared" si="919"/>
        <v>0</v>
      </c>
      <c r="ES38" s="244">
        <f t="shared" si="920"/>
        <v>0</v>
      </c>
      <c r="ET38" s="197"/>
      <c r="EU38" s="245"/>
      <c r="EV38" s="169">
        <f t="shared" si="921"/>
        <v>0</v>
      </c>
      <c r="EW38" s="169">
        <f t="shared" si="922"/>
        <v>0</v>
      </c>
      <c r="EX38" s="174">
        <f t="shared" si="923"/>
        <v>0</v>
      </c>
      <c r="EY38" s="372">
        <f t="shared" si="778"/>
        <v>0</v>
      </c>
      <c r="EZ38" s="226">
        <f t="shared" si="779"/>
        <v>0</v>
      </c>
      <c r="FA38" s="226">
        <f t="shared" si="924"/>
        <v>0</v>
      </c>
      <c r="FB38" s="226">
        <f t="shared" si="925"/>
        <v>0</v>
      </c>
      <c r="FC38" s="227">
        <f t="shared" si="926"/>
        <v>0</v>
      </c>
      <c r="FD38" s="244">
        <f t="shared" si="927"/>
        <v>0</v>
      </c>
      <c r="FE38" s="198"/>
      <c r="FF38" s="245"/>
      <c r="FG38" s="169">
        <f t="shared" si="928"/>
        <v>0</v>
      </c>
      <c r="FH38" s="169">
        <f t="shared" si="929"/>
        <v>0</v>
      </c>
      <c r="FI38" s="174">
        <f t="shared" si="930"/>
        <v>0</v>
      </c>
      <c r="FJ38" s="372">
        <f t="shared" si="780"/>
        <v>0</v>
      </c>
      <c r="FK38" s="240">
        <f t="shared" si="781"/>
        <v>0</v>
      </c>
      <c r="FL38" s="240">
        <f t="shared" si="931"/>
        <v>0</v>
      </c>
      <c r="FM38" s="240">
        <f t="shared" si="932"/>
        <v>0</v>
      </c>
      <c r="FN38" s="241">
        <f t="shared" si="933"/>
        <v>0</v>
      </c>
      <c r="FO38" s="244">
        <f t="shared" si="934"/>
        <v>0</v>
      </c>
      <c r="FP38" s="197"/>
      <c r="FQ38" s="245"/>
      <c r="FR38" s="169">
        <f t="shared" si="935"/>
        <v>0</v>
      </c>
      <c r="FS38" s="169">
        <f t="shared" si="936"/>
        <v>0</v>
      </c>
      <c r="FT38" s="174">
        <f t="shared" si="937"/>
        <v>0</v>
      </c>
      <c r="FU38" s="372">
        <f t="shared" si="782"/>
        <v>0</v>
      </c>
      <c r="FV38" s="226">
        <f t="shared" si="783"/>
        <v>0</v>
      </c>
      <c r="FW38" s="226">
        <f t="shared" si="938"/>
        <v>0</v>
      </c>
      <c r="FX38" s="226">
        <f t="shared" si="939"/>
        <v>0</v>
      </c>
      <c r="FY38" s="227">
        <f t="shared" si="940"/>
        <v>0</v>
      </c>
      <c r="FZ38" s="244">
        <f t="shared" si="941"/>
        <v>0</v>
      </c>
      <c r="GA38" s="198"/>
      <c r="GB38" s="245"/>
      <c r="GC38" s="169">
        <f t="shared" si="942"/>
        <v>0</v>
      </c>
      <c r="GD38" s="169">
        <f t="shared" si="943"/>
        <v>0</v>
      </c>
      <c r="GE38" s="174">
        <f t="shared" si="944"/>
        <v>0</v>
      </c>
      <c r="GF38" s="372">
        <f t="shared" si="784"/>
        <v>0</v>
      </c>
      <c r="GG38" s="240">
        <f t="shared" si="785"/>
        <v>0</v>
      </c>
      <c r="GH38" s="240">
        <f t="shared" si="945"/>
        <v>0</v>
      </c>
      <c r="GI38" s="240">
        <f t="shared" si="946"/>
        <v>0</v>
      </c>
      <c r="GJ38" s="241">
        <f t="shared" si="947"/>
        <v>0</v>
      </c>
      <c r="GK38" s="244">
        <f t="shared" si="948"/>
        <v>0</v>
      </c>
      <c r="GL38" s="197"/>
      <c r="GM38" s="245"/>
      <c r="GN38" s="169">
        <f t="shared" si="949"/>
        <v>0</v>
      </c>
      <c r="GO38" s="169">
        <f t="shared" si="950"/>
        <v>0</v>
      </c>
      <c r="GP38" s="174">
        <f t="shared" si="951"/>
        <v>0</v>
      </c>
      <c r="GQ38" s="372">
        <f t="shared" si="786"/>
        <v>0</v>
      </c>
      <c r="GR38" s="226">
        <f t="shared" si="787"/>
        <v>0</v>
      </c>
      <c r="GS38" s="226">
        <f t="shared" si="952"/>
        <v>0</v>
      </c>
      <c r="GT38" s="226">
        <f t="shared" si="953"/>
        <v>0</v>
      </c>
      <c r="GU38" s="227">
        <f t="shared" si="954"/>
        <v>0</v>
      </c>
      <c r="GV38" s="244">
        <f t="shared" si="955"/>
        <v>0</v>
      </c>
      <c r="GW38" s="198"/>
      <c r="GX38" s="245"/>
      <c r="GY38" s="169">
        <f t="shared" si="956"/>
        <v>0</v>
      </c>
      <c r="GZ38" s="169">
        <f t="shared" si="957"/>
        <v>0</v>
      </c>
      <c r="HA38" s="174">
        <f t="shared" si="958"/>
        <v>0</v>
      </c>
      <c r="HB38" s="372">
        <f t="shared" si="788"/>
        <v>0</v>
      </c>
      <c r="HC38" s="240">
        <f t="shared" si="789"/>
        <v>0</v>
      </c>
      <c r="HD38" s="240">
        <f t="shared" si="959"/>
        <v>0</v>
      </c>
      <c r="HE38" s="240">
        <f t="shared" si="960"/>
        <v>0</v>
      </c>
      <c r="HF38" s="241">
        <f t="shared" si="961"/>
        <v>0</v>
      </c>
      <c r="HG38" s="244">
        <f t="shared" si="962"/>
        <v>0</v>
      </c>
      <c r="HH38" s="197"/>
      <c r="HI38" s="245"/>
      <c r="HJ38" s="169">
        <f t="shared" si="963"/>
        <v>0</v>
      </c>
      <c r="HK38" s="169">
        <f t="shared" si="964"/>
        <v>0</v>
      </c>
      <c r="HL38" s="174">
        <f t="shared" si="965"/>
        <v>0</v>
      </c>
      <c r="HM38" s="372">
        <f t="shared" si="790"/>
        <v>0</v>
      </c>
      <c r="HN38" s="226">
        <f t="shared" si="791"/>
        <v>0</v>
      </c>
      <c r="HO38" s="226">
        <f t="shared" si="966"/>
        <v>0</v>
      </c>
      <c r="HP38" s="226">
        <f t="shared" si="967"/>
        <v>0</v>
      </c>
      <c r="HQ38" s="227">
        <f t="shared" si="968"/>
        <v>0</v>
      </c>
      <c r="HR38" s="244">
        <f t="shared" si="969"/>
        <v>0</v>
      </c>
      <c r="HS38" s="198"/>
      <c r="HT38" s="245"/>
      <c r="HU38" s="169">
        <f t="shared" si="970"/>
        <v>0</v>
      </c>
      <c r="HV38" s="169">
        <f t="shared" si="971"/>
        <v>0</v>
      </c>
      <c r="HW38" s="174">
        <f t="shared" si="972"/>
        <v>0</v>
      </c>
      <c r="HX38" s="372">
        <f t="shared" si="792"/>
        <v>0</v>
      </c>
      <c r="HY38" s="240">
        <f t="shared" si="793"/>
        <v>0</v>
      </c>
      <c r="HZ38" s="240">
        <f t="shared" si="973"/>
        <v>0</v>
      </c>
      <c r="IA38" s="240">
        <f t="shared" si="974"/>
        <v>0</v>
      </c>
      <c r="IB38" s="241">
        <f t="shared" si="975"/>
        <v>0</v>
      </c>
      <c r="IC38" s="244">
        <f t="shared" si="976"/>
        <v>0</v>
      </c>
      <c r="ID38" s="197"/>
      <c r="IE38" s="245"/>
      <c r="IF38" s="169">
        <f t="shared" si="977"/>
        <v>0</v>
      </c>
      <c r="IG38" s="169">
        <f t="shared" si="978"/>
        <v>0</v>
      </c>
      <c r="IH38" s="174">
        <f t="shared" si="979"/>
        <v>0</v>
      </c>
      <c r="II38" s="372">
        <f t="shared" si="794"/>
        <v>0</v>
      </c>
      <c r="IJ38" s="226">
        <f t="shared" si="795"/>
        <v>0</v>
      </c>
      <c r="IK38" s="226">
        <f t="shared" si="980"/>
        <v>0</v>
      </c>
      <c r="IL38" s="226">
        <f t="shared" si="981"/>
        <v>0</v>
      </c>
      <c r="IM38" s="227">
        <f t="shared" si="982"/>
        <v>0</v>
      </c>
      <c r="IN38" s="244">
        <f t="shared" si="983"/>
        <v>0</v>
      </c>
      <c r="IO38" s="198"/>
      <c r="IP38" s="245"/>
      <c r="IQ38" s="169">
        <f t="shared" si="984"/>
        <v>0</v>
      </c>
      <c r="IR38" s="169">
        <f t="shared" si="985"/>
        <v>0</v>
      </c>
      <c r="IS38" s="174">
        <f t="shared" si="986"/>
        <v>0</v>
      </c>
      <c r="IT38" s="372">
        <f t="shared" si="796"/>
        <v>0</v>
      </c>
      <c r="IU38" s="240">
        <f t="shared" si="797"/>
        <v>0</v>
      </c>
      <c r="IV38" s="240">
        <f t="shared" si="987"/>
        <v>0</v>
      </c>
      <c r="IW38" s="240">
        <f t="shared" si="988"/>
        <v>0</v>
      </c>
      <c r="IX38" s="241">
        <f t="shared" si="989"/>
        <v>0</v>
      </c>
      <c r="IY38" s="244">
        <f t="shared" si="990"/>
        <v>0</v>
      </c>
      <c r="IZ38" s="197"/>
      <c r="JA38" s="245"/>
      <c r="JB38" s="169">
        <f t="shared" si="991"/>
        <v>0</v>
      </c>
      <c r="JC38" s="169">
        <f t="shared" si="992"/>
        <v>0</v>
      </c>
      <c r="JD38" s="174">
        <f t="shared" si="993"/>
        <v>0</v>
      </c>
      <c r="JE38" s="372">
        <f t="shared" si="798"/>
        <v>0</v>
      </c>
      <c r="JF38" s="226">
        <f t="shared" si="799"/>
        <v>0</v>
      </c>
      <c r="JG38" s="226">
        <f t="shared" si="994"/>
        <v>0</v>
      </c>
      <c r="JH38" s="226">
        <f t="shared" si="995"/>
        <v>0</v>
      </c>
      <c r="JI38" s="227">
        <f t="shared" si="996"/>
        <v>0</v>
      </c>
      <c r="JJ38" s="244">
        <f t="shared" si="997"/>
        <v>0</v>
      </c>
      <c r="JK38" s="198"/>
      <c r="JL38" s="245"/>
      <c r="JM38" s="169">
        <f t="shared" si="998"/>
        <v>0</v>
      </c>
      <c r="JN38" s="169">
        <f t="shared" si="999"/>
        <v>0</v>
      </c>
      <c r="JO38" s="174">
        <f t="shared" si="1000"/>
        <v>0</v>
      </c>
      <c r="JP38" s="372">
        <f t="shared" si="800"/>
        <v>0</v>
      </c>
      <c r="JQ38" s="240">
        <f t="shared" si="801"/>
        <v>0</v>
      </c>
      <c r="JR38" s="240">
        <f t="shared" si="1001"/>
        <v>0</v>
      </c>
      <c r="JS38" s="240">
        <f t="shared" si="1002"/>
        <v>0</v>
      </c>
      <c r="JT38" s="241">
        <f t="shared" si="1003"/>
        <v>0</v>
      </c>
      <c r="JU38" s="244">
        <f t="shared" si="1004"/>
        <v>0</v>
      </c>
      <c r="JV38" s="197"/>
      <c r="JW38" s="245"/>
      <c r="JX38" s="169">
        <f t="shared" si="1005"/>
        <v>0</v>
      </c>
      <c r="JY38" s="169">
        <f t="shared" si="1006"/>
        <v>0</v>
      </c>
      <c r="JZ38" s="174">
        <f t="shared" si="1007"/>
        <v>0</v>
      </c>
      <c r="KA38" s="372">
        <f t="shared" si="802"/>
        <v>0</v>
      </c>
      <c r="KB38" s="226">
        <f t="shared" si="803"/>
        <v>0</v>
      </c>
      <c r="KC38" s="226">
        <f t="shared" si="1008"/>
        <v>0</v>
      </c>
      <c r="KD38" s="226">
        <f t="shared" si="1009"/>
        <v>0</v>
      </c>
      <c r="KE38" s="227">
        <f t="shared" si="1010"/>
        <v>0</v>
      </c>
      <c r="KF38" s="244">
        <f t="shared" si="1011"/>
        <v>0</v>
      </c>
      <c r="KG38" s="198"/>
      <c r="KH38" s="245"/>
      <c r="KI38" s="169">
        <f t="shared" si="1012"/>
        <v>0</v>
      </c>
      <c r="KJ38" s="169">
        <f t="shared" si="1013"/>
        <v>0</v>
      </c>
      <c r="KK38" s="174">
        <f t="shared" si="1014"/>
        <v>0</v>
      </c>
      <c r="KL38" s="372">
        <f t="shared" si="804"/>
        <v>0</v>
      </c>
      <c r="KM38" s="240">
        <f t="shared" si="805"/>
        <v>0</v>
      </c>
      <c r="KN38" s="240">
        <f t="shared" si="1015"/>
        <v>0</v>
      </c>
      <c r="KO38" s="240">
        <f t="shared" si="1016"/>
        <v>0</v>
      </c>
      <c r="KP38" s="241">
        <f t="shared" si="1017"/>
        <v>0</v>
      </c>
      <c r="KQ38" s="244">
        <f t="shared" si="1018"/>
        <v>0</v>
      </c>
      <c r="KR38" s="197"/>
      <c r="KS38" s="245"/>
      <c r="KT38" s="169">
        <f t="shared" si="1019"/>
        <v>0</v>
      </c>
      <c r="KU38" s="169">
        <f t="shared" si="1020"/>
        <v>0</v>
      </c>
      <c r="KV38" s="174">
        <f t="shared" si="1021"/>
        <v>0</v>
      </c>
      <c r="KW38" s="372">
        <f t="shared" si="806"/>
        <v>0</v>
      </c>
      <c r="KX38" s="226">
        <f t="shared" si="807"/>
        <v>0</v>
      </c>
      <c r="KY38" s="226">
        <f t="shared" si="1022"/>
        <v>0</v>
      </c>
      <c r="KZ38" s="226">
        <f t="shared" si="1023"/>
        <v>0</v>
      </c>
      <c r="LA38" s="227">
        <f t="shared" si="1024"/>
        <v>0</v>
      </c>
      <c r="LB38" s="244">
        <f t="shared" si="1025"/>
        <v>0</v>
      </c>
      <c r="LC38" s="198"/>
      <c r="LD38" s="245"/>
      <c r="LE38" s="169">
        <f t="shared" si="1026"/>
        <v>0</v>
      </c>
      <c r="LF38" s="169">
        <f t="shared" si="1027"/>
        <v>0</v>
      </c>
      <c r="LG38" s="174">
        <f t="shared" si="1028"/>
        <v>0</v>
      </c>
      <c r="LH38" s="372">
        <f t="shared" si="808"/>
        <v>0</v>
      </c>
      <c r="LI38" s="240">
        <f t="shared" si="809"/>
        <v>0</v>
      </c>
      <c r="LJ38" s="240">
        <f t="shared" si="1029"/>
        <v>0</v>
      </c>
      <c r="LK38" s="240">
        <f t="shared" si="1030"/>
        <v>0</v>
      </c>
      <c r="LL38" s="241">
        <f t="shared" si="1031"/>
        <v>0</v>
      </c>
      <c r="LM38" s="244">
        <f t="shared" si="1032"/>
        <v>0</v>
      </c>
      <c r="LN38" s="197"/>
      <c r="LO38" s="245"/>
      <c r="LP38" s="169">
        <f t="shared" si="1033"/>
        <v>0</v>
      </c>
      <c r="LQ38" s="169">
        <f t="shared" si="1034"/>
        <v>0</v>
      </c>
      <c r="LR38" s="174">
        <f t="shared" si="1035"/>
        <v>0</v>
      </c>
      <c r="LS38" s="372">
        <f t="shared" si="810"/>
        <v>0</v>
      </c>
      <c r="LT38" s="226">
        <f t="shared" si="811"/>
        <v>0</v>
      </c>
      <c r="LU38" s="226">
        <f t="shared" si="1036"/>
        <v>0</v>
      </c>
      <c r="LV38" s="226">
        <f t="shared" si="1037"/>
        <v>0</v>
      </c>
      <c r="LW38" s="227">
        <f t="shared" si="1038"/>
        <v>0</v>
      </c>
      <c r="LX38" s="244">
        <f t="shared" si="1039"/>
        <v>0</v>
      </c>
      <c r="LY38" s="198"/>
      <c r="LZ38" s="245"/>
      <c r="MA38" s="169">
        <f t="shared" si="1040"/>
        <v>0</v>
      </c>
      <c r="MB38" s="169">
        <f t="shared" si="1041"/>
        <v>0</v>
      </c>
      <c r="MC38" s="174">
        <f t="shared" si="1042"/>
        <v>0</v>
      </c>
      <c r="MD38" s="372">
        <f t="shared" si="812"/>
        <v>0</v>
      </c>
      <c r="ME38" s="240">
        <f t="shared" si="813"/>
        <v>0</v>
      </c>
      <c r="MF38" s="240">
        <f t="shared" si="1043"/>
        <v>0</v>
      </c>
      <c r="MG38" s="240">
        <f t="shared" si="1044"/>
        <v>0</v>
      </c>
      <c r="MH38" s="241">
        <f t="shared" si="1045"/>
        <v>0</v>
      </c>
      <c r="MI38" s="244">
        <f t="shared" si="1046"/>
        <v>0</v>
      </c>
      <c r="MJ38" s="197"/>
      <c r="MK38" s="245"/>
      <c r="ML38" s="169">
        <f t="shared" si="1047"/>
        <v>0</v>
      </c>
      <c r="MM38" s="169">
        <f t="shared" si="1048"/>
        <v>0</v>
      </c>
      <c r="MN38" s="174">
        <f t="shared" si="1049"/>
        <v>0</v>
      </c>
      <c r="MO38" s="372">
        <f t="shared" si="814"/>
        <v>0</v>
      </c>
      <c r="MP38" s="226">
        <f t="shared" si="815"/>
        <v>0</v>
      </c>
      <c r="MQ38" s="226">
        <f t="shared" si="1050"/>
        <v>0</v>
      </c>
      <c r="MR38" s="226">
        <f t="shared" si="1051"/>
        <v>0</v>
      </c>
      <c r="MS38" s="227">
        <f t="shared" si="1052"/>
        <v>0</v>
      </c>
      <c r="MT38" s="244">
        <f t="shared" si="1053"/>
        <v>0</v>
      </c>
      <c r="MU38" s="198"/>
      <c r="MV38" s="245"/>
      <c r="MW38" s="169">
        <f t="shared" si="1054"/>
        <v>0</v>
      </c>
      <c r="MX38" s="169">
        <f t="shared" si="1055"/>
        <v>0</v>
      </c>
      <c r="MY38" s="174">
        <f t="shared" si="1056"/>
        <v>0</v>
      </c>
      <c r="MZ38" s="372">
        <f t="shared" si="816"/>
        <v>0</v>
      </c>
      <c r="NA38" s="240">
        <f t="shared" si="817"/>
        <v>0</v>
      </c>
      <c r="NB38" s="240">
        <f t="shared" si="1057"/>
        <v>0</v>
      </c>
      <c r="NC38" s="240">
        <f t="shared" si="1058"/>
        <v>0</v>
      </c>
      <c r="ND38" s="241">
        <f t="shared" si="1059"/>
        <v>0</v>
      </c>
      <c r="NE38" s="244">
        <f t="shared" si="1060"/>
        <v>0</v>
      </c>
      <c r="NF38" s="197"/>
      <c r="NG38" s="245"/>
      <c r="NH38" s="169">
        <f t="shared" si="1061"/>
        <v>0</v>
      </c>
      <c r="NI38" s="169">
        <f t="shared" si="1062"/>
        <v>0</v>
      </c>
      <c r="NJ38" s="174">
        <f t="shared" si="1063"/>
        <v>0</v>
      </c>
      <c r="NK38" s="372">
        <f t="shared" si="818"/>
        <v>0</v>
      </c>
      <c r="NL38" s="226">
        <f t="shared" si="819"/>
        <v>0</v>
      </c>
      <c r="NM38" s="226">
        <f t="shared" si="1064"/>
        <v>0</v>
      </c>
      <c r="NN38" s="226">
        <f t="shared" si="1065"/>
        <v>0</v>
      </c>
      <c r="NO38" s="227">
        <f t="shared" si="1066"/>
        <v>0</v>
      </c>
      <c r="NP38" s="244">
        <f t="shared" si="1067"/>
        <v>0</v>
      </c>
      <c r="NQ38" s="198"/>
      <c r="NR38" s="245"/>
      <c r="NS38" s="169">
        <f t="shared" si="1068"/>
        <v>0</v>
      </c>
      <c r="NT38" s="169">
        <f t="shared" si="1069"/>
        <v>0</v>
      </c>
      <c r="NU38" s="174">
        <f t="shared" si="1070"/>
        <v>0</v>
      </c>
      <c r="NV38" s="372">
        <f t="shared" si="820"/>
        <v>0</v>
      </c>
      <c r="NW38" s="240">
        <f t="shared" si="821"/>
        <v>0</v>
      </c>
      <c r="NX38" s="240">
        <f t="shared" si="1071"/>
        <v>0</v>
      </c>
      <c r="NY38" s="240">
        <f t="shared" si="1072"/>
        <v>0</v>
      </c>
      <c r="NZ38" s="241">
        <f t="shared" si="1073"/>
        <v>0</v>
      </c>
      <c r="OA38" s="244">
        <f t="shared" si="1074"/>
        <v>0</v>
      </c>
      <c r="OB38" s="197"/>
      <c r="OC38" s="245"/>
      <c r="OD38" s="169">
        <f t="shared" si="1075"/>
        <v>0</v>
      </c>
      <c r="OE38" s="169">
        <f t="shared" si="1076"/>
        <v>0</v>
      </c>
      <c r="OF38" s="174">
        <f t="shared" si="1077"/>
        <v>0</v>
      </c>
      <c r="OG38" s="372">
        <f t="shared" si="822"/>
        <v>0</v>
      </c>
      <c r="OH38" s="226">
        <f t="shared" si="823"/>
        <v>0</v>
      </c>
      <c r="OI38" s="226">
        <f t="shared" si="1078"/>
        <v>0</v>
      </c>
      <c r="OJ38" s="226">
        <f t="shared" si="1079"/>
        <v>0</v>
      </c>
      <c r="OK38" s="227">
        <f t="shared" si="1080"/>
        <v>0</v>
      </c>
      <c r="OL38" s="244">
        <f t="shared" si="1081"/>
        <v>0</v>
      </c>
      <c r="OM38" s="198"/>
      <c r="ON38" s="245"/>
      <c r="OO38" s="169">
        <f t="shared" si="1082"/>
        <v>0</v>
      </c>
      <c r="OP38" s="169">
        <f t="shared" si="1083"/>
        <v>0</v>
      </c>
      <c r="OQ38" s="174">
        <f t="shared" si="1084"/>
        <v>0</v>
      </c>
      <c r="OR38" s="372">
        <f t="shared" si="824"/>
        <v>0</v>
      </c>
      <c r="OS38" s="240">
        <f t="shared" si="825"/>
        <v>0</v>
      </c>
      <c r="OT38" s="240">
        <f t="shared" si="1085"/>
        <v>0</v>
      </c>
      <c r="OU38" s="240">
        <f t="shared" si="1086"/>
        <v>0</v>
      </c>
      <c r="OV38" s="241">
        <f t="shared" si="1087"/>
        <v>0</v>
      </c>
      <c r="OW38" s="244">
        <f t="shared" si="1088"/>
        <v>0</v>
      </c>
      <c r="OX38" s="197"/>
      <c r="OY38" s="245"/>
      <c r="OZ38" s="169">
        <f t="shared" si="1089"/>
        <v>0</v>
      </c>
      <c r="PA38" s="169">
        <f t="shared" si="1090"/>
        <v>0</v>
      </c>
      <c r="PB38" s="174">
        <f t="shared" si="1091"/>
        <v>0</v>
      </c>
      <c r="PC38" s="372">
        <f t="shared" si="826"/>
        <v>0</v>
      </c>
      <c r="PD38" s="226">
        <f t="shared" si="827"/>
        <v>0</v>
      </c>
      <c r="PE38" s="226">
        <f t="shared" si="1092"/>
        <v>0</v>
      </c>
      <c r="PF38" s="226">
        <f t="shared" si="1093"/>
        <v>0</v>
      </c>
      <c r="PG38" s="227">
        <f t="shared" si="1094"/>
        <v>0</v>
      </c>
      <c r="PH38" s="244">
        <f t="shared" si="1095"/>
        <v>0</v>
      </c>
      <c r="PI38" s="198"/>
      <c r="PJ38" s="245"/>
      <c r="PK38" s="169">
        <f t="shared" si="1096"/>
        <v>0</v>
      </c>
      <c r="PL38" s="169">
        <f t="shared" si="1097"/>
        <v>0</v>
      </c>
      <c r="PM38" s="174">
        <f t="shared" si="1098"/>
        <v>0</v>
      </c>
      <c r="PN38" s="372">
        <f t="shared" si="828"/>
        <v>0</v>
      </c>
      <c r="PO38" s="240">
        <f t="shared" si="829"/>
        <v>0</v>
      </c>
      <c r="PP38" s="240">
        <f t="shared" si="1099"/>
        <v>0</v>
      </c>
      <c r="PQ38" s="240">
        <f t="shared" si="1100"/>
        <v>0</v>
      </c>
      <c r="PR38" s="241">
        <f t="shared" si="1101"/>
        <v>0</v>
      </c>
      <c r="PS38" s="244">
        <f t="shared" si="1102"/>
        <v>0</v>
      </c>
      <c r="PT38" s="197"/>
      <c r="PU38" s="245"/>
      <c r="PV38" s="169">
        <f t="shared" si="1103"/>
        <v>0</v>
      </c>
      <c r="PW38" s="169">
        <f t="shared" si="1104"/>
        <v>0</v>
      </c>
      <c r="PX38" s="174">
        <f t="shared" si="1105"/>
        <v>0</v>
      </c>
      <c r="PY38" s="372">
        <f t="shared" si="830"/>
        <v>0</v>
      </c>
      <c r="PZ38" s="226">
        <f t="shared" si="831"/>
        <v>0</v>
      </c>
      <c r="QA38" s="226">
        <f t="shared" si="1106"/>
        <v>0</v>
      </c>
      <c r="QB38" s="226">
        <f t="shared" si="1107"/>
        <v>0</v>
      </c>
      <c r="QC38" s="227">
        <f t="shared" si="1108"/>
        <v>0</v>
      </c>
      <c r="QD38" s="244">
        <f t="shared" si="1109"/>
        <v>0</v>
      </c>
      <c r="QE38" s="259"/>
      <c r="QF38" s="218"/>
    </row>
    <row r="39" spans="2:450" ht="15" customHeight="1" x14ac:dyDescent="0.35">
      <c r="B39" s="545"/>
      <c r="C39" s="192" t="s">
        <v>109</v>
      </c>
      <c r="D39" s="205" t="e">
        <f t="shared" si="284"/>
        <v>#N/A</v>
      </c>
      <c r="E39" s="181" t="e">
        <f>VLOOKUP(D39,data!$E$1:$F$12,2)</f>
        <v>#N/A</v>
      </c>
      <c r="F39" s="354" t="e">
        <f t="shared" si="285"/>
        <v>#N/A</v>
      </c>
      <c r="G39" s="198"/>
      <c r="H39" s="245"/>
      <c r="I39" s="169">
        <f t="shared" si="832"/>
        <v>0</v>
      </c>
      <c r="J39" s="169">
        <f t="shared" si="43"/>
        <v>0</v>
      </c>
      <c r="K39" s="174">
        <f t="shared" si="44"/>
        <v>0</v>
      </c>
      <c r="L39" s="372">
        <f t="shared" si="754"/>
        <v>0</v>
      </c>
      <c r="M39" s="240">
        <f t="shared" si="755"/>
        <v>0</v>
      </c>
      <c r="N39" s="240">
        <f t="shared" si="833"/>
        <v>0</v>
      </c>
      <c r="O39" s="240">
        <f t="shared" si="834"/>
        <v>0</v>
      </c>
      <c r="P39" s="241">
        <f t="shared" si="835"/>
        <v>0</v>
      </c>
      <c r="Q39" s="244">
        <f t="shared" si="836"/>
        <v>0</v>
      </c>
      <c r="R39" s="197"/>
      <c r="S39" s="245"/>
      <c r="T39" s="169">
        <f t="shared" si="837"/>
        <v>0</v>
      </c>
      <c r="U39" s="169">
        <f t="shared" si="838"/>
        <v>0</v>
      </c>
      <c r="V39" s="174">
        <f t="shared" si="839"/>
        <v>0</v>
      </c>
      <c r="W39" s="372">
        <f t="shared" si="756"/>
        <v>0</v>
      </c>
      <c r="X39" s="226">
        <f t="shared" si="286"/>
        <v>0</v>
      </c>
      <c r="Y39" s="226">
        <f t="shared" si="840"/>
        <v>0</v>
      </c>
      <c r="Z39" s="226">
        <f t="shared" si="841"/>
        <v>0</v>
      </c>
      <c r="AA39" s="227">
        <f t="shared" si="842"/>
        <v>0</v>
      </c>
      <c r="AB39" s="244">
        <f t="shared" si="843"/>
        <v>0</v>
      </c>
      <c r="AC39" s="198"/>
      <c r="AD39" s="245"/>
      <c r="AE39" s="169">
        <f t="shared" si="844"/>
        <v>0</v>
      </c>
      <c r="AF39" s="169">
        <f t="shared" si="845"/>
        <v>0</v>
      </c>
      <c r="AG39" s="174">
        <f t="shared" si="846"/>
        <v>0</v>
      </c>
      <c r="AH39" s="372">
        <f t="shared" si="757"/>
        <v>0</v>
      </c>
      <c r="AI39" s="240">
        <f t="shared" si="758"/>
        <v>0</v>
      </c>
      <c r="AJ39" s="240">
        <f t="shared" si="847"/>
        <v>0</v>
      </c>
      <c r="AK39" s="240">
        <f t="shared" si="848"/>
        <v>0</v>
      </c>
      <c r="AL39" s="241">
        <f t="shared" si="849"/>
        <v>0</v>
      </c>
      <c r="AM39" s="244">
        <f t="shared" si="850"/>
        <v>0</v>
      </c>
      <c r="AN39" s="197"/>
      <c r="AO39" s="245"/>
      <c r="AP39" s="169">
        <f t="shared" si="851"/>
        <v>0</v>
      </c>
      <c r="AQ39" s="169">
        <f t="shared" si="852"/>
        <v>0</v>
      </c>
      <c r="AR39" s="174">
        <f t="shared" si="853"/>
        <v>0</v>
      </c>
      <c r="AS39" s="372">
        <f t="shared" si="759"/>
        <v>0</v>
      </c>
      <c r="AT39" s="226">
        <f t="shared" si="288"/>
        <v>0</v>
      </c>
      <c r="AU39" s="226">
        <f t="shared" si="854"/>
        <v>0</v>
      </c>
      <c r="AV39" s="226">
        <f t="shared" si="855"/>
        <v>0</v>
      </c>
      <c r="AW39" s="227">
        <f t="shared" si="856"/>
        <v>0</v>
      </c>
      <c r="AX39" s="244">
        <f t="shared" si="857"/>
        <v>0</v>
      </c>
      <c r="AY39" s="198"/>
      <c r="AZ39" s="245"/>
      <c r="BA39" s="169">
        <f t="shared" si="858"/>
        <v>0</v>
      </c>
      <c r="BB39" s="169">
        <f t="shared" si="859"/>
        <v>0</v>
      </c>
      <c r="BC39" s="174">
        <f t="shared" si="860"/>
        <v>0</v>
      </c>
      <c r="BD39" s="372">
        <f t="shared" si="760"/>
        <v>0</v>
      </c>
      <c r="BE39" s="240">
        <f t="shared" si="761"/>
        <v>0</v>
      </c>
      <c r="BF39" s="240">
        <f t="shared" si="861"/>
        <v>0</v>
      </c>
      <c r="BG39" s="240">
        <f t="shared" si="862"/>
        <v>0</v>
      </c>
      <c r="BH39" s="241">
        <f t="shared" si="863"/>
        <v>0</v>
      </c>
      <c r="BI39" s="244">
        <f t="shared" si="864"/>
        <v>0</v>
      </c>
      <c r="BJ39" s="197"/>
      <c r="BK39" s="245"/>
      <c r="BL39" s="169">
        <f t="shared" si="865"/>
        <v>0</v>
      </c>
      <c r="BM39" s="169">
        <f t="shared" si="866"/>
        <v>0</v>
      </c>
      <c r="BN39" s="174">
        <f t="shared" si="867"/>
        <v>0</v>
      </c>
      <c r="BO39" s="372">
        <f t="shared" si="762"/>
        <v>0</v>
      </c>
      <c r="BP39" s="226">
        <f t="shared" si="763"/>
        <v>0</v>
      </c>
      <c r="BQ39" s="226">
        <f t="shared" si="868"/>
        <v>0</v>
      </c>
      <c r="BR39" s="226">
        <f t="shared" si="869"/>
        <v>0</v>
      </c>
      <c r="BS39" s="227">
        <f t="shared" si="870"/>
        <v>0</v>
      </c>
      <c r="BT39" s="244">
        <f t="shared" si="871"/>
        <v>0</v>
      </c>
      <c r="BU39" s="198"/>
      <c r="BV39" s="245"/>
      <c r="BW39" s="169">
        <f t="shared" si="872"/>
        <v>0</v>
      </c>
      <c r="BX39" s="169">
        <f t="shared" si="873"/>
        <v>0</v>
      </c>
      <c r="BY39" s="174">
        <f t="shared" si="874"/>
        <v>0</v>
      </c>
      <c r="BZ39" s="372">
        <f t="shared" si="764"/>
        <v>0</v>
      </c>
      <c r="CA39" s="240">
        <f t="shared" si="765"/>
        <v>0</v>
      </c>
      <c r="CB39" s="240">
        <f t="shared" si="875"/>
        <v>0</v>
      </c>
      <c r="CC39" s="240">
        <f t="shared" si="876"/>
        <v>0</v>
      </c>
      <c r="CD39" s="241">
        <f t="shared" si="877"/>
        <v>0</v>
      </c>
      <c r="CE39" s="244">
        <f t="shared" si="878"/>
        <v>0</v>
      </c>
      <c r="CF39" s="197"/>
      <c r="CG39" s="245"/>
      <c r="CH39" s="169">
        <f t="shared" si="879"/>
        <v>0</v>
      </c>
      <c r="CI39" s="169">
        <f t="shared" si="880"/>
        <v>0</v>
      </c>
      <c r="CJ39" s="174">
        <f t="shared" si="881"/>
        <v>0</v>
      </c>
      <c r="CK39" s="372">
        <f t="shared" si="766"/>
        <v>0</v>
      </c>
      <c r="CL39" s="226">
        <f t="shared" si="767"/>
        <v>0</v>
      </c>
      <c r="CM39" s="226">
        <f t="shared" si="882"/>
        <v>0</v>
      </c>
      <c r="CN39" s="226">
        <f t="shared" si="883"/>
        <v>0</v>
      </c>
      <c r="CO39" s="227">
        <f t="shared" si="884"/>
        <v>0</v>
      </c>
      <c r="CP39" s="244">
        <f t="shared" si="885"/>
        <v>0</v>
      </c>
      <c r="CQ39" s="198"/>
      <c r="CR39" s="245"/>
      <c r="CS39" s="169">
        <f t="shared" si="886"/>
        <v>0</v>
      </c>
      <c r="CT39" s="169">
        <f t="shared" si="887"/>
        <v>0</v>
      </c>
      <c r="CU39" s="174">
        <f t="shared" si="888"/>
        <v>0</v>
      </c>
      <c r="CV39" s="372">
        <f t="shared" si="768"/>
        <v>0</v>
      </c>
      <c r="CW39" s="240">
        <f t="shared" si="769"/>
        <v>0</v>
      </c>
      <c r="CX39" s="240">
        <f t="shared" si="889"/>
        <v>0</v>
      </c>
      <c r="CY39" s="240">
        <f t="shared" si="890"/>
        <v>0</v>
      </c>
      <c r="CZ39" s="241">
        <f t="shared" si="891"/>
        <v>0</v>
      </c>
      <c r="DA39" s="244">
        <f t="shared" si="892"/>
        <v>0</v>
      </c>
      <c r="DB39" s="197"/>
      <c r="DC39" s="245"/>
      <c r="DD39" s="169">
        <f t="shared" si="893"/>
        <v>0</v>
      </c>
      <c r="DE39" s="169">
        <f t="shared" si="894"/>
        <v>0</v>
      </c>
      <c r="DF39" s="174">
        <f t="shared" si="895"/>
        <v>0</v>
      </c>
      <c r="DG39" s="372">
        <f t="shared" si="770"/>
        <v>0</v>
      </c>
      <c r="DH39" s="226">
        <f t="shared" si="771"/>
        <v>0</v>
      </c>
      <c r="DI39" s="226">
        <f t="shared" si="896"/>
        <v>0</v>
      </c>
      <c r="DJ39" s="226">
        <f t="shared" si="897"/>
        <v>0</v>
      </c>
      <c r="DK39" s="227">
        <f t="shared" si="898"/>
        <v>0</v>
      </c>
      <c r="DL39" s="244">
        <f t="shared" si="899"/>
        <v>0</v>
      </c>
      <c r="DM39" s="198"/>
      <c r="DN39" s="245"/>
      <c r="DO39" s="169">
        <f t="shared" si="900"/>
        <v>0</v>
      </c>
      <c r="DP39" s="169">
        <f t="shared" si="901"/>
        <v>0</v>
      </c>
      <c r="DQ39" s="174">
        <f t="shared" si="902"/>
        <v>0</v>
      </c>
      <c r="DR39" s="372">
        <f t="shared" si="772"/>
        <v>0</v>
      </c>
      <c r="DS39" s="240">
        <f t="shared" si="773"/>
        <v>0</v>
      </c>
      <c r="DT39" s="240">
        <f t="shared" si="903"/>
        <v>0</v>
      </c>
      <c r="DU39" s="240">
        <f t="shared" si="904"/>
        <v>0</v>
      </c>
      <c r="DV39" s="241">
        <f t="shared" si="905"/>
        <v>0</v>
      </c>
      <c r="DW39" s="244">
        <f t="shared" si="906"/>
        <v>0</v>
      </c>
      <c r="DX39" s="197"/>
      <c r="DY39" s="245"/>
      <c r="DZ39" s="169">
        <f t="shared" si="907"/>
        <v>0</v>
      </c>
      <c r="EA39" s="169">
        <f t="shared" si="908"/>
        <v>0</v>
      </c>
      <c r="EB39" s="174">
        <f t="shared" si="909"/>
        <v>0</v>
      </c>
      <c r="EC39" s="372">
        <f t="shared" si="774"/>
        <v>0</v>
      </c>
      <c r="ED39" s="226">
        <f t="shared" si="775"/>
        <v>0</v>
      </c>
      <c r="EE39" s="226">
        <f t="shared" si="910"/>
        <v>0</v>
      </c>
      <c r="EF39" s="226">
        <f t="shared" si="911"/>
        <v>0</v>
      </c>
      <c r="EG39" s="227">
        <f t="shared" si="912"/>
        <v>0</v>
      </c>
      <c r="EH39" s="244">
        <f t="shared" si="913"/>
        <v>0</v>
      </c>
      <c r="EI39" s="198"/>
      <c r="EJ39" s="245"/>
      <c r="EK39" s="169">
        <f t="shared" si="914"/>
        <v>0</v>
      </c>
      <c r="EL39" s="169">
        <f t="shared" si="915"/>
        <v>0</v>
      </c>
      <c r="EM39" s="174">
        <f t="shared" si="916"/>
        <v>0</v>
      </c>
      <c r="EN39" s="372">
        <f t="shared" si="776"/>
        <v>0</v>
      </c>
      <c r="EO39" s="240">
        <f t="shared" si="777"/>
        <v>0</v>
      </c>
      <c r="EP39" s="240">
        <f t="shared" si="917"/>
        <v>0</v>
      </c>
      <c r="EQ39" s="240">
        <f t="shared" si="918"/>
        <v>0</v>
      </c>
      <c r="ER39" s="241">
        <f t="shared" si="919"/>
        <v>0</v>
      </c>
      <c r="ES39" s="244">
        <f t="shared" si="920"/>
        <v>0</v>
      </c>
      <c r="ET39" s="197"/>
      <c r="EU39" s="245"/>
      <c r="EV39" s="169">
        <f t="shared" si="921"/>
        <v>0</v>
      </c>
      <c r="EW39" s="169">
        <f t="shared" si="922"/>
        <v>0</v>
      </c>
      <c r="EX39" s="174">
        <f t="shared" si="923"/>
        <v>0</v>
      </c>
      <c r="EY39" s="372">
        <f t="shared" si="778"/>
        <v>0</v>
      </c>
      <c r="EZ39" s="226">
        <f t="shared" si="779"/>
        <v>0</v>
      </c>
      <c r="FA39" s="226">
        <f t="shared" si="924"/>
        <v>0</v>
      </c>
      <c r="FB39" s="226">
        <f t="shared" si="925"/>
        <v>0</v>
      </c>
      <c r="FC39" s="227">
        <f t="shared" si="926"/>
        <v>0</v>
      </c>
      <c r="FD39" s="244">
        <f t="shared" si="927"/>
        <v>0</v>
      </c>
      <c r="FE39" s="198"/>
      <c r="FF39" s="245"/>
      <c r="FG39" s="169">
        <f t="shared" si="928"/>
        <v>0</v>
      </c>
      <c r="FH39" s="169">
        <f t="shared" si="929"/>
        <v>0</v>
      </c>
      <c r="FI39" s="174">
        <f t="shared" si="930"/>
        <v>0</v>
      </c>
      <c r="FJ39" s="372">
        <f t="shared" si="780"/>
        <v>0</v>
      </c>
      <c r="FK39" s="240">
        <f t="shared" si="781"/>
        <v>0</v>
      </c>
      <c r="FL39" s="240">
        <f t="shared" si="931"/>
        <v>0</v>
      </c>
      <c r="FM39" s="240">
        <f t="shared" si="932"/>
        <v>0</v>
      </c>
      <c r="FN39" s="241">
        <f t="shared" si="933"/>
        <v>0</v>
      </c>
      <c r="FO39" s="244">
        <f t="shared" si="934"/>
        <v>0</v>
      </c>
      <c r="FP39" s="197"/>
      <c r="FQ39" s="245"/>
      <c r="FR39" s="169">
        <f t="shared" si="935"/>
        <v>0</v>
      </c>
      <c r="FS39" s="169">
        <f t="shared" si="936"/>
        <v>0</v>
      </c>
      <c r="FT39" s="174">
        <f t="shared" si="937"/>
        <v>0</v>
      </c>
      <c r="FU39" s="372">
        <f t="shared" si="782"/>
        <v>0</v>
      </c>
      <c r="FV39" s="226">
        <f t="shared" si="783"/>
        <v>0</v>
      </c>
      <c r="FW39" s="226">
        <f t="shared" si="938"/>
        <v>0</v>
      </c>
      <c r="FX39" s="226">
        <f t="shared" si="939"/>
        <v>0</v>
      </c>
      <c r="FY39" s="227">
        <f t="shared" si="940"/>
        <v>0</v>
      </c>
      <c r="FZ39" s="244">
        <f t="shared" si="941"/>
        <v>0</v>
      </c>
      <c r="GA39" s="198"/>
      <c r="GB39" s="245"/>
      <c r="GC39" s="169">
        <f t="shared" si="942"/>
        <v>0</v>
      </c>
      <c r="GD39" s="169">
        <f t="shared" si="943"/>
        <v>0</v>
      </c>
      <c r="GE39" s="174">
        <f t="shared" si="944"/>
        <v>0</v>
      </c>
      <c r="GF39" s="372">
        <f t="shared" si="784"/>
        <v>0</v>
      </c>
      <c r="GG39" s="240">
        <f t="shared" si="785"/>
        <v>0</v>
      </c>
      <c r="GH39" s="240">
        <f t="shared" si="945"/>
        <v>0</v>
      </c>
      <c r="GI39" s="240">
        <f t="shared" si="946"/>
        <v>0</v>
      </c>
      <c r="GJ39" s="241">
        <f t="shared" si="947"/>
        <v>0</v>
      </c>
      <c r="GK39" s="244">
        <f t="shared" si="948"/>
        <v>0</v>
      </c>
      <c r="GL39" s="197"/>
      <c r="GM39" s="245"/>
      <c r="GN39" s="169">
        <f t="shared" si="949"/>
        <v>0</v>
      </c>
      <c r="GO39" s="169">
        <f t="shared" si="950"/>
        <v>0</v>
      </c>
      <c r="GP39" s="174">
        <f t="shared" si="951"/>
        <v>0</v>
      </c>
      <c r="GQ39" s="372">
        <f t="shared" si="786"/>
        <v>0</v>
      </c>
      <c r="GR39" s="226">
        <f t="shared" si="787"/>
        <v>0</v>
      </c>
      <c r="GS39" s="226">
        <f t="shared" si="952"/>
        <v>0</v>
      </c>
      <c r="GT39" s="226">
        <f t="shared" si="953"/>
        <v>0</v>
      </c>
      <c r="GU39" s="227">
        <f t="shared" si="954"/>
        <v>0</v>
      </c>
      <c r="GV39" s="244">
        <f t="shared" si="955"/>
        <v>0</v>
      </c>
      <c r="GW39" s="198"/>
      <c r="GX39" s="245"/>
      <c r="GY39" s="169">
        <f t="shared" si="956"/>
        <v>0</v>
      </c>
      <c r="GZ39" s="169">
        <f t="shared" si="957"/>
        <v>0</v>
      </c>
      <c r="HA39" s="174">
        <f t="shared" si="958"/>
        <v>0</v>
      </c>
      <c r="HB39" s="372">
        <f t="shared" si="788"/>
        <v>0</v>
      </c>
      <c r="HC39" s="240">
        <f t="shared" si="789"/>
        <v>0</v>
      </c>
      <c r="HD39" s="240">
        <f t="shared" si="959"/>
        <v>0</v>
      </c>
      <c r="HE39" s="240">
        <f t="shared" si="960"/>
        <v>0</v>
      </c>
      <c r="HF39" s="241">
        <f t="shared" si="961"/>
        <v>0</v>
      </c>
      <c r="HG39" s="244">
        <f t="shared" si="962"/>
        <v>0</v>
      </c>
      <c r="HH39" s="197"/>
      <c r="HI39" s="245"/>
      <c r="HJ39" s="169">
        <f t="shared" si="963"/>
        <v>0</v>
      </c>
      <c r="HK39" s="169">
        <f t="shared" si="964"/>
        <v>0</v>
      </c>
      <c r="HL39" s="174">
        <f t="shared" si="965"/>
        <v>0</v>
      </c>
      <c r="HM39" s="372">
        <f t="shared" si="790"/>
        <v>0</v>
      </c>
      <c r="HN39" s="226">
        <f t="shared" si="791"/>
        <v>0</v>
      </c>
      <c r="HO39" s="226">
        <f t="shared" si="966"/>
        <v>0</v>
      </c>
      <c r="HP39" s="226">
        <f t="shared" si="967"/>
        <v>0</v>
      </c>
      <c r="HQ39" s="227">
        <f t="shared" si="968"/>
        <v>0</v>
      </c>
      <c r="HR39" s="244">
        <f t="shared" si="969"/>
        <v>0</v>
      </c>
      <c r="HS39" s="198"/>
      <c r="HT39" s="245"/>
      <c r="HU39" s="169">
        <f t="shared" si="970"/>
        <v>0</v>
      </c>
      <c r="HV39" s="169">
        <f t="shared" si="971"/>
        <v>0</v>
      </c>
      <c r="HW39" s="174">
        <f t="shared" si="972"/>
        <v>0</v>
      </c>
      <c r="HX39" s="372">
        <f t="shared" si="792"/>
        <v>0</v>
      </c>
      <c r="HY39" s="240">
        <f t="shared" si="793"/>
        <v>0</v>
      </c>
      <c r="HZ39" s="240">
        <f t="shared" si="973"/>
        <v>0</v>
      </c>
      <c r="IA39" s="240">
        <f t="shared" si="974"/>
        <v>0</v>
      </c>
      <c r="IB39" s="241">
        <f t="shared" si="975"/>
        <v>0</v>
      </c>
      <c r="IC39" s="244">
        <f t="shared" si="976"/>
        <v>0</v>
      </c>
      <c r="ID39" s="197"/>
      <c r="IE39" s="245"/>
      <c r="IF39" s="169">
        <f t="shared" si="977"/>
        <v>0</v>
      </c>
      <c r="IG39" s="169">
        <f t="shared" si="978"/>
        <v>0</v>
      </c>
      <c r="IH39" s="174">
        <f t="shared" si="979"/>
        <v>0</v>
      </c>
      <c r="II39" s="372">
        <f t="shared" si="794"/>
        <v>0</v>
      </c>
      <c r="IJ39" s="226">
        <f t="shared" si="795"/>
        <v>0</v>
      </c>
      <c r="IK39" s="226">
        <f t="shared" si="980"/>
        <v>0</v>
      </c>
      <c r="IL39" s="226">
        <f t="shared" si="981"/>
        <v>0</v>
      </c>
      <c r="IM39" s="227">
        <f t="shared" si="982"/>
        <v>0</v>
      </c>
      <c r="IN39" s="244">
        <f t="shared" si="983"/>
        <v>0</v>
      </c>
      <c r="IO39" s="198"/>
      <c r="IP39" s="245"/>
      <c r="IQ39" s="169">
        <f t="shared" si="984"/>
        <v>0</v>
      </c>
      <c r="IR39" s="169">
        <f t="shared" si="985"/>
        <v>0</v>
      </c>
      <c r="IS39" s="174">
        <f t="shared" si="986"/>
        <v>0</v>
      </c>
      <c r="IT39" s="372">
        <f t="shared" si="796"/>
        <v>0</v>
      </c>
      <c r="IU39" s="240">
        <f t="shared" si="797"/>
        <v>0</v>
      </c>
      <c r="IV39" s="240">
        <f t="shared" si="987"/>
        <v>0</v>
      </c>
      <c r="IW39" s="240">
        <f t="shared" si="988"/>
        <v>0</v>
      </c>
      <c r="IX39" s="241">
        <f t="shared" si="989"/>
        <v>0</v>
      </c>
      <c r="IY39" s="244">
        <f t="shared" si="990"/>
        <v>0</v>
      </c>
      <c r="IZ39" s="197"/>
      <c r="JA39" s="245"/>
      <c r="JB39" s="169">
        <f t="shared" si="991"/>
        <v>0</v>
      </c>
      <c r="JC39" s="169">
        <f t="shared" si="992"/>
        <v>0</v>
      </c>
      <c r="JD39" s="174">
        <f t="shared" si="993"/>
        <v>0</v>
      </c>
      <c r="JE39" s="372">
        <f t="shared" si="798"/>
        <v>0</v>
      </c>
      <c r="JF39" s="226">
        <f t="shared" si="799"/>
        <v>0</v>
      </c>
      <c r="JG39" s="226">
        <f t="shared" si="994"/>
        <v>0</v>
      </c>
      <c r="JH39" s="226">
        <f t="shared" si="995"/>
        <v>0</v>
      </c>
      <c r="JI39" s="227">
        <f t="shared" si="996"/>
        <v>0</v>
      </c>
      <c r="JJ39" s="244">
        <f t="shared" si="997"/>
        <v>0</v>
      </c>
      <c r="JK39" s="198"/>
      <c r="JL39" s="245"/>
      <c r="JM39" s="169">
        <f t="shared" si="998"/>
        <v>0</v>
      </c>
      <c r="JN39" s="169">
        <f t="shared" si="999"/>
        <v>0</v>
      </c>
      <c r="JO39" s="174">
        <f t="shared" si="1000"/>
        <v>0</v>
      </c>
      <c r="JP39" s="372">
        <f t="shared" si="800"/>
        <v>0</v>
      </c>
      <c r="JQ39" s="240">
        <f t="shared" si="801"/>
        <v>0</v>
      </c>
      <c r="JR39" s="240">
        <f t="shared" si="1001"/>
        <v>0</v>
      </c>
      <c r="JS39" s="240">
        <f t="shared" si="1002"/>
        <v>0</v>
      </c>
      <c r="JT39" s="241">
        <f t="shared" si="1003"/>
        <v>0</v>
      </c>
      <c r="JU39" s="244">
        <f t="shared" si="1004"/>
        <v>0</v>
      </c>
      <c r="JV39" s="197"/>
      <c r="JW39" s="245"/>
      <c r="JX39" s="169">
        <f t="shared" si="1005"/>
        <v>0</v>
      </c>
      <c r="JY39" s="169">
        <f t="shared" si="1006"/>
        <v>0</v>
      </c>
      <c r="JZ39" s="174">
        <f t="shared" si="1007"/>
        <v>0</v>
      </c>
      <c r="KA39" s="372">
        <f t="shared" si="802"/>
        <v>0</v>
      </c>
      <c r="KB39" s="226">
        <f t="shared" si="803"/>
        <v>0</v>
      </c>
      <c r="KC39" s="226">
        <f t="shared" si="1008"/>
        <v>0</v>
      </c>
      <c r="KD39" s="226">
        <f t="shared" si="1009"/>
        <v>0</v>
      </c>
      <c r="KE39" s="227">
        <f t="shared" si="1010"/>
        <v>0</v>
      </c>
      <c r="KF39" s="244">
        <f t="shared" si="1011"/>
        <v>0</v>
      </c>
      <c r="KG39" s="198"/>
      <c r="KH39" s="245"/>
      <c r="KI39" s="169">
        <f t="shared" si="1012"/>
        <v>0</v>
      </c>
      <c r="KJ39" s="169">
        <f t="shared" si="1013"/>
        <v>0</v>
      </c>
      <c r="KK39" s="174">
        <f t="shared" si="1014"/>
        <v>0</v>
      </c>
      <c r="KL39" s="372">
        <f t="shared" si="804"/>
        <v>0</v>
      </c>
      <c r="KM39" s="240">
        <f t="shared" si="805"/>
        <v>0</v>
      </c>
      <c r="KN39" s="240">
        <f t="shared" si="1015"/>
        <v>0</v>
      </c>
      <c r="KO39" s="240">
        <f t="shared" si="1016"/>
        <v>0</v>
      </c>
      <c r="KP39" s="241">
        <f t="shared" si="1017"/>
        <v>0</v>
      </c>
      <c r="KQ39" s="244">
        <f t="shared" si="1018"/>
        <v>0</v>
      </c>
      <c r="KR39" s="197"/>
      <c r="KS39" s="245"/>
      <c r="KT39" s="169">
        <f t="shared" si="1019"/>
        <v>0</v>
      </c>
      <c r="KU39" s="169">
        <f t="shared" si="1020"/>
        <v>0</v>
      </c>
      <c r="KV39" s="174">
        <f t="shared" si="1021"/>
        <v>0</v>
      </c>
      <c r="KW39" s="372">
        <f t="shared" si="806"/>
        <v>0</v>
      </c>
      <c r="KX39" s="226">
        <f t="shared" si="807"/>
        <v>0</v>
      </c>
      <c r="KY39" s="226">
        <f t="shared" si="1022"/>
        <v>0</v>
      </c>
      <c r="KZ39" s="226">
        <f t="shared" si="1023"/>
        <v>0</v>
      </c>
      <c r="LA39" s="227">
        <f t="shared" si="1024"/>
        <v>0</v>
      </c>
      <c r="LB39" s="244">
        <f t="shared" si="1025"/>
        <v>0</v>
      </c>
      <c r="LC39" s="198"/>
      <c r="LD39" s="245"/>
      <c r="LE39" s="169">
        <f t="shared" si="1026"/>
        <v>0</v>
      </c>
      <c r="LF39" s="169">
        <f t="shared" si="1027"/>
        <v>0</v>
      </c>
      <c r="LG39" s="174">
        <f t="shared" si="1028"/>
        <v>0</v>
      </c>
      <c r="LH39" s="372">
        <f t="shared" si="808"/>
        <v>0</v>
      </c>
      <c r="LI39" s="240">
        <f t="shared" si="809"/>
        <v>0</v>
      </c>
      <c r="LJ39" s="240">
        <f t="shared" si="1029"/>
        <v>0</v>
      </c>
      <c r="LK39" s="240">
        <f t="shared" si="1030"/>
        <v>0</v>
      </c>
      <c r="LL39" s="241">
        <f t="shared" si="1031"/>
        <v>0</v>
      </c>
      <c r="LM39" s="244">
        <f t="shared" si="1032"/>
        <v>0</v>
      </c>
      <c r="LN39" s="197"/>
      <c r="LO39" s="245"/>
      <c r="LP39" s="169">
        <f t="shared" si="1033"/>
        <v>0</v>
      </c>
      <c r="LQ39" s="169">
        <f t="shared" si="1034"/>
        <v>0</v>
      </c>
      <c r="LR39" s="174">
        <f t="shared" si="1035"/>
        <v>0</v>
      </c>
      <c r="LS39" s="372">
        <f t="shared" si="810"/>
        <v>0</v>
      </c>
      <c r="LT39" s="226">
        <f t="shared" si="811"/>
        <v>0</v>
      </c>
      <c r="LU39" s="226">
        <f t="shared" si="1036"/>
        <v>0</v>
      </c>
      <c r="LV39" s="226">
        <f t="shared" si="1037"/>
        <v>0</v>
      </c>
      <c r="LW39" s="227">
        <f t="shared" si="1038"/>
        <v>0</v>
      </c>
      <c r="LX39" s="244">
        <f t="shared" si="1039"/>
        <v>0</v>
      </c>
      <c r="LY39" s="198"/>
      <c r="LZ39" s="245"/>
      <c r="MA39" s="169">
        <f t="shared" si="1040"/>
        <v>0</v>
      </c>
      <c r="MB39" s="169">
        <f t="shared" si="1041"/>
        <v>0</v>
      </c>
      <c r="MC39" s="174">
        <f t="shared" si="1042"/>
        <v>0</v>
      </c>
      <c r="MD39" s="372">
        <f t="shared" si="812"/>
        <v>0</v>
      </c>
      <c r="ME39" s="240">
        <f t="shared" si="813"/>
        <v>0</v>
      </c>
      <c r="MF39" s="240">
        <f t="shared" si="1043"/>
        <v>0</v>
      </c>
      <c r="MG39" s="240">
        <f t="shared" si="1044"/>
        <v>0</v>
      </c>
      <c r="MH39" s="241">
        <f t="shared" si="1045"/>
        <v>0</v>
      </c>
      <c r="MI39" s="244">
        <f t="shared" si="1046"/>
        <v>0</v>
      </c>
      <c r="MJ39" s="197"/>
      <c r="MK39" s="245"/>
      <c r="ML39" s="169">
        <f t="shared" si="1047"/>
        <v>0</v>
      </c>
      <c r="MM39" s="169">
        <f t="shared" si="1048"/>
        <v>0</v>
      </c>
      <c r="MN39" s="174">
        <f t="shared" si="1049"/>
        <v>0</v>
      </c>
      <c r="MO39" s="372">
        <f t="shared" si="814"/>
        <v>0</v>
      </c>
      <c r="MP39" s="226">
        <f t="shared" si="815"/>
        <v>0</v>
      </c>
      <c r="MQ39" s="226">
        <f t="shared" si="1050"/>
        <v>0</v>
      </c>
      <c r="MR39" s="226">
        <f t="shared" si="1051"/>
        <v>0</v>
      </c>
      <c r="MS39" s="227">
        <f t="shared" si="1052"/>
        <v>0</v>
      </c>
      <c r="MT39" s="244">
        <f t="shared" si="1053"/>
        <v>0</v>
      </c>
      <c r="MU39" s="198"/>
      <c r="MV39" s="245"/>
      <c r="MW39" s="169">
        <f t="shared" si="1054"/>
        <v>0</v>
      </c>
      <c r="MX39" s="169">
        <f t="shared" si="1055"/>
        <v>0</v>
      </c>
      <c r="MY39" s="174">
        <f t="shared" si="1056"/>
        <v>0</v>
      </c>
      <c r="MZ39" s="372">
        <f t="shared" si="816"/>
        <v>0</v>
      </c>
      <c r="NA39" s="240">
        <f t="shared" si="817"/>
        <v>0</v>
      </c>
      <c r="NB39" s="240">
        <f t="shared" si="1057"/>
        <v>0</v>
      </c>
      <c r="NC39" s="240">
        <f t="shared" si="1058"/>
        <v>0</v>
      </c>
      <c r="ND39" s="241">
        <f t="shared" si="1059"/>
        <v>0</v>
      </c>
      <c r="NE39" s="244">
        <f t="shared" si="1060"/>
        <v>0</v>
      </c>
      <c r="NF39" s="197"/>
      <c r="NG39" s="245"/>
      <c r="NH39" s="169">
        <f t="shared" si="1061"/>
        <v>0</v>
      </c>
      <c r="NI39" s="169">
        <f t="shared" si="1062"/>
        <v>0</v>
      </c>
      <c r="NJ39" s="174">
        <f t="shared" si="1063"/>
        <v>0</v>
      </c>
      <c r="NK39" s="372">
        <f t="shared" si="818"/>
        <v>0</v>
      </c>
      <c r="NL39" s="226">
        <f t="shared" si="819"/>
        <v>0</v>
      </c>
      <c r="NM39" s="226">
        <f t="shared" si="1064"/>
        <v>0</v>
      </c>
      <c r="NN39" s="226">
        <f t="shared" si="1065"/>
        <v>0</v>
      </c>
      <c r="NO39" s="227">
        <f t="shared" si="1066"/>
        <v>0</v>
      </c>
      <c r="NP39" s="244">
        <f t="shared" si="1067"/>
        <v>0</v>
      </c>
      <c r="NQ39" s="198"/>
      <c r="NR39" s="245"/>
      <c r="NS39" s="169">
        <f t="shared" si="1068"/>
        <v>0</v>
      </c>
      <c r="NT39" s="169">
        <f t="shared" si="1069"/>
        <v>0</v>
      </c>
      <c r="NU39" s="174">
        <f t="shared" si="1070"/>
        <v>0</v>
      </c>
      <c r="NV39" s="372">
        <f t="shared" si="820"/>
        <v>0</v>
      </c>
      <c r="NW39" s="240">
        <f t="shared" si="821"/>
        <v>0</v>
      </c>
      <c r="NX39" s="240">
        <f t="shared" si="1071"/>
        <v>0</v>
      </c>
      <c r="NY39" s="240">
        <f t="shared" si="1072"/>
        <v>0</v>
      </c>
      <c r="NZ39" s="241">
        <f t="shared" si="1073"/>
        <v>0</v>
      </c>
      <c r="OA39" s="244">
        <f t="shared" si="1074"/>
        <v>0</v>
      </c>
      <c r="OB39" s="197"/>
      <c r="OC39" s="245"/>
      <c r="OD39" s="169">
        <f t="shared" si="1075"/>
        <v>0</v>
      </c>
      <c r="OE39" s="169">
        <f t="shared" si="1076"/>
        <v>0</v>
      </c>
      <c r="OF39" s="174">
        <f t="shared" si="1077"/>
        <v>0</v>
      </c>
      <c r="OG39" s="372">
        <f t="shared" si="822"/>
        <v>0</v>
      </c>
      <c r="OH39" s="226">
        <f t="shared" si="823"/>
        <v>0</v>
      </c>
      <c r="OI39" s="226">
        <f t="shared" si="1078"/>
        <v>0</v>
      </c>
      <c r="OJ39" s="226">
        <f t="shared" si="1079"/>
        <v>0</v>
      </c>
      <c r="OK39" s="227">
        <f t="shared" si="1080"/>
        <v>0</v>
      </c>
      <c r="OL39" s="244">
        <f t="shared" si="1081"/>
        <v>0</v>
      </c>
      <c r="OM39" s="198"/>
      <c r="ON39" s="245"/>
      <c r="OO39" s="169">
        <f t="shared" si="1082"/>
        <v>0</v>
      </c>
      <c r="OP39" s="169">
        <f t="shared" si="1083"/>
        <v>0</v>
      </c>
      <c r="OQ39" s="174">
        <f t="shared" si="1084"/>
        <v>0</v>
      </c>
      <c r="OR39" s="372">
        <f t="shared" si="824"/>
        <v>0</v>
      </c>
      <c r="OS39" s="240">
        <f t="shared" si="825"/>
        <v>0</v>
      </c>
      <c r="OT39" s="240">
        <f t="shared" si="1085"/>
        <v>0</v>
      </c>
      <c r="OU39" s="240">
        <f t="shared" si="1086"/>
        <v>0</v>
      </c>
      <c r="OV39" s="241">
        <f t="shared" si="1087"/>
        <v>0</v>
      </c>
      <c r="OW39" s="244">
        <f t="shared" si="1088"/>
        <v>0</v>
      </c>
      <c r="OX39" s="197"/>
      <c r="OY39" s="245"/>
      <c r="OZ39" s="169">
        <f t="shared" si="1089"/>
        <v>0</v>
      </c>
      <c r="PA39" s="169">
        <f t="shared" si="1090"/>
        <v>0</v>
      </c>
      <c r="PB39" s="174">
        <f t="shared" si="1091"/>
        <v>0</v>
      </c>
      <c r="PC39" s="372">
        <f t="shared" si="826"/>
        <v>0</v>
      </c>
      <c r="PD39" s="226">
        <f t="shared" si="827"/>
        <v>0</v>
      </c>
      <c r="PE39" s="226">
        <f t="shared" si="1092"/>
        <v>0</v>
      </c>
      <c r="PF39" s="226">
        <f t="shared" si="1093"/>
        <v>0</v>
      </c>
      <c r="PG39" s="227">
        <f t="shared" si="1094"/>
        <v>0</v>
      </c>
      <c r="PH39" s="244">
        <f t="shared" si="1095"/>
        <v>0</v>
      </c>
      <c r="PI39" s="198"/>
      <c r="PJ39" s="245"/>
      <c r="PK39" s="169">
        <f t="shared" si="1096"/>
        <v>0</v>
      </c>
      <c r="PL39" s="169">
        <f t="shared" si="1097"/>
        <v>0</v>
      </c>
      <c r="PM39" s="174">
        <f t="shared" si="1098"/>
        <v>0</v>
      </c>
      <c r="PN39" s="372">
        <f t="shared" si="828"/>
        <v>0</v>
      </c>
      <c r="PO39" s="240">
        <f t="shared" si="829"/>
        <v>0</v>
      </c>
      <c r="PP39" s="240">
        <f t="shared" si="1099"/>
        <v>0</v>
      </c>
      <c r="PQ39" s="240">
        <f t="shared" si="1100"/>
        <v>0</v>
      </c>
      <c r="PR39" s="241">
        <f t="shared" si="1101"/>
        <v>0</v>
      </c>
      <c r="PS39" s="244">
        <f t="shared" si="1102"/>
        <v>0</v>
      </c>
      <c r="PT39" s="197"/>
      <c r="PU39" s="245"/>
      <c r="PV39" s="169">
        <f t="shared" si="1103"/>
        <v>0</v>
      </c>
      <c r="PW39" s="169">
        <f t="shared" si="1104"/>
        <v>0</v>
      </c>
      <c r="PX39" s="174">
        <f t="shared" si="1105"/>
        <v>0</v>
      </c>
      <c r="PY39" s="372">
        <f t="shared" si="830"/>
        <v>0</v>
      </c>
      <c r="PZ39" s="226">
        <f t="shared" si="831"/>
        <v>0</v>
      </c>
      <c r="QA39" s="226">
        <f t="shared" si="1106"/>
        <v>0</v>
      </c>
      <c r="QB39" s="226">
        <f t="shared" si="1107"/>
        <v>0</v>
      </c>
      <c r="QC39" s="227">
        <f t="shared" si="1108"/>
        <v>0</v>
      </c>
      <c r="QD39" s="244">
        <f t="shared" si="1109"/>
        <v>0</v>
      </c>
      <c r="QE39" s="259"/>
      <c r="QF39" s="218"/>
    </row>
    <row r="40" spans="2:450" ht="15" customHeight="1" x14ac:dyDescent="0.35">
      <c r="B40" s="545"/>
      <c r="C40" s="192" t="s">
        <v>110</v>
      </c>
      <c r="D40" s="205" t="e">
        <f t="shared" si="284"/>
        <v>#N/A</v>
      </c>
      <c r="E40" s="181" t="e">
        <f>VLOOKUP(D40,data!$E$1:$F$12,2)</f>
        <v>#N/A</v>
      </c>
      <c r="F40" s="354" t="e">
        <f t="shared" si="285"/>
        <v>#N/A</v>
      </c>
      <c r="G40" s="198"/>
      <c r="H40" s="245"/>
      <c r="I40" s="169">
        <f t="shared" si="832"/>
        <v>0</v>
      </c>
      <c r="J40" s="169">
        <f t="shared" si="43"/>
        <v>0</v>
      </c>
      <c r="K40" s="174">
        <f t="shared" si="44"/>
        <v>0</v>
      </c>
      <c r="L40" s="372">
        <f t="shared" si="754"/>
        <v>0</v>
      </c>
      <c r="M40" s="240">
        <f t="shared" si="755"/>
        <v>0</v>
      </c>
      <c r="N40" s="240">
        <f t="shared" si="833"/>
        <v>0</v>
      </c>
      <c r="O40" s="240">
        <f t="shared" si="834"/>
        <v>0</v>
      </c>
      <c r="P40" s="241">
        <f t="shared" si="835"/>
        <v>0</v>
      </c>
      <c r="Q40" s="244">
        <f t="shared" si="836"/>
        <v>0</v>
      </c>
      <c r="R40" s="197"/>
      <c r="S40" s="245"/>
      <c r="T40" s="169">
        <f t="shared" si="837"/>
        <v>0</v>
      </c>
      <c r="U40" s="169">
        <f t="shared" si="838"/>
        <v>0</v>
      </c>
      <c r="V40" s="174">
        <f t="shared" si="839"/>
        <v>0</v>
      </c>
      <c r="W40" s="372">
        <f t="shared" si="756"/>
        <v>0</v>
      </c>
      <c r="X40" s="226">
        <f t="shared" si="286"/>
        <v>0</v>
      </c>
      <c r="Y40" s="226">
        <f t="shared" si="840"/>
        <v>0</v>
      </c>
      <c r="Z40" s="226">
        <f t="shared" si="841"/>
        <v>0</v>
      </c>
      <c r="AA40" s="227">
        <f t="shared" si="842"/>
        <v>0</v>
      </c>
      <c r="AB40" s="244">
        <f t="shared" si="843"/>
        <v>0</v>
      </c>
      <c r="AC40" s="198"/>
      <c r="AD40" s="245"/>
      <c r="AE40" s="169">
        <f t="shared" si="844"/>
        <v>0</v>
      </c>
      <c r="AF40" s="169">
        <f t="shared" si="845"/>
        <v>0</v>
      </c>
      <c r="AG40" s="174">
        <f t="shared" si="846"/>
        <v>0</v>
      </c>
      <c r="AH40" s="372">
        <f t="shared" si="757"/>
        <v>0</v>
      </c>
      <c r="AI40" s="240">
        <f t="shared" si="758"/>
        <v>0</v>
      </c>
      <c r="AJ40" s="240">
        <f t="shared" si="847"/>
        <v>0</v>
      </c>
      <c r="AK40" s="240">
        <f t="shared" si="848"/>
        <v>0</v>
      </c>
      <c r="AL40" s="241">
        <f t="shared" si="849"/>
        <v>0</v>
      </c>
      <c r="AM40" s="244">
        <f t="shared" si="850"/>
        <v>0</v>
      </c>
      <c r="AN40" s="197"/>
      <c r="AO40" s="245"/>
      <c r="AP40" s="169">
        <f t="shared" si="851"/>
        <v>0</v>
      </c>
      <c r="AQ40" s="169">
        <f t="shared" si="852"/>
        <v>0</v>
      </c>
      <c r="AR40" s="174">
        <f t="shared" si="853"/>
        <v>0</v>
      </c>
      <c r="AS40" s="372">
        <f t="shared" si="759"/>
        <v>0</v>
      </c>
      <c r="AT40" s="226">
        <f t="shared" si="288"/>
        <v>0</v>
      </c>
      <c r="AU40" s="226">
        <f t="shared" si="854"/>
        <v>0</v>
      </c>
      <c r="AV40" s="226">
        <f t="shared" si="855"/>
        <v>0</v>
      </c>
      <c r="AW40" s="227">
        <f t="shared" si="856"/>
        <v>0</v>
      </c>
      <c r="AX40" s="244">
        <f t="shared" si="857"/>
        <v>0</v>
      </c>
      <c r="AY40" s="198"/>
      <c r="AZ40" s="245"/>
      <c r="BA40" s="169">
        <f t="shared" si="858"/>
        <v>0</v>
      </c>
      <c r="BB40" s="169">
        <f t="shared" si="859"/>
        <v>0</v>
      </c>
      <c r="BC40" s="174">
        <f t="shared" si="860"/>
        <v>0</v>
      </c>
      <c r="BD40" s="372">
        <f t="shared" si="760"/>
        <v>0</v>
      </c>
      <c r="BE40" s="240">
        <f t="shared" si="761"/>
        <v>0</v>
      </c>
      <c r="BF40" s="240">
        <f t="shared" si="861"/>
        <v>0</v>
      </c>
      <c r="BG40" s="240">
        <f t="shared" si="862"/>
        <v>0</v>
      </c>
      <c r="BH40" s="241">
        <f t="shared" si="863"/>
        <v>0</v>
      </c>
      <c r="BI40" s="244">
        <f t="shared" si="864"/>
        <v>0</v>
      </c>
      <c r="BJ40" s="197"/>
      <c r="BK40" s="245"/>
      <c r="BL40" s="169">
        <f t="shared" si="865"/>
        <v>0</v>
      </c>
      <c r="BM40" s="169">
        <f t="shared" si="866"/>
        <v>0</v>
      </c>
      <c r="BN40" s="174">
        <f t="shared" si="867"/>
        <v>0</v>
      </c>
      <c r="BO40" s="372">
        <f t="shared" si="762"/>
        <v>0</v>
      </c>
      <c r="BP40" s="226">
        <f t="shared" si="763"/>
        <v>0</v>
      </c>
      <c r="BQ40" s="226">
        <f t="shared" si="868"/>
        <v>0</v>
      </c>
      <c r="BR40" s="226">
        <f t="shared" si="869"/>
        <v>0</v>
      </c>
      <c r="BS40" s="227">
        <f t="shared" si="870"/>
        <v>0</v>
      </c>
      <c r="BT40" s="244">
        <f t="shared" si="871"/>
        <v>0</v>
      </c>
      <c r="BU40" s="198"/>
      <c r="BV40" s="245"/>
      <c r="BW40" s="169">
        <f t="shared" si="872"/>
        <v>0</v>
      </c>
      <c r="BX40" s="169">
        <f t="shared" si="873"/>
        <v>0</v>
      </c>
      <c r="BY40" s="174">
        <f t="shared" si="874"/>
        <v>0</v>
      </c>
      <c r="BZ40" s="372">
        <f t="shared" si="764"/>
        <v>0</v>
      </c>
      <c r="CA40" s="240">
        <f t="shared" si="765"/>
        <v>0</v>
      </c>
      <c r="CB40" s="240">
        <f t="shared" si="875"/>
        <v>0</v>
      </c>
      <c r="CC40" s="240">
        <f t="shared" si="876"/>
        <v>0</v>
      </c>
      <c r="CD40" s="241">
        <f t="shared" si="877"/>
        <v>0</v>
      </c>
      <c r="CE40" s="244">
        <f t="shared" si="878"/>
        <v>0</v>
      </c>
      <c r="CF40" s="197"/>
      <c r="CG40" s="245"/>
      <c r="CH40" s="169">
        <f t="shared" si="879"/>
        <v>0</v>
      </c>
      <c r="CI40" s="169">
        <f t="shared" si="880"/>
        <v>0</v>
      </c>
      <c r="CJ40" s="174">
        <f t="shared" si="881"/>
        <v>0</v>
      </c>
      <c r="CK40" s="372">
        <f t="shared" si="766"/>
        <v>0</v>
      </c>
      <c r="CL40" s="226">
        <f t="shared" si="767"/>
        <v>0</v>
      </c>
      <c r="CM40" s="226">
        <f t="shared" si="882"/>
        <v>0</v>
      </c>
      <c r="CN40" s="226">
        <f t="shared" si="883"/>
        <v>0</v>
      </c>
      <c r="CO40" s="227">
        <f t="shared" si="884"/>
        <v>0</v>
      </c>
      <c r="CP40" s="244">
        <f t="shared" si="885"/>
        <v>0</v>
      </c>
      <c r="CQ40" s="198"/>
      <c r="CR40" s="245"/>
      <c r="CS40" s="169">
        <f t="shared" si="886"/>
        <v>0</v>
      </c>
      <c r="CT40" s="169">
        <f t="shared" si="887"/>
        <v>0</v>
      </c>
      <c r="CU40" s="174">
        <f t="shared" si="888"/>
        <v>0</v>
      </c>
      <c r="CV40" s="372">
        <f t="shared" si="768"/>
        <v>0</v>
      </c>
      <c r="CW40" s="240">
        <f t="shared" si="769"/>
        <v>0</v>
      </c>
      <c r="CX40" s="240">
        <f t="shared" si="889"/>
        <v>0</v>
      </c>
      <c r="CY40" s="240">
        <f t="shared" si="890"/>
        <v>0</v>
      </c>
      <c r="CZ40" s="241">
        <f t="shared" si="891"/>
        <v>0</v>
      </c>
      <c r="DA40" s="244">
        <f t="shared" si="892"/>
        <v>0</v>
      </c>
      <c r="DB40" s="197"/>
      <c r="DC40" s="245"/>
      <c r="DD40" s="169">
        <f t="shared" si="893"/>
        <v>0</v>
      </c>
      <c r="DE40" s="169">
        <f t="shared" si="894"/>
        <v>0</v>
      </c>
      <c r="DF40" s="174">
        <f t="shared" si="895"/>
        <v>0</v>
      </c>
      <c r="DG40" s="372">
        <f t="shared" si="770"/>
        <v>0</v>
      </c>
      <c r="DH40" s="226">
        <f t="shared" si="771"/>
        <v>0</v>
      </c>
      <c r="DI40" s="226">
        <f t="shared" si="896"/>
        <v>0</v>
      </c>
      <c r="DJ40" s="226">
        <f t="shared" si="897"/>
        <v>0</v>
      </c>
      <c r="DK40" s="227">
        <f t="shared" si="898"/>
        <v>0</v>
      </c>
      <c r="DL40" s="244">
        <f t="shared" si="899"/>
        <v>0</v>
      </c>
      <c r="DM40" s="198"/>
      <c r="DN40" s="245"/>
      <c r="DO40" s="169">
        <f t="shared" si="900"/>
        <v>0</v>
      </c>
      <c r="DP40" s="169">
        <f t="shared" si="901"/>
        <v>0</v>
      </c>
      <c r="DQ40" s="174">
        <f t="shared" si="902"/>
        <v>0</v>
      </c>
      <c r="DR40" s="372">
        <f t="shared" si="772"/>
        <v>0</v>
      </c>
      <c r="DS40" s="240">
        <f t="shared" si="773"/>
        <v>0</v>
      </c>
      <c r="DT40" s="240">
        <f t="shared" si="903"/>
        <v>0</v>
      </c>
      <c r="DU40" s="240">
        <f t="shared" si="904"/>
        <v>0</v>
      </c>
      <c r="DV40" s="241">
        <f t="shared" si="905"/>
        <v>0</v>
      </c>
      <c r="DW40" s="244">
        <f t="shared" si="906"/>
        <v>0</v>
      </c>
      <c r="DX40" s="197"/>
      <c r="DY40" s="245"/>
      <c r="DZ40" s="169">
        <f t="shared" si="907"/>
        <v>0</v>
      </c>
      <c r="EA40" s="169">
        <f t="shared" si="908"/>
        <v>0</v>
      </c>
      <c r="EB40" s="174">
        <f t="shared" si="909"/>
        <v>0</v>
      </c>
      <c r="EC40" s="372">
        <f t="shared" si="774"/>
        <v>0</v>
      </c>
      <c r="ED40" s="226">
        <f t="shared" si="775"/>
        <v>0</v>
      </c>
      <c r="EE40" s="226">
        <f t="shared" si="910"/>
        <v>0</v>
      </c>
      <c r="EF40" s="226">
        <f t="shared" si="911"/>
        <v>0</v>
      </c>
      <c r="EG40" s="227">
        <f t="shared" si="912"/>
        <v>0</v>
      </c>
      <c r="EH40" s="244">
        <f t="shared" si="913"/>
        <v>0</v>
      </c>
      <c r="EI40" s="198"/>
      <c r="EJ40" s="245"/>
      <c r="EK40" s="169">
        <f t="shared" si="914"/>
        <v>0</v>
      </c>
      <c r="EL40" s="169">
        <f t="shared" si="915"/>
        <v>0</v>
      </c>
      <c r="EM40" s="174">
        <f t="shared" si="916"/>
        <v>0</v>
      </c>
      <c r="EN40" s="372">
        <f t="shared" si="776"/>
        <v>0</v>
      </c>
      <c r="EO40" s="240">
        <f t="shared" si="777"/>
        <v>0</v>
      </c>
      <c r="EP40" s="240">
        <f t="shared" si="917"/>
        <v>0</v>
      </c>
      <c r="EQ40" s="240">
        <f t="shared" si="918"/>
        <v>0</v>
      </c>
      <c r="ER40" s="241">
        <f t="shared" si="919"/>
        <v>0</v>
      </c>
      <c r="ES40" s="244">
        <f t="shared" si="920"/>
        <v>0</v>
      </c>
      <c r="ET40" s="197"/>
      <c r="EU40" s="245"/>
      <c r="EV40" s="169">
        <f t="shared" si="921"/>
        <v>0</v>
      </c>
      <c r="EW40" s="169">
        <f t="shared" si="922"/>
        <v>0</v>
      </c>
      <c r="EX40" s="174">
        <f t="shared" si="923"/>
        <v>0</v>
      </c>
      <c r="EY40" s="372">
        <f t="shared" si="778"/>
        <v>0</v>
      </c>
      <c r="EZ40" s="226">
        <f t="shared" si="779"/>
        <v>0</v>
      </c>
      <c r="FA40" s="226">
        <f t="shared" si="924"/>
        <v>0</v>
      </c>
      <c r="FB40" s="226">
        <f t="shared" si="925"/>
        <v>0</v>
      </c>
      <c r="FC40" s="227">
        <f t="shared" si="926"/>
        <v>0</v>
      </c>
      <c r="FD40" s="244">
        <f t="shared" si="927"/>
        <v>0</v>
      </c>
      <c r="FE40" s="198"/>
      <c r="FF40" s="245"/>
      <c r="FG40" s="169">
        <f t="shared" si="928"/>
        <v>0</v>
      </c>
      <c r="FH40" s="169">
        <f t="shared" si="929"/>
        <v>0</v>
      </c>
      <c r="FI40" s="174">
        <f t="shared" si="930"/>
        <v>0</v>
      </c>
      <c r="FJ40" s="372">
        <f t="shared" si="780"/>
        <v>0</v>
      </c>
      <c r="FK40" s="240">
        <f t="shared" si="781"/>
        <v>0</v>
      </c>
      <c r="FL40" s="240">
        <f t="shared" si="931"/>
        <v>0</v>
      </c>
      <c r="FM40" s="240">
        <f t="shared" si="932"/>
        <v>0</v>
      </c>
      <c r="FN40" s="241">
        <f t="shared" si="933"/>
        <v>0</v>
      </c>
      <c r="FO40" s="244">
        <f t="shared" si="934"/>
        <v>0</v>
      </c>
      <c r="FP40" s="197"/>
      <c r="FQ40" s="245"/>
      <c r="FR40" s="169">
        <f t="shared" si="935"/>
        <v>0</v>
      </c>
      <c r="FS40" s="169">
        <f t="shared" si="936"/>
        <v>0</v>
      </c>
      <c r="FT40" s="174">
        <f t="shared" si="937"/>
        <v>0</v>
      </c>
      <c r="FU40" s="372">
        <f t="shared" si="782"/>
        <v>0</v>
      </c>
      <c r="FV40" s="226">
        <f t="shared" si="783"/>
        <v>0</v>
      </c>
      <c r="FW40" s="226">
        <f t="shared" si="938"/>
        <v>0</v>
      </c>
      <c r="FX40" s="226">
        <f t="shared" si="939"/>
        <v>0</v>
      </c>
      <c r="FY40" s="227">
        <f t="shared" si="940"/>
        <v>0</v>
      </c>
      <c r="FZ40" s="244">
        <f t="shared" si="941"/>
        <v>0</v>
      </c>
      <c r="GA40" s="198"/>
      <c r="GB40" s="245"/>
      <c r="GC40" s="169">
        <f t="shared" si="942"/>
        <v>0</v>
      </c>
      <c r="GD40" s="169">
        <f t="shared" si="943"/>
        <v>0</v>
      </c>
      <c r="GE40" s="174">
        <f t="shared" si="944"/>
        <v>0</v>
      </c>
      <c r="GF40" s="372">
        <f t="shared" si="784"/>
        <v>0</v>
      </c>
      <c r="GG40" s="240">
        <f t="shared" si="785"/>
        <v>0</v>
      </c>
      <c r="GH40" s="240">
        <f t="shared" si="945"/>
        <v>0</v>
      </c>
      <c r="GI40" s="240">
        <f t="shared" si="946"/>
        <v>0</v>
      </c>
      <c r="GJ40" s="241">
        <f t="shared" si="947"/>
        <v>0</v>
      </c>
      <c r="GK40" s="244">
        <f t="shared" si="948"/>
        <v>0</v>
      </c>
      <c r="GL40" s="197"/>
      <c r="GM40" s="245"/>
      <c r="GN40" s="169">
        <f t="shared" si="949"/>
        <v>0</v>
      </c>
      <c r="GO40" s="169">
        <f t="shared" si="950"/>
        <v>0</v>
      </c>
      <c r="GP40" s="174">
        <f t="shared" si="951"/>
        <v>0</v>
      </c>
      <c r="GQ40" s="372">
        <f t="shared" si="786"/>
        <v>0</v>
      </c>
      <c r="GR40" s="226">
        <f t="shared" si="787"/>
        <v>0</v>
      </c>
      <c r="GS40" s="226">
        <f t="shared" si="952"/>
        <v>0</v>
      </c>
      <c r="GT40" s="226">
        <f t="shared" si="953"/>
        <v>0</v>
      </c>
      <c r="GU40" s="227">
        <f t="shared" si="954"/>
        <v>0</v>
      </c>
      <c r="GV40" s="244">
        <f t="shared" si="955"/>
        <v>0</v>
      </c>
      <c r="GW40" s="198"/>
      <c r="GX40" s="245"/>
      <c r="GY40" s="169">
        <f t="shared" si="956"/>
        <v>0</v>
      </c>
      <c r="GZ40" s="169">
        <f t="shared" si="957"/>
        <v>0</v>
      </c>
      <c r="HA40" s="174">
        <f t="shared" si="958"/>
        <v>0</v>
      </c>
      <c r="HB40" s="372">
        <f t="shared" si="788"/>
        <v>0</v>
      </c>
      <c r="HC40" s="240">
        <f t="shared" si="789"/>
        <v>0</v>
      </c>
      <c r="HD40" s="240">
        <f t="shared" si="959"/>
        <v>0</v>
      </c>
      <c r="HE40" s="240">
        <f t="shared" si="960"/>
        <v>0</v>
      </c>
      <c r="HF40" s="241">
        <f t="shared" si="961"/>
        <v>0</v>
      </c>
      <c r="HG40" s="244">
        <f t="shared" si="962"/>
        <v>0</v>
      </c>
      <c r="HH40" s="197"/>
      <c r="HI40" s="245"/>
      <c r="HJ40" s="169">
        <f t="shared" si="963"/>
        <v>0</v>
      </c>
      <c r="HK40" s="169">
        <f t="shared" si="964"/>
        <v>0</v>
      </c>
      <c r="HL40" s="174">
        <f t="shared" si="965"/>
        <v>0</v>
      </c>
      <c r="HM40" s="372">
        <f t="shared" si="790"/>
        <v>0</v>
      </c>
      <c r="HN40" s="226">
        <f t="shared" si="791"/>
        <v>0</v>
      </c>
      <c r="HO40" s="226">
        <f t="shared" si="966"/>
        <v>0</v>
      </c>
      <c r="HP40" s="226">
        <f t="shared" si="967"/>
        <v>0</v>
      </c>
      <c r="HQ40" s="227">
        <f t="shared" si="968"/>
        <v>0</v>
      </c>
      <c r="HR40" s="244">
        <f t="shared" si="969"/>
        <v>0</v>
      </c>
      <c r="HS40" s="198"/>
      <c r="HT40" s="245"/>
      <c r="HU40" s="169">
        <f t="shared" si="970"/>
        <v>0</v>
      </c>
      <c r="HV40" s="169">
        <f t="shared" si="971"/>
        <v>0</v>
      </c>
      <c r="HW40" s="174">
        <f t="shared" si="972"/>
        <v>0</v>
      </c>
      <c r="HX40" s="372">
        <f t="shared" si="792"/>
        <v>0</v>
      </c>
      <c r="HY40" s="240">
        <f t="shared" si="793"/>
        <v>0</v>
      </c>
      <c r="HZ40" s="240">
        <f t="shared" si="973"/>
        <v>0</v>
      </c>
      <c r="IA40" s="240">
        <f t="shared" si="974"/>
        <v>0</v>
      </c>
      <c r="IB40" s="241">
        <f t="shared" si="975"/>
        <v>0</v>
      </c>
      <c r="IC40" s="244">
        <f t="shared" si="976"/>
        <v>0</v>
      </c>
      <c r="ID40" s="197"/>
      <c r="IE40" s="245"/>
      <c r="IF40" s="169">
        <f t="shared" si="977"/>
        <v>0</v>
      </c>
      <c r="IG40" s="169">
        <f t="shared" si="978"/>
        <v>0</v>
      </c>
      <c r="IH40" s="174">
        <f t="shared" si="979"/>
        <v>0</v>
      </c>
      <c r="II40" s="372">
        <f t="shared" si="794"/>
        <v>0</v>
      </c>
      <c r="IJ40" s="226">
        <f t="shared" si="795"/>
        <v>0</v>
      </c>
      <c r="IK40" s="226">
        <f t="shared" si="980"/>
        <v>0</v>
      </c>
      <c r="IL40" s="226">
        <f t="shared" si="981"/>
        <v>0</v>
      </c>
      <c r="IM40" s="227">
        <f t="shared" si="982"/>
        <v>0</v>
      </c>
      <c r="IN40" s="244">
        <f t="shared" si="983"/>
        <v>0</v>
      </c>
      <c r="IO40" s="198"/>
      <c r="IP40" s="245"/>
      <c r="IQ40" s="169">
        <f t="shared" si="984"/>
        <v>0</v>
      </c>
      <c r="IR40" s="169">
        <f t="shared" si="985"/>
        <v>0</v>
      </c>
      <c r="IS40" s="174">
        <f t="shared" si="986"/>
        <v>0</v>
      </c>
      <c r="IT40" s="372">
        <f t="shared" si="796"/>
        <v>0</v>
      </c>
      <c r="IU40" s="240">
        <f t="shared" si="797"/>
        <v>0</v>
      </c>
      <c r="IV40" s="240">
        <f t="shared" si="987"/>
        <v>0</v>
      </c>
      <c r="IW40" s="240">
        <f t="shared" si="988"/>
        <v>0</v>
      </c>
      <c r="IX40" s="241">
        <f t="shared" si="989"/>
        <v>0</v>
      </c>
      <c r="IY40" s="244">
        <f t="shared" si="990"/>
        <v>0</v>
      </c>
      <c r="IZ40" s="197"/>
      <c r="JA40" s="245"/>
      <c r="JB40" s="169">
        <f t="shared" si="991"/>
        <v>0</v>
      </c>
      <c r="JC40" s="169">
        <f t="shared" si="992"/>
        <v>0</v>
      </c>
      <c r="JD40" s="174">
        <f t="shared" si="993"/>
        <v>0</v>
      </c>
      <c r="JE40" s="372">
        <f t="shared" si="798"/>
        <v>0</v>
      </c>
      <c r="JF40" s="226">
        <f t="shared" si="799"/>
        <v>0</v>
      </c>
      <c r="JG40" s="226">
        <f t="shared" si="994"/>
        <v>0</v>
      </c>
      <c r="JH40" s="226">
        <f t="shared" si="995"/>
        <v>0</v>
      </c>
      <c r="JI40" s="227">
        <f t="shared" si="996"/>
        <v>0</v>
      </c>
      <c r="JJ40" s="244">
        <f t="shared" si="997"/>
        <v>0</v>
      </c>
      <c r="JK40" s="198"/>
      <c r="JL40" s="245"/>
      <c r="JM40" s="169">
        <f t="shared" si="998"/>
        <v>0</v>
      </c>
      <c r="JN40" s="169">
        <f t="shared" si="999"/>
        <v>0</v>
      </c>
      <c r="JO40" s="174">
        <f t="shared" si="1000"/>
        <v>0</v>
      </c>
      <c r="JP40" s="372">
        <f t="shared" si="800"/>
        <v>0</v>
      </c>
      <c r="JQ40" s="240">
        <f t="shared" si="801"/>
        <v>0</v>
      </c>
      <c r="JR40" s="240">
        <f t="shared" si="1001"/>
        <v>0</v>
      </c>
      <c r="JS40" s="240">
        <f t="shared" si="1002"/>
        <v>0</v>
      </c>
      <c r="JT40" s="241">
        <f t="shared" si="1003"/>
        <v>0</v>
      </c>
      <c r="JU40" s="244">
        <f t="shared" si="1004"/>
        <v>0</v>
      </c>
      <c r="JV40" s="197"/>
      <c r="JW40" s="245"/>
      <c r="JX40" s="169">
        <f t="shared" si="1005"/>
        <v>0</v>
      </c>
      <c r="JY40" s="169">
        <f t="shared" si="1006"/>
        <v>0</v>
      </c>
      <c r="JZ40" s="174">
        <f t="shared" si="1007"/>
        <v>0</v>
      </c>
      <c r="KA40" s="372">
        <f t="shared" si="802"/>
        <v>0</v>
      </c>
      <c r="KB40" s="226">
        <f t="shared" si="803"/>
        <v>0</v>
      </c>
      <c r="KC40" s="226">
        <f t="shared" si="1008"/>
        <v>0</v>
      </c>
      <c r="KD40" s="226">
        <f t="shared" si="1009"/>
        <v>0</v>
      </c>
      <c r="KE40" s="227">
        <f t="shared" si="1010"/>
        <v>0</v>
      </c>
      <c r="KF40" s="244">
        <f t="shared" si="1011"/>
        <v>0</v>
      </c>
      <c r="KG40" s="198"/>
      <c r="KH40" s="245"/>
      <c r="KI40" s="169">
        <f t="shared" si="1012"/>
        <v>0</v>
      </c>
      <c r="KJ40" s="169">
        <f t="shared" si="1013"/>
        <v>0</v>
      </c>
      <c r="KK40" s="174">
        <f t="shared" si="1014"/>
        <v>0</v>
      </c>
      <c r="KL40" s="372">
        <f t="shared" si="804"/>
        <v>0</v>
      </c>
      <c r="KM40" s="240">
        <f t="shared" si="805"/>
        <v>0</v>
      </c>
      <c r="KN40" s="240">
        <f t="shared" si="1015"/>
        <v>0</v>
      </c>
      <c r="KO40" s="240">
        <f t="shared" si="1016"/>
        <v>0</v>
      </c>
      <c r="KP40" s="241">
        <f t="shared" si="1017"/>
        <v>0</v>
      </c>
      <c r="KQ40" s="244">
        <f t="shared" si="1018"/>
        <v>0</v>
      </c>
      <c r="KR40" s="197"/>
      <c r="KS40" s="245"/>
      <c r="KT40" s="169">
        <f t="shared" si="1019"/>
        <v>0</v>
      </c>
      <c r="KU40" s="169">
        <f t="shared" si="1020"/>
        <v>0</v>
      </c>
      <c r="KV40" s="174">
        <f t="shared" si="1021"/>
        <v>0</v>
      </c>
      <c r="KW40" s="372">
        <f t="shared" si="806"/>
        <v>0</v>
      </c>
      <c r="KX40" s="226">
        <f t="shared" si="807"/>
        <v>0</v>
      </c>
      <c r="KY40" s="226">
        <f t="shared" si="1022"/>
        <v>0</v>
      </c>
      <c r="KZ40" s="226">
        <f t="shared" si="1023"/>
        <v>0</v>
      </c>
      <c r="LA40" s="227">
        <f t="shared" si="1024"/>
        <v>0</v>
      </c>
      <c r="LB40" s="244">
        <f t="shared" si="1025"/>
        <v>0</v>
      </c>
      <c r="LC40" s="198"/>
      <c r="LD40" s="245"/>
      <c r="LE40" s="169">
        <f t="shared" si="1026"/>
        <v>0</v>
      </c>
      <c r="LF40" s="169">
        <f t="shared" si="1027"/>
        <v>0</v>
      </c>
      <c r="LG40" s="174">
        <f t="shared" si="1028"/>
        <v>0</v>
      </c>
      <c r="LH40" s="372">
        <f t="shared" si="808"/>
        <v>0</v>
      </c>
      <c r="LI40" s="240">
        <f t="shared" si="809"/>
        <v>0</v>
      </c>
      <c r="LJ40" s="240">
        <f t="shared" si="1029"/>
        <v>0</v>
      </c>
      <c r="LK40" s="240">
        <f t="shared" si="1030"/>
        <v>0</v>
      </c>
      <c r="LL40" s="241">
        <f t="shared" si="1031"/>
        <v>0</v>
      </c>
      <c r="LM40" s="244">
        <f t="shared" si="1032"/>
        <v>0</v>
      </c>
      <c r="LN40" s="197"/>
      <c r="LO40" s="245"/>
      <c r="LP40" s="169">
        <f t="shared" si="1033"/>
        <v>0</v>
      </c>
      <c r="LQ40" s="169">
        <f t="shared" si="1034"/>
        <v>0</v>
      </c>
      <c r="LR40" s="174">
        <f t="shared" si="1035"/>
        <v>0</v>
      </c>
      <c r="LS40" s="372">
        <f t="shared" si="810"/>
        <v>0</v>
      </c>
      <c r="LT40" s="226">
        <f t="shared" si="811"/>
        <v>0</v>
      </c>
      <c r="LU40" s="226">
        <f t="shared" si="1036"/>
        <v>0</v>
      </c>
      <c r="LV40" s="226">
        <f t="shared" si="1037"/>
        <v>0</v>
      </c>
      <c r="LW40" s="227">
        <f t="shared" si="1038"/>
        <v>0</v>
      </c>
      <c r="LX40" s="244">
        <f t="shared" si="1039"/>
        <v>0</v>
      </c>
      <c r="LY40" s="198"/>
      <c r="LZ40" s="245"/>
      <c r="MA40" s="169">
        <f t="shared" si="1040"/>
        <v>0</v>
      </c>
      <c r="MB40" s="169">
        <f t="shared" si="1041"/>
        <v>0</v>
      </c>
      <c r="MC40" s="174">
        <f t="shared" si="1042"/>
        <v>0</v>
      </c>
      <c r="MD40" s="372">
        <f t="shared" si="812"/>
        <v>0</v>
      </c>
      <c r="ME40" s="240">
        <f t="shared" si="813"/>
        <v>0</v>
      </c>
      <c r="MF40" s="240">
        <f t="shared" si="1043"/>
        <v>0</v>
      </c>
      <c r="MG40" s="240">
        <f t="shared" si="1044"/>
        <v>0</v>
      </c>
      <c r="MH40" s="241">
        <f t="shared" si="1045"/>
        <v>0</v>
      </c>
      <c r="MI40" s="244">
        <f t="shared" si="1046"/>
        <v>0</v>
      </c>
      <c r="MJ40" s="197"/>
      <c r="MK40" s="245"/>
      <c r="ML40" s="169">
        <f t="shared" si="1047"/>
        <v>0</v>
      </c>
      <c r="MM40" s="169">
        <f t="shared" si="1048"/>
        <v>0</v>
      </c>
      <c r="MN40" s="174">
        <f t="shared" si="1049"/>
        <v>0</v>
      </c>
      <c r="MO40" s="372">
        <f t="shared" si="814"/>
        <v>0</v>
      </c>
      <c r="MP40" s="226">
        <f t="shared" si="815"/>
        <v>0</v>
      </c>
      <c r="MQ40" s="226">
        <f t="shared" si="1050"/>
        <v>0</v>
      </c>
      <c r="MR40" s="226">
        <f t="shared" si="1051"/>
        <v>0</v>
      </c>
      <c r="MS40" s="227">
        <f t="shared" si="1052"/>
        <v>0</v>
      </c>
      <c r="MT40" s="244">
        <f t="shared" si="1053"/>
        <v>0</v>
      </c>
      <c r="MU40" s="198"/>
      <c r="MV40" s="245"/>
      <c r="MW40" s="169">
        <f t="shared" si="1054"/>
        <v>0</v>
      </c>
      <c r="MX40" s="169">
        <f t="shared" si="1055"/>
        <v>0</v>
      </c>
      <c r="MY40" s="174">
        <f t="shared" si="1056"/>
        <v>0</v>
      </c>
      <c r="MZ40" s="372">
        <f t="shared" si="816"/>
        <v>0</v>
      </c>
      <c r="NA40" s="240">
        <f t="shared" si="817"/>
        <v>0</v>
      </c>
      <c r="NB40" s="240">
        <f t="shared" si="1057"/>
        <v>0</v>
      </c>
      <c r="NC40" s="240">
        <f t="shared" si="1058"/>
        <v>0</v>
      </c>
      <c r="ND40" s="241">
        <f t="shared" si="1059"/>
        <v>0</v>
      </c>
      <c r="NE40" s="244">
        <f t="shared" si="1060"/>
        <v>0</v>
      </c>
      <c r="NF40" s="197"/>
      <c r="NG40" s="245"/>
      <c r="NH40" s="169">
        <f t="shared" si="1061"/>
        <v>0</v>
      </c>
      <c r="NI40" s="169">
        <f t="shared" si="1062"/>
        <v>0</v>
      </c>
      <c r="NJ40" s="174">
        <f t="shared" si="1063"/>
        <v>0</v>
      </c>
      <c r="NK40" s="372">
        <f t="shared" si="818"/>
        <v>0</v>
      </c>
      <c r="NL40" s="226">
        <f t="shared" si="819"/>
        <v>0</v>
      </c>
      <c r="NM40" s="226">
        <f t="shared" si="1064"/>
        <v>0</v>
      </c>
      <c r="NN40" s="226">
        <f t="shared" si="1065"/>
        <v>0</v>
      </c>
      <c r="NO40" s="227">
        <f t="shared" si="1066"/>
        <v>0</v>
      </c>
      <c r="NP40" s="244">
        <f t="shared" si="1067"/>
        <v>0</v>
      </c>
      <c r="NQ40" s="198"/>
      <c r="NR40" s="245"/>
      <c r="NS40" s="169">
        <f t="shared" si="1068"/>
        <v>0</v>
      </c>
      <c r="NT40" s="169">
        <f t="shared" si="1069"/>
        <v>0</v>
      </c>
      <c r="NU40" s="174">
        <f t="shared" si="1070"/>
        <v>0</v>
      </c>
      <c r="NV40" s="372">
        <f t="shared" si="820"/>
        <v>0</v>
      </c>
      <c r="NW40" s="240">
        <f t="shared" si="821"/>
        <v>0</v>
      </c>
      <c r="NX40" s="240">
        <f t="shared" si="1071"/>
        <v>0</v>
      </c>
      <c r="NY40" s="240">
        <f t="shared" si="1072"/>
        <v>0</v>
      </c>
      <c r="NZ40" s="241">
        <f t="shared" si="1073"/>
        <v>0</v>
      </c>
      <c r="OA40" s="244">
        <f t="shared" si="1074"/>
        <v>0</v>
      </c>
      <c r="OB40" s="197"/>
      <c r="OC40" s="245"/>
      <c r="OD40" s="169">
        <f t="shared" si="1075"/>
        <v>0</v>
      </c>
      <c r="OE40" s="169">
        <f t="shared" si="1076"/>
        <v>0</v>
      </c>
      <c r="OF40" s="174">
        <f t="shared" si="1077"/>
        <v>0</v>
      </c>
      <c r="OG40" s="372">
        <f t="shared" si="822"/>
        <v>0</v>
      </c>
      <c r="OH40" s="226">
        <f t="shared" si="823"/>
        <v>0</v>
      </c>
      <c r="OI40" s="226">
        <f t="shared" si="1078"/>
        <v>0</v>
      </c>
      <c r="OJ40" s="226">
        <f t="shared" si="1079"/>
        <v>0</v>
      </c>
      <c r="OK40" s="227">
        <f t="shared" si="1080"/>
        <v>0</v>
      </c>
      <c r="OL40" s="244">
        <f t="shared" si="1081"/>
        <v>0</v>
      </c>
      <c r="OM40" s="198"/>
      <c r="ON40" s="245"/>
      <c r="OO40" s="169">
        <f t="shared" si="1082"/>
        <v>0</v>
      </c>
      <c r="OP40" s="169">
        <f t="shared" si="1083"/>
        <v>0</v>
      </c>
      <c r="OQ40" s="174">
        <f t="shared" si="1084"/>
        <v>0</v>
      </c>
      <c r="OR40" s="372">
        <f t="shared" si="824"/>
        <v>0</v>
      </c>
      <c r="OS40" s="240">
        <f t="shared" si="825"/>
        <v>0</v>
      </c>
      <c r="OT40" s="240">
        <f t="shared" si="1085"/>
        <v>0</v>
      </c>
      <c r="OU40" s="240">
        <f t="shared" si="1086"/>
        <v>0</v>
      </c>
      <c r="OV40" s="241">
        <f t="shared" si="1087"/>
        <v>0</v>
      </c>
      <c r="OW40" s="244">
        <f t="shared" si="1088"/>
        <v>0</v>
      </c>
      <c r="OX40" s="197"/>
      <c r="OY40" s="245"/>
      <c r="OZ40" s="169">
        <f t="shared" si="1089"/>
        <v>0</v>
      </c>
      <c r="PA40" s="169">
        <f t="shared" si="1090"/>
        <v>0</v>
      </c>
      <c r="PB40" s="174">
        <f t="shared" si="1091"/>
        <v>0</v>
      </c>
      <c r="PC40" s="372">
        <f t="shared" si="826"/>
        <v>0</v>
      </c>
      <c r="PD40" s="226">
        <f t="shared" si="827"/>
        <v>0</v>
      </c>
      <c r="PE40" s="226">
        <f t="shared" si="1092"/>
        <v>0</v>
      </c>
      <c r="PF40" s="226">
        <f t="shared" si="1093"/>
        <v>0</v>
      </c>
      <c r="PG40" s="227">
        <f t="shared" si="1094"/>
        <v>0</v>
      </c>
      <c r="PH40" s="244">
        <f t="shared" si="1095"/>
        <v>0</v>
      </c>
      <c r="PI40" s="198"/>
      <c r="PJ40" s="245"/>
      <c r="PK40" s="169">
        <f t="shared" si="1096"/>
        <v>0</v>
      </c>
      <c r="PL40" s="169">
        <f t="shared" si="1097"/>
        <v>0</v>
      </c>
      <c r="PM40" s="174">
        <f t="shared" si="1098"/>
        <v>0</v>
      </c>
      <c r="PN40" s="372">
        <f t="shared" si="828"/>
        <v>0</v>
      </c>
      <c r="PO40" s="240">
        <f t="shared" si="829"/>
        <v>0</v>
      </c>
      <c r="PP40" s="240">
        <f t="shared" si="1099"/>
        <v>0</v>
      </c>
      <c r="PQ40" s="240">
        <f t="shared" si="1100"/>
        <v>0</v>
      </c>
      <c r="PR40" s="241">
        <f t="shared" si="1101"/>
        <v>0</v>
      </c>
      <c r="PS40" s="244">
        <f t="shared" si="1102"/>
        <v>0</v>
      </c>
      <c r="PT40" s="197"/>
      <c r="PU40" s="245"/>
      <c r="PV40" s="169">
        <f t="shared" si="1103"/>
        <v>0</v>
      </c>
      <c r="PW40" s="169">
        <f t="shared" si="1104"/>
        <v>0</v>
      </c>
      <c r="PX40" s="174">
        <f t="shared" si="1105"/>
        <v>0</v>
      </c>
      <c r="PY40" s="372">
        <f t="shared" si="830"/>
        <v>0</v>
      </c>
      <c r="PZ40" s="226">
        <f t="shared" si="831"/>
        <v>0</v>
      </c>
      <c r="QA40" s="226">
        <f t="shared" si="1106"/>
        <v>0</v>
      </c>
      <c r="QB40" s="226">
        <f t="shared" si="1107"/>
        <v>0</v>
      </c>
      <c r="QC40" s="227">
        <f t="shared" si="1108"/>
        <v>0</v>
      </c>
      <c r="QD40" s="244">
        <f t="shared" si="1109"/>
        <v>0</v>
      </c>
      <c r="QE40" s="259"/>
      <c r="QF40" s="218"/>
    </row>
    <row r="41" spans="2:450" ht="15" customHeight="1" x14ac:dyDescent="0.35">
      <c r="B41" s="545"/>
      <c r="C41" s="192" t="s">
        <v>111</v>
      </c>
      <c r="D41" s="205" t="e">
        <f t="shared" si="284"/>
        <v>#N/A</v>
      </c>
      <c r="E41" s="181" t="e">
        <f>VLOOKUP(D41,data!$E$1:$F$12,2)</f>
        <v>#N/A</v>
      </c>
      <c r="F41" s="354" t="e">
        <f t="shared" si="285"/>
        <v>#N/A</v>
      </c>
      <c r="G41" s="198"/>
      <c r="H41" s="245"/>
      <c r="I41" s="169">
        <f t="shared" si="832"/>
        <v>0</v>
      </c>
      <c r="J41" s="169">
        <f t="shared" si="43"/>
        <v>0</v>
      </c>
      <c r="K41" s="174">
        <f t="shared" si="44"/>
        <v>0</v>
      </c>
      <c r="L41" s="372">
        <f t="shared" si="754"/>
        <v>0</v>
      </c>
      <c r="M41" s="240">
        <f t="shared" si="755"/>
        <v>0</v>
      </c>
      <c r="N41" s="240">
        <f t="shared" si="833"/>
        <v>0</v>
      </c>
      <c r="O41" s="240">
        <f t="shared" si="834"/>
        <v>0</v>
      </c>
      <c r="P41" s="241">
        <f t="shared" si="835"/>
        <v>0</v>
      </c>
      <c r="Q41" s="244">
        <f t="shared" si="836"/>
        <v>0</v>
      </c>
      <c r="R41" s="197"/>
      <c r="S41" s="245"/>
      <c r="T41" s="169">
        <f t="shared" si="837"/>
        <v>0</v>
      </c>
      <c r="U41" s="169">
        <f t="shared" si="838"/>
        <v>0</v>
      </c>
      <c r="V41" s="174">
        <f t="shared" si="839"/>
        <v>0</v>
      </c>
      <c r="W41" s="372">
        <f t="shared" si="756"/>
        <v>0</v>
      </c>
      <c r="X41" s="226">
        <f t="shared" si="286"/>
        <v>0</v>
      </c>
      <c r="Y41" s="226">
        <f t="shared" si="840"/>
        <v>0</v>
      </c>
      <c r="Z41" s="226">
        <f t="shared" si="841"/>
        <v>0</v>
      </c>
      <c r="AA41" s="227">
        <f t="shared" si="842"/>
        <v>0</v>
      </c>
      <c r="AB41" s="244">
        <f t="shared" si="843"/>
        <v>0</v>
      </c>
      <c r="AC41" s="198"/>
      <c r="AD41" s="245"/>
      <c r="AE41" s="169">
        <f t="shared" si="844"/>
        <v>0</v>
      </c>
      <c r="AF41" s="169">
        <f t="shared" si="845"/>
        <v>0</v>
      </c>
      <c r="AG41" s="174">
        <f t="shared" si="846"/>
        <v>0</v>
      </c>
      <c r="AH41" s="372">
        <f t="shared" si="757"/>
        <v>0</v>
      </c>
      <c r="AI41" s="240">
        <f t="shared" si="758"/>
        <v>0</v>
      </c>
      <c r="AJ41" s="240">
        <f t="shared" si="847"/>
        <v>0</v>
      </c>
      <c r="AK41" s="240">
        <f t="shared" si="848"/>
        <v>0</v>
      </c>
      <c r="AL41" s="241">
        <f t="shared" si="849"/>
        <v>0</v>
      </c>
      <c r="AM41" s="244">
        <f t="shared" si="850"/>
        <v>0</v>
      </c>
      <c r="AN41" s="197"/>
      <c r="AO41" s="245"/>
      <c r="AP41" s="169">
        <f t="shared" si="851"/>
        <v>0</v>
      </c>
      <c r="AQ41" s="169">
        <f t="shared" si="852"/>
        <v>0</v>
      </c>
      <c r="AR41" s="174">
        <f t="shared" si="853"/>
        <v>0</v>
      </c>
      <c r="AS41" s="372">
        <f t="shared" si="759"/>
        <v>0</v>
      </c>
      <c r="AT41" s="226">
        <f t="shared" si="288"/>
        <v>0</v>
      </c>
      <c r="AU41" s="226">
        <f t="shared" si="854"/>
        <v>0</v>
      </c>
      <c r="AV41" s="226">
        <f t="shared" si="855"/>
        <v>0</v>
      </c>
      <c r="AW41" s="227">
        <f t="shared" si="856"/>
        <v>0</v>
      </c>
      <c r="AX41" s="244">
        <f t="shared" si="857"/>
        <v>0</v>
      </c>
      <c r="AY41" s="198"/>
      <c r="AZ41" s="245"/>
      <c r="BA41" s="169">
        <f t="shared" si="858"/>
        <v>0</v>
      </c>
      <c r="BB41" s="169">
        <f t="shared" si="859"/>
        <v>0</v>
      </c>
      <c r="BC41" s="174">
        <f t="shared" si="860"/>
        <v>0</v>
      </c>
      <c r="BD41" s="372">
        <f t="shared" si="760"/>
        <v>0</v>
      </c>
      <c r="BE41" s="240">
        <f t="shared" si="761"/>
        <v>0</v>
      </c>
      <c r="BF41" s="240">
        <f t="shared" si="861"/>
        <v>0</v>
      </c>
      <c r="BG41" s="240">
        <f t="shared" si="862"/>
        <v>0</v>
      </c>
      <c r="BH41" s="241">
        <f t="shared" si="863"/>
        <v>0</v>
      </c>
      <c r="BI41" s="244">
        <f t="shared" si="864"/>
        <v>0</v>
      </c>
      <c r="BJ41" s="197"/>
      <c r="BK41" s="245"/>
      <c r="BL41" s="169">
        <f t="shared" si="865"/>
        <v>0</v>
      </c>
      <c r="BM41" s="169">
        <f t="shared" si="866"/>
        <v>0</v>
      </c>
      <c r="BN41" s="174">
        <f t="shared" si="867"/>
        <v>0</v>
      </c>
      <c r="BO41" s="372">
        <f t="shared" si="762"/>
        <v>0</v>
      </c>
      <c r="BP41" s="226">
        <f t="shared" si="763"/>
        <v>0</v>
      </c>
      <c r="BQ41" s="226">
        <f t="shared" si="868"/>
        <v>0</v>
      </c>
      <c r="BR41" s="226">
        <f t="shared" si="869"/>
        <v>0</v>
      </c>
      <c r="BS41" s="227">
        <f t="shared" si="870"/>
        <v>0</v>
      </c>
      <c r="BT41" s="244">
        <f t="shared" si="871"/>
        <v>0</v>
      </c>
      <c r="BU41" s="198"/>
      <c r="BV41" s="245"/>
      <c r="BW41" s="169">
        <f t="shared" si="872"/>
        <v>0</v>
      </c>
      <c r="BX41" s="169">
        <f t="shared" si="873"/>
        <v>0</v>
      </c>
      <c r="BY41" s="174">
        <f t="shared" si="874"/>
        <v>0</v>
      </c>
      <c r="BZ41" s="372">
        <f t="shared" si="764"/>
        <v>0</v>
      </c>
      <c r="CA41" s="240">
        <f t="shared" si="765"/>
        <v>0</v>
      </c>
      <c r="CB41" s="240">
        <f t="shared" si="875"/>
        <v>0</v>
      </c>
      <c r="CC41" s="240">
        <f t="shared" si="876"/>
        <v>0</v>
      </c>
      <c r="CD41" s="241">
        <f t="shared" si="877"/>
        <v>0</v>
      </c>
      <c r="CE41" s="244">
        <f t="shared" si="878"/>
        <v>0</v>
      </c>
      <c r="CF41" s="197"/>
      <c r="CG41" s="245"/>
      <c r="CH41" s="169">
        <f t="shared" si="879"/>
        <v>0</v>
      </c>
      <c r="CI41" s="169">
        <f t="shared" si="880"/>
        <v>0</v>
      </c>
      <c r="CJ41" s="174">
        <f t="shared" si="881"/>
        <v>0</v>
      </c>
      <c r="CK41" s="372">
        <f t="shared" si="766"/>
        <v>0</v>
      </c>
      <c r="CL41" s="226">
        <f t="shared" si="767"/>
        <v>0</v>
      </c>
      <c r="CM41" s="226">
        <f t="shared" si="882"/>
        <v>0</v>
      </c>
      <c r="CN41" s="226">
        <f t="shared" si="883"/>
        <v>0</v>
      </c>
      <c r="CO41" s="227">
        <f t="shared" si="884"/>
        <v>0</v>
      </c>
      <c r="CP41" s="244">
        <f t="shared" si="885"/>
        <v>0</v>
      </c>
      <c r="CQ41" s="198"/>
      <c r="CR41" s="245"/>
      <c r="CS41" s="169">
        <f t="shared" si="886"/>
        <v>0</v>
      </c>
      <c r="CT41" s="169">
        <f t="shared" si="887"/>
        <v>0</v>
      </c>
      <c r="CU41" s="174">
        <f t="shared" si="888"/>
        <v>0</v>
      </c>
      <c r="CV41" s="372">
        <f t="shared" si="768"/>
        <v>0</v>
      </c>
      <c r="CW41" s="240">
        <f t="shared" si="769"/>
        <v>0</v>
      </c>
      <c r="CX41" s="240">
        <f t="shared" si="889"/>
        <v>0</v>
      </c>
      <c r="CY41" s="240">
        <f t="shared" si="890"/>
        <v>0</v>
      </c>
      <c r="CZ41" s="241">
        <f t="shared" si="891"/>
        <v>0</v>
      </c>
      <c r="DA41" s="244">
        <f t="shared" si="892"/>
        <v>0</v>
      </c>
      <c r="DB41" s="197"/>
      <c r="DC41" s="245"/>
      <c r="DD41" s="169">
        <f t="shared" si="893"/>
        <v>0</v>
      </c>
      <c r="DE41" s="169">
        <f t="shared" si="894"/>
        <v>0</v>
      </c>
      <c r="DF41" s="174">
        <f t="shared" si="895"/>
        <v>0</v>
      </c>
      <c r="DG41" s="372">
        <f t="shared" si="770"/>
        <v>0</v>
      </c>
      <c r="DH41" s="226">
        <f t="shared" si="771"/>
        <v>0</v>
      </c>
      <c r="DI41" s="226">
        <f t="shared" si="896"/>
        <v>0</v>
      </c>
      <c r="DJ41" s="226">
        <f t="shared" si="897"/>
        <v>0</v>
      </c>
      <c r="DK41" s="227">
        <f t="shared" si="898"/>
        <v>0</v>
      </c>
      <c r="DL41" s="244">
        <f t="shared" si="899"/>
        <v>0</v>
      </c>
      <c r="DM41" s="198"/>
      <c r="DN41" s="245"/>
      <c r="DO41" s="169">
        <f t="shared" si="900"/>
        <v>0</v>
      </c>
      <c r="DP41" s="169">
        <f t="shared" si="901"/>
        <v>0</v>
      </c>
      <c r="DQ41" s="174">
        <f t="shared" si="902"/>
        <v>0</v>
      </c>
      <c r="DR41" s="372">
        <f t="shared" si="772"/>
        <v>0</v>
      </c>
      <c r="DS41" s="240">
        <f t="shared" si="773"/>
        <v>0</v>
      </c>
      <c r="DT41" s="240">
        <f t="shared" si="903"/>
        <v>0</v>
      </c>
      <c r="DU41" s="240">
        <f t="shared" si="904"/>
        <v>0</v>
      </c>
      <c r="DV41" s="241">
        <f t="shared" si="905"/>
        <v>0</v>
      </c>
      <c r="DW41" s="244">
        <f t="shared" si="906"/>
        <v>0</v>
      </c>
      <c r="DX41" s="197"/>
      <c r="DY41" s="245"/>
      <c r="DZ41" s="169">
        <f t="shared" si="907"/>
        <v>0</v>
      </c>
      <c r="EA41" s="169">
        <f t="shared" si="908"/>
        <v>0</v>
      </c>
      <c r="EB41" s="174">
        <f t="shared" si="909"/>
        <v>0</v>
      </c>
      <c r="EC41" s="372">
        <f t="shared" si="774"/>
        <v>0</v>
      </c>
      <c r="ED41" s="226">
        <f t="shared" si="775"/>
        <v>0</v>
      </c>
      <c r="EE41" s="226">
        <f t="shared" si="910"/>
        <v>0</v>
      </c>
      <c r="EF41" s="226">
        <f t="shared" si="911"/>
        <v>0</v>
      </c>
      <c r="EG41" s="227">
        <f t="shared" si="912"/>
        <v>0</v>
      </c>
      <c r="EH41" s="244">
        <f t="shared" si="913"/>
        <v>0</v>
      </c>
      <c r="EI41" s="198"/>
      <c r="EJ41" s="245"/>
      <c r="EK41" s="169">
        <f t="shared" si="914"/>
        <v>0</v>
      </c>
      <c r="EL41" s="169">
        <f t="shared" si="915"/>
        <v>0</v>
      </c>
      <c r="EM41" s="174">
        <f t="shared" si="916"/>
        <v>0</v>
      </c>
      <c r="EN41" s="372">
        <f t="shared" si="776"/>
        <v>0</v>
      </c>
      <c r="EO41" s="240">
        <f t="shared" si="777"/>
        <v>0</v>
      </c>
      <c r="EP41" s="240">
        <f t="shared" si="917"/>
        <v>0</v>
      </c>
      <c r="EQ41" s="240">
        <f t="shared" si="918"/>
        <v>0</v>
      </c>
      <c r="ER41" s="241">
        <f t="shared" si="919"/>
        <v>0</v>
      </c>
      <c r="ES41" s="244">
        <f t="shared" si="920"/>
        <v>0</v>
      </c>
      <c r="ET41" s="197"/>
      <c r="EU41" s="245"/>
      <c r="EV41" s="169">
        <f t="shared" si="921"/>
        <v>0</v>
      </c>
      <c r="EW41" s="169">
        <f t="shared" si="922"/>
        <v>0</v>
      </c>
      <c r="EX41" s="174">
        <f t="shared" si="923"/>
        <v>0</v>
      </c>
      <c r="EY41" s="372">
        <f t="shared" si="778"/>
        <v>0</v>
      </c>
      <c r="EZ41" s="226">
        <f t="shared" si="779"/>
        <v>0</v>
      </c>
      <c r="FA41" s="226">
        <f t="shared" si="924"/>
        <v>0</v>
      </c>
      <c r="FB41" s="226">
        <f t="shared" si="925"/>
        <v>0</v>
      </c>
      <c r="FC41" s="227">
        <f t="shared" si="926"/>
        <v>0</v>
      </c>
      <c r="FD41" s="244">
        <f t="shared" si="927"/>
        <v>0</v>
      </c>
      <c r="FE41" s="198"/>
      <c r="FF41" s="245"/>
      <c r="FG41" s="169">
        <f t="shared" si="928"/>
        <v>0</v>
      </c>
      <c r="FH41" s="169">
        <f t="shared" si="929"/>
        <v>0</v>
      </c>
      <c r="FI41" s="174">
        <f t="shared" si="930"/>
        <v>0</v>
      </c>
      <c r="FJ41" s="372">
        <f t="shared" si="780"/>
        <v>0</v>
      </c>
      <c r="FK41" s="240">
        <f t="shared" si="781"/>
        <v>0</v>
      </c>
      <c r="FL41" s="240">
        <f t="shared" si="931"/>
        <v>0</v>
      </c>
      <c r="FM41" s="240">
        <f t="shared" si="932"/>
        <v>0</v>
      </c>
      <c r="FN41" s="241">
        <f t="shared" si="933"/>
        <v>0</v>
      </c>
      <c r="FO41" s="244">
        <f t="shared" si="934"/>
        <v>0</v>
      </c>
      <c r="FP41" s="197"/>
      <c r="FQ41" s="245"/>
      <c r="FR41" s="169">
        <f t="shared" si="935"/>
        <v>0</v>
      </c>
      <c r="FS41" s="169">
        <f t="shared" si="936"/>
        <v>0</v>
      </c>
      <c r="FT41" s="174">
        <f t="shared" si="937"/>
        <v>0</v>
      </c>
      <c r="FU41" s="372">
        <f t="shared" si="782"/>
        <v>0</v>
      </c>
      <c r="FV41" s="226">
        <f t="shared" si="783"/>
        <v>0</v>
      </c>
      <c r="FW41" s="226">
        <f t="shared" si="938"/>
        <v>0</v>
      </c>
      <c r="FX41" s="226">
        <f t="shared" si="939"/>
        <v>0</v>
      </c>
      <c r="FY41" s="227">
        <f t="shared" si="940"/>
        <v>0</v>
      </c>
      <c r="FZ41" s="244">
        <f t="shared" si="941"/>
        <v>0</v>
      </c>
      <c r="GA41" s="198"/>
      <c r="GB41" s="245"/>
      <c r="GC41" s="169">
        <f t="shared" si="942"/>
        <v>0</v>
      </c>
      <c r="GD41" s="169">
        <f t="shared" si="943"/>
        <v>0</v>
      </c>
      <c r="GE41" s="174">
        <f t="shared" si="944"/>
        <v>0</v>
      </c>
      <c r="GF41" s="372">
        <f t="shared" si="784"/>
        <v>0</v>
      </c>
      <c r="GG41" s="240">
        <f t="shared" si="785"/>
        <v>0</v>
      </c>
      <c r="GH41" s="240">
        <f t="shared" si="945"/>
        <v>0</v>
      </c>
      <c r="GI41" s="240">
        <f t="shared" si="946"/>
        <v>0</v>
      </c>
      <c r="GJ41" s="241">
        <f t="shared" si="947"/>
        <v>0</v>
      </c>
      <c r="GK41" s="244">
        <f t="shared" si="948"/>
        <v>0</v>
      </c>
      <c r="GL41" s="197"/>
      <c r="GM41" s="245"/>
      <c r="GN41" s="169">
        <f t="shared" si="949"/>
        <v>0</v>
      </c>
      <c r="GO41" s="169">
        <f t="shared" si="950"/>
        <v>0</v>
      </c>
      <c r="GP41" s="174">
        <f t="shared" si="951"/>
        <v>0</v>
      </c>
      <c r="GQ41" s="372">
        <f t="shared" si="786"/>
        <v>0</v>
      </c>
      <c r="GR41" s="226">
        <f t="shared" si="787"/>
        <v>0</v>
      </c>
      <c r="GS41" s="226">
        <f t="shared" si="952"/>
        <v>0</v>
      </c>
      <c r="GT41" s="226">
        <f t="shared" si="953"/>
        <v>0</v>
      </c>
      <c r="GU41" s="227">
        <f t="shared" si="954"/>
        <v>0</v>
      </c>
      <c r="GV41" s="244">
        <f t="shared" si="955"/>
        <v>0</v>
      </c>
      <c r="GW41" s="198"/>
      <c r="GX41" s="245"/>
      <c r="GY41" s="169">
        <f t="shared" si="956"/>
        <v>0</v>
      </c>
      <c r="GZ41" s="169">
        <f t="shared" si="957"/>
        <v>0</v>
      </c>
      <c r="HA41" s="174">
        <f t="shared" si="958"/>
        <v>0</v>
      </c>
      <c r="HB41" s="372">
        <f t="shared" si="788"/>
        <v>0</v>
      </c>
      <c r="HC41" s="240">
        <f t="shared" si="789"/>
        <v>0</v>
      </c>
      <c r="HD41" s="240">
        <f t="shared" si="959"/>
        <v>0</v>
      </c>
      <c r="HE41" s="240">
        <f t="shared" si="960"/>
        <v>0</v>
      </c>
      <c r="HF41" s="241">
        <f t="shared" si="961"/>
        <v>0</v>
      </c>
      <c r="HG41" s="244">
        <f t="shared" si="962"/>
        <v>0</v>
      </c>
      <c r="HH41" s="197"/>
      <c r="HI41" s="245"/>
      <c r="HJ41" s="169">
        <f t="shared" si="963"/>
        <v>0</v>
      </c>
      <c r="HK41" s="169">
        <f t="shared" si="964"/>
        <v>0</v>
      </c>
      <c r="HL41" s="174">
        <f t="shared" si="965"/>
        <v>0</v>
      </c>
      <c r="HM41" s="372">
        <f t="shared" si="790"/>
        <v>0</v>
      </c>
      <c r="HN41" s="226">
        <f t="shared" si="791"/>
        <v>0</v>
      </c>
      <c r="HO41" s="226">
        <f t="shared" si="966"/>
        <v>0</v>
      </c>
      <c r="HP41" s="226">
        <f t="shared" si="967"/>
        <v>0</v>
      </c>
      <c r="HQ41" s="227">
        <f t="shared" si="968"/>
        <v>0</v>
      </c>
      <c r="HR41" s="244">
        <f t="shared" si="969"/>
        <v>0</v>
      </c>
      <c r="HS41" s="198"/>
      <c r="HT41" s="245"/>
      <c r="HU41" s="169">
        <f t="shared" si="970"/>
        <v>0</v>
      </c>
      <c r="HV41" s="169">
        <f t="shared" si="971"/>
        <v>0</v>
      </c>
      <c r="HW41" s="174">
        <f t="shared" si="972"/>
        <v>0</v>
      </c>
      <c r="HX41" s="372">
        <f t="shared" si="792"/>
        <v>0</v>
      </c>
      <c r="HY41" s="240">
        <f t="shared" si="793"/>
        <v>0</v>
      </c>
      <c r="HZ41" s="240">
        <f t="shared" si="973"/>
        <v>0</v>
      </c>
      <c r="IA41" s="240">
        <f t="shared" si="974"/>
        <v>0</v>
      </c>
      <c r="IB41" s="241">
        <f t="shared" si="975"/>
        <v>0</v>
      </c>
      <c r="IC41" s="244">
        <f t="shared" si="976"/>
        <v>0</v>
      </c>
      <c r="ID41" s="197"/>
      <c r="IE41" s="245"/>
      <c r="IF41" s="169">
        <f t="shared" si="977"/>
        <v>0</v>
      </c>
      <c r="IG41" s="169">
        <f t="shared" si="978"/>
        <v>0</v>
      </c>
      <c r="IH41" s="174">
        <f t="shared" si="979"/>
        <v>0</v>
      </c>
      <c r="II41" s="372">
        <f t="shared" si="794"/>
        <v>0</v>
      </c>
      <c r="IJ41" s="226">
        <f t="shared" si="795"/>
        <v>0</v>
      </c>
      <c r="IK41" s="226">
        <f t="shared" si="980"/>
        <v>0</v>
      </c>
      <c r="IL41" s="226">
        <f t="shared" si="981"/>
        <v>0</v>
      </c>
      <c r="IM41" s="227">
        <f t="shared" si="982"/>
        <v>0</v>
      </c>
      <c r="IN41" s="244">
        <f t="shared" si="983"/>
        <v>0</v>
      </c>
      <c r="IO41" s="198"/>
      <c r="IP41" s="245"/>
      <c r="IQ41" s="169">
        <f t="shared" si="984"/>
        <v>0</v>
      </c>
      <c r="IR41" s="169">
        <f t="shared" si="985"/>
        <v>0</v>
      </c>
      <c r="IS41" s="174">
        <f t="shared" si="986"/>
        <v>0</v>
      </c>
      <c r="IT41" s="372">
        <f t="shared" si="796"/>
        <v>0</v>
      </c>
      <c r="IU41" s="240">
        <f t="shared" si="797"/>
        <v>0</v>
      </c>
      <c r="IV41" s="240">
        <f t="shared" si="987"/>
        <v>0</v>
      </c>
      <c r="IW41" s="240">
        <f t="shared" si="988"/>
        <v>0</v>
      </c>
      <c r="IX41" s="241">
        <f t="shared" si="989"/>
        <v>0</v>
      </c>
      <c r="IY41" s="244">
        <f t="shared" si="990"/>
        <v>0</v>
      </c>
      <c r="IZ41" s="197"/>
      <c r="JA41" s="245"/>
      <c r="JB41" s="169">
        <f t="shared" si="991"/>
        <v>0</v>
      </c>
      <c r="JC41" s="169">
        <f t="shared" si="992"/>
        <v>0</v>
      </c>
      <c r="JD41" s="174">
        <f t="shared" si="993"/>
        <v>0</v>
      </c>
      <c r="JE41" s="372">
        <f t="shared" si="798"/>
        <v>0</v>
      </c>
      <c r="JF41" s="226">
        <f t="shared" si="799"/>
        <v>0</v>
      </c>
      <c r="JG41" s="226">
        <f t="shared" si="994"/>
        <v>0</v>
      </c>
      <c r="JH41" s="226">
        <f t="shared" si="995"/>
        <v>0</v>
      </c>
      <c r="JI41" s="227">
        <f t="shared" si="996"/>
        <v>0</v>
      </c>
      <c r="JJ41" s="244">
        <f t="shared" si="997"/>
        <v>0</v>
      </c>
      <c r="JK41" s="198"/>
      <c r="JL41" s="245"/>
      <c r="JM41" s="169">
        <f t="shared" si="998"/>
        <v>0</v>
      </c>
      <c r="JN41" s="169">
        <f t="shared" si="999"/>
        <v>0</v>
      </c>
      <c r="JO41" s="174">
        <f t="shared" si="1000"/>
        <v>0</v>
      </c>
      <c r="JP41" s="372">
        <f t="shared" si="800"/>
        <v>0</v>
      </c>
      <c r="JQ41" s="240">
        <f t="shared" si="801"/>
        <v>0</v>
      </c>
      <c r="JR41" s="240">
        <f t="shared" si="1001"/>
        <v>0</v>
      </c>
      <c r="JS41" s="240">
        <f t="shared" si="1002"/>
        <v>0</v>
      </c>
      <c r="JT41" s="241">
        <f t="shared" si="1003"/>
        <v>0</v>
      </c>
      <c r="JU41" s="244">
        <f t="shared" si="1004"/>
        <v>0</v>
      </c>
      <c r="JV41" s="197"/>
      <c r="JW41" s="245"/>
      <c r="JX41" s="169">
        <f t="shared" si="1005"/>
        <v>0</v>
      </c>
      <c r="JY41" s="169">
        <f t="shared" si="1006"/>
        <v>0</v>
      </c>
      <c r="JZ41" s="174">
        <f t="shared" si="1007"/>
        <v>0</v>
      </c>
      <c r="KA41" s="372">
        <f t="shared" si="802"/>
        <v>0</v>
      </c>
      <c r="KB41" s="226">
        <f t="shared" si="803"/>
        <v>0</v>
      </c>
      <c r="KC41" s="226">
        <f t="shared" si="1008"/>
        <v>0</v>
      </c>
      <c r="KD41" s="226">
        <f t="shared" si="1009"/>
        <v>0</v>
      </c>
      <c r="KE41" s="227">
        <f t="shared" si="1010"/>
        <v>0</v>
      </c>
      <c r="KF41" s="244">
        <f t="shared" si="1011"/>
        <v>0</v>
      </c>
      <c r="KG41" s="198"/>
      <c r="KH41" s="245"/>
      <c r="KI41" s="169">
        <f t="shared" si="1012"/>
        <v>0</v>
      </c>
      <c r="KJ41" s="169">
        <f t="shared" si="1013"/>
        <v>0</v>
      </c>
      <c r="KK41" s="174">
        <f t="shared" si="1014"/>
        <v>0</v>
      </c>
      <c r="KL41" s="372">
        <f t="shared" si="804"/>
        <v>0</v>
      </c>
      <c r="KM41" s="240">
        <f t="shared" si="805"/>
        <v>0</v>
      </c>
      <c r="KN41" s="240">
        <f t="shared" si="1015"/>
        <v>0</v>
      </c>
      <c r="KO41" s="240">
        <f t="shared" si="1016"/>
        <v>0</v>
      </c>
      <c r="KP41" s="241">
        <f t="shared" si="1017"/>
        <v>0</v>
      </c>
      <c r="KQ41" s="244">
        <f t="shared" si="1018"/>
        <v>0</v>
      </c>
      <c r="KR41" s="197"/>
      <c r="KS41" s="245"/>
      <c r="KT41" s="169">
        <f t="shared" si="1019"/>
        <v>0</v>
      </c>
      <c r="KU41" s="169">
        <f t="shared" si="1020"/>
        <v>0</v>
      </c>
      <c r="KV41" s="174">
        <f t="shared" si="1021"/>
        <v>0</v>
      </c>
      <c r="KW41" s="372">
        <f t="shared" si="806"/>
        <v>0</v>
      </c>
      <c r="KX41" s="226">
        <f t="shared" si="807"/>
        <v>0</v>
      </c>
      <c r="KY41" s="226">
        <f t="shared" si="1022"/>
        <v>0</v>
      </c>
      <c r="KZ41" s="226">
        <f t="shared" si="1023"/>
        <v>0</v>
      </c>
      <c r="LA41" s="227">
        <f t="shared" si="1024"/>
        <v>0</v>
      </c>
      <c r="LB41" s="244">
        <f t="shared" si="1025"/>
        <v>0</v>
      </c>
      <c r="LC41" s="198"/>
      <c r="LD41" s="245"/>
      <c r="LE41" s="169">
        <f t="shared" si="1026"/>
        <v>0</v>
      </c>
      <c r="LF41" s="169">
        <f t="shared" si="1027"/>
        <v>0</v>
      </c>
      <c r="LG41" s="174">
        <f t="shared" si="1028"/>
        <v>0</v>
      </c>
      <c r="LH41" s="372">
        <f t="shared" si="808"/>
        <v>0</v>
      </c>
      <c r="LI41" s="240">
        <f t="shared" si="809"/>
        <v>0</v>
      </c>
      <c r="LJ41" s="240">
        <f t="shared" si="1029"/>
        <v>0</v>
      </c>
      <c r="LK41" s="240">
        <f t="shared" si="1030"/>
        <v>0</v>
      </c>
      <c r="LL41" s="241">
        <f t="shared" si="1031"/>
        <v>0</v>
      </c>
      <c r="LM41" s="244">
        <f t="shared" si="1032"/>
        <v>0</v>
      </c>
      <c r="LN41" s="197"/>
      <c r="LO41" s="245"/>
      <c r="LP41" s="169">
        <f t="shared" si="1033"/>
        <v>0</v>
      </c>
      <c r="LQ41" s="169">
        <f t="shared" si="1034"/>
        <v>0</v>
      </c>
      <c r="LR41" s="174">
        <f t="shared" si="1035"/>
        <v>0</v>
      </c>
      <c r="LS41" s="372">
        <f t="shared" si="810"/>
        <v>0</v>
      </c>
      <c r="LT41" s="226">
        <f t="shared" si="811"/>
        <v>0</v>
      </c>
      <c r="LU41" s="226">
        <f t="shared" si="1036"/>
        <v>0</v>
      </c>
      <c r="LV41" s="226">
        <f t="shared" si="1037"/>
        <v>0</v>
      </c>
      <c r="LW41" s="227">
        <f t="shared" si="1038"/>
        <v>0</v>
      </c>
      <c r="LX41" s="244">
        <f t="shared" si="1039"/>
        <v>0</v>
      </c>
      <c r="LY41" s="198"/>
      <c r="LZ41" s="245"/>
      <c r="MA41" s="169">
        <f t="shared" si="1040"/>
        <v>0</v>
      </c>
      <c r="MB41" s="169">
        <f t="shared" si="1041"/>
        <v>0</v>
      </c>
      <c r="MC41" s="174">
        <f t="shared" si="1042"/>
        <v>0</v>
      </c>
      <c r="MD41" s="372">
        <f t="shared" si="812"/>
        <v>0</v>
      </c>
      <c r="ME41" s="240">
        <f t="shared" si="813"/>
        <v>0</v>
      </c>
      <c r="MF41" s="240">
        <f t="shared" si="1043"/>
        <v>0</v>
      </c>
      <c r="MG41" s="240">
        <f t="shared" si="1044"/>
        <v>0</v>
      </c>
      <c r="MH41" s="241">
        <f t="shared" si="1045"/>
        <v>0</v>
      </c>
      <c r="MI41" s="244">
        <f t="shared" si="1046"/>
        <v>0</v>
      </c>
      <c r="MJ41" s="197"/>
      <c r="MK41" s="245"/>
      <c r="ML41" s="169">
        <f t="shared" si="1047"/>
        <v>0</v>
      </c>
      <c r="MM41" s="169">
        <f t="shared" si="1048"/>
        <v>0</v>
      </c>
      <c r="MN41" s="174">
        <f t="shared" si="1049"/>
        <v>0</v>
      </c>
      <c r="MO41" s="372">
        <f t="shared" si="814"/>
        <v>0</v>
      </c>
      <c r="MP41" s="226">
        <f t="shared" si="815"/>
        <v>0</v>
      </c>
      <c r="MQ41" s="226">
        <f t="shared" si="1050"/>
        <v>0</v>
      </c>
      <c r="MR41" s="226">
        <f t="shared" si="1051"/>
        <v>0</v>
      </c>
      <c r="MS41" s="227">
        <f t="shared" si="1052"/>
        <v>0</v>
      </c>
      <c r="MT41" s="244">
        <f t="shared" si="1053"/>
        <v>0</v>
      </c>
      <c r="MU41" s="198"/>
      <c r="MV41" s="245"/>
      <c r="MW41" s="169">
        <f t="shared" si="1054"/>
        <v>0</v>
      </c>
      <c r="MX41" s="169">
        <f t="shared" si="1055"/>
        <v>0</v>
      </c>
      <c r="MY41" s="174">
        <f t="shared" si="1056"/>
        <v>0</v>
      </c>
      <c r="MZ41" s="372">
        <f t="shared" si="816"/>
        <v>0</v>
      </c>
      <c r="NA41" s="240">
        <f t="shared" si="817"/>
        <v>0</v>
      </c>
      <c r="NB41" s="240">
        <f t="shared" si="1057"/>
        <v>0</v>
      </c>
      <c r="NC41" s="240">
        <f t="shared" si="1058"/>
        <v>0</v>
      </c>
      <c r="ND41" s="241">
        <f t="shared" si="1059"/>
        <v>0</v>
      </c>
      <c r="NE41" s="244">
        <f t="shared" si="1060"/>
        <v>0</v>
      </c>
      <c r="NF41" s="197"/>
      <c r="NG41" s="245"/>
      <c r="NH41" s="169">
        <f t="shared" si="1061"/>
        <v>0</v>
      </c>
      <c r="NI41" s="169">
        <f t="shared" si="1062"/>
        <v>0</v>
      </c>
      <c r="NJ41" s="174">
        <f t="shared" si="1063"/>
        <v>0</v>
      </c>
      <c r="NK41" s="372">
        <f t="shared" si="818"/>
        <v>0</v>
      </c>
      <c r="NL41" s="226">
        <f t="shared" si="819"/>
        <v>0</v>
      </c>
      <c r="NM41" s="226">
        <f t="shared" si="1064"/>
        <v>0</v>
      </c>
      <c r="NN41" s="226">
        <f t="shared" si="1065"/>
        <v>0</v>
      </c>
      <c r="NO41" s="227">
        <f t="shared" si="1066"/>
        <v>0</v>
      </c>
      <c r="NP41" s="244">
        <f t="shared" si="1067"/>
        <v>0</v>
      </c>
      <c r="NQ41" s="198"/>
      <c r="NR41" s="245"/>
      <c r="NS41" s="169">
        <f t="shared" si="1068"/>
        <v>0</v>
      </c>
      <c r="NT41" s="169">
        <f t="shared" si="1069"/>
        <v>0</v>
      </c>
      <c r="NU41" s="174">
        <f t="shared" si="1070"/>
        <v>0</v>
      </c>
      <c r="NV41" s="372">
        <f t="shared" si="820"/>
        <v>0</v>
      </c>
      <c r="NW41" s="240">
        <f t="shared" si="821"/>
        <v>0</v>
      </c>
      <c r="NX41" s="240">
        <f t="shared" si="1071"/>
        <v>0</v>
      </c>
      <c r="NY41" s="240">
        <f t="shared" si="1072"/>
        <v>0</v>
      </c>
      <c r="NZ41" s="241">
        <f t="shared" si="1073"/>
        <v>0</v>
      </c>
      <c r="OA41" s="244">
        <f t="shared" si="1074"/>
        <v>0</v>
      </c>
      <c r="OB41" s="197"/>
      <c r="OC41" s="245"/>
      <c r="OD41" s="169">
        <f t="shared" si="1075"/>
        <v>0</v>
      </c>
      <c r="OE41" s="169">
        <f t="shared" si="1076"/>
        <v>0</v>
      </c>
      <c r="OF41" s="174">
        <f t="shared" si="1077"/>
        <v>0</v>
      </c>
      <c r="OG41" s="372">
        <f t="shared" si="822"/>
        <v>0</v>
      </c>
      <c r="OH41" s="226">
        <f t="shared" si="823"/>
        <v>0</v>
      </c>
      <c r="OI41" s="226">
        <f t="shared" si="1078"/>
        <v>0</v>
      </c>
      <c r="OJ41" s="226">
        <f t="shared" si="1079"/>
        <v>0</v>
      </c>
      <c r="OK41" s="227">
        <f t="shared" si="1080"/>
        <v>0</v>
      </c>
      <c r="OL41" s="244">
        <f t="shared" si="1081"/>
        <v>0</v>
      </c>
      <c r="OM41" s="198"/>
      <c r="ON41" s="245"/>
      <c r="OO41" s="169">
        <f t="shared" si="1082"/>
        <v>0</v>
      </c>
      <c r="OP41" s="169">
        <f t="shared" si="1083"/>
        <v>0</v>
      </c>
      <c r="OQ41" s="174">
        <f t="shared" si="1084"/>
        <v>0</v>
      </c>
      <c r="OR41" s="372">
        <f t="shared" si="824"/>
        <v>0</v>
      </c>
      <c r="OS41" s="240">
        <f t="shared" si="825"/>
        <v>0</v>
      </c>
      <c r="OT41" s="240">
        <f t="shared" si="1085"/>
        <v>0</v>
      </c>
      <c r="OU41" s="240">
        <f t="shared" si="1086"/>
        <v>0</v>
      </c>
      <c r="OV41" s="241">
        <f t="shared" si="1087"/>
        <v>0</v>
      </c>
      <c r="OW41" s="244">
        <f t="shared" si="1088"/>
        <v>0</v>
      </c>
      <c r="OX41" s="197"/>
      <c r="OY41" s="245"/>
      <c r="OZ41" s="169">
        <f t="shared" si="1089"/>
        <v>0</v>
      </c>
      <c r="PA41" s="169">
        <f t="shared" si="1090"/>
        <v>0</v>
      </c>
      <c r="PB41" s="174">
        <f t="shared" si="1091"/>
        <v>0</v>
      </c>
      <c r="PC41" s="372">
        <f t="shared" si="826"/>
        <v>0</v>
      </c>
      <c r="PD41" s="226">
        <f t="shared" si="827"/>
        <v>0</v>
      </c>
      <c r="PE41" s="226">
        <f t="shared" si="1092"/>
        <v>0</v>
      </c>
      <c r="PF41" s="226">
        <f t="shared" si="1093"/>
        <v>0</v>
      </c>
      <c r="PG41" s="227">
        <f t="shared" si="1094"/>
        <v>0</v>
      </c>
      <c r="PH41" s="244">
        <f t="shared" si="1095"/>
        <v>0</v>
      </c>
      <c r="PI41" s="198"/>
      <c r="PJ41" s="245"/>
      <c r="PK41" s="169">
        <f t="shared" si="1096"/>
        <v>0</v>
      </c>
      <c r="PL41" s="169">
        <f t="shared" si="1097"/>
        <v>0</v>
      </c>
      <c r="PM41" s="174">
        <f t="shared" si="1098"/>
        <v>0</v>
      </c>
      <c r="PN41" s="372">
        <f t="shared" si="828"/>
        <v>0</v>
      </c>
      <c r="PO41" s="240">
        <f t="shared" si="829"/>
        <v>0</v>
      </c>
      <c r="PP41" s="240">
        <f t="shared" si="1099"/>
        <v>0</v>
      </c>
      <c r="PQ41" s="240">
        <f t="shared" si="1100"/>
        <v>0</v>
      </c>
      <c r="PR41" s="241">
        <f t="shared" si="1101"/>
        <v>0</v>
      </c>
      <c r="PS41" s="244">
        <f t="shared" si="1102"/>
        <v>0</v>
      </c>
      <c r="PT41" s="197"/>
      <c r="PU41" s="245"/>
      <c r="PV41" s="169">
        <f t="shared" si="1103"/>
        <v>0</v>
      </c>
      <c r="PW41" s="169">
        <f t="shared" si="1104"/>
        <v>0</v>
      </c>
      <c r="PX41" s="174">
        <f t="shared" si="1105"/>
        <v>0</v>
      </c>
      <c r="PY41" s="372">
        <f t="shared" si="830"/>
        <v>0</v>
      </c>
      <c r="PZ41" s="226">
        <f t="shared" si="831"/>
        <v>0</v>
      </c>
      <c r="QA41" s="226">
        <f t="shared" si="1106"/>
        <v>0</v>
      </c>
      <c r="QB41" s="226">
        <f t="shared" si="1107"/>
        <v>0</v>
      </c>
      <c r="QC41" s="227">
        <f t="shared" si="1108"/>
        <v>0</v>
      </c>
      <c r="QD41" s="244">
        <f t="shared" si="1109"/>
        <v>0</v>
      </c>
      <c r="QE41" s="259"/>
      <c r="QF41" s="218"/>
    </row>
    <row r="42" spans="2:450" ht="15" thickBot="1" x14ac:dyDescent="0.4">
      <c r="B42" s="545"/>
      <c r="C42" s="194" t="s">
        <v>112</v>
      </c>
      <c r="D42" s="209" t="e">
        <f t="shared" si="284"/>
        <v>#N/A</v>
      </c>
      <c r="E42" s="455" t="e">
        <f>VLOOKUP(D42,data!$E$1:$F$12,2)</f>
        <v>#N/A</v>
      </c>
      <c r="F42" s="354" t="e">
        <f t="shared" si="285"/>
        <v>#N/A</v>
      </c>
      <c r="G42" s="199"/>
      <c r="H42" s="446"/>
      <c r="I42" s="179">
        <f t="shared" si="832"/>
        <v>0</v>
      </c>
      <c r="J42" s="179">
        <f t="shared" si="43"/>
        <v>0</v>
      </c>
      <c r="K42" s="180">
        <f t="shared" si="44"/>
        <v>0</v>
      </c>
      <c r="L42" s="447">
        <f t="shared" si="754"/>
        <v>0</v>
      </c>
      <c r="M42" s="246">
        <f t="shared" si="755"/>
        <v>0</v>
      </c>
      <c r="N42" s="246">
        <f t="shared" si="833"/>
        <v>0</v>
      </c>
      <c r="O42" s="246">
        <f t="shared" si="834"/>
        <v>0</v>
      </c>
      <c r="P42" s="247">
        <f t="shared" si="835"/>
        <v>0</v>
      </c>
      <c r="Q42" s="448">
        <f t="shared" si="836"/>
        <v>0</v>
      </c>
      <c r="R42" s="199"/>
      <c r="S42" s="446"/>
      <c r="T42" s="179">
        <f t="shared" si="837"/>
        <v>0</v>
      </c>
      <c r="U42" s="179">
        <f t="shared" si="838"/>
        <v>0</v>
      </c>
      <c r="V42" s="180">
        <f t="shared" si="839"/>
        <v>0</v>
      </c>
      <c r="W42" s="447">
        <f t="shared" si="756"/>
        <v>0</v>
      </c>
      <c r="X42" s="228">
        <f t="shared" si="286"/>
        <v>0</v>
      </c>
      <c r="Y42" s="228">
        <f t="shared" si="840"/>
        <v>0</v>
      </c>
      <c r="Z42" s="228">
        <f t="shared" si="841"/>
        <v>0</v>
      </c>
      <c r="AA42" s="229">
        <f t="shared" si="842"/>
        <v>0</v>
      </c>
      <c r="AB42" s="448">
        <f t="shared" si="843"/>
        <v>0</v>
      </c>
      <c r="AC42" s="199"/>
      <c r="AD42" s="446"/>
      <c r="AE42" s="179">
        <f t="shared" si="844"/>
        <v>0</v>
      </c>
      <c r="AF42" s="179">
        <f t="shared" si="845"/>
        <v>0</v>
      </c>
      <c r="AG42" s="180">
        <f t="shared" si="846"/>
        <v>0</v>
      </c>
      <c r="AH42" s="447">
        <f t="shared" si="757"/>
        <v>0</v>
      </c>
      <c r="AI42" s="246">
        <f t="shared" si="758"/>
        <v>0</v>
      </c>
      <c r="AJ42" s="246">
        <f t="shared" si="847"/>
        <v>0</v>
      </c>
      <c r="AK42" s="246">
        <f t="shared" si="848"/>
        <v>0</v>
      </c>
      <c r="AL42" s="247">
        <f t="shared" si="849"/>
        <v>0</v>
      </c>
      <c r="AM42" s="448">
        <f t="shared" si="850"/>
        <v>0</v>
      </c>
      <c r="AN42" s="199"/>
      <c r="AO42" s="446"/>
      <c r="AP42" s="179">
        <f t="shared" si="851"/>
        <v>0</v>
      </c>
      <c r="AQ42" s="179">
        <f t="shared" si="852"/>
        <v>0</v>
      </c>
      <c r="AR42" s="180">
        <f t="shared" si="853"/>
        <v>0</v>
      </c>
      <c r="AS42" s="447">
        <f t="shared" si="759"/>
        <v>0</v>
      </c>
      <c r="AT42" s="228">
        <f t="shared" si="288"/>
        <v>0</v>
      </c>
      <c r="AU42" s="228">
        <f t="shared" si="854"/>
        <v>0</v>
      </c>
      <c r="AV42" s="228">
        <f t="shared" si="855"/>
        <v>0</v>
      </c>
      <c r="AW42" s="229">
        <f t="shared" si="856"/>
        <v>0</v>
      </c>
      <c r="AX42" s="448">
        <f t="shared" si="857"/>
        <v>0</v>
      </c>
      <c r="AY42" s="199"/>
      <c r="AZ42" s="446"/>
      <c r="BA42" s="179">
        <f t="shared" si="858"/>
        <v>0</v>
      </c>
      <c r="BB42" s="179">
        <f t="shared" si="859"/>
        <v>0</v>
      </c>
      <c r="BC42" s="180">
        <f t="shared" si="860"/>
        <v>0</v>
      </c>
      <c r="BD42" s="447">
        <f t="shared" si="760"/>
        <v>0</v>
      </c>
      <c r="BE42" s="246">
        <f t="shared" si="761"/>
        <v>0</v>
      </c>
      <c r="BF42" s="246">
        <f t="shared" si="861"/>
        <v>0</v>
      </c>
      <c r="BG42" s="246">
        <f t="shared" si="862"/>
        <v>0</v>
      </c>
      <c r="BH42" s="247">
        <f t="shared" si="863"/>
        <v>0</v>
      </c>
      <c r="BI42" s="448">
        <f t="shared" si="864"/>
        <v>0</v>
      </c>
      <c r="BJ42" s="199"/>
      <c r="BK42" s="446"/>
      <c r="BL42" s="179">
        <f t="shared" si="865"/>
        <v>0</v>
      </c>
      <c r="BM42" s="179">
        <f t="shared" si="866"/>
        <v>0</v>
      </c>
      <c r="BN42" s="180">
        <f t="shared" si="867"/>
        <v>0</v>
      </c>
      <c r="BO42" s="447">
        <f t="shared" si="762"/>
        <v>0</v>
      </c>
      <c r="BP42" s="228">
        <f t="shared" si="763"/>
        <v>0</v>
      </c>
      <c r="BQ42" s="228">
        <f t="shared" si="868"/>
        <v>0</v>
      </c>
      <c r="BR42" s="228">
        <f t="shared" si="869"/>
        <v>0</v>
      </c>
      <c r="BS42" s="229">
        <f t="shared" si="870"/>
        <v>0</v>
      </c>
      <c r="BT42" s="448">
        <f t="shared" si="871"/>
        <v>0</v>
      </c>
      <c r="BU42" s="199"/>
      <c r="BV42" s="446"/>
      <c r="BW42" s="179">
        <f t="shared" si="872"/>
        <v>0</v>
      </c>
      <c r="BX42" s="179">
        <f t="shared" si="873"/>
        <v>0</v>
      </c>
      <c r="BY42" s="180">
        <f t="shared" si="874"/>
        <v>0</v>
      </c>
      <c r="BZ42" s="447">
        <f t="shared" si="764"/>
        <v>0</v>
      </c>
      <c r="CA42" s="246">
        <f t="shared" si="765"/>
        <v>0</v>
      </c>
      <c r="CB42" s="246">
        <f t="shared" si="875"/>
        <v>0</v>
      </c>
      <c r="CC42" s="246">
        <f t="shared" si="876"/>
        <v>0</v>
      </c>
      <c r="CD42" s="247">
        <f t="shared" si="877"/>
        <v>0</v>
      </c>
      <c r="CE42" s="448">
        <f t="shared" si="878"/>
        <v>0</v>
      </c>
      <c r="CF42" s="199"/>
      <c r="CG42" s="446"/>
      <c r="CH42" s="179">
        <f t="shared" si="879"/>
        <v>0</v>
      </c>
      <c r="CI42" s="179">
        <f t="shared" si="880"/>
        <v>0</v>
      </c>
      <c r="CJ42" s="180">
        <f t="shared" si="881"/>
        <v>0</v>
      </c>
      <c r="CK42" s="447">
        <f t="shared" si="766"/>
        <v>0</v>
      </c>
      <c r="CL42" s="228">
        <f t="shared" si="767"/>
        <v>0</v>
      </c>
      <c r="CM42" s="228">
        <f t="shared" si="882"/>
        <v>0</v>
      </c>
      <c r="CN42" s="228">
        <f t="shared" si="883"/>
        <v>0</v>
      </c>
      <c r="CO42" s="229">
        <f t="shared" si="884"/>
        <v>0</v>
      </c>
      <c r="CP42" s="448">
        <f t="shared" si="885"/>
        <v>0</v>
      </c>
      <c r="CQ42" s="199"/>
      <c r="CR42" s="446"/>
      <c r="CS42" s="179">
        <f t="shared" si="886"/>
        <v>0</v>
      </c>
      <c r="CT42" s="179">
        <f t="shared" si="887"/>
        <v>0</v>
      </c>
      <c r="CU42" s="180">
        <f t="shared" si="888"/>
        <v>0</v>
      </c>
      <c r="CV42" s="447">
        <f t="shared" si="768"/>
        <v>0</v>
      </c>
      <c r="CW42" s="246">
        <f t="shared" si="769"/>
        <v>0</v>
      </c>
      <c r="CX42" s="246">
        <f t="shared" si="889"/>
        <v>0</v>
      </c>
      <c r="CY42" s="246">
        <f t="shared" si="890"/>
        <v>0</v>
      </c>
      <c r="CZ42" s="247">
        <f t="shared" si="891"/>
        <v>0</v>
      </c>
      <c r="DA42" s="448">
        <f t="shared" si="892"/>
        <v>0</v>
      </c>
      <c r="DB42" s="199"/>
      <c r="DC42" s="446"/>
      <c r="DD42" s="179">
        <f t="shared" si="893"/>
        <v>0</v>
      </c>
      <c r="DE42" s="179">
        <f t="shared" si="894"/>
        <v>0</v>
      </c>
      <c r="DF42" s="180">
        <f t="shared" si="895"/>
        <v>0</v>
      </c>
      <c r="DG42" s="447">
        <f t="shared" si="770"/>
        <v>0</v>
      </c>
      <c r="DH42" s="228">
        <f t="shared" si="771"/>
        <v>0</v>
      </c>
      <c r="DI42" s="228">
        <f t="shared" si="896"/>
        <v>0</v>
      </c>
      <c r="DJ42" s="228">
        <f t="shared" si="897"/>
        <v>0</v>
      </c>
      <c r="DK42" s="229">
        <f t="shared" si="898"/>
        <v>0</v>
      </c>
      <c r="DL42" s="448">
        <f t="shared" si="899"/>
        <v>0</v>
      </c>
      <c r="DM42" s="199"/>
      <c r="DN42" s="446"/>
      <c r="DO42" s="179">
        <f t="shared" si="900"/>
        <v>0</v>
      </c>
      <c r="DP42" s="179">
        <f t="shared" si="901"/>
        <v>0</v>
      </c>
      <c r="DQ42" s="180">
        <f t="shared" si="902"/>
        <v>0</v>
      </c>
      <c r="DR42" s="447">
        <f t="shared" si="772"/>
        <v>0</v>
      </c>
      <c r="DS42" s="246">
        <f t="shared" si="773"/>
        <v>0</v>
      </c>
      <c r="DT42" s="246">
        <f t="shared" si="903"/>
        <v>0</v>
      </c>
      <c r="DU42" s="246">
        <f t="shared" si="904"/>
        <v>0</v>
      </c>
      <c r="DV42" s="247">
        <f t="shared" si="905"/>
        <v>0</v>
      </c>
      <c r="DW42" s="448">
        <f t="shared" si="906"/>
        <v>0</v>
      </c>
      <c r="DX42" s="199"/>
      <c r="DY42" s="446"/>
      <c r="DZ42" s="179">
        <f t="shared" si="907"/>
        <v>0</v>
      </c>
      <c r="EA42" s="179">
        <f t="shared" si="908"/>
        <v>0</v>
      </c>
      <c r="EB42" s="180">
        <f t="shared" si="909"/>
        <v>0</v>
      </c>
      <c r="EC42" s="447">
        <f t="shared" si="774"/>
        <v>0</v>
      </c>
      <c r="ED42" s="228">
        <f t="shared" si="775"/>
        <v>0</v>
      </c>
      <c r="EE42" s="228">
        <f t="shared" si="910"/>
        <v>0</v>
      </c>
      <c r="EF42" s="228">
        <f t="shared" si="911"/>
        <v>0</v>
      </c>
      <c r="EG42" s="229">
        <f t="shared" si="912"/>
        <v>0</v>
      </c>
      <c r="EH42" s="448">
        <f t="shared" si="913"/>
        <v>0</v>
      </c>
      <c r="EI42" s="199"/>
      <c r="EJ42" s="446"/>
      <c r="EK42" s="179">
        <f t="shared" si="914"/>
        <v>0</v>
      </c>
      <c r="EL42" s="179">
        <f t="shared" si="915"/>
        <v>0</v>
      </c>
      <c r="EM42" s="180">
        <f t="shared" si="916"/>
        <v>0</v>
      </c>
      <c r="EN42" s="447">
        <f t="shared" si="776"/>
        <v>0</v>
      </c>
      <c r="EO42" s="246">
        <f t="shared" si="777"/>
        <v>0</v>
      </c>
      <c r="EP42" s="246">
        <f t="shared" si="917"/>
        <v>0</v>
      </c>
      <c r="EQ42" s="246">
        <f t="shared" si="918"/>
        <v>0</v>
      </c>
      <c r="ER42" s="247">
        <f t="shared" si="919"/>
        <v>0</v>
      </c>
      <c r="ES42" s="448">
        <f t="shared" si="920"/>
        <v>0</v>
      </c>
      <c r="ET42" s="199"/>
      <c r="EU42" s="446"/>
      <c r="EV42" s="179">
        <f t="shared" si="921"/>
        <v>0</v>
      </c>
      <c r="EW42" s="179">
        <f t="shared" si="922"/>
        <v>0</v>
      </c>
      <c r="EX42" s="180">
        <f t="shared" si="923"/>
        <v>0</v>
      </c>
      <c r="EY42" s="447">
        <f t="shared" si="778"/>
        <v>0</v>
      </c>
      <c r="EZ42" s="228">
        <f t="shared" si="779"/>
        <v>0</v>
      </c>
      <c r="FA42" s="228">
        <f t="shared" si="924"/>
        <v>0</v>
      </c>
      <c r="FB42" s="228">
        <f t="shared" si="925"/>
        <v>0</v>
      </c>
      <c r="FC42" s="229">
        <f t="shared" si="926"/>
        <v>0</v>
      </c>
      <c r="FD42" s="448">
        <f t="shared" si="927"/>
        <v>0</v>
      </c>
      <c r="FE42" s="199"/>
      <c r="FF42" s="446"/>
      <c r="FG42" s="179">
        <f t="shared" si="928"/>
        <v>0</v>
      </c>
      <c r="FH42" s="179">
        <f t="shared" si="929"/>
        <v>0</v>
      </c>
      <c r="FI42" s="180">
        <f t="shared" si="930"/>
        <v>0</v>
      </c>
      <c r="FJ42" s="447">
        <f t="shared" si="780"/>
        <v>0</v>
      </c>
      <c r="FK42" s="246">
        <f t="shared" si="781"/>
        <v>0</v>
      </c>
      <c r="FL42" s="246">
        <f t="shared" si="931"/>
        <v>0</v>
      </c>
      <c r="FM42" s="246">
        <f t="shared" si="932"/>
        <v>0</v>
      </c>
      <c r="FN42" s="247">
        <f t="shared" si="933"/>
        <v>0</v>
      </c>
      <c r="FO42" s="448">
        <f t="shared" si="934"/>
        <v>0</v>
      </c>
      <c r="FP42" s="199"/>
      <c r="FQ42" s="446"/>
      <c r="FR42" s="179">
        <f t="shared" si="935"/>
        <v>0</v>
      </c>
      <c r="FS42" s="179">
        <f t="shared" si="936"/>
        <v>0</v>
      </c>
      <c r="FT42" s="180">
        <f t="shared" si="937"/>
        <v>0</v>
      </c>
      <c r="FU42" s="447">
        <f t="shared" si="782"/>
        <v>0</v>
      </c>
      <c r="FV42" s="228">
        <f t="shared" si="783"/>
        <v>0</v>
      </c>
      <c r="FW42" s="228">
        <f t="shared" si="938"/>
        <v>0</v>
      </c>
      <c r="FX42" s="228">
        <f t="shared" si="939"/>
        <v>0</v>
      </c>
      <c r="FY42" s="229">
        <f t="shared" si="940"/>
        <v>0</v>
      </c>
      <c r="FZ42" s="448">
        <f t="shared" si="941"/>
        <v>0</v>
      </c>
      <c r="GA42" s="199"/>
      <c r="GB42" s="446"/>
      <c r="GC42" s="179">
        <f t="shared" si="942"/>
        <v>0</v>
      </c>
      <c r="GD42" s="179">
        <f t="shared" si="943"/>
        <v>0</v>
      </c>
      <c r="GE42" s="180">
        <f t="shared" si="944"/>
        <v>0</v>
      </c>
      <c r="GF42" s="447">
        <f t="shared" si="784"/>
        <v>0</v>
      </c>
      <c r="GG42" s="246">
        <f t="shared" si="785"/>
        <v>0</v>
      </c>
      <c r="GH42" s="246">
        <f t="shared" si="945"/>
        <v>0</v>
      </c>
      <c r="GI42" s="246">
        <f t="shared" si="946"/>
        <v>0</v>
      </c>
      <c r="GJ42" s="247">
        <f t="shared" si="947"/>
        <v>0</v>
      </c>
      <c r="GK42" s="448">
        <f t="shared" si="948"/>
        <v>0</v>
      </c>
      <c r="GL42" s="199"/>
      <c r="GM42" s="446"/>
      <c r="GN42" s="179">
        <f t="shared" si="949"/>
        <v>0</v>
      </c>
      <c r="GO42" s="179">
        <f t="shared" si="950"/>
        <v>0</v>
      </c>
      <c r="GP42" s="180">
        <f t="shared" si="951"/>
        <v>0</v>
      </c>
      <c r="GQ42" s="447">
        <f t="shared" si="786"/>
        <v>0</v>
      </c>
      <c r="GR42" s="228">
        <f t="shared" si="787"/>
        <v>0</v>
      </c>
      <c r="GS42" s="228">
        <f t="shared" si="952"/>
        <v>0</v>
      </c>
      <c r="GT42" s="228">
        <f t="shared" si="953"/>
        <v>0</v>
      </c>
      <c r="GU42" s="229">
        <f t="shared" si="954"/>
        <v>0</v>
      </c>
      <c r="GV42" s="448">
        <f t="shared" si="955"/>
        <v>0</v>
      </c>
      <c r="GW42" s="199"/>
      <c r="GX42" s="446"/>
      <c r="GY42" s="179">
        <f t="shared" si="956"/>
        <v>0</v>
      </c>
      <c r="GZ42" s="179">
        <f t="shared" si="957"/>
        <v>0</v>
      </c>
      <c r="HA42" s="180">
        <f t="shared" si="958"/>
        <v>0</v>
      </c>
      <c r="HB42" s="447">
        <f t="shared" si="788"/>
        <v>0</v>
      </c>
      <c r="HC42" s="246">
        <f t="shared" si="789"/>
        <v>0</v>
      </c>
      <c r="HD42" s="246">
        <f t="shared" si="959"/>
        <v>0</v>
      </c>
      <c r="HE42" s="246">
        <f t="shared" si="960"/>
        <v>0</v>
      </c>
      <c r="HF42" s="247">
        <f t="shared" si="961"/>
        <v>0</v>
      </c>
      <c r="HG42" s="448">
        <f t="shared" si="962"/>
        <v>0</v>
      </c>
      <c r="HH42" s="199"/>
      <c r="HI42" s="446"/>
      <c r="HJ42" s="179">
        <f t="shared" si="963"/>
        <v>0</v>
      </c>
      <c r="HK42" s="179">
        <f t="shared" si="964"/>
        <v>0</v>
      </c>
      <c r="HL42" s="180">
        <f t="shared" si="965"/>
        <v>0</v>
      </c>
      <c r="HM42" s="447">
        <f t="shared" si="790"/>
        <v>0</v>
      </c>
      <c r="HN42" s="228">
        <f t="shared" si="791"/>
        <v>0</v>
      </c>
      <c r="HO42" s="228">
        <f t="shared" si="966"/>
        <v>0</v>
      </c>
      <c r="HP42" s="228">
        <f t="shared" si="967"/>
        <v>0</v>
      </c>
      <c r="HQ42" s="229">
        <f t="shared" si="968"/>
        <v>0</v>
      </c>
      <c r="HR42" s="448">
        <f t="shared" si="969"/>
        <v>0</v>
      </c>
      <c r="HS42" s="199"/>
      <c r="HT42" s="446"/>
      <c r="HU42" s="179">
        <f t="shared" si="970"/>
        <v>0</v>
      </c>
      <c r="HV42" s="179">
        <f t="shared" si="971"/>
        <v>0</v>
      </c>
      <c r="HW42" s="180">
        <f t="shared" si="972"/>
        <v>0</v>
      </c>
      <c r="HX42" s="447">
        <f t="shared" si="792"/>
        <v>0</v>
      </c>
      <c r="HY42" s="246">
        <f t="shared" si="793"/>
        <v>0</v>
      </c>
      <c r="HZ42" s="246">
        <f t="shared" si="973"/>
        <v>0</v>
      </c>
      <c r="IA42" s="246">
        <f t="shared" si="974"/>
        <v>0</v>
      </c>
      <c r="IB42" s="247">
        <f t="shared" si="975"/>
        <v>0</v>
      </c>
      <c r="IC42" s="448">
        <f t="shared" si="976"/>
        <v>0</v>
      </c>
      <c r="ID42" s="199"/>
      <c r="IE42" s="446"/>
      <c r="IF42" s="179">
        <f t="shared" si="977"/>
        <v>0</v>
      </c>
      <c r="IG42" s="179">
        <f t="shared" si="978"/>
        <v>0</v>
      </c>
      <c r="IH42" s="180">
        <f t="shared" si="979"/>
        <v>0</v>
      </c>
      <c r="II42" s="447">
        <f t="shared" si="794"/>
        <v>0</v>
      </c>
      <c r="IJ42" s="228">
        <f t="shared" si="795"/>
        <v>0</v>
      </c>
      <c r="IK42" s="228">
        <f t="shared" si="980"/>
        <v>0</v>
      </c>
      <c r="IL42" s="228">
        <f t="shared" si="981"/>
        <v>0</v>
      </c>
      <c r="IM42" s="229">
        <f t="shared" si="982"/>
        <v>0</v>
      </c>
      <c r="IN42" s="448">
        <f t="shared" si="983"/>
        <v>0</v>
      </c>
      <c r="IO42" s="199"/>
      <c r="IP42" s="446"/>
      <c r="IQ42" s="179">
        <f t="shared" si="984"/>
        <v>0</v>
      </c>
      <c r="IR42" s="179">
        <f t="shared" si="985"/>
        <v>0</v>
      </c>
      <c r="IS42" s="180">
        <f t="shared" si="986"/>
        <v>0</v>
      </c>
      <c r="IT42" s="447">
        <f t="shared" si="796"/>
        <v>0</v>
      </c>
      <c r="IU42" s="246">
        <f t="shared" si="797"/>
        <v>0</v>
      </c>
      <c r="IV42" s="246">
        <f t="shared" si="987"/>
        <v>0</v>
      </c>
      <c r="IW42" s="246">
        <f t="shared" si="988"/>
        <v>0</v>
      </c>
      <c r="IX42" s="247">
        <f t="shared" si="989"/>
        <v>0</v>
      </c>
      <c r="IY42" s="448">
        <f t="shared" si="990"/>
        <v>0</v>
      </c>
      <c r="IZ42" s="199"/>
      <c r="JA42" s="446"/>
      <c r="JB42" s="179">
        <f t="shared" si="991"/>
        <v>0</v>
      </c>
      <c r="JC42" s="179">
        <f t="shared" si="992"/>
        <v>0</v>
      </c>
      <c r="JD42" s="180">
        <f t="shared" si="993"/>
        <v>0</v>
      </c>
      <c r="JE42" s="447">
        <f t="shared" si="798"/>
        <v>0</v>
      </c>
      <c r="JF42" s="228">
        <f t="shared" si="799"/>
        <v>0</v>
      </c>
      <c r="JG42" s="228">
        <f t="shared" si="994"/>
        <v>0</v>
      </c>
      <c r="JH42" s="228">
        <f t="shared" si="995"/>
        <v>0</v>
      </c>
      <c r="JI42" s="229">
        <f t="shared" si="996"/>
        <v>0</v>
      </c>
      <c r="JJ42" s="448">
        <f t="shared" si="997"/>
        <v>0</v>
      </c>
      <c r="JK42" s="199"/>
      <c r="JL42" s="446"/>
      <c r="JM42" s="179">
        <f t="shared" si="998"/>
        <v>0</v>
      </c>
      <c r="JN42" s="179">
        <f t="shared" si="999"/>
        <v>0</v>
      </c>
      <c r="JO42" s="180">
        <f t="shared" si="1000"/>
        <v>0</v>
      </c>
      <c r="JP42" s="447">
        <f t="shared" si="800"/>
        <v>0</v>
      </c>
      <c r="JQ42" s="246">
        <f t="shared" si="801"/>
        <v>0</v>
      </c>
      <c r="JR42" s="246">
        <f t="shared" si="1001"/>
        <v>0</v>
      </c>
      <c r="JS42" s="246">
        <f t="shared" si="1002"/>
        <v>0</v>
      </c>
      <c r="JT42" s="247">
        <f t="shared" si="1003"/>
        <v>0</v>
      </c>
      <c r="JU42" s="448">
        <f t="shared" si="1004"/>
        <v>0</v>
      </c>
      <c r="JV42" s="199"/>
      <c r="JW42" s="446"/>
      <c r="JX42" s="179">
        <f t="shared" si="1005"/>
        <v>0</v>
      </c>
      <c r="JY42" s="179">
        <f t="shared" si="1006"/>
        <v>0</v>
      </c>
      <c r="JZ42" s="180">
        <f t="shared" si="1007"/>
        <v>0</v>
      </c>
      <c r="KA42" s="447">
        <f t="shared" si="802"/>
        <v>0</v>
      </c>
      <c r="KB42" s="228">
        <f t="shared" si="803"/>
        <v>0</v>
      </c>
      <c r="KC42" s="228">
        <f t="shared" si="1008"/>
        <v>0</v>
      </c>
      <c r="KD42" s="228">
        <f t="shared" si="1009"/>
        <v>0</v>
      </c>
      <c r="KE42" s="229">
        <f t="shared" si="1010"/>
        <v>0</v>
      </c>
      <c r="KF42" s="448">
        <f t="shared" si="1011"/>
        <v>0</v>
      </c>
      <c r="KG42" s="199"/>
      <c r="KH42" s="446"/>
      <c r="KI42" s="179">
        <f t="shared" si="1012"/>
        <v>0</v>
      </c>
      <c r="KJ42" s="179">
        <f t="shared" si="1013"/>
        <v>0</v>
      </c>
      <c r="KK42" s="180">
        <f t="shared" si="1014"/>
        <v>0</v>
      </c>
      <c r="KL42" s="447">
        <f t="shared" si="804"/>
        <v>0</v>
      </c>
      <c r="KM42" s="246">
        <f t="shared" si="805"/>
        <v>0</v>
      </c>
      <c r="KN42" s="246">
        <f t="shared" si="1015"/>
        <v>0</v>
      </c>
      <c r="KO42" s="246">
        <f t="shared" si="1016"/>
        <v>0</v>
      </c>
      <c r="KP42" s="247">
        <f t="shared" si="1017"/>
        <v>0</v>
      </c>
      <c r="KQ42" s="448">
        <f t="shared" si="1018"/>
        <v>0</v>
      </c>
      <c r="KR42" s="199"/>
      <c r="KS42" s="446"/>
      <c r="KT42" s="179">
        <f t="shared" si="1019"/>
        <v>0</v>
      </c>
      <c r="KU42" s="179">
        <f t="shared" si="1020"/>
        <v>0</v>
      </c>
      <c r="KV42" s="180">
        <f t="shared" si="1021"/>
        <v>0</v>
      </c>
      <c r="KW42" s="447">
        <f t="shared" si="806"/>
        <v>0</v>
      </c>
      <c r="KX42" s="228">
        <f t="shared" si="807"/>
        <v>0</v>
      </c>
      <c r="KY42" s="228">
        <f t="shared" si="1022"/>
        <v>0</v>
      </c>
      <c r="KZ42" s="228">
        <f t="shared" si="1023"/>
        <v>0</v>
      </c>
      <c r="LA42" s="229">
        <f t="shared" si="1024"/>
        <v>0</v>
      </c>
      <c r="LB42" s="448">
        <f t="shared" si="1025"/>
        <v>0</v>
      </c>
      <c r="LC42" s="199"/>
      <c r="LD42" s="446"/>
      <c r="LE42" s="179">
        <f t="shared" si="1026"/>
        <v>0</v>
      </c>
      <c r="LF42" s="179">
        <f t="shared" si="1027"/>
        <v>0</v>
      </c>
      <c r="LG42" s="180">
        <f t="shared" si="1028"/>
        <v>0</v>
      </c>
      <c r="LH42" s="447">
        <f t="shared" si="808"/>
        <v>0</v>
      </c>
      <c r="LI42" s="246">
        <f t="shared" si="809"/>
        <v>0</v>
      </c>
      <c r="LJ42" s="246">
        <f t="shared" si="1029"/>
        <v>0</v>
      </c>
      <c r="LK42" s="246">
        <f t="shared" si="1030"/>
        <v>0</v>
      </c>
      <c r="LL42" s="247">
        <f t="shared" si="1031"/>
        <v>0</v>
      </c>
      <c r="LM42" s="448">
        <f t="shared" si="1032"/>
        <v>0</v>
      </c>
      <c r="LN42" s="199"/>
      <c r="LO42" s="446"/>
      <c r="LP42" s="179">
        <f t="shared" si="1033"/>
        <v>0</v>
      </c>
      <c r="LQ42" s="179">
        <f t="shared" si="1034"/>
        <v>0</v>
      </c>
      <c r="LR42" s="180">
        <f t="shared" si="1035"/>
        <v>0</v>
      </c>
      <c r="LS42" s="447">
        <f t="shared" si="810"/>
        <v>0</v>
      </c>
      <c r="LT42" s="228">
        <f t="shared" si="811"/>
        <v>0</v>
      </c>
      <c r="LU42" s="228">
        <f t="shared" si="1036"/>
        <v>0</v>
      </c>
      <c r="LV42" s="228">
        <f t="shared" si="1037"/>
        <v>0</v>
      </c>
      <c r="LW42" s="229">
        <f t="shared" si="1038"/>
        <v>0</v>
      </c>
      <c r="LX42" s="448">
        <f t="shared" si="1039"/>
        <v>0</v>
      </c>
      <c r="LY42" s="199"/>
      <c r="LZ42" s="446"/>
      <c r="MA42" s="179">
        <f t="shared" si="1040"/>
        <v>0</v>
      </c>
      <c r="MB42" s="179">
        <f t="shared" si="1041"/>
        <v>0</v>
      </c>
      <c r="MC42" s="180">
        <f t="shared" si="1042"/>
        <v>0</v>
      </c>
      <c r="MD42" s="447">
        <f t="shared" si="812"/>
        <v>0</v>
      </c>
      <c r="ME42" s="246">
        <f t="shared" si="813"/>
        <v>0</v>
      </c>
      <c r="MF42" s="246">
        <f t="shared" si="1043"/>
        <v>0</v>
      </c>
      <c r="MG42" s="246">
        <f t="shared" si="1044"/>
        <v>0</v>
      </c>
      <c r="MH42" s="247">
        <f t="shared" si="1045"/>
        <v>0</v>
      </c>
      <c r="MI42" s="448">
        <f t="shared" si="1046"/>
        <v>0</v>
      </c>
      <c r="MJ42" s="199"/>
      <c r="MK42" s="446"/>
      <c r="ML42" s="179">
        <f t="shared" si="1047"/>
        <v>0</v>
      </c>
      <c r="MM42" s="179">
        <f t="shared" si="1048"/>
        <v>0</v>
      </c>
      <c r="MN42" s="180">
        <f t="shared" si="1049"/>
        <v>0</v>
      </c>
      <c r="MO42" s="447">
        <f t="shared" si="814"/>
        <v>0</v>
      </c>
      <c r="MP42" s="228">
        <f t="shared" si="815"/>
        <v>0</v>
      </c>
      <c r="MQ42" s="228">
        <f t="shared" si="1050"/>
        <v>0</v>
      </c>
      <c r="MR42" s="228">
        <f t="shared" si="1051"/>
        <v>0</v>
      </c>
      <c r="MS42" s="229">
        <f t="shared" si="1052"/>
        <v>0</v>
      </c>
      <c r="MT42" s="448">
        <f t="shared" si="1053"/>
        <v>0</v>
      </c>
      <c r="MU42" s="199"/>
      <c r="MV42" s="446"/>
      <c r="MW42" s="179">
        <f t="shared" si="1054"/>
        <v>0</v>
      </c>
      <c r="MX42" s="179">
        <f t="shared" si="1055"/>
        <v>0</v>
      </c>
      <c r="MY42" s="180">
        <f t="shared" si="1056"/>
        <v>0</v>
      </c>
      <c r="MZ42" s="447">
        <f t="shared" si="816"/>
        <v>0</v>
      </c>
      <c r="NA42" s="246">
        <f t="shared" si="817"/>
        <v>0</v>
      </c>
      <c r="NB42" s="246">
        <f t="shared" si="1057"/>
        <v>0</v>
      </c>
      <c r="NC42" s="246">
        <f t="shared" si="1058"/>
        <v>0</v>
      </c>
      <c r="ND42" s="247">
        <f t="shared" si="1059"/>
        <v>0</v>
      </c>
      <c r="NE42" s="448">
        <f t="shared" si="1060"/>
        <v>0</v>
      </c>
      <c r="NF42" s="199"/>
      <c r="NG42" s="446"/>
      <c r="NH42" s="179">
        <f t="shared" si="1061"/>
        <v>0</v>
      </c>
      <c r="NI42" s="179">
        <f t="shared" si="1062"/>
        <v>0</v>
      </c>
      <c r="NJ42" s="180">
        <f t="shared" si="1063"/>
        <v>0</v>
      </c>
      <c r="NK42" s="447">
        <f t="shared" si="818"/>
        <v>0</v>
      </c>
      <c r="NL42" s="228">
        <f t="shared" si="819"/>
        <v>0</v>
      </c>
      <c r="NM42" s="228">
        <f t="shared" si="1064"/>
        <v>0</v>
      </c>
      <c r="NN42" s="228">
        <f t="shared" si="1065"/>
        <v>0</v>
      </c>
      <c r="NO42" s="229">
        <f t="shared" si="1066"/>
        <v>0</v>
      </c>
      <c r="NP42" s="448">
        <f t="shared" si="1067"/>
        <v>0</v>
      </c>
      <c r="NQ42" s="199"/>
      <c r="NR42" s="446"/>
      <c r="NS42" s="179">
        <f t="shared" si="1068"/>
        <v>0</v>
      </c>
      <c r="NT42" s="179">
        <f t="shared" si="1069"/>
        <v>0</v>
      </c>
      <c r="NU42" s="180">
        <f t="shared" si="1070"/>
        <v>0</v>
      </c>
      <c r="NV42" s="447">
        <f t="shared" si="820"/>
        <v>0</v>
      </c>
      <c r="NW42" s="246">
        <f t="shared" si="821"/>
        <v>0</v>
      </c>
      <c r="NX42" s="246">
        <f t="shared" si="1071"/>
        <v>0</v>
      </c>
      <c r="NY42" s="246">
        <f t="shared" si="1072"/>
        <v>0</v>
      </c>
      <c r="NZ42" s="247">
        <f t="shared" si="1073"/>
        <v>0</v>
      </c>
      <c r="OA42" s="448">
        <f t="shared" si="1074"/>
        <v>0</v>
      </c>
      <c r="OB42" s="199"/>
      <c r="OC42" s="446"/>
      <c r="OD42" s="179">
        <f t="shared" si="1075"/>
        <v>0</v>
      </c>
      <c r="OE42" s="179">
        <f t="shared" si="1076"/>
        <v>0</v>
      </c>
      <c r="OF42" s="180">
        <f t="shared" si="1077"/>
        <v>0</v>
      </c>
      <c r="OG42" s="447">
        <f t="shared" si="822"/>
        <v>0</v>
      </c>
      <c r="OH42" s="228">
        <f t="shared" si="823"/>
        <v>0</v>
      </c>
      <c r="OI42" s="228">
        <f t="shared" si="1078"/>
        <v>0</v>
      </c>
      <c r="OJ42" s="228">
        <f t="shared" si="1079"/>
        <v>0</v>
      </c>
      <c r="OK42" s="229">
        <f t="shared" si="1080"/>
        <v>0</v>
      </c>
      <c r="OL42" s="448">
        <f t="shared" si="1081"/>
        <v>0</v>
      </c>
      <c r="OM42" s="199"/>
      <c r="ON42" s="446"/>
      <c r="OO42" s="179">
        <f t="shared" si="1082"/>
        <v>0</v>
      </c>
      <c r="OP42" s="179">
        <f t="shared" si="1083"/>
        <v>0</v>
      </c>
      <c r="OQ42" s="180">
        <f t="shared" si="1084"/>
        <v>0</v>
      </c>
      <c r="OR42" s="447">
        <f t="shared" si="824"/>
        <v>0</v>
      </c>
      <c r="OS42" s="246">
        <f t="shared" si="825"/>
        <v>0</v>
      </c>
      <c r="OT42" s="246">
        <f t="shared" si="1085"/>
        <v>0</v>
      </c>
      <c r="OU42" s="246">
        <f t="shared" si="1086"/>
        <v>0</v>
      </c>
      <c r="OV42" s="247">
        <f t="shared" si="1087"/>
        <v>0</v>
      </c>
      <c r="OW42" s="448">
        <f t="shared" si="1088"/>
        <v>0</v>
      </c>
      <c r="OX42" s="199"/>
      <c r="OY42" s="446"/>
      <c r="OZ42" s="179">
        <f t="shared" si="1089"/>
        <v>0</v>
      </c>
      <c r="PA42" s="179">
        <f t="shared" si="1090"/>
        <v>0</v>
      </c>
      <c r="PB42" s="180">
        <f t="shared" si="1091"/>
        <v>0</v>
      </c>
      <c r="PC42" s="447">
        <f t="shared" si="826"/>
        <v>0</v>
      </c>
      <c r="PD42" s="228">
        <f t="shared" si="827"/>
        <v>0</v>
      </c>
      <c r="PE42" s="228">
        <f t="shared" si="1092"/>
        <v>0</v>
      </c>
      <c r="PF42" s="228">
        <f t="shared" si="1093"/>
        <v>0</v>
      </c>
      <c r="PG42" s="229">
        <f t="shared" si="1094"/>
        <v>0</v>
      </c>
      <c r="PH42" s="448">
        <f t="shared" si="1095"/>
        <v>0</v>
      </c>
      <c r="PI42" s="199"/>
      <c r="PJ42" s="446"/>
      <c r="PK42" s="179">
        <f t="shared" si="1096"/>
        <v>0</v>
      </c>
      <c r="PL42" s="179">
        <f t="shared" si="1097"/>
        <v>0</v>
      </c>
      <c r="PM42" s="180">
        <f t="shared" si="1098"/>
        <v>0</v>
      </c>
      <c r="PN42" s="447">
        <f t="shared" si="828"/>
        <v>0</v>
      </c>
      <c r="PO42" s="246">
        <f t="shared" si="829"/>
        <v>0</v>
      </c>
      <c r="PP42" s="246">
        <f t="shared" si="1099"/>
        <v>0</v>
      </c>
      <c r="PQ42" s="246">
        <f t="shared" si="1100"/>
        <v>0</v>
      </c>
      <c r="PR42" s="247">
        <f t="shared" si="1101"/>
        <v>0</v>
      </c>
      <c r="PS42" s="448">
        <f t="shared" si="1102"/>
        <v>0</v>
      </c>
      <c r="PT42" s="199"/>
      <c r="PU42" s="446"/>
      <c r="PV42" s="179">
        <f t="shared" si="1103"/>
        <v>0</v>
      </c>
      <c r="PW42" s="179">
        <f t="shared" si="1104"/>
        <v>0</v>
      </c>
      <c r="PX42" s="180">
        <f t="shared" si="1105"/>
        <v>0</v>
      </c>
      <c r="PY42" s="447">
        <f t="shared" si="830"/>
        <v>0</v>
      </c>
      <c r="PZ42" s="228">
        <f t="shared" si="831"/>
        <v>0</v>
      </c>
      <c r="QA42" s="228">
        <f t="shared" si="1106"/>
        <v>0</v>
      </c>
      <c r="QB42" s="228">
        <f t="shared" si="1107"/>
        <v>0</v>
      </c>
      <c r="QC42" s="229">
        <f t="shared" si="1108"/>
        <v>0</v>
      </c>
      <c r="QD42" s="448">
        <f t="shared" si="1109"/>
        <v>0</v>
      </c>
      <c r="QE42" s="260"/>
      <c r="QF42" s="219"/>
    </row>
    <row r="43" spans="2:450" s="384" customFormat="1" ht="15" thickBot="1" x14ac:dyDescent="0.4">
      <c r="B43" s="378"/>
      <c r="C43" s="379" t="s">
        <v>164</v>
      </c>
      <c r="D43" s="371"/>
      <c r="E43" s="380"/>
      <c r="F43" s="381">
        <f>H43+S43+AD43+AO43+AZ43+BK43+BV43+CG43+CR43+DC43+DN43+DY43+EJ43+EU43+FF43+FQ43+GB43+GM43+GX43+HI43+HT43+IE43+IP43+JA43+JL43+JW43+KH43+KS43+LD43+LO43+LZ43+MK43+MV43+NG43+NR43+OC43+ON43+OY43+PJ43+PU43</f>
        <v>0</v>
      </c>
      <c r="G43" s="444"/>
      <c r="H43" s="371">
        <f>L43*10</f>
        <v>0</v>
      </c>
      <c r="I43" s="184"/>
      <c r="J43" s="184"/>
      <c r="K43" s="184"/>
      <c r="L43" s="201">
        <f>SUM(L25:L42)</f>
        <v>0</v>
      </c>
      <c r="M43" s="201"/>
      <c r="N43" s="201"/>
      <c r="O43" s="201"/>
      <c r="P43" s="250">
        <f>SUM(P25:P42)</f>
        <v>0</v>
      </c>
      <c r="Q43" s="370"/>
      <c r="R43" s="444"/>
      <c r="S43" s="371">
        <f>W43*10</f>
        <v>0</v>
      </c>
      <c r="T43" s="184"/>
      <c r="U43" s="184"/>
      <c r="V43" s="184"/>
      <c r="W43" s="201">
        <f>SUM(W25:W42)</f>
        <v>0</v>
      </c>
      <c r="X43" s="201"/>
      <c r="Y43" s="201"/>
      <c r="Z43" s="201"/>
      <c r="AA43" s="250">
        <f>SUM(AA25:AA42)</f>
        <v>0</v>
      </c>
      <c r="AB43" s="370"/>
      <c r="AC43" s="444"/>
      <c r="AD43" s="371">
        <f>AH43*10</f>
        <v>0</v>
      </c>
      <c r="AE43" s="184"/>
      <c r="AF43" s="184"/>
      <c r="AG43" s="184"/>
      <c r="AH43" s="201">
        <f>SUM(AH25:AH42)</f>
        <v>0</v>
      </c>
      <c r="AI43" s="201"/>
      <c r="AJ43" s="201"/>
      <c r="AK43" s="201"/>
      <c r="AL43" s="250">
        <f>SUM(AL25:AL42)</f>
        <v>0</v>
      </c>
      <c r="AM43" s="370"/>
      <c r="AN43" s="444"/>
      <c r="AO43" s="371">
        <f>AS43*10</f>
        <v>0</v>
      </c>
      <c r="AP43" s="184"/>
      <c r="AQ43" s="184"/>
      <c r="AR43" s="184"/>
      <c r="AS43" s="201">
        <f>SUM(AS25:AS42)</f>
        <v>0</v>
      </c>
      <c r="AT43" s="201"/>
      <c r="AU43" s="201"/>
      <c r="AV43" s="201"/>
      <c r="AW43" s="250">
        <f>SUM(AW25:AW42)</f>
        <v>0</v>
      </c>
      <c r="AX43" s="370"/>
      <c r="AY43" s="444"/>
      <c r="AZ43" s="371">
        <f>BD43*10</f>
        <v>0</v>
      </c>
      <c r="BA43" s="184"/>
      <c r="BB43" s="184"/>
      <c r="BC43" s="184"/>
      <c r="BD43" s="201">
        <f>SUM(BD25:BD42)</f>
        <v>0</v>
      </c>
      <c r="BE43" s="201"/>
      <c r="BF43" s="201"/>
      <c r="BG43" s="201"/>
      <c r="BH43" s="250">
        <f>SUM(BH25:BH42)</f>
        <v>0</v>
      </c>
      <c r="BI43" s="370"/>
      <c r="BJ43" s="444"/>
      <c r="BK43" s="371">
        <f>BO43*10</f>
        <v>0</v>
      </c>
      <c r="BL43" s="184"/>
      <c r="BM43" s="184"/>
      <c r="BN43" s="184"/>
      <c r="BO43" s="201">
        <f>SUM(BO25:BO42)</f>
        <v>0</v>
      </c>
      <c r="BP43" s="201"/>
      <c r="BQ43" s="201"/>
      <c r="BR43" s="201"/>
      <c r="BS43" s="250">
        <f>SUM(BS25:BS42)</f>
        <v>0</v>
      </c>
      <c r="BT43" s="370"/>
      <c r="BU43" s="444"/>
      <c r="BV43" s="371">
        <f>BZ43*10</f>
        <v>0</v>
      </c>
      <c r="BW43" s="184"/>
      <c r="BX43" s="184"/>
      <c r="BY43" s="184"/>
      <c r="BZ43" s="201">
        <f>SUM(BZ25:BZ42)</f>
        <v>0</v>
      </c>
      <c r="CA43" s="201"/>
      <c r="CB43" s="201"/>
      <c r="CC43" s="201"/>
      <c r="CD43" s="250">
        <f>SUM(CD25:CD42)</f>
        <v>0</v>
      </c>
      <c r="CE43" s="370"/>
      <c r="CF43" s="444"/>
      <c r="CG43" s="371">
        <f>CK43*10</f>
        <v>0</v>
      </c>
      <c r="CH43" s="184"/>
      <c r="CI43" s="184"/>
      <c r="CJ43" s="184"/>
      <c r="CK43" s="201">
        <f>SUM(CK25:CK42)</f>
        <v>0</v>
      </c>
      <c r="CL43" s="201"/>
      <c r="CM43" s="201"/>
      <c r="CN43" s="201"/>
      <c r="CO43" s="250">
        <f>SUM(CO25:CO42)</f>
        <v>0</v>
      </c>
      <c r="CP43" s="370"/>
      <c r="CQ43" s="444"/>
      <c r="CR43" s="371">
        <f>CV43*10</f>
        <v>0</v>
      </c>
      <c r="CS43" s="184"/>
      <c r="CT43" s="184"/>
      <c r="CU43" s="184"/>
      <c r="CV43" s="201">
        <f>SUM(CV25:CV42)</f>
        <v>0</v>
      </c>
      <c r="CW43" s="201"/>
      <c r="CX43" s="201"/>
      <c r="CY43" s="201"/>
      <c r="CZ43" s="250">
        <f>SUM(CZ25:CZ42)</f>
        <v>0</v>
      </c>
      <c r="DA43" s="370"/>
      <c r="DB43" s="444"/>
      <c r="DC43" s="371">
        <f>DG43*10</f>
        <v>0</v>
      </c>
      <c r="DD43" s="184"/>
      <c r="DE43" s="184"/>
      <c r="DF43" s="184"/>
      <c r="DG43" s="201">
        <f>SUM(DG25:DG42)</f>
        <v>0</v>
      </c>
      <c r="DH43" s="201"/>
      <c r="DI43" s="201"/>
      <c r="DJ43" s="201"/>
      <c r="DK43" s="250">
        <f>SUM(DK25:DK42)</f>
        <v>0</v>
      </c>
      <c r="DL43" s="370"/>
      <c r="DM43" s="444"/>
      <c r="DN43" s="371">
        <f>DR43*10</f>
        <v>0</v>
      </c>
      <c r="DO43" s="184"/>
      <c r="DP43" s="184"/>
      <c r="DQ43" s="184"/>
      <c r="DR43" s="201">
        <f>SUM(DR25:DR42)</f>
        <v>0</v>
      </c>
      <c r="DS43" s="201"/>
      <c r="DT43" s="201"/>
      <c r="DU43" s="201"/>
      <c r="DV43" s="250">
        <f>SUM(DV25:DV42)</f>
        <v>0</v>
      </c>
      <c r="DW43" s="370"/>
      <c r="DX43" s="444"/>
      <c r="DY43" s="371">
        <f>EC43*10</f>
        <v>0</v>
      </c>
      <c r="DZ43" s="184"/>
      <c r="EA43" s="184"/>
      <c r="EB43" s="184"/>
      <c r="EC43" s="201">
        <f>SUM(EC25:EC42)</f>
        <v>0</v>
      </c>
      <c r="ED43" s="201"/>
      <c r="EE43" s="201"/>
      <c r="EF43" s="201"/>
      <c r="EG43" s="250">
        <f>SUM(EG25:EG42)</f>
        <v>0</v>
      </c>
      <c r="EH43" s="370"/>
      <c r="EI43" s="444"/>
      <c r="EJ43" s="371">
        <f>EN43*10</f>
        <v>0</v>
      </c>
      <c r="EK43" s="184"/>
      <c r="EL43" s="184"/>
      <c r="EM43" s="184"/>
      <c r="EN43" s="201">
        <f>SUM(EN25:EN42)</f>
        <v>0</v>
      </c>
      <c r="EO43" s="201"/>
      <c r="EP43" s="201"/>
      <c r="EQ43" s="201"/>
      <c r="ER43" s="250">
        <f>SUM(ER25:ER42)</f>
        <v>0</v>
      </c>
      <c r="ES43" s="370"/>
      <c r="ET43" s="444"/>
      <c r="EU43" s="371">
        <f>EY43*10</f>
        <v>0</v>
      </c>
      <c r="EV43" s="184"/>
      <c r="EW43" s="184"/>
      <c r="EX43" s="184"/>
      <c r="EY43" s="201">
        <f>SUM(EY25:EY42)</f>
        <v>0</v>
      </c>
      <c r="EZ43" s="201"/>
      <c r="FA43" s="201"/>
      <c r="FB43" s="201"/>
      <c r="FC43" s="250">
        <f>SUM(FC25:FC42)</f>
        <v>0</v>
      </c>
      <c r="FD43" s="370"/>
      <c r="FE43" s="444"/>
      <c r="FF43" s="371">
        <f>FJ43*10</f>
        <v>0</v>
      </c>
      <c r="FG43" s="184"/>
      <c r="FH43" s="184"/>
      <c r="FI43" s="184"/>
      <c r="FJ43" s="201">
        <f>SUM(FJ25:FJ42)</f>
        <v>0</v>
      </c>
      <c r="FK43" s="201"/>
      <c r="FL43" s="201"/>
      <c r="FM43" s="201"/>
      <c r="FN43" s="250">
        <f>SUM(FN25:FN42)</f>
        <v>0</v>
      </c>
      <c r="FO43" s="370"/>
      <c r="FP43" s="444"/>
      <c r="FQ43" s="371">
        <f>FU43*10</f>
        <v>0</v>
      </c>
      <c r="FR43" s="184"/>
      <c r="FS43" s="184"/>
      <c r="FT43" s="184"/>
      <c r="FU43" s="201">
        <f>SUM(FU25:FU42)</f>
        <v>0</v>
      </c>
      <c r="FV43" s="201"/>
      <c r="FW43" s="201"/>
      <c r="FX43" s="201"/>
      <c r="FY43" s="250">
        <f>SUM(FY25:FY42)</f>
        <v>0</v>
      </c>
      <c r="FZ43" s="370"/>
      <c r="GA43" s="444"/>
      <c r="GB43" s="371">
        <f>GF43*10</f>
        <v>0</v>
      </c>
      <c r="GC43" s="184"/>
      <c r="GD43" s="184"/>
      <c r="GE43" s="184"/>
      <c r="GF43" s="201">
        <f>SUM(GF25:GF42)</f>
        <v>0</v>
      </c>
      <c r="GG43" s="201"/>
      <c r="GH43" s="201"/>
      <c r="GI43" s="201"/>
      <c r="GJ43" s="250">
        <f>SUM(GJ25:GJ42)</f>
        <v>0</v>
      </c>
      <c r="GK43" s="370"/>
      <c r="GL43" s="444"/>
      <c r="GM43" s="371">
        <f>GQ43*10</f>
        <v>0</v>
      </c>
      <c r="GN43" s="184"/>
      <c r="GO43" s="184"/>
      <c r="GP43" s="184"/>
      <c r="GQ43" s="201">
        <f>SUM(GQ25:GQ42)</f>
        <v>0</v>
      </c>
      <c r="GR43" s="201"/>
      <c r="GS43" s="201"/>
      <c r="GT43" s="201"/>
      <c r="GU43" s="250">
        <f>SUM(GU25:GU42)</f>
        <v>0</v>
      </c>
      <c r="GV43" s="370"/>
      <c r="GW43" s="444"/>
      <c r="GX43" s="371">
        <f>HB43*10</f>
        <v>0</v>
      </c>
      <c r="GY43" s="184"/>
      <c r="GZ43" s="184"/>
      <c r="HA43" s="184"/>
      <c r="HB43" s="201">
        <f>SUM(HB25:HB42)</f>
        <v>0</v>
      </c>
      <c r="HC43" s="201"/>
      <c r="HD43" s="201"/>
      <c r="HE43" s="201"/>
      <c r="HF43" s="250">
        <f>SUM(HF25:HF42)</f>
        <v>0</v>
      </c>
      <c r="HG43" s="370"/>
      <c r="HH43" s="444"/>
      <c r="HI43" s="371">
        <f>HM43*10</f>
        <v>0</v>
      </c>
      <c r="HJ43" s="184"/>
      <c r="HK43" s="184"/>
      <c r="HL43" s="184"/>
      <c r="HM43" s="201">
        <f>SUM(HM25:HM42)</f>
        <v>0</v>
      </c>
      <c r="HN43" s="201"/>
      <c r="HO43" s="201"/>
      <c r="HP43" s="201"/>
      <c r="HQ43" s="250">
        <f>SUM(HQ25:HQ42)</f>
        <v>0</v>
      </c>
      <c r="HR43" s="370"/>
      <c r="HS43" s="444"/>
      <c r="HT43" s="371">
        <f>HX43*10</f>
        <v>0</v>
      </c>
      <c r="HU43" s="184"/>
      <c r="HV43" s="184"/>
      <c r="HW43" s="184"/>
      <c r="HX43" s="201">
        <f>SUM(HX25:HX42)</f>
        <v>0</v>
      </c>
      <c r="HY43" s="201"/>
      <c r="HZ43" s="201"/>
      <c r="IA43" s="201"/>
      <c r="IB43" s="250">
        <f>SUM(IB25:IB42)</f>
        <v>0</v>
      </c>
      <c r="IC43" s="445"/>
      <c r="ID43" s="444"/>
      <c r="IE43" s="371">
        <f>II43*10</f>
        <v>0</v>
      </c>
      <c r="IF43" s="184"/>
      <c r="IG43" s="184"/>
      <c r="IH43" s="184"/>
      <c r="II43" s="201">
        <f>SUM(II25:II42)</f>
        <v>0</v>
      </c>
      <c r="IJ43" s="201"/>
      <c r="IK43" s="201"/>
      <c r="IL43" s="201"/>
      <c r="IM43" s="250">
        <f>SUM(IM25:IM42)</f>
        <v>0</v>
      </c>
      <c r="IN43" s="370"/>
      <c r="IO43" s="444"/>
      <c r="IP43" s="371">
        <f>IT43*10</f>
        <v>0</v>
      </c>
      <c r="IQ43" s="184"/>
      <c r="IR43" s="184"/>
      <c r="IS43" s="184"/>
      <c r="IT43" s="201">
        <f>SUM(IT25:IT42)</f>
        <v>0</v>
      </c>
      <c r="IU43" s="201"/>
      <c r="IV43" s="201"/>
      <c r="IW43" s="201"/>
      <c r="IX43" s="250">
        <f>SUM(IX25:IX42)</f>
        <v>0</v>
      </c>
      <c r="IY43" s="370"/>
      <c r="IZ43" s="444"/>
      <c r="JA43" s="371">
        <f>JE43*10</f>
        <v>0</v>
      </c>
      <c r="JB43" s="184"/>
      <c r="JC43" s="184"/>
      <c r="JD43" s="184"/>
      <c r="JE43" s="201">
        <f>SUM(JE25:JE42)</f>
        <v>0</v>
      </c>
      <c r="JF43" s="201"/>
      <c r="JG43" s="201"/>
      <c r="JH43" s="201"/>
      <c r="JI43" s="250">
        <f>SUM(JI25:JI42)</f>
        <v>0</v>
      </c>
      <c r="JJ43" s="370"/>
      <c r="JK43" s="444"/>
      <c r="JL43" s="371">
        <f>JP43*10</f>
        <v>0</v>
      </c>
      <c r="JM43" s="184"/>
      <c r="JN43" s="184"/>
      <c r="JO43" s="184"/>
      <c r="JP43" s="201">
        <f>SUM(JP25:JP42)</f>
        <v>0</v>
      </c>
      <c r="JQ43" s="201"/>
      <c r="JR43" s="201"/>
      <c r="JS43" s="201"/>
      <c r="JT43" s="250">
        <f>SUM(JT25:JT42)</f>
        <v>0</v>
      </c>
      <c r="JU43" s="370"/>
      <c r="JV43" s="444"/>
      <c r="JW43" s="371">
        <f>KA43*10</f>
        <v>0</v>
      </c>
      <c r="JX43" s="184"/>
      <c r="JY43" s="184"/>
      <c r="JZ43" s="184"/>
      <c r="KA43" s="201">
        <f>SUM(KA25:KA42)</f>
        <v>0</v>
      </c>
      <c r="KB43" s="201"/>
      <c r="KC43" s="201"/>
      <c r="KD43" s="201"/>
      <c r="KE43" s="250">
        <f>SUM(KE25:KE42)</f>
        <v>0</v>
      </c>
      <c r="KF43" s="370"/>
      <c r="KG43" s="444"/>
      <c r="KH43" s="371">
        <f>KL43*10</f>
        <v>0</v>
      </c>
      <c r="KI43" s="184"/>
      <c r="KJ43" s="184"/>
      <c r="KK43" s="184"/>
      <c r="KL43" s="201">
        <f>SUM(KL25:KL42)</f>
        <v>0</v>
      </c>
      <c r="KM43" s="201"/>
      <c r="KN43" s="201"/>
      <c r="KO43" s="201"/>
      <c r="KP43" s="250">
        <f>SUM(KP25:KP42)</f>
        <v>0</v>
      </c>
      <c r="KQ43" s="370"/>
      <c r="KR43" s="444"/>
      <c r="KS43" s="371">
        <f>KW43*10</f>
        <v>0</v>
      </c>
      <c r="KT43" s="184"/>
      <c r="KU43" s="184"/>
      <c r="KV43" s="184"/>
      <c r="KW43" s="201">
        <f>SUM(KW25:KW42)</f>
        <v>0</v>
      </c>
      <c r="KX43" s="201"/>
      <c r="KY43" s="201"/>
      <c r="KZ43" s="201"/>
      <c r="LA43" s="250">
        <f>SUM(LA25:LA42)</f>
        <v>0</v>
      </c>
      <c r="LB43" s="370"/>
      <c r="LC43" s="444"/>
      <c r="LD43" s="371">
        <f>LH43*10</f>
        <v>0</v>
      </c>
      <c r="LE43" s="184"/>
      <c r="LF43" s="184"/>
      <c r="LG43" s="184"/>
      <c r="LH43" s="201">
        <f>SUM(LH25:LH42)</f>
        <v>0</v>
      </c>
      <c r="LI43" s="201"/>
      <c r="LJ43" s="201"/>
      <c r="LK43" s="201"/>
      <c r="LL43" s="250">
        <f>SUM(LL25:LL42)</f>
        <v>0</v>
      </c>
      <c r="LM43" s="370"/>
      <c r="LN43" s="444"/>
      <c r="LO43" s="371">
        <f>LS43*10</f>
        <v>0</v>
      </c>
      <c r="LP43" s="184"/>
      <c r="LQ43" s="184"/>
      <c r="LR43" s="184"/>
      <c r="LS43" s="201">
        <f>SUM(LS25:LS42)</f>
        <v>0</v>
      </c>
      <c r="LT43" s="201"/>
      <c r="LU43" s="201"/>
      <c r="LV43" s="201"/>
      <c r="LW43" s="250">
        <f>SUM(LW25:LW42)</f>
        <v>0</v>
      </c>
      <c r="LX43" s="370"/>
      <c r="LY43" s="444"/>
      <c r="LZ43" s="371">
        <f>MD43*10</f>
        <v>0</v>
      </c>
      <c r="MA43" s="184"/>
      <c r="MB43" s="184"/>
      <c r="MC43" s="184"/>
      <c r="MD43" s="201">
        <f>SUM(MD25:MD42)</f>
        <v>0</v>
      </c>
      <c r="ME43" s="201"/>
      <c r="MF43" s="201"/>
      <c r="MG43" s="201"/>
      <c r="MH43" s="250">
        <f>SUM(MH25:MH42)</f>
        <v>0</v>
      </c>
      <c r="MI43" s="370"/>
      <c r="MJ43" s="444"/>
      <c r="MK43" s="371">
        <f>MO43*10</f>
        <v>0</v>
      </c>
      <c r="ML43" s="184"/>
      <c r="MM43" s="184"/>
      <c r="MN43" s="184"/>
      <c r="MO43" s="201">
        <f>SUM(MO25:MO42)</f>
        <v>0</v>
      </c>
      <c r="MP43" s="201"/>
      <c r="MQ43" s="201"/>
      <c r="MR43" s="201"/>
      <c r="MS43" s="250">
        <f>SUM(MS25:MS42)</f>
        <v>0</v>
      </c>
      <c r="MT43" s="370"/>
      <c r="MU43" s="444"/>
      <c r="MV43" s="371">
        <f>MZ43*10</f>
        <v>0</v>
      </c>
      <c r="MW43" s="184"/>
      <c r="MX43" s="184"/>
      <c r="MY43" s="184"/>
      <c r="MZ43" s="201">
        <f>SUM(MZ25:MZ42)</f>
        <v>0</v>
      </c>
      <c r="NA43" s="201"/>
      <c r="NB43" s="201"/>
      <c r="NC43" s="201"/>
      <c r="ND43" s="250">
        <f>SUM(ND25:ND42)</f>
        <v>0</v>
      </c>
      <c r="NE43" s="370"/>
      <c r="NF43" s="444"/>
      <c r="NG43" s="371">
        <f>NK43*10</f>
        <v>0</v>
      </c>
      <c r="NH43" s="184"/>
      <c r="NI43" s="184"/>
      <c r="NJ43" s="184"/>
      <c r="NK43" s="201">
        <f>SUM(NK25:NK42)</f>
        <v>0</v>
      </c>
      <c r="NL43" s="201"/>
      <c r="NM43" s="201"/>
      <c r="NN43" s="201"/>
      <c r="NO43" s="250">
        <f>SUM(NO25:NO42)</f>
        <v>0</v>
      </c>
      <c r="NP43" s="370"/>
      <c r="NQ43" s="444"/>
      <c r="NR43" s="371">
        <f>NV43*10</f>
        <v>0</v>
      </c>
      <c r="NS43" s="184"/>
      <c r="NT43" s="184"/>
      <c r="NU43" s="184"/>
      <c r="NV43" s="201">
        <f>SUM(NV25:NV42)</f>
        <v>0</v>
      </c>
      <c r="NW43" s="201"/>
      <c r="NX43" s="201"/>
      <c r="NY43" s="201"/>
      <c r="NZ43" s="250">
        <f>SUM(NZ25:NZ42)</f>
        <v>0</v>
      </c>
      <c r="OA43" s="370"/>
      <c r="OB43" s="444"/>
      <c r="OC43" s="371">
        <f>OG43*10</f>
        <v>0</v>
      </c>
      <c r="OD43" s="184"/>
      <c r="OE43" s="184"/>
      <c r="OF43" s="184"/>
      <c r="OG43" s="201">
        <f>SUM(OG25:OG42)</f>
        <v>0</v>
      </c>
      <c r="OH43" s="201"/>
      <c r="OI43" s="201"/>
      <c r="OJ43" s="201"/>
      <c r="OK43" s="250">
        <f>SUM(OK25:OK42)</f>
        <v>0</v>
      </c>
      <c r="OL43" s="370"/>
      <c r="OM43" s="444"/>
      <c r="ON43" s="371">
        <f>OR43*10</f>
        <v>0</v>
      </c>
      <c r="OO43" s="184"/>
      <c r="OP43" s="184"/>
      <c r="OQ43" s="184"/>
      <c r="OR43" s="201">
        <f>SUM(OR25:OR42)</f>
        <v>0</v>
      </c>
      <c r="OS43" s="201"/>
      <c r="OT43" s="201"/>
      <c r="OU43" s="201"/>
      <c r="OV43" s="250">
        <f>SUM(OV25:OV42)</f>
        <v>0</v>
      </c>
      <c r="OW43" s="370"/>
      <c r="OX43" s="444"/>
      <c r="OY43" s="371">
        <f>PC43*10</f>
        <v>0</v>
      </c>
      <c r="OZ43" s="184"/>
      <c r="PA43" s="184"/>
      <c r="PB43" s="184"/>
      <c r="PC43" s="201">
        <f>SUM(PC25:PC42)</f>
        <v>0</v>
      </c>
      <c r="PD43" s="201"/>
      <c r="PE43" s="201"/>
      <c r="PF43" s="201"/>
      <c r="PG43" s="250">
        <f>SUM(PG25:PG42)</f>
        <v>0</v>
      </c>
      <c r="PH43" s="370"/>
      <c r="PI43" s="444"/>
      <c r="PJ43" s="371">
        <f>PN43*10</f>
        <v>0</v>
      </c>
      <c r="PK43" s="184"/>
      <c r="PL43" s="184"/>
      <c r="PM43" s="184"/>
      <c r="PN43" s="201">
        <f>SUM(PN25:PN42)</f>
        <v>0</v>
      </c>
      <c r="PO43" s="201"/>
      <c r="PP43" s="201"/>
      <c r="PQ43" s="201"/>
      <c r="PR43" s="250">
        <f>SUM(PR25:PR42)</f>
        <v>0</v>
      </c>
      <c r="PS43" s="370"/>
      <c r="PT43" s="444"/>
      <c r="PU43" s="371">
        <f>PY43*10</f>
        <v>0</v>
      </c>
      <c r="PV43" s="184"/>
      <c r="PW43" s="184"/>
      <c r="PX43" s="184"/>
      <c r="PY43" s="201">
        <f>SUM(PY25:PY42)</f>
        <v>0</v>
      </c>
      <c r="PZ43" s="201"/>
      <c r="QA43" s="201"/>
      <c r="QB43" s="201"/>
      <c r="QC43" s="250">
        <f>SUM(QC25:QC42)</f>
        <v>0</v>
      </c>
      <c r="QD43" s="382"/>
      <c r="QE43" s="383">
        <f>P43+AA43+AL43+AW43+BH43+BS43+CD43+CO43+CZ43+DK43+DV43+EG43+ER43+FC43+FN43+FY43+GJ43+GU43+HF43+HQ43+IB43+IM43+IX43+JI43+JT43+KE43+KP43+LA43+LL43+LW43+MH43+MS43+ND43+NO43+NZ43+OK43+OV43+PG43+PR43+QC43+QF24</f>
        <v>0</v>
      </c>
      <c r="QF43" s="256"/>
    </row>
    <row r="44" spans="2:450" s="275" customFormat="1" ht="16.5" hidden="1" customHeight="1" x14ac:dyDescent="0.35">
      <c r="G44" s="277">
        <f>SUM(G5:G43)</f>
        <v>0</v>
      </c>
      <c r="I44" s="170"/>
      <c r="J44" s="170"/>
      <c r="K44" s="170"/>
      <c r="P44" s="276"/>
      <c r="R44" s="277">
        <f>SUM(R5:R43)</f>
        <v>0</v>
      </c>
      <c r="T44" s="170"/>
      <c r="U44" s="170"/>
      <c r="V44" s="170"/>
      <c r="AA44" s="276"/>
      <c r="AC44" s="277">
        <f>SUM(AC5:AC43)</f>
        <v>0</v>
      </c>
      <c r="AE44" s="170"/>
      <c r="AF44" s="170"/>
      <c r="AG44" s="170"/>
      <c r="AL44" s="276"/>
      <c r="AN44" s="277">
        <f>SUM(AN5:AN43)</f>
        <v>0</v>
      </c>
      <c r="AP44" s="170"/>
      <c r="AQ44" s="170"/>
      <c r="AR44" s="170"/>
      <c r="AW44" s="276"/>
      <c r="AY44" s="277">
        <f>SUM(AY5:AY43)</f>
        <v>0</v>
      </c>
      <c r="BA44" s="170"/>
      <c r="BB44" s="170"/>
      <c r="BC44" s="170"/>
      <c r="BH44" s="276"/>
      <c r="BJ44" s="277">
        <f>SUM(BJ5:BJ43)</f>
        <v>0</v>
      </c>
      <c r="BL44" s="170"/>
      <c r="BM44" s="170"/>
      <c r="BN44" s="170"/>
      <c r="BS44" s="276"/>
      <c r="BU44" s="277">
        <f>SUM(BU5:BU43)</f>
        <v>0</v>
      </c>
      <c r="BW44" s="170"/>
      <c r="BX44" s="170"/>
      <c r="BY44" s="170"/>
      <c r="CD44" s="276"/>
      <c r="CF44" s="277">
        <f>SUM(CF5:CF43)</f>
        <v>0</v>
      </c>
      <c r="CH44" s="170"/>
      <c r="CI44" s="170"/>
      <c r="CJ44" s="170"/>
      <c r="CO44" s="276"/>
      <c r="CQ44" s="277">
        <f>SUM(CQ5:CQ43)</f>
        <v>0</v>
      </c>
      <c r="CS44" s="170"/>
      <c r="CT44" s="170"/>
      <c r="CU44" s="170"/>
      <c r="CZ44" s="276"/>
      <c r="DB44" s="277">
        <f>SUM(DB5:DB43)</f>
        <v>0</v>
      </c>
      <c r="DD44" s="170"/>
      <c r="DE44" s="170"/>
      <c r="DF44" s="170"/>
      <c r="DK44" s="276"/>
      <c r="DM44" s="277">
        <f>SUM(DM5:DM43)</f>
        <v>0</v>
      </c>
      <c r="DO44" s="170"/>
      <c r="DP44" s="170"/>
      <c r="DQ44" s="170"/>
      <c r="DV44" s="276"/>
      <c r="DX44" s="277">
        <f>SUM(DX5:DX43)</f>
        <v>0</v>
      </c>
      <c r="DZ44" s="170"/>
      <c r="EA44" s="170"/>
      <c r="EB44" s="170"/>
      <c r="EG44" s="276"/>
      <c r="EI44" s="277">
        <f>SUM(EI5:EI43)</f>
        <v>0</v>
      </c>
      <c r="EK44" s="170"/>
      <c r="EL44" s="170"/>
      <c r="EM44" s="170"/>
      <c r="ER44" s="276"/>
      <c r="ET44" s="277">
        <f>SUM(ET5:ET43)</f>
        <v>0</v>
      </c>
      <c r="EV44" s="170"/>
      <c r="EW44" s="170"/>
      <c r="EX44" s="170"/>
      <c r="FC44" s="276"/>
      <c r="FE44" s="277">
        <f>SUM(FE5:FE43)</f>
        <v>0</v>
      </c>
      <c r="FG44" s="170"/>
      <c r="FH44" s="170"/>
      <c r="FI44" s="170"/>
      <c r="FN44" s="276"/>
      <c r="FP44" s="277">
        <f>SUM(FP5:FP43)</f>
        <v>0</v>
      </c>
      <c r="FR44" s="170"/>
      <c r="FS44" s="170"/>
      <c r="FT44" s="170"/>
      <c r="FY44" s="276"/>
      <c r="GA44" s="277">
        <f>SUM(GA5:GA43)</f>
        <v>0</v>
      </c>
      <c r="GC44" s="170"/>
      <c r="GD44" s="170"/>
      <c r="GE44" s="170"/>
      <c r="GJ44" s="276"/>
      <c r="GL44" s="277">
        <f>SUM(GL5:GL43)</f>
        <v>0</v>
      </c>
      <c r="GN44" s="170"/>
      <c r="GO44" s="170"/>
      <c r="GP44" s="170"/>
      <c r="GU44" s="276"/>
      <c r="GW44" s="277">
        <f>SUM(GW5:GW43)</f>
        <v>0</v>
      </c>
      <c r="GY44" s="170"/>
      <c r="GZ44" s="170"/>
      <c r="HA44" s="170"/>
      <c r="HF44" s="276"/>
      <c r="HH44" s="277">
        <f>SUM(HH5:HH43)</f>
        <v>0</v>
      </c>
      <c r="HJ44" s="170"/>
      <c r="HK44" s="170"/>
      <c r="HL44" s="170"/>
      <c r="HQ44" s="276"/>
      <c r="HS44" s="277">
        <f>SUM(HS5:HS43)</f>
        <v>0</v>
      </c>
      <c r="HU44" s="170"/>
      <c r="HV44" s="170"/>
      <c r="HW44" s="170"/>
      <c r="IB44" s="276"/>
      <c r="ID44" s="277">
        <f>SUM(ID5:ID43)</f>
        <v>0</v>
      </c>
      <c r="IF44" s="170"/>
      <c r="IG44" s="170"/>
      <c r="IH44" s="170"/>
      <c r="IM44" s="276"/>
      <c r="IO44" s="277">
        <f>SUM(IO5:IO43)</f>
        <v>0</v>
      </c>
      <c r="IQ44" s="170"/>
      <c r="IR44" s="170"/>
      <c r="IS44" s="170"/>
      <c r="IX44" s="276"/>
      <c r="IZ44" s="277">
        <f>SUM(IZ5:IZ43)</f>
        <v>0</v>
      </c>
      <c r="JB44" s="170"/>
      <c r="JC44" s="170"/>
      <c r="JD44" s="170"/>
      <c r="JI44" s="276"/>
      <c r="JK44" s="277">
        <f>SUM(JK5:JK43)</f>
        <v>0</v>
      </c>
      <c r="JM44" s="170"/>
      <c r="JN44" s="170"/>
      <c r="JO44" s="170"/>
      <c r="JT44" s="276"/>
      <c r="JV44" s="277">
        <f>SUM(JV5:JV43)</f>
        <v>0</v>
      </c>
      <c r="JX44" s="170"/>
      <c r="JY44" s="170"/>
      <c r="JZ44" s="170"/>
      <c r="KE44" s="276"/>
      <c r="KG44" s="277">
        <f>SUM(KG5:KG43)</f>
        <v>0</v>
      </c>
      <c r="KI44" s="170"/>
      <c r="KJ44" s="170"/>
      <c r="KK44" s="170"/>
      <c r="KP44" s="276"/>
      <c r="KR44" s="277">
        <f>SUM(KR5:KR43)</f>
        <v>0</v>
      </c>
      <c r="KT44" s="170"/>
      <c r="KU44" s="170"/>
      <c r="KV44" s="170"/>
      <c r="LA44" s="276"/>
      <c r="LC44" s="277">
        <f>SUM(LC5:LC43)</f>
        <v>0</v>
      </c>
      <c r="LE44" s="170"/>
      <c r="LF44" s="170"/>
      <c r="LG44" s="170"/>
      <c r="LL44" s="276"/>
      <c r="LN44" s="277">
        <f>SUM(LN5:LN43)</f>
        <v>0</v>
      </c>
      <c r="LP44" s="170"/>
      <c r="LQ44" s="170"/>
      <c r="LR44" s="170"/>
      <c r="LW44" s="276"/>
      <c r="LY44" s="277">
        <f>SUM(LY5:LY43)</f>
        <v>0</v>
      </c>
      <c r="MA44" s="170"/>
      <c r="MB44" s="170"/>
      <c r="MC44" s="170"/>
      <c r="MH44" s="276"/>
      <c r="MJ44" s="277">
        <f>SUM(MJ5:MJ43)</f>
        <v>0</v>
      </c>
      <c r="ML44" s="170"/>
      <c r="MM44" s="170"/>
      <c r="MN44" s="170"/>
      <c r="MS44" s="276"/>
      <c r="MU44" s="277">
        <f>SUM(MU5:MU43)</f>
        <v>0</v>
      </c>
      <c r="MW44" s="170"/>
      <c r="MX44" s="170"/>
      <c r="MY44" s="170"/>
      <c r="ND44" s="276"/>
      <c r="NF44" s="277">
        <f>SUM(NF5:NF43)</f>
        <v>0</v>
      </c>
      <c r="NH44" s="170"/>
      <c r="NI44" s="170"/>
      <c r="NJ44" s="170"/>
      <c r="NO44" s="276"/>
      <c r="NQ44" s="277">
        <f>SUM(NQ5:NQ43)</f>
        <v>0</v>
      </c>
      <c r="NS44" s="170"/>
      <c r="NT44" s="170"/>
      <c r="NU44" s="170"/>
      <c r="NZ44" s="276"/>
      <c r="OB44" s="277">
        <f>SUM(OB5:OB43)</f>
        <v>0</v>
      </c>
      <c r="OD44" s="170"/>
      <c r="OE44" s="170"/>
      <c r="OF44" s="170"/>
      <c r="OK44" s="276"/>
      <c r="OM44" s="277">
        <f>SUM(OM5:OM43)</f>
        <v>0</v>
      </c>
      <c r="OO44" s="170"/>
      <c r="OP44" s="170"/>
      <c r="OQ44" s="170"/>
      <c r="OV44" s="276"/>
      <c r="OX44" s="277">
        <f>SUM(OX5:OX43)</f>
        <v>0</v>
      </c>
      <c r="OZ44" s="170"/>
      <c r="PA44" s="170"/>
      <c r="PB44" s="170"/>
      <c r="PG44" s="276"/>
      <c r="PI44" s="277">
        <f>SUM(PI5:PI43)</f>
        <v>0</v>
      </c>
      <c r="PK44" s="170"/>
      <c r="PL44" s="170"/>
      <c r="PM44" s="170"/>
      <c r="PR44" s="276"/>
      <c r="PT44" s="277">
        <f>SUM(PT5:PT43)</f>
        <v>0</v>
      </c>
      <c r="PV44" s="170"/>
      <c r="PW44" s="170"/>
      <c r="PX44" s="170"/>
      <c r="QC44" s="276"/>
      <c r="QE44" s="280">
        <f>COUNTIF(G44:QC44,"&gt;0")</f>
        <v>0</v>
      </c>
      <c r="QF44" s="277">
        <f>SUM(G44:QD44)</f>
        <v>0</v>
      </c>
      <c r="QH44" s="277"/>
    </row>
    <row r="45" spans="2:450" s="275" customFormat="1" ht="17.25" hidden="1" customHeight="1" x14ac:dyDescent="0.35">
      <c r="G45" s="277">
        <f>COUNTIF(G5:G42,"&gt;0")</f>
        <v>0</v>
      </c>
      <c r="I45" s="170"/>
      <c r="J45" s="170"/>
      <c r="K45" s="170"/>
      <c r="R45" s="277">
        <f>COUNTIF(R5:R42,"&gt;0")</f>
        <v>0</v>
      </c>
      <c r="T45" s="170"/>
      <c r="U45" s="170"/>
      <c r="V45" s="170"/>
      <c r="AC45" s="277">
        <f>COUNTIF(AC5:AC42,"&gt;0")</f>
        <v>0</v>
      </c>
      <c r="AE45" s="170"/>
      <c r="AF45" s="170"/>
      <c r="AG45" s="170"/>
      <c r="AN45" s="277">
        <f>COUNTIF(AN5:AN42,"&gt;0")</f>
        <v>0</v>
      </c>
      <c r="AP45" s="170"/>
      <c r="AQ45" s="170"/>
      <c r="AR45" s="170"/>
      <c r="AY45" s="277">
        <f>COUNTIF(AY5:AY42,"&gt;0")</f>
        <v>0</v>
      </c>
      <c r="BA45" s="170"/>
      <c r="BB45" s="170"/>
      <c r="BC45" s="170"/>
      <c r="BJ45" s="277">
        <f>COUNTIF(BJ5:BJ42,"&gt;0")</f>
        <v>0</v>
      </c>
      <c r="BL45" s="170"/>
      <c r="BM45" s="170"/>
      <c r="BN45" s="170"/>
      <c r="BU45" s="277">
        <f>COUNTIF(BU5:BU42,"&gt;0")</f>
        <v>0</v>
      </c>
      <c r="BW45" s="170"/>
      <c r="BX45" s="170"/>
      <c r="BY45" s="170"/>
      <c r="CF45" s="277">
        <f>COUNTIF(CF5:CF42,"&gt;0")</f>
        <v>0</v>
      </c>
      <c r="CH45" s="170"/>
      <c r="CI45" s="170"/>
      <c r="CJ45" s="170"/>
      <c r="CQ45" s="277">
        <f>COUNTIF(CQ5:CQ42,"&gt;0")</f>
        <v>0</v>
      </c>
      <c r="CS45" s="170"/>
      <c r="CT45" s="170"/>
      <c r="CU45" s="170"/>
      <c r="DB45" s="277">
        <f>COUNTIF(DB5:DB42,"&gt;0")</f>
        <v>0</v>
      </c>
      <c r="DD45" s="170"/>
      <c r="DE45" s="170"/>
      <c r="DF45" s="170"/>
      <c r="DM45" s="277">
        <f>COUNTIF(DM5:DM42,"&gt;0")</f>
        <v>0</v>
      </c>
      <c r="DO45" s="170"/>
      <c r="DP45" s="170"/>
      <c r="DQ45" s="170"/>
      <c r="DX45" s="277">
        <f>COUNTIF(DX5:DX42,"&gt;0")</f>
        <v>0</v>
      </c>
      <c r="DZ45" s="170"/>
      <c r="EA45" s="170"/>
      <c r="EB45" s="170"/>
      <c r="EI45" s="277">
        <f>COUNTIF(EI5:EI42,"&gt;0")</f>
        <v>0</v>
      </c>
      <c r="EK45" s="170"/>
      <c r="EL45" s="170"/>
      <c r="EM45" s="170"/>
      <c r="ET45" s="277">
        <f>COUNTIF(ET5:ET42,"&gt;0")</f>
        <v>0</v>
      </c>
      <c r="EV45" s="170"/>
      <c r="EW45" s="170"/>
      <c r="EX45" s="170"/>
      <c r="FE45" s="277">
        <f>COUNTIF(FE5:FE42,"&gt;0")</f>
        <v>0</v>
      </c>
      <c r="FG45" s="170"/>
      <c r="FH45" s="170"/>
      <c r="FI45" s="170"/>
      <c r="FP45" s="277">
        <f>COUNTIF(FP5:FP42,"&gt;0")</f>
        <v>0</v>
      </c>
      <c r="FR45" s="170"/>
      <c r="FS45" s="170"/>
      <c r="FT45" s="170"/>
      <c r="GA45" s="277">
        <f>COUNTIF(GA5:GA42,"&gt;0")</f>
        <v>0</v>
      </c>
      <c r="GC45" s="170"/>
      <c r="GD45" s="170"/>
      <c r="GE45" s="170"/>
      <c r="GL45" s="277">
        <f>COUNTIF(GL5:GL42,"&gt;0")</f>
        <v>0</v>
      </c>
      <c r="GN45" s="170"/>
      <c r="GO45" s="170"/>
      <c r="GP45" s="170"/>
      <c r="GW45" s="277">
        <f>COUNTIF(GW5:GW42,"&gt;0")</f>
        <v>0</v>
      </c>
      <c r="GY45" s="170"/>
      <c r="GZ45" s="170"/>
      <c r="HA45" s="170"/>
      <c r="HH45" s="277">
        <f>COUNTIF(HH5:HH42,"&gt;0")</f>
        <v>0</v>
      </c>
      <c r="HJ45" s="170"/>
      <c r="HK45" s="170"/>
      <c r="HL45" s="170"/>
      <c r="HS45" s="277">
        <f>COUNTIF(HS5:HS42,"&gt;0")</f>
        <v>0</v>
      </c>
      <c r="HU45" s="170"/>
      <c r="HV45" s="170"/>
      <c r="HW45" s="170"/>
      <c r="ID45" s="277">
        <f>COUNTIF(ID5:ID42,"&gt;0")</f>
        <v>0</v>
      </c>
      <c r="IF45" s="170"/>
      <c r="IG45" s="170"/>
      <c r="IH45" s="170"/>
      <c r="IO45" s="277">
        <f>COUNTIF(IO5:IO42,"&gt;0")</f>
        <v>0</v>
      </c>
      <c r="IQ45" s="170"/>
      <c r="IR45" s="170"/>
      <c r="IS45" s="170"/>
      <c r="IZ45" s="277">
        <f>COUNTIF(IZ5:IZ42,"&gt;0")</f>
        <v>0</v>
      </c>
      <c r="JB45" s="170"/>
      <c r="JC45" s="170"/>
      <c r="JD45" s="170"/>
      <c r="JK45" s="277">
        <f>COUNTIF(JK5:JK42,"&gt;0")</f>
        <v>0</v>
      </c>
      <c r="JM45" s="170"/>
      <c r="JN45" s="170"/>
      <c r="JO45" s="170"/>
      <c r="JV45" s="277">
        <f>COUNTIF(JV5:JV42,"&gt;0")</f>
        <v>0</v>
      </c>
      <c r="JX45" s="170"/>
      <c r="JY45" s="170"/>
      <c r="JZ45" s="170"/>
      <c r="KG45" s="277">
        <f>COUNTIF(KG5:KG42,"&gt;0")</f>
        <v>0</v>
      </c>
      <c r="KI45" s="170"/>
      <c r="KJ45" s="170"/>
      <c r="KK45" s="170"/>
      <c r="KR45" s="277">
        <f>COUNTIF(KR5:KR42,"&gt;0")</f>
        <v>0</v>
      </c>
      <c r="KT45" s="170"/>
      <c r="KU45" s="170"/>
      <c r="KV45" s="170"/>
      <c r="LC45" s="277">
        <f>COUNTIF(LC5:LC42,"&gt;0")</f>
        <v>0</v>
      </c>
      <c r="LE45" s="170"/>
      <c r="LF45" s="170"/>
      <c r="LG45" s="170"/>
      <c r="LN45" s="277">
        <f>COUNTIF(LN5:LN42,"&gt;0")</f>
        <v>0</v>
      </c>
      <c r="LP45" s="170"/>
      <c r="LQ45" s="170"/>
      <c r="LR45" s="170"/>
      <c r="LY45" s="277">
        <f>COUNTIF(LY5:LY42,"&gt;0")</f>
        <v>0</v>
      </c>
      <c r="MA45" s="170"/>
      <c r="MB45" s="170"/>
      <c r="MC45" s="170"/>
      <c r="MJ45" s="277">
        <f>COUNTIF(MJ5:MJ42,"&gt;0")</f>
        <v>0</v>
      </c>
      <c r="ML45" s="170"/>
      <c r="MM45" s="170"/>
      <c r="MN45" s="170"/>
      <c r="MU45" s="277">
        <f>COUNTIF(MU5:MU42,"&gt;0")</f>
        <v>0</v>
      </c>
      <c r="MW45" s="170"/>
      <c r="MX45" s="170"/>
      <c r="MY45" s="170"/>
      <c r="NF45" s="277">
        <f>COUNTIF(NF5:NF42,"&gt;0")</f>
        <v>0</v>
      </c>
      <c r="NH45" s="170"/>
      <c r="NI45" s="170"/>
      <c r="NJ45" s="170"/>
      <c r="NQ45" s="277">
        <f>COUNTIF(NQ5:NQ42,"&gt;0")</f>
        <v>0</v>
      </c>
      <c r="NS45" s="170"/>
      <c r="NT45" s="170"/>
      <c r="NU45" s="170"/>
      <c r="OB45" s="277">
        <f>COUNTIF(OB5:OB42,"&gt;0")</f>
        <v>0</v>
      </c>
      <c r="OD45" s="170"/>
      <c r="OE45" s="170"/>
      <c r="OF45" s="170"/>
      <c r="OM45" s="277">
        <f>COUNTIF(OM5:OM42,"&gt;0")</f>
        <v>0</v>
      </c>
      <c r="OO45" s="170"/>
      <c r="OP45" s="170"/>
      <c r="OQ45" s="170"/>
      <c r="OX45" s="277">
        <f>COUNTIF(OX5:OX42,"&gt;0")</f>
        <v>0</v>
      </c>
      <c r="OZ45" s="170"/>
      <c r="PA45" s="170"/>
      <c r="PB45" s="170"/>
      <c r="PI45" s="277">
        <f>COUNTIF(PI5:PI42,"&gt;0")</f>
        <v>0</v>
      </c>
      <c r="PK45" s="170"/>
      <c r="PL45" s="170"/>
      <c r="PM45" s="170"/>
      <c r="PT45" s="277">
        <f>COUNTIF(PT5:PT42,"&gt;0")</f>
        <v>0</v>
      </c>
      <c r="PV45" s="170"/>
      <c r="PW45" s="170"/>
      <c r="PX45" s="170"/>
      <c r="QF45" s="277">
        <f>SUM(G45:QD45)</f>
        <v>0</v>
      </c>
    </row>
    <row r="46" spans="2:450" s="167" customFormat="1" ht="24.75" hidden="1" customHeight="1" x14ac:dyDescent="0.35">
      <c r="D46" s="275"/>
      <c r="I46" s="170"/>
      <c r="J46" s="170"/>
      <c r="K46" s="170"/>
      <c r="T46" s="170"/>
      <c r="U46" s="170"/>
      <c r="V46" s="170"/>
      <c r="AE46" s="170"/>
      <c r="AF46" s="170"/>
      <c r="AG46" s="170"/>
      <c r="AP46" s="170"/>
      <c r="AQ46" s="170"/>
      <c r="AR46" s="170"/>
      <c r="BA46" s="170"/>
      <c r="BB46" s="170"/>
      <c r="BC46" s="170"/>
      <c r="BL46" s="170"/>
      <c r="BM46" s="170"/>
      <c r="BN46" s="170"/>
      <c r="BW46" s="170"/>
      <c r="BX46" s="170"/>
      <c r="BY46" s="170"/>
      <c r="CH46" s="170"/>
      <c r="CI46" s="170"/>
      <c r="CJ46" s="170"/>
      <c r="CS46" s="170"/>
      <c r="CT46" s="170"/>
      <c r="CU46" s="170"/>
      <c r="DD46" s="170"/>
      <c r="DE46" s="170"/>
      <c r="DF46" s="170"/>
      <c r="DO46" s="170"/>
      <c r="DP46" s="170"/>
      <c r="DQ46" s="170"/>
      <c r="DZ46" s="170"/>
      <c r="EA46" s="170"/>
      <c r="EB46" s="170"/>
      <c r="EK46" s="170"/>
      <c r="EL46" s="170"/>
      <c r="EM46" s="170"/>
      <c r="EV46" s="170"/>
      <c r="EW46" s="170"/>
      <c r="EX46" s="170"/>
      <c r="FG46" s="170"/>
      <c r="FH46" s="170"/>
      <c r="FI46" s="170"/>
      <c r="FR46" s="170"/>
      <c r="FS46" s="170"/>
      <c r="FT46" s="170"/>
      <c r="GC46" s="170"/>
      <c r="GD46" s="170"/>
      <c r="GE46" s="170"/>
      <c r="GN46" s="170"/>
      <c r="GO46" s="170"/>
      <c r="GP46" s="170"/>
      <c r="GY46" s="170"/>
      <c r="GZ46" s="170"/>
      <c r="HA46" s="170"/>
      <c r="HJ46" s="170"/>
      <c r="HK46" s="170"/>
      <c r="HL46" s="170"/>
      <c r="HU46" s="170"/>
      <c r="HV46" s="170"/>
      <c r="HW46" s="170"/>
      <c r="IF46" s="170"/>
      <c r="IG46" s="170"/>
      <c r="IH46" s="170"/>
      <c r="IQ46" s="170"/>
      <c r="IR46" s="170"/>
      <c r="IS46" s="170"/>
      <c r="JB46" s="170"/>
      <c r="JC46" s="170"/>
      <c r="JD46" s="170"/>
      <c r="JM46" s="170"/>
      <c r="JN46" s="170"/>
      <c r="JO46" s="170"/>
      <c r="JX46" s="170"/>
      <c r="JY46" s="170"/>
      <c r="JZ46" s="170"/>
      <c r="KI46" s="170"/>
      <c r="KJ46" s="170"/>
      <c r="KK46" s="170"/>
      <c r="KT46" s="170"/>
      <c r="KU46" s="170"/>
      <c r="KV46" s="170"/>
      <c r="LE46" s="170"/>
      <c r="LF46" s="170"/>
      <c r="LG46" s="170"/>
      <c r="LP46" s="170"/>
      <c r="LQ46" s="170"/>
      <c r="LR46" s="170"/>
      <c r="MA46" s="170"/>
      <c r="MB46" s="170"/>
      <c r="MC46" s="170"/>
      <c r="ML46" s="170"/>
      <c r="MM46" s="170"/>
      <c r="MN46" s="170"/>
      <c r="MW46" s="170"/>
      <c r="MX46" s="170"/>
      <c r="MY46" s="170"/>
      <c r="NH46" s="170"/>
      <c r="NI46" s="170"/>
      <c r="NJ46" s="170"/>
      <c r="NS46" s="170"/>
      <c r="NT46" s="170"/>
      <c r="NU46" s="170"/>
      <c r="OD46" s="170"/>
      <c r="OE46" s="170"/>
      <c r="OF46" s="170"/>
      <c r="OO46" s="170"/>
      <c r="OP46" s="170"/>
      <c r="OQ46" s="170"/>
      <c r="OZ46" s="170"/>
      <c r="PA46" s="170"/>
      <c r="PB46" s="170"/>
      <c r="PK46" s="170"/>
      <c r="PL46" s="170"/>
      <c r="PM46" s="170"/>
      <c r="PV46" s="170"/>
      <c r="PW46" s="170"/>
      <c r="PX46" s="170"/>
      <c r="QF46" s="280">
        <f>IF(QF45&gt;0,QF44/QF45,0)</f>
        <v>0</v>
      </c>
    </row>
  </sheetData>
  <sheetProtection algorithmName="SHA-512" hashValue="f7IHMxckx4Fa3SV6qA9wXweCwFhYa9ryGtF/3hdniabaLMpSibNu5vQkM8z/cv2ZVWHMBHYqxOq2GKbHaF6qDw==" saltValue="u7YIECB+u/0BkpgSJa9G4w==" spinCount="100000" sheet="1" objects="1" scenarios="1" autoFilter="0"/>
  <mergeCells count="43">
    <mergeCell ref="B25:B42"/>
    <mergeCell ref="OM4:OV4"/>
    <mergeCell ref="OX4:PG4"/>
    <mergeCell ref="PI4:PR4"/>
    <mergeCell ref="PT4:QC4"/>
    <mergeCell ref="B5:B13"/>
    <mergeCell ref="B15:B23"/>
    <mergeCell ref="LY4:MH4"/>
    <mergeCell ref="MJ4:MS4"/>
    <mergeCell ref="MU4:ND4"/>
    <mergeCell ref="NF4:NO4"/>
    <mergeCell ref="NQ4:NZ4"/>
    <mergeCell ref="OB4:OK4"/>
    <mergeCell ref="JK4:JT4"/>
    <mergeCell ref="JV4:KE4"/>
    <mergeCell ref="KG4:KP4"/>
    <mergeCell ref="KR4:LA4"/>
    <mergeCell ref="LC4:LL4"/>
    <mergeCell ref="LN4:LW4"/>
    <mergeCell ref="GW4:HF4"/>
    <mergeCell ref="HH4:HQ4"/>
    <mergeCell ref="HS4:IB4"/>
    <mergeCell ref="ID4:IM4"/>
    <mergeCell ref="IO4:IX4"/>
    <mergeCell ref="IZ4:JI4"/>
    <mergeCell ref="GL4:GU4"/>
    <mergeCell ref="AY4:BH4"/>
    <mergeCell ref="BJ4:BS4"/>
    <mergeCell ref="BU4:CD4"/>
    <mergeCell ref="CF4:CO4"/>
    <mergeCell ref="CQ4:CZ4"/>
    <mergeCell ref="DB4:DK4"/>
    <mergeCell ref="DM4:DV4"/>
    <mergeCell ref="DX4:EG4"/>
    <mergeCell ref="ET4:FC4"/>
    <mergeCell ref="FE4:FN4"/>
    <mergeCell ref="GA4:GJ4"/>
    <mergeCell ref="AN4:AW4"/>
    <mergeCell ref="C3:F3"/>
    <mergeCell ref="C4:F4"/>
    <mergeCell ref="G4:P4"/>
    <mergeCell ref="R4:AA4"/>
    <mergeCell ref="AC4:AL4"/>
  </mergeCells>
  <conditionalFormatting sqref="E5:E13">
    <cfRule type="containsErrors" dxfId="19" priority="10">
      <formula>ISERROR(E5)</formula>
    </cfRule>
  </conditionalFormatting>
  <conditionalFormatting sqref="F6:F13">
    <cfRule type="containsErrors" dxfId="18" priority="9">
      <formula>ISERROR(F6)</formula>
    </cfRule>
  </conditionalFormatting>
  <conditionalFormatting sqref="E6:F6">
    <cfRule type="expression" dxfId="17" priority="8">
      <formula>$F6&gt;2026</formula>
    </cfRule>
  </conditionalFormatting>
  <conditionalFormatting sqref="E7:F13">
    <cfRule type="expression" dxfId="16" priority="7">
      <formula>$F7&gt;2026</formula>
    </cfRule>
  </conditionalFormatting>
  <conditionalFormatting sqref="E15:E23">
    <cfRule type="containsErrors" dxfId="15" priority="6">
      <formula>ISERROR(E15)</formula>
    </cfRule>
  </conditionalFormatting>
  <conditionalFormatting sqref="F15:F23">
    <cfRule type="containsErrors" dxfId="14" priority="5">
      <formula>ISERROR(F15)</formula>
    </cfRule>
  </conditionalFormatting>
  <conditionalFormatting sqref="E15:F23">
    <cfRule type="expression" dxfId="13" priority="4">
      <formula>$F15&gt;2026</formula>
    </cfRule>
  </conditionalFormatting>
  <conditionalFormatting sqref="E25:E42">
    <cfRule type="containsErrors" dxfId="12" priority="3">
      <formula>ISERROR(E25)</formula>
    </cfRule>
  </conditionalFormatting>
  <conditionalFormatting sqref="F25:F42">
    <cfRule type="containsErrors" dxfId="11" priority="2">
      <formula>ISERROR(F25)</formula>
    </cfRule>
  </conditionalFormatting>
  <conditionalFormatting sqref="E25:F42">
    <cfRule type="expression" dxfId="1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F6:F42 E5:E42" evalErro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357A7-5D88-4A44-8392-108E4ADC7171}">
  <sheetPr>
    <tabColor theme="6" tint="0.59999389629810485"/>
  </sheetPr>
  <dimension ref="A1:D1004"/>
  <sheetViews>
    <sheetView zoomScaleNormal="100" workbookViewId="0">
      <selection activeCell="B5" sqref="B5"/>
    </sheetView>
  </sheetViews>
  <sheetFormatPr defaultColWidth="8.81640625" defaultRowHeight="14.5" x14ac:dyDescent="0.35"/>
  <cols>
    <col min="1" max="1" width="4.453125" style="324" customWidth="1"/>
    <col min="2" max="2" width="13.26953125" style="308" customWidth="1"/>
    <col min="3" max="3" width="21.1796875" style="308" customWidth="1"/>
    <col min="4" max="4" width="103.54296875" style="308" customWidth="1"/>
    <col min="5" max="5" width="1.81640625" style="308" customWidth="1"/>
    <col min="6" max="16384" width="8.81640625" style="308"/>
  </cols>
  <sheetData>
    <row r="1" spans="1:4" ht="12" customHeight="1" thickBot="1" x14ac:dyDescent="0.4"/>
    <row r="2" spans="1:4" ht="20.149999999999999" customHeight="1" x14ac:dyDescent="0.45">
      <c r="B2" s="328" t="s">
        <v>163</v>
      </c>
      <c r="C2" s="329"/>
      <c r="D2" s="330"/>
    </row>
    <row r="3" spans="1:4" ht="20.149999999999999" customHeight="1" thickBot="1" x14ac:dyDescent="0.5">
      <c r="B3" s="331" t="s">
        <v>151</v>
      </c>
      <c r="C3" s="332"/>
      <c r="D3" s="333"/>
    </row>
    <row r="4" spans="1:4" s="323" customFormat="1" ht="20.149999999999999" customHeight="1" thickBot="1" x14ac:dyDescent="0.4">
      <c r="A4" s="324"/>
      <c r="B4" s="449" t="s">
        <v>143</v>
      </c>
      <c r="C4" s="450" t="s">
        <v>144</v>
      </c>
      <c r="D4" s="451" t="s">
        <v>145</v>
      </c>
    </row>
    <row r="5" spans="1:4" ht="20.149999999999999" customHeight="1" x14ac:dyDescent="0.35">
      <c r="A5" s="324">
        <v>1</v>
      </c>
      <c r="B5" s="327"/>
      <c r="C5" s="316"/>
      <c r="D5" s="317"/>
    </row>
    <row r="6" spans="1:4" ht="20.149999999999999" customHeight="1" x14ac:dyDescent="0.35">
      <c r="A6" s="324">
        <v>2</v>
      </c>
      <c r="B6" s="325"/>
      <c r="C6" s="326"/>
      <c r="D6" s="319"/>
    </row>
    <row r="7" spans="1:4" ht="20.149999999999999" customHeight="1" x14ac:dyDescent="0.35">
      <c r="A7" s="324">
        <v>3</v>
      </c>
      <c r="B7" s="318"/>
      <c r="C7" s="315"/>
      <c r="D7" s="319"/>
    </row>
    <row r="8" spans="1:4" ht="20.149999999999999" customHeight="1" x14ac:dyDescent="0.35">
      <c r="A8" s="324">
        <v>4</v>
      </c>
      <c r="B8" s="318"/>
      <c r="C8" s="315"/>
      <c r="D8" s="319"/>
    </row>
    <row r="9" spans="1:4" ht="20.149999999999999" customHeight="1" x14ac:dyDescent="0.35">
      <c r="A9" s="324">
        <v>5</v>
      </c>
      <c r="B9" s="318"/>
      <c r="C9" s="315"/>
      <c r="D9" s="319"/>
    </row>
    <row r="10" spans="1:4" ht="20.149999999999999" customHeight="1" x14ac:dyDescent="0.35">
      <c r="A10" s="324">
        <v>6</v>
      </c>
      <c r="B10" s="318"/>
      <c r="C10" s="315"/>
      <c r="D10" s="319"/>
    </row>
    <row r="11" spans="1:4" ht="20.149999999999999" customHeight="1" x14ac:dyDescent="0.35">
      <c r="A11" s="324">
        <v>7</v>
      </c>
      <c r="B11" s="318"/>
      <c r="C11" s="315"/>
      <c r="D11" s="319"/>
    </row>
    <row r="12" spans="1:4" ht="20.149999999999999" customHeight="1" x14ac:dyDescent="0.35">
      <c r="A12" s="324">
        <v>8</v>
      </c>
      <c r="B12" s="318"/>
      <c r="C12" s="315"/>
      <c r="D12" s="319"/>
    </row>
    <row r="13" spans="1:4" ht="20.149999999999999" customHeight="1" x14ac:dyDescent="0.35">
      <c r="A13" s="324">
        <v>9</v>
      </c>
      <c r="B13" s="318"/>
      <c r="C13" s="315"/>
      <c r="D13" s="319"/>
    </row>
    <row r="14" spans="1:4" ht="20.149999999999999" customHeight="1" x14ac:dyDescent="0.35">
      <c r="A14" s="324">
        <v>10</v>
      </c>
      <c r="B14" s="318"/>
      <c r="C14" s="315"/>
      <c r="D14" s="319"/>
    </row>
    <row r="15" spans="1:4" ht="20.149999999999999" customHeight="1" x14ac:dyDescent="0.35">
      <c r="A15" s="324">
        <v>11</v>
      </c>
      <c r="B15" s="318"/>
      <c r="C15" s="315"/>
      <c r="D15" s="319"/>
    </row>
    <row r="16" spans="1:4" ht="20.149999999999999" customHeight="1" x14ac:dyDescent="0.35">
      <c r="A16" s="324">
        <v>12</v>
      </c>
      <c r="B16" s="318"/>
      <c r="C16" s="315"/>
      <c r="D16" s="319"/>
    </row>
    <row r="17" spans="1:4" ht="20.149999999999999" customHeight="1" x14ac:dyDescent="0.35">
      <c r="A17" s="324">
        <v>13</v>
      </c>
      <c r="B17" s="318"/>
      <c r="C17" s="315"/>
      <c r="D17" s="319"/>
    </row>
    <row r="18" spans="1:4" ht="20.149999999999999" customHeight="1" x14ac:dyDescent="0.35">
      <c r="A18" s="324">
        <v>14</v>
      </c>
      <c r="B18" s="318"/>
      <c r="C18" s="315"/>
      <c r="D18" s="319"/>
    </row>
    <row r="19" spans="1:4" ht="20.149999999999999" customHeight="1" x14ac:dyDescent="0.35">
      <c r="A19" s="324">
        <v>15</v>
      </c>
      <c r="B19" s="318"/>
      <c r="C19" s="315"/>
      <c r="D19" s="319"/>
    </row>
    <row r="20" spans="1:4" ht="20.149999999999999" customHeight="1" x14ac:dyDescent="0.35">
      <c r="A20" s="324">
        <v>16</v>
      </c>
      <c r="B20" s="318"/>
      <c r="C20" s="315"/>
      <c r="D20" s="319"/>
    </row>
    <row r="21" spans="1:4" ht="20.149999999999999" customHeight="1" x14ac:dyDescent="0.35">
      <c r="A21" s="324">
        <v>17</v>
      </c>
      <c r="B21" s="318"/>
      <c r="C21" s="315"/>
      <c r="D21" s="319"/>
    </row>
    <row r="22" spans="1:4" ht="20.149999999999999" customHeight="1" x14ac:dyDescent="0.35">
      <c r="A22" s="324">
        <v>18</v>
      </c>
      <c r="B22" s="318"/>
      <c r="C22" s="315"/>
      <c r="D22" s="319"/>
    </row>
    <row r="23" spans="1:4" ht="20.149999999999999" customHeight="1" x14ac:dyDescent="0.35">
      <c r="A23" s="324">
        <v>19</v>
      </c>
      <c r="B23" s="318"/>
      <c r="C23" s="315"/>
      <c r="D23" s="319"/>
    </row>
    <row r="24" spans="1:4" ht="20.149999999999999" customHeight="1" x14ac:dyDescent="0.35">
      <c r="A24" s="324">
        <v>20</v>
      </c>
      <c r="B24" s="318"/>
      <c r="C24" s="315"/>
      <c r="D24" s="319"/>
    </row>
    <row r="25" spans="1:4" ht="20.149999999999999" customHeight="1" x14ac:dyDescent="0.35">
      <c r="A25" s="324">
        <v>21</v>
      </c>
      <c r="B25" s="318"/>
      <c r="C25" s="315"/>
      <c r="D25" s="319"/>
    </row>
    <row r="26" spans="1:4" ht="20.149999999999999" customHeight="1" x14ac:dyDescent="0.35">
      <c r="A26" s="324">
        <v>22</v>
      </c>
      <c r="B26" s="318"/>
      <c r="C26" s="315"/>
      <c r="D26" s="319"/>
    </row>
    <row r="27" spans="1:4" ht="20.149999999999999" customHeight="1" x14ac:dyDescent="0.35">
      <c r="A27" s="324">
        <v>23</v>
      </c>
      <c r="B27" s="318"/>
      <c r="C27" s="315"/>
      <c r="D27" s="319"/>
    </row>
    <row r="28" spans="1:4" ht="20.149999999999999" customHeight="1" x14ac:dyDescent="0.35">
      <c r="A28" s="324">
        <v>24</v>
      </c>
      <c r="B28" s="318"/>
      <c r="C28" s="315"/>
      <c r="D28" s="319"/>
    </row>
    <row r="29" spans="1:4" ht="20.149999999999999" customHeight="1" x14ac:dyDescent="0.35">
      <c r="A29" s="324">
        <v>25</v>
      </c>
      <c r="B29" s="318"/>
      <c r="C29" s="315"/>
      <c r="D29" s="319"/>
    </row>
    <row r="30" spans="1:4" ht="20.149999999999999" customHeight="1" x14ac:dyDescent="0.35">
      <c r="A30" s="324">
        <v>26</v>
      </c>
      <c r="B30" s="318"/>
      <c r="C30" s="315"/>
      <c r="D30" s="319"/>
    </row>
    <row r="31" spans="1:4" ht="20.149999999999999" customHeight="1" x14ac:dyDescent="0.35">
      <c r="A31" s="324">
        <v>27</v>
      </c>
      <c r="B31" s="318"/>
      <c r="C31" s="315"/>
      <c r="D31" s="319"/>
    </row>
    <row r="32" spans="1:4" ht="20.149999999999999" customHeight="1" x14ac:dyDescent="0.35">
      <c r="A32" s="324">
        <v>28</v>
      </c>
      <c r="B32" s="318"/>
      <c r="C32" s="315"/>
      <c r="D32" s="319"/>
    </row>
    <row r="33" spans="1:4" ht="20.149999999999999" customHeight="1" x14ac:dyDescent="0.35">
      <c r="A33" s="324">
        <v>29</v>
      </c>
      <c r="B33" s="318"/>
      <c r="C33" s="315"/>
      <c r="D33" s="319"/>
    </row>
    <row r="34" spans="1:4" ht="20.149999999999999" customHeight="1" x14ac:dyDescent="0.35">
      <c r="A34" s="324">
        <v>30</v>
      </c>
      <c r="B34" s="318"/>
      <c r="C34" s="315"/>
      <c r="D34" s="319"/>
    </row>
    <row r="35" spans="1:4" ht="20.149999999999999" customHeight="1" x14ac:dyDescent="0.35">
      <c r="A35" s="324">
        <v>31</v>
      </c>
      <c r="B35" s="318"/>
      <c r="C35" s="315"/>
      <c r="D35" s="319"/>
    </row>
    <row r="36" spans="1:4" ht="20.149999999999999" customHeight="1" x14ac:dyDescent="0.35">
      <c r="A36" s="324">
        <v>32</v>
      </c>
      <c r="B36" s="318"/>
      <c r="C36" s="315"/>
      <c r="D36" s="319"/>
    </row>
    <row r="37" spans="1:4" ht="20.149999999999999" customHeight="1" x14ac:dyDescent="0.35">
      <c r="A37" s="324">
        <v>33</v>
      </c>
      <c r="B37" s="318"/>
      <c r="C37" s="315"/>
      <c r="D37" s="319"/>
    </row>
    <row r="38" spans="1:4" ht="20.149999999999999" customHeight="1" x14ac:dyDescent="0.35">
      <c r="A38" s="324">
        <v>34</v>
      </c>
      <c r="B38" s="318"/>
      <c r="C38" s="315"/>
      <c r="D38" s="319"/>
    </row>
    <row r="39" spans="1:4" ht="20.149999999999999" customHeight="1" x14ac:dyDescent="0.35">
      <c r="A39" s="324">
        <v>35</v>
      </c>
      <c r="B39" s="318"/>
      <c r="C39" s="315"/>
      <c r="D39" s="319"/>
    </row>
    <row r="40" spans="1:4" ht="20.149999999999999" customHeight="1" x14ac:dyDescent="0.35">
      <c r="A40" s="324">
        <v>36</v>
      </c>
      <c r="B40" s="318"/>
      <c r="C40" s="315"/>
      <c r="D40" s="319"/>
    </row>
    <row r="41" spans="1:4" ht="20.149999999999999" customHeight="1" x14ac:dyDescent="0.35">
      <c r="A41" s="324">
        <v>37</v>
      </c>
      <c r="B41" s="318"/>
      <c r="C41" s="315"/>
      <c r="D41" s="319"/>
    </row>
    <row r="42" spans="1:4" ht="20.149999999999999" customHeight="1" x14ac:dyDescent="0.35">
      <c r="A42" s="324">
        <v>38</v>
      </c>
      <c r="B42" s="318"/>
      <c r="C42" s="315"/>
      <c r="D42" s="319"/>
    </row>
    <row r="43" spans="1:4" ht="20.149999999999999" customHeight="1" x14ac:dyDescent="0.35">
      <c r="A43" s="324">
        <v>39</v>
      </c>
      <c r="B43" s="318"/>
      <c r="C43" s="315"/>
      <c r="D43" s="319"/>
    </row>
    <row r="44" spans="1:4" ht="20.149999999999999" customHeight="1" x14ac:dyDescent="0.35">
      <c r="A44" s="324">
        <v>40</v>
      </c>
      <c r="B44" s="318"/>
      <c r="C44" s="315"/>
      <c r="D44" s="319"/>
    </row>
    <row r="45" spans="1:4" ht="20.149999999999999" customHeight="1" x14ac:dyDescent="0.35">
      <c r="A45" s="324">
        <v>41</v>
      </c>
      <c r="B45" s="318"/>
      <c r="C45" s="315"/>
      <c r="D45" s="319"/>
    </row>
    <row r="46" spans="1:4" ht="20.149999999999999" customHeight="1" x14ac:dyDescent="0.35">
      <c r="A46" s="324">
        <v>42</v>
      </c>
      <c r="B46" s="318"/>
      <c r="C46" s="315"/>
      <c r="D46" s="319"/>
    </row>
    <row r="47" spans="1:4" ht="20.149999999999999" customHeight="1" x14ac:dyDescent="0.35">
      <c r="A47" s="324">
        <v>43</v>
      </c>
      <c r="B47" s="318"/>
      <c r="C47" s="315"/>
      <c r="D47" s="319"/>
    </row>
    <row r="48" spans="1:4" ht="20.149999999999999" customHeight="1" x14ac:dyDescent="0.35">
      <c r="A48" s="324">
        <v>44</v>
      </c>
      <c r="B48" s="318"/>
      <c r="C48" s="315"/>
      <c r="D48" s="319"/>
    </row>
    <row r="49" spans="1:4" ht="20.149999999999999" customHeight="1" x14ac:dyDescent="0.35">
      <c r="A49" s="324">
        <v>45</v>
      </c>
      <c r="B49" s="318"/>
      <c r="C49" s="315"/>
      <c r="D49" s="319"/>
    </row>
    <row r="50" spans="1:4" ht="20.149999999999999" customHeight="1" x14ac:dyDescent="0.35">
      <c r="A50" s="324">
        <v>46</v>
      </c>
      <c r="B50" s="318"/>
      <c r="C50" s="315"/>
      <c r="D50" s="319"/>
    </row>
    <row r="51" spans="1:4" ht="20.149999999999999" customHeight="1" x14ac:dyDescent="0.35">
      <c r="A51" s="324">
        <v>47</v>
      </c>
      <c r="B51" s="318"/>
      <c r="C51" s="315"/>
      <c r="D51" s="319"/>
    </row>
    <row r="52" spans="1:4" ht="20.149999999999999" customHeight="1" x14ac:dyDescent="0.35">
      <c r="A52" s="324">
        <v>48</v>
      </c>
      <c r="B52" s="318"/>
      <c r="C52" s="315"/>
      <c r="D52" s="319"/>
    </row>
    <row r="53" spans="1:4" ht="20.149999999999999" customHeight="1" x14ac:dyDescent="0.35">
      <c r="A53" s="324">
        <v>49</v>
      </c>
      <c r="B53" s="318"/>
      <c r="C53" s="315"/>
      <c r="D53" s="319"/>
    </row>
    <row r="54" spans="1:4" ht="20.149999999999999" customHeight="1" x14ac:dyDescent="0.35">
      <c r="A54" s="324">
        <v>50</v>
      </c>
      <c r="B54" s="318"/>
      <c r="C54" s="315"/>
      <c r="D54" s="319"/>
    </row>
    <row r="55" spans="1:4" ht="20.149999999999999" customHeight="1" x14ac:dyDescent="0.35">
      <c r="A55" s="324">
        <v>51</v>
      </c>
      <c r="B55" s="318"/>
      <c r="C55" s="315"/>
      <c r="D55" s="319"/>
    </row>
    <row r="56" spans="1:4" ht="20.149999999999999" customHeight="1" x14ac:dyDescent="0.35">
      <c r="A56" s="324">
        <v>52</v>
      </c>
      <c r="B56" s="318"/>
      <c r="C56" s="315"/>
      <c r="D56" s="319"/>
    </row>
    <row r="57" spans="1:4" ht="20.149999999999999" customHeight="1" x14ac:dyDescent="0.35">
      <c r="A57" s="324">
        <v>53</v>
      </c>
      <c r="B57" s="318"/>
      <c r="C57" s="315"/>
      <c r="D57" s="319"/>
    </row>
    <row r="58" spans="1:4" ht="20.149999999999999" customHeight="1" x14ac:dyDescent="0.35">
      <c r="A58" s="324">
        <v>54</v>
      </c>
      <c r="B58" s="318"/>
      <c r="C58" s="315"/>
      <c r="D58" s="319"/>
    </row>
    <row r="59" spans="1:4" ht="20.149999999999999" customHeight="1" x14ac:dyDescent="0.35">
      <c r="A59" s="324">
        <v>55</v>
      </c>
      <c r="B59" s="318"/>
      <c r="C59" s="315"/>
      <c r="D59" s="319"/>
    </row>
    <row r="60" spans="1:4" ht="20.149999999999999" customHeight="1" x14ac:dyDescent="0.35">
      <c r="A60" s="324">
        <v>56</v>
      </c>
      <c r="B60" s="318"/>
      <c r="C60" s="315"/>
      <c r="D60" s="319"/>
    </row>
    <row r="61" spans="1:4" ht="20.149999999999999" customHeight="1" x14ac:dyDescent="0.35">
      <c r="A61" s="324">
        <v>57</v>
      </c>
      <c r="B61" s="318"/>
      <c r="C61" s="315"/>
      <c r="D61" s="319"/>
    </row>
    <row r="62" spans="1:4" ht="20.149999999999999" customHeight="1" x14ac:dyDescent="0.35">
      <c r="A62" s="324">
        <v>58</v>
      </c>
      <c r="B62" s="318"/>
      <c r="C62" s="315"/>
      <c r="D62" s="319"/>
    </row>
    <row r="63" spans="1:4" ht="20.149999999999999" customHeight="1" x14ac:dyDescent="0.35">
      <c r="A63" s="324">
        <v>59</v>
      </c>
      <c r="B63" s="318"/>
      <c r="C63" s="315"/>
      <c r="D63" s="319"/>
    </row>
    <row r="64" spans="1:4" ht="20.149999999999999" customHeight="1" x14ac:dyDescent="0.35">
      <c r="A64" s="324">
        <v>60</v>
      </c>
      <c r="B64" s="318"/>
      <c r="C64" s="315"/>
      <c r="D64" s="319"/>
    </row>
    <row r="65" spans="1:4" ht="20.149999999999999" customHeight="1" x14ac:dyDescent="0.35">
      <c r="A65" s="324">
        <v>61</v>
      </c>
      <c r="B65" s="318"/>
      <c r="C65" s="315"/>
      <c r="D65" s="319"/>
    </row>
    <row r="66" spans="1:4" ht="20.149999999999999" customHeight="1" x14ac:dyDescent="0.35">
      <c r="A66" s="324">
        <v>62</v>
      </c>
      <c r="B66" s="318"/>
      <c r="C66" s="315"/>
      <c r="D66" s="319"/>
    </row>
    <row r="67" spans="1:4" ht="20.149999999999999" customHeight="1" x14ac:dyDescent="0.35">
      <c r="A67" s="324">
        <v>63</v>
      </c>
      <c r="B67" s="318"/>
      <c r="C67" s="315"/>
      <c r="D67" s="319"/>
    </row>
    <row r="68" spans="1:4" ht="20.149999999999999" customHeight="1" x14ac:dyDescent="0.35">
      <c r="A68" s="324">
        <v>64</v>
      </c>
      <c r="B68" s="318"/>
      <c r="C68" s="315"/>
      <c r="D68" s="319"/>
    </row>
    <row r="69" spans="1:4" ht="20.149999999999999" customHeight="1" x14ac:dyDescent="0.35">
      <c r="A69" s="324">
        <v>65</v>
      </c>
      <c r="B69" s="318"/>
      <c r="C69" s="315"/>
      <c r="D69" s="319"/>
    </row>
    <row r="70" spans="1:4" ht="20.149999999999999" customHeight="1" x14ac:dyDescent="0.35">
      <c r="A70" s="324">
        <v>66</v>
      </c>
      <c r="B70" s="318"/>
      <c r="C70" s="315"/>
      <c r="D70" s="319"/>
    </row>
    <row r="71" spans="1:4" ht="20.149999999999999" customHeight="1" x14ac:dyDescent="0.35">
      <c r="A71" s="324">
        <v>67</v>
      </c>
      <c r="B71" s="318"/>
      <c r="C71" s="315"/>
      <c r="D71" s="319"/>
    </row>
    <row r="72" spans="1:4" ht="20.149999999999999" customHeight="1" x14ac:dyDescent="0.35">
      <c r="A72" s="324">
        <v>68</v>
      </c>
      <c r="B72" s="318"/>
      <c r="C72" s="315"/>
      <c r="D72" s="319"/>
    </row>
    <row r="73" spans="1:4" ht="20.149999999999999" customHeight="1" x14ac:dyDescent="0.35">
      <c r="A73" s="324">
        <v>69</v>
      </c>
      <c r="B73" s="318"/>
      <c r="C73" s="315"/>
      <c r="D73" s="319"/>
    </row>
    <row r="74" spans="1:4" ht="20.149999999999999" customHeight="1" x14ac:dyDescent="0.35">
      <c r="A74" s="324">
        <v>70</v>
      </c>
      <c r="B74" s="318"/>
      <c r="C74" s="315"/>
      <c r="D74" s="319"/>
    </row>
    <row r="75" spans="1:4" ht="20.149999999999999" customHeight="1" x14ac:dyDescent="0.35">
      <c r="A75" s="324">
        <v>71</v>
      </c>
      <c r="B75" s="318"/>
      <c r="C75" s="315"/>
      <c r="D75" s="319"/>
    </row>
    <row r="76" spans="1:4" ht="20.149999999999999" customHeight="1" x14ac:dyDescent="0.35">
      <c r="A76" s="324">
        <v>72</v>
      </c>
      <c r="B76" s="318"/>
      <c r="C76" s="315"/>
      <c r="D76" s="319"/>
    </row>
    <row r="77" spans="1:4" ht="20.149999999999999" customHeight="1" x14ac:dyDescent="0.35">
      <c r="A77" s="324">
        <v>73</v>
      </c>
      <c r="B77" s="318"/>
      <c r="C77" s="315"/>
      <c r="D77" s="319"/>
    </row>
    <row r="78" spans="1:4" ht="20.149999999999999" customHeight="1" x14ac:dyDescent="0.35">
      <c r="A78" s="324">
        <v>74</v>
      </c>
      <c r="B78" s="318"/>
      <c r="C78" s="315"/>
      <c r="D78" s="319"/>
    </row>
    <row r="79" spans="1:4" ht="20.149999999999999" customHeight="1" x14ac:dyDescent="0.35">
      <c r="A79" s="324">
        <v>75</v>
      </c>
      <c r="B79" s="318"/>
      <c r="C79" s="315"/>
      <c r="D79" s="319"/>
    </row>
    <row r="80" spans="1:4" ht="20.149999999999999" customHeight="1" x14ac:dyDescent="0.35">
      <c r="A80" s="324">
        <v>76</v>
      </c>
      <c r="B80" s="318"/>
      <c r="C80" s="315"/>
      <c r="D80" s="319"/>
    </row>
    <row r="81" spans="1:4" ht="20.149999999999999" customHeight="1" x14ac:dyDescent="0.35">
      <c r="A81" s="324">
        <v>77</v>
      </c>
      <c r="B81" s="318"/>
      <c r="C81" s="315"/>
      <c r="D81" s="319"/>
    </row>
    <row r="82" spans="1:4" ht="20.149999999999999" customHeight="1" x14ac:dyDescent="0.35">
      <c r="A82" s="324">
        <v>78</v>
      </c>
      <c r="B82" s="318"/>
      <c r="C82" s="315"/>
      <c r="D82" s="319"/>
    </row>
    <row r="83" spans="1:4" ht="20.149999999999999" customHeight="1" x14ac:dyDescent="0.35">
      <c r="A83" s="324">
        <v>79</v>
      </c>
      <c r="B83" s="318"/>
      <c r="C83" s="315"/>
      <c r="D83" s="319"/>
    </row>
    <row r="84" spans="1:4" ht="20.149999999999999" customHeight="1" x14ac:dyDescent="0.35">
      <c r="A84" s="324">
        <v>80</v>
      </c>
      <c r="B84" s="318"/>
      <c r="C84" s="315"/>
      <c r="D84" s="319"/>
    </row>
    <row r="85" spans="1:4" ht="20.149999999999999" customHeight="1" x14ac:dyDescent="0.35">
      <c r="A85" s="324">
        <v>81</v>
      </c>
      <c r="B85" s="318"/>
      <c r="C85" s="315"/>
      <c r="D85" s="319"/>
    </row>
    <row r="86" spans="1:4" ht="20.149999999999999" customHeight="1" x14ac:dyDescent="0.35">
      <c r="A86" s="324">
        <v>82</v>
      </c>
      <c r="B86" s="318"/>
      <c r="C86" s="315"/>
      <c r="D86" s="319"/>
    </row>
    <row r="87" spans="1:4" ht="20.149999999999999" customHeight="1" x14ac:dyDescent="0.35">
      <c r="A87" s="324">
        <v>83</v>
      </c>
      <c r="B87" s="318"/>
      <c r="C87" s="315"/>
      <c r="D87" s="319"/>
    </row>
    <row r="88" spans="1:4" ht="20.149999999999999" customHeight="1" x14ac:dyDescent="0.35">
      <c r="A88" s="324">
        <v>84</v>
      </c>
      <c r="B88" s="318"/>
      <c r="C88" s="315"/>
      <c r="D88" s="319"/>
    </row>
    <row r="89" spans="1:4" ht="20.149999999999999" customHeight="1" x14ac:dyDescent="0.35">
      <c r="A89" s="324">
        <v>85</v>
      </c>
      <c r="B89" s="318"/>
      <c r="C89" s="315"/>
      <c r="D89" s="319"/>
    </row>
    <row r="90" spans="1:4" ht="20.149999999999999" customHeight="1" x14ac:dyDescent="0.35">
      <c r="A90" s="324">
        <v>86</v>
      </c>
      <c r="B90" s="318"/>
      <c r="C90" s="315"/>
      <c r="D90" s="319"/>
    </row>
    <row r="91" spans="1:4" ht="20.149999999999999" customHeight="1" x14ac:dyDescent="0.35">
      <c r="A91" s="324">
        <v>87</v>
      </c>
      <c r="B91" s="318"/>
      <c r="C91" s="315"/>
      <c r="D91" s="319"/>
    </row>
    <row r="92" spans="1:4" ht="20.149999999999999" customHeight="1" x14ac:dyDescent="0.35">
      <c r="A92" s="324">
        <v>88</v>
      </c>
      <c r="B92" s="318"/>
      <c r="C92" s="315"/>
      <c r="D92" s="319"/>
    </row>
    <row r="93" spans="1:4" ht="20.149999999999999" customHeight="1" x14ac:dyDescent="0.35">
      <c r="A93" s="324">
        <v>89</v>
      </c>
      <c r="B93" s="318"/>
      <c r="C93" s="315"/>
      <c r="D93" s="319"/>
    </row>
    <row r="94" spans="1:4" ht="20.149999999999999" customHeight="1" x14ac:dyDescent="0.35">
      <c r="A94" s="324">
        <v>90</v>
      </c>
      <c r="B94" s="318"/>
      <c r="C94" s="315"/>
      <c r="D94" s="319"/>
    </row>
    <row r="95" spans="1:4" ht="20.149999999999999" customHeight="1" x14ac:dyDescent="0.35">
      <c r="A95" s="324">
        <v>91</v>
      </c>
      <c r="B95" s="318"/>
      <c r="C95" s="315"/>
      <c r="D95" s="319"/>
    </row>
    <row r="96" spans="1:4" ht="20.149999999999999" customHeight="1" x14ac:dyDescent="0.35">
      <c r="A96" s="324">
        <v>92</v>
      </c>
      <c r="B96" s="318"/>
      <c r="C96" s="315"/>
      <c r="D96" s="319"/>
    </row>
    <row r="97" spans="1:4" ht="20.149999999999999" customHeight="1" x14ac:dyDescent="0.35">
      <c r="A97" s="324">
        <v>93</v>
      </c>
      <c r="B97" s="318"/>
      <c r="C97" s="315"/>
      <c r="D97" s="319"/>
    </row>
    <row r="98" spans="1:4" ht="20.149999999999999" customHeight="1" x14ac:dyDescent="0.35">
      <c r="A98" s="324">
        <v>94</v>
      </c>
      <c r="B98" s="318"/>
      <c r="C98" s="315"/>
      <c r="D98" s="319"/>
    </row>
    <row r="99" spans="1:4" ht="20.149999999999999" customHeight="1" x14ac:dyDescent="0.35">
      <c r="A99" s="324">
        <v>95</v>
      </c>
      <c r="B99" s="318"/>
      <c r="C99" s="315"/>
      <c r="D99" s="319"/>
    </row>
    <row r="100" spans="1:4" ht="20.149999999999999" customHeight="1" x14ac:dyDescent="0.35">
      <c r="A100" s="324">
        <v>96</v>
      </c>
      <c r="B100" s="318"/>
      <c r="C100" s="315"/>
      <c r="D100" s="319"/>
    </row>
    <row r="101" spans="1:4" ht="20.149999999999999" customHeight="1" x14ac:dyDescent="0.35">
      <c r="A101" s="324">
        <v>97</v>
      </c>
      <c r="B101" s="318"/>
      <c r="C101" s="315"/>
      <c r="D101" s="319"/>
    </row>
    <row r="102" spans="1:4" ht="20.149999999999999" customHeight="1" x14ac:dyDescent="0.35">
      <c r="A102" s="324">
        <v>98</v>
      </c>
      <c r="B102" s="318"/>
      <c r="C102" s="315"/>
      <c r="D102" s="319"/>
    </row>
    <row r="103" spans="1:4" ht="20.149999999999999" customHeight="1" x14ac:dyDescent="0.35">
      <c r="A103" s="324">
        <v>99</v>
      </c>
      <c r="B103" s="318"/>
      <c r="C103" s="315"/>
      <c r="D103" s="319"/>
    </row>
    <row r="104" spans="1:4" ht="20.149999999999999" customHeight="1" x14ac:dyDescent="0.35">
      <c r="A104" s="324">
        <v>100</v>
      </c>
      <c r="B104" s="318"/>
      <c r="C104" s="315"/>
      <c r="D104" s="319"/>
    </row>
    <row r="105" spans="1:4" ht="20.149999999999999" customHeight="1" x14ac:dyDescent="0.35">
      <c r="A105" s="324">
        <v>101</v>
      </c>
      <c r="B105" s="318"/>
      <c r="C105" s="315"/>
      <c r="D105" s="319"/>
    </row>
    <row r="106" spans="1:4" ht="20.149999999999999" customHeight="1" x14ac:dyDescent="0.35">
      <c r="A106" s="324">
        <v>102</v>
      </c>
      <c r="B106" s="318"/>
      <c r="C106" s="315"/>
      <c r="D106" s="319"/>
    </row>
    <row r="107" spans="1:4" ht="20.149999999999999" customHeight="1" x14ac:dyDescent="0.35">
      <c r="A107" s="324">
        <v>103</v>
      </c>
      <c r="B107" s="318"/>
      <c r="C107" s="315"/>
      <c r="D107" s="319"/>
    </row>
    <row r="108" spans="1:4" ht="20.149999999999999" customHeight="1" x14ac:dyDescent="0.35">
      <c r="A108" s="324">
        <v>104</v>
      </c>
      <c r="B108" s="318"/>
      <c r="C108" s="315"/>
      <c r="D108" s="319"/>
    </row>
    <row r="109" spans="1:4" ht="20.149999999999999" customHeight="1" x14ac:dyDescent="0.35">
      <c r="A109" s="324">
        <v>105</v>
      </c>
      <c r="B109" s="318"/>
      <c r="C109" s="315"/>
      <c r="D109" s="319"/>
    </row>
    <row r="110" spans="1:4" ht="20.149999999999999" customHeight="1" x14ac:dyDescent="0.35">
      <c r="A110" s="324">
        <v>106</v>
      </c>
      <c r="B110" s="318"/>
      <c r="C110" s="315"/>
      <c r="D110" s="319"/>
    </row>
    <row r="111" spans="1:4" ht="20.149999999999999" customHeight="1" x14ac:dyDescent="0.35">
      <c r="A111" s="324">
        <v>107</v>
      </c>
      <c r="B111" s="318"/>
      <c r="C111" s="315"/>
      <c r="D111" s="319"/>
    </row>
    <row r="112" spans="1:4" ht="20.149999999999999" customHeight="1" x14ac:dyDescent="0.35">
      <c r="A112" s="324">
        <v>108</v>
      </c>
      <c r="B112" s="318"/>
      <c r="C112" s="315"/>
      <c r="D112" s="319"/>
    </row>
    <row r="113" spans="1:4" ht="20.149999999999999" customHeight="1" x14ac:dyDescent="0.35">
      <c r="A113" s="324">
        <v>109</v>
      </c>
      <c r="B113" s="318"/>
      <c r="C113" s="315"/>
      <c r="D113" s="319"/>
    </row>
    <row r="114" spans="1:4" ht="20.149999999999999" customHeight="1" x14ac:dyDescent="0.35">
      <c r="A114" s="324">
        <v>110</v>
      </c>
      <c r="B114" s="318"/>
      <c r="C114" s="315"/>
      <c r="D114" s="319"/>
    </row>
    <row r="115" spans="1:4" ht="20.149999999999999" customHeight="1" x14ac:dyDescent="0.35">
      <c r="A115" s="324">
        <v>111</v>
      </c>
      <c r="B115" s="318"/>
      <c r="C115" s="315"/>
      <c r="D115" s="319"/>
    </row>
    <row r="116" spans="1:4" ht="20.149999999999999" customHeight="1" x14ac:dyDescent="0.35">
      <c r="A116" s="324">
        <v>112</v>
      </c>
      <c r="B116" s="318"/>
      <c r="C116" s="315"/>
      <c r="D116" s="319"/>
    </row>
    <row r="117" spans="1:4" ht="20.149999999999999" customHeight="1" x14ac:dyDescent="0.35">
      <c r="A117" s="324">
        <v>113</v>
      </c>
      <c r="B117" s="318"/>
      <c r="C117" s="315"/>
      <c r="D117" s="319"/>
    </row>
    <row r="118" spans="1:4" ht="20.149999999999999" customHeight="1" x14ac:dyDescent="0.35">
      <c r="A118" s="324">
        <v>114</v>
      </c>
      <c r="B118" s="318"/>
      <c r="C118" s="315"/>
      <c r="D118" s="319"/>
    </row>
    <row r="119" spans="1:4" ht="20.149999999999999" customHeight="1" x14ac:dyDescent="0.35">
      <c r="A119" s="324">
        <v>115</v>
      </c>
      <c r="B119" s="318"/>
      <c r="C119" s="315"/>
      <c r="D119" s="319"/>
    </row>
    <row r="120" spans="1:4" ht="20.149999999999999" customHeight="1" x14ac:dyDescent="0.35">
      <c r="A120" s="324">
        <v>116</v>
      </c>
      <c r="B120" s="318"/>
      <c r="C120" s="315"/>
      <c r="D120" s="319"/>
    </row>
    <row r="121" spans="1:4" ht="20.149999999999999" customHeight="1" x14ac:dyDescent="0.35">
      <c r="A121" s="324">
        <v>117</v>
      </c>
      <c r="B121" s="318"/>
      <c r="C121" s="315"/>
      <c r="D121" s="319"/>
    </row>
    <row r="122" spans="1:4" ht="20.149999999999999" customHeight="1" x14ac:dyDescent="0.35">
      <c r="A122" s="324">
        <v>118</v>
      </c>
      <c r="B122" s="318"/>
      <c r="C122" s="315"/>
      <c r="D122" s="319"/>
    </row>
    <row r="123" spans="1:4" ht="20.149999999999999" customHeight="1" x14ac:dyDescent="0.35">
      <c r="A123" s="324">
        <v>119</v>
      </c>
      <c r="B123" s="318"/>
      <c r="C123" s="315"/>
      <c r="D123" s="319"/>
    </row>
    <row r="124" spans="1:4" ht="20.149999999999999" customHeight="1" x14ac:dyDescent="0.35">
      <c r="A124" s="324">
        <v>120</v>
      </c>
      <c r="B124" s="318"/>
      <c r="C124" s="315"/>
      <c r="D124" s="319"/>
    </row>
    <row r="125" spans="1:4" ht="20.149999999999999" customHeight="1" x14ac:dyDescent="0.35">
      <c r="A125" s="324">
        <v>121</v>
      </c>
      <c r="B125" s="318"/>
      <c r="C125" s="315"/>
      <c r="D125" s="319"/>
    </row>
    <row r="126" spans="1:4" ht="20.149999999999999" customHeight="1" x14ac:dyDescent="0.35">
      <c r="A126" s="324">
        <v>122</v>
      </c>
      <c r="B126" s="318"/>
      <c r="C126" s="315"/>
      <c r="D126" s="319"/>
    </row>
    <row r="127" spans="1:4" ht="20.149999999999999" customHeight="1" x14ac:dyDescent="0.35">
      <c r="A127" s="324">
        <v>123</v>
      </c>
      <c r="B127" s="318"/>
      <c r="C127" s="315"/>
      <c r="D127" s="319"/>
    </row>
    <row r="128" spans="1:4" ht="20.149999999999999" customHeight="1" x14ac:dyDescent="0.35">
      <c r="A128" s="324">
        <v>124</v>
      </c>
      <c r="B128" s="318"/>
      <c r="C128" s="315"/>
      <c r="D128" s="319"/>
    </row>
    <row r="129" spans="1:4" ht="20.149999999999999" customHeight="1" x14ac:dyDescent="0.35">
      <c r="A129" s="324">
        <v>125</v>
      </c>
      <c r="B129" s="318"/>
      <c r="C129" s="315"/>
      <c r="D129" s="319"/>
    </row>
    <row r="130" spans="1:4" ht="20.149999999999999" customHeight="1" x14ac:dyDescent="0.35">
      <c r="A130" s="324">
        <v>126</v>
      </c>
      <c r="B130" s="318"/>
      <c r="C130" s="315"/>
      <c r="D130" s="319"/>
    </row>
    <row r="131" spans="1:4" ht="20.149999999999999" customHeight="1" x14ac:dyDescent="0.35">
      <c r="A131" s="324">
        <v>127</v>
      </c>
      <c r="B131" s="318"/>
      <c r="C131" s="315"/>
      <c r="D131" s="319"/>
    </row>
    <row r="132" spans="1:4" ht="20.149999999999999" customHeight="1" x14ac:dyDescent="0.35">
      <c r="A132" s="324">
        <v>128</v>
      </c>
      <c r="B132" s="318"/>
      <c r="C132" s="315"/>
      <c r="D132" s="319"/>
    </row>
    <row r="133" spans="1:4" ht="20.149999999999999" customHeight="1" x14ac:dyDescent="0.35">
      <c r="A133" s="324">
        <v>129</v>
      </c>
      <c r="B133" s="318"/>
      <c r="C133" s="315"/>
      <c r="D133" s="319"/>
    </row>
    <row r="134" spans="1:4" ht="20.149999999999999" customHeight="1" x14ac:dyDescent="0.35">
      <c r="A134" s="324">
        <v>130</v>
      </c>
      <c r="B134" s="318"/>
      <c r="C134" s="315"/>
      <c r="D134" s="319"/>
    </row>
    <row r="135" spans="1:4" ht="20.149999999999999" customHeight="1" x14ac:dyDescent="0.35">
      <c r="A135" s="324">
        <v>131</v>
      </c>
      <c r="B135" s="318"/>
      <c r="C135" s="315"/>
      <c r="D135" s="319"/>
    </row>
    <row r="136" spans="1:4" ht="20.149999999999999" customHeight="1" x14ac:dyDescent="0.35">
      <c r="A136" s="324">
        <v>132</v>
      </c>
      <c r="B136" s="318"/>
      <c r="C136" s="315"/>
      <c r="D136" s="319"/>
    </row>
    <row r="137" spans="1:4" ht="20.149999999999999" customHeight="1" x14ac:dyDescent="0.35">
      <c r="A137" s="324">
        <v>133</v>
      </c>
      <c r="B137" s="318"/>
      <c r="C137" s="315"/>
      <c r="D137" s="319"/>
    </row>
    <row r="138" spans="1:4" ht="20.149999999999999" customHeight="1" x14ac:dyDescent="0.35">
      <c r="A138" s="324">
        <v>134</v>
      </c>
      <c r="B138" s="318"/>
      <c r="C138" s="315"/>
      <c r="D138" s="319"/>
    </row>
    <row r="139" spans="1:4" ht="20.149999999999999" customHeight="1" x14ac:dyDescent="0.35">
      <c r="A139" s="324">
        <v>135</v>
      </c>
      <c r="B139" s="318"/>
      <c r="C139" s="315"/>
      <c r="D139" s="319"/>
    </row>
    <row r="140" spans="1:4" ht="20.149999999999999" customHeight="1" x14ac:dyDescent="0.35">
      <c r="A140" s="324">
        <v>136</v>
      </c>
      <c r="B140" s="318"/>
      <c r="C140" s="315"/>
      <c r="D140" s="319"/>
    </row>
    <row r="141" spans="1:4" ht="20.149999999999999" customHeight="1" x14ac:dyDescent="0.35">
      <c r="A141" s="324">
        <v>137</v>
      </c>
      <c r="B141" s="318"/>
      <c r="C141" s="315"/>
      <c r="D141" s="319"/>
    </row>
    <row r="142" spans="1:4" ht="20.149999999999999" customHeight="1" x14ac:dyDescent="0.35">
      <c r="A142" s="324">
        <v>138</v>
      </c>
      <c r="B142" s="318"/>
      <c r="C142" s="315"/>
      <c r="D142" s="319"/>
    </row>
    <row r="143" spans="1:4" ht="20.149999999999999" customHeight="1" x14ac:dyDescent="0.35">
      <c r="A143" s="324">
        <v>139</v>
      </c>
      <c r="B143" s="318"/>
      <c r="C143" s="315"/>
      <c r="D143" s="319"/>
    </row>
    <row r="144" spans="1:4" ht="20.149999999999999" customHeight="1" x14ac:dyDescent="0.35">
      <c r="A144" s="324">
        <v>140</v>
      </c>
      <c r="B144" s="318"/>
      <c r="C144" s="315"/>
      <c r="D144" s="319"/>
    </row>
    <row r="145" spans="1:4" ht="20.149999999999999" customHeight="1" x14ac:dyDescent="0.35">
      <c r="A145" s="324">
        <v>141</v>
      </c>
      <c r="B145" s="318"/>
      <c r="C145" s="315"/>
      <c r="D145" s="319"/>
    </row>
    <row r="146" spans="1:4" ht="20.149999999999999" customHeight="1" x14ac:dyDescent="0.35">
      <c r="A146" s="324">
        <v>142</v>
      </c>
      <c r="B146" s="318"/>
      <c r="C146" s="315"/>
      <c r="D146" s="319"/>
    </row>
    <row r="147" spans="1:4" ht="20.149999999999999" customHeight="1" x14ac:dyDescent="0.35">
      <c r="A147" s="324">
        <v>143</v>
      </c>
      <c r="B147" s="318"/>
      <c r="C147" s="315"/>
      <c r="D147" s="319"/>
    </row>
    <row r="148" spans="1:4" ht="20.149999999999999" customHeight="1" x14ac:dyDescent="0.35">
      <c r="A148" s="324">
        <v>144</v>
      </c>
      <c r="B148" s="318"/>
      <c r="C148" s="315"/>
      <c r="D148" s="319"/>
    </row>
    <row r="149" spans="1:4" ht="20.149999999999999" customHeight="1" x14ac:dyDescent="0.35">
      <c r="A149" s="324">
        <v>145</v>
      </c>
      <c r="B149" s="318"/>
      <c r="C149" s="315"/>
      <c r="D149" s="319"/>
    </row>
    <row r="150" spans="1:4" ht="20.149999999999999" customHeight="1" x14ac:dyDescent="0.35">
      <c r="A150" s="324">
        <v>146</v>
      </c>
      <c r="B150" s="318"/>
      <c r="C150" s="315"/>
      <c r="D150" s="319"/>
    </row>
    <row r="151" spans="1:4" ht="20.149999999999999" customHeight="1" x14ac:dyDescent="0.35">
      <c r="A151" s="324">
        <v>147</v>
      </c>
      <c r="B151" s="318"/>
      <c r="C151" s="315"/>
      <c r="D151" s="319"/>
    </row>
    <row r="152" spans="1:4" ht="20.149999999999999" customHeight="1" x14ac:dyDescent="0.35">
      <c r="A152" s="324">
        <v>148</v>
      </c>
      <c r="B152" s="318"/>
      <c r="C152" s="315"/>
      <c r="D152" s="319"/>
    </row>
    <row r="153" spans="1:4" ht="20.149999999999999" customHeight="1" x14ac:dyDescent="0.35">
      <c r="A153" s="324">
        <v>149</v>
      </c>
      <c r="B153" s="318"/>
      <c r="C153" s="315"/>
      <c r="D153" s="319"/>
    </row>
    <row r="154" spans="1:4" ht="20.149999999999999" customHeight="1" x14ac:dyDescent="0.35">
      <c r="A154" s="324">
        <v>150</v>
      </c>
      <c r="B154" s="318"/>
      <c r="C154" s="315"/>
      <c r="D154" s="319"/>
    </row>
    <row r="155" spans="1:4" ht="20.149999999999999" customHeight="1" x14ac:dyDescent="0.35">
      <c r="A155" s="324">
        <v>151</v>
      </c>
      <c r="B155" s="318"/>
      <c r="C155" s="315"/>
      <c r="D155" s="319"/>
    </row>
    <row r="156" spans="1:4" ht="20.149999999999999" customHeight="1" x14ac:dyDescent="0.35">
      <c r="A156" s="324">
        <v>152</v>
      </c>
      <c r="B156" s="318"/>
      <c r="C156" s="315"/>
      <c r="D156" s="319"/>
    </row>
    <row r="157" spans="1:4" ht="20.149999999999999" customHeight="1" x14ac:dyDescent="0.35">
      <c r="A157" s="324">
        <v>153</v>
      </c>
      <c r="B157" s="318"/>
      <c r="C157" s="315"/>
      <c r="D157" s="319"/>
    </row>
    <row r="158" spans="1:4" ht="20.149999999999999" customHeight="1" x14ac:dyDescent="0.35">
      <c r="A158" s="324">
        <v>154</v>
      </c>
      <c r="B158" s="318"/>
      <c r="C158" s="315"/>
      <c r="D158" s="319"/>
    </row>
    <row r="159" spans="1:4" ht="20.149999999999999" customHeight="1" x14ac:dyDescent="0.35">
      <c r="A159" s="324">
        <v>155</v>
      </c>
      <c r="B159" s="318"/>
      <c r="C159" s="315"/>
      <c r="D159" s="319"/>
    </row>
    <row r="160" spans="1:4" ht="20.149999999999999" customHeight="1" x14ac:dyDescent="0.35">
      <c r="A160" s="324">
        <v>156</v>
      </c>
      <c r="B160" s="318"/>
      <c r="C160" s="315"/>
      <c r="D160" s="319"/>
    </row>
    <row r="161" spans="1:4" ht="20.149999999999999" customHeight="1" x14ac:dyDescent="0.35">
      <c r="A161" s="324">
        <v>157</v>
      </c>
      <c r="B161" s="318"/>
      <c r="C161" s="315"/>
      <c r="D161" s="319"/>
    </row>
    <row r="162" spans="1:4" ht="20.149999999999999" customHeight="1" x14ac:dyDescent="0.35">
      <c r="A162" s="324">
        <v>158</v>
      </c>
      <c r="B162" s="318"/>
      <c r="C162" s="315"/>
      <c r="D162" s="319"/>
    </row>
    <row r="163" spans="1:4" ht="20.149999999999999" customHeight="1" x14ac:dyDescent="0.35">
      <c r="A163" s="324">
        <v>159</v>
      </c>
      <c r="B163" s="318"/>
      <c r="C163" s="315"/>
      <c r="D163" s="319"/>
    </row>
    <row r="164" spans="1:4" ht="20.149999999999999" customHeight="1" x14ac:dyDescent="0.35">
      <c r="A164" s="324">
        <v>160</v>
      </c>
      <c r="B164" s="318"/>
      <c r="C164" s="315"/>
      <c r="D164" s="319"/>
    </row>
    <row r="165" spans="1:4" ht="20.149999999999999" customHeight="1" x14ac:dyDescent="0.35">
      <c r="A165" s="324">
        <v>161</v>
      </c>
      <c r="B165" s="318"/>
      <c r="C165" s="315"/>
      <c r="D165" s="319"/>
    </row>
    <row r="166" spans="1:4" ht="20.149999999999999" customHeight="1" x14ac:dyDescent="0.35">
      <c r="A166" s="324">
        <v>162</v>
      </c>
      <c r="B166" s="318"/>
      <c r="C166" s="315"/>
      <c r="D166" s="319"/>
    </row>
    <row r="167" spans="1:4" ht="20.149999999999999" customHeight="1" x14ac:dyDescent="0.35">
      <c r="A167" s="324">
        <v>163</v>
      </c>
      <c r="B167" s="318"/>
      <c r="C167" s="315"/>
      <c r="D167" s="319"/>
    </row>
    <row r="168" spans="1:4" ht="20.149999999999999" customHeight="1" x14ac:dyDescent="0.35">
      <c r="A168" s="324">
        <v>164</v>
      </c>
      <c r="B168" s="318"/>
      <c r="C168" s="315"/>
      <c r="D168" s="319"/>
    </row>
    <row r="169" spans="1:4" ht="20.149999999999999" customHeight="1" x14ac:dyDescent="0.35">
      <c r="A169" s="324">
        <v>165</v>
      </c>
      <c r="B169" s="318"/>
      <c r="C169" s="315"/>
      <c r="D169" s="319"/>
    </row>
    <row r="170" spans="1:4" ht="20.149999999999999" customHeight="1" x14ac:dyDescent="0.35">
      <c r="A170" s="324">
        <v>166</v>
      </c>
      <c r="B170" s="318"/>
      <c r="C170" s="315"/>
      <c r="D170" s="319"/>
    </row>
    <row r="171" spans="1:4" ht="20.149999999999999" customHeight="1" x14ac:dyDescent="0.35">
      <c r="A171" s="324">
        <v>167</v>
      </c>
      <c r="B171" s="318"/>
      <c r="C171" s="315"/>
      <c r="D171" s="319"/>
    </row>
    <row r="172" spans="1:4" ht="20.149999999999999" customHeight="1" x14ac:dyDescent="0.35">
      <c r="A172" s="324">
        <v>168</v>
      </c>
      <c r="B172" s="318"/>
      <c r="C172" s="315"/>
      <c r="D172" s="319"/>
    </row>
    <row r="173" spans="1:4" ht="20.149999999999999" customHeight="1" x14ac:dyDescent="0.35">
      <c r="A173" s="324">
        <v>169</v>
      </c>
      <c r="B173" s="318"/>
      <c r="C173" s="315"/>
      <c r="D173" s="319"/>
    </row>
    <row r="174" spans="1:4" ht="20.149999999999999" customHeight="1" x14ac:dyDescent="0.35">
      <c r="A174" s="324">
        <v>170</v>
      </c>
      <c r="B174" s="318"/>
      <c r="C174" s="315"/>
      <c r="D174" s="319"/>
    </row>
    <row r="175" spans="1:4" ht="20.149999999999999" customHeight="1" x14ac:dyDescent="0.35">
      <c r="A175" s="324">
        <v>171</v>
      </c>
      <c r="B175" s="318"/>
      <c r="C175" s="315"/>
      <c r="D175" s="319"/>
    </row>
    <row r="176" spans="1:4" ht="20.149999999999999" customHeight="1" x14ac:dyDescent="0.35">
      <c r="A176" s="324">
        <v>172</v>
      </c>
      <c r="B176" s="318"/>
      <c r="C176" s="315"/>
      <c r="D176" s="319"/>
    </row>
    <row r="177" spans="1:4" ht="20.149999999999999" customHeight="1" x14ac:dyDescent="0.35">
      <c r="A177" s="324">
        <v>173</v>
      </c>
      <c r="B177" s="318"/>
      <c r="C177" s="315"/>
      <c r="D177" s="319"/>
    </row>
    <row r="178" spans="1:4" ht="20.149999999999999" customHeight="1" x14ac:dyDescent="0.35">
      <c r="A178" s="324">
        <v>174</v>
      </c>
      <c r="B178" s="318"/>
      <c r="C178" s="315"/>
      <c r="D178" s="319"/>
    </row>
    <row r="179" spans="1:4" ht="20.149999999999999" customHeight="1" x14ac:dyDescent="0.35">
      <c r="A179" s="324">
        <v>175</v>
      </c>
      <c r="B179" s="318"/>
      <c r="C179" s="315"/>
      <c r="D179" s="319"/>
    </row>
    <row r="180" spans="1:4" ht="20.149999999999999" customHeight="1" x14ac:dyDescent="0.35">
      <c r="A180" s="324">
        <v>176</v>
      </c>
      <c r="B180" s="318"/>
      <c r="C180" s="315"/>
      <c r="D180" s="319"/>
    </row>
    <row r="181" spans="1:4" ht="20.149999999999999" customHeight="1" x14ac:dyDescent="0.35">
      <c r="A181" s="324">
        <v>177</v>
      </c>
      <c r="B181" s="318"/>
      <c r="C181" s="315"/>
      <c r="D181" s="319"/>
    </row>
    <row r="182" spans="1:4" ht="20.149999999999999" customHeight="1" x14ac:dyDescent="0.35">
      <c r="A182" s="324">
        <v>178</v>
      </c>
      <c r="B182" s="318"/>
      <c r="C182" s="315"/>
      <c r="D182" s="319"/>
    </row>
    <row r="183" spans="1:4" ht="20.149999999999999" customHeight="1" x14ac:dyDescent="0.35">
      <c r="A183" s="324">
        <v>179</v>
      </c>
      <c r="B183" s="318"/>
      <c r="C183" s="315"/>
      <c r="D183" s="319"/>
    </row>
    <row r="184" spans="1:4" ht="20.149999999999999" customHeight="1" x14ac:dyDescent="0.35">
      <c r="A184" s="324">
        <v>180</v>
      </c>
      <c r="B184" s="318"/>
      <c r="C184" s="315"/>
      <c r="D184" s="319"/>
    </row>
    <row r="185" spans="1:4" ht="20.149999999999999" customHeight="1" x14ac:dyDescent="0.35">
      <c r="A185" s="324">
        <v>181</v>
      </c>
      <c r="B185" s="318"/>
      <c r="C185" s="315"/>
      <c r="D185" s="319"/>
    </row>
    <row r="186" spans="1:4" ht="20.149999999999999" customHeight="1" x14ac:dyDescent="0.35">
      <c r="A186" s="324">
        <v>182</v>
      </c>
      <c r="B186" s="318"/>
      <c r="C186" s="315"/>
      <c r="D186" s="319"/>
    </row>
    <row r="187" spans="1:4" ht="20.149999999999999" customHeight="1" x14ac:dyDescent="0.35">
      <c r="A187" s="324">
        <v>183</v>
      </c>
      <c r="B187" s="318"/>
      <c r="C187" s="315"/>
      <c r="D187" s="319"/>
    </row>
    <row r="188" spans="1:4" ht="20.149999999999999" customHeight="1" x14ac:dyDescent="0.35">
      <c r="A188" s="324">
        <v>184</v>
      </c>
      <c r="B188" s="318"/>
      <c r="C188" s="315"/>
      <c r="D188" s="319"/>
    </row>
    <row r="189" spans="1:4" ht="20.149999999999999" customHeight="1" x14ac:dyDescent="0.35">
      <c r="A189" s="324">
        <v>185</v>
      </c>
      <c r="B189" s="318"/>
      <c r="C189" s="315"/>
      <c r="D189" s="319"/>
    </row>
    <row r="190" spans="1:4" ht="20.149999999999999" customHeight="1" x14ac:dyDescent="0.35">
      <c r="A190" s="324">
        <v>186</v>
      </c>
      <c r="B190" s="318"/>
      <c r="C190" s="315"/>
      <c r="D190" s="319"/>
    </row>
    <row r="191" spans="1:4" ht="20.149999999999999" customHeight="1" x14ac:dyDescent="0.35">
      <c r="A191" s="324">
        <v>187</v>
      </c>
      <c r="B191" s="318"/>
      <c r="C191" s="315"/>
      <c r="D191" s="319"/>
    </row>
    <row r="192" spans="1:4" ht="20.149999999999999" customHeight="1" x14ac:dyDescent="0.35">
      <c r="A192" s="324">
        <v>188</v>
      </c>
      <c r="B192" s="318"/>
      <c r="C192" s="315"/>
      <c r="D192" s="319"/>
    </row>
    <row r="193" spans="1:4" ht="20.149999999999999" customHeight="1" x14ac:dyDescent="0.35">
      <c r="A193" s="324">
        <v>189</v>
      </c>
      <c r="B193" s="318"/>
      <c r="C193" s="315"/>
      <c r="D193" s="319"/>
    </row>
    <row r="194" spans="1:4" ht="20.149999999999999" customHeight="1" x14ac:dyDescent="0.35">
      <c r="A194" s="324">
        <v>190</v>
      </c>
      <c r="B194" s="318"/>
      <c r="C194" s="315"/>
      <c r="D194" s="319"/>
    </row>
    <row r="195" spans="1:4" ht="20.149999999999999" customHeight="1" x14ac:dyDescent="0.35">
      <c r="A195" s="324">
        <v>191</v>
      </c>
      <c r="B195" s="318"/>
      <c r="C195" s="315"/>
      <c r="D195" s="319"/>
    </row>
    <row r="196" spans="1:4" ht="20.149999999999999" customHeight="1" x14ac:dyDescent="0.35">
      <c r="A196" s="324">
        <v>192</v>
      </c>
      <c r="B196" s="318"/>
      <c r="C196" s="315"/>
      <c r="D196" s="319"/>
    </row>
    <row r="197" spans="1:4" ht="20.149999999999999" customHeight="1" x14ac:dyDescent="0.35">
      <c r="A197" s="324">
        <v>193</v>
      </c>
      <c r="B197" s="318"/>
      <c r="C197" s="315"/>
      <c r="D197" s="319"/>
    </row>
    <row r="198" spans="1:4" ht="20.149999999999999" customHeight="1" x14ac:dyDescent="0.35">
      <c r="A198" s="324">
        <v>194</v>
      </c>
      <c r="B198" s="318"/>
      <c r="C198" s="315"/>
      <c r="D198" s="319"/>
    </row>
    <row r="199" spans="1:4" ht="20.149999999999999" customHeight="1" x14ac:dyDescent="0.35">
      <c r="A199" s="324">
        <v>195</v>
      </c>
      <c r="B199" s="318"/>
      <c r="C199" s="315"/>
      <c r="D199" s="319"/>
    </row>
    <row r="200" spans="1:4" ht="20.149999999999999" customHeight="1" x14ac:dyDescent="0.35">
      <c r="A200" s="324">
        <v>196</v>
      </c>
      <c r="B200" s="318"/>
      <c r="C200" s="315"/>
      <c r="D200" s="319"/>
    </row>
    <row r="201" spans="1:4" ht="20.149999999999999" customHeight="1" x14ac:dyDescent="0.35">
      <c r="A201" s="324">
        <v>197</v>
      </c>
      <c r="B201" s="318"/>
      <c r="C201" s="315"/>
      <c r="D201" s="319"/>
    </row>
    <row r="202" spans="1:4" ht="20.149999999999999" customHeight="1" x14ac:dyDescent="0.35">
      <c r="A202" s="324">
        <v>198</v>
      </c>
      <c r="B202" s="318"/>
      <c r="C202" s="315"/>
      <c r="D202" s="319"/>
    </row>
    <row r="203" spans="1:4" ht="20.149999999999999" customHeight="1" x14ac:dyDescent="0.35">
      <c r="A203" s="324">
        <v>199</v>
      </c>
      <c r="B203" s="318"/>
      <c r="C203" s="315"/>
      <c r="D203" s="319"/>
    </row>
    <row r="204" spans="1:4" ht="20.149999999999999" customHeight="1" x14ac:dyDescent="0.35">
      <c r="A204" s="324">
        <v>200</v>
      </c>
      <c r="B204" s="318"/>
      <c r="C204" s="315"/>
      <c r="D204" s="319"/>
    </row>
    <row r="205" spans="1:4" ht="20.149999999999999" customHeight="1" x14ac:dyDescent="0.35">
      <c r="A205" s="324">
        <v>201</v>
      </c>
      <c r="B205" s="318"/>
      <c r="C205" s="315"/>
      <c r="D205" s="319"/>
    </row>
    <row r="206" spans="1:4" ht="20.149999999999999" customHeight="1" x14ac:dyDescent="0.35">
      <c r="A206" s="324">
        <v>202</v>
      </c>
      <c r="B206" s="318"/>
      <c r="C206" s="315"/>
      <c r="D206" s="319"/>
    </row>
    <row r="207" spans="1:4" ht="20.149999999999999" customHeight="1" x14ac:dyDescent="0.35">
      <c r="A207" s="324">
        <v>203</v>
      </c>
      <c r="B207" s="318"/>
      <c r="C207" s="315"/>
      <c r="D207" s="319"/>
    </row>
    <row r="208" spans="1:4" ht="20.149999999999999" customHeight="1" x14ac:dyDescent="0.35">
      <c r="A208" s="324">
        <v>204</v>
      </c>
      <c r="B208" s="318"/>
      <c r="C208" s="315"/>
      <c r="D208" s="319"/>
    </row>
    <row r="209" spans="1:4" ht="20.149999999999999" customHeight="1" x14ac:dyDescent="0.35">
      <c r="A209" s="324">
        <v>205</v>
      </c>
      <c r="B209" s="318"/>
      <c r="C209" s="315"/>
      <c r="D209" s="319"/>
    </row>
    <row r="210" spans="1:4" ht="20.149999999999999" customHeight="1" x14ac:dyDescent="0.35">
      <c r="A210" s="324">
        <v>206</v>
      </c>
      <c r="B210" s="318"/>
      <c r="C210" s="315"/>
      <c r="D210" s="319"/>
    </row>
    <row r="211" spans="1:4" ht="20.149999999999999" customHeight="1" x14ac:dyDescent="0.35">
      <c r="A211" s="324">
        <v>207</v>
      </c>
      <c r="B211" s="318"/>
      <c r="C211" s="315"/>
      <c r="D211" s="319"/>
    </row>
    <row r="212" spans="1:4" ht="20.149999999999999" customHeight="1" x14ac:dyDescent="0.35">
      <c r="A212" s="324">
        <v>208</v>
      </c>
      <c r="B212" s="318"/>
      <c r="C212" s="315"/>
      <c r="D212" s="319"/>
    </row>
    <row r="213" spans="1:4" ht="20.149999999999999" customHeight="1" x14ac:dyDescent="0.35">
      <c r="A213" s="324">
        <v>209</v>
      </c>
      <c r="B213" s="318"/>
      <c r="C213" s="315"/>
      <c r="D213" s="319"/>
    </row>
    <row r="214" spans="1:4" ht="20.149999999999999" customHeight="1" x14ac:dyDescent="0.35">
      <c r="A214" s="324">
        <v>210</v>
      </c>
      <c r="B214" s="318"/>
      <c r="C214" s="315"/>
      <c r="D214" s="319"/>
    </row>
    <row r="215" spans="1:4" ht="20.149999999999999" customHeight="1" x14ac:dyDescent="0.35">
      <c r="A215" s="324">
        <v>211</v>
      </c>
      <c r="B215" s="318"/>
      <c r="C215" s="315"/>
      <c r="D215" s="319"/>
    </row>
    <row r="216" spans="1:4" ht="20.149999999999999" customHeight="1" x14ac:dyDescent="0.35">
      <c r="A216" s="324">
        <v>212</v>
      </c>
      <c r="B216" s="318"/>
      <c r="C216" s="315"/>
      <c r="D216" s="319"/>
    </row>
    <row r="217" spans="1:4" ht="20.149999999999999" customHeight="1" x14ac:dyDescent="0.35">
      <c r="A217" s="324">
        <v>213</v>
      </c>
      <c r="B217" s="318"/>
      <c r="C217" s="315"/>
      <c r="D217" s="319"/>
    </row>
    <row r="218" spans="1:4" ht="20.149999999999999" customHeight="1" x14ac:dyDescent="0.35">
      <c r="A218" s="324">
        <v>214</v>
      </c>
      <c r="B218" s="318"/>
      <c r="C218" s="315"/>
      <c r="D218" s="319"/>
    </row>
    <row r="219" spans="1:4" ht="20.149999999999999" customHeight="1" x14ac:dyDescent="0.35">
      <c r="A219" s="324">
        <v>215</v>
      </c>
      <c r="B219" s="318"/>
      <c r="C219" s="315"/>
      <c r="D219" s="319"/>
    </row>
    <row r="220" spans="1:4" ht="20.149999999999999" customHeight="1" x14ac:dyDescent="0.35">
      <c r="A220" s="324">
        <v>216</v>
      </c>
      <c r="B220" s="318"/>
      <c r="C220" s="315"/>
      <c r="D220" s="319"/>
    </row>
    <row r="221" spans="1:4" ht="20.149999999999999" customHeight="1" x14ac:dyDescent="0.35">
      <c r="A221" s="324">
        <v>217</v>
      </c>
      <c r="B221" s="318"/>
      <c r="C221" s="315"/>
      <c r="D221" s="319"/>
    </row>
    <row r="222" spans="1:4" ht="20.149999999999999" customHeight="1" x14ac:dyDescent="0.35">
      <c r="A222" s="324">
        <v>218</v>
      </c>
      <c r="B222" s="318"/>
      <c r="C222" s="315"/>
      <c r="D222" s="319"/>
    </row>
    <row r="223" spans="1:4" ht="20.149999999999999" customHeight="1" x14ac:dyDescent="0.35">
      <c r="A223" s="324">
        <v>219</v>
      </c>
      <c r="B223" s="318"/>
      <c r="C223" s="315"/>
      <c r="D223" s="319"/>
    </row>
    <row r="224" spans="1:4" ht="20.149999999999999" customHeight="1" x14ac:dyDescent="0.35">
      <c r="A224" s="324">
        <v>220</v>
      </c>
      <c r="B224" s="318"/>
      <c r="C224" s="315"/>
      <c r="D224" s="319"/>
    </row>
    <row r="225" spans="1:4" ht="20.149999999999999" customHeight="1" x14ac:dyDescent="0.35">
      <c r="A225" s="324">
        <v>221</v>
      </c>
      <c r="B225" s="318"/>
      <c r="C225" s="315"/>
      <c r="D225" s="319"/>
    </row>
    <row r="226" spans="1:4" ht="20.149999999999999" customHeight="1" x14ac:dyDescent="0.35">
      <c r="A226" s="324">
        <v>222</v>
      </c>
      <c r="B226" s="318"/>
      <c r="C226" s="315"/>
      <c r="D226" s="319"/>
    </row>
    <row r="227" spans="1:4" ht="20.149999999999999" customHeight="1" x14ac:dyDescent="0.35">
      <c r="A227" s="324">
        <v>223</v>
      </c>
      <c r="B227" s="318"/>
      <c r="C227" s="315"/>
      <c r="D227" s="319"/>
    </row>
    <row r="228" spans="1:4" ht="20.149999999999999" customHeight="1" x14ac:dyDescent="0.35">
      <c r="A228" s="324">
        <v>224</v>
      </c>
      <c r="B228" s="318"/>
      <c r="C228" s="315"/>
      <c r="D228" s="319"/>
    </row>
    <row r="229" spans="1:4" ht="20.149999999999999" customHeight="1" x14ac:dyDescent="0.35">
      <c r="A229" s="324">
        <v>225</v>
      </c>
      <c r="B229" s="318"/>
      <c r="C229" s="315"/>
      <c r="D229" s="319"/>
    </row>
    <row r="230" spans="1:4" ht="20.149999999999999" customHeight="1" x14ac:dyDescent="0.35">
      <c r="A230" s="324">
        <v>226</v>
      </c>
      <c r="B230" s="318"/>
      <c r="C230" s="315"/>
      <c r="D230" s="319"/>
    </row>
    <row r="231" spans="1:4" ht="20.149999999999999" customHeight="1" x14ac:dyDescent="0.35">
      <c r="A231" s="324">
        <v>227</v>
      </c>
      <c r="B231" s="318"/>
      <c r="C231" s="315"/>
      <c r="D231" s="319"/>
    </row>
    <row r="232" spans="1:4" ht="20.149999999999999" customHeight="1" x14ac:dyDescent="0.35">
      <c r="A232" s="324">
        <v>228</v>
      </c>
      <c r="B232" s="318"/>
      <c r="C232" s="315"/>
      <c r="D232" s="319"/>
    </row>
    <row r="233" spans="1:4" ht="20.149999999999999" customHeight="1" x14ac:dyDescent="0.35">
      <c r="A233" s="324">
        <v>229</v>
      </c>
      <c r="B233" s="318"/>
      <c r="C233" s="315"/>
      <c r="D233" s="319"/>
    </row>
    <row r="234" spans="1:4" ht="20.149999999999999" customHeight="1" x14ac:dyDescent="0.35">
      <c r="A234" s="324">
        <v>230</v>
      </c>
      <c r="B234" s="318"/>
      <c r="C234" s="315"/>
      <c r="D234" s="319"/>
    </row>
    <row r="235" spans="1:4" ht="20.149999999999999" customHeight="1" x14ac:dyDescent="0.35">
      <c r="A235" s="324">
        <v>231</v>
      </c>
      <c r="B235" s="318"/>
      <c r="C235" s="315"/>
      <c r="D235" s="319"/>
    </row>
    <row r="236" spans="1:4" ht="20.149999999999999" customHeight="1" x14ac:dyDescent="0.35">
      <c r="A236" s="324">
        <v>232</v>
      </c>
      <c r="B236" s="318"/>
      <c r="C236" s="315"/>
      <c r="D236" s="319"/>
    </row>
    <row r="237" spans="1:4" ht="20.149999999999999" customHeight="1" x14ac:dyDescent="0.35">
      <c r="A237" s="324">
        <v>233</v>
      </c>
      <c r="B237" s="318"/>
      <c r="C237" s="315"/>
      <c r="D237" s="319"/>
    </row>
    <row r="238" spans="1:4" ht="20.149999999999999" customHeight="1" x14ac:dyDescent="0.35">
      <c r="A238" s="324">
        <v>234</v>
      </c>
      <c r="B238" s="318"/>
      <c r="C238" s="315"/>
      <c r="D238" s="319"/>
    </row>
    <row r="239" spans="1:4" ht="20.149999999999999" customHeight="1" x14ac:dyDescent="0.35">
      <c r="A239" s="324">
        <v>235</v>
      </c>
      <c r="B239" s="318"/>
      <c r="C239" s="315"/>
      <c r="D239" s="319"/>
    </row>
    <row r="240" spans="1:4" ht="20.149999999999999" customHeight="1" x14ac:dyDescent="0.35">
      <c r="A240" s="324">
        <v>236</v>
      </c>
      <c r="B240" s="318"/>
      <c r="C240" s="315"/>
      <c r="D240" s="319"/>
    </row>
    <row r="241" spans="1:4" ht="20.149999999999999" customHeight="1" x14ac:dyDescent="0.35">
      <c r="A241" s="324">
        <v>237</v>
      </c>
      <c r="B241" s="318"/>
      <c r="C241" s="315"/>
      <c r="D241" s="319"/>
    </row>
    <row r="242" spans="1:4" ht="20.149999999999999" customHeight="1" x14ac:dyDescent="0.35">
      <c r="A242" s="324">
        <v>238</v>
      </c>
      <c r="B242" s="318"/>
      <c r="C242" s="315"/>
      <c r="D242" s="319"/>
    </row>
    <row r="243" spans="1:4" ht="20.149999999999999" customHeight="1" x14ac:dyDescent="0.35">
      <c r="A243" s="324">
        <v>239</v>
      </c>
      <c r="B243" s="318"/>
      <c r="C243" s="315"/>
      <c r="D243" s="319"/>
    </row>
    <row r="244" spans="1:4" ht="20.149999999999999" customHeight="1" x14ac:dyDescent="0.35">
      <c r="A244" s="324">
        <v>240</v>
      </c>
      <c r="B244" s="318"/>
      <c r="C244" s="315"/>
      <c r="D244" s="319"/>
    </row>
    <row r="245" spans="1:4" ht="20.149999999999999" customHeight="1" x14ac:dyDescent="0.35">
      <c r="A245" s="324">
        <v>241</v>
      </c>
      <c r="B245" s="318"/>
      <c r="C245" s="315"/>
      <c r="D245" s="319"/>
    </row>
    <row r="246" spans="1:4" ht="20.149999999999999" customHeight="1" x14ac:dyDescent="0.35">
      <c r="A246" s="324">
        <v>242</v>
      </c>
      <c r="B246" s="318"/>
      <c r="C246" s="315"/>
      <c r="D246" s="319"/>
    </row>
    <row r="247" spans="1:4" ht="20.149999999999999" customHeight="1" x14ac:dyDescent="0.35">
      <c r="A247" s="324">
        <v>243</v>
      </c>
      <c r="B247" s="318"/>
      <c r="C247" s="315"/>
      <c r="D247" s="319"/>
    </row>
    <row r="248" spans="1:4" ht="20.149999999999999" customHeight="1" x14ac:dyDescent="0.35">
      <c r="A248" s="324">
        <v>244</v>
      </c>
      <c r="B248" s="318"/>
      <c r="C248" s="315"/>
      <c r="D248" s="319"/>
    </row>
    <row r="249" spans="1:4" ht="20.149999999999999" customHeight="1" x14ac:dyDescent="0.35">
      <c r="A249" s="324">
        <v>245</v>
      </c>
      <c r="B249" s="318"/>
      <c r="C249" s="315"/>
      <c r="D249" s="319"/>
    </row>
    <row r="250" spans="1:4" ht="20.149999999999999" customHeight="1" x14ac:dyDescent="0.35">
      <c r="A250" s="324">
        <v>246</v>
      </c>
      <c r="B250" s="318"/>
      <c r="C250" s="315"/>
      <c r="D250" s="319"/>
    </row>
    <row r="251" spans="1:4" ht="20.149999999999999" customHeight="1" x14ac:dyDescent="0.35">
      <c r="A251" s="324">
        <v>247</v>
      </c>
      <c r="B251" s="318"/>
      <c r="C251" s="315"/>
      <c r="D251" s="319"/>
    </row>
    <row r="252" spans="1:4" ht="20.149999999999999" customHeight="1" x14ac:dyDescent="0.35">
      <c r="A252" s="324">
        <v>248</v>
      </c>
      <c r="B252" s="318"/>
      <c r="C252" s="315"/>
      <c r="D252" s="319"/>
    </row>
    <row r="253" spans="1:4" ht="20.149999999999999" customHeight="1" x14ac:dyDescent="0.35">
      <c r="A253" s="324">
        <v>249</v>
      </c>
      <c r="B253" s="318"/>
      <c r="C253" s="315"/>
      <c r="D253" s="319"/>
    </row>
    <row r="254" spans="1:4" ht="20.149999999999999" customHeight="1" x14ac:dyDescent="0.35">
      <c r="A254" s="324">
        <v>250</v>
      </c>
      <c r="B254" s="318"/>
      <c r="C254" s="315"/>
      <c r="D254" s="319"/>
    </row>
    <row r="255" spans="1:4" ht="20.149999999999999" customHeight="1" x14ac:dyDescent="0.35">
      <c r="A255" s="324">
        <v>251</v>
      </c>
      <c r="B255" s="318"/>
      <c r="C255" s="315"/>
      <c r="D255" s="319"/>
    </row>
    <row r="256" spans="1:4" ht="20.149999999999999" customHeight="1" x14ac:dyDescent="0.35">
      <c r="A256" s="324">
        <v>252</v>
      </c>
      <c r="B256" s="318"/>
      <c r="C256" s="315"/>
      <c r="D256" s="319"/>
    </row>
    <row r="257" spans="1:4" ht="20.149999999999999" customHeight="1" x14ac:dyDescent="0.35">
      <c r="A257" s="324">
        <v>253</v>
      </c>
      <c r="B257" s="318"/>
      <c r="C257" s="315"/>
      <c r="D257" s="319"/>
    </row>
    <row r="258" spans="1:4" ht="20.149999999999999" customHeight="1" x14ac:dyDescent="0.35">
      <c r="A258" s="324">
        <v>254</v>
      </c>
      <c r="B258" s="318"/>
      <c r="C258" s="315"/>
      <c r="D258" s="319"/>
    </row>
    <row r="259" spans="1:4" ht="20.149999999999999" customHeight="1" x14ac:dyDescent="0.35">
      <c r="A259" s="324">
        <v>255</v>
      </c>
      <c r="B259" s="318"/>
      <c r="C259" s="315"/>
      <c r="D259" s="319"/>
    </row>
    <row r="260" spans="1:4" ht="20.149999999999999" customHeight="1" x14ac:dyDescent="0.35">
      <c r="A260" s="324">
        <v>256</v>
      </c>
      <c r="B260" s="318"/>
      <c r="C260" s="315"/>
      <c r="D260" s="319"/>
    </row>
    <row r="261" spans="1:4" ht="20.149999999999999" customHeight="1" x14ac:dyDescent="0.35">
      <c r="A261" s="324">
        <v>257</v>
      </c>
      <c r="B261" s="318"/>
      <c r="C261" s="315"/>
      <c r="D261" s="319"/>
    </row>
    <row r="262" spans="1:4" ht="20.149999999999999" customHeight="1" x14ac:dyDescent="0.35">
      <c r="A262" s="324">
        <v>258</v>
      </c>
      <c r="B262" s="318"/>
      <c r="C262" s="315"/>
      <c r="D262" s="319"/>
    </row>
    <row r="263" spans="1:4" ht="20.149999999999999" customHeight="1" x14ac:dyDescent="0.35">
      <c r="A263" s="324">
        <v>259</v>
      </c>
      <c r="B263" s="318"/>
      <c r="C263" s="315"/>
      <c r="D263" s="319"/>
    </row>
    <row r="264" spans="1:4" ht="20.149999999999999" customHeight="1" x14ac:dyDescent="0.35">
      <c r="A264" s="324">
        <v>260</v>
      </c>
      <c r="B264" s="318"/>
      <c r="C264" s="315"/>
      <c r="D264" s="319"/>
    </row>
    <row r="265" spans="1:4" ht="20.149999999999999" customHeight="1" x14ac:dyDescent="0.35">
      <c r="A265" s="324">
        <v>261</v>
      </c>
      <c r="B265" s="318"/>
      <c r="C265" s="315"/>
      <c r="D265" s="319"/>
    </row>
    <row r="266" spans="1:4" ht="20.149999999999999" customHeight="1" x14ac:dyDescent="0.35">
      <c r="A266" s="324">
        <v>262</v>
      </c>
      <c r="B266" s="318"/>
      <c r="C266" s="315"/>
      <c r="D266" s="319"/>
    </row>
    <row r="267" spans="1:4" ht="20.149999999999999" customHeight="1" x14ac:dyDescent="0.35">
      <c r="A267" s="324">
        <v>263</v>
      </c>
      <c r="B267" s="318"/>
      <c r="C267" s="315"/>
      <c r="D267" s="319"/>
    </row>
    <row r="268" spans="1:4" ht="20.149999999999999" customHeight="1" x14ac:dyDescent="0.35">
      <c r="A268" s="324">
        <v>264</v>
      </c>
      <c r="B268" s="318"/>
      <c r="C268" s="315"/>
      <c r="D268" s="319"/>
    </row>
    <row r="269" spans="1:4" ht="20.149999999999999" customHeight="1" x14ac:dyDescent="0.35">
      <c r="A269" s="324">
        <v>265</v>
      </c>
      <c r="B269" s="318"/>
      <c r="C269" s="315"/>
      <c r="D269" s="319"/>
    </row>
    <row r="270" spans="1:4" ht="20.149999999999999" customHeight="1" x14ac:dyDescent="0.35">
      <c r="A270" s="324">
        <v>266</v>
      </c>
      <c r="B270" s="318"/>
      <c r="C270" s="315"/>
      <c r="D270" s="319"/>
    </row>
    <row r="271" spans="1:4" ht="20.149999999999999" customHeight="1" x14ac:dyDescent="0.35">
      <c r="A271" s="324">
        <v>267</v>
      </c>
      <c r="B271" s="318"/>
      <c r="C271" s="315"/>
      <c r="D271" s="319"/>
    </row>
    <row r="272" spans="1:4" ht="20.149999999999999" customHeight="1" x14ac:dyDescent="0.35">
      <c r="A272" s="324">
        <v>268</v>
      </c>
      <c r="B272" s="318"/>
      <c r="C272" s="315"/>
      <c r="D272" s="319"/>
    </row>
    <row r="273" spans="1:4" ht="20.149999999999999" customHeight="1" x14ac:dyDescent="0.35">
      <c r="A273" s="324">
        <v>269</v>
      </c>
      <c r="B273" s="318"/>
      <c r="C273" s="315"/>
      <c r="D273" s="319"/>
    </row>
    <row r="274" spans="1:4" ht="20.149999999999999" customHeight="1" x14ac:dyDescent="0.35">
      <c r="A274" s="324">
        <v>270</v>
      </c>
      <c r="B274" s="318"/>
      <c r="C274" s="315"/>
      <c r="D274" s="319"/>
    </row>
    <row r="275" spans="1:4" ht="20.149999999999999" customHeight="1" x14ac:dyDescent="0.35">
      <c r="A275" s="324">
        <v>271</v>
      </c>
      <c r="B275" s="318"/>
      <c r="C275" s="315"/>
      <c r="D275" s="319"/>
    </row>
    <row r="276" spans="1:4" ht="20.149999999999999" customHeight="1" x14ac:dyDescent="0.35">
      <c r="A276" s="324">
        <v>272</v>
      </c>
      <c r="B276" s="318"/>
      <c r="C276" s="315"/>
      <c r="D276" s="319"/>
    </row>
    <row r="277" spans="1:4" ht="20.149999999999999" customHeight="1" x14ac:dyDescent="0.35">
      <c r="A277" s="324">
        <v>273</v>
      </c>
      <c r="B277" s="318"/>
      <c r="C277" s="315"/>
      <c r="D277" s="319"/>
    </row>
    <row r="278" spans="1:4" ht="20.149999999999999" customHeight="1" x14ac:dyDescent="0.35">
      <c r="A278" s="324">
        <v>274</v>
      </c>
      <c r="B278" s="318"/>
      <c r="C278" s="315"/>
      <c r="D278" s="319"/>
    </row>
    <row r="279" spans="1:4" ht="20.149999999999999" customHeight="1" x14ac:dyDescent="0.35">
      <c r="A279" s="324">
        <v>275</v>
      </c>
      <c r="B279" s="318"/>
      <c r="C279" s="315"/>
      <c r="D279" s="319"/>
    </row>
    <row r="280" spans="1:4" ht="20.149999999999999" customHeight="1" x14ac:dyDescent="0.35">
      <c r="A280" s="324">
        <v>276</v>
      </c>
      <c r="B280" s="318"/>
      <c r="C280" s="315"/>
      <c r="D280" s="319"/>
    </row>
    <row r="281" spans="1:4" ht="20.149999999999999" customHeight="1" x14ac:dyDescent="0.35">
      <c r="A281" s="324">
        <v>277</v>
      </c>
      <c r="B281" s="318"/>
      <c r="C281" s="315"/>
      <c r="D281" s="319"/>
    </row>
    <row r="282" spans="1:4" ht="20.149999999999999" customHeight="1" x14ac:dyDescent="0.35">
      <c r="A282" s="324">
        <v>278</v>
      </c>
      <c r="B282" s="318"/>
      <c r="C282" s="315"/>
      <c r="D282" s="319"/>
    </row>
    <row r="283" spans="1:4" ht="20.149999999999999" customHeight="1" x14ac:dyDescent="0.35">
      <c r="A283" s="324">
        <v>279</v>
      </c>
      <c r="B283" s="318"/>
      <c r="C283" s="315"/>
      <c r="D283" s="319"/>
    </row>
    <row r="284" spans="1:4" ht="20.149999999999999" customHeight="1" x14ac:dyDescent="0.35">
      <c r="A284" s="324">
        <v>280</v>
      </c>
      <c r="B284" s="318"/>
      <c r="C284" s="315"/>
      <c r="D284" s="319"/>
    </row>
    <row r="285" spans="1:4" ht="20.149999999999999" customHeight="1" x14ac:dyDescent="0.35">
      <c r="A285" s="324">
        <v>281</v>
      </c>
      <c r="B285" s="318"/>
      <c r="C285" s="315"/>
      <c r="D285" s="319"/>
    </row>
    <row r="286" spans="1:4" ht="20.149999999999999" customHeight="1" x14ac:dyDescent="0.35">
      <c r="A286" s="324">
        <v>282</v>
      </c>
      <c r="B286" s="318"/>
      <c r="C286" s="315"/>
      <c r="D286" s="319"/>
    </row>
    <row r="287" spans="1:4" ht="20.149999999999999" customHeight="1" x14ac:dyDescent="0.35">
      <c r="A287" s="324">
        <v>283</v>
      </c>
      <c r="B287" s="318"/>
      <c r="C287" s="315"/>
      <c r="D287" s="319"/>
    </row>
    <row r="288" spans="1:4" ht="20.149999999999999" customHeight="1" x14ac:dyDescent="0.35">
      <c r="A288" s="324">
        <v>284</v>
      </c>
      <c r="B288" s="318"/>
      <c r="C288" s="315"/>
      <c r="D288" s="319"/>
    </row>
    <row r="289" spans="1:4" ht="20.149999999999999" customHeight="1" x14ac:dyDescent="0.35">
      <c r="A289" s="324">
        <v>285</v>
      </c>
      <c r="B289" s="318"/>
      <c r="C289" s="315"/>
      <c r="D289" s="319"/>
    </row>
    <row r="290" spans="1:4" ht="20.149999999999999" customHeight="1" x14ac:dyDescent="0.35">
      <c r="A290" s="324">
        <v>286</v>
      </c>
      <c r="B290" s="318"/>
      <c r="C290" s="315"/>
      <c r="D290" s="319"/>
    </row>
    <row r="291" spans="1:4" ht="20.149999999999999" customHeight="1" x14ac:dyDescent="0.35">
      <c r="A291" s="324">
        <v>287</v>
      </c>
      <c r="B291" s="318"/>
      <c r="C291" s="315"/>
      <c r="D291" s="319"/>
    </row>
    <row r="292" spans="1:4" ht="20.149999999999999" customHeight="1" x14ac:dyDescent="0.35">
      <c r="A292" s="324">
        <v>288</v>
      </c>
      <c r="B292" s="318"/>
      <c r="C292" s="315"/>
      <c r="D292" s="319"/>
    </row>
    <row r="293" spans="1:4" ht="20.149999999999999" customHeight="1" x14ac:dyDescent="0.35">
      <c r="A293" s="324">
        <v>289</v>
      </c>
      <c r="B293" s="318"/>
      <c r="C293" s="315"/>
      <c r="D293" s="319"/>
    </row>
    <row r="294" spans="1:4" ht="20.149999999999999" customHeight="1" x14ac:dyDescent="0.35">
      <c r="A294" s="324">
        <v>290</v>
      </c>
      <c r="B294" s="318"/>
      <c r="C294" s="315"/>
      <c r="D294" s="319"/>
    </row>
    <row r="295" spans="1:4" ht="20.149999999999999" customHeight="1" x14ac:dyDescent="0.35">
      <c r="A295" s="324">
        <v>291</v>
      </c>
      <c r="B295" s="318"/>
      <c r="C295" s="315"/>
      <c r="D295" s="319"/>
    </row>
    <row r="296" spans="1:4" ht="20.149999999999999" customHeight="1" x14ac:dyDescent="0.35">
      <c r="A296" s="324">
        <v>292</v>
      </c>
      <c r="B296" s="318"/>
      <c r="C296" s="315"/>
      <c r="D296" s="319"/>
    </row>
    <row r="297" spans="1:4" ht="20.149999999999999" customHeight="1" x14ac:dyDescent="0.35">
      <c r="A297" s="324">
        <v>293</v>
      </c>
      <c r="B297" s="318"/>
      <c r="C297" s="315"/>
      <c r="D297" s="319"/>
    </row>
    <row r="298" spans="1:4" ht="20.149999999999999" customHeight="1" x14ac:dyDescent="0.35">
      <c r="A298" s="324">
        <v>294</v>
      </c>
      <c r="B298" s="318"/>
      <c r="C298" s="315"/>
      <c r="D298" s="319"/>
    </row>
    <row r="299" spans="1:4" ht="20.149999999999999" customHeight="1" x14ac:dyDescent="0.35">
      <c r="A299" s="324">
        <v>295</v>
      </c>
      <c r="B299" s="318"/>
      <c r="C299" s="315"/>
      <c r="D299" s="319"/>
    </row>
    <row r="300" spans="1:4" ht="20.149999999999999" customHeight="1" x14ac:dyDescent="0.35">
      <c r="A300" s="324">
        <v>296</v>
      </c>
      <c r="B300" s="318"/>
      <c r="C300" s="315"/>
      <c r="D300" s="319"/>
    </row>
    <row r="301" spans="1:4" ht="20.149999999999999" customHeight="1" x14ac:dyDescent="0.35">
      <c r="A301" s="324">
        <v>297</v>
      </c>
      <c r="B301" s="318"/>
      <c r="C301" s="315"/>
      <c r="D301" s="319"/>
    </row>
    <row r="302" spans="1:4" ht="20.149999999999999" customHeight="1" x14ac:dyDescent="0.35">
      <c r="A302" s="324">
        <v>298</v>
      </c>
      <c r="B302" s="318"/>
      <c r="C302" s="315"/>
      <c r="D302" s="319"/>
    </row>
    <row r="303" spans="1:4" ht="20.149999999999999" customHeight="1" x14ac:dyDescent="0.35">
      <c r="A303" s="324">
        <v>299</v>
      </c>
      <c r="B303" s="318"/>
      <c r="C303" s="315"/>
      <c r="D303" s="319"/>
    </row>
    <row r="304" spans="1:4" ht="20.149999999999999" customHeight="1" x14ac:dyDescent="0.35">
      <c r="A304" s="324">
        <v>300</v>
      </c>
      <c r="B304" s="318"/>
      <c r="C304" s="315"/>
      <c r="D304" s="319"/>
    </row>
    <row r="305" spans="1:4" ht="20.149999999999999" customHeight="1" x14ac:dyDescent="0.35">
      <c r="A305" s="324">
        <v>301</v>
      </c>
      <c r="B305" s="318"/>
      <c r="C305" s="315"/>
      <c r="D305" s="319"/>
    </row>
    <row r="306" spans="1:4" ht="20.149999999999999" customHeight="1" x14ac:dyDescent="0.35">
      <c r="A306" s="324">
        <v>302</v>
      </c>
      <c r="B306" s="318"/>
      <c r="C306" s="315"/>
      <c r="D306" s="319"/>
    </row>
    <row r="307" spans="1:4" ht="20.149999999999999" customHeight="1" x14ac:dyDescent="0.35">
      <c r="A307" s="324">
        <v>303</v>
      </c>
      <c r="B307" s="318"/>
      <c r="C307" s="315"/>
      <c r="D307" s="319"/>
    </row>
    <row r="308" spans="1:4" ht="20.149999999999999" customHeight="1" x14ac:dyDescent="0.35">
      <c r="A308" s="324">
        <v>304</v>
      </c>
      <c r="B308" s="318"/>
      <c r="C308" s="315"/>
      <c r="D308" s="319"/>
    </row>
    <row r="309" spans="1:4" ht="20.149999999999999" customHeight="1" x14ac:dyDescent="0.35">
      <c r="A309" s="324">
        <v>305</v>
      </c>
      <c r="B309" s="318"/>
      <c r="C309" s="315"/>
      <c r="D309" s="319"/>
    </row>
    <row r="310" spans="1:4" ht="20.149999999999999" customHeight="1" x14ac:dyDescent="0.35">
      <c r="A310" s="324">
        <v>306</v>
      </c>
      <c r="B310" s="318"/>
      <c r="C310" s="315"/>
      <c r="D310" s="319"/>
    </row>
    <row r="311" spans="1:4" ht="20.149999999999999" customHeight="1" x14ac:dyDescent="0.35">
      <c r="A311" s="324">
        <v>307</v>
      </c>
      <c r="B311" s="318"/>
      <c r="C311" s="315"/>
      <c r="D311" s="319"/>
    </row>
    <row r="312" spans="1:4" ht="20.149999999999999" customHeight="1" x14ac:dyDescent="0.35">
      <c r="A312" s="324">
        <v>308</v>
      </c>
      <c r="B312" s="318"/>
      <c r="C312" s="315"/>
      <c r="D312" s="319"/>
    </row>
    <row r="313" spans="1:4" ht="20.149999999999999" customHeight="1" x14ac:dyDescent="0.35">
      <c r="A313" s="324">
        <v>309</v>
      </c>
      <c r="B313" s="318"/>
      <c r="C313" s="315"/>
      <c r="D313" s="319"/>
    </row>
    <row r="314" spans="1:4" ht="20.149999999999999" customHeight="1" x14ac:dyDescent="0.35">
      <c r="A314" s="324">
        <v>310</v>
      </c>
      <c r="B314" s="318"/>
      <c r="C314" s="315"/>
      <c r="D314" s="319"/>
    </row>
    <row r="315" spans="1:4" ht="20.149999999999999" customHeight="1" x14ac:dyDescent="0.35">
      <c r="A315" s="324">
        <v>311</v>
      </c>
      <c r="B315" s="318"/>
      <c r="C315" s="315"/>
      <c r="D315" s="319"/>
    </row>
    <row r="316" spans="1:4" ht="20.149999999999999" customHeight="1" x14ac:dyDescent="0.35">
      <c r="A316" s="324">
        <v>312</v>
      </c>
      <c r="B316" s="318"/>
      <c r="C316" s="315"/>
      <c r="D316" s="319"/>
    </row>
    <row r="317" spans="1:4" ht="20.149999999999999" customHeight="1" x14ac:dyDescent="0.35">
      <c r="A317" s="324">
        <v>313</v>
      </c>
      <c r="B317" s="318"/>
      <c r="C317" s="315"/>
      <c r="D317" s="319"/>
    </row>
    <row r="318" spans="1:4" ht="20.149999999999999" customHeight="1" x14ac:dyDescent="0.35">
      <c r="A318" s="324">
        <v>314</v>
      </c>
      <c r="B318" s="318"/>
      <c r="C318" s="315"/>
      <c r="D318" s="319"/>
    </row>
    <row r="319" spans="1:4" ht="20.149999999999999" customHeight="1" x14ac:dyDescent="0.35">
      <c r="A319" s="324">
        <v>315</v>
      </c>
      <c r="B319" s="318"/>
      <c r="C319" s="315"/>
      <c r="D319" s="319"/>
    </row>
    <row r="320" spans="1:4" ht="20.149999999999999" customHeight="1" x14ac:dyDescent="0.35">
      <c r="A320" s="324">
        <v>316</v>
      </c>
      <c r="B320" s="318"/>
      <c r="C320" s="315"/>
      <c r="D320" s="319"/>
    </row>
    <row r="321" spans="1:4" ht="20.149999999999999" customHeight="1" x14ac:dyDescent="0.35">
      <c r="A321" s="324">
        <v>317</v>
      </c>
      <c r="B321" s="318"/>
      <c r="C321" s="315"/>
      <c r="D321" s="319"/>
    </row>
    <row r="322" spans="1:4" ht="20.149999999999999" customHeight="1" x14ac:dyDescent="0.35">
      <c r="A322" s="324">
        <v>318</v>
      </c>
      <c r="B322" s="318"/>
      <c r="C322" s="315"/>
      <c r="D322" s="319"/>
    </row>
    <row r="323" spans="1:4" ht="20.149999999999999" customHeight="1" x14ac:dyDescent="0.35">
      <c r="A323" s="324">
        <v>319</v>
      </c>
      <c r="B323" s="318"/>
      <c r="C323" s="315"/>
      <c r="D323" s="319"/>
    </row>
    <row r="324" spans="1:4" ht="20.149999999999999" customHeight="1" x14ac:dyDescent="0.35">
      <c r="A324" s="324">
        <v>320</v>
      </c>
      <c r="B324" s="318"/>
      <c r="C324" s="315"/>
      <c r="D324" s="319"/>
    </row>
    <row r="325" spans="1:4" ht="20.149999999999999" customHeight="1" x14ac:dyDescent="0.35">
      <c r="A325" s="324">
        <v>321</v>
      </c>
      <c r="B325" s="318"/>
      <c r="C325" s="315"/>
      <c r="D325" s="319"/>
    </row>
    <row r="326" spans="1:4" ht="20.149999999999999" customHeight="1" x14ac:dyDescent="0.35">
      <c r="A326" s="324">
        <v>322</v>
      </c>
      <c r="B326" s="318"/>
      <c r="C326" s="315"/>
      <c r="D326" s="319"/>
    </row>
    <row r="327" spans="1:4" ht="20.149999999999999" customHeight="1" x14ac:dyDescent="0.35">
      <c r="A327" s="324">
        <v>323</v>
      </c>
      <c r="B327" s="318"/>
      <c r="C327" s="315"/>
      <c r="D327" s="319"/>
    </row>
    <row r="328" spans="1:4" ht="20.149999999999999" customHeight="1" x14ac:dyDescent="0.35">
      <c r="A328" s="324">
        <v>324</v>
      </c>
      <c r="B328" s="318"/>
      <c r="C328" s="315"/>
      <c r="D328" s="319"/>
    </row>
    <row r="329" spans="1:4" ht="20.149999999999999" customHeight="1" x14ac:dyDescent="0.35">
      <c r="A329" s="324">
        <v>325</v>
      </c>
      <c r="B329" s="318"/>
      <c r="C329" s="315"/>
      <c r="D329" s="319"/>
    </row>
    <row r="330" spans="1:4" ht="20.149999999999999" customHeight="1" x14ac:dyDescent="0.35">
      <c r="A330" s="324">
        <v>326</v>
      </c>
      <c r="B330" s="318"/>
      <c r="C330" s="315"/>
      <c r="D330" s="319"/>
    </row>
    <row r="331" spans="1:4" ht="20.149999999999999" customHeight="1" x14ac:dyDescent="0.35">
      <c r="A331" s="324">
        <v>327</v>
      </c>
      <c r="B331" s="318"/>
      <c r="C331" s="315"/>
      <c r="D331" s="319"/>
    </row>
    <row r="332" spans="1:4" ht="20.149999999999999" customHeight="1" x14ac:dyDescent="0.35">
      <c r="A332" s="324">
        <v>328</v>
      </c>
      <c r="B332" s="318"/>
      <c r="C332" s="315"/>
      <c r="D332" s="319"/>
    </row>
    <row r="333" spans="1:4" ht="20.149999999999999" customHeight="1" x14ac:dyDescent="0.35">
      <c r="A333" s="324">
        <v>329</v>
      </c>
      <c r="B333" s="318"/>
      <c r="C333" s="315"/>
      <c r="D333" s="319"/>
    </row>
    <row r="334" spans="1:4" ht="20.149999999999999" customHeight="1" x14ac:dyDescent="0.35">
      <c r="A334" s="324">
        <v>330</v>
      </c>
      <c r="B334" s="318"/>
      <c r="C334" s="315"/>
      <c r="D334" s="319"/>
    </row>
    <row r="335" spans="1:4" ht="20.149999999999999" customHeight="1" x14ac:dyDescent="0.35">
      <c r="A335" s="324">
        <v>331</v>
      </c>
      <c r="B335" s="318"/>
      <c r="C335" s="315"/>
      <c r="D335" s="319"/>
    </row>
    <row r="336" spans="1:4" ht="20.149999999999999" customHeight="1" x14ac:dyDescent="0.35">
      <c r="A336" s="324">
        <v>332</v>
      </c>
      <c r="B336" s="318"/>
      <c r="C336" s="315"/>
      <c r="D336" s="319"/>
    </row>
    <row r="337" spans="1:4" ht="20.149999999999999" customHeight="1" x14ac:dyDescent="0.35">
      <c r="A337" s="324">
        <v>333</v>
      </c>
      <c r="B337" s="318"/>
      <c r="C337" s="315"/>
      <c r="D337" s="319"/>
    </row>
    <row r="338" spans="1:4" ht="20.149999999999999" customHeight="1" x14ac:dyDescent="0.35">
      <c r="A338" s="324">
        <v>334</v>
      </c>
      <c r="B338" s="318"/>
      <c r="C338" s="315"/>
      <c r="D338" s="319"/>
    </row>
    <row r="339" spans="1:4" ht="20.149999999999999" customHeight="1" x14ac:dyDescent="0.35">
      <c r="A339" s="324">
        <v>335</v>
      </c>
      <c r="B339" s="318"/>
      <c r="C339" s="315"/>
      <c r="D339" s="319"/>
    </row>
    <row r="340" spans="1:4" ht="20.149999999999999" customHeight="1" x14ac:dyDescent="0.35">
      <c r="A340" s="324">
        <v>336</v>
      </c>
      <c r="B340" s="318"/>
      <c r="C340" s="315"/>
      <c r="D340" s="319"/>
    </row>
    <row r="341" spans="1:4" ht="20.149999999999999" customHeight="1" x14ac:dyDescent="0.35">
      <c r="A341" s="324">
        <v>337</v>
      </c>
      <c r="B341" s="318"/>
      <c r="C341" s="315"/>
      <c r="D341" s="319"/>
    </row>
    <row r="342" spans="1:4" ht="20.149999999999999" customHeight="1" x14ac:dyDescent="0.35">
      <c r="A342" s="324">
        <v>338</v>
      </c>
      <c r="B342" s="318"/>
      <c r="C342" s="315"/>
      <c r="D342" s="319"/>
    </row>
    <row r="343" spans="1:4" ht="20.149999999999999" customHeight="1" x14ac:dyDescent="0.35">
      <c r="A343" s="324">
        <v>339</v>
      </c>
      <c r="B343" s="318"/>
      <c r="C343" s="315"/>
      <c r="D343" s="319"/>
    </row>
    <row r="344" spans="1:4" ht="20.149999999999999" customHeight="1" x14ac:dyDescent="0.35">
      <c r="A344" s="324">
        <v>340</v>
      </c>
      <c r="B344" s="318"/>
      <c r="C344" s="315"/>
      <c r="D344" s="319"/>
    </row>
    <row r="345" spans="1:4" ht="20.149999999999999" customHeight="1" x14ac:dyDescent="0.35">
      <c r="A345" s="324">
        <v>341</v>
      </c>
      <c r="B345" s="318"/>
      <c r="C345" s="315"/>
      <c r="D345" s="319"/>
    </row>
    <row r="346" spans="1:4" ht="20.149999999999999" customHeight="1" x14ac:dyDescent="0.35">
      <c r="A346" s="324">
        <v>342</v>
      </c>
      <c r="B346" s="318"/>
      <c r="C346" s="315"/>
      <c r="D346" s="319"/>
    </row>
    <row r="347" spans="1:4" ht="20.149999999999999" customHeight="1" x14ac:dyDescent="0.35">
      <c r="A347" s="324">
        <v>343</v>
      </c>
      <c r="B347" s="318"/>
      <c r="C347" s="315"/>
      <c r="D347" s="319"/>
    </row>
    <row r="348" spans="1:4" ht="20.149999999999999" customHeight="1" x14ac:dyDescent="0.35">
      <c r="A348" s="324">
        <v>344</v>
      </c>
      <c r="B348" s="318"/>
      <c r="C348" s="315"/>
      <c r="D348" s="319"/>
    </row>
    <row r="349" spans="1:4" ht="20.149999999999999" customHeight="1" x14ac:dyDescent="0.35">
      <c r="A349" s="324">
        <v>345</v>
      </c>
      <c r="B349" s="318"/>
      <c r="C349" s="315"/>
      <c r="D349" s="319"/>
    </row>
    <row r="350" spans="1:4" ht="20.149999999999999" customHeight="1" x14ac:dyDescent="0.35">
      <c r="A350" s="324">
        <v>346</v>
      </c>
      <c r="B350" s="318"/>
      <c r="C350" s="315"/>
      <c r="D350" s="319"/>
    </row>
    <row r="351" spans="1:4" ht="20.149999999999999" customHeight="1" x14ac:dyDescent="0.35">
      <c r="A351" s="324">
        <v>347</v>
      </c>
      <c r="B351" s="318"/>
      <c r="C351" s="315"/>
      <c r="D351" s="319"/>
    </row>
    <row r="352" spans="1:4" ht="20.149999999999999" customHeight="1" x14ac:dyDescent="0.35">
      <c r="A352" s="324">
        <v>348</v>
      </c>
      <c r="B352" s="318"/>
      <c r="C352" s="315"/>
      <c r="D352" s="319"/>
    </row>
    <row r="353" spans="1:4" ht="20.149999999999999" customHeight="1" x14ac:dyDescent="0.35">
      <c r="A353" s="324">
        <v>349</v>
      </c>
      <c r="B353" s="318"/>
      <c r="C353" s="315"/>
      <c r="D353" s="319"/>
    </row>
    <row r="354" spans="1:4" ht="20.149999999999999" customHeight="1" x14ac:dyDescent="0.35">
      <c r="A354" s="324">
        <v>350</v>
      </c>
      <c r="B354" s="318"/>
      <c r="C354" s="315"/>
      <c r="D354" s="319"/>
    </row>
    <row r="355" spans="1:4" ht="20.149999999999999" customHeight="1" x14ac:dyDescent="0.35">
      <c r="A355" s="324">
        <v>351</v>
      </c>
      <c r="B355" s="318"/>
      <c r="C355" s="315"/>
      <c r="D355" s="319"/>
    </row>
    <row r="356" spans="1:4" ht="20.149999999999999" customHeight="1" x14ac:dyDescent="0.35">
      <c r="A356" s="324">
        <v>352</v>
      </c>
      <c r="B356" s="318"/>
      <c r="C356" s="315"/>
      <c r="D356" s="319"/>
    </row>
    <row r="357" spans="1:4" ht="20.149999999999999" customHeight="1" x14ac:dyDescent="0.35">
      <c r="A357" s="324">
        <v>353</v>
      </c>
      <c r="B357" s="318"/>
      <c r="C357" s="315"/>
      <c r="D357" s="319"/>
    </row>
    <row r="358" spans="1:4" ht="20.149999999999999" customHeight="1" x14ac:dyDescent="0.35">
      <c r="A358" s="324">
        <v>354</v>
      </c>
      <c r="B358" s="318"/>
      <c r="C358" s="315"/>
      <c r="D358" s="319"/>
    </row>
    <row r="359" spans="1:4" ht="20.149999999999999" customHeight="1" x14ac:dyDescent="0.35">
      <c r="A359" s="324">
        <v>355</v>
      </c>
      <c r="B359" s="318"/>
      <c r="C359" s="315"/>
      <c r="D359" s="319"/>
    </row>
    <row r="360" spans="1:4" ht="20.149999999999999" customHeight="1" x14ac:dyDescent="0.35">
      <c r="A360" s="324">
        <v>356</v>
      </c>
      <c r="B360" s="318"/>
      <c r="C360" s="315"/>
      <c r="D360" s="319"/>
    </row>
    <row r="361" spans="1:4" ht="20.149999999999999" customHeight="1" x14ac:dyDescent="0.35">
      <c r="A361" s="324">
        <v>357</v>
      </c>
      <c r="B361" s="318"/>
      <c r="C361" s="315"/>
      <c r="D361" s="319"/>
    </row>
    <row r="362" spans="1:4" ht="20.149999999999999" customHeight="1" x14ac:dyDescent="0.35">
      <c r="A362" s="324">
        <v>358</v>
      </c>
      <c r="B362" s="318"/>
      <c r="C362" s="315"/>
      <c r="D362" s="319"/>
    </row>
    <row r="363" spans="1:4" ht="20.149999999999999" customHeight="1" x14ac:dyDescent="0.35">
      <c r="A363" s="324">
        <v>359</v>
      </c>
      <c r="B363" s="318"/>
      <c r="C363" s="315"/>
      <c r="D363" s="319"/>
    </row>
    <row r="364" spans="1:4" ht="20.149999999999999" customHeight="1" x14ac:dyDescent="0.35">
      <c r="A364" s="324">
        <v>360</v>
      </c>
      <c r="B364" s="318"/>
      <c r="C364" s="315"/>
      <c r="D364" s="319"/>
    </row>
    <row r="365" spans="1:4" ht="20.149999999999999" customHeight="1" x14ac:dyDescent="0.35">
      <c r="A365" s="324">
        <v>361</v>
      </c>
      <c r="B365" s="318"/>
      <c r="C365" s="315"/>
      <c r="D365" s="319"/>
    </row>
    <row r="366" spans="1:4" ht="20.149999999999999" customHeight="1" x14ac:dyDescent="0.35">
      <c r="A366" s="324">
        <v>362</v>
      </c>
      <c r="B366" s="318"/>
      <c r="C366" s="315"/>
      <c r="D366" s="319"/>
    </row>
    <row r="367" spans="1:4" ht="20.149999999999999" customHeight="1" x14ac:dyDescent="0.35">
      <c r="A367" s="324">
        <v>363</v>
      </c>
      <c r="B367" s="318"/>
      <c r="C367" s="315"/>
      <c r="D367" s="319"/>
    </row>
    <row r="368" spans="1:4" ht="20.149999999999999" customHeight="1" x14ac:dyDescent="0.35">
      <c r="A368" s="324">
        <v>364</v>
      </c>
      <c r="B368" s="318"/>
      <c r="C368" s="315"/>
      <c r="D368" s="319"/>
    </row>
    <row r="369" spans="1:4" ht="20.149999999999999" customHeight="1" x14ac:dyDescent="0.35">
      <c r="A369" s="324">
        <v>365</v>
      </c>
      <c r="B369" s="318"/>
      <c r="C369" s="315"/>
      <c r="D369" s="319"/>
    </row>
    <row r="370" spans="1:4" ht="20.149999999999999" customHeight="1" x14ac:dyDescent="0.35">
      <c r="A370" s="324">
        <v>366</v>
      </c>
      <c r="B370" s="318"/>
      <c r="C370" s="315"/>
      <c r="D370" s="319"/>
    </row>
    <row r="371" spans="1:4" ht="20.149999999999999" customHeight="1" x14ac:dyDescent="0.35">
      <c r="A371" s="324">
        <v>367</v>
      </c>
      <c r="B371" s="318"/>
      <c r="C371" s="315"/>
      <c r="D371" s="319"/>
    </row>
    <row r="372" spans="1:4" ht="20.149999999999999" customHeight="1" x14ac:dyDescent="0.35">
      <c r="A372" s="324">
        <v>368</v>
      </c>
      <c r="B372" s="318"/>
      <c r="C372" s="315"/>
      <c r="D372" s="319"/>
    </row>
    <row r="373" spans="1:4" ht="20.149999999999999" customHeight="1" x14ac:dyDescent="0.35">
      <c r="A373" s="324">
        <v>369</v>
      </c>
      <c r="B373" s="318"/>
      <c r="C373" s="315"/>
      <c r="D373" s="319"/>
    </row>
    <row r="374" spans="1:4" ht="20.149999999999999" customHeight="1" x14ac:dyDescent="0.35">
      <c r="A374" s="324">
        <v>370</v>
      </c>
      <c r="B374" s="318"/>
      <c r="C374" s="315"/>
      <c r="D374" s="319"/>
    </row>
    <row r="375" spans="1:4" ht="20.149999999999999" customHeight="1" x14ac:dyDescent="0.35">
      <c r="A375" s="324">
        <v>371</v>
      </c>
      <c r="B375" s="318"/>
      <c r="C375" s="315"/>
      <c r="D375" s="319"/>
    </row>
    <row r="376" spans="1:4" ht="20.149999999999999" customHeight="1" x14ac:dyDescent="0.35">
      <c r="A376" s="324">
        <v>372</v>
      </c>
      <c r="B376" s="318"/>
      <c r="C376" s="315"/>
      <c r="D376" s="319"/>
    </row>
    <row r="377" spans="1:4" ht="20.149999999999999" customHeight="1" x14ac:dyDescent="0.35">
      <c r="A377" s="324">
        <v>373</v>
      </c>
      <c r="B377" s="318"/>
      <c r="C377" s="315"/>
      <c r="D377" s="319"/>
    </row>
    <row r="378" spans="1:4" ht="20.149999999999999" customHeight="1" x14ac:dyDescent="0.35">
      <c r="A378" s="324">
        <v>374</v>
      </c>
      <c r="B378" s="318"/>
      <c r="C378" s="315"/>
      <c r="D378" s="319"/>
    </row>
    <row r="379" spans="1:4" ht="20.149999999999999" customHeight="1" x14ac:dyDescent="0.35">
      <c r="A379" s="324">
        <v>375</v>
      </c>
      <c r="B379" s="318"/>
      <c r="C379" s="315"/>
      <c r="D379" s="319"/>
    </row>
    <row r="380" spans="1:4" ht="20.149999999999999" customHeight="1" x14ac:dyDescent="0.35">
      <c r="A380" s="324">
        <v>376</v>
      </c>
      <c r="B380" s="318"/>
      <c r="C380" s="315"/>
      <c r="D380" s="319"/>
    </row>
    <row r="381" spans="1:4" ht="20.149999999999999" customHeight="1" x14ac:dyDescent="0.35">
      <c r="A381" s="324">
        <v>377</v>
      </c>
      <c r="B381" s="318"/>
      <c r="C381" s="315"/>
      <c r="D381" s="319"/>
    </row>
    <row r="382" spans="1:4" ht="20.149999999999999" customHeight="1" x14ac:dyDescent="0.35">
      <c r="A382" s="324">
        <v>378</v>
      </c>
      <c r="B382" s="318"/>
      <c r="C382" s="315"/>
      <c r="D382" s="319"/>
    </row>
    <row r="383" spans="1:4" ht="20.149999999999999" customHeight="1" x14ac:dyDescent="0.35">
      <c r="A383" s="324">
        <v>379</v>
      </c>
      <c r="B383" s="318"/>
      <c r="C383" s="315"/>
      <c r="D383" s="319"/>
    </row>
    <row r="384" spans="1:4" ht="20.149999999999999" customHeight="1" x14ac:dyDescent="0.35">
      <c r="A384" s="324">
        <v>380</v>
      </c>
      <c r="B384" s="318"/>
      <c r="C384" s="315"/>
      <c r="D384" s="319"/>
    </row>
    <row r="385" spans="1:4" ht="20.149999999999999" customHeight="1" x14ac:dyDescent="0.35">
      <c r="A385" s="324">
        <v>381</v>
      </c>
      <c r="B385" s="318"/>
      <c r="C385" s="315"/>
      <c r="D385" s="319"/>
    </row>
    <row r="386" spans="1:4" ht="20.149999999999999" customHeight="1" x14ac:dyDescent="0.35">
      <c r="A386" s="324">
        <v>382</v>
      </c>
      <c r="B386" s="318"/>
      <c r="C386" s="315"/>
      <c r="D386" s="319"/>
    </row>
    <row r="387" spans="1:4" ht="20.149999999999999" customHeight="1" x14ac:dyDescent="0.35">
      <c r="A387" s="324">
        <v>383</v>
      </c>
      <c r="B387" s="318"/>
      <c r="C387" s="315"/>
      <c r="D387" s="319"/>
    </row>
    <row r="388" spans="1:4" ht="20.149999999999999" customHeight="1" x14ac:dyDescent="0.35">
      <c r="A388" s="324">
        <v>384</v>
      </c>
      <c r="B388" s="318"/>
      <c r="C388" s="315"/>
      <c r="D388" s="319"/>
    </row>
    <row r="389" spans="1:4" ht="20.149999999999999" customHeight="1" x14ac:dyDescent="0.35">
      <c r="A389" s="324">
        <v>385</v>
      </c>
      <c r="B389" s="318"/>
      <c r="C389" s="315"/>
      <c r="D389" s="319"/>
    </row>
    <row r="390" spans="1:4" ht="20.149999999999999" customHeight="1" x14ac:dyDescent="0.35">
      <c r="A390" s="324">
        <v>386</v>
      </c>
      <c r="B390" s="318"/>
      <c r="C390" s="315"/>
      <c r="D390" s="319"/>
    </row>
    <row r="391" spans="1:4" ht="20.149999999999999" customHeight="1" x14ac:dyDescent="0.35">
      <c r="A391" s="324">
        <v>387</v>
      </c>
      <c r="B391" s="318"/>
      <c r="C391" s="315"/>
      <c r="D391" s="319"/>
    </row>
    <row r="392" spans="1:4" ht="20.149999999999999" customHeight="1" x14ac:dyDescent="0.35">
      <c r="A392" s="324">
        <v>388</v>
      </c>
      <c r="B392" s="318"/>
      <c r="C392" s="315"/>
      <c r="D392" s="319"/>
    </row>
    <row r="393" spans="1:4" ht="20.149999999999999" customHeight="1" x14ac:dyDescent="0.35">
      <c r="A393" s="324">
        <v>389</v>
      </c>
      <c r="B393" s="318"/>
      <c r="C393" s="315"/>
      <c r="D393" s="319"/>
    </row>
    <row r="394" spans="1:4" ht="20.149999999999999" customHeight="1" x14ac:dyDescent="0.35">
      <c r="A394" s="324">
        <v>390</v>
      </c>
      <c r="B394" s="318"/>
      <c r="C394" s="315"/>
      <c r="D394" s="319"/>
    </row>
    <row r="395" spans="1:4" ht="20.149999999999999" customHeight="1" x14ac:dyDescent="0.35">
      <c r="A395" s="324">
        <v>391</v>
      </c>
      <c r="B395" s="318"/>
      <c r="C395" s="315"/>
      <c r="D395" s="319"/>
    </row>
    <row r="396" spans="1:4" ht="20.149999999999999" customHeight="1" x14ac:dyDescent="0.35">
      <c r="A396" s="324">
        <v>392</v>
      </c>
      <c r="B396" s="318"/>
      <c r="C396" s="315"/>
      <c r="D396" s="319"/>
    </row>
    <row r="397" spans="1:4" ht="20.149999999999999" customHeight="1" x14ac:dyDescent="0.35">
      <c r="A397" s="324">
        <v>393</v>
      </c>
      <c r="B397" s="318"/>
      <c r="C397" s="315"/>
      <c r="D397" s="319"/>
    </row>
    <row r="398" spans="1:4" ht="20.149999999999999" customHeight="1" x14ac:dyDescent="0.35">
      <c r="A398" s="324">
        <v>394</v>
      </c>
      <c r="B398" s="318"/>
      <c r="C398" s="315"/>
      <c r="D398" s="319"/>
    </row>
    <row r="399" spans="1:4" ht="20.149999999999999" customHeight="1" x14ac:dyDescent="0.35">
      <c r="A399" s="324">
        <v>395</v>
      </c>
      <c r="B399" s="318"/>
      <c r="C399" s="315"/>
      <c r="D399" s="319"/>
    </row>
    <row r="400" spans="1:4" ht="20.149999999999999" customHeight="1" x14ac:dyDescent="0.35">
      <c r="A400" s="324">
        <v>396</v>
      </c>
      <c r="B400" s="318"/>
      <c r="C400" s="315"/>
      <c r="D400" s="319"/>
    </row>
    <row r="401" spans="1:4" ht="20.149999999999999" customHeight="1" x14ac:dyDescent="0.35">
      <c r="A401" s="324">
        <v>397</v>
      </c>
      <c r="B401" s="318"/>
      <c r="C401" s="315"/>
      <c r="D401" s="319"/>
    </row>
    <row r="402" spans="1:4" ht="20.149999999999999" customHeight="1" x14ac:dyDescent="0.35">
      <c r="A402" s="324">
        <v>398</v>
      </c>
      <c r="B402" s="318"/>
      <c r="C402" s="315"/>
      <c r="D402" s="319"/>
    </row>
    <row r="403" spans="1:4" ht="20.149999999999999" customHeight="1" x14ac:dyDescent="0.35">
      <c r="A403" s="324">
        <v>399</v>
      </c>
      <c r="B403" s="318"/>
      <c r="C403" s="315"/>
      <c r="D403" s="319"/>
    </row>
    <row r="404" spans="1:4" ht="20.149999999999999" customHeight="1" x14ac:dyDescent="0.35">
      <c r="A404" s="324">
        <v>400</v>
      </c>
      <c r="B404" s="318"/>
      <c r="C404" s="315"/>
      <c r="D404" s="319"/>
    </row>
    <row r="405" spans="1:4" ht="20.149999999999999" customHeight="1" x14ac:dyDescent="0.35">
      <c r="A405" s="324">
        <v>401</v>
      </c>
      <c r="B405" s="318"/>
      <c r="C405" s="315"/>
      <c r="D405" s="319"/>
    </row>
    <row r="406" spans="1:4" ht="20.149999999999999" customHeight="1" x14ac:dyDescent="0.35">
      <c r="A406" s="324">
        <v>402</v>
      </c>
      <c r="B406" s="318"/>
      <c r="C406" s="315"/>
      <c r="D406" s="319"/>
    </row>
    <row r="407" spans="1:4" ht="20.149999999999999" customHeight="1" x14ac:dyDescent="0.35">
      <c r="A407" s="324">
        <v>403</v>
      </c>
      <c r="B407" s="318"/>
      <c r="C407" s="315"/>
      <c r="D407" s="319"/>
    </row>
    <row r="408" spans="1:4" ht="20.149999999999999" customHeight="1" x14ac:dyDescent="0.35">
      <c r="A408" s="324">
        <v>404</v>
      </c>
      <c r="B408" s="318"/>
      <c r="C408" s="315"/>
      <c r="D408" s="319"/>
    </row>
    <row r="409" spans="1:4" ht="20.149999999999999" customHeight="1" x14ac:dyDescent="0.35">
      <c r="A409" s="324">
        <v>405</v>
      </c>
      <c r="B409" s="318"/>
      <c r="C409" s="315"/>
      <c r="D409" s="319"/>
    </row>
    <row r="410" spans="1:4" ht="20.149999999999999" customHeight="1" x14ac:dyDescent="0.35">
      <c r="A410" s="324">
        <v>406</v>
      </c>
      <c r="B410" s="318"/>
      <c r="C410" s="315"/>
      <c r="D410" s="319"/>
    </row>
    <row r="411" spans="1:4" ht="20.149999999999999" customHeight="1" x14ac:dyDescent="0.35">
      <c r="A411" s="324">
        <v>407</v>
      </c>
      <c r="B411" s="318"/>
      <c r="C411" s="315"/>
      <c r="D411" s="319"/>
    </row>
    <row r="412" spans="1:4" ht="20.149999999999999" customHeight="1" x14ac:dyDescent="0.35">
      <c r="A412" s="324">
        <v>408</v>
      </c>
      <c r="B412" s="318"/>
      <c r="C412" s="315"/>
      <c r="D412" s="319"/>
    </row>
    <row r="413" spans="1:4" ht="20.149999999999999" customHeight="1" x14ac:dyDescent="0.35">
      <c r="A413" s="324">
        <v>409</v>
      </c>
      <c r="B413" s="318"/>
      <c r="C413" s="315"/>
      <c r="D413" s="319"/>
    </row>
    <row r="414" spans="1:4" ht="20.149999999999999" customHeight="1" x14ac:dyDescent="0.35">
      <c r="A414" s="324">
        <v>410</v>
      </c>
      <c r="B414" s="318"/>
      <c r="C414" s="315"/>
      <c r="D414" s="319"/>
    </row>
    <row r="415" spans="1:4" ht="20.149999999999999" customHeight="1" x14ac:dyDescent="0.35">
      <c r="A415" s="324">
        <v>411</v>
      </c>
      <c r="B415" s="318"/>
      <c r="C415" s="315"/>
      <c r="D415" s="319"/>
    </row>
    <row r="416" spans="1:4" ht="20.149999999999999" customHeight="1" x14ac:dyDescent="0.35">
      <c r="A416" s="324">
        <v>412</v>
      </c>
      <c r="B416" s="318"/>
      <c r="C416" s="315"/>
      <c r="D416" s="319"/>
    </row>
    <row r="417" spans="1:4" ht="20.149999999999999" customHeight="1" x14ac:dyDescent="0.35">
      <c r="A417" s="324">
        <v>413</v>
      </c>
      <c r="B417" s="318"/>
      <c r="C417" s="315"/>
      <c r="D417" s="319"/>
    </row>
    <row r="418" spans="1:4" ht="20.149999999999999" customHeight="1" x14ac:dyDescent="0.35">
      <c r="A418" s="324">
        <v>414</v>
      </c>
      <c r="B418" s="318"/>
      <c r="C418" s="315"/>
      <c r="D418" s="319"/>
    </row>
    <row r="419" spans="1:4" ht="20.149999999999999" customHeight="1" x14ac:dyDescent="0.35">
      <c r="A419" s="324">
        <v>415</v>
      </c>
      <c r="B419" s="318"/>
      <c r="C419" s="315"/>
      <c r="D419" s="319"/>
    </row>
    <row r="420" spans="1:4" ht="20.149999999999999" customHeight="1" x14ac:dyDescent="0.35">
      <c r="A420" s="324">
        <v>416</v>
      </c>
      <c r="B420" s="318"/>
      <c r="C420" s="315"/>
      <c r="D420" s="319"/>
    </row>
    <row r="421" spans="1:4" ht="20.149999999999999" customHeight="1" x14ac:dyDescent="0.35">
      <c r="A421" s="324">
        <v>417</v>
      </c>
      <c r="B421" s="318"/>
      <c r="C421" s="315"/>
      <c r="D421" s="319"/>
    </row>
    <row r="422" spans="1:4" ht="20.149999999999999" customHeight="1" x14ac:dyDescent="0.35">
      <c r="A422" s="324">
        <v>418</v>
      </c>
      <c r="B422" s="318"/>
      <c r="C422" s="315"/>
      <c r="D422" s="319"/>
    </row>
    <row r="423" spans="1:4" ht="20.149999999999999" customHeight="1" x14ac:dyDescent="0.35">
      <c r="A423" s="324">
        <v>419</v>
      </c>
      <c r="B423" s="318"/>
      <c r="C423" s="315"/>
      <c r="D423" s="319"/>
    </row>
    <row r="424" spans="1:4" ht="20.149999999999999" customHeight="1" x14ac:dyDescent="0.35">
      <c r="A424" s="324">
        <v>420</v>
      </c>
      <c r="B424" s="318"/>
      <c r="C424" s="315"/>
      <c r="D424" s="319"/>
    </row>
    <row r="425" spans="1:4" ht="20.149999999999999" customHeight="1" x14ac:dyDescent="0.35">
      <c r="A425" s="324">
        <v>421</v>
      </c>
      <c r="B425" s="318"/>
      <c r="C425" s="315"/>
      <c r="D425" s="319"/>
    </row>
    <row r="426" spans="1:4" ht="20.149999999999999" customHeight="1" x14ac:dyDescent="0.35">
      <c r="A426" s="324">
        <v>422</v>
      </c>
      <c r="B426" s="318"/>
      <c r="C426" s="315"/>
      <c r="D426" s="319"/>
    </row>
    <row r="427" spans="1:4" ht="20.149999999999999" customHeight="1" x14ac:dyDescent="0.35">
      <c r="A427" s="324">
        <v>423</v>
      </c>
      <c r="B427" s="318"/>
      <c r="C427" s="315"/>
      <c r="D427" s="319"/>
    </row>
    <row r="428" spans="1:4" ht="20.149999999999999" customHeight="1" x14ac:dyDescent="0.35">
      <c r="A428" s="324">
        <v>424</v>
      </c>
      <c r="B428" s="318"/>
      <c r="C428" s="315"/>
      <c r="D428" s="319"/>
    </row>
    <row r="429" spans="1:4" ht="20.149999999999999" customHeight="1" x14ac:dyDescent="0.35">
      <c r="A429" s="324">
        <v>425</v>
      </c>
      <c r="B429" s="318"/>
      <c r="C429" s="315"/>
      <c r="D429" s="319"/>
    </row>
    <row r="430" spans="1:4" ht="20.149999999999999" customHeight="1" x14ac:dyDescent="0.35">
      <c r="A430" s="324">
        <v>426</v>
      </c>
      <c r="B430" s="318"/>
      <c r="C430" s="315"/>
      <c r="D430" s="319"/>
    </row>
    <row r="431" spans="1:4" ht="20.149999999999999" customHeight="1" x14ac:dyDescent="0.35">
      <c r="A431" s="324">
        <v>427</v>
      </c>
      <c r="B431" s="318"/>
      <c r="C431" s="315"/>
      <c r="D431" s="319"/>
    </row>
    <row r="432" spans="1:4" ht="20.149999999999999" customHeight="1" x14ac:dyDescent="0.35">
      <c r="A432" s="324">
        <v>428</v>
      </c>
      <c r="B432" s="318"/>
      <c r="C432" s="315"/>
      <c r="D432" s="319"/>
    </row>
    <row r="433" spans="1:4" ht="20.149999999999999" customHeight="1" x14ac:dyDescent="0.35">
      <c r="A433" s="324">
        <v>429</v>
      </c>
      <c r="B433" s="318"/>
      <c r="C433" s="315"/>
      <c r="D433" s="319"/>
    </row>
    <row r="434" spans="1:4" ht="20.149999999999999" customHeight="1" x14ac:dyDescent="0.35">
      <c r="A434" s="324">
        <v>430</v>
      </c>
      <c r="B434" s="318"/>
      <c r="C434" s="315"/>
      <c r="D434" s="319"/>
    </row>
    <row r="435" spans="1:4" ht="20.149999999999999" customHeight="1" x14ac:dyDescent="0.35">
      <c r="A435" s="324">
        <v>431</v>
      </c>
      <c r="B435" s="318"/>
      <c r="C435" s="315"/>
      <c r="D435" s="319"/>
    </row>
    <row r="436" spans="1:4" ht="20.149999999999999" customHeight="1" x14ac:dyDescent="0.35">
      <c r="A436" s="324">
        <v>432</v>
      </c>
      <c r="B436" s="318"/>
      <c r="C436" s="315"/>
      <c r="D436" s="319"/>
    </row>
    <row r="437" spans="1:4" ht="20.149999999999999" customHeight="1" x14ac:dyDescent="0.35">
      <c r="A437" s="324">
        <v>433</v>
      </c>
      <c r="B437" s="318"/>
      <c r="C437" s="315"/>
      <c r="D437" s="319"/>
    </row>
    <row r="438" spans="1:4" ht="20.149999999999999" customHeight="1" x14ac:dyDescent="0.35">
      <c r="A438" s="324">
        <v>434</v>
      </c>
      <c r="B438" s="318"/>
      <c r="C438" s="315"/>
      <c r="D438" s="319"/>
    </row>
    <row r="439" spans="1:4" ht="20.149999999999999" customHeight="1" x14ac:dyDescent="0.35">
      <c r="A439" s="324">
        <v>435</v>
      </c>
      <c r="B439" s="318"/>
      <c r="C439" s="315"/>
      <c r="D439" s="319"/>
    </row>
    <row r="440" spans="1:4" ht="20.149999999999999" customHeight="1" x14ac:dyDescent="0.35">
      <c r="A440" s="324">
        <v>436</v>
      </c>
      <c r="B440" s="318"/>
      <c r="C440" s="315"/>
      <c r="D440" s="319"/>
    </row>
    <row r="441" spans="1:4" ht="20.149999999999999" customHeight="1" x14ac:dyDescent="0.35">
      <c r="A441" s="324">
        <v>437</v>
      </c>
      <c r="B441" s="318"/>
      <c r="C441" s="315"/>
      <c r="D441" s="319"/>
    </row>
    <row r="442" spans="1:4" ht="20.149999999999999" customHeight="1" x14ac:dyDescent="0.35">
      <c r="A442" s="324">
        <v>438</v>
      </c>
      <c r="B442" s="318"/>
      <c r="C442" s="315"/>
      <c r="D442" s="319"/>
    </row>
    <row r="443" spans="1:4" ht="20.149999999999999" customHeight="1" x14ac:dyDescent="0.35">
      <c r="A443" s="324">
        <v>439</v>
      </c>
      <c r="B443" s="318"/>
      <c r="C443" s="315"/>
      <c r="D443" s="319"/>
    </row>
    <row r="444" spans="1:4" ht="20.149999999999999" customHeight="1" x14ac:dyDescent="0.35">
      <c r="A444" s="324">
        <v>440</v>
      </c>
      <c r="B444" s="318"/>
      <c r="C444" s="315"/>
      <c r="D444" s="319"/>
    </row>
    <row r="445" spans="1:4" ht="20.149999999999999" customHeight="1" x14ac:dyDescent="0.35">
      <c r="A445" s="324">
        <v>441</v>
      </c>
      <c r="B445" s="318"/>
      <c r="C445" s="315"/>
      <c r="D445" s="319"/>
    </row>
    <row r="446" spans="1:4" ht="20.149999999999999" customHeight="1" x14ac:dyDescent="0.35">
      <c r="A446" s="324">
        <v>442</v>
      </c>
      <c r="B446" s="318"/>
      <c r="C446" s="315"/>
      <c r="D446" s="319"/>
    </row>
    <row r="447" spans="1:4" ht="20.149999999999999" customHeight="1" x14ac:dyDescent="0.35">
      <c r="A447" s="324">
        <v>443</v>
      </c>
      <c r="B447" s="318"/>
      <c r="C447" s="315"/>
      <c r="D447" s="319"/>
    </row>
    <row r="448" spans="1:4" ht="20.149999999999999" customHeight="1" x14ac:dyDescent="0.35">
      <c r="A448" s="324">
        <v>444</v>
      </c>
      <c r="B448" s="318"/>
      <c r="C448" s="315"/>
      <c r="D448" s="319"/>
    </row>
    <row r="449" spans="1:4" ht="20.149999999999999" customHeight="1" x14ac:dyDescent="0.35">
      <c r="A449" s="324">
        <v>445</v>
      </c>
      <c r="B449" s="318"/>
      <c r="C449" s="315"/>
      <c r="D449" s="319"/>
    </row>
    <row r="450" spans="1:4" ht="20.149999999999999" customHeight="1" x14ac:dyDescent="0.35">
      <c r="A450" s="324">
        <v>446</v>
      </c>
      <c r="B450" s="318"/>
      <c r="C450" s="315"/>
      <c r="D450" s="319"/>
    </row>
    <row r="451" spans="1:4" ht="20.149999999999999" customHeight="1" x14ac:dyDescent="0.35">
      <c r="A451" s="324">
        <v>447</v>
      </c>
      <c r="B451" s="318"/>
      <c r="C451" s="315"/>
      <c r="D451" s="319"/>
    </row>
    <row r="452" spans="1:4" ht="20.149999999999999" customHeight="1" x14ac:dyDescent="0.35">
      <c r="A452" s="324">
        <v>448</v>
      </c>
      <c r="B452" s="318"/>
      <c r="C452" s="315"/>
      <c r="D452" s="319"/>
    </row>
    <row r="453" spans="1:4" ht="20.149999999999999" customHeight="1" x14ac:dyDescent="0.35">
      <c r="A453" s="324">
        <v>449</v>
      </c>
      <c r="B453" s="318"/>
      <c r="C453" s="315"/>
      <c r="D453" s="319"/>
    </row>
    <row r="454" spans="1:4" ht="20.149999999999999" customHeight="1" x14ac:dyDescent="0.35">
      <c r="A454" s="324">
        <v>450</v>
      </c>
      <c r="B454" s="318"/>
      <c r="C454" s="315"/>
      <c r="D454" s="319"/>
    </row>
    <row r="455" spans="1:4" ht="20.149999999999999" customHeight="1" x14ac:dyDescent="0.35">
      <c r="A455" s="324">
        <v>451</v>
      </c>
      <c r="B455" s="318"/>
      <c r="C455" s="315"/>
      <c r="D455" s="319"/>
    </row>
    <row r="456" spans="1:4" ht="20.149999999999999" customHeight="1" x14ac:dyDescent="0.35">
      <c r="A456" s="324">
        <v>452</v>
      </c>
      <c r="B456" s="318"/>
      <c r="C456" s="315"/>
      <c r="D456" s="319"/>
    </row>
    <row r="457" spans="1:4" ht="20.149999999999999" customHeight="1" x14ac:dyDescent="0.35">
      <c r="A457" s="324">
        <v>453</v>
      </c>
      <c r="B457" s="318"/>
      <c r="C457" s="315"/>
      <c r="D457" s="319"/>
    </row>
    <row r="458" spans="1:4" ht="20.149999999999999" customHeight="1" x14ac:dyDescent="0.35">
      <c r="A458" s="324">
        <v>454</v>
      </c>
      <c r="B458" s="318"/>
      <c r="C458" s="315"/>
      <c r="D458" s="319"/>
    </row>
    <row r="459" spans="1:4" ht="20.149999999999999" customHeight="1" x14ac:dyDescent="0.35">
      <c r="A459" s="324">
        <v>455</v>
      </c>
      <c r="B459" s="318"/>
      <c r="C459" s="315"/>
      <c r="D459" s="319"/>
    </row>
    <row r="460" spans="1:4" ht="20.149999999999999" customHeight="1" x14ac:dyDescent="0.35">
      <c r="A460" s="324">
        <v>456</v>
      </c>
      <c r="B460" s="318"/>
      <c r="C460" s="315"/>
      <c r="D460" s="319"/>
    </row>
    <row r="461" spans="1:4" ht="20.149999999999999" customHeight="1" x14ac:dyDescent="0.35">
      <c r="A461" s="324">
        <v>457</v>
      </c>
      <c r="B461" s="318"/>
      <c r="C461" s="315"/>
      <c r="D461" s="319"/>
    </row>
    <row r="462" spans="1:4" ht="20.149999999999999" customHeight="1" x14ac:dyDescent="0.35">
      <c r="A462" s="324">
        <v>458</v>
      </c>
      <c r="B462" s="318"/>
      <c r="C462" s="315"/>
      <c r="D462" s="319"/>
    </row>
    <row r="463" spans="1:4" ht="20.149999999999999" customHeight="1" x14ac:dyDescent="0.35">
      <c r="A463" s="324">
        <v>459</v>
      </c>
      <c r="B463" s="318"/>
      <c r="C463" s="315"/>
      <c r="D463" s="319"/>
    </row>
    <row r="464" spans="1:4" ht="20.149999999999999" customHeight="1" x14ac:dyDescent="0.35">
      <c r="A464" s="324">
        <v>460</v>
      </c>
      <c r="B464" s="318"/>
      <c r="C464" s="315"/>
      <c r="D464" s="319"/>
    </row>
    <row r="465" spans="1:4" ht="20.149999999999999" customHeight="1" x14ac:dyDescent="0.35">
      <c r="A465" s="324">
        <v>461</v>
      </c>
      <c r="B465" s="318"/>
      <c r="C465" s="315"/>
      <c r="D465" s="319"/>
    </row>
    <row r="466" spans="1:4" ht="20.149999999999999" customHeight="1" x14ac:dyDescent="0.35">
      <c r="A466" s="324">
        <v>462</v>
      </c>
      <c r="B466" s="318"/>
      <c r="C466" s="315"/>
      <c r="D466" s="319"/>
    </row>
    <row r="467" spans="1:4" ht="20.149999999999999" customHeight="1" x14ac:dyDescent="0.35">
      <c r="A467" s="324">
        <v>463</v>
      </c>
      <c r="B467" s="318"/>
      <c r="C467" s="315"/>
      <c r="D467" s="319"/>
    </row>
    <row r="468" spans="1:4" ht="20.149999999999999" customHeight="1" x14ac:dyDescent="0.35">
      <c r="A468" s="324">
        <v>464</v>
      </c>
      <c r="B468" s="318"/>
      <c r="C468" s="315"/>
      <c r="D468" s="319"/>
    </row>
    <row r="469" spans="1:4" ht="20.149999999999999" customHeight="1" x14ac:dyDescent="0.35">
      <c r="A469" s="324">
        <v>465</v>
      </c>
      <c r="B469" s="318"/>
      <c r="C469" s="315"/>
      <c r="D469" s="319"/>
    </row>
    <row r="470" spans="1:4" ht="20.149999999999999" customHeight="1" x14ac:dyDescent="0.35">
      <c r="A470" s="324">
        <v>466</v>
      </c>
      <c r="B470" s="318"/>
      <c r="C470" s="315"/>
      <c r="D470" s="319"/>
    </row>
    <row r="471" spans="1:4" ht="20.149999999999999" customHeight="1" x14ac:dyDescent="0.35">
      <c r="A471" s="324">
        <v>467</v>
      </c>
      <c r="B471" s="318"/>
      <c r="C471" s="315"/>
      <c r="D471" s="319"/>
    </row>
    <row r="472" spans="1:4" ht="20.149999999999999" customHeight="1" x14ac:dyDescent="0.35">
      <c r="A472" s="324">
        <v>468</v>
      </c>
      <c r="B472" s="318"/>
      <c r="C472" s="315"/>
      <c r="D472" s="319"/>
    </row>
    <row r="473" spans="1:4" ht="20.149999999999999" customHeight="1" x14ac:dyDescent="0.35">
      <c r="A473" s="324">
        <v>469</v>
      </c>
      <c r="B473" s="318"/>
      <c r="C473" s="315"/>
      <c r="D473" s="319"/>
    </row>
    <row r="474" spans="1:4" ht="20.149999999999999" customHeight="1" x14ac:dyDescent="0.35">
      <c r="A474" s="324">
        <v>470</v>
      </c>
      <c r="B474" s="318"/>
      <c r="C474" s="315"/>
      <c r="D474" s="319"/>
    </row>
    <row r="475" spans="1:4" ht="20.149999999999999" customHeight="1" x14ac:dyDescent="0.35">
      <c r="A475" s="324">
        <v>471</v>
      </c>
      <c r="B475" s="318"/>
      <c r="C475" s="315"/>
      <c r="D475" s="319"/>
    </row>
    <row r="476" spans="1:4" ht="20.149999999999999" customHeight="1" x14ac:dyDescent="0.35">
      <c r="A476" s="324">
        <v>472</v>
      </c>
      <c r="B476" s="318"/>
      <c r="C476" s="315"/>
      <c r="D476" s="319"/>
    </row>
    <row r="477" spans="1:4" ht="20.149999999999999" customHeight="1" x14ac:dyDescent="0.35">
      <c r="A477" s="324">
        <v>473</v>
      </c>
      <c r="B477" s="318"/>
      <c r="C477" s="315"/>
      <c r="D477" s="319"/>
    </row>
    <row r="478" spans="1:4" ht="20.149999999999999" customHeight="1" x14ac:dyDescent="0.35">
      <c r="A478" s="324">
        <v>474</v>
      </c>
      <c r="B478" s="318"/>
      <c r="C478" s="315"/>
      <c r="D478" s="319"/>
    </row>
    <row r="479" spans="1:4" ht="20.149999999999999" customHeight="1" x14ac:dyDescent="0.35">
      <c r="A479" s="324">
        <v>475</v>
      </c>
      <c r="B479" s="318"/>
      <c r="C479" s="315"/>
      <c r="D479" s="319"/>
    </row>
    <row r="480" spans="1:4" ht="20.149999999999999" customHeight="1" x14ac:dyDescent="0.35">
      <c r="A480" s="324">
        <v>476</v>
      </c>
      <c r="B480" s="318"/>
      <c r="C480" s="315"/>
      <c r="D480" s="319"/>
    </row>
    <row r="481" spans="1:4" ht="20.149999999999999" customHeight="1" x14ac:dyDescent="0.35">
      <c r="A481" s="324">
        <v>477</v>
      </c>
      <c r="B481" s="318"/>
      <c r="C481" s="315"/>
      <c r="D481" s="319"/>
    </row>
    <row r="482" spans="1:4" ht="20.149999999999999" customHeight="1" x14ac:dyDescent="0.35">
      <c r="A482" s="324">
        <v>478</v>
      </c>
      <c r="B482" s="318"/>
      <c r="C482" s="315"/>
      <c r="D482" s="319"/>
    </row>
    <row r="483" spans="1:4" ht="20.149999999999999" customHeight="1" x14ac:dyDescent="0.35">
      <c r="A483" s="324">
        <v>479</v>
      </c>
      <c r="B483" s="318"/>
      <c r="C483" s="315"/>
      <c r="D483" s="319"/>
    </row>
    <row r="484" spans="1:4" ht="20.149999999999999" customHeight="1" x14ac:dyDescent="0.35">
      <c r="A484" s="324">
        <v>480</v>
      </c>
      <c r="B484" s="318"/>
      <c r="C484" s="315"/>
      <c r="D484" s="319"/>
    </row>
    <row r="485" spans="1:4" ht="20.149999999999999" customHeight="1" x14ac:dyDescent="0.35">
      <c r="A485" s="324">
        <v>481</v>
      </c>
      <c r="B485" s="318"/>
      <c r="C485" s="315"/>
      <c r="D485" s="319"/>
    </row>
    <row r="486" spans="1:4" ht="20.149999999999999" customHeight="1" x14ac:dyDescent="0.35">
      <c r="A486" s="324">
        <v>482</v>
      </c>
      <c r="B486" s="318"/>
      <c r="C486" s="315"/>
      <c r="D486" s="319"/>
    </row>
    <row r="487" spans="1:4" ht="20.149999999999999" customHeight="1" x14ac:dyDescent="0.35">
      <c r="A487" s="324">
        <v>483</v>
      </c>
      <c r="B487" s="318"/>
      <c r="C487" s="315"/>
      <c r="D487" s="319"/>
    </row>
    <row r="488" spans="1:4" ht="20.149999999999999" customHeight="1" x14ac:dyDescent="0.35">
      <c r="A488" s="324">
        <v>484</v>
      </c>
      <c r="B488" s="318"/>
      <c r="C488" s="315"/>
      <c r="D488" s="319"/>
    </row>
    <row r="489" spans="1:4" ht="20.149999999999999" customHeight="1" x14ac:dyDescent="0.35">
      <c r="A489" s="324">
        <v>485</v>
      </c>
      <c r="B489" s="318"/>
      <c r="C489" s="315"/>
      <c r="D489" s="319"/>
    </row>
    <row r="490" spans="1:4" ht="20.149999999999999" customHeight="1" x14ac:dyDescent="0.35">
      <c r="A490" s="324">
        <v>486</v>
      </c>
      <c r="B490" s="318"/>
      <c r="C490" s="315"/>
      <c r="D490" s="319"/>
    </row>
    <row r="491" spans="1:4" ht="20.149999999999999" customHeight="1" x14ac:dyDescent="0.35">
      <c r="A491" s="324">
        <v>487</v>
      </c>
      <c r="B491" s="318"/>
      <c r="C491" s="315"/>
      <c r="D491" s="319"/>
    </row>
    <row r="492" spans="1:4" ht="20.149999999999999" customHeight="1" x14ac:dyDescent="0.35">
      <c r="A492" s="324">
        <v>488</v>
      </c>
      <c r="B492" s="318"/>
      <c r="C492" s="315"/>
      <c r="D492" s="319"/>
    </row>
    <row r="493" spans="1:4" ht="20.149999999999999" customHeight="1" x14ac:dyDescent="0.35">
      <c r="A493" s="324">
        <v>489</v>
      </c>
      <c r="B493" s="318"/>
      <c r="C493" s="315"/>
      <c r="D493" s="319"/>
    </row>
    <row r="494" spans="1:4" ht="20.149999999999999" customHeight="1" x14ac:dyDescent="0.35">
      <c r="A494" s="324">
        <v>490</v>
      </c>
      <c r="B494" s="318"/>
      <c r="C494" s="315"/>
      <c r="D494" s="319"/>
    </row>
    <row r="495" spans="1:4" ht="20.149999999999999" customHeight="1" x14ac:dyDescent="0.35">
      <c r="A495" s="324">
        <v>491</v>
      </c>
      <c r="B495" s="318"/>
      <c r="C495" s="315"/>
      <c r="D495" s="319"/>
    </row>
    <row r="496" spans="1:4" ht="20.149999999999999" customHeight="1" x14ac:dyDescent="0.35">
      <c r="A496" s="324">
        <v>492</v>
      </c>
      <c r="B496" s="318"/>
      <c r="C496" s="315"/>
      <c r="D496" s="319"/>
    </row>
    <row r="497" spans="1:4" ht="20.149999999999999" customHeight="1" x14ac:dyDescent="0.35">
      <c r="A497" s="324">
        <v>493</v>
      </c>
      <c r="B497" s="318"/>
      <c r="C497" s="315"/>
      <c r="D497" s="319"/>
    </row>
    <row r="498" spans="1:4" ht="20.149999999999999" customHeight="1" x14ac:dyDescent="0.35">
      <c r="A498" s="324">
        <v>494</v>
      </c>
      <c r="B498" s="318"/>
      <c r="C498" s="315"/>
      <c r="D498" s="319"/>
    </row>
    <row r="499" spans="1:4" ht="20.149999999999999" customHeight="1" x14ac:dyDescent="0.35">
      <c r="A499" s="324">
        <v>495</v>
      </c>
      <c r="B499" s="318"/>
      <c r="C499" s="315"/>
      <c r="D499" s="319"/>
    </row>
    <row r="500" spans="1:4" ht="20.149999999999999" customHeight="1" x14ac:dyDescent="0.35">
      <c r="A500" s="324">
        <v>496</v>
      </c>
      <c r="B500" s="318"/>
      <c r="C500" s="315"/>
      <c r="D500" s="319"/>
    </row>
    <row r="501" spans="1:4" ht="20.149999999999999" customHeight="1" x14ac:dyDescent="0.35">
      <c r="A501" s="324">
        <v>497</v>
      </c>
      <c r="B501" s="318"/>
      <c r="C501" s="315"/>
      <c r="D501" s="319"/>
    </row>
    <row r="502" spans="1:4" ht="20.149999999999999" customHeight="1" x14ac:dyDescent="0.35">
      <c r="A502" s="324">
        <v>498</v>
      </c>
      <c r="B502" s="318"/>
      <c r="C502" s="315"/>
      <c r="D502" s="319"/>
    </row>
    <row r="503" spans="1:4" ht="20.149999999999999" customHeight="1" x14ac:dyDescent="0.35">
      <c r="A503" s="324">
        <v>499</v>
      </c>
      <c r="B503" s="318"/>
      <c r="C503" s="315"/>
      <c r="D503" s="319"/>
    </row>
    <row r="504" spans="1:4" ht="20.149999999999999" customHeight="1" x14ac:dyDescent="0.35">
      <c r="A504" s="324">
        <v>500</v>
      </c>
      <c r="B504" s="318"/>
      <c r="C504" s="315"/>
      <c r="D504" s="319"/>
    </row>
    <row r="505" spans="1:4" ht="20.149999999999999" customHeight="1" x14ac:dyDescent="0.35">
      <c r="A505" s="324">
        <v>501</v>
      </c>
      <c r="B505" s="318"/>
      <c r="C505" s="315"/>
      <c r="D505" s="319"/>
    </row>
    <row r="506" spans="1:4" ht="20.149999999999999" customHeight="1" x14ac:dyDescent="0.35">
      <c r="A506" s="324">
        <v>502</v>
      </c>
      <c r="B506" s="318"/>
      <c r="C506" s="315"/>
      <c r="D506" s="319"/>
    </row>
    <row r="507" spans="1:4" ht="20.149999999999999" customHeight="1" x14ac:dyDescent="0.35">
      <c r="A507" s="324">
        <v>503</v>
      </c>
      <c r="B507" s="318"/>
      <c r="C507" s="315"/>
      <c r="D507" s="319"/>
    </row>
    <row r="508" spans="1:4" ht="20.149999999999999" customHeight="1" x14ac:dyDescent="0.35">
      <c r="A508" s="324">
        <v>504</v>
      </c>
      <c r="B508" s="318"/>
      <c r="C508" s="315"/>
      <c r="D508" s="319"/>
    </row>
    <row r="509" spans="1:4" ht="20.149999999999999" customHeight="1" x14ac:dyDescent="0.35">
      <c r="A509" s="324">
        <v>505</v>
      </c>
      <c r="B509" s="318"/>
      <c r="C509" s="315"/>
      <c r="D509" s="319"/>
    </row>
    <row r="510" spans="1:4" ht="20.149999999999999" customHeight="1" x14ac:dyDescent="0.35">
      <c r="A510" s="324">
        <v>506</v>
      </c>
      <c r="B510" s="318"/>
      <c r="C510" s="315"/>
      <c r="D510" s="319"/>
    </row>
    <row r="511" spans="1:4" ht="20.149999999999999" customHeight="1" x14ac:dyDescent="0.35">
      <c r="A511" s="324">
        <v>507</v>
      </c>
      <c r="B511" s="318"/>
      <c r="C511" s="315"/>
      <c r="D511" s="319"/>
    </row>
    <row r="512" spans="1:4" ht="20.149999999999999" customHeight="1" x14ac:dyDescent="0.35">
      <c r="A512" s="324">
        <v>508</v>
      </c>
      <c r="B512" s="318"/>
      <c r="C512" s="315"/>
      <c r="D512" s="319"/>
    </row>
    <row r="513" spans="1:4" ht="20.149999999999999" customHeight="1" x14ac:dyDescent="0.35">
      <c r="A513" s="324">
        <v>509</v>
      </c>
      <c r="B513" s="318"/>
      <c r="C513" s="315"/>
      <c r="D513" s="319"/>
    </row>
    <row r="514" spans="1:4" ht="20.149999999999999" customHeight="1" x14ac:dyDescent="0.35">
      <c r="A514" s="324">
        <v>510</v>
      </c>
      <c r="B514" s="318"/>
      <c r="C514" s="315"/>
      <c r="D514" s="319"/>
    </row>
    <row r="515" spans="1:4" ht="20.149999999999999" customHeight="1" x14ac:dyDescent="0.35">
      <c r="A515" s="324">
        <v>511</v>
      </c>
      <c r="B515" s="318"/>
      <c r="C515" s="315"/>
      <c r="D515" s="319"/>
    </row>
    <row r="516" spans="1:4" ht="20.149999999999999" customHeight="1" x14ac:dyDescent="0.35">
      <c r="A516" s="324">
        <v>512</v>
      </c>
      <c r="B516" s="318"/>
      <c r="C516" s="315"/>
      <c r="D516" s="319"/>
    </row>
    <row r="517" spans="1:4" ht="20.149999999999999" customHeight="1" x14ac:dyDescent="0.35">
      <c r="A517" s="324">
        <v>513</v>
      </c>
      <c r="B517" s="318"/>
      <c r="C517" s="315"/>
      <c r="D517" s="319"/>
    </row>
    <row r="518" spans="1:4" ht="20.149999999999999" customHeight="1" x14ac:dyDescent="0.35">
      <c r="A518" s="324">
        <v>514</v>
      </c>
      <c r="B518" s="318"/>
      <c r="C518" s="315"/>
      <c r="D518" s="319"/>
    </row>
    <row r="519" spans="1:4" ht="20.149999999999999" customHeight="1" x14ac:dyDescent="0.35">
      <c r="A519" s="324">
        <v>515</v>
      </c>
      <c r="B519" s="318"/>
      <c r="C519" s="315"/>
      <c r="D519" s="319"/>
    </row>
    <row r="520" spans="1:4" ht="20.149999999999999" customHeight="1" x14ac:dyDescent="0.35">
      <c r="A520" s="324">
        <v>516</v>
      </c>
      <c r="B520" s="318"/>
      <c r="C520" s="315"/>
      <c r="D520" s="319"/>
    </row>
    <row r="521" spans="1:4" ht="20.149999999999999" customHeight="1" x14ac:dyDescent="0.35">
      <c r="A521" s="324">
        <v>517</v>
      </c>
      <c r="B521" s="318"/>
      <c r="C521" s="315"/>
      <c r="D521" s="319"/>
    </row>
    <row r="522" spans="1:4" ht="20.149999999999999" customHeight="1" x14ac:dyDescent="0.35">
      <c r="A522" s="324">
        <v>518</v>
      </c>
      <c r="B522" s="318"/>
      <c r="C522" s="315"/>
      <c r="D522" s="319"/>
    </row>
    <row r="523" spans="1:4" ht="20.149999999999999" customHeight="1" x14ac:dyDescent="0.35">
      <c r="A523" s="324">
        <v>519</v>
      </c>
      <c r="B523" s="318"/>
      <c r="C523" s="315"/>
      <c r="D523" s="319"/>
    </row>
    <row r="524" spans="1:4" ht="20.149999999999999" customHeight="1" x14ac:dyDescent="0.35">
      <c r="A524" s="324">
        <v>520</v>
      </c>
      <c r="B524" s="318"/>
      <c r="C524" s="315"/>
      <c r="D524" s="319"/>
    </row>
    <row r="525" spans="1:4" ht="20.149999999999999" customHeight="1" x14ac:dyDescent="0.35">
      <c r="A525" s="324">
        <v>521</v>
      </c>
      <c r="B525" s="318"/>
      <c r="C525" s="315"/>
      <c r="D525" s="319"/>
    </row>
    <row r="526" spans="1:4" ht="20.149999999999999" customHeight="1" x14ac:dyDescent="0.35">
      <c r="A526" s="324">
        <v>522</v>
      </c>
      <c r="B526" s="318"/>
      <c r="C526" s="315"/>
      <c r="D526" s="319"/>
    </row>
    <row r="527" spans="1:4" ht="20.149999999999999" customHeight="1" x14ac:dyDescent="0.35">
      <c r="A527" s="324">
        <v>523</v>
      </c>
      <c r="B527" s="318"/>
      <c r="C527" s="315"/>
      <c r="D527" s="319"/>
    </row>
    <row r="528" spans="1:4" ht="20.149999999999999" customHeight="1" x14ac:dyDescent="0.35">
      <c r="A528" s="324">
        <v>524</v>
      </c>
      <c r="B528" s="318"/>
      <c r="C528" s="315"/>
      <c r="D528" s="319"/>
    </row>
    <row r="529" spans="1:4" ht="20.149999999999999" customHeight="1" x14ac:dyDescent="0.35">
      <c r="A529" s="324">
        <v>525</v>
      </c>
      <c r="B529" s="318"/>
      <c r="C529" s="315"/>
      <c r="D529" s="319"/>
    </row>
    <row r="530" spans="1:4" ht="20.149999999999999" customHeight="1" x14ac:dyDescent="0.35">
      <c r="A530" s="324">
        <v>526</v>
      </c>
      <c r="B530" s="318"/>
      <c r="C530" s="315"/>
      <c r="D530" s="319"/>
    </row>
    <row r="531" spans="1:4" ht="20.149999999999999" customHeight="1" x14ac:dyDescent="0.35">
      <c r="A531" s="324">
        <v>527</v>
      </c>
      <c r="B531" s="318"/>
      <c r="C531" s="315"/>
      <c r="D531" s="319"/>
    </row>
    <row r="532" spans="1:4" ht="20.149999999999999" customHeight="1" x14ac:dyDescent="0.35">
      <c r="A532" s="324">
        <v>528</v>
      </c>
      <c r="B532" s="318"/>
      <c r="C532" s="315"/>
      <c r="D532" s="319"/>
    </row>
    <row r="533" spans="1:4" ht="20.149999999999999" customHeight="1" x14ac:dyDescent="0.35">
      <c r="A533" s="324">
        <v>529</v>
      </c>
      <c r="B533" s="318"/>
      <c r="C533" s="315"/>
      <c r="D533" s="319"/>
    </row>
    <row r="534" spans="1:4" ht="20.149999999999999" customHeight="1" x14ac:dyDescent="0.35">
      <c r="A534" s="324">
        <v>530</v>
      </c>
      <c r="B534" s="318"/>
      <c r="C534" s="315"/>
      <c r="D534" s="319"/>
    </row>
    <row r="535" spans="1:4" ht="20.149999999999999" customHeight="1" x14ac:dyDescent="0.35">
      <c r="A535" s="324">
        <v>531</v>
      </c>
      <c r="B535" s="318"/>
      <c r="C535" s="315"/>
      <c r="D535" s="319"/>
    </row>
    <row r="536" spans="1:4" ht="20.149999999999999" customHeight="1" x14ac:dyDescent="0.35">
      <c r="A536" s="324">
        <v>532</v>
      </c>
      <c r="B536" s="318"/>
      <c r="C536" s="315"/>
      <c r="D536" s="319"/>
    </row>
    <row r="537" spans="1:4" ht="20.149999999999999" customHeight="1" x14ac:dyDescent="0.35">
      <c r="A537" s="324">
        <v>533</v>
      </c>
      <c r="B537" s="318"/>
      <c r="C537" s="315"/>
      <c r="D537" s="319"/>
    </row>
    <row r="538" spans="1:4" ht="20.149999999999999" customHeight="1" x14ac:dyDescent="0.35">
      <c r="A538" s="324">
        <v>534</v>
      </c>
      <c r="B538" s="318"/>
      <c r="C538" s="315"/>
      <c r="D538" s="319"/>
    </row>
    <row r="539" spans="1:4" ht="20.149999999999999" customHeight="1" x14ac:dyDescent="0.35">
      <c r="A539" s="324">
        <v>535</v>
      </c>
      <c r="B539" s="318"/>
      <c r="C539" s="315"/>
      <c r="D539" s="319"/>
    </row>
    <row r="540" spans="1:4" ht="20.149999999999999" customHeight="1" x14ac:dyDescent="0.35">
      <c r="A540" s="324">
        <v>536</v>
      </c>
      <c r="B540" s="318"/>
      <c r="C540" s="315"/>
      <c r="D540" s="319"/>
    </row>
    <row r="541" spans="1:4" ht="20.149999999999999" customHeight="1" x14ac:dyDescent="0.35">
      <c r="A541" s="324">
        <v>537</v>
      </c>
      <c r="B541" s="318"/>
      <c r="C541" s="315"/>
      <c r="D541" s="319"/>
    </row>
    <row r="542" spans="1:4" ht="20.149999999999999" customHeight="1" x14ac:dyDescent="0.35">
      <c r="A542" s="324">
        <v>538</v>
      </c>
      <c r="B542" s="318"/>
      <c r="C542" s="315"/>
      <c r="D542" s="319"/>
    </row>
    <row r="543" spans="1:4" ht="20.149999999999999" customHeight="1" x14ac:dyDescent="0.35">
      <c r="A543" s="324">
        <v>539</v>
      </c>
      <c r="B543" s="318"/>
      <c r="C543" s="315"/>
      <c r="D543" s="319"/>
    </row>
    <row r="544" spans="1:4" ht="20.149999999999999" customHeight="1" x14ac:dyDescent="0.35">
      <c r="A544" s="324">
        <v>540</v>
      </c>
      <c r="B544" s="318"/>
      <c r="C544" s="315"/>
      <c r="D544" s="319"/>
    </row>
    <row r="545" spans="1:4" ht="20.149999999999999" customHeight="1" x14ac:dyDescent="0.35">
      <c r="A545" s="324">
        <v>541</v>
      </c>
      <c r="B545" s="318"/>
      <c r="C545" s="315"/>
      <c r="D545" s="319"/>
    </row>
    <row r="546" spans="1:4" ht="20.149999999999999" customHeight="1" x14ac:dyDescent="0.35">
      <c r="A546" s="324">
        <v>542</v>
      </c>
      <c r="B546" s="318"/>
      <c r="C546" s="315"/>
      <c r="D546" s="319"/>
    </row>
    <row r="547" spans="1:4" ht="20.149999999999999" customHeight="1" x14ac:dyDescent="0.35">
      <c r="A547" s="324">
        <v>543</v>
      </c>
      <c r="B547" s="318"/>
      <c r="C547" s="315"/>
      <c r="D547" s="319"/>
    </row>
    <row r="548" spans="1:4" ht="20.149999999999999" customHeight="1" x14ac:dyDescent="0.35">
      <c r="A548" s="324">
        <v>544</v>
      </c>
      <c r="B548" s="318"/>
      <c r="C548" s="315"/>
      <c r="D548" s="319"/>
    </row>
    <row r="549" spans="1:4" ht="20.149999999999999" customHeight="1" x14ac:dyDescent="0.35">
      <c r="A549" s="324">
        <v>545</v>
      </c>
      <c r="B549" s="318"/>
      <c r="C549" s="315"/>
      <c r="D549" s="319"/>
    </row>
    <row r="550" spans="1:4" ht="20.149999999999999" customHeight="1" x14ac:dyDescent="0.35">
      <c r="A550" s="324">
        <v>546</v>
      </c>
      <c r="B550" s="318"/>
      <c r="C550" s="315"/>
      <c r="D550" s="319"/>
    </row>
    <row r="551" spans="1:4" ht="20.149999999999999" customHeight="1" x14ac:dyDescent="0.35">
      <c r="A551" s="324">
        <v>547</v>
      </c>
      <c r="B551" s="318"/>
      <c r="C551" s="315"/>
      <c r="D551" s="319"/>
    </row>
    <row r="552" spans="1:4" ht="20.149999999999999" customHeight="1" x14ac:dyDescent="0.35">
      <c r="A552" s="324">
        <v>548</v>
      </c>
      <c r="B552" s="318"/>
      <c r="C552" s="315"/>
      <c r="D552" s="319"/>
    </row>
    <row r="553" spans="1:4" ht="20.149999999999999" customHeight="1" x14ac:dyDescent="0.35">
      <c r="A553" s="324">
        <v>549</v>
      </c>
      <c r="B553" s="318"/>
      <c r="C553" s="315"/>
      <c r="D553" s="319"/>
    </row>
    <row r="554" spans="1:4" ht="20.149999999999999" customHeight="1" x14ac:dyDescent="0.35">
      <c r="A554" s="324">
        <v>550</v>
      </c>
      <c r="B554" s="318"/>
      <c r="C554" s="315"/>
      <c r="D554" s="319"/>
    </row>
    <row r="555" spans="1:4" ht="20.149999999999999" customHeight="1" x14ac:dyDescent="0.35">
      <c r="A555" s="324">
        <v>551</v>
      </c>
      <c r="B555" s="318"/>
      <c r="C555" s="315"/>
      <c r="D555" s="319"/>
    </row>
    <row r="556" spans="1:4" ht="20.149999999999999" customHeight="1" x14ac:dyDescent="0.35">
      <c r="A556" s="324">
        <v>552</v>
      </c>
      <c r="B556" s="318"/>
      <c r="C556" s="315"/>
      <c r="D556" s="319"/>
    </row>
    <row r="557" spans="1:4" ht="20.149999999999999" customHeight="1" x14ac:dyDescent="0.35">
      <c r="A557" s="324">
        <v>553</v>
      </c>
      <c r="B557" s="318"/>
      <c r="C557" s="315"/>
      <c r="D557" s="319"/>
    </row>
    <row r="558" spans="1:4" ht="20.149999999999999" customHeight="1" x14ac:dyDescent="0.35">
      <c r="A558" s="324">
        <v>554</v>
      </c>
      <c r="B558" s="318"/>
      <c r="C558" s="315"/>
      <c r="D558" s="319"/>
    </row>
    <row r="559" spans="1:4" ht="20.149999999999999" customHeight="1" x14ac:dyDescent="0.35">
      <c r="A559" s="324">
        <v>555</v>
      </c>
      <c r="B559" s="318"/>
      <c r="C559" s="315"/>
      <c r="D559" s="319"/>
    </row>
    <row r="560" spans="1:4" ht="20.149999999999999" customHeight="1" x14ac:dyDescent="0.35">
      <c r="A560" s="324">
        <v>556</v>
      </c>
      <c r="B560" s="318"/>
      <c r="C560" s="315"/>
      <c r="D560" s="319"/>
    </row>
    <row r="561" spans="1:4" ht="20.149999999999999" customHeight="1" x14ac:dyDescent="0.35">
      <c r="A561" s="324">
        <v>557</v>
      </c>
      <c r="B561" s="318"/>
      <c r="C561" s="315"/>
      <c r="D561" s="319"/>
    </row>
    <row r="562" spans="1:4" ht="20.149999999999999" customHeight="1" x14ac:dyDescent="0.35">
      <c r="A562" s="324">
        <v>558</v>
      </c>
      <c r="B562" s="318"/>
      <c r="C562" s="315"/>
      <c r="D562" s="319"/>
    </row>
    <row r="563" spans="1:4" ht="20.149999999999999" customHeight="1" x14ac:dyDescent="0.35">
      <c r="A563" s="324">
        <v>559</v>
      </c>
      <c r="B563" s="318"/>
      <c r="C563" s="315"/>
      <c r="D563" s="319"/>
    </row>
    <row r="564" spans="1:4" ht="20.149999999999999" customHeight="1" x14ac:dyDescent="0.35">
      <c r="A564" s="324">
        <v>560</v>
      </c>
      <c r="B564" s="318"/>
      <c r="C564" s="315"/>
      <c r="D564" s="319"/>
    </row>
    <row r="565" spans="1:4" ht="20.149999999999999" customHeight="1" x14ac:dyDescent="0.35">
      <c r="A565" s="324">
        <v>561</v>
      </c>
      <c r="B565" s="318"/>
      <c r="C565" s="315"/>
      <c r="D565" s="319"/>
    </row>
    <row r="566" spans="1:4" ht="20.149999999999999" customHeight="1" x14ac:dyDescent="0.35">
      <c r="A566" s="324">
        <v>562</v>
      </c>
      <c r="B566" s="318"/>
      <c r="C566" s="315"/>
      <c r="D566" s="319"/>
    </row>
    <row r="567" spans="1:4" ht="20.149999999999999" customHeight="1" x14ac:dyDescent="0.35">
      <c r="A567" s="324">
        <v>563</v>
      </c>
      <c r="B567" s="318"/>
      <c r="C567" s="315"/>
      <c r="D567" s="319"/>
    </row>
    <row r="568" spans="1:4" ht="20.149999999999999" customHeight="1" x14ac:dyDescent="0.35">
      <c r="A568" s="324">
        <v>564</v>
      </c>
      <c r="B568" s="318"/>
      <c r="C568" s="315"/>
      <c r="D568" s="319"/>
    </row>
    <row r="569" spans="1:4" ht="20.149999999999999" customHeight="1" x14ac:dyDescent="0.35">
      <c r="A569" s="324">
        <v>565</v>
      </c>
      <c r="B569" s="318"/>
      <c r="C569" s="315"/>
      <c r="D569" s="319"/>
    </row>
    <row r="570" spans="1:4" ht="20.149999999999999" customHeight="1" x14ac:dyDescent="0.35">
      <c r="A570" s="324">
        <v>566</v>
      </c>
      <c r="B570" s="318"/>
      <c r="C570" s="315"/>
      <c r="D570" s="319"/>
    </row>
    <row r="571" spans="1:4" ht="20.149999999999999" customHeight="1" x14ac:dyDescent="0.35">
      <c r="A571" s="324">
        <v>567</v>
      </c>
      <c r="B571" s="318"/>
      <c r="C571" s="315"/>
      <c r="D571" s="319"/>
    </row>
    <row r="572" spans="1:4" ht="20.149999999999999" customHeight="1" x14ac:dyDescent="0.35">
      <c r="A572" s="324">
        <v>568</v>
      </c>
      <c r="B572" s="318"/>
      <c r="C572" s="315"/>
      <c r="D572" s="319"/>
    </row>
    <row r="573" spans="1:4" ht="20.149999999999999" customHeight="1" x14ac:dyDescent="0.35">
      <c r="A573" s="324">
        <v>569</v>
      </c>
      <c r="B573" s="318"/>
      <c r="C573" s="315"/>
      <c r="D573" s="319"/>
    </row>
    <row r="574" spans="1:4" ht="20.149999999999999" customHeight="1" x14ac:dyDescent="0.35">
      <c r="A574" s="324">
        <v>570</v>
      </c>
      <c r="B574" s="318"/>
      <c r="C574" s="315"/>
      <c r="D574" s="319"/>
    </row>
    <row r="575" spans="1:4" ht="20.149999999999999" customHeight="1" x14ac:dyDescent="0.35">
      <c r="A575" s="324">
        <v>571</v>
      </c>
      <c r="B575" s="318"/>
      <c r="C575" s="315"/>
      <c r="D575" s="319"/>
    </row>
    <row r="576" spans="1:4" ht="20.149999999999999" customHeight="1" x14ac:dyDescent="0.35">
      <c r="A576" s="324">
        <v>572</v>
      </c>
      <c r="B576" s="318"/>
      <c r="C576" s="315"/>
      <c r="D576" s="319"/>
    </row>
    <row r="577" spans="1:4" ht="20.149999999999999" customHeight="1" x14ac:dyDescent="0.35">
      <c r="A577" s="324">
        <v>573</v>
      </c>
      <c r="B577" s="318"/>
      <c r="C577" s="315"/>
      <c r="D577" s="319"/>
    </row>
    <row r="578" spans="1:4" ht="20.149999999999999" customHeight="1" x14ac:dyDescent="0.35">
      <c r="A578" s="324">
        <v>574</v>
      </c>
      <c r="B578" s="318"/>
      <c r="C578" s="315"/>
      <c r="D578" s="319"/>
    </row>
    <row r="579" spans="1:4" ht="20.149999999999999" customHeight="1" x14ac:dyDescent="0.35">
      <c r="A579" s="324">
        <v>575</v>
      </c>
      <c r="B579" s="318"/>
      <c r="C579" s="315"/>
      <c r="D579" s="319"/>
    </row>
    <row r="580" spans="1:4" ht="20.149999999999999" customHeight="1" x14ac:dyDescent="0.35">
      <c r="A580" s="324">
        <v>576</v>
      </c>
      <c r="B580" s="318"/>
      <c r="C580" s="315"/>
      <c r="D580" s="319"/>
    </row>
    <row r="581" spans="1:4" ht="20.149999999999999" customHeight="1" x14ac:dyDescent="0.35">
      <c r="A581" s="324">
        <v>577</v>
      </c>
      <c r="B581" s="318"/>
      <c r="C581" s="315"/>
      <c r="D581" s="319"/>
    </row>
    <row r="582" spans="1:4" ht="20.149999999999999" customHeight="1" x14ac:dyDescent="0.35">
      <c r="A582" s="324">
        <v>578</v>
      </c>
      <c r="B582" s="318"/>
      <c r="C582" s="315"/>
      <c r="D582" s="319"/>
    </row>
    <row r="583" spans="1:4" ht="20.149999999999999" customHeight="1" x14ac:dyDescent="0.35">
      <c r="A583" s="324">
        <v>579</v>
      </c>
      <c r="B583" s="318"/>
      <c r="C583" s="315"/>
      <c r="D583" s="319"/>
    </row>
    <row r="584" spans="1:4" ht="20.149999999999999" customHeight="1" x14ac:dyDescent="0.35">
      <c r="A584" s="324">
        <v>580</v>
      </c>
      <c r="B584" s="318"/>
      <c r="C584" s="315"/>
      <c r="D584" s="319"/>
    </row>
    <row r="585" spans="1:4" ht="20.149999999999999" customHeight="1" x14ac:dyDescent="0.35">
      <c r="A585" s="324">
        <v>581</v>
      </c>
      <c r="B585" s="318"/>
      <c r="C585" s="315"/>
      <c r="D585" s="319"/>
    </row>
    <row r="586" spans="1:4" ht="20.149999999999999" customHeight="1" x14ac:dyDescent="0.35">
      <c r="A586" s="324">
        <v>582</v>
      </c>
      <c r="B586" s="318"/>
      <c r="C586" s="315"/>
      <c r="D586" s="319"/>
    </row>
    <row r="587" spans="1:4" ht="20.149999999999999" customHeight="1" x14ac:dyDescent="0.35">
      <c r="A587" s="324">
        <v>583</v>
      </c>
      <c r="B587" s="318"/>
      <c r="C587" s="315"/>
      <c r="D587" s="319"/>
    </row>
    <row r="588" spans="1:4" ht="20.149999999999999" customHeight="1" x14ac:dyDescent="0.35">
      <c r="A588" s="324">
        <v>584</v>
      </c>
      <c r="B588" s="318"/>
      <c r="C588" s="315"/>
      <c r="D588" s="319"/>
    </row>
    <row r="589" spans="1:4" ht="20.149999999999999" customHeight="1" x14ac:dyDescent="0.35">
      <c r="A589" s="324">
        <v>585</v>
      </c>
      <c r="B589" s="318"/>
      <c r="C589" s="315"/>
      <c r="D589" s="319"/>
    </row>
    <row r="590" spans="1:4" ht="20.149999999999999" customHeight="1" x14ac:dyDescent="0.35">
      <c r="A590" s="324">
        <v>586</v>
      </c>
      <c r="B590" s="318"/>
      <c r="C590" s="315"/>
      <c r="D590" s="319"/>
    </row>
    <row r="591" spans="1:4" ht="20.149999999999999" customHeight="1" x14ac:dyDescent="0.35">
      <c r="A591" s="324">
        <v>587</v>
      </c>
      <c r="B591" s="318"/>
      <c r="C591" s="315"/>
      <c r="D591" s="319"/>
    </row>
    <row r="592" spans="1:4" ht="20.149999999999999" customHeight="1" x14ac:dyDescent="0.35">
      <c r="A592" s="324">
        <v>588</v>
      </c>
      <c r="B592" s="318"/>
      <c r="C592" s="315"/>
      <c r="D592" s="319"/>
    </row>
    <row r="593" spans="1:4" ht="20.149999999999999" customHeight="1" x14ac:dyDescent="0.35">
      <c r="A593" s="324">
        <v>589</v>
      </c>
      <c r="B593" s="318"/>
      <c r="C593" s="315"/>
      <c r="D593" s="319"/>
    </row>
    <row r="594" spans="1:4" ht="20.149999999999999" customHeight="1" x14ac:dyDescent="0.35">
      <c r="A594" s="324">
        <v>590</v>
      </c>
      <c r="B594" s="318"/>
      <c r="C594" s="315"/>
      <c r="D594" s="319"/>
    </row>
    <row r="595" spans="1:4" ht="20.149999999999999" customHeight="1" x14ac:dyDescent="0.35">
      <c r="A595" s="324">
        <v>591</v>
      </c>
      <c r="B595" s="318"/>
      <c r="C595" s="315"/>
      <c r="D595" s="319"/>
    </row>
    <row r="596" spans="1:4" ht="20.149999999999999" customHeight="1" x14ac:dyDescent="0.35">
      <c r="A596" s="324">
        <v>592</v>
      </c>
      <c r="B596" s="318"/>
      <c r="C596" s="315"/>
      <c r="D596" s="319"/>
    </row>
    <row r="597" spans="1:4" ht="20.149999999999999" customHeight="1" x14ac:dyDescent="0.35">
      <c r="A597" s="324">
        <v>593</v>
      </c>
      <c r="B597" s="318"/>
      <c r="C597" s="315"/>
      <c r="D597" s="319"/>
    </row>
    <row r="598" spans="1:4" ht="20.149999999999999" customHeight="1" x14ac:dyDescent="0.35">
      <c r="A598" s="324">
        <v>594</v>
      </c>
      <c r="B598" s="318"/>
      <c r="C598" s="315"/>
      <c r="D598" s="319"/>
    </row>
    <row r="599" spans="1:4" ht="20.149999999999999" customHeight="1" x14ac:dyDescent="0.35">
      <c r="A599" s="324">
        <v>595</v>
      </c>
      <c r="B599" s="318"/>
      <c r="C599" s="315"/>
      <c r="D599" s="319"/>
    </row>
    <row r="600" spans="1:4" ht="20.149999999999999" customHeight="1" x14ac:dyDescent="0.35">
      <c r="A600" s="324">
        <v>596</v>
      </c>
      <c r="B600" s="318"/>
      <c r="C600" s="315"/>
      <c r="D600" s="319"/>
    </row>
    <row r="601" spans="1:4" ht="20.149999999999999" customHeight="1" x14ac:dyDescent="0.35">
      <c r="A601" s="324">
        <v>597</v>
      </c>
      <c r="B601" s="318"/>
      <c r="C601" s="315"/>
      <c r="D601" s="319"/>
    </row>
    <row r="602" spans="1:4" ht="20.149999999999999" customHeight="1" x14ac:dyDescent="0.35">
      <c r="A602" s="324">
        <v>598</v>
      </c>
      <c r="B602" s="318"/>
      <c r="C602" s="315"/>
      <c r="D602" s="319"/>
    </row>
    <row r="603" spans="1:4" ht="20.149999999999999" customHeight="1" x14ac:dyDescent="0.35">
      <c r="A603" s="324">
        <v>599</v>
      </c>
      <c r="B603" s="318"/>
      <c r="C603" s="315"/>
      <c r="D603" s="319"/>
    </row>
    <row r="604" spans="1:4" ht="20.149999999999999" customHeight="1" x14ac:dyDescent="0.35">
      <c r="A604" s="324">
        <v>600</v>
      </c>
      <c r="B604" s="318"/>
      <c r="C604" s="315"/>
      <c r="D604" s="319"/>
    </row>
    <row r="605" spans="1:4" ht="20.149999999999999" customHeight="1" x14ac:dyDescent="0.35">
      <c r="A605" s="324">
        <v>601</v>
      </c>
      <c r="B605" s="318"/>
      <c r="C605" s="315"/>
      <c r="D605" s="319"/>
    </row>
    <row r="606" spans="1:4" ht="20.149999999999999" customHeight="1" x14ac:dyDescent="0.35">
      <c r="A606" s="324">
        <v>602</v>
      </c>
      <c r="B606" s="318"/>
      <c r="C606" s="315"/>
      <c r="D606" s="319"/>
    </row>
    <row r="607" spans="1:4" ht="20.149999999999999" customHeight="1" x14ac:dyDescent="0.35">
      <c r="A607" s="324">
        <v>603</v>
      </c>
      <c r="B607" s="318"/>
      <c r="C607" s="315"/>
      <c r="D607" s="319"/>
    </row>
    <row r="608" spans="1:4" ht="20.149999999999999" customHeight="1" x14ac:dyDescent="0.35">
      <c r="A608" s="324">
        <v>604</v>
      </c>
      <c r="B608" s="318"/>
      <c r="C608" s="315"/>
      <c r="D608" s="319"/>
    </row>
    <row r="609" spans="1:4" ht="20.149999999999999" customHeight="1" x14ac:dyDescent="0.35">
      <c r="A609" s="324">
        <v>605</v>
      </c>
      <c r="B609" s="318"/>
      <c r="C609" s="315"/>
      <c r="D609" s="319"/>
    </row>
    <row r="610" spans="1:4" ht="20.149999999999999" customHeight="1" x14ac:dyDescent="0.35">
      <c r="A610" s="324">
        <v>606</v>
      </c>
      <c r="B610" s="318"/>
      <c r="C610" s="315"/>
      <c r="D610" s="319"/>
    </row>
    <row r="611" spans="1:4" ht="20.149999999999999" customHeight="1" x14ac:dyDescent="0.35">
      <c r="A611" s="324">
        <v>607</v>
      </c>
      <c r="B611" s="318"/>
      <c r="C611" s="315"/>
      <c r="D611" s="319"/>
    </row>
    <row r="612" spans="1:4" ht="20.149999999999999" customHeight="1" x14ac:dyDescent="0.35">
      <c r="A612" s="324">
        <v>608</v>
      </c>
      <c r="B612" s="318"/>
      <c r="C612" s="315"/>
      <c r="D612" s="319"/>
    </row>
    <row r="613" spans="1:4" ht="20.149999999999999" customHeight="1" x14ac:dyDescent="0.35">
      <c r="A613" s="324">
        <v>609</v>
      </c>
      <c r="B613" s="318"/>
      <c r="C613" s="315"/>
      <c r="D613" s="319"/>
    </row>
    <row r="614" spans="1:4" ht="20.149999999999999" customHeight="1" x14ac:dyDescent="0.35">
      <c r="A614" s="324">
        <v>610</v>
      </c>
      <c r="B614" s="318"/>
      <c r="C614" s="315"/>
      <c r="D614" s="319"/>
    </row>
    <row r="615" spans="1:4" ht="20.149999999999999" customHeight="1" x14ac:dyDescent="0.35">
      <c r="A615" s="324">
        <v>611</v>
      </c>
      <c r="B615" s="318"/>
      <c r="C615" s="315"/>
      <c r="D615" s="319"/>
    </row>
    <row r="616" spans="1:4" ht="20.149999999999999" customHeight="1" x14ac:dyDescent="0.35">
      <c r="A616" s="324">
        <v>612</v>
      </c>
      <c r="B616" s="318"/>
      <c r="C616" s="315"/>
      <c r="D616" s="319"/>
    </row>
    <row r="617" spans="1:4" ht="20.149999999999999" customHeight="1" x14ac:dyDescent="0.35">
      <c r="A617" s="324">
        <v>613</v>
      </c>
      <c r="B617" s="318"/>
      <c r="C617" s="315"/>
      <c r="D617" s="319"/>
    </row>
    <row r="618" spans="1:4" ht="20.149999999999999" customHeight="1" x14ac:dyDescent="0.35">
      <c r="A618" s="324">
        <v>614</v>
      </c>
      <c r="B618" s="318"/>
      <c r="C618" s="315"/>
      <c r="D618" s="319"/>
    </row>
    <row r="619" spans="1:4" ht="20.149999999999999" customHeight="1" x14ac:dyDescent="0.35">
      <c r="A619" s="324">
        <v>615</v>
      </c>
      <c r="B619" s="318"/>
      <c r="C619" s="315"/>
      <c r="D619" s="319"/>
    </row>
    <row r="620" spans="1:4" ht="20.149999999999999" customHeight="1" x14ac:dyDescent="0.35">
      <c r="A620" s="324">
        <v>616</v>
      </c>
      <c r="B620" s="318"/>
      <c r="C620" s="315"/>
      <c r="D620" s="319"/>
    </row>
    <row r="621" spans="1:4" ht="20.149999999999999" customHeight="1" x14ac:dyDescent="0.35">
      <c r="A621" s="324">
        <v>617</v>
      </c>
      <c r="B621" s="318"/>
      <c r="C621" s="315"/>
      <c r="D621" s="319"/>
    </row>
    <row r="622" spans="1:4" ht="20.149999999999999" customHeight="1" x14ac:dyDescent="0.35">
      <c r="A622" s="324">
        <v>618</v>
      </c>
      <c r="B622" s="318"/>
      <c r="C622" s="315"/>
      <c r="D622" s="319"/>
    </row>
    <row r="623" spans="1:4" ht="20.149999999999999" customHeight="1" x14ac:dyDescent="0.35">
      <c r="A623" s="324">
        <v>619</v>
      </c>
      <c r="B623" s="318"/>
      <c r="C623" s="315"/>
      <c r="D623" s="319"/>
    </row>
    <row r="624" spans="1:4" ht="20.149999999999999" customHeight="1" x14ac:dyDescent="0.35">
      <c r="A624" s="324">
        <v>620</v>
      </c>
      <c r="B624" s="318"/>
      <c r="C624" s="315"/>
      <c r="D624" s="319"/>
    </row>
    <row r="625" spans="1:4" ht="20.149999999999999" customHeight="1" x14ac:dyDescent="0.35">
      <c r="A625" s="324">
        <v>621</v>
      </c>
      <c r="B625" s="318"/>
      <c r="C625" s="315"/>
      <c r="D625" s="319"/>
    </row>
    <row r="626" spans="1:4" ht="20.149999999999999" customHeight="1" x14ac:dyDescent="0.35">
      <c r="A626" s="324">
        <v>622</v>
      </c>
      <c r="B626" s="318"/>
      <c r="C626" s="315"/>
      <c r="D626" s="319"/>
    </row>
    <row r="627" spans="1:4" ht="20.149999999999999" customHeight="1" x14ac:dyDescent="0.35">
      <c r="A627" s="324">
        <v>623</v>
      </c>
      <c r="B627" s="318"/>
      <c r="C627" s="315"/>
      <c r="D627" s="319"/>
    </row>
    <row r="628" spans="1:4" ht="20.149999999999999" customHeight="1" x14ac:dyDescent="0.35">
      <c r="A628" s="324">
        <v>624</v>
      </c>
      <c r="B628" s="318"/>
      <c r="C628" s="315"/>
      <c r="D628" s="319"/>
    </row>
    <row r="629" spans="1:4" ht="20.149999999999999" customHeight="1" x14ac:dyDescent="0.35">
      <c r="A629" s="324">
        <v>625</v>
      </c>
      <c r="B629" s="318"/>
      <c r="C629" s="315"/>
      <c r="D629" s="319"/>
    </row>
    <row r="630" spans="1:4" ht="20.149999999999999" customHeight="1" x14ac:dyDescent="0.35">
      <c r="A630" s="324">
        <v>626</v>
      </c>
      <c r="B630" s="318"/>
      <c r="C630" s="315"/>
      <c r="D630" s="319"/>
    </row>
    <row r="631" spans="1:4" ht="20.149999999999999" customHeight="1" x14ac:dyDescent="0.35">
      <c r="A631" s="324">
        <v>627</v>
      </c>
      <c r="B631" s="318"/>
      <c r="C631" s="315"/>
      <c r="D631" s="319"/>
    </row>
    <row r="632" spans="1:4" ht="20.149999999999999" customHeight="1" x14ac:dyDescent="0.35">
      <c r="A632" s="324">
        <v>628</v>
      </c>
      <c r="B632" s="318"/>
      <c r="C632" s="315"/>
      <c r="D632" s="319"/>
    </row>
    <row r="633" spans="1:4" ht="20.149999999999999" customHeight="1" x14ac:dyDescent="0.35">
      <c r="A633" s="324">
        <v>629</v>
      </c>
      <c r="B633" s="318"/>
      <c r="C633" s="315"/>
      <c r="D633" s="319"/>
    </row>
    <row r="634" spans="1:4" ht="20.149999999999999" customHeight="1" x14ac:dyDescent="0.35">
      <c r="A634" s="324">
        <v>630</v>
      </c>
      <c r="B634" s="318"/>
      <c r="C634" s="315"/>
      <c r="D634" s="319"/>
    </row>
    <row r="635" spans="1:4" ht="20.149999999999999" customHeight="1" x14ac:dyDescent="0.35">
      <c r="A635" s="324">
        <v>631</v>
      </c>
      <c r="B635" s="318"/>
      <c r="C635" s="315"/>
      <c r="D635" s="319"/>
    </row>
    <row r="636" spans="1:4" ht="20.149999999999999" customHeight="1" x14ac:dyDescent="0.35">
      <c r="A636" s="324">
        <v>632</v>
      </c>
      <c r="B636" s="318"/>
      <c r="C636" s="315"/>
      <c r="D636" s="319"/>
    </row>
    <row r="637" spans="1:4" ht="20.149999999999999" customHeight="1" x14ac:dyDescent="0.35">
      <c r="A637" s="324">
        <v>633</v>
      </c>
      <c r="B637" s="318"/>
      <c r="C637" s="315"/>
      <c r="D637" s="319"/>
    </row>
    <row r="638" spans="1:4" ht="20.149999999999999" customHeight="1" x14ac:dyDescent="0.35">
      <c r="A638" s="324">
        <v>634</v>
      </c>
      <c r="B638" s="318"/>
      <c r="C638" s="315"/>
      <c r="D638" s="319"/>
    </row>
    <row r="639" spans="1:4" ht="20.149999999999999" customHeight="1" x14ac:dyDescent="0.35">
      <c r="A639" s="324">
        <v>635</v>
      </c>
      <c r="B639" s="318"/>
      <c r="C639" s="315"/>
      <c r="D639" s="319"/>
    </row>
    <row r="640" spans="1:4" ht="20.149999999999999" customHeight="1" x14ac:dyDescent="0.35">
      <c r="A640" s="324">
        <v>636</v>
      </c>
      <c r="B640" s="318"/>
      <c r="C640" s="315"/>
      <c r="D640" s="319"/>
    </row>
    <row r="641" spans="1:4" ht="20.149999999999999" customHeight="1" x14ac:dyDescent="0.35">
      <c r="A641" s="324">
        <v>637</v>
      </c>
      <c r="B641" s="318"/>
      <c r="C641" s="315"/>
      <c r="D641" s="319"/>
    </row>
    <row r="642" spans="1:4" ht="20.149999999999999" customHeight="1" x14ac:dyDescent="0.35">
      <c r="A642" s="324">
        <v>638</v>
      </c>
      <c r="B642" s="318"/>
      <c r="C642" s="315"/>
      <c r="D642" s="319"/>
    </row>
    <row r="643" spans="1:4" ht="20.149999999999999" customHeight="1" x14ac:dyDescent="0.35">
      <c r="A643" s="324">
        <v>639</v>
      </c>
      <c r="B643" s="318"/>
      <c r="C643" s="315"/>
      <c r="D643" s="319"/>
    </row>
    <row r="644" spans="1:4" ht="20.149999999999999" customHeight="1" x14ac:dyDescent="0.35">
      <c r="A644" s="324">
        <v>640</v>
      </c>
      <c r="B644" s="318"/>
      <c r="C644" s="315"/>
      <c r="D644" s="319"/>
    </row>
    <row r="645" spans="1:4" ht="20.149999999999999" customHeight="1" x14ac:dyDescent="0.35">
      <c r="A645" s="324">
        <v>641</v>
      </c>
      <c r="B645" s="318"/>
      <c r="C645" s="315"/>
      <c r="D645" s="319"/>
    </row>
    <row r="646" spans="1:4" ht="20.149999999999999" customHeight="1" x14ac:dyDescent="0.35">
      <c r="A646" s="324">
        <v>642</v>
      </c>
      <c r="B646" s="318"/>
      <c r="C646" s="315"/>
      <c r="D646" s="319"/>
    </row>
    <row r="647" spans="1:4" ht="20.149999999999999" customHeight="1" x14ac:dyDescent="0.35">
      <c r="A647" s="324">
        <v>643</v>
      </c>
      <c r="B647" s="318"/>
      <c r="C647" s="315"/>
      <c r="D647" s="319"/>
    </row>
    <row r="648" spans="1:4" ht="20.149999999999999" customHeight="1" x14ac:dyDescent="0.35">
      <c r="A648" s="324">
        <v>644</v>
      </c>
      <c r="B648" s="318"/>
      <c r="C648" s="315"/>
      <c r="D648" s="319"/>
    </row>
    <row r="649" spans="1:4" ht="20.149999999999999" customHeight="1" x14ac:dyDescent="0.35">
      <c r="A649" s="324">
        <v>645</v>
      </c>
      <c r="B649" s="318"/>
      <c r="C649" s="315"/>
      <c r="D649" s="319"/>
    </row>
    <row r="650" spans="1:4" ht="20.149999999999999" customHeight="1" x14ac:dyDescent="0.35">
      <c r="A650" s="324">
        <v>646</v>
      </c>
      <c r="B650" s="318"/>
      <c r="C650" s="315"/>
      <c r="D650" s="319"/>
    </row>
    <row r="651" spans="1:4" ht="20.149999999999999" customHeight="1" x14ac:dyDescent="0.35">
      <c r="A651" s="324">
        <v>647</v>
      </c>
      <c r="B651" s="318"/>
      <c r="C651" s="315"/>
      <c r="D651" s="319"/>
    </row>
    <row r="652" spans="1:4" ht="20.149999999999999" customHeight="1" x14ac:dyDescent="0.35">
      <c r="A652" s="324">
        <v>648</v>
      </c>
      <c r="B652" s="318"/>
      <c r="C652" s="315"/>
      <c r="D652" s="319"/>
    </row>
    <row r="653" spans="1:4" ht="20.149999999999999" customHeight="1" x14ac:dyDescent="0.35">
      <c r="A653" s="324">
        <v>649</v>
      </c>
      <c r="B653" s="318"/>
      <c r="C653" s="315"/>
      <c r="D653" s="319"/>
    </row>
    <row r="654" spans="1:4" ht="20.149999999999999" customHeight="1" x14ac:dyDescent="0.35">
      <c r="A654" s="324">
        <v>650</v>
      </c>
      <c r="B654" s="318"/>
      <c r="C654" s="315"/>
      <c r="D654" s="319"/>
    </row>
    <row r="655" spans="1:4" ht="20.149999999999999" customHeight="1" x14ac:dyDescent="0.35">
      <c r="A655" s="324">
        <v>651</v>
      </c>
      <c r="B655" s="318"/>
      <c r="C655" s="315"/>
      <c r="D655" s="319"/>
    </row>
    <row r="656" spans="1:4" ht="20.149999999999999" customHeight="1" x14ac:dyDescent="0.35">
      <c r="A656" s="324">
        <v>652</v>
      </c>
      <c r="B656" s="318"/>
      <c r="C656" s="315"/>
      <c r="D656" s="319"/>
    </row>
    <row r="657" spans="1:4" ht="20.149999999999999" customHeight="1" x14ac:dyDescent="0.35">
      <c r="A657" s="324">
        <v>653</v>
      </c>
      <c r="B657" s="318"/>
      <c r="C657" s="315"/>
      <c r="D657" s="319"/>
    </row>
    <row r="658" spans="1:4" ht="20.149999999999999" customHeight="1" x14ac:dyDescent="0.35">
      <c r="A658" s="324">
        <v>654</v>
      </c>
      <c r="B658" s="318"/>
      <c r="C658" s="315"/>
      <c r="D658" s="319"/>
    </row>
    <row r="659" spans="1:4" ht="20.149999999999999" customHeight="1" x14ac:dyDescent="0.35">
      <c r="A659" s="324">
        <v>655</v>
      </c>
      <c r="B659" s="318"/>
      <c r="C659" s="315"/>
      <c r="D659" s="319"/>
    </row>
    <row r="660" spans="1:4" ht="20.149999999999999" customHeight="1" x14ac:dyDescent="0.35">
      <c r="A660" s="324">
        <v>656</v>
      </c>
      <c r="B660" s="318"/>
      <c r="C660" s="315"/>
      <c r="D660" s="319"/>
    </row>
    <row r="661" spans="1:4" ht="20.149999999999999" customHeight="1" x14ac:dyDescent="0.35">
      <c r="A661" s="324">
        <v>657</v>
      </c>
      <c r="B661" s="318"/>
      <c r="C661" s="315"/>
      <c r="D661" s="319"/>
    </row>
    <row r="662" spans="1:4" ht="20.149999999999999" customHeight="1" x14ac:dyDescent="0.35">
      <c r="A662" s="324">
        <v>658</v>
      </c>
      <c r="B662" s="318"/>
      <c r="C662" s="315"/>
      <c r="D662" s="319"/>
    </row>
    <row r="663" spans="1:4" ht="20.149999999999999" customHeight="1" x14ac:dyDescent="0.35">
      <c r="A663" s="324">
        <v>659</v>
      </c>
      <c r="B663" s="318"/>
      <c r="C663" s="315"/>
      <c r="D663" s="319"/>
    </row>
    <row r="664" spans="1:4" ht="20.149999999999999" customHeight="1" x14ac:dyDescent="0.35">
      <c r="A664" s="324">
        <v>660</v>
      </c>
      <c r="B664" s="318"/>
      <c r="C664" s="315"/>
      <c r="D664" s="319"/>
    </row>
    <row r="665" spans="1:4" ht="20.149999999999999" customHeight="1" x14ac:dyDescent="0.35">
      <c r="A665" s="324">
        <v>661</v>
      </c>
      <c r="B665" s="318"/>
      <c r="C665" s="315"/>
      <c r="D665" s="319"/>
    </row>
    <row r="666" spans="1:4" ht="20.149999999999999" customHeight="1" x14ac:dyDescent="0.35">
      <c r="A666" s="324">
        <v>662</v>
      </c>
      <c r="B666" s="318"/>
      <c r="C666" s="315"/>
      <c r="D666" s="319"/>
    </row>
    <row r="667" spans="1:4" ht="20.149999999999999" customHeight="1" x14ac:dyDescent="0.35">
      <c r="A667" s="324">
        <v>663</v>
      </c>
      <c r="B667" s="318"/>
      <c r="C667" s="315"/>
      <c r="D667" s="319"/>
    </row>
    <row r="668" spans="1:4" ht="20.149999999999999" customHeight="1" x14ac:dyDescent="0.35">
      <c r="A668" s="324">
        <v>664</v>
      </c>
      <c r="B668" s="318"/>
      <c r="C668" s="315"/>
      <c r="D668" s="319"/>
    </row>
    <row r="669" spans="1:4" ht="20.149999999999999" customHeight="1" x14ac:dyDescent="0.35">
      <c r="A669" s="324">
        <v>665</v>
      </c>
      <c r="B669" s="318"/>
      <c r="C669" s="315"/>
      <c r="D669" s="319"/>
    </row>
    <row r="670" spans="1:4" ht="20.149999999999999" customHeight="1" x14ac:dyDescent="0.35">
      <c r="A670" s="324">
        <v>666</v>
      </c>
      <c r="B670" s="318"/>
      <c r="C670" s="315"/>
      <c r="D670" s="319"/>
    </row>
    <row r="671" spans="1:4" ht="20.149999999999999" customHeight="1" x14ac:dyDescent="0.35">
      <c r="A671" s="324">
        <v>667</v>
      </c>
      <c r="B671" s="318"/>
      <c r="C671" s="315"/>
      <c r="D671" s="319"/>
    </row>
    <row r="672" spans="1:4" ht="20.149999999999999" customHeight="1" x14ac:dyDescent="0.35">
      <c r="A672" s="324">
        <v>668</v>
      </c>
      <c r="B672" s="318"/>
      <c r="C672" s="315"/>
      <c r="D672" s="319"/>
    </row>
    <row r="673" spans="1:4" ht="20.149999999999999" customHeight="1" x14ac:dyDescent="0.35">
      <c r="A673" s="324">
        <v>669</v>
      </c>
      <c r="B673" s="318"/>
      <c r="C673" s="315"/>
      <c r="D673" s="319"/>
    </row>
    <row r="674" spans="1:4" ht="20.149999999999999" customHeight="1" x14ac:dyDescent="0.35">
      <c r="A674" s="324">
        <v>670</v>
      </c>
      <c r="B674" s="318"/>
      <c r="C674" s="315"/>
      <c r="D674" s="319"/>
    </row>
    <row r="675" spans="1:4" ht="20.149999999999999" customHeight="1" x14ac:dyDescent="0.35">
      <c r="A675" s="324">
        <v>671</v>
      </c>
      <c r="B675" s="318"/>
      <c r="C675" s="315"/>
      <c r="D675" s="319"/>
    </row>
    <row r="676" spans="1:4" ht="20.149999999999999" customHeight="1" x14ac:dyDescent="0.35">
      <c r="A676" s="324">
        <v>672</v>
      </c>
      <c r="B676" s="318"/>
      <c r="C676" s="315"/>
      <c r="D676" s="319"/>
    </row>
    <row r="677" spans="1:4" ht="20.149999999999999" customHeight="1" x14ac:dyDescent="0.35">
      <c r="A677" s="324">
        <v>673</v>
      </c>
      <c r="B677" s="318"/>
      <c r="C677" s="315"/>
      <c r="D677" s="319"/>
    </row>
    <row r="678" spans="1:4" ht="20.149999999999999" customHeight="1" x14ac:dyDescent="0.35">
      <c r="A678" s="324">
        <v>674</v>
      </c>
      <c r="B678" s="318"/>
      <c r="C678" s="315"/>
      <c r="D678" s="319"/>
    </row>
    <row r="679" spans="1:4" ht="20.149999999999999" customHeight="1" x14ac:dyDescent="0.35">
      <c r="A679" s="324">
        <v>675</v>
      </c>
      <c r="B679" s="318"/>
      <c r="C679" s="315"/>
      <c r="D679" s="319"/>
    </row>
    <row r="680" spans="1:4" ht="20.149999999999999" customHeight="1" x14ac:dyDescent="0.35">
      <c r="A680" s="324">
        <v>676</v>
      </c>
      <c r="B680" s="318"/>
      <c r="C680" s="315"/>
      <c r="D680" s="319"/>
    </row>
    <row r="681" spans="1:4" ht="20.149999999999999" customHeight="1" x14ac:dyDescent="0.35">
      <c r="A681" s="324">
        <v>677</v>
      </c>
      <c r="B681" s="318"/>
      <c r="C681" s="315"/>
      <c r="D681" s="319"/>
    </row>
    <row r="682" spans="1:4" ht="20.149999999999999" customHeight="1" x14ac:dyDescent="0.35">
      <c r="A682" s="324">
        <v>678</v>
      </c>
      <c r="B682" s="318"/>
      <c r="C682" s="315"/>
      <c r="D682" s="319"/>
    </row>
    <row r="683" spans="1:4" ht="20.149999999999999" customHeight="1" x14ac:dyDescent="0.35">
      <c r="A683" s="324">
        <v>679</v>
      </c>
      <c r="B683" s="318"/>
      <c r="C683" s="315"/>
      <c r="D683" s="319"/>
    </row>
    <row r="684" spans="1:4" ht="20.149999999999999" customHeight="1" x14ac:dyDescent="0.35">
      <c r="A684" s="324">
        <v>680</v>
      </c>
      <c r="B684" s="318"/>
      <c r="C684" s="315"/>
      <c r="D684" s="319"/>
    </row>
    <row r="685" spans="1:4" ht="20.149999999999999" customHeight="1" x14ac:dyDescent="0.35">
      <c r="A685" s="324">
        <v>681</v>
      </c>
      <c r="B685" s="318"/>
      <c r="C685" s="315"/>
      <c r="D685" s="319"/>
    </row>
    <row r="686" spans="1:4" ht="20.149999999999999" customHeight="1" x14ac:dyDescent="0.35">
      <c r="A686" s="324">
        <v>682</v>
      </c>
      <c r="B686" s="318"/>
      <c r="C686" s="315"/>
      <c r="D686" s="319"/>
    </row>
    <row r="687" spans="1:4" ht="20.149999999999999" customHeight="1" x14ac:dyDescent="0.35">
      <c r="A687" s="324">
        <v>683</v>
      </c>
      <c r="B687" s="318"/>
      <c r="C687" s="315"/>
      <c r="D687" s="319"/>
    </row>
    <row r="688" spans="1:4" ht="20.149999999999999" customHeight="1" x14ac:dyDescent="0.35">
      <c r="A688" s="324">
        <v>684</v>
      </c>
      <c r="B688" s="318"/>
      <c r="C688" s="315"/>
      <c r="D688" s="319"/>
    </row>
    <row r="689" spans="1:4" ht="20.149999999999999" customHeight="1" x14ac:dyDescent="0.35">
      <c r="A689" s="324">
        <v>685</v>
      </c>
      <c r="B689" s="318"/>
      <c r="C689" s="315"/>
      <c r="D689" s="319"/>
    </row>
    <row r="690" spans="1:4" ht="20.149999999999999" customHeight="1" x14ac:dyDescent="0.35">
      <c r="A690" s="324">
        <v>686</v>
      </c>
      <c r="B690" s="318"/>
      <c r="C690" s="315"/>
      <c r="D690" s="319"/>
    </row>
    <row r="691" spans="1:4" ht="20.149999999999999" customHeight="1" x14ac:dyDescent="0.35">
      <c r="A691" s="324">
        <v>687</v>
      </c>
      <c r="B691" s="318"/>
      <c r="C691" s="315"/>
      <c r="D691" s="319"/>
    </row>
    <row r="692" spans="1:4" ht="20.149999999999999" customHeight="1" x14ac:dyDescent="0.35">
      <c r="A692" s="324">
        <v>688</v>
      </c>
      <c r="B692" s="318"/>
      <c r="C692" s="315"/>
      <c r="D692" s="319"/>
    </row>
    <row r="693" spans="1:4" ht="20.149999999999999" customHeight="1" x14ac:dyDescent="0.35">
      <c r="A693" s="324">
        <v>689</v>
      </c>
      <c r="B693" s="318"/>
      <c r="C693" s="315"/>
      <c r="D693" s="319"/>
    </row>
    <row r="694" spans="1:4" ht="20.149999999999999" customHeight="1" x14ac:dyDescent="0.35">
      <c r="A694" s="324">
        <v>690</v>
      </c>
      <c r="B694" s="318"/>
      <c r="C694" s="315"/>
      <c r="D694" s="319"/>
    </row>
    <row r="695" spans="1:4" ht="20.149999999999999" customHeight="1" x14ac:dyDescent="0.35">
      <c r="A695" s="324">
        <v>691</v>
      </c>
      <c r="B695" s="318"/>
      <c r="C695" s="315"/>
      <c r="D695" s="319"/>
    </row>
    <row r="696" spans="1:4" ht="20.149999999999999" customHeight="1" x14ac:dyDescent="0.35">
      <c r="A696" s="324">
        <v>692</v>
      </c>
      <c r="B696" s="318"/>
      <c r="C696" s="315"/>
      <c r="D696" s="319"/>
    </row>
    <row r="697" spans="1:4" ht="20.149999999999999" customHeight="1" x14ac:dyDescent="0.35">
      <c r="A697" s="324">
        <v>693</v>
      </c>
      <c r="B697" s="318"/>
      <c r="C697" s="315"/>
      <c r="D697" s="319"/>
    </row>
    <row r="698" spans="1:4" ht="20.149999999999999" customHeight="1" x14ac:dyDescent="0.35">
      <c r="A698" s="324">
        <v>694</v>
      </c>
      <c r="B698" s="318"/>
      <c r="C698" s="315"/>
      <c r="D698" s="319"/>
    </row>
    <row r="699" spans="1:4" ht="20.149999999999999" customHeight="1" x14ac:dyDescent="0.35">
      <c r="A699" s="324">
        <v>695</v>
      </c>
      <c r="B699" s="318"/>
      <c r="C699" s="315"/>
      <c r="D699" s="319"/>
    </row>
    <row r="700" spans="1:4" ht="20.149999999999999" customHeight="1" x14ac:dyDescent="0.35">
      <c r="A700" s="324">
        <v>696</v>
      </c>
      <c r="B700" s="318"/>
      <c r="C700" s="315"/>
      <c r="D700" s="319"/>
    </row>
    <row r="701" spans="1:4" ht="20.149999999999999" customHeight="1" x14ac:dyDescent="0.35">
      <c r="A701" s="324">
        <v>697</v>
      </c>
      <c r="B701" s="318"/>
      <c r="C701" s="315"/>
      <c r="D701" s="319"/>
    </row>
    <row r="702" spans="1:4" ht="20.149999999999999" customHeight="1" x14ac:dyDescent="0.35">
      <c r="A702" s="324">
        <v>698</v>
      </c>
      <c r="B702" s="318"/>
      <c r="C702" s="315"/>
      <c r="D702" s="319"/>
    </row>
    <row r="703" spans="1:4" ht="20.149999999999999" customHeight="1" x14ac:dyDescent="0.35">
      <c r="A703" s="324">
        <v>699</v>
      </c>
      <c r="B703" s="318"/>
      <c r="C703" s="315"/>
      <c r="D703" s="319"/>
    </row>
    <row r="704" spans="1:4" ht="20.149999999999999" customHeight="1" x14ac:dyDescent="0.35">
      <c r="A704" s="324">
        <v>700</v>
      </c>
      <c r="B704" s="318"/>
      <c r="C704" s="315"/>
      <c r="D704" s="319"/>
    </row>
    <row r="705" spans="1:4" ht="20.149999999999999" customHeight="1" x14ac:dyDescent="0.35">
      <c r="A705" s="324">
        <v>701</v>
      </c>
      <c r="B705" s="318"/>
      <c r="C705" s="315"/>
      <c r="D705" s="319"/>
    </row>
    <row r="706" spans="1:4" ht="20.149999999999999" customHeight="1" x14ac:dyDescent="0.35">
      <c r="A706" s="324">
        <v>702</v>
      </c>
      <c r="B706" s="318"/>
      <c r="C706" s="315"/>
      <c r="D706" s="319"/>
    </row>
    <row r="707" spans="1:4" ht="20.149999999999999" customHeight="1" x14ac:dyDescent="0.35">
      <c r="A707" s="324">
        <v>703</v>
      </c>
      <c r="B707" s="318"/>
      <c r="C707" s="315"/>
      <c r="D707" s="319"/>
    </row>
    <row r="708" spans="1:4" ht="20.149999999999999" customHeight="1" x14ac:dyDescent="0.35">
      <c r="A708" s="324">
        <v>704</v>
      </c>
      <c r="B708" s="318"/>
      <c r="C708" s="315"/>
      <c r="D708" s="319"/>
    </row>
    <row r="709" spans="1:4" ht="20.149999999999999" customHeight="1" x14ac:dyDescent="0.35">
      <c r="A709" s="324">
        <v>705</v>
      </c>
      <c r="B709" s="318"/>
      <c r="C709" s="315"/>
      <c r="D709" s="319"/>
    </row>
    <row r="710" spans="1:4" ht="20.149999999999999" customHeight="1" x14ac:dyDescent="0.35">
      <c r="A710" s="324">
        <v>706</v>
      </c>
      <c r="B710" s="318"/>
      <c r="C710" s="315"/>
      <c r="D710" s="319"/>
    </row>
    <row r="711" spans="1:4" ht="20.149999999999999" customHeight="1" x14ac:dyDescent="0.35">
      <c r="A711" s="324">
        <v>707</v>
      </c>
      <c r="B711" s="318"/>
      <c r="C711" s="315"/>
      <c r="D711" s="319"/>
    </row>
    <row r="712" spans="1:4" ht="20.149999999999999" customHeight="1" x14ac:dyDescent="0.35">
      <c r="A712" s="324">
        <v>708</v>
      </c>
      <c r="B712" s="318"/>
      <c r="C712" s="315"/>
      <c r="D712" s="319"/>
    </row>
    <row r="713" spans="1:4" ht="20.149999999999999" customHeight="1" x14ac:dyDescent="0.35">
      <c r="A713" s="324">
        <v>709</v>
      </c>
      <c r="B713" s="318"/>
      <c r="C713" s="315"/>
      <c r="D713" s="319"/>
    </row>
    <row r="714" spans="1:4" ht="20.149999999999999" customHeight="1" x14ac:dyDescent="0.35">
      <c r="A714" s="324">
        <v>710</v>
      </c>
      <c r="B714" s="318"/>
      <c r="C714" s="315"/>
      <c r="D714" s="319"/>
    </row>
    <row r="715" spans="1:4" ht="20.149999999999999" customHeight="1" x14ac:dyDescent="0.35">
      <c r="A715" s="324">
        <v>711</v>
      </c>
      <c r="B715" s="318"/>
      <c r="C715" s="315"/>
      <c r="D715" s="319"/>
    </row>
    <row r="716" spans="1:4" ht="20.149999999999999" customHeight="1" x14ac:dyDescent="0.35">
      <c r="A716" s="324">
        <v>712</v>
      </c>
      <c r="B716" s="318"/>
      <c r="C716" s="315"/>
      <c r="D716" s="319"/>
    </row>
    <row r="717" spans="1:4" ht="20.149999999999999" customHeight="1" x14ac:dyDescent="0.35">
      <c r="A717" s="324">
        <v>713</v>
      </c>
      <c r="B717" s="318"/>
      <c r="C717" s="315"/>
      <c r="D717" s="319"/>
    </row>
    <row r="718" spans="1:4" ht="20.149999999999999" customHeight="1" x14ac:dyDescent="0.35">
      <c r="A718" s="324">
        <v>714</v>
      </c>
      <c r="B718" s="318"/>
      <c r="C718" s="315"/>
      <c r="D718" s="319"/>
    </row>
    <row r="719" spans="1:4" ht="20.149999999999999" customHeight="1" x14ac:dyDescent="0.35">
      <c r="A719" s="324">
        <v>715</v>
      </c>
      <c r="B719" s="318"/>
      <c r="C719" s="315"/>
      <c r="D719" s="319"/>
    </row>
    <row r="720" spans="1:4" ht="20.149999999999999" customHeight="1" x14ac:dyDescent="0.35">
      <c r="A720" s="324">
        <v>716</v>
      </c>
      <c r="B720" s="318"/>
      <c r="C720" s="315"/>
      <c r="D720" s="319"/>
    </row>
    <row r="721" spans="1:4" ht="20.149999999999999" customHeight="1" x14ac:dyDescent="0.35">
      <c r="A721" s="324">
        <v>717</v>
      </c>
      <c r="B721" s="318"/>
      <c r="C721" s="315"/>
      <c r="D721" s="319"/>
    </row>
    <row r="722" spans="1:4" ht="20.149999999999999" customHeight="1" x14ac:dyDescent="0.35">
      <c r="A722" s="324">
        <v>718</v>
      </c>
      <c r="B722" s="318"/>
      <c r="C722" s="315"/>
      <c r="D722" s="319"/>
    </row>
    <row r="723" spans="1:4" ht="20.149999999999999" customHeight="1" x14ac:dyDescent="0.35">
      <c r="A723" s="324">
        <v>719</v>
      </c>
      <c r="B723" s="318"/>
      <c r="C723" s="315"/>
      <c r="D723" s="319"/>
    </row>
    <row r="724" spans="1:4" ht="20.149999999999999" customHeight="1" x14ac:dyDescent="0.35">
      <c r="A724" s="324">
        <v>720</v>
      </c>
      <c r="B724" s="318"/>
      <c r="C724" s="315"/>
      <c r="D724" s="319"/>
    </row>
    <row r="725" spans="1:4" ht="20.149999999999999" customHeight="1" x14ac:dyDescent="0.35">
      <c r="A725" s="324">
        <v>721</v>
      </c>
      <c r="B725" s="318"/>
      <c r="C725" s="315"/>
      <c r="D725" s="319"/>
    </row>
    <row r="726" spans="1:4" ht="20.149999999999999" customHeight="1" x14ac:dyDescent="0.35">
      <c r="A726" s="324">
        <v>722</v>
      </c>
      <c r="B726" s="318"/>
      <c r="C726" s="315"/>
      <c r="D726" s="319"/>
    </row>
    <row r="727" spans="1:4" ht="20.149999999999999" customHeight="1" x14ac:dyDescent="0.35">
      <c r="A727" s="324">
        <v>723</v>
      </c>
      <c r="B727" s="318"/>
      <c r="C727" s="315"/>
      <c r="D727" s="319"/>
    </row>
    <row r="728" spans="1:4" ht="20.149999999999999" customHeight="1" x14ac:dyDescent="0.35">
      <c r="A728" s="324">
        <v>724</v>
      </c>
      <c r="B728" s="318"/>
      <c r="C728" s="315"/>
      <c r="D728" s="319"/>
    </row>
    <row r="729" spans="1:4" ht="20.149999999999999" customHeight="1" x14ac:dyDescent="0.35">
      <c r="A729" s="324">
        <v>725</v>
      </c>
      <c r="B729" s="318"/>
      <c r="C729" s="315"/>
      <c r="D729" s="319"/>
    </row>
    <row r="730" spans="1:4" ht="20.149999999999999" customHeight="1" x14ac:dyDescent="0.35">
      <c r="A730" s="324">
        <v>726</v>
      </c>
      <c r="B730" s="318"/>
      <c r="C730" s="315"/>
      <c r="D730" s="319"/>
    </row>
    <row r="731" spans="1:4" ht="20.149999999999999" customHeight="1" x14ac:dyDescent="0.35">
      <c r="A731" s="324">
        <v>727</v>
      </c>
      <c r="B731" s="318"/>
      <c r="C731" s="315"/>
      <c r="D731" s="319"/>
    </row>
    <row r="732" spans="1:4" ht="20.149999999999999" customHeight="1" x14ac:dyDescent="0.35">
      <c r="A732" s="324">
        <v>728</v>
      </c>
      <c r="B732" s="318"/>
      <c r="C732" s="315"/>
      <c r="D732" s="319"/>
    </row>
    <row r="733" spans="1:4" ht="20.149999999999999" customHeight="1" x14ac:dyDescent="0.35">
      <c r="A733" s="324">
        <v>729</v>
      </c>
      <c r="B733" s="318"/>
      <c r="C733" s="315"/>
      <c r="D733" s="319"/>
    </row>
    <row r="734" spans="1:4" ht="20.149999999999999" customHeight="1" x14ac:dyDescent="0.35">
      <c r="A734" s="324">
        <v>730</v>
      </c>
      <c r="B734" s="318"/>
      <c r="C734" s="315"/>
      <c r="D734" s="319"/>
    </row>
    <row r="735" spans="1:4" ht="20.149999999999999" customHeight="1" x14ac:dyDescent="0.35">
      <c r="A735" s="324">
        <v>731</v>
      </c>
      <c r="B735" s="318"/>
      <c r="C735" s="315"/>
      <c r="D735" s="319"/>
    </row>
    <row r="736" spans="1:4" ht="20.149999999999999" customHeight="1" x14ac:dyDescent="0.35">
      <c r="A736" s="324">
        <v>732</v>
      </c>
      <c r="B736" s="318"/>
      <c r="C736" s="315"/>
      <c r="D736" s="319"/>
    </row>
    <row r="737" spans="1:4" ht="20.149999999999999" customHeight="1" x14ac:dyDescent="0.35">
      <c r="A737" s="324">
        <v>733</v>
      </c>
      <c r="B737" s="318"/>
      <c r="C737" s="315"/>
      <c r="D737" s="319"/>
    </row>
    <row r="738" spans="1:4" ht="20.149999999999999" customHeight="1" x14ac:dyDescent="0.35">
      <c r="A738" s="324">
        <v>734</v>
      </c>
      <c r="B738" s="318"/>
      <c r="C738" s="315"/>
      <c r="D738" s="319"/>
    </row>
    <row r="739" spans="1:4" ht="20.149999999999999" customHeight="1" x14ac:dyDescent="0.35">
      <c r="A739" s="324">
        <v>735</v>
      </c>
      <c r="B739" s="318"/>
      <c r="C739" s="315"/>
      <c r="D739" s="319"/>
    </row>
    <row r="740" spans="1:4" ht="20.149999999999999" customHeight="1" x14ac:dyDescent="0.35">
      <c r="A740" s="324">
        <v>736</v>
      </c>
      <c r="B740" s="318"/>
      <c r="C740" s="315"/>
      <c r="D740" s="319"/>
    </row>
    <row r="741" spans="1:4" ht="20.149999999999999" customHeight="1" x14ac:dyDescent="0.35">
      <c r="A741" s="324">
        <v>737</v>
      </c>
      <c r="B741" s="318"/>
      <c r="C741" s="315"/>
      <c r="D741" s="319"/>
    </row>
    <row r="742" spans="1:4" ht="20.149999999999999" customHeight="1" x14ac:dyDescent="0.35">
      <c r="A742" s="324">
        <v>738</v>
      </c>
      <c r="B742" s="318"/>
      <c r="C742" s="315"/>
      <c r="D742" s="319"/>
    </row>
    <row r="743" spans="1:4" ht="20.149999999999999" customHeight="1" x14ac:dyDescent="0.35">
      <c r="A743" s="324">
        <v>739</v>
      </c>
      <c r="B743" s="318"/>
      <c r="C743" s="315"/>
      <c r="D743" s="319"/>
    </row>
    <row r="744" spans="1:4" ht="20.149999999999999" customHeight="1" x14ac:dyDescent="0.35">
      <c r="A744" s="324">
        <v>740</v>
      </c>
      <c r="B744" s="318"/>
      <c r="C744" s="315"/>
      <c r="D744" s="319"/>
    </row>
    <row r="745" spans="1:4" ht="20.149999999999999" customHeight="1" x14ac:dyDescent="0.35">
      <c r="A745" s="324">
        <v>741</v>
      </c>
      <c r="B745" s="318"/>
      <c r="C745" s="315"/>
      <c r="D745" s="319"/>
    </row>
    <row r="746" spans="1:4" ht="20.149999999999999" customHeight="1" x14ac:dyDescent="0.35">
      <c r="A746" s="324">
        <v>742</v>
      </c>
      <c r="B746" s="318"/>
      <c r="C746" s="315"/>
      <c r="D746" s="319"/>
    </row>
    <row r="747" spans="1:4" ht="20.149999999999999" customHeight="1" x14ac:dyDescent="0.35">
      <c r="A747" s="324">
        <v>743</v>
      </c>
      <c r="B747" s="318"/>
      <c r="C747" s="315"/>
      <c r="D747" s="319"/>
    </row>
    <row r="748" spans="1:4" ht="20.149999999999999" customHeight="1" x14ac:dyDescent="0.35">
      <c r="A748" s="324">
        <v>744</v>
      </c>
      <c r="B748" s="318"/>
      <c r="C748" s="315"/>
      <c r="D748" s="319"/>
    </row>
    <row r="749" spans="1:4" ht="20.149999999999999" customHeight="1" x14ac:dyDescent="0.35">
      <c r="A749" s="324">
        <v>745</v>
      </c>
      <c r="B749" s="318"/>
      <c r="C749" s="315"/>
      <c r="D749" s="319"/>
    </row>
    <row r="750" spans="1:4" ht="20.149999999999999" customHeight="1" x14ac:dyDescent="0.35">
      <c r="A750" s="324">
        <v>746</v>
      </c>
      <c r="B750" s="318"/>
      <c r="C750" s="315"/>
      <c r="D750" s="319"/>
    </row>
    <row r="751" spans="1:4" ht="20.149999999999999" customHeight="1" x14ac:dyDescent="0.35">
      <c r="A751" s="324">
        <v>747</v>
      </c>
      <c r="B751" s="318"/>
      <c r="C751" s="315"/>
      <c r="D751" s="319"/>
    </row>
    <row r="752" spans="1:4" ht="20.149999999999999" customHeight="1" x14ac:dyDescent="0.35">
      <c r="A752" s="324">
        <v>748</v>
      </c>
      <c r="B752" s="318"/>
      <c r="C752" s="315"/>
      <c r="D752" s="319"/>
    </row>
    <row r="753" spans="1:4" ht="20.149999999999999" customHeight="1" x14ac:dyDescent="0.35">
      <c r="A753" s="324">
        <v>749</v>
      </c>
      <c r="B753" s="318"/>
      <c r="C753" s="315"/>
      <c r="D753" s="319"/>
    </row>
    <row r="754" spans="1:4" ht="20.149999999999999" customHeight="1" x14ac:dyDescent="0.35">
      <c r="A754" s="324">
        <v>750</v>
      </c>
      <c r="B754" s="318"/>
      <c r="C754" s="315"/>
      <c r="D754" s="319"/>
    </row>
    <row r="755" spans="1:4" ht="20.149999999999999" customHeight="1" x14ac:dyDescent="0.35">
      <c r="A755" s="324">
        <v>751</v>
      </c>
      <c r="B755" s="318"/>
      <c r="C755" s="315"/>
      <c r="D755" s="319"/>
    </row>
    <row r="756" spans="1:4" ht="20.149999999999999" customHeight="1" x14ac:dyDescent="0.35">
      <c r="A756" s="324">
        <v>752</v>
      </c>
      <c r="B756" s="318"/>
      <c r="C756" s="315"/>
      <c r="D756" s="319"/>
    </row>
    <row r="757" spans="1:4" ht="20.149999999999999" customHeight="1" x14ac:dyDescent="0.35">
      <c r="A757" s="324">
        <v>753</v>
      </c>
      <c r="B757" s="318"/>
      <c r="C757" s="315"/>
      <c r="D757" s="319"/>
    </row>
    <row r="758" spans="1:4" ht="20.149999999999999" customHeight="1" x14ac:dyDescent="0.35">
      <c r="A758" s="324">
        <v>754</v>
      </c>
      <c r="B758" s="318"/>
      <c r="C758" s="315"/>
      <c r="D758" s="319"/>
    </row>
    <row r="759" spans="1:4" ht="20.149999999999999" customHeight="1" x14ac:dyDescent="0.35">
      <c r="A759" s="324">
        <v>755</v>
      </c>
      <c r="B759" s="318"/>
      <c r="C759" s="315"/>
      <c r="D759" s="319"/>
    </row>
    <row r="760" spans="1:4" ht="20.149999999999999" customHeight="1" x14ac:dyDescent="0.35">
      <c r="A760" s="324">
        <v>756</v>
      </c>
      <c r="B760" s="318"/>
      <c r="C760" s="315"/>
      <c r="D760" s="319"/>
    </row>
    <row r="761" spans="1:4" ht="20.149999999999999" customHeight="1" x14ac:dyDescent="0.35">
      <c r="A761" s="324">
        <v>757</v>
      </c>
      <c r="B761" s="318"/>
      <c r="C761" s="315"/>
      <c r="D761" s="319"/>
    </row>
    <row r="762" spans="1:4" ht="20.149999999999999" customHeight="1" x14ac:dyDescent="0.35">
      <c r="A762" s="324">
        <v>758</v>
      </c>
      <c r="B762" s="318"/>
      <c r="C762" s="315"/>
      <c r="D762" s="319"/>
    </row>
    <row r="763" spans="1:4" ht="20.149999999999999" customHeight="1" x14ac:dyDescent="0.35">
      <c r="A763" s="324">
        <v>759</v>
      </c>
      <c r="B763" s="318"/>
      <c r="C763" s="315"/>
      <c r="D763" s="319"/>
    </row>
    <row r="764" spans="1:4" ht="20.149999999999999" customHeight="1" x14ac:dyDescent="0.35">
      <c r="A764" s="324">
        <v>760</v>
      </c>
      <c r="B764" s="318"/>
      <c r="C764" s="315"/>
      <c r="D764" s="319"/>
    </row>
    <row r="765" spans="1:4" ht="20.149999999999999" customHeight="1" x14ac:dyDescent="0.35">
      <c r="A765" s="324">
        <v>761</v>
      </c>
      <c r="B765" s="318"/>
      <c r="C765" s="315"/>
      <c r="D765" s="319"/>
    </row>
    <row r="766" spans="1:4" ht="20.149999999999999" customHeight="1" x14ac:dyDescent="0.35">
      <c r="A766" s="324">
        <v>762</v>
      </c>
      <c r="B766" s="318"/>
      <c r="C766" s="315"/>
      <c r="D766" s="319"/>
    </row>
    <row r="767" spans="1:4" ht="20.149999999999999" customHeight="1" x14ac:dyDescent="0.35">
      <c r="A767" s="324">
        <v>763</v>
      </c>
      <c r="B767" s="318"/>
      <c r="C767" s="315"/>
      <c r="D767" s="319"/>
    </row>
    <row r="768" spans="1:4" ht="20.149999999999999" customHeight="1" x14ac:dyDescent="0.35">
      <c r="A768" s="324">
        <v>764</v>
      </c>
      <c r="B768" s="318"/>
      <c r="C768" s="315"/>
      <c r="D768" s="319"/>
    </row>
    <row r="769" spans="1:4" ht="20.149999999999999" customHeight="1" x14ac:dyDescent="0.35">
      <c r="A769" s="324">
        <v>765</v>
      </c>
      <c r="B769" s="318"/>
      <c r="C769" s="315"/>
      <c r="D769" s="319"/>
    </row>
    <row r="770" spans="1:4" ht="20.149999999999999" customHeight="1" x14ac:dyDescent="0.35">
      <c r="A770" s="324">
        <v>766</v>
      </c>
      <c r="B770" s="318"/>
      <c r="C770" s="315"/>
      <c r="D770" s="319"/>
    </row>
    <row r="771" spans="1:4" ht="20.149999999999999" customHeight="1" x14ac:dyDescent="0.35">
      <c r="A771" s="324">
        <v>767</v>
      </c>
      <c r="B771" s="318"/>
      <c r="C771" s="315"/>
      <c r="D771" s="319"/>
    </row>
    <row r="772" spans="1:4" ht="20.149999999999999" customHeight="1" x14ac:dyDescent="0.35">
      <c r="A772" s="324">
        <v>768</v>
      </c>
      <c r="B772" s="318"/>
      <c r="C772" s="315"/>
      <c r="D772" s="319"/>
    </row>
    <row r="773" spans="1:4" ht="20.149999999999999" customHeight="1" x14ac:dyDescent="0.35">
      <c r="A773" s="324">
        <v>769</v>
      </c>
      <c r="B773" s="318"/>
      <c r="C773" s="315"/>
      <c r="D773" s="319"/>
    </row>
    <row r="774" spans="1:4" ht="20.149999999999999" customHeight="1" x14ac:dyDescent="0.35">
      <c r="A774" s="324">
        <v>770</v>
      </c>
      <c r="B774" s="318"/>
      <c r="C774" s="315"/>
      <c r="D774" s="319"/>
    </row>
    <row r="775" spans="1:4" ht="20.149999999999999" customHeight="1" x14ac:dyDescent="0.35">
      <c r="A775" s="324">
        <v>771</v>
      </c>
      <c r="B775" s="318"/>
      <c r="C775" s="315"/>
      <c r="D775" s="319"/>
    </row>
    <row r="776" spans="1:4" ht="20.149999999999999" customHeight="1" x14ac:dyDescent="0.35">
      <c r="A776" s="324">
        <v>772</v>
      </c>
      <c r="B776" s="318"/>
      <c r="C776" s="315"/>
      <c r="D776" s="319"/>
    </row>
    <row r="777" spans="1:4" ht="20.149999999999999" customHeight="1" x14ac:dyDescent="0.35">
      <c r="A777" s="324">
        <v>773</v>
      </c>
      <c r="B777" s="318"/>
      <c r="C777" s="315"/>
      <c r="D777" s="319"/>
    </row>
    <row r="778" spans="1:4" ht="20.149999999999999" customHeight="1" x14ac:dyDescent="0.35">
      <c r="A778" s="324">
        <v>774</v>
      </c>
      <c r="B778" s="318"/>
      <c r="C778" s="315"/>
      <c r="D778" s="319"/>
    </row>
    <row r="779" spans="1:4" ht="20.149999999999999" customHeight="1" x14ac:dyDescent="0.35">
      <c r="A779" s="324">
        <v>775</v>
      </c>
      <c r="B779" s="318"/>
      <c r="C779" s="315"/>
      <c r="D779" s="319"/>
    </row>
    <row r="780" spans="1:4" ht="20.149999999999999" customHeight="1" x14ac:dyDescent="0.35">
      <c r="A780" s="324">
        <v>776</v>
      </c>
      <c r="B780" s="318"/>
      <c r="C780" s="315"/>
      <c r="D780" s="319"/>
    </row>
    <row r="781" spans="1:4" ht="20.149999999999999" customHeight="1" x14ac:dyDescent="0.35">
      <c r="A781" s="324">
        <v>777</v>
      </c>
      <c r="B781" s="318"/>
      <c r="C781" s="315"/>
      <c r="D781" s="319"/>
    </row>
    <row r="782" spans="1:4" ht="20.149999999999999" customHeight="1" x14ac:dyDescent="0.35">
      <c r="A782" s="324">
        <v>778</v>
      </c>
      <c r="B782" s="318"/>
      <c r="C782" s="315"/>
      <c r="D782" s="319"/>
    </row>
    <row r="783" spans="1:4" ht="20.149999999999999" customHeight="1" x14ac:dyDescent="0.35">
      <c r="A783" s="324">
        <v>779</v>
      </c>
      <c r="B783" s="318"/>
      <c r="C783" s="315"/>
      <c r="D783" s="319"/>
    </row>
    <row r="784" spans="1:4" ht="20.149999999999999" customHeight="1" x14ac:dyDescent="0.35">
      <c r="A784" s="324">
        <v>780</v>
      </c>
      <c r="B784" s="318"/>
      <c r="C784" s="315"/>
      <c r="D784" s="319"/>
    </row>
    <row r="785" spans="1:4" ht="20.149999999999999" customHeight="1" x14ac:dyDescent="0.35">
      <c r="A785" s="324">
        <v>781</v>
      </c>
      <c r="B785" s="318"/>
      <c r="C785" s="315"/>
      <c r="D785" s="319"/>
    </row>
    <row r="786" spans="1:4" ht="20.149999999999999" customHeight="1" x14ac:dyDescent="0.35">
      <c r="A786" s="324">
        <v>782</v>
      </c>
      <c r="B786" s="318"/>
      <c r="C786" s="315"/>
      <c r="D786" s="319"/>
    </row>
    <row r="787" spans="1:4" ht="20.149999999999999" customHeight="1" x14ac:dyDescent="0.35">
      <c r="A787" s="324">
        <v>783</v>
      </c>
      <c r="B787" s="318"/>
      <c r="C787" s="315"/>
      <c r="D787" s="319"/>
    </row>
    <row r="788" spans="1:4" ht="20.149999999999999" customHeight="1" x14ac:dyDescent="0.35">
      <c r="A788" s="324">
        <v>784</v>
      </c>
      <c r="B788" s="318"/>
      <c r="C788" s="315"/>
      <c r="D788" s="319"/>
    </row>
    <row r="789" spans="1:4" ht="20.149999999999999" customHeight="1" x14ac:dyDescent="0.35">
      <c r="A789" s="324">
        <v>785</v>
      </c>
      <c r="B789" s="318"/>
      <c r="C789" s="315"/>
      <c r="D789" s="319"/>
    </row>
    <row r="790" spans="1:4" ht="20.149999999999999" customHeight="1" x14ac:dyDescent="0.35">
      <c r="A790" s="324">
        <v>786</v>
      </c>
      <c r="B790" s="318"/>
      <c r="C790" s="315"/>
      <c r="D790" s="319"/>
    </row>
    <row r="791" spans="1:4" ht="20.149999999999999" customHeight="1" x14ac:dyDescent="0.35">
      <c r="A791" s="324">
        <v>787</v>
      </c>
      <c r="B791" s="318"/>
      <c r="C791" s="315"/>
      <c r="D791" s="319"/>
    </row>
    <row r="792" spans="1:4" ht="20.149999999999999" customHeight="1" x14ac:dyDescent="0.35">
      <c r="A792" s="324">
        <v>788</v>
      </c>
      <c r="B792" s="318"/>
      <c r="C792" s="315"/>
      <c r="D792" s="319"/>
    </row>
    <row r="793" spans="1:4" ht="20.149999999999999" customHeight="1" x14ac:dyDescent="0.35">
      <c r="A793" s="324">
        <v>789</v>
      </c>
      <c r="B793" s="318"/>
      <c r="C793" s="315"/>
      <c r="D793" s="319"/>
    </row>
    <row r="794" spans="1:4" ht="20.149999999999999" customHeight="1" x14ac:dyDescent="0.35">
      <c r="A794" s="324">
        <v>790</v>
      </c>
      <c r="B794" s="318"/>
      <c r="C794" s="315"/>
      <c r="D794" s="319"/>
    </row>
    <row r="795" spans="1:4" ht="20.149999999999999" customHeight="1" x14ac:dyDescent="0.35">
      <c r="A795" s="324">
        <v>791</v>
      </c>
      <c r="B795" s="318"/>
      <c r="C795" s="315"/>
      <c r="D795" s="319"/>
    </row>
    <row r="796" spans="1:4" ht="20.149999999999999" customHeight="1" x14ac:dyDescent="0.35">
      <c r="A796" s="324">
        <v>792</v>
      </c>
      <c r="B796" s="318"/>
      <c r="C796" s="315"/>
      <c r="D796" s="319"/>
    </row>
    <row r="797" spans="1:4" ht="20.149999999999999" customHeight="1" x14ac:dyDescent="0.35">
      <c r="A797" s="324">
        <v>793</v>
      </c>
      <c r="B797" s="318"/>
      <c r="C797" s="315"/>
      <c r="D797" s="319"/>
    </row>
    <row r="798" spans="1:4" ht="20.149999999999999" customHeight="1" x14ac:dyDescent="0.35">
      <c r="A798" s="324">
        <v>794</v>
      </c>
      <c r="B798" s="318"/>
      <c r="C798" s="315"/>
      <c r="D798" s="319"/>
    </row>
    <row r="799" spans="1:4" ht="20.149999999999999" customHeight="1" x14ac:dyDescent="0.35">
      <c r="A799" s="324">
        <v>795</v>
      </c>
      <c r="B799" s="318"/>
      <c r="C799" s="315"/>
      <c r="D799" s="319"/>
    </row>
    <row r="800" spans="1:4" ht="20.149999999999999" customHeight="1" x14ac:dyDescent="0.35">
      <c r="A800" s="324">
        <v>796</v>
      </c>
      <c r="B800" s="318"/>
      <c r="C800" s="315"/>
      <c r="D800" s="319"/>
    </row>
    <row r="801" spans="1:4" ht="20.149999999999999" customHeight="1" x14ac:dyDescent="0.35">
      <c r="A801" s="324">
        <v>797</v>
      </c>
      <c r="B801" s="318"/>
      <c r="C801" s="315"/>
      <c r="D801" s="319"/>
    </row>
    <row r="802" spans="1:4" ht="20.149999999999999" customHeight="1" x14ac:dyDescent="0.35">
      <c r="A802" s="324">
        <v>798</v>
      </c>
      <c r="B802" s="318"/>
      <c r="C802" s="315"/>
      <c r="D802" s="319"/>
    </row>
    <row r="803" spans="1:4" ht="20.149999999999999" customHeight="1" x14ac:dyDescent="0.35">
      <c r="A803" s="324">
        <v>799</v>
      </c>
      <c r="B803" s="318"/>
      <c r="C803" s="315"/>
      <c r="D803" s="319"/>
    </row>
    <row r="804" spans="1:4" ht="20.149999999999999" customHeight="1" x14ac:dyDescent="0.35">
      <c r="A804" s="324">
        <v>800</v>
      </c>
      <c r="B804" s="318"/>
      <c r="C804" s="315"/>
      <c r="D804" s="319"/>
    </row>
    <row r="805" spans="1:4" ht="20.149999999999999" customHeight="1" x14ac:dyDescent="0.35">
      <c r="A805" s="324">
        <v>801</v>
      </c>
      <c r="B805" s="318"/>
      <c r="C805" s="315"/>
      <c r="D805" s="319"/>
    </row>
    <row r="806" spans="1:4" ht="20.149999999999999" customHeight="1" x14ac:dyDescent="0.35">
      <c r="A806" s="324">
        <v>802</v>
      </c>
      <c r="B806" s="318"/>
      <c r="C806" s="315"/>
      <c r="D806" s="319"/>
    </row>
    <row r="807" spans="1:4" ht="20.149999999999999" customHeight="1" x14ac:dyDescent="0.35">
      <c r="A807" s="324">
        <v>803</v>
      </c>
      <c r="B807" s="318"/>
      <c r="C807" s="315"/>
      <c r="D807" s="319"/>
    </row>
    <row r="808" spans="1:4" ht="20.149999999999999" customHeight="1" x14ac:dyDescent="0.35">
      <c r="A808" s="324">
        <v>804</v>
      </c>
      <c r="B808" s="318"/>
      <c r="C808" s="315"/>
      <c r="D808" s="319"/>
    </row>
    <row r="809" spans="1:4" ht="20.149999999999999" customHeight="1" x14ac:dyDescent="0.35">
      <c r="A809" s="324">
        <v>805</v>
      </c>
      <c r="B809" s="318"/>
      <c r="C809" s="315"/>
      <c r="D809" s="319"/>
    </row>
    <row r="810" spans="1:4" ht="20.149999999999999" customHeight="1" x14ac:dyDescent="0.35">
      <c r="A810" s="324">
        <v>806</v>
      </c>
      <c r="B810" s="318"/>
      <c r="C810" s="315"/>
      <c r="D810" s="319"/>
    </row>
    <row r="811" spans="1:4" ht="20.149999999999999" customHeight="1" x14ac:dyDescent="0.35">
      <c r="A811" s="324">
        <v>807</v>
      </c>
      <c r="B811" s="318"/>
      <c r="C811" s="315"/>
      <c r="D811" s="319"/>
    </row>
    <row r="812" spans="1:4" ht="20.149999999999999" customHeight="1" x14ac:dyDescent="0.35">
      <c r="A812" s="324">
        <v>808</v>
      </c>
      <c r="B812" s="318"/>
      <c r="C812" s="315"/>
      <c r="D812" s="319"/>
    </row>
    <row r="813" spans="1:4" ht="20.149999999999999" customHeight="1" x14ac:dyDescent="0.35">
      <c r="A813" s="324">
        <v>809</v>
      </c>
      <c r="B813" s="318"/>
      <c r="C813" s="315"/>
      <c r="D813" s="319"/>
    </row>
    <row r="814" spans="1:4" ht="20.149999999999999" customHeight="1" x14ac:dyDescent="0.35">
      <c r="A814" s="324">
        <v>810</v>
      </c>
      <c r="B814" s="318"/>
      <c r="C814" s="315"/>
      <c r="D814" s="319"/>
    </row>
    <row r="815" spans="1:4" ht="20.149999999999999" customHeight="1" x14ac:dyDescent="0.35">
      <c r="A815" s="324">
        <v>811</v>
      </c>
      <c r="B815" s="318"/>
      <c r="C815" s="315"/>
      <c r="D815" s="319"/>
    </row>
    <row r="816" spans="1:4" ht="20.149999999999999" customHeight="1" x14ac:dyDescent="0.35">
      <c r="A816" s="324">
        <v>812</v>
      </c>
      <c r="B816" s="318"/>
      <c r="C816" s="315"/>
      <c r="D816" s="319"/>
    </row>
    <row r="817" spans="1:4" ht="20.149999999999999" customHeight="1" x14ac:dyDescent="0.35">
      <c r="A817" s="324">
        <v>813</v>
      </c>
      <c r="B817" s="318"/>
      <c r="C817" s="315"/>
      <c r="D817" s="319"/>
    </row>
    <row r="818" spans="1:4" ht="20.149999999999999" customHeight="1" x14ac:dyDescent="0.35">
      <c r="A818" s="324">
        <v>814</v>
      </c>
      <c r="B818" s="318"/>
      <c r="C818" s="315"/>
      <c r="D818" s="319"/>
    </row>
    <row r="819" spans="1:4" ht="20.149999999999999" customHeight="1" x14ac:dyDescent="0.35">
      <c r="A819" s="324">
        <v>815</v>
      </c>
      <c r="B819" s="318"/>
      <c r="C819" s="315"/>
      <c r="D819" s="319"/>
    </row>
    <row r="820" spans="1:4" ht="20.149999999999999" customHeight="1" x14ac:dyDescent="0.35">
      <c r="A820" s="324">
        <v>816</v>
      </c>
      <c r="B820" s="318"/>
      <c r="C820" s="315"/>
      <c r="D820" s="319"/>
    </row>
    <row r="821" spans="1:4" ht="20.149999999999999" customHeight="1" x14ac:dyDescent="0.35">
      <c r="A821" s="324">
        <v>817</v>
      </c>
      <c r="B821" s="318"/>
      <c r="C821" s="315"/>
      <c r="D821" s="319"/>
    </row>
    <row r="822" spans="1:4" ht="20.149999999999999" customHeight="1" x14ac:dyDescent="0.35">
      <c r="A822" s="324">
        <v>818</v>
      </c>
      <c r="B822" s="318"/>
      <c r="C822" s="315"/>
      <c r="D822" s="319"/>
    </row>
    <row r="823" spans="1:4" ht="20.149999999999999" customHeight="1" x14ac:dyDescent="0.35">
      <c r="A823" s="324">
        <v>819</v>
      </c>
      <c r="B823" s="318"/>
      <c r="C823" s="315"/>
      <c r="D823" s="319"/>
    </row>
    <row r="824" spans="1:4" ht="20.149999999999999" customHeight="1" x14ac:dyDescent="0.35">
      <c r="A824" s="324">
        <v>820</v>
      </c>
      <c r="B824" s="318"/>
      <c r="C824" s="315"/>
      <c r="D824" s="319"/>
    </row>
    <row r="825" spans="1:4" ht="20.149999999999999" customHeight="1" x14ac:dyDescent="0.35">
      <c r="A825" s="324">
        <v>821</v>
      </c>
      <c r="B825" s="318"/>
      <c r="C825" s="315"/>
      <c r="D825" s="319"/>
    </row>
    <row r="826" spans="1:4" ht="20.149999999999999" customHeight="1" x14ac:dyDescent="0.35">
      <c r="A826" s="324">
        <v>822</v>
      </c>
      <c r="B826" s="318"/>
      <c r="C826" s="315"/>
      <c r="D826" s="319"/>
    </row>
    <row r="827" spans="1:4" ht="20.149999999999999" customHeight="1" x14ac:dyDescent="0.35">
      <c r="A827" s="324">
        <v>823</v>
      </c>
      <c r="B827" s="318"/>
      <c r="C827" s="315"/>
      <c r="D827" s="319"/>
    </row>
    <row r="828" spans="1:4" ht="20.149999999999999" customHeight="1" x14ac:dyDescent="0.35">
      <c r="A828" s="324">
        <v>824</v>
      </c>
      <c r="B828" s="318"/>
      <c r="C828" s="315"/>
      <c r="D828" s="319"/>
    </row>
    <row r="829" spans="1:4" ht="20.149999999999999" customHeight="1" x14ac:dyDescent="0.35">
      <c r="A829" s="324">
        <v>825</v>
      </c>
      <c r="B829" s="318"/>
      <c r="C829" s="315"/>
      <c r="D829" s="319"/>
    </row>
    <row r="830" spans="1:4" ht="20.149999999999999" customHeight="1" x14ac:dyDescent="0.35">
      <c r="A830" s="324">
        <v>826</v>
      </c>
      <c r="B830" s="318"/>
      <c r="C830" s="315"/>
      <c r="D830" s="319"/>
    </row>
    <row r="831" spans="1:4" ht="20.149999999999999" customHeight="1" x14ac:dyDescent="0.35">
      <c r="A831" s="324">
        <v>827</v>
      </c>
      <c r="B831" s="318"/>
      <c r="C831" s="315"/>
      <c r="D831" s="319"/>
    </row>
    <row r="832" spans="1:4" ht="20.149999999999999" customHeight="1" x14ac:dyDescent="0.35">
      <c r="A832" s="324">
        <v>828</v>
      </c>
      <c r="B832" s="318"/>
      <c r="C832" s="315"/>
      <c r="D832" s="319"/>
    </row>
    <row r="833" spans="1:4" ht="20.149999999999999" customHeight="1" x14ac:dyDescent="0.35">
      <c r="A833" s="324">
        <v>829</v>
      </c>
      <c r="B833" s="318"/>
      <c r="C833" s="315"/>
      <c r="D833" s="319"/>
    </row>
    <row r="834" spans="1:4" ht="20.149999999999999" customHeight="1" x14ac:dyDescent="0.35">
      <c r="A834" s="324">
        <v>830</v>
      </c>
      <c r="B834" s="318"/>
      <c r="C834" s="315"/>
      <c r="D834" s="319"/>
    </row>
    <row r="835" spans="1:4" ht="20.149999999999999" customHeight="1" x14ac:dyDescent="0.35">
      <c r="A835" s="324">
        <v>831</v>
      </c>
      <c r="B835" s="318"/>
      <c r="C835" s="315"/>
      <c r="D835" s="319"/>
    </row>
    <row r="836" spans="1:4" ht="20.149999999999999" customHeight="1" x14ac:dyDescent="0.35">
      <c r="A836" s="324">
        <v>832</v>
      </c>
      <c r="B836" s="318"/>
      <c r="C836" s="315"/>
      <c r="D836" s="319"/>
    </row>
    <row r="837" spans="1:4" ht="20.149999999999999" customHeight="1" x14ac:dyDescent="0.35">
      <c r="A837" s="324">
        <v>833</v>
      </c>
      <c r="B837" s="318"/>
      <c r="C837" s="315"/>
      <c r="D837" s="319"/>
    </row>
    <row r="838" spans="1:4" ht="20.149999999999999" customHeight="1" x14ac:dyDescent="0.35">
      <c r="A838" s="324">
        <v>834</v>
      </c>
      <c r="B838" s="318"/>
      <c r="C838" s="315"/>
      <c r="D838" s="319"/>
    </row>
    <row r="839" spans="1:4" ht="20.149999999999999" customHeight="1" x14ac:dyDescent="0.35">
      <c r="A839" s="324">
        <v>835</v>
      </c>
      <c r="B839" s="318"/>
      <c r="C839" s="315"/>
      <c r="D839" s="319"/>
    </row>
    <row r="840" spans="1:4" ht="20.149999999999999" customHeight="1" x14ac:dyDescent="0.35">
      <c r="A840" s="324">
        <v>836</v>
      </c>
      <c r="B840" s="318"/>
      <c r="C840" s="315"/>
      <c r="D840" s="319"/>
    </row>
    <row r="841" spans="1:4" ht="20.149999999999999" customHeight="1" x14ac:dyDescent="0.35">
      <c r="A841" s="324">
        <v>837</v>
      </c>
      <c r="B841" s="318"/>
      <c r="C841" s="315"/>
      <c r="D841" s="319"/>
    </row>
    <row r="842" spans="1:4" ht="20.149999999999999" customHeight="1" x14ac:dyDescent="0.35">
      <c r="A842" s="324">
        <v>838</v>
      </c>
      <c r="B842" s="318"/>
      <c r="C842" s="315"/>
      <c r="D842" s="319"/>
    </row>
    <row r="843" spans="1:4" ht="20.149999999999999" customHeight="1" x14ac:dyDescent="0.35">
      <c r="A843" s="324">
        <v>839</v>
      </c>
      <c r="B843" s="318"/>
      <c r="C843" s="315"/>
      <c r="D843" s="319"/>
    </row>
    <row r="844" spans="1:4" ht="20.149999999999999" customHeight="1" x14ac:dyDescent="0.35">
      <c r="A844" s="324">
        <v>840</v>
      </c>
      <c r="B844" s="318"/>
      <c r="C844" s="315"/>
      <c r="D844" s="319"/>
    </row>
    <row r="845" spans="1:4" ht="20.149999999999999" customHeight="1" x14ac:dyDescent="0.35">
      <c r="A845" s="324">
        <v>841</v>
      </c>
      <c r="B845" s="318"/>
      <c r="C845" s="315"/>
      <c r="D845" s="319"/>
    </row>
    <row r="846" spans="1:4" ht="20.149999999999999" customHeight="1" x14ac:dyDescent="0.35">
      <c r="A846" s="324">
        <v>842</v>
      </c>
      <c r="B846" s="318"/>
      <c r="C846" s="315"/>
      <c r="D846" s="319"/>
    </row>
    <row r="847" spans="1:4" ht="20.149999999999999" customHeight="1" x14ac:dyDescent="0.35">
      <c r="A847" s="324">
        <v>843</v>
      </c>
      <c r="B847" s="318"/>
      <c r="C847" s="315"/>
      <c r="D847" s="319"/>
    </row>
    <row r="848" spans="1:4" ht="20.149999999999999" customHeight="1" x14ac:dyDescent="0.35">
      <c r="A848" s="324">
        <v>844</v>
      </c>
      <c r="B848" s="318"/>
      <c r="C848" s="315"/>
      <c r="D848" s="319"/>
    </row>
    <row r="849" spans="1:4" ht="20.149999999999999" customHeight="1" x14ac:dyDescent="0.35">
      <c r="A849" s="324">
        <v>845</v>
      </c>
      <c r="B849" s="318"/>
      <c r="C849" s="315"/>
      <c r="D849" s="319"/>
    </row>
    <row r="850" spans="1:4" ht="20.149999999999999" customHeight="1" x14ac:dyDescent="0.35">
      <c r="A850" s="324">
        <v>846</v>
      </c>
      <c r="B850" s="318"/>
      <c r="C850" s="315"/>
      <c r="D850" s="319"/>
    </row>
    <row r="851" spans="1:4" ht="20.149999999999999" customHeight="1" x14ac:dyDescent="0.35">
      <c r="A851" s="324">
        <v>847</v>
      </c>
      <c r="B851" s="318"/>
      <c r="C851" s="315"/>
      <c r="D851" s="319"/>
    </row>
    <row r="852" spans="1:4" ht="20.149999999999999" customHeight="1" x14ac:dyDescent="0.35">
      <c r="A852" s="324">
        <v>848</v>
      </c>
      <c r="B852" s="318"/>
      <c r="C852" s="315"/>
      <c r="D852" s="319"/>
    </row>
    <row r="853" spans="1:4" ht="20.149999999999999" customHeight="1" x14ac:dyDescent="0.35">
      <c r="A853" s="324">
        <v>849</v>
      </c>
      <c r="B853" s="318"/>
      <c r="C853" s="315"/>
      <c r="D853" s="319"/>
    </row>
    <row r="854" spans="1:4" ht="20.149999999999999" customHeight="1" x14ac:dyDescent="0.35">
      <c r="A854" s="324">
        <v>850</v>
      </c>
      <c r="B854" s="318"/>
      <c r="C854" s="315"/>
      <c r="D854" s="319"/>
    </row>
    <row r="855" spans="1:4" ht="20.149999999999999" customHeight="1" x14ac:dyDescent="0.35">
      <c r="A855" s="324">
        <v>851</v>
      </c>
      <c r="B855" s="318"/>
      <c r="C855" s="315"/>
      <c r="D855" s="319"/>
    </row>
    <row r="856" spans="1:4" ht="20.149999999999999" customHeight="1" x14ac:dyDescent="0.35">
      <c r="A856" s="324">
        <v>852</v>
      </c>
      <c r="B856" s="318"/>
      <c r="C856" s="315"/>
      <c r="D856" s="319"/>
    </row>
    <row r="857" spans="1:4" ht="20.149999999999999" customHeight="1" x14ac:dyDescent="0.35">
      <c r="A857" s="324">
        <v>853</v>
      </c>
      <c r="B857" s="318"/>
      <c r="C857" s="315"/>
      <c r="D857" s="319"/>
    </row>
    <row r="858" spans="1:4" ht="20.149999999999999" customHeight="1" x14ac:dyDescent="0.35">
      <c r="A858" s="324">
        <v>854</v>
      </c>
      <c r="B858" s="318"/>
      <c r="C858" s="315"/>
      <c r="D858" s="319"/>
    </row>
    <row r="859" spans="1:4" ht="20.149999999999999" customHeight="1" x14ac:dyDescent="0.35">
      <c r="A859" s="324">
        <v>855</v>
      </c>
      <c r="B859" s="318"/>
      <c r="C859" s="315"/>
      <c r="D859" s="319"/>
    </row>
    <row r="860" spans="1:4" ht="20.149999999999999" customHeight="1" x14ac:dyDescent="0.35">
      <c r="A860" s="324">
        <v>856</v>
      </c>
      <c r="B860" s="318"/>
      <c r="C860" s="315"/>
      <c r="D860" s="319"/>
    </row>
    <row r="861" spans="1:4" ht="20.149999999999999" customHeight="1" x14ac:dyDescent="0.35">
      <c r="A861" s="324">
        <v>857</v>
      </c>
      <c r="B861" s="318"/>
      <c r="C861" s="315"/>
      <c r="D861" s="319"/>
    </row>
    <row r="862" spans="1:4" ht="20.149999999999999" customHeight="1" x14ac:dyDescent="0.35">
      <c r="A862" s="324">
        <v>858</v>
      </c>
      <c r="B862" s="318"/>
      <c r="C862" s="315"/>
      <c r="D862" s="319"/>
    </row>
    <row r="863" spans="1:4" ht="20.149999999999999" customHeight="1" x14ac:dyDescent="0.35">
      <c r="A863" s="324">
        <v>859</v>
      </c>
      <c r="B863" s="318"/>
      <c r="C863" s="315"/>
      <c r="D863" s="319"/>
    </row>
    <row r="864" spans="1:4" ht="20.149999999999999" customHeight="1" x14ac:dyDescent="0.35">
      <c r="A864" s="324">
        <v>860</v>
      </c>
      <c r="B864" s="318"/>
      <c r="C864" s="315"/>
      <c r="D864" s="319"/>
    </row>
    <row r="865" spans="1:4" ht="20.149999999999999" customHeight="1" x14ac:dyDescent="0.35">
      <c r="A865" s="324">
        <v>861</v>
      </c>
      <c r="B865" s="318"/>
      <c r="C865" s="315"/>
      <c r="D865" s="319"/>
    </row>
    <row r="866" spans="1:4" ht="20.149999999999999" customHeight="1" x14ac:dyDescent="0.35">
      <c r="A866" s="324">
        <v>862</v>
      </c>
      <c r="B866" s="318"/>
      <c r="C866" s="315"/>
      <c r="D866" s="319"/>
    </row>
    <row r="867" spans="1:4" ht="20.149999999999999" customHeight="1" x14ac:dyDescent="0.35">
      <c r="A867" s="324">
        <v>863</v>
      </c>
      <c r="B867" s="318"/>
      <c r="C867" s="315"/>
      <c r="D867" s="319"/>
    </row>
    <row r="868" spans="1:4" ht="20.149999999999999" customHeight="1" x14ac:dyDescent="0.35">
      <c r="A868" s="324">
        <v>864</v>
      </c>
      <c r="B868" s="318"/>
      <c r="C868" s="315"/>
      <c r="D868" s="319"/>
    </row>
    <row r="869" spans="1:4" ht="20.149999999999999" customHeight="1" x14ac:dyDescent="0.35">
      <c r="A869" s="324">
        <v>865</v>
      </c>
      <c r="B869" s="318"/>
      <c r="C869" s="315"/>
      <c r="D869" s="319"/>
    </row>
    <row r="870" spans="1:4" ht="20.149999999999999" customHeight="1" x14ac:dyDescent="0.35">
      <c r="A870" s="324">
        <v>866</v>
      </c>
      <c r="B870" s="318"/>
      <c r="C870" s="315"/>
      <c r="D870" s="319"/>
    </row>
    <row r="871" spans="1:4" ht="20.149999999999999" customHeight="1" x14ac:dyDescent="0.35">
      <c r="A871" s="324">
        <v>867</v>
      </c>
      <c r="B871" s="318"/>
      <c r="C871" s="315"/>
      <c r="D871" s="319"/>
    </row>
    <row r="872" spans="1:4" ht="20.149999999999999" customHeight="1" x14ac:dyDescent="0.35">
      <c r="A872" s="324">
        <v>868</v>
      </c>
      <c r="B872" s="318"/>
      <c r="C872" s="315"/>
      <c r="D872" s="319"/>
    </row>
    <row r="873" spans="1:4" ht="20.149999999999999" customHeight="1" x14ac:dyDescent="0.35">
      <c r="A873" s="324">
        <v>869</v>
      </c>
      <c r="B873" s="318"/>
      <c r="C873" s="315"/>
      <c r="D873" s="319"/>
    </row>
    <row r="874" spans="1:4" ht="20.149999999999999" customHeight="1" x14ac:dyDescent="0.35">
      <c r="A874" s="324">
        <v>870</v>
      </c>
      <c r="B874" s="318"/>
      <c r="C874" s="315"/>
      <c r="D874" s="319"/>
    </row>
    <row r="875" spans="1:4" ht="20.149999999999999" customHeight="1" x14ac:dyDescent="0.35">
      <c r="A875" s="324">
        <v>871</v>
      </c>
      <c r="B875" s="318"/>
      <c r="C875" s="315"/>
      <c r="D875" s="319"/>
    </row>
    <row r="876" spans="1:4" ht="20.149999999999999" customHeight="1" x14ac:dyDescent="0.35">
      <c r="A876" s="324">
        <v>872</v>
      </c>
      <c r="B876" s="318"/>
      <c r="C876" s="315"/>
      <c r="D876" s="319"/>
    </row>
    <row r="877" spans="1:4" ht="20.149999999999999" customHeight="1" x14ac:dyDescent="0.35">
      <c r="A877" s="324">
        <v>873</v>
      </c>
      <c r="B877" s="318"/>
      <c r="C877" s="315"/>
      <c r="D877" s="319"/>
    </row>
    <row r="878" spans="1:4" ht="20.149999999999999" customHeight="1" x14ac:dyDescent="0.35">
      <c r="A878" s="324">
        <v>874</v>
      </c>
      <c r="B878" s="318"/>
      <c r="C878" s="315"/>
      <c r="D878" s="319"/>
    </row>
    <row r="879" spans="1:4" ht="20.149999999999999" customHeight="1" x14ac:dyDescent="0.35">
      <c r="A879" s="324">
        <v>875</v>
      </c>
      <c r="B879" s="318"/>
      <c r="C879" s="315"/>
      <c r="D879" s="319"/>
    </row>
    <row r="880" spans="1:4" ht="20.149999999999999" customHeight="1" x14ac:dyDescent="0.35">
      <c r="A880" s="324">
        <v>876</v>
      </c>
      <c r="B880" s="318"/>
      <c r="C880" s="315"/>
      <c r="D880" s="319"/>
    </row>
    <row r="881" spans="1:4" ht="20.149999999999999" customHeight="1" x14ac:dyDescent="0.35">
      <c r="A881" s="324">
        <v>877</v>
      </c>
      <c r="B881" s="318"/>
      <c r="C881" s="315"/>
      <c r="D881" s="319"/>
    </row>
    <row r="882" spans="1:4" ht="20.149999999999999" customHeight="1" x14ac:dyDescent="0.35">
      <c r="A882" s="324">
        <v>878</v>
      </c>
      <c r="B882" s="318"/>
      <c r="C882" s="315"/>
      <c r="D882" s="319"/>
    </row>
    <row r="883" spans="1:4" ht="20.149999999999999" customHeight="1" x14ac:dyDescent="0.35">
      <c r="A883" s="324">
        <v>879</v>
      </c>
      <c r="B883" s="318"/>
      <c r="C883" s="315"/>
      <c r="D883" s="319"/>
    </row>
    <row r="884" spans="1:4" ht="20.149999999999999" customHeight="1" x14ac:dyDescent="0.35">
      <c r="A884" s="324">
        <v>880</v>
      </c>
      <c r="B884" s="318"/>
      <c r="C884" s="315"/>
      <c r="D884" s="319"/>
    </row>
    <row r="885" spans="1:4" ht="20.149999999999999" customHeight="1" x14ac:dyDescent="0.35">
      <c r="A885" s="324">
        <v>881</v>
      </c>
      <c r="B885" s="318"/>
      <c r="C885" s="315"/>
      <c r="D885" s="319"/>
    </row>
    <row r="886" spans="1:4" ht="20.149999999999999" customHeight="1" x14ac:dyDescent="0.35">
      <c r="A886" s="324">
        <v>882</v>
      </c>
      <c r="B886" s="318"/>
      <c r="C886" s="315"/>
      <c r="D886" s="319"/>
    </row>
    <row r="887" spans="1:4" ht="20.149999999999999" customHeight="1" x14ac:dyDescent="0.35">
      <c r="A887" s="324">
        <v>883</v>
      </c>
      <c r="B887" s="318"/>
      <c r="C887" s="315"/>
      <c r="D887" s="319"/>
    </row>
    <row r="888" spans="1:4" ht="20.149999999999999" customHeight="1" x14ac:dyDescent="0.35">
      <c r="A888" s="324">
        <v>884</v>
      </c>
      <c r="B888" s="318"/>
      <c r="C888" s="315"/>
      <c r="D888" s="319"/>
    </row>
    <row r="889" spans="1:4" ht="20.149999999999999" customHeight="1" x14ac:dyDescent="0.35">
      <c r="A889" s="324">
        <v>885</v>
      </c>
      <c r="B889" s="318"/>
      <c r="C889" s="315"/>
      <c r="D889" s="319"/>
    </row>
    <row r="890" spans="1:4" ht="20.149999999999999" customHeight="1" x14ac:dyDescent="0.35">
      <c r="A890" s="324">
        <v>886</v>
      </c>
      <c r="B890" s="318"/>
      <c r="C890" s="315"/>
      <c r="D890" s="319"/>
    </row>
    <row r="891" spans="1:4" ht="20.149999999999999" customHeight="1" x14ac:dyDescent="0.35">
      <c r="A891" s="324">
        <v>887</v>
      </c>
      <c r="B891" s="318"/>
      <c r="C891" s="315"/>
      <c r="D891" s="319"/>
    </row>
    <row r="892" spans="1:4" ht="20.149999999999999" customHeight="1" x14ac:dyDescent="0.35">
      <c r="A892" s="324">
        <v>888</v>
      </c>
      <c r="B892" s="318"/>
      <c r="C892" s="315"/>
      <c r="D892" s="319"/>
    </row>
    <row r="893" spans="1:4" ht="20.149999999999999" customHeight="1" x14ac:dyDescent="0.35">
      <c r="A893" s="324">
        <v>889</v>
      </c>
      <c r="B893" s="318"/>
      <c r="C893" s="315"/>
      <c r="D893" s="319"/>
    </row>
    <row r="894" spans="1:4" ht="20.149999999999999" customHeight="1" x14ac:dyDescent="0.35">
      <c r="A894" s="324">
        <v>890</v>
      </c>
      <c r="B894" s="318"/>
      <c r="C894" s="315"/>
      <c r="D894" s="319"/>
    </row>
    <row r="895" spans="1:4" ht="20.149999999999999" customHeight="1" x14ac:dyDescent="0.35">
      <c r="A895" s="324">
        <v>891</v>
      </c>
      <c r="B895" s="318"/>
      <c r="C895" s="315"/>
      <c r="D895" s="319"/>
    </row>
    <row r="896" spans="1:4" ht="20.149999999999999" customHeight="1" x14ac:dyDescent="0.35">
      <c r="A896" s="324">
        <v>892</v>
      </c>
      <c r="B896" s="318"/>
      <c r="C896" s="315"/>
      <c r="D896" s="319"/>
    </row>
    <row r="897" spans="1:4" ht="20.149999999999999" customHeight="1" x14ac:dyDescent="0.35">
      <c r="A897" s="324">
        <v>893</v>
      </c>
      <c r="B897" s="318"/>
      <c r="C897" s="315"/>
      <c r="D897" s="319"/>
    </row>
    <row r="898" spans="1:4" ht="20.149999999999999" customHeight="1" x14ac:dyDescent="0.35">
      <c r="A898" s="324">
        <v>894</v>
      </c>
      <c r="B898" s="318"/>
      <c r="C898" s="315"/>
      <c r="D898" s="319"/>
    </row>
    <row r="899" spans="1:4" ht="20.149999999999999" customHeight="1" x14ac:dyDescent="0.35">
      <c r="A899" s="324">
        <v>895</v>
      </c>
      <c r="B899" s="318"/>
      <c r="C899" s="315"/>
      <c r="D899" s="319"/>
    </row>
    <row r="900" spans="1:4" ht="20.149999999999999" customHeight="1" x14ac:dyDescent="0.35">
      <c r="A900" s="324">
        <v>896</v>
      </c>
      <c r="B900" s="318"/>
      <c r="C900" s="315"/>
      <c r="D900" s="319"/>
    </row>
    <row r="901" spans="1:4" ht="20.149999999999999" customHeight="1" x14ac:dyDescent="0.35">
      <c r="A901" s="324">
        <v>897</v>
      </c>
      <c r="B901" s="318"/>
      <c r="C901" s="315"/>
      <c r="D901" s="319"/>
    </row>
    <row r="902" spans="1:4" ht="20.149999999999999" customHeight="1" x14ac:dyDescent="0.35">
      <c r="A902" s="324">
        <v>898</v>
      </c>
      <c r="B902" s="318"/>
      <c r="C902" s="315"/>
      <c r="D902" s="319"/>
    </row>
    <row r="903" spans="1:4" ht="20.149999999999999" customHeight="1" x14ac:dyDescent="0.35">
      <c r="A903" s="324">
        <v>899</v>
      </c>
      <c r="B903" s="318"/>
      <c r="C903" s="315"/>
      <c r="D903" s="319"/>
    </row>
    <row r="904" spans="1:4" ht="20.149999999999999" customHeight="1" x14ac:dyDescent="0.35">
      <c r="A904" s="324">
        <v>900</v>
      </c>
      <c r="B904" s="318"/>
      <c r="C904" s="315"/>
      <c r="D904" s="319"/>
    </row>
    <row r="905" spans="1:4" ht="20.149999999999999" customHeight="1" x14ac:dyDescent="0.35">
      <c r="A905" s="324">
        <v>901</v>
      </c>
      <c r="B905" s="318"/>
      <c r="C905" s="315"/>
      <c r="D905" s="319"/>
    </row>
    <row r="906" spans="1:4" ht="20.149999999999999" customHeight="1" x14ac:dyDescent="0.35">
      <c r="A906" s="324">
        <v>902</v>
      </c>
      <c r="B906" s="318"/>
      <c r="C906" s="315"/>
      <c r="D906" s="319"/>
    </row>
    <row r="907" spans="1:4" ht="20.149999999999999" customHeight="1" x14ac:dyDescent="0.35">
      <c r="A907" s="324">
        <v>903</v>
      </c>
      <c r="B907" s="318"/>
      <c r="C907" s="315"/>
      <c r="D907" s="319"/>
    </row>
    <row r="908" spans="1:4" ht="20.149999999999999" customHeight="1" x14ac:dyDescent="0.35">
      <c r="A908" s="324">
        <v>904</v>
      </c>
      <c r="B908" s="318"/>
      <c r="C908" s="315"/>
      <c r="D908" s="319"/>
    </row>
    <row r="909" spans="1:4" ht="20.149999999999999" customHeight="1" x14ac:dyDescent="0.35">
      <c r="A909" s="324">
        <v>905</v>
      </c>
      <c r="B909" s="318"/>
      <c r="C909" s="315"/>
      <c r="D909" s="319"/>
    </row>
    <row r="910" spans="1:4" ht="20.149999999999999" customHeight="1" x14ac:dyDescent="0.35">
      <c r="A910" s="324">
        <v>906</v>
      </c>
      <c r="B910" s="318"/>
      <c r="C910" s="315"/>
      <c r="D910" s="319"/>
    </row>
    <row r="911" spans="1:4" ht="20.149999999999999" customHeight="1" x14ac:dyDescent="0.35">
      <c r="A911" s="324">
        <v>907</v>
      </c>
      <c r="B911" s="318"/>
      <c r="C911" s="315"/>
      <c r="D911" s="319"/>
    </row>
    <row r="912" spans="1:4" ht="20.149999999999999" customHeight="1" x14ac:dyDescent="0.35">
      <c r="A912" s="324">
        <v>908</v>
      </c>
      <c r="B912" s="318"/>
      <c r="C912" s="315"/>
      <c r="D912" s="319"/>
    </row>
    <row r="913" spans="1:4" ht="20.149999999999999" customHeight="1" x14ac:dyDescent="0.35">
      <c r="A913" s="324">
        <v>909</v>
      </c>
      <c r="B913" s="318"/>
      <c r="C913" s="315"/>
      <c r="D913" s="319"/>
    </row>
    <row r="914" spans="1:4" ht="20.149999999999999" customHeight="1" x14ac:dyDescent="0.35">
      <c r="A914" s="324">
        <v>910</v>
      </c>
      <c r="B914" s="318"/>
      <c r="C914" s="315"/>
      <c r="D914" s="319"/>
    </row>
    <row r="915" spans="1:4" ht="20.149999999999999" customHeight="1" x14ac:dyDescent="0.35">
      <c r="A915" s="324">
        <v>911</v>
      </c>
      <c r="B915" s="318"/>
      <c r="C915" s="315"/>
      <c r="D915" s="319"/>
    </row>
    <row r="916" spans="1:4" ht="20.149999999999999" customHeight="1" x14ac:dyDescent="0.35">
      <c r="A916" s="324">
        <v>912</v>
      </c>
      <c r="B916" s="318"/>
      <c r="C916" s="315"/>
      <c r="D916" s="319"/>
    </row>
    <row r="917" spans="1:4" ht="20.149999999999999" customHeight="1" x14ac:dyDescent="0.35">
      <c r="A917" s="324">
        <v>913</v>
      </c>
      <c r="B917" s="318"/>
      <c r="C917" s="315"/>
      <c r="D917" s="319"/>
    </row>
    <row r="918" spans="1:4" ht="20.149999999999999" customHeight="1" x14ac:dyDescent="0.35">
      <c r="A918" s="324">
        <v>914</v>
      </c>
      <c r="B918" s="318"/>
      <c r="C918" s="315"/>
      <c r="D918" s="319"/>
    </row>
    <row r="919" spans="1:4" ht="20.149999999999999" customHeight="1" x14ac:dyDescent="0.35">
      <c r="A919" s="324">
        <v>915</v>
      </c>
      <c r="B919" s="318"/>
      <c r="C919" s="315"/>
      <c r="D919" s="319"/>
    </row>
    <row r="920" spans="1:4" ht="20.149999999999999" customHeight="1" x14ac:dyDescent="0.35">
      <c r="A920" s="324">
        <v>916</v>
      </c>
      <c r="B920" s="318"/>
      <c r="C920" s="315"/>
      <c r="D920" s="319"/>
    </row>
    <row r="921" spans="1:4" ht="20.149999999999999" customHeight="1" x14ac:dyDescent="0.35">
      <c r="A921" s="324">
        <v>917</v>
      </c>
      <c r="B921" s="318"/>
      <c r="C921" s="315"/>
      <c r="D921" s="319"/>
    </row>
    <row r="922" spans="1:4" ht="20.149999999999999" customHeight="1" x14ac:dyDescent="0.35">
      <c r="A922" s="324">
        <v>918</v>
      </c>
      <c r="B922" s="318"/>
      <c r="C922" s="315"/>
      <c r="D922" s="319"/>
    </row>
    <row r="923" spans="1:4" ht="20.149999999999999" customHeight="1" x14ac:dyDescent="0.35">
      <c r="A923" s="324">
        <v>919</v>
      </c>
      <c r="B923" s="318"/>
      <c r="C923" s="315"/>
      <c r="D923" s="319"/>
    </row>
    <row r="924" spans="1:4" ht="20.149999999999999" customHeight="1" x14ac:dyDescent="0.35">
      <c r="A924" s="324">
        <v>920</v>
      </c>
      <c r="B924" s="318"/>
      <c r="C924" s="315"/>
      <c r="D924" s="319"/>
    </row>
    <row r="925" spans="1:4" ht="20.149999999999999" customHeight="1" x14ac:dyDescent="0.35">
      <c r="A925" s="324">
        <v>921</v>
      </c>
      <c r="B925" s="318"/>
      <c r="C925" s="315"/>
      <c r="D925" s="319"/>
    </row>
    <row r="926" spans="1:4" ht="20.149999999999999" customHeight="1" x14ac:dyDescent="0.35">
      <c r="A926" s="324">
        <v>922</v>
      </c>
      <c r="B926" s="318"/>
      <c r="C926" s="315"/>
      <c r="D926" s="319"/>
    </row>
    <row r="927" spans="1:4" ht="20.149999999999999" customHeight="1" x14ac:dyDescent="0.35">
      <c r="A927" s="324">
        <v>923</v>
      </c>
      <c r="B927" s="318"/>
      <c r="C927" s="315"/>
      <c r="D927" s="319"/>
    </row>
    <row r="928" spans="1:4" ht="20.149999999999999" customHeight="1" x14ac:dyDescent="0.35">
      <c r="A928" s="324">
        <v>924</v>
      </c>
      <c r="B928" s="318"/>
      <c r="C928" s="315"/>
      <c r="D928" s="319"/>
    </row>
    <row r="929" spans="1:4" ht="20.149999999999999" customHeight="1" x14ac:dyDescent="0.35">
      <c r="A929" s="324">
        <v>925</v>
      </c>
      <c r="B929" s="318"/>
      <c r="C929" s="315"/>
      <c r="D929" s="319"/>
    </row>
    <row r="930" spans="1:4" ht="20.149999999999999" customHeight="1" x14ac:dyDescent="0.35">
      <c r="A930" s="324">
        <v>926</v>
      </c>
      <c r="B930" s="318"/>
      <c r="C930" s="315"/>
      <c r="D930" s="319"/>
    </row>
    <row r="931" spans="1:4" ht="20.149999999999999" customHeight="1" x14ac:dyDescent="0.35">
      <c r="A931" s="324">
        <v>927</v>
      </c>
      <c r="B931" s="318"/>
      <c r="C931" s="315"/>
      <c r="D931" s="319"/>
    </row>
    <row r="932" spans="1:4" ht="20.149999999999999" customHeight="1" x14ac:dyDescent="0.35">
      <c r="A932" s="324">
        <v>928</v>
      </c>
      <c r="B932" s="318"/>
      <c r="C932" s="315"/>
      <c r="D932" s="319"/>
    </row>
    <row r="933" spans="1:4" ht="20.149999999999999" customHeight="1" x14ac:dyDescent="0.35">
      <c r="A933" s="324">
        <v>929</v>
      </c>
      <c r="B933" s="318"/>
      <c r="C933" s="315"/>
      <c r="D933" s="319"/>
    </row>
    <row r="934" spans="1:4" ht="20.149999999999999" customHeight="1" x14ac:dyDescent="0.35">
      <c r="A934" s="324">
        <v>930</v>
      </c>
      <c r="B934" s="318"/>
      <c r="C934" s="315"/>
      <c r="D934" s="319"/>
    </row>
    <row r="935" spans="1:4" ht="20.149999999999999" customHeight="1" x14ac:dyDescent="0.35">
      <c r="A935" s="324">
        <v>931</v>
      </c>
      <c r="B935" s="318"/>
      <c r="C935" s="315"/>
      <c r="D935" s="319"/>
    </row>
    <row r="936" spans="1:4" ht="20.149999999999999" customHeight="1" x14ac:dyDescent="0.35">
      <c r="A936" s="324">
        <v>932</v>
      </c>
      <c r="B936" s="318"/>
      <c r="C936" s="315"/>
      <c r="D936" s="319"/>
    </row>
    <row r="937" spans="1:4" ht="20.149999999999999" customHeight="1" x14ac:dyDescent="0.35">
      <c r="A937" s="324">
        <v>933</v>
      </c>
      <c r="B937" s="318"/>
      <c r="C937" s="315"/>
      <c r="D937" s="319"/>
    </row>
    <row r="938" spans="1:4" ht="20.149999999999999" customHeight="1" x14ac:dyDescent="0.35">
      <c r="A938" s="324">
        <v>934</v>
      </c>
      <c r="B938" s="318"/>
      <c r="C938" s="315"/>
      <c r="D938" s="319"/>
    </row>
    <row r="939" spans="1:4" ht="20.149999999999999" customHeight="1" x14ac:dyDescent="0.35">
      <c r="A939" s="324">
        <v>935</v>
      </c>
      <c r="B939" s="318"/>
      <c r="C939" s="315"/>
      <c r="D939" s="319"/>
    </row>
    <row r="940" spans="1:4" ht="20.149999999999999" customHeight="1" x14ac:dyDescent="0.35">
      <c r="A940" s="324">
        <v>936</v>
      </c>
      <c r="B940" s="318"/>
      <c r="C940" s="315"/>
      <c r="D940" s="319"/>
    </row>
    <row r="941" spans="1:4" ht="20.149999999999999" customHeight="1" x14ac:dyDescent="0.35">
      <c r="A941" s="324">
        <v>937</v>
      </c>
      <c r="B941" s="318"/>
      <c r="C941" s="315"/>
      <c r="D941" s="319"/>
    </row>
    <row r="942" spans="1:4" ht="20.149999999999999" customHeight="1" x14ac:dyDescent="0.35">
      <c r="A942" s="324">
        <v>938</v>
      </c>
      <c r="B942" s="318"/>
      <c r="C942" s="315"/>
      <c r="D942" s="319"/>
    </row>
    <row r="943" spans="1:4" ht="20.149999999999999" customHeight="1" x14ac:dyDescent="0.35">
      <c r="A943" s="324">
        <v>939</v>
      </c>
      <c r="B943" s="318"/>
      <c r="C943" s="315"/>
      <c r="D943" s="319"/>
    </row>
    <row r="944" spans="1:4" ht="20.149999999999999" customHeight="1" x14ac:dyDescent="0.35">
      <c r="A944" s="324">
        <v>940</v>
      </c>
      <c r="B944" s="318"/>
      <c r="C944" s="315"/>
      <c r="D944" s="319"/>
    </row>
    <row r="945" spans="1:4" ht="20.149999999999999" customHeight="1" x14ac:dyDescent="0.35">
      <c r="A945" s="324">
        <v>941</v>
      </c>
      <c r="B945" s="318"/>
      <c r="C945" s="315"/>
      <c r="D945" s="319"/>
    </row>
    <row r="946" spans="1:4" ht="20.149999999999999" customHeight="1" x14ac:dyDescent="0.35">
      <c r="A946" s="324">
        <v>942</v>
      </c>
      <c r="B946" s="318"/>
      <c r="C946" s="315"/>
      <c r="D946" s="319"/>
    </row>
    <row r="947" spans="1:4" ht="20.149999999999999" customHeight="1" x14ac:dyDescent="0.35">
      <c r="A947" s="324">
        <v>943</v>
      </c>
      <c r="B947" s="318"/>
      <c r="C947" s="315"/>
      <c r="D947" s="319"/>
    </row>
    <row r="948" spans="1:4" ht="20.149999999999999" customHeight="1" x14ac:dyDescent="0.35">
      <c r="A948" s="324">
        <v>944</v>
      </c>
      <c r="B948" s="318"/>
      <c r="C948" s="315"/>
      <c r="D948" s="319"/>
    </row>
    <row r="949" spans="1:4" ht="20.149999999999999" customHeight="1" x14ac:dyDescent="0.35">
      <c r="A949" s="324">
        <v>945</v>
      </c>
      <c r="B949" s="318"/>
      <c r="C949" s="315"/>
      <c r="D949" s="319"/>
    </row>
    <row r="950" spans="1:4" ht="20.149999999999999" customHeight="1" x14ac:dyDescent="0.35">
      <c r="A950" s="324">
        <v>946</v>
      </c>
      <c r="B950" s="318"/>
      <c r="C950" s="315"/>
      <c r="D950" s="319"/>
    </row>
    <row r="951" spans="1:4" ht="20.149999999999999" customHeight="1" x14ac:dyDescent="0.35">
      <c r="A951" s="324">
        <v>947</v>
      </c>
      <c r="B951" s="318"/>
      <c r="C951" s="315"/>
      <c r="D951" s="319"/>
    </row>
    <row r="952" spans="1:4" ht="20.149999999999999" customHeight="1" x14ac:dyDescent="0.35">
      <c r="A952" s="324">
        <v>948</v>
      </c>
      <c r="B952" s="318"/>
      <c r="C952" s="315"/>
      <c r="D952" s="319"/>
    </row>
    <row r="953" spans="1:4" ht="20.149999999999999" customHeight="1" x14ac:dyDescent="0.35">
      <c r="A953" s="324">
        <v>949</v>
      </c>
      <c r="B953" s="318"/>
      <c r="C953" s="315"/>
      <c r="D953" s="319"/>
    </row>
    <row r="954" spans="1:4" ht="20.149999999999999" customHeight="1" x14ac:dyDescent="0.35">
      <c r="A954" s="324">
        <v>950</v>
      </c>
      <c r="B954" s="318"/>
      <c r="C954" s="315"/>
      <c r="D954" s="319"/>
    </row>
    <row r="955" spans="1:4" ht="20.149999999999999" customHeight="1" x14ac:dyDescent="0.35">
      <c r="A955" s="324">
        <v>951</v>
      </c>
      <c r="B955" s="318"/>
      <c r="C955" s="315"/>
      <c r="D955" s="319"/>
    </row>
    <row r="956" spans="1:4" ht="20.149999999999999" customHeight="1" x14ac:dyDescent="0.35">
      <c r="A956" s="324">
        <v>952</v>
      </c>
      <c r="B956" s="318"/>
      <c r="C956" s="315"/>
      <c r="D956" s="319"/>
    </row>
    <row r="957" spans="1:4" ht="20.149999999999999" customHeight="1" x14ac:dyDescent="0.35">
      <c r="A957" s="324">
        <v>953</v>
      </c>
      <c r="B957" s="318"/>
      <c r="C957" s="315"/>
      <c r="D957" s="319"/>
    </row>
    <row r="958" spans="1:4" ht="20.149999999999999" customHeight="1" x14ac:dyDescent="0.35">
      <c r="A958" s="324">
        <v>954</v>
      </c>
      <c r="B958" s="318"/>
      <c r="C958" s="315"/>
      <c r="D958" s="319"/>
    </row>
    <row r="959" spans="1:4" ht="20.149999999999999" customHeight="1" x14ac:dyDescent="0.35">
      <c r="A959" s="324">
        <v>955</v>
      </c>
      <c r="B959" s="318"/>
      <c r="C959" s="315"/>
      <c r="D959" s="319"/>
    </row>
    <row r="960" spans="1:4" ht="20.149999999999999" customHeight="1" x14ac:dyDescent="0.35">
      <c r="A960" s="324">
        <v>956</v>
      </c>
      <c r="B960" s="318"/>
      <c r="C960" s="315"/>
      <c r="D960" s="319"/>
    </row>
    <row r="961" spans="1:4" ht="20.149999999999999" customHeight="1" x14ac:dyDescent="0.35">
      <c r="A961" s="324">
        <v>957</v>
      </c>
      <c r="B961" s="318"/>
      <c r="C961" s="315"/>
      <c r="D961" s="319"/>
    </row>
    <row r="962" spans="1:4" ht="20.149999999999999" customHeight="1" x14ac:dyDescent="0.35">
      <c r="A962" s="324">
        <v>958</v>
      </c>
      <c r="B962" s="318"/>
      <c r="C962" s="315"/>
      <c r="D962" s="319"/>
    </row>
    <row r="963" spans="1:4" ht="20.149999999999999" customHeight="1" x14ac:dyDescent="0.35">
      <c r="A963" s="324">
        <v>959</v>
      </c>
      <c r="B963" s="318"/>
      <c r="C963" s="315"/>
      <c r="D963" s="319"/>
    </row>
    <row r="964" spans="1:4" ht="20.149999999999999" customHeight="1" x14ac:dyDescent="0.35">
      <c r="A964" s="324">
        <v>960</v>
      </c>
      <c r="B964" s="318"/>
      <c r="C964" s="315"/>
      <c r="D964" s="319"/>
    </row>
    <row r="965" spans="1:4" ht="20.149999999999999" customHeight="1" x14ac:dyDescent="0.35">
      <c r="A965" s="324">
        <v>961</v>
      </c>
      <c r="B965" s="318"/>
      <c r="C965" s="315"/>
      <c r="D965" s="319"/>
    </row>
    <row r="966" spans="1:4" ht="20.149999999999999" customHeight="1" x14ac:dyDescent="0.35">
      <c r="A966" s="324">
        <v>962</v>
      </c>
      <c r="B966" s="318"/>
      <c r="C966" s="315"/>
      <c r="D966" s="319"/>
    </row>
    <row r="967" spans="1:4" ht="20.149999999999999" customHeight="1" x14ac:dyDescent="0.35">
      <c r="A967" s="324">
        <v>963</v>
      </c>
      <c r="B967" s="318"/>
      <c r="C967" s="315"/>
      <c r="D967" s="319"/>
    </row>
    <row r="968" spans="1:4" ht="20.149999999999999" customHeight="1" x14ac:dyDescent="0.35">
      <c r="A968" s="324">
        <v>964</v>
      </c>
      <c r="B968" s="318"/>
      <c r="C968" s="315"/>
      <c r="D968" s="319"/>
    </row>
    <row r="969" spans="1:4" ht="20.149999999999999" customHeight="1" x14ac:dyDescent="0.35">
      <c r="A969" s="324">
        <v>965</v>
      </c>
      <c r="B969" s="318"/>
      <c r="C969" s="315"/>
      <c r="D969" s="319"/>
    </row>
    <row r="970" spans="1:4" ht="20.149999999999999" customHeight="1" x14ac:dyDescent="0.35">
      <c r="A970" s="324">
        <v>966</v>
      </c>
      <c r="B970" s="318"/>
      <c r="C970" s="315"/>
      <c r="D970" s="319"/>
    </row>
    <row r="971" spans="1:4" ht="20.149999999999999" customHeight="1" x14ac:dyDescent="0.35">
      <c r="A971" s="324">
        <v>967</v>
      </c>
      <c r="B971" s="318"/>
      <c r="C971" s="315"/>
      <c r="D971" s="319"/>
    </row>
    <row r="972" spans="1:4" ht="20.149999999999999" customHeight="1" x14ac:dyDescent="0.35">
      <c r="A972" s="324">
        <v>968</v>
      </c>
      <c r="B972" s="318"/>
      <c r="C972" s="315"/>
      <c r="D972" s="319"/>
    </row>
    <row r="973" spans="1:4" ht="20.149999999999999" customHeight="1" x14ac:dyDescent="0.35">
      <c r="A973" s="324">
        <v>969</v>
      </c>
      <c r="B973" s="318"/>
      <c r="C973" s="315"/>
      <c r="D973" s="319"/>
    </row>
    <row r="974" spans="1:4" ht="20.149999999999999" customHeight="1" x14ac:dyDescent="0.35">
      <c r="A974" s="324">
        <v>970</v>
      </c>
      <c r="B974" s="318"/>
      <c r="C974" s="315"/>
      <c r="D974" s="319"/>
    </row>
    <row r="975" spans="1:4" ht="20.149999999999999" customHeight="1" x14ac:dyDescent="0.35">
      <c r="A975" s="324">
        <v>971</v>
      </c>
      <c r="B975" s="318"/>
      <c r="C975" s="315"/>
      <c r="D975" s="319"/>
    </row>
    <row r="976" spans="1:4" ht="20.149999999999999" customHeight="1" x14ac:dyDescent="0.35">
      <c r="A976" s="324">
        <v>972</v>
      </c>
      <c r="B976" s="318"/>
      <c r="C976" s="315"/>
      <c r="D976" s="319"/>
    </row>
    <row r="977" spans="1:4" ht="20.149999999999999" customHeight="1" x14ac:dyDescent="0.35">
      <c r="A977" s="324">
        <v>973</v>
      </c>
      <c r="B977" s="318"/>
      <c r="C977" s="315"/>
      <c r="D977" s="319"/>
    </row>
    <row r="978" spans="1:4" ht="20.149999999999999" customHeight="1" x14ac:dyDescent="0.35">
      <c r="A978" s="324">
        <v>974</v>
      </c>
      <c r="B978" s="318"/>
      <c r="C978" s="315"/>
      <c r="D978" s="319"/>
    </row>
    <row r="979" spans="1:4" ht="20.149999999999999" customHeight="1" x14ac:dyDescent="0.35">
      <c r="A979" s="324">
        <v>975</v>
      </c>
      <c r="B979" s="318"/>
      <c r="C979" s="315"/>
      <c r="D979" s="319"/>
    </row>
    <row r="980" spans="1:4" ht="20.149999999999999" customHeight="1" x14ac:dyDescent="0.35">
      <c r="A980" s="324">
        <v>976</v>
      </c>
      <c r="B980" s="318"/>
      <c r="C980" s="315"/>
      <c r="D980" s="319"/>
    </row>
    <row r="981" spans="1:4" ht="20.149999999999999" customHeight="1" x14ac:dyDescent="0.35">
      <c r="A981" s="324">
        <v>977</v>
      </c>
      <c r="B981" s="318"/>
      <c r="C981" s="315"/>
      <c r="D981" s="319"/>
    </row>
    <row r="982" spans="1:4" ht="20.149999999999999" customHeight="1" x14ac:dyDescent="0.35">
      <c r="A982" s="324">
        <v>978</v>
      </c>
      <c r="B982" s="318"/>
      <c r="C982" s="315"/>
      <c r="D982" s="319"/>
    </row>
    <row r="983" spans="1:4" ht="20.149999999999999" customHeight="1" x14ac:dyDescent="0.35">
      <c r="A983" s="324">
        <v>979</v>
      </c>
      <c r="B983" s="318"/>
      <c r="C983" s="315"/>
      <c r="D983" s="319"/>
    </row>
    <row r="984" spans="1:4" ht="20.149999999999999" customHeight="1" x14ac:dyDescent="0.35">
      <c r="A984" s="324">
        <v>980</v>
      </c>
      <c r="B984" s="318"/>
      <c r="C984" s="315"/>
      <c r="D984" s="319"/>
    </row>
    <row r="985" spans="1:4" ht="20.149999999999999" customHeight="1" x14ac:dyDescent="0.35">
      <c r="A985" s="324">
        <v>981</v>
      </c>
      <c r="B985" s="318"/>
      <c r="C985" s="315"/>
      <c r="D985" s="319"/>
    </row>
    <row r="986" spans="1:4" ht="20.149999999999999" customHeight="1" x14ac:dyDescent="0.35">
      <c r="A986" s="324">
        <v>982</v>
      </c>
      <c r="B986" s="318"/>
      <c r="C986" s="315"/>
      <c r="D986" s="319"/>
    </row>
    <row r="987" spans="1:4" ht="20.149999999999999" customHeight="1" x14ac:dyDescent="0.35">
      <c r="A987" s="324">
        <v>983</v>
      </c>
      <c r="B987" s="318"/>
      <c r="C987" s="315"/>
      <c r="D987" s="319"/>
    </row>
    <row r="988" spans="1:4" ht="20.149999999999999" customHeight="1" x14ac:dyDescent="0.35">
      <c r="A988" s="324">
        <v>984</v>
      </c>
      <c r="B988" s="318"/>
      <c r="C988" s="315"/>
      <c r="D988" s="319"/>
    </row>
    <row r="989" spans="1:4" ht="20.149999999999999" customHeight="1" x14ac:dyDescent="0.35">
      <c r="A989" s="324">
        <v>985</v>
      </c>
      <c r="B989" s="318"/>
      <c r="C989" s="315"/>
      <c r="D989" s="319"/>
    </row>
    <row r="990" spans="1:4" ht="20.149999999999999" customHeight="1" x14ac:dyDescent="0.35">
      <c r="A990" s="324">
        <v>986</v>
      </c>
      <c r="B990" s="318"/>
      <c r="C990" s="315"/>
      <c r="D990" s="319"/>
    </row>
    <row r="991" spans="1:4" ht="20.149999999999999" customHeight="1" x14ac:dyDescent="0.35">
      <c r="A991" s="324">
        <v>987</v>
      </c>
      <c r="B991" s="318"/>
      <c r="C991" s="315"/>
      <c r="D991" s="319"/>
    </row>
    <row r="992" spans="1:4" ht="20.149999999999999" customHeight="1" x14ac:dyDescent="0.35">
      <c r="A992" s="324">
        <v>988</v>
      </c>
      <c r="B992" s="318"/>
      <c r="C992" s="315"/>
      <c r="D992" s="319"/>
    </row>
    <row r="993" spans="1:4" ht="20.149999999999999" customHeight="1" x14ac:dyDescent="0.35">
      <c r="A993" s="324">
        <v>989</v>
      </c>
      <c r="B993" s="318"/>
      <c r="C993" s="315"/>
      <c r="D993" s="319"/>
    </row>
    <row r="994" spans="1:4" ht="20.149999999999999" customHeight="1" x14ac:dyDescent="0.35">
      <c r="A994" s="324">
        <v>990</v>
      </c>
      <c r="B994" s="318"/>
      <c r="C994" s="315"/>
      <c r="D994" s="319"/>
    </row>
    <row r="995" spans="1:4" ht="20.149999999999999" customHeight="1" x14ac:dyDescent="0.35">
      <c r="A995" s="324">
        <v>991</v>
      </c>
      <c r="B995" s="318"/>
      <c r="C995" s="315"/>
      <c r="D995" s="319"/>
    </row>
    <row r="996" spans="1:4" ht="20.149999999999999" customHeight="1" x14ac:dyDescent="0.35">
      <c r="A996" s="324">
        <v>992</v>
      </c>
      <c r="B996" s="318"/>
      <c r="C996" s="315"/>
      <c r="D996" s="319"/>
    </row>
    <row r="997" spans="1:4" ht="20.149999999999999" customHeight="1" x14ac:dyDescent="0.35">
      <c r="A997" s="324">
        <v>993</v>
      </c>
      <c r="B997" s="318"/>
      <c r="C997" s="315"/>
      <c r="D997" s="319"/>
    </row>
    <row r="998" spans="1:4" ht="20.149999999999999" customHeight="1" x14ac:dyDescent="0.35">
      <c r="A998" s="324">
        <v>994</v>
      </c>
      <c r="B998" s="318"/>
      <c r="C998" s="315"/>
      <c r="D998" s="319"/>
    </row>
    <row r="999" spans="1:4" ht="20.149999999999999" customHeight="1" x14ac:dyDescent="0.35">
      <c r="A999" s="324">
        <v>995</v>
      </c>
      <c r="B999" s="318"/>
      <c r="C999" s="315"/>
      <c r="D999" s="319"/>
    </row>
    <row r="1000" spans="1:4" ht="20.149999999999999" customHeight="1" x14ac:dyDescent="0.35">
      <c r="A1000" s="324">
        <v>996</v>
      </c>
      <c r="B1000" s="318"/>
      <c r="C1000" s="315"/>
      <c r="D1000" s="319"/>
    </row>
    <row r="1001" spans="1:4" ht="20.149999999999999" customHeight="1" x14ac:dyDescent="0.35">
      <c r="A1001" s="324">
        <v>997</v>
      </c>
      <c r="B1001" s="318"/>
      <c r="C1001" s="315"/>
      <c r="D1001" s="319"/>
    </row>
    <row r="1002" spans="1:4" ht="20.149999999999999" customHeight="1" x14ac:dyDescent="0.35">
      <c r="A1002" s="324">
        <v>998</v>
      </c>
      <c r="B1002" s="318"/>
      <c r="C1002" s="315"/>
      <c r="D1002" s="319"/>
    </row>
    <row r="1003" spans="1:4" ht="20.149999999999999" customHeight="1" x14ac:dyDescent="0.35">
      <c r="A1003" s="324">
        <v>999</v>
      </c>
      <c r="B1003" s="318"/>
      <c r="C1003" s="315"/>
      <c r="D1003" s="319"/>
    </row>
    <row r="1004" spans="1:4" ht="20.149999999999999" customHeight="1" thickBot="1" x14ac:dyDescent="0.4">
      <c r="A1004" s="324">
        <v>1000</v>
      </c>
      <c r="B1004" s="320"/>
      <c r="C1004" s="321"/>
      <c r="D1004" s="322"/>
    </row>
  </sheetData>
  <sheetProtection algorithmName="SHA-512" hashValue="s3j/X9+aDKrZw/sz2m35JwY2RkWOLq00HzFyDhnCE6wgNeAQsSnj8+sOPG5++xKOW1Cs4Lis5oWR6IDO3tWtJg==" saltValue="1rPt93jTOcFz3NVJY+NRUg==" spinCount="100000" sheet="1" objects="1" scenarios="1" autoFilter="0"/>
  <dataValidations count="1">
    <dataValidation type="date" allowBlank="1" showInputMessage="1" showErrorMessage="1" sqref="B5" xr:uid="{D4CFE495-B421-41DB-9CB9-3A57C08C1093}">
      <formula1>44562</formula1>
      <formula2>46387</formula2>
    </dataValidation>
  </dataValidations>
  <pageMargins left="0.19685039370078741" right="0.19685039370078741" top="0.39370078740157483" bottom="0.19685039370078741"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5872A8BE-AF74-4D93-93E7-48A4ABA0B474}">
          <x14:formula1>
            <xm:f>data!$F$16:$F$20</xm:f>
          </x14:formula1>
          <xm:sqref>C5:C1004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50E4F-092A-410A-A8BD-2F95160A23B9}">
  <sheetPr>
    <tabColor rgb="FFFFFF99"/>
  </sheetPr>
  <dimension ref="B1:QH46"/>
  <sheetViews>
    <sheetView workbookViewId="0">
      <pane xSplit="6" ySplit="4" topLeftCell="G5" activePane="bottomRight" state="frozen"/>
      <selection activeCell="AA35" sqref="AA35"/>
      <selection pane="topRight" activeCell="AA35" sqref="AA35"/>
      <selection pane="bottomLeft" activeCell="AA35" sqref="AA35"/>
      <selection pane="bottomRight" activeCell="G4" sqref="G4:P4"/>
    </sheetView>
  </sheetViews>
  <sheetFormatPr defaultColWidth="9.1796875" defaultRowHeight="14.5" x14ac:dyDescent="0.35"/>
  <cols>
    <col min="1" max="1" width="2.1796875" style="212" customWidth="1"/>
    <col min="2" max="2" width="3.81640625" style="212" customWidth="1"/>
    <col min="3" max="3" width="6.81640625" style="167" customWidth="1"/>
    <col min="4" max="4" width="11.453125" style="234" hidden="1" customWidth="1"/>
    <col min="5" max="5" width="13.81640625" style="168" customWidth="1"/>
    <col min="6" max="6" width="5.453125" style="212" customWidth="1"/>
    <col min="7" max="7" width="8" style="167" customWidth="1"/>
    <col min="8" max="8" width="8.54296875" style="167" customWidth="1"/>
    <col min="9" max="9" width="6.1796875" style="170" hidden="1" customWidth="1"/>
    <col min="10" max="10" width="4.7265625" style="170" hidden="1" customWidth="1"/>
    <col min="11" max="11" width="6" style="170" hidden="1" customWidth="1"/>
    <col min="12" max="12" width="6.54296875" style="167" hidden="1" customWidth="1"/>
    <col min="13" max="13" width="8.81640625" style="167" customWidth="1"/>
    <col min="14" max="14" width="9.1796875" style="167" hidden="1" customWidth="1"/>
    <col min="15" max="15" width="8" style="167" hidden="1" customWidth="1"/>
    <col min="16" max="16" width="8.81640625" style="167" customWidth="1"/>
    <col min="17" max="17" width="10.1796875" style="212" hidden="1" customWidth="1"/>
    <col min="18" max="18" width="8" style="167" customWidth="1"/>
    <col min="19" max="19" width="8.453125" style="167" customWidth="1"/>
    <col min="20" max="20" width="3.1796875" style="170" hidden="1" customWidth="1"/>
    <col min="21" max="21" width="2.81640625" style="170" hidden="1" customWidth="1"/>
    <col min="22" max="22" width="3.81640625" style="170" hidden="1" customWidth="1"/>
    <col min="23" max="23" width="6.54296875" style="167" hidden="1" customWidth="1"/>
    <col min="24" max="24" width="8.81640625" style="167" customWidth="1"/>
    <col min="25" max="25" width="8.1796875" style="167" hidden="1" customWidth="1"/>
    <col min="26" max="26" width="8.81640625" style="167" hidden="1" customWidth="1"/>
    <col min="27" max="27" width="8.81640625" style="167" customWidth="1"/>
    <col min="28" max="28" width="11.54296875" style="212" hidden="1" customWidth="1"/>
    <col min="29" max="29" width="8" style="167" customWidth="1"/>
    <col min="30" max="30" width="8.54296875" style="167" customWidth="1"/>
    <col min="31" max="31" width="2.54296875" style="170" hidden="1" customWidth="1"/>
    <col min="32" max="32" width="3.1796875" style="170" hidden="1" customWidth="1"/>
    <col min="33" max="33" width="3" style="170" hidden="1" customWidth="1"/>
    <col min="34" max="34" width="6.54296875" style="167" hidden="1" customWidth="1"/>
    <col min="35" max="35" width="8.81640625" style="167" customWidth="1"/>
    <col min="36" max="36" width="9.1796875" style="167" hidden="1" customWidth="1"/>
    <col min="37" max="37" width="8" style="167" hidden="1" customWidth="1"/>
    <col min="38" max="38" width="8.81640625" style="167" customWidth="1"/>
    <col min="39" max="39" width="9.81640625" style="212" hidden="1" customWidth="1"/>
    <col min="40" max="40" width="8" style="167" customWidth="1"/>
    <col min="41" max="41" width="8.453125" style="167" customWidth="1"/>
    <col min="42" max="42" width="3.1796875" style="170" hidden="1" customWidth="1"/>
    <col min="43" max="43" width="2.81640625" style="170" hidden="1" customWidth="1"/>
    <col min="44" max="44" width="3.81640625" style="170" hidden="1" customWidth="1"/>
    <col min="45" max="45" width="6.54296875" style="167" hidden="1" customWidth="1"/>
    <col min="46" max="46" width="8.81640625" style="167" customWidth="1"/>
    <col min="47" max="47" width="8.1796875" style="167" hidden="1" customWidth="1"/>
    <col min="48" max="48" width="8.81640625" style="167" hidden="1" customWidth="1"/>
    <col min="49" max="49" width="8.81640625" style="167" customWidth="1"/>
    <col min="50" max="50" width="4.453125" style="212" hidden="1" customWidth="1"/>
    <col min="51" max="51" width="8" style="167" customWidth="1"/>
    <col min="52" max="52" width="8.54296875" style="167" customWidth="1"/>
    <col min="53" max="53" width="2.54296875" style="170" hidden="1" customWidth="1"/>
    <col min="54" max="54" width="3.1796875" style="170" hidden="1" customWidth="1"/>
    <col min="55" max="55" width="3" style="170" hidden="1" customWidth="1"/>
    <col min="56" max="56" width="6.54296875" style="167" hidden="1" customWidth="1"/>
    <col min="57" max="57" width="8.81640625" style="167" customWidth="1"/>
    <col min="58" max="58" width="9.1796875" style="167" hidden="1" customWidth="1"/>
    <col min="59" max="59" width="8" style="167" hidden="1" customWidth="1"/>
    <col min="60" max="60" width="8.81640625" style="167" customWidth="1"/>
    <col min="61" max="61" width="10.1796875" style="212" hidden="1" customWidth="1"/>
    <col min="62" max="62" width="8" style="167" customWidth="1"/>
    <col min="63" max="63" width="8.453125" style="167" customWidth="1"/>
    <col min="64" max="64" width="3.1796875" style="170" hidden="1" customWidth="1"/>
    <col min="65" max="65" width="2.81640625" style="170" hidden="1" customWidth="1"/>
    <col min="66" max="66" width="3.81640625" style="170" hidden="1" customWidth="1"/>
    <col min="67" max="67" width="6.54296875" style="167" hidden="1" customWidth="1"/>
    <col min="68" max="68" width="8.81640625" style="167" customWidth="1"/>
    <col min="69" max="69" width="8.1796875" style="167" hidden="1" customWidth="1"/>
    <col min="70" max="70" width="8.81640625" style="167" hidden="1" customWidth="1"/>
    <col min="71" max="71" width="8.81640625" style="167" customWidth="1"/>
    <col min="72" max="72" width="11.54296875" style="212" hidden="1" customWidth="1"/>
    <col min="73" max="73" width="8" style="167" customWidth="1"/>
    <col min="74" max="74" width="8.54296875" style="167" customWidth="1"/>
    <col min="75" max="75" width="2.54296875" style="170" hidden="1" customWidth="1"/>
    <col min="76" max="76" width="3.1796875" style="170" hidden="1" customWidth="1"/>
    <col min="77" max="77" width="3" style="170" hidden="1" customWidth="1"/>
    <col min="78" max="78" width="6.54296875" style="167" hidden="1" customWidth="1"/>
    <col min="79" max="79" width="8.81640625" style="167" customWidth="1"/>
    <col min="80" max="80" width="9.1796875" style="167" hidden="1" customWidth="1"/>
    <col min="81" max="81" width="8" style="167" hidden="1" customWidth="1"/>
    <col min="82" max="82" width="8.81640625" style="167" customWidth="1"/>
    <col min="83" max="83" width="9.81640625" style="212" hidden="1" customWidth="1"/>
    <col min="84" max="84" width="8" style="167" customWidth="1"/>
    <col min="85" max="85" width="8.453125" style="167" customWidth="1"/>
    <col min="86" max="86" width="3.1796875" style="170" hidden="1" customWidth="1"/>
    <col min="87" max="87" width="2.81640625" style="170" hidden="1" customWidth="1"/>
    <col min="88" max="88" width="3.81640625" style="170" hidden="1" customWidth="1"/>
    <col min="89" max="89" width="6.54296875" style="167" hidden="1" customWidth="1"/>
    <col min="90" max="90" width="8.81640625" style="167" customWidth="1"/>
    <col min="91" max="91" width="8.1796875" style="167" hidden="1" customWidth="1"/>
    <col min="92" max="92" width="8.81640625" style="167" hidden="1" customWidth="1"/>
    <col min="93" max="93" width="8.81640625" style="167" customWidth="1"/>
    <col min="94" max="94" width="4.453125" style="212" hidden="1" customWidth="1"/>
    <col min="95" max="95" width="8" style="167" customWidth="1"/>
    <col min="96" max="96" width="8.54296875" style="167" customWidth="1"/>
    <col min="97" max="97" width="2.54296875" style="170" hidden="1" customWidth="1"/>
    <col min="98" max="98" width="3.1796875" style="170" hidden="1" customWidth="1"/>
    <col min="99" max="99" width="3" style="170" hidden="1" customWidth="1"/>
    <col min="100" max="100" width="6.54296875" style="167" hidden="1" customWidth="1"/>
    <col min="101" max="101" width="8.81640625" style="167" customWidth="1"/>
    <col min="102" max="102" width="9.1796875" style="167" hidden="1" customWidth="1"/>
    <col min="103" max="103" width="8" style="167" hidden="1" customWidth="1"/>
    <col min="104" max="104" width="8.81640625" style="167" customWidth="1"/>
    <col min="105" max="105" width="10.1796875" style="212" hidden="1" customWidth="1"/>
    <col min="106" max="106" width="8" style="167" customWidth="1"/>
    <col min="107" max="107" width="8.453125" style="167" customWidth="1"/>
    <col min="108" max="108" width="3.1796875" style="170" hidden="1" customWidth="1"/>
    <col min="109" max="109" width="2.81640625" style="170" hidden="1" customWidth="1"/>
    <col min="110" max="110" width="3.81640625" style="170" hidden="1" customWidth="1"/>
    <col min="111" max="111" width="6.54296875" style="167" hidden="1" customWidth="1"/>
    <col min="112" max="112" width="8.81640625" style="167" customWidth="1"/>
    <col min="113" max="113" width="8.1796875" style="167" hidden="1" customWidth="1"/>
    <col min="114" max="114" width="8.81640625" style="167" hidden="1" customWidth="1"/>
    <col min="115" max="115" width="8.81640625" style="167" customWidth="1"/>
    <col min="116" max="116" width="11.54296875" style="212" hidden="1" customWidth="1"/>
    <col min="117" max="117" width="8" style="167" customWidth="1"/>
    <col min="118" max="118" width="8.54296875" style="167" customWidth="1"/>
    <col min="119" max="119" width="2.54296875" style="170" hidden="1" customWidth="1"/>
    <col min="120" max="120" width="3.1796875" style="170" hidden="1" customWidth="1"/>
    <col min="121" max="121" width="3" style="170" hidden="1" customWidth="1"/>
    <col min="122" max="122" width="6.54296875" style="167" hidden="1" customWidth="1"/>
    <col min="123" max="123" width="8.81640625" style="167" customWidth="1"/>
    <col min="124" max="124" width="9.1796875" style="167" hidden="1" customWidth="1"/>
    <col min="125" max="125" width="8" style="167" hidden="1" customWidth="1"/>
    <col min="126" max="126" width="8.81640625" style="167" customWidth="1"/>
    <col min="127" max="127" width="9.81640625" style="212" hidden="1" customWidth="1"/>
    <col min="128" max="128" width="8" style="167" customWidth="1"/>
    <col min="129" max="129" width="8.453125" style="167" customWidth="1"/>
    <col min="130" max="130" width="3.1796875" style="170" hidden="1" customWidth="1"/>
    <col min="131" max="131" width="2.81640625" style="170" hidden="1" customWidth="1"/>
    <col min="132" max="132" width="3.81640625" style="170" hidden="1" customWidth="1"/>
    <col min="133" max="133" width="6.54296875" style="167" hidden="1" customWidth="1"/>
    <col min="134" max="134" width="8.81640625" style="167" customWidth="1"/>
    <col min="135" max="135" width="8.1796875" style="167" hidden="1" customWidth="1"/>
    <col min="136" max="136" width="8.81640625" style="167" hidden="1" customWidth="1"/>
    <col min="137" max="137" width="8.81640625" style="167" customWidth="1"/>
    <col min="138" max="138" width="4.453125" style="212" hidden="1" customWidth="1"/>
    <col min="139" max="139" width="8" style="167" customWidth="1"/>
    <col min="140" max="140" width="8.54296875" style="167" customWidth="1"/>
    <col min="141" max="141" width="2.54296875" style="170" hidden="1" customWidth="1"/>
    <col min="142" max="142" width="3.1796875" style="170" hidden="1" customWidth="1"/>
    <col min="143" max="143" width="3" style="170" hidden="1" customWidth="1"/>
    <col min="144" max="144" width="6.54296875" style="167" hidden="1" customWidth="1"/>
    <col min="145" max="145" width="8.81640625" style="167" customWidth="1"/>
    <col min="146" max="146" width="9.1796875" style="167" hidden="1" customWidth="1"/>
    <col min="147" max="147" width="8" style="167" hidden="1" customWidth="1"/>
    <col min="148" max="148" width="8.81640625" style="167" customWidth="1"/>
    <col min="149" max="149" width="10.1796875" style="212" hidden="1" customWidth="1"/>
    <col min="150" max="150" width="8" style="167" customWidth="1"/>
    <col min="151" max="151" width="8.453125" style="167" customWidth="1"/>
    <col min="152" max="152" width="3.1796875" style="170" hidden="1" customWidth="1"/>
    <col min="153" max="153" width="2.81640625" style="170" hidden="1" customWidth="1"/>
    <col min="154" max="154" width="3.81640625" style="170" hidden="1" customWidth="1"/>
    <col min="155" max="155" width="6.54296875" style="167" hidden="1" customWidth="1"/>
    <col min="156" max="156" width="8.81640625" style="167" customWidth="1"/>
    <col min="157" max="157" width="8.1796875" style="167" hidden="1" customWidth="1"/>
    <col min="158" max="158" width="8.81640625" style="167" hidden="1" customWidth="1"/>
    <col min="159" max="159" width="8.81640625" style="167" customWidth="1"/>
    <col min="160" max="160" width="11.54296875" style="212" hidden="1" customWidth="1"/>
    <col min="161" max="161" width="8" style="167" customWidth="1"/>
    <col min="162" max="162" width="8.54296875" style="167" customWidth="1"/>
    <col min="163" max="163" width="2.54296875" style="170" hidden="1" customWidth="1"/>
    <col min="164" max="164" width="3.1796875" style="170" hidden="1" customWidth="1"/>
    <col min="165" max="165" width="3" style="170" hidden="1" customWidth="1"/>
    <col min="166" max="166" width="6.54296875" style="167" hidden="1" customWidth="1"/>
    <col min="167" max="167" width="8.81640625" style="167" customWidth="1"/>
    <col min="168" max="168" width="9.1796875" style="167" hidden="1" customWidth="1"/>
    <col min="169" max="169" width="8" style="167" hidden="1" customWidth="1"/>
    <col min="170" max="170" width="8.81640625" style="167" customWidth="1"/>
    <col min="171" max="171" width="9.81640625" style="212" hidden="1" customWidth="1"/>
    <col min="172" max="172" width="8" style="167" customWidth="1"/>
    <col min="173" max="173" width="8.453125" style="167" customWidth="1"/>
    <col min="174" max="174" width="3.1796875" style="170" hidden="1" customWidth="1"/>
    <col min="175" max="175" width="2.81640625" style="170" hidden="1" customWidth="1"/>
    <col min="176" max="176" width="3.81640625" style="170" hidden="1" customWidth="1"/>
    <col min="177" max="177" width="6.54296875" style="167" hidden="1" customWidth="1"/>
    <col min="178" max="178" width="8.81640625" style="167" customWidth="1"/>
    <col min="179" max="179" width="8.1796875" style="167" hidden="1" customWidth="1"/>
    <col min="180" max="180" width="8.81640625" style="167" hidden="1" customWidth="1"/>
    <col min="181" max="181" width="8.81640625" style="167" customWidth="1"/>
    <col min="182" max="182" width="4.453125" style="212" hidden="1" customWidth="1"/>
    <col min="183" max="183" width="8" style="167" customWidth="1"/>
    <col min="184" max="184" width="8.54296875" style="167" customWidth="1"/>
    <col min="185" max="185" width="2.54296875" style="170" hidden="1" customWidth="1"/>
    <col min="186" max="186" width="3.1796875" style="170" hidden="1" customWidth="1"/>
    <col min="187" max="187" width="3" style="170" hidden="1" customWidth="1"/>
    <col min="188" max="188" width="6.54296875" style="167" hidden="1" customWidth="1"/>
    <col min="189" max="189" width="8.81640625" style="167" customWidth="1"/>
    <col min="190" max="190" width="9.1796875" style="167" hidden="1" customWidth="1"/>
    <col min="191" max="191" width="8" style="167" hidden="1" customWidth="1"/>
    <col min="192" max="192" width="8.81640625" style="167" customWidth="1"/>
    <col min="193" max="193" width="10.1796875" style="212" hidden="1" customWidth="1"/>
    <col min="194" max="194" width="8" style="167" customWidth="1"/>
    <col min="195" max="195" width="8.453125" style="167" customWidth="1"/>
    <col min="196" max="196" width="3.1796875" style="170" hidden="1" customWidth="1"/>
    <col min="197" max="197" width="2.81640625" style="170" hidden="1" customWidth="1"/>
    <col min="198" max="198" width="3.81640625" style="170" hidden="1" customWidth="1"/>
    <col min="199" max="199" width="6.54296875" style="167" hidden="1" customWidth="1"/>
    <col min="200" max="200" width="8.81640625" style="167" customWidth="1"/>
    <col min="201" max="201" width="8.1796875" style="167" hidden="1" customWidth="1"/>
    <col min="202" max="202" width="8.81640625" style="167" hidden="1" customWidth="1"/>
    <col min="203" max="203" width="8.81640625" style="167" customWidth="1"/>
    <col min="204" max="204" width="11.54296875" style="212" hidden="1" customWidth="1"/>
    <col min="205" max="205" width="8" style="167" customWidth="1"/>
    <col min="206" max="206" width="8.54296875" style="167" customWidth="1"/>
    <col min="207" max="207" width="7.26953125" style="170" hidden="1" customWidth="1"/>
    <col min="208" max="208" width="6.81640625" style="170" hidden="1" customWidth="1"/>
    <col min="209" max="209" width="6.7265625" style="170" hidden="1" customWidth="1"/>
    <col min="210" max="210" width="8.453125" style="167" hidden="1" customWidth="1"/>
    <col min="211" max="211" width="8.81640625" style="167" customWidth="1"/>
    <col min="212" max="212" width="11.81640625" style="167" hidden="1" customWidth="1"/>
    <col min="213" max="213" width="6.81640625" style="167" hidden="1" customWidth="1"/>
    <col min="214" max="214" width="8.81640625" style="167" customWidth="1"/>
    <col min="215" max="215" width="5.54296875" style="212" hidden="1" customWidth="1"/>
    <col min="216" max="216" width="8" style="167" customWidth="1"/>
    <col min="217" max="217" width="8.453125" style="167" customWidth="1"/>
    <col min="218" max="218" width="4.453125" style="170" hidden="1" customWidth="1"/>
    <col min="219" max="219" width="5.26953125" style="170" hidden="1" customWidth="1"/>
    <col min="220" max="220" width="3.1796875" style="170" hidden="1" customWidth="1"/>
    <col min="221" max="221" width="6" style="167" hidden="1" customWidth="1"/>
    <col min="222" max="222" width="8.81640625" style="167" customWidth="1"/>
    <col min="223" max="223" width="5.453125" style="167" hidden="1" customWidth="1"/>
    <col min="224" max="224" width="6.1796875" style="167" hidden="1" customWidth="1"/>
    <col min="225" max="225" width="8.7265625" style="167" customWidth="1"/>
    <col min="226" max="226" width="6.26953125" style="212" hidden="1" customWidth="1"/>
    <col min="227" max="228" width="6.26953125" style="167" hidden="1" customWidth="1"/>
    <col min="229" max="231" width="6.26953125" style="170" hidden="1" customWidth="1"/>
    <col min="232" max="236" width="6.26953125" style="167" hidden="1" customWidth="1"/>
    <col min="237" max="237" width="6.26953125" style="212" hidden="1" customWidth="1"/>
    <col min="238" max="239" width="6.26953125" style="167" hidden="1" customWidth="1"/>
    <col min="240" max="242" width="6.26953125" style="170" hidden="1" customWidth="1"/>
    <col min="243" max="247" width="6.26953125" style="167" hidden="1" customWidth="1"/>
    <col min="248" max="248" width="6.26953125" style="212" hidden="1" customWidth="1"/>
    <col min="249" max="250" width="6.26953125" style="167" hidden="1" customWidth="1"/>
    <col min="251" max="253" width="6.26953125" style="170" hidden="1" customWidth="1"/>
    <col min="254" max="258" width="6.26953125" style="167" hidden="1" customWidth="1"/>
    <col min="259" max="259" width="6.26953125" style="212" hidden="1" customWidth="1"/>
    <col min="260" max="261" width="6.26953125" style="167" hidden="1" customWidth="1"/>
    <col min="262" max="264" width="6.26953125" style="170" hidden="1" customWidth="1"/>
    <col min="265" max="269" width="6.26953125" style="167" hidden="1" customWidth="1"/>
    <col min="270" max="270" width="6.26953125" style="212" hidden="1" customWidth="1"/>
    <col min="271" max="272" width="6.26953125" style="167" hidden="1" customWidth="1"/>
    <col min="273" max="275" width="6.26953125" style="170" hidden="1" customWidth="1"/>
    <col min="276" max="280" width="6.26953125" style="167" hidden="1" customWidth="1"/>
    <col min="281" max="281" width="6.26953125" style="212" hidden="1" customWidth="1"/>
    <col min="282" max="283" width="6.26953125" style="167" hidden="1" customWidth="1"/>
    <col min="284" max="286" width="6.26953125" style="170" hidden="1" customWidth="1"/>
    <col min="287" max="291" width="6.26953125" style="167" hidden="1" customWidth="1"/>
    <col min="292" max="292" width="6.26953125" style="212" hidden="1" customWidth="1"/>
    <col min="293" max="294" width="6.26953125" style="167" hidden="1" customWidth="1"/>
    <col min="295" max="297" width="6.26953125" style="170" hidden="1" customWidth="1"/>
    <col min="298" max="302" width="6.26953125" style="167" hidden="1" customWidth="1"/>
    <col min="303" max="303" width="6.26953125" style="212" hidden="1" customWidth="1"/>
    <col min="304" max="305" width="6.26953125" style="167" hidden="1" customWidth="1"/>
    <col min="306" max="308" width="6.26953125" style="170" hidden="1" customWidth="1"/>
    <col min="309" max="313" width="6.26953125" style="167" hidden="1" customWidth="1"/>
    <col min="314" max="314" width="6.26953125" style="212" hidden="1" customWidth="1"/>
    <col min="315" max="316" width="6.26953125" style="167" hidden="1" customWidth="1"/>
    <col min="317" max="319" width="6.26953125" style="170" hidden="1" customWidth="1"/>
    <col min="320" max="324" width="6.26953125" style="167" hidden="1" customWidth="1"/>
    <col min="325" max="325" width="6.26953125" style="212" hidden="1" customWidth="1"/>
    <col min="326" max="327" width="6.26953125" style="167" hidden="1" customWidth="1"/>
    <col min="328" max="330" width="6.26953125" style="170" hidden="1" customWidth="1"/>
    <col min="331" max="335" width="6.26953125" style="167" hidden="1" customWidth="1"/>
    <col min="336" max="336" width="6.26953125" style="212" hidden="1" customWidth="1"/>
    <col min="337" max="338" width="6.26953125" style="167" hidden="1" customWidth="1"/>
    <col min="339" max="341" width="6.26953125" style="170" hidden="1" customWidth="1"/>
    <col min="342" max="346" width="6.26953125" style="167" hidden="1" customWidth="1"/>
    <col min="347" max="347" width="6.26953125" style="212" hidden="1" customWidth="1"/>
    <col min="348" max="349" width="6.26953125" style="167" hidden="1" customWidth="1"/>
    <col min="350" max="352" width="6.26953125" style="170" hidden="1" customWidth="1"/>
    <col min="353" max="357" width="6.26953125" style="167" hidden="1" customWidth="1"/>
    <col min="358" max="358" width="6.26953125" style="212" hidden="1" customWidth="1"/>
    <col min="359" max="360" width="6.26953125" style="167" hidden="1" customWidth="1"/>
    <col min="361" max="363" width="6.26953125" style="170" hidden="1" customWidth="1"/>
    <col min="364" max="368" width="6.26953125" style="167" hidden="1" customWidth="1"/>
    <col min="369" max="369" width="6.26953125" style="212" hidden="1" customWidth="1"/>
    <col min="370" max="371" width="6.26953125" style="167" hidden="1" customWidth="1"/>
    <col min="372" max="374" width="6.26953125" style="170" hidden="1" customWidth="1"/>
    <col min="375" max="379" width="6.26953125" style="167" hidden="1" customWidth="1"/>
    <col min="380" max="380" width="6.26953125" style="212" hidden="1" customWidth="1"/>
    <col min="381" max="382" width="6.26953125" style="167" hidden="1" customWidth="1"/>
    <col min="383" max="385" width="6.26953125" style="170" hidden="1" customWidth="1"/>
    <col min="386" max="390" width="6.26953125" style="167" hidden="1" customWidth="1"/>
    <col min="391" max="391" width="6.26953125" style="212" hidden="1" customWidth="1"/>
    <col min="392" max="393" width="6.26953125" style="167" hidden="1" customWidth="1"/>
    <col min="394" max="396" width="6.26953125" style="170" hidden="1" customWidth="1"/>
    <col min="397" max="401" width="6.26953125" style="167" hidden="1" customWidth="1"/>
    <col min="402" max="402" width="6.26953125" style="212" hidden="1" customWidth="1"/>
    <col min="403" max="404" width="6.26953125" style="167" hidden="1" customWidth="1"/>
    <col min="405" max="407" width="6.26953125" style="170" hidden="1" customWidth="1"/>
    <col min="408" max="412" width="6.26953125" style="167" hidden="1" customWidth="1"/>
    <col min="413" max="413" width="6.26953125" style="212" hidden="1" customWidth="1"/>
    <col min="414" max="415" width="6.26953125" style="167" hidden="1" customWidth="1"/>
    <col min="416" max="418" width="6.26953125" style="170" hidden="1" customWidth="1"/>
    <col min="419" max="423" width="6.26953125" style="167" hidden="1" customWidth="1"/>
    <col min="424" max="424" width="6.26953125" style="212" hidden="1" customWidth="1"/>
    <col min="425" max="426" width="6.26953125" style="167" hidden="1" customWidth="1"/>
    <col min="427" max="429" width="6.26953125" style="170" hidden="1" customWidth="1"/>
    <col min="430" max="434" width="6.26953125" style="167" hidden="1" customWidth="1"/>
    <col min="435" max="435" width="6.26953125" style="212" hidden="1" customWidth="1"/>
    <col min="436" max="437" width="6.26953125" style="167" hidden="1" customWidth="1"/>
    <col min="438" max="440" width="6.26953125" style="170" hidden="1" customWidth="1"/>
    <col min="441" max="445" width="6.26953125" style="167" hidden="1" customWidth="1"/>
    <col min="446" max="446" width="6.26953125" style="212" hidden="1" customWidth="1"/>
    <col min="447" max="447" width="10.81640625" style="212" customWidth="1"/>
    <col min="448" max="448" width="10.7265625" style="212" customWidth="1"/>
    <col min="449" max="449" width="5.81640625" style="212" customWidth="1"/>
    <col min="450" max="16384" width="9.1796875" style="212"/>
  </cols>
  <sheetData>
    <row r="1" spans="2:448" ht="15" thickBot="1" x14ac:dyDescent="0.4"/>
    <row r="2" spans="2:448" ht="29" thickBot="1" x14ac:dyDescent="0.35">
      <c r="C2" s="186" t="s">
        <v>69</v>
      </c>
      <c r="D2" s="187"/>
      <c r="E2" s="188"/>
      <c r="F2" s="357"/>
      <c r="G2" s="189"/>
      <c r="H2" s="189"/>
      <c r="I2" s="190"/>
      <c r="J2" s="190"/>
      <c r="K2" s="190"/>
      <c r="L2" s="189"/>
      <c r="M2" s="189"/>
      <c r="N2" s="189"/>
      <c r="O2" s="189"/>
      <c r="P2" s="200"/>
      <c r="Q2" s="235"/>
      <c r="R2" s="189"/>
      <c r="S2" s="189"/>
      <c r="T2" s="190"/>
      <c r="U2" s="190"/>
      <c r="V2" s="190"/>
      <c r="W2" s="189"/>
      <c r="X2" s="189"/>
      <c r="Y2" s="189"/>
      <c r="Z2" s="189"/>
      <c r="AA2" s="200"/>
      <c r="AB2" s="235"/>
      <c r="AC2" s="189"/>
      <c r="AD2" s="189"/>
      <c r="AE2" s="190"/>
      <c r="AF2" s="190"/>
      <c r="AG2" s="190"/>
      <c r="AH2" s="189"/>
      <c r="AI2" s="189"/>
      <c r="AJ2" s="189"/>
      <c r="AK2" s="189"/>
      <c r="AL2" s="200"/>
      <c r="AM2" s="235"/>
      <c r="AN2" s="189"/>
      <c r="AO2" s="189"/>
      <c r="AP2" s="190"/>
      <c r="AQ2" s="190"/>
      <c r="AR2" s="190"/>
      <c r="AS2" s="189"/>
      <c r="AT2" s="189"/>
      <c r="AU2" s="189"/>
      <c r="AV2" s="189"/>
      <c r="AW2" s="200"/>
      <c r="AX2" s="235"/>
      <c r="AY2" s="284">
        <v>5</v>
      </c>
      <c r="AZ2" s="189"/>
      <c r="BA2" s="190"/>
      <c r="BB2" s="190"/>
      <c r="BC2" s="190"/>
      <c r="BD2" s="189"/>
      <c r="BE2" s="189"/>
      <c r="BF2" s="189"/>
      <c r="BG2" s="189"/>
      <c r="BH2" s="200"/>
      <c r="BI2" s="235"/>
      <c r="BJ2" s="284">
        <v>6</v>
      </c>
      <c r="BK2" s="189"/>
      <c r="BL2" s="190"/>
      <c r="BM2" s="190"/>
      <c r="BN2" s="190"/>
      <c r="BO2" s="189"/>
      <c r="BP2" s="189"/>
      <c r="BQ2" s="189"/>
      <c r="BR2" s="189"/>
      <c r="BS2" s="200"/>
      <c r="BT2" s="235"/>
      <c r="BU2" s="284">
        <v>7</v>
      </c>
      <c r="BV2" s="189"/>
      <c r="BW2" s="190"/>
      <c r="BX2" s="190"/>
      <c r="BY2" s="190"/>
      <c r="BZ2" s="189"/>
      <c r="CA2" s="189"/>
      <c r="CB2" s="189"/>
      <c r="CC2" s="189"/>
      <c r="CD2" s="200"/>
      <c r="CE2" s="235"/>
      <c r="CF2" s="284">
        <v>8</v>
      </c>
      <c r="CG2" s="189"/>
      <c r="CH2" s="190"/>
      <c r="CI2" s="190"/>
      <c r="CJ2" s="190"/>
      <c r="CK2" s="189"/>
      <c r="CL2" s="189"/>
      <c r="CM2" s="189"/>
      <c r="CN2" s="189"/>
      <c r="CO2" s="200"/>
      <c r="CP2" s="235"/>
      <c r="CQ2" s="284">
        <v>9</v>
      </c>
      <c r="CR2" s="189"/>
      <c r="CS2" s="190"/>
      <c r="CT2" s="190"/>
      <c r="CU2" s="190"/>
      <c r="CV2" s="189"/>
      <c r="CW2" s="189"/>
      <c r="CX2" s="189"/>
      <c r="CY2" s="189"/>
      <c r="CZ2" s="200"/>
      <c r="DA2" s="235"/>
      <c r="DB2" s="284">
        <v>10</v>
      </c>
      <c r="DC2" s="189"/>
      <c r="DD2" s="190"/>
      <c r="DE2" s="190"/>
      <c r="DF2" s="190"/>
      <c r="DG2" s="189"/>
      <c r="DH2" s="189"/>
      <c r="DI2" s="189"/>
      <c r="DJ2" s="189"/>
      <c r="DK2" s="200"/>
      <c r="DL2" s="235"/>
      <c r="DM2" s="284">
        <v>11</v>
      </c>
      <c r="DN2" s="189"/>
      <c r="DO2" s="190"/>
      <c r="DP2" s="190"/>
      <c r="DQ2" s="190"/>
      <c r="DR2" s="189"/>
      <c r="DS2" s="189"/>
      <c r="DT2" s="189"/>
      <c r="DU2" s="189"/>
      <c r="DV2" s="200"/>
      <c r="DW2" s="235"/>
      <c r="DX2" s="284">
        <v>12</v>
      </c>
      <c r="DY2" s="189"/>
      <c r="DZ2" s="190"/>
      <c r="EA2" s="190"/>
      <c r="EB2" s="190"/>
      <c r="EC2" s="189"/>
      <c r="ED2" s="189"/>
      <c r="EE2" s="189"/>
      <c r="EF2" s="189"/>
      <c r="EG2" s="200"/>
      <c r="EH2" s="235"/>
      <c r="EI2" s="284">
        <v>13</v>
      </c>
      <c r="EJ2" s="189"/>
      <c r="EK2" s="190"/>
      <c r="EL2" s="190"/>
      <c r="EM2" s="190"/>
      <c r="EN2" s="189"/>
      <c r="EO2" s="189"/>
      <c r="EP2" s="189"/>
      <c r="EQ2" s="189"/>
      <c r="ER2" s="200"/>
      <c r="ES2" s="235"/>
      <c r="ET2" s="284">
        <v>14</v>
      </c>
      <c r="EU2" s="189"/>
      <c r="EV2" s="190"/>
      <c r="EW2" s="190"/>
      <c r="EX2" s="190"/>
      <c r="EY2" s="189"/>
      <c r="EZ2" s="189"/>
      <c r="FA2" s="189"/>
      <c r="FB2" s="189"/>
      <c r="FC2" s="200"/>
      <c r="FD2" s="235"/>
      <c r="FE2" s="284">
        <v>15</v>
      </c>
      <c r="FF2" s="189"/>
      <c r="FG2" s="190"/>
      <c r="FH2" s="190"/>
      <c r="FI2" s="190"/>
      <c r="FJ2" s="189"/>
      <c r="FK2" s="189"/>
      <c r="FL2" s="189"/>
      <c r="FM2" s="189"/>
      <c r="FN2" s="200"/>
      <c r="FO2" s="235"/>
      <c r="FP2" s="284">
        <v>16</v>
      </c>
      <c r="FQ2" s="189"/>
      <c r="FR2" s="190"/>
      <c r="FS2" s="190"/>
      <c r="FT2" s="190"/>
      <c r="FU2" s="189"/>
      <c r="FV2" s="189"/>
      <c r="FW2" s="189"/>
      <c r="FX2" s="189"/>
      <c r="FY2" s="200"/>
      <c r="FZ2" s="235"/>
      <c r="GA2" s="284">
        <v>17</v>
      </c>
      <c r="GB2" s="189"/>
      <c r="GC2" s="190"/>
      <c r="GD2" s="190"/>
      <c r="GE2" s="190"/>
      <c r="GF2" s="189"/>
      <c r="GG2" s="189"/>
      <c r="GH2" s="189"/>
      <c r="GI2" s="189"/>
      <c r="GJ2" s="200"/>
      <c r="GK2" s="235"/>
      <c r="GL2" s="284">
        <v>18</v>
      </c>
      <c r="GM2" s="189"/>
      <c r="GN2" s="190"/>
      <c r="GO2" s="190"/>
      <c r="GP2" s="190"/>
      <c r="GQ2" s="189"/>
      <c r="GR2" s="189"/>
      <c r="GS2" s="189"/>
      <c r="GT2" s="189"/>
      <c r="GU2" s="200"/>
      <c r="GV2" s="235"/>
      <c r="GW2" s="284">
        <v>19</v>
      </c>
      <c r="GX2" s="189"/>
      <c r="GY2" s="190"/>
      <c r="GZ2" s="190"/>
      <c r="HA2" s="190"/>
      <c r="HB2" s="189"/>
      <c r="HC2" s="189"/>
      <c r="HD2" s="189"/>
      <c r="HE2" s="189"/>
      <c r="HF2" s="200"/>
      <c r="HG2" s="235"/>
      <c r="HH2" s="284">
        <v>20</v>
      </c>
      <c r="HI2" s="189"/>
      <c r="HJ2" s="190"/>
      <c r="HK2" s="190"/>
      <c r="HL2" s="190"/>
      <c r="HM2" s="189"/>
      <c r="HN2" s="189"/>
      <c r="HO2" s="189"/>
      <c r="HP2" s="189"/>
      <c r="HQ2" s="200"/>
      <c r="HR2" s="235"/>
      <c r="HS2" s="189">
        <v>21</v>
      </c>
      <c r="HT2" s="189"/>
      <c r="HU2" s="190"/>
      <c r="HV2" s="190"/>
      <c r="HW2" s="190"/>
      <c r="HX2" s="189"/>
      <c r="HY2" s="189"/>
      <c r="HZ2" s="189"/>
      <c r="IA2" s="189"/>
      <c r="IB2" s="200"/>
      <c r="IC2" s="235"/>
      <c r="ID2" s="284">
        <v>22</v>
      </c>
      <c r="IE2" s="189"/>
      <c r="IF2" s="190"/>
      <c r="IG2" s="190"/>
      <c r="IH2" s="190"/>
      <c r="II2" s="189"/>
      <c r="IJ2" s="189"/>
      <c r="IK2" s="189"/>
      <c r="IL2" s="189"/>
      <c r="IM2" s="200"/>
      <c r="IN2" s="235"/>
      <c r="IO2" s="284">
        <v>23</v>
      </c>
      <c r="IP2" s="189"/>
      <c r="IQ2" s="190"/>
      <c r="IR2" s="190"/>
      <c r="IS2" s="190"/>
      <c r="IT2" s="189"/>
      <c r="IU2" s="189"/>
      <c r="IV2" s="189"/>
      <c r="IW2" s="189"/>
      <c r="IX2" s="200"/>
      <c r="IY2" s="235"/>
      <c r="IZ2" s="284">
        <v>24</v>
      </c>
      <c r="JA2" s="189"/>
      <c r="JB2" s="190"/>
      <c r="JC2" s="190"/>
      <c r="JD2" s="190"/>
      <c r="JE2" s="189"/>
      <c r="JF2" s="189"/>
      <c r="JG2" s="189"/>
      <c r="JH2" s="189"/>
      <c r="JI2" s="200"/>
      <c r="JJ2" s="235"/>
      <c r="JK2" s="284">
        <v>25</v>
      </c>
      <c r="JL2" s="189"/>
      <c r="JM2" s="190"/>
      <c r="JN2" s="190"/>
      <c r="JO2" s="190"/>
      <c r="JP2" s="189"/>
      <c r="JQ2" s="189"/>
      <c r="JR2" s="189"/>
      <c r="JS2" s="189"/>
      <c r="JT2" s="200"/>
      <c r="JU2" s="235"/>
      <c r="JV2" s="284">
        <v>26</v>
      </c>
      <c r="JW2" s="189"/>
      <c r="JX2" s="190"/>
      <c r="JY2" s="190"/>
      <c r="JZ2" s="190"/>
      <c r="KA2" s="189"/>
      <c r="KB2" s="189"/>
      <c r="KC2" s="189"/>
      <c r="KD2" s="189"/>
      <c r="KE2" s="200"/>
      <c r="KF2" s="235"/>
      <c r="KG2" s="284">
        <v>27</v>
      </c>
      <c r="KH2" s="189"/>
      <c r="KI2" s="190"/>
      <c r="KJ2" s="190"/>
      <c r="KK2" s="190"/>
      <c r="KL2" s="189"/>
      <c r="KM2" s="189"/>
      <c r="KN2" s="189"/>
      <c r="KO2" s="189"/>
      <c r="KP2" s="200"/>
      <c r="KQ2" s="235"/>
      <c r="KR2" s="284">
        <v>28</v>
      </c>
      <c r="KS2" s="189"/>
      <c r="KT2" s="190"/>
      <c r="KU2" s="190"/>
      <c r="KV2" s="190"/>
      <c r="KW2" s="189"/>
      <c r="KX2" s="189"/>
      <c r="KY2" s="189"/>
      <c r="KZ2" s="189"/>
      <c r="LA2" s="200"/>
      <c r="LB2" s="235"/>
      <c r="LC2" s="284">
        <v>29</v>
      </c>
      <c r="LD2" s="189"/>
      <c r="LE2" s="190"/>
      <c r="LF2" s="190"/>
      <c r="LG2" s="190"/>
      <c r="LH2" s="189"/>
      <c r="LI2" s="189"/>
      <c r="LJ2" s="189"/>
      <c r="LK2" s="189"/>
      <c r="LL2" s="200"/>
      <c r="LM2" s="235"/>
      <c r="LN2" s="284">
        <v>30</v>
      </c>
      <c r="LO2" s="189"/>
      <c r="LP2" s="190"/>
      <c r="LQ2" s="190"/>
      <c r="LR2" s="190"/>
      <c r="LS2" s="189"/>
      <c r="LT2" s="189"/>
      <c r="LU2" s="189"/>
      <c r="LV2" s="189"/>
      <c r="LW2" s="200"/>
      <c r="LX2" s="235"/>
      <c r="LY2" s="284">
        <v>31</v>
      </c>
      <c r="LZ2" s="189"/>
      <c r="MA2" s="190"/>
      <c r="MB2" s="190"/>
      <c r="MC2" s="190"/>
      <c r="MD2" s="189"/>
      <c r="ME2" s="189"/>
      <c r="MF2" s="189"/>
      <c r="MG2" s="189"/>
      <c r="MH2" s="200"/>
      <c r="MI2" s="235"/>
      <c r="MJ2" s="284">
        <v>32</v>
      </c>
      <c r="MK2" s="189"/>
      <c r="ML2" s="190"/>
      <c r="MM2" s="190"/>
      <c r="MN2" s="190"/>
      <c r="MO2" s="189"/>
      <c r="MP2" s="189"/>
      <c r="MQ2" s="189"/>
      <c r="MR2" s="189"/>
      <c r="MS2" s="200"/>
      <c r="MT2" s="235"/>
      <c r="MU2" s="284">
        <v>33</v>
      </c>
      <c r="MV2" s="189"/>
      <c r="MW2" s="190"/>
      <c r="MX2" s="190"/>
      <c r="MY2" s="190"/>
      <c r="MZ2" s="189"/>
      <c r="NA2" s="189"/>
      <c r="NB2" s="189"/>
      <c r="NC2" s="189"/>
      <c r="ND2" s="200"/>
      <c r="NE2" s="235"/>
      <c r="NF2" s="284">
        <v>34</v>
      </c>
      <c r="NG2" s="189"/>
      <c r="NH2" s="190"/>
      <c r="NI2" s="190"/>
      <c r="NJ2" s="190"/>
      <c r="NK2" s="189"/>
      <c r="NL2" s="189"/>
      <c r="NM2" s="189"/>
      <c r="NN2" s="189"/>
      <c r="NO2" s="200"/>
      <c r="NP2" s="235"/>
      <c r="NQ2" s="284">
        <v>35</v>
      </c>
      <c r="NR2" s="189"/>
      <c r="NS2" s="190"/>
      <c r="NT2" s="190"/>
      <c r="NU2" s="190"/>
      <c r="NV2" s="189"/>
      <c r="NW2" s="189"/>
      <c r="NX2" s="189"/>
      <c r="NY2" s="189"/>
      <c r="NZ2" s="200"/>
      <c r="OA2" s="235"/>
      <c r="OB2" s="284">
        <v>36</v>
      </c>
      <c r="OC2" s="189"/>
      <c r="OD2" s="190"/>
      <c r="OE2" s="190"/>
      <c r="OF2" s="190"/>
      <c r="OG2" s="189"/>
      <c r="OH2" s="189"/>
      <c r="OI2" s="189"/>
      <c r="OJ2" s="189"/>
      <c r="OK2" s="200"/>
      <c r="OL2" s="235"/>
      <c r="OM2" s="284">
        <v>37</v>
      </c>
      <c r="ON2" s="189"/>
      <c r="OO2" s="190"/>
      <c r="OP2" s="190"/>
      <c r="OQ2" s="190"/>
      <c r="OR2" s="189"/>
      <c r="OS2" s="189"/>
      <c r="OT2" s="189"/>
      <c r="OU2" s="189"/>
      <c r="OV2" s="200"/>
      <c r="OW2" s="235"/>
      <c r="OX2" s="284">
        <v>38</v>
      </c>
      <c r="OY2" s="189"/>
      <c r="OZ2" s="190"/>
      <c r="PA2" s="190"/>
      <c r="PB2" s="190"/>
      <c r="PC2" s="189"/>
      <c r="PD2" s="189"/>
      <c r="PE2" s="189"/>
      <c r="PF2" s="189"/>
      <c r="PG2" s="200"/>
      <c r="PH2" s="235"/>
      <c r="PI2" s="284">
        <v>39</v>
      </c>
      <c r="PJ2" s="189"/>
      <c r="PK2" s="190"/>
      <c r="PL2" s="190"/>
      <c r="PM2" s="190"/>
      <c r="PN2" s="189"/>
      <c r="PO2" s="189"/>
      <c r="PP2" s="189"/>
      <c r="PQ2" s="189"/>
      <c r="PR2" s="200"/>
      <c r="PS2" s="235"/>
      <c r="PT2" s="284">
        <v>40</v>
      </c>
      <c r="PU2" s="189"/>
      <c r="PV2" s="190"/>
      <c r="PW2" s="190"/>
      <c r="PX2" s="190"/>
      <c r="PY2" s="189"/>
      <c r="PZ2" s="189"/>
      <c r="QA2" s="189"/>
      <c r="QB2" s="189"/>
      <c r="QC2" s="200"/>
      <c r="QD2" s="235"/>
      <c r="QE2" s="236"/>
      <c r="QF2" s="237"/>
    </row>
    <row r="3" spans="2:448" ht="99" customHeight="1" thickBot="1" x14ac:dyDescent="0.4">
      <c r="C3" s="549" t="s">
        <v>67</v>
      </c>
      <c r="D3" s="550"/>
      <c r="E3" s="550"/>
      <c r="F3" s="550"/>
      <c r="G3" s="220" t="s">
        <v>115</v>
      </c>
      <c r="H3" s="220" t="s">
        <v>116</v>
      </c>
      <c r="I3" s="374"/>
      <c r="J3" s="374"/>
      <c r="K3" s="374" t="s">
        <v>114</v>
      </c>
      <c r="L3" s="373"/>
      <c r="M3" s="220" t="s">
        <v>117</v>
      </c>
      <c r="N3" s="220" t="s">
        <v>113</v>
      </c>
      <c r="O3" s="220" t="s">
        <v>68</v>
      </c>
      <c r="P3" s="222" t="s">
        <v>127</v>
      </c>
      <c r="Q3" s="178" t="s">
        <v>132</v>
      </c>
      <c r="R3" s="223" t="s">
        <v>115</v>
      </c>
      <c r="S3" s="223" t="s">
        <v>116</v>
      </c>
      <c r="T3" s="224"/>
      <c r="U3" s="224"/>
      <c r="V3" s="224" t="s">
        <v>114</v>
      </c>
      <c r="W3" s="373"/>
      <c r="X3" s="223" t="s">
        <v>117</v>
      </c>
      <c r="Y3" s="223" t="s">
        <v>113</v>
      </c>
      <c r="Z3" s="223" t="s">
        <v>68</v>
      </c>
      <c r="AA3" s="225" t="s">
        <v>127</v>
      </c>
      <c r="AB3" s="210" t="s">
        <v>132</v>
      </c>
      <c r="AC3" s="220" t="s">
        <v>115</v>
      </c>
      <c r="AD3" s="220" t="s">
        <v>116</v>
      </c>
      <c r="AE3" s="221"/>
      <c r="AF3" s="221"/>
      <c r="AG3" s="221" t="s">
        <v>114</v>
      </c>
      <c r="AH3" s="373"/>
      <c r="AI3" s="220" t="s">
        <v>117</v>
      </c>
      <c r="AJ3" s="220" t="s">
        <v>113</v>
      </c>
      <c r="AK3" s="220" t="s">
        <v>68</v>
      </c>
      <c r="AL3" s="222" t="s">
        <v>127</v>
      </c>
      <c r="AM3" s="178" t="s">
        <v>132</v>
      </c>
      <c r="AN3" s="223" t="s">
        <v>115</v>
      </c>
      <c r="AO3" s="223" t="s">
        <v>116</v>
      </c>
      <c r="AP3" s="224"/>
      <c r="AQ3" s="224"/>
      <c r="AR3" s="224" t="s">
        <v>114</v>
      </c>
      <c r="AS3" s="373"/>
      <c r="AT3" s="223" t="s">
        <v>117</v>
      </c>
      <c r="AU3" s="223" t="s">
        <v>113</v>
      </c>
      <c r="AV3" s="223" t="s">
        <v>68</v>
      </c>
      <c r="AW3" s="225" t="s">
        <v>127</v>
      </c>
      <c r="AX3" s="210" t="s">
        <v>132</v>
      </c>
      <c r="AY3" s="220" t="s">
        <v>115</v>
      </c>
      <c r="AZ3" s="220" t="s">
        <v>116</v>
      </c>
      <c r="BA3" s="221"/>
      <c r="BB3" s="221"/>
      <c r="BC3" s="221" t="s">
        <v>114</v>
      </c>
      <c r="BD3" s="373"/>
      <c r="BE3" s="220" t="s">
        <v>117</v>
      </c>
      <c r="BF3" s="220" t="s">
        <v>113</v>
      </c>
      <c r="BG3" s="220" t="s">
        <v>68</v>
      </c>
      <c r="BH3" s="222" t="s">
        <v>127</v>
      </c>
      <c r="BI3" s="178" t="s">
        <v>132</v>
      </c>
      <c r="BJ3" s="223" t="s">
        <v>115</v>
      </c>
      <c r="BK3" s="223" t="s">
        <v>116</v>
      </c>
      <c r="BL3" s="224"/>
      <c r="BM3" s="224"/>
      <c r="BN3" s="224" t="s">
        <v>114</v>
      </c>
      <c r="BO3" s="373"/>
      <c r="BP3" s="223" t="s">
        <v>117</v>
      </c>
      <c r="BQ3" s="223" t="s">
        <v>113</v>
      </c>
      <c r="BR3" s="223" t="s">
        <v>68</v>
      </c>
      <c r="BS3" s="225" t="s">
        <v>127</v>
      </c>
      <c r="BT3" s="210" t="s">
        <v>132</v>
      </c>
      <c r="BU3" s="220" t="s">
        <v>115</v>
      </c>
      <c r="BV3" s="220" t="s">
        <v>116</v>
      </c>
      <c r="BW3" s="221"/>
      <c r="BX3" s="221"/>
      <c r="BY3" s="221" t="s">
        <v>114</v>
      </c>
      <c r="BZ3" s="373"/>
      <c r="CA3" s="220" t="s">
        <v>117</v>
      </c>
      <c r="CB3" s="220" t="s">
        <v>113</v>
      </c>
      <c r="CC3" s="220" t="s">
        <v>68</v>
      </c>
      <c r="CD3" s="222" t="s">
        <v>127</v>
      </c>
      <c r="CE3" s="178" t="s">
        <v>132</v>
      </c>
      <c r="CF3" s="223" t="s">
        <v>115</v>
      </c>
      <c r="CG3" s="223" t="s">
        <v>116</v>
      </c>
      <c r="CH3" s="224"/>
      <c r="CI3" s="224"/>
      <c r="CJ3" s="224" t="s">
        <v>114</v>
      </c>
      <c r="CK3" s="373"/>
      <c r="CL3" s="223" t="s">
        <v>117</v>
      </c>
      <c r="CM3" s="223" t="s">
        <v>113</v>
      </c>
      <c r="CN3" s="223" t="s">
        <v>68</v>
      </c>
      <c r="CO3" s="225" t="s">
        <v>127</v>
      </c>
      <c r="CP3" s="210" t="s">
        <v>132</v>
      </c>
      <c r="CQ3" s="220" t="s">
        <v>115</v>
      </c>
      <c r="CR3" s="220" t="s">
        <v>116</v>
      </c>
      <c r="CS3" s="221"/>
      <c r="CT3" s="221"/>
      <c r="CU3" s="221" t="s">
        <v>114</v>
      </c>
      <c r="CV3" s="373"/>
      <c r="CW3" s="220" t="s">
        <v>117</v>
      </c>
      <c r="CX3" s="220" t="s">
        <v>113</v>
      </c>
      <c r="CY3" s="220" t="s">
        <v>68</v>
      </c>
      <c r="CZ3" s="222" t="s">
        <v>127</v>
      </c>
      <c r="DA3" s="178" t="s">
        <v>132</v>
      </c>
      <c r="DB3" s="223" t="s">
        <v>115</v>
      </c>
      <c r="DC3" s="223" t="s">
        <v>116</v>
      </c>
      <c r="DD3" s="224"/>
      <c r="DE3" s="224"/>
      <c r="DF3" s="224" t="s">
        <v>114</v>
      </c>
      <c r="DG3" s="373"/>
      <c r="DH3" s="223" t="s">
        <v>117</v>
      </c>
      <c r="DI3" s="223" t="s">
        <v>113</v>
      </c>
      <c r="DJ3" s="223" t="s">
        <v>68</v>
      </c>
      <c r="DK3" s="225" t="s">
        <v>127</v>
      </c>
      <c r="DL3" s="210" t="s">
        <v>132</v>
      </c>
      <c r="DM3" s="220" t="s">
        <v>115</v>
      </c>
      <c r="DN3" s="220" t="s">
        <v>116</v>
      </c>
      <c r="DO3" s="221"/>
      <c r="DP3" s="221"/>
      <c r="DQ3" s="221" t="s">
        <v>114</v>
      </c>
      <c r="DR3" s="373"/>
      <c r="DS3" s="220" t="s">
        <v>117</v>
      </c>
      <c r="DT3" s="220" t="s">
        <v>113</v>
      </c>
      <c r="DU3" s="220" t="s">
        <v>68</v>
      </c>
      <c r="DV3" s="222" t="s">
        <v>127</v>
      </c>
      <c r="DW3" s="178" t="s">
        <v>132</v>
      </c>
      <c r="DX3" s="223" t="s">
        <v>115</v>
      </c>
      <c r="DY3" s="223" t="s">
        <v>116</v>
      </c>
      <c r="DZ3" s="224"/>
      <c r="EA3" s="224"/>
      <c r="EB3" s="224" t="s">
        <v>114</v>
      </c>
      <c r="EC3" s="373"/>
      <c r="ED3" s="223" t="s">
        <v>117</v>
      </c>
      <c r="EE3" s="223" t="s">
        <v>113</v>
      </c>
      <c r="EF3" s="223" t="s">
        <v>68</v>
      </c>
      <c r="EG3" s="225" t="s">
        <v>127</v>
      </c>
      <c r="EH3" s="210" t="s">
        <v>132</v>
      </c>
      <c r="EI3" s="220" t="s">
        <v>115</v>
      </c>
      <c r="EJ3" s="220" t="s">
        <v>116</v>
      </c>
      <c r="EK3" s="221"/>
      <c r="EL3" s="221"/>
      <c r="EM3" s="221" t="s">
        <v>114</v>
      </c>
      <c r="EN3" s="373"/>
      <c r="EO3" s="220" t="s">
        <v>117</v>
      </c>
      <c r="EP3" s="220" t="s">
        <v>113</v>
      </c>
      <c r="EQ3" s="220" t="s">
        <v>68</v>
      </c>
      <c r="ER3" s="222" t="s">
        <v>127</v>
      </c>
      <c r="ES3" s="178" t="s">
        <v>132</v>
      </c>
      <c r="ET3" s="223" t="s">
        <v>115</v>
      </c>
      <c r="EU3" s="223" t="s">
        <v>116</v>
      </c>
      <c r="EV3" s="224"/>
      <c r="EW3" s="224"/>
      <c r="EX3" s="224" t="s">
        <v>114</v>
      </c>
      <c r="EY3" s="373"/>
      <c r="EZ3" s="223" t="s">
        <v>117</v>
      </c>
      <c r="FA3" s="223" t="s">
        <v>113</v>
      </c>
      <c r="FB3" s="223" t="s">
        <v>68</v>
      </c>
      <c r="FC3" s="225" t="s">
        <v>127</v>
      </c>
      <c r="FD3" s="210" t="s">
        <v>132</v>
      </c>
      <c r="FE3" s="220" t="s">
        <v>115</v>
      </c>
      <c r="FF3" s="220" t="s">
        <v>116</v>
      </c>
      <c r="FG3" s="221"/>
      <c r="FH3" s="221"/>
      <c r="FI3" s="221" t="s">
        <v>114</v>
      </c>
      <c r="FJ3" s="373"/>
      <c r="FK3" s="220" t="s">
        <v>117</v>
      </c>
      <c r="FL3" s="220" t="s">
        <v>113</v>
      </c>
      <c r="FM3" s="220" t="s">
        <v>68</v>
      </c>
      <c r="FN3" s="222" t="s">
        <v>127</v>
      </c>
      <c r="FO3" s="178" t="s">
        <v>132</v>
      </c>
      <c r="FP3" s="223" t="s">
        <v>115</v>
      </c>
      <c r="FQ3" s="223" t="s">
        <v>116</v>
      </c>
      <c r="FR3" s="224"/>
      <c r="FS3" s="224"/>
      <c r="FT3" s="224" t="s">
        <v>114</v>
      </c>
      <c r="FU3" s="373"/>
      <c r="FV3" s="223" t="s">
        <v>117</v>
      </c>
      <c r="FW3" s="223" t="s">
        <v>113</v>
      </c>
      <c r="FX3" s="223" t="s">
        <v>68</v>
      </c>
      <c r="FY3" s="225" t="s">
        <v>127</v>
      </c>
      <c r="FZ3" s="210" t="s">
        <v>132</v>
      </c>
      <c r="GA3" s="220" t="s">
        <v>115</v>
      </c>
      <c r="GB3" s="220" t="s">
        <v>116</v>
      </c>
      <c r="GC3" s="221"/>
      <c r="GD3" s="221"/>
      <c r="GE3" s="221" t="s">
        <v>114</v>
      </c>
      <c r="GF3" s="373"/>
      <c r="GG3" s="220" t="s">
        <v>117</v>
      </c>
      <c r="GH3" s="220" t="s">
        <v>113</v>
      </c>
      <c r="GI3" s="220" t="s">
        <v>68</v>
      </c>
      <c r="GJ3" s="222" t="s">
        <v>127</v>
      </c>
      <c r="GK3" s="178" t="s">
        <v>132</v>
      </c>
      <c r="GL3" s="223" t="s">
        <v>115</v>
      </c>
      <c r="GM3" s="223" t="s">
        <v>116</v>
      </c>
      <c r="GN3" s="224"/>
      <c r="GO3" s="224"/>
      <c r="GP3" s="224" t="s">
        <v>114</v>
      </c>
      <c r="GQ3" s="373"/>
      <c r="GR3" s="223" t="s">
        <v>117</v>
      </c>
      <c r="GS3" s="223" t="s">
        <v>113</v>
      </c>
      <c r="GT3" s="223" t="s">
        <v>68</v>
      </c>
      <c r="GU3" s="225" t="s">
        <v>127</v>
      </c>
      <c r="GV3" s="210" t="s">
        <v>132</v>
      </c>
      <c r="GW3" s="220" t="s">
        <v>115</v>
      </c>
      <c r="GX3" s="220" t="s">
        <v>116</v>
      </c>
      <c r="GY3" s="374"/>
      <c r="GZ3" s="374"/>
      <c r="HA3" s="374" t="s">
        <v>114</v>
      </c>
      <c r="HB3" s="373"/>
      <c r="HC3" s="220" t="s">
        <v>117</v>
      </c>
      <c r="HD3" s="373" t="s">
        <v>113</v>
      </c>
      <c r="HE3" s="373" t="s">
        <v>68</v>
      </c>
      <c r="HF3" s="222" t="s">
        <v>127</v>
      </c>
      <c r="HG3" s="178" t="s">
        <v>132</v>
      </c>
      <c r="HH3" s="223" t="s">
        <v>115</v>
      </c>
      <c r="HI3" s="223" t="s">
        <v>116</v>
      </c>
      <c r="HJ3" s="224"/>
      <c r="HK3" s="224"/>
      <c r="HL3" s="224" t="s">
        <v>114</v>
      </c>
      <c r="HM3" s="373"/>
      <c r="HN3" s="223" t="s">
        <v>117</v>
      </c>
      <c r="HO3" s="223" t="s">
        <v>113</v>
      </c>
      <c r="HP3" s="223" t="s">
        <v>68</v>
      </c>
      <c r="HQ3" s="225" t="s">
        <v>127</v>
      </c>
      <c r="HR3" s="178" t="s">
        <v>132</v>
      </c>
      <c r="HS3" s="220" t="s">
        <v>115</v>
      </c>
      <c r="HT3" s="220" t="s">
        <v>116</v>
      </c>
      <c r="HU3" s="374"/>
      <c r="HV3" s="374"/>
      <c r="HW3" s="374" t="s">
        <v>114</v>
      </c>
      <c r="HX3" s="373"/>
      <c r="HY3" s="220" t="s">
        <v>117</v>
      </c>
      <c r="HZ3" s="373" t="s">
        <v>113</v>
      </c>
      <c r="IA3" s="373" t="s">
        <v>68</v>
      </c>
      <c r="IB3" s="222" t="s">
        <v>127</v>
      </c>
      <c r="IC3" s="178" t="s">
        <v>132</v>
      </c>
      <c r="ID3" s="223" t="s">
        <v>115</v>
      </c>
      <c r="IE3" s="223" t="s">
        <v>116</v>
      </c>
      <c r="IF3" s="374"/>
      <c r="IG3" s="374"/>
      <c r="IH3" s="374" t="s">
        <v>114</v>
      </c>
      <c r="II3" s="373"/>
      <c r="IJ3" s="223" t="s">
        <v>117</v>
      </c>
      <c r="IK3" s="373" t="s">
        <v>113</v>
      </c>
      <c r="IL3" s="373" t="s">
        <v>68</v>
      </c>
      <c r="IM3" s="225" t="s">
        <v>127</v>
      </c>
      <c r="IN3" s="178" t="s">
        <v>132</v>
      </c>
      <c r="IO3" s="220" t="s">
        <v>115</v>
      </c>
      <c r="IP3" s="220" t="s">
        <v>116</v>
      </c>
      <c r="IQ3" s="374"/>
      <c r="IR3" s="374"/>
      <c r="IS3" s="374" t="s">
        <v>114</v>
      </c>
      <c r="IT3" s="373"/>
      <c r="IU3" s="220" t="s">
        <v>117</v>
      </c>
      <c r="IV3" s="373" t="s">
        <v>113</v>
      </c>
      <c r="IW3" s="373" t="s">
        <v>68</v>
      </c>
      <c r="IX3" s="222" t="s">
        <v>127</v>
      </c>
      <c r="IY3" s="178" t="s">
        <v>132</v>
      </c>
      <c r="IZ3" s="223" t="s">
        <v>115</v>
      </c>
      <c r="JA3" s="223" t="s">
        <v>116</v>
      </c>
      <c r="JB3" s="374"/>
      <c r="JC3" s="374"/>
      <c r="JD3" s="374" t="s">
        <v>114</v>
      </c>
      <c r="JE3" s="373"/>
      <c r="JF3" s="223" t="s">
        <v>117</v>
      </c>
      <c r="JG3" s="373" t="s">
        <v>113</v>
      </c>
      <c r="JH3" s="373" t="s">
        <v>68</v>
      </c>
      <c r="JI3" s="225" t="s">
        <v>127</v>
      </c>
      <c r="JJ3" s="178" t="s">
        <v>132</v>
      </c>
      <c r="JK3" s="220" t="s">
        <v>115</v>
      </c>
      <c r="JL3" s="220" t="s">
        <v>116</v>
      </c>
      <c r="JM3" s="374"/>
      <c r="JN3" s="374"/>
      <c r="JO3" s="374" t="s">
        <v>114</v>
      </c>
      <c r="JP3" s="373"/>
      <c r="JQ3" s="220" t="s">
        <v>117</v>
      </c>
      <c r="JR3" s="373" t="s">
        <v>113</v>
      </c>
      <c r="JS3" s="373" t="s">
        <v>68</v>
      </c>
      <c r="JT3" s="222" t="s">
        <v>127</v>
      </c>
      <c r="JU3" s="178" t="s">
        <v>132</v>
      </c>
      <c r="JV3" s="223" t="s">
        <v>115</v>
      </c>
      <c r="JW3" s="223" t="s">
        <v>116</v>
      </c>
      <c r="JX3" s="374"/>
      <c r="JY3" s="374"/>
      <c r="JZ3" s="374" t="s">
        <v>114</v>
      </c>
      <c r="KA3" s="373"/>
      <c r="KB3" s="223" t="s">
        <v>117</v>
      </c>
      <c r="KC3" s="373" t="s">
        <v>113</v>
      </c>
      <c r="KD3" s="373" t="s">
        <v>68</v>
      </c>
      <c r="KE3" s="225" t="s">
        <v>127</v>
      </c>
      <c r="KF3" s="178" t="s">
        <v>132</v>
      </c>
      <c r="KG3" s="220" t="s">
        <v>115</v>
      </c>
      <c r="KH3" s="220" t="s">
        <v>116</v>
      </c>
      <c r="KI3" s="374"/>
      <c r="KJ3" s="374"/>
      <c r="KK3" s="374" t="s">
        <v>114</v>
      </c>
      <c r="KL3" s="373"/>
      <c r="KM3" s="220" t="s">
        <v>117</v>
      </c>
      <c r="KN3" s="373" t="s">
        <v>113</v>
      </c>
      <c r="KO3" s="373" t="s">
        <v>68</v>
      </c>
      <c r="KP3" s="222" t="s">
        <v>127</v>
      </c>
      <c r="KQ3" s="178" t="s">
        <v>132</v>
      </c>
      <c r="KR3" s="223" t="s">
        <v>115</v>
      </c>
      <c r="KS3" s="223" t="s">
        <v>116</v>
      </c>
      <c r="KT3" s="374"/>
      <c r="KU3" s="374"/>
      <c r="KV3" s="374" t="s">
        <v>114</v>
      </c>
      <c r="KW3" s="373"/>
      <c r="KX3" s="223" t="s">
        <v>117</v>
      </c>
      <c r="KY3" s="373" t="s">
        <v>113</v>
      </c>
      <c r="KZ3" s="373" t="s">
        <v>68</v>
      </c>
      <c r="LA3" s="225" t="s">
        <v>127</v>
      </c>
      <c r="LB3" s="178" t="s">
        <v>132</v>
      </c>
      <c r="LC3" s="220" t="s">
        <v>115</v>
      </c>
      <c r="LD3" s="220" t="s">
        <v>116</v>
      </c>
      <c r="LE3" s="374"/>
      <c r="LF3" s="374"/>
      <c r="LG3" s="374" t="s">
        <v>114</v>
      </c>
      <c r="LH3" s="373"/>
      <c r="LI3" s="220" t="s">
        <v>117</v>
      </c>
      <c r="LJ3" s="373" t="s">
        <v>113</v>
      </c>
      <c r="LK3" s="373" t="s">
        <v>68</v>
      </c>
      <c r="LL3" s="222" t="s">
        <v>127</v>
      </c>
      <c r="LM3" s="178" t="s">
        <v>132</v>
      </c>
      <c r="LN3" s="223" t="s">
        <v>115</v>
      </c>
      <c r="LO3" s="223" t="s">
        <v>116</v>
      </c>
      <c r="LP3" s="374"/>
      <c r="LQ3" s="374"/>
      <c r="LR3" s="374" t="s">
        <v>114</v>
      </c>
      <c r="LS3" s="373"/>
      <c r="LT3" s="223" t="s">
        <v>117</v>
      </c>
      <c r="LU3" s="373" t="s">
        <v>113</v>
      </c>
      <c r="LV3" s="373" t="s">
        <v>68</v>
      </c>
      <c r="LW3" s="225" t="s">
        <v>127</v>
      </c>
      <c r="LX3" s="178" t="s">
        <v>132</v>
      </c>
      <c r="LY3" s="220" t="s">
        <v>115</v>
      </c>
      <c r="LZ3" s="220" t="s">
        <v>116</v>
      </c>
      <c r="MA3" s="374"/>
      <c r="MB3" s="374"/>
      <c r="MC3" s="374" t="s">
        <v>114</v>
      </c>
      <c r="MD3" s="373"/>
      <c r="ME3" s="220" t="s">
        <v>117</v>
      </c>
      <c r="MF3" s="373" t="s">
        <v>113</v>
      </c>
      <c r="MG3" s="373" t="s">
        <v>68</v>
      </c>
      <c r="MH3" s="222" t="s">
        <v>127</v>
      </c>
      <c r="MI3" s="178" t="s">
        <v>132</v>
      </c>
      <c r="MJ3" s="223" t="s">
        <v>115</v>
      </c>
      <c r="MK3" s="223" t="s">
        <v>116</v>
      </c>
      <c r="ML3" s="374"/>
      <c r="MM3" s="374"/>
      <c r="MN3" s="374" t="s">
        <v>114</v>
      </c>
      <c r="MO3" s="373"/>
      <c r="MP3" s="223" t="s">
        <v>117</v>
      </c>
      <c r="MQ3" s="373" t="s">
        <v>113</v>
      </c>
      <c r="MR3" s="373" t="s">
        <v>68</v>
      </c>
      <c r="MS3" s="225" t="s">
        <v>127</v>
      </c>
      <c r="MT3" s="178" t="s">
        <v>132</v>
      </c>
      <c r="MU3" s="220" t="s">
        <v>115</v>
      </c>
      <c r="MV3" s="220" t="s">
        <v>116</v>
      </c>
      <c r="MW3" s="374"/>
      <c r="MX3" s="374"/>
      <c r="MY3" s="374" t="s">
        <v>114</v>
      </c>
      <c r="MZ3" s="373"/>
      <c r="NA3" s="220" t="s">
        <v>117</v>
      </c>
      <c r="NB3" s="373" t="s">
        <v>113</v>
      </c>
      <c r="NC3" s="373" t="s">
        <v>68</v>
      </c>
      <c r="ND3" s="222" t="s">
        <v>127</v>
      </c>
      <c r="NE3" s="178" t="s">
        <v>132</v>
      </c>
      <c r="NF3" s="223" t="s">
        <v>115</v>
      </c>
      <c r="NG3" s="223" t="s">
        <v>116</v>
      </c>
      <c r="NH3" s="374"/>
      <c r="NI3" s="374"/>
      <c r="NJ3" s="374" t="s">
        <v>114</v>
      </c>
      <c r="NK3" s="373"/>
      <c r="NL3" s="223" t="s">
        <v>117</v>
      </c>
      <c r="NM3" s="373" t="s">
        <v>113</v>
      </c>
      <c r="NN3" s="373" t="s">
        <v>68</v>
      </c>
      <c r="NO3" s="225" t="s">
        <v>127</v>
      </c>
      <c r="NP3" s="178" t="s">
        <v>132</v>
      </c>
      <c r="NQ3" s="220" t="s">
        <v>115</v>
      </c>
      <c r="NR3" s="220" t="s">
        <v>116</v>
      </c>
      <c r="NS3" s="374"/>
      <c r="NT3" s="374"/>
      <c r="NU3" s="374" t="s">
        <v>114</v>
      </c>
      <c r="NV3" s="373"/>
      <c r="NW3" s="220" t="s">
        <v>117</v>
      </c>
      <c r="NX3" s="373" t="s">
        <v>113</v>
      </c>
      <c r="NY3" s="373" t="s">
        <v>68</v>
      </c>
      <c r="NZ3" s="222" t="s">
        <v>127</v>
      </c>
      <c r="OA3" s="178" t="s">
        <v>132</v>
      </c>
      <c r="OB3" s="223" t="s">
        <v>115</v>
      </c>
      <c r="OC3" s="223" t="s">
        <v>116</v>
      </c>
      <c r="OD3" s="374"/>
      <c r="OE3" s="374"/>
      <c r="OF3" s="374" t="s">
        <v>114</v>
      </c>
      <c r="OG3" s="373"/>
      <c r="OH3" s="223" t="s">
        <v>117</v>
      </c>
      <c r="OI3" s="373" t="s">
        <v>113</v>
      </c>
      <c r="OJ3" s="373" t="s">
        <v>68</v>
      </c>
      <c r="OK3" s="225" t="s">
        <v>127</v>
      </c>
      <c r="OL3" s="178" t="s">
        <v>132</v>
      </c>
      <c r="OM3" s="220" t="s">
        <v>115</v>
      </c>
      <c r="ON3" s="220" t="s">
        <v>116</v>
      </c>
      <c r="OO3" s="374"/>
      <c r="OP3" s="374"/>
      <c r="OQ3" s="374" t="s">
        <v>114</v>
      </c>
      <c r="OR3" s="373"/>
      <c r="OS3" s="220" t="s">
        <v>117</v>
      </c>
      <c r="OT3" s="373" t="s">
        <v>113</v>
      </c>
      <c r="OU3" s="373" t="s">
        <v>68</v>
      </c>
      <c r="OV3" s="222" t="s">
        <v>127</v>
      </c>
      <c r="OW3" s="178" t="s">
        <v>132</v>
      </c>
      <c r="OX3" s="223" t="s">
        <v>115</v>
      </c>
      <c r="OY3" s="223" t="s">
        <v>116</v>
      </c>
      <c r="OZ3" s="374"/>
      <c r="PA3" s="374"/>
      <c r="PB3" s="374" t="s">
        <v>114</v>
      </c>
      <c r="PC3" s="373"/>
      <c r="PD3" s="223" t="s">
        <v>117</v>
      </c>
      <c r="PE3" s="373" t="s">
        <v>113</v>
      </c>
      <c r="PF3" s="373" t="s">
        <v>68</v>
      </c>
      <c r="PG3" s="225" t="s">
        <v>127</v>
      </c>
      <c r="PH3" s="178" t="s">
        <v>132</v>
      </c>
      <c r="PI3" s="220" t="s">
        <v>115</v>
      </c>
      <c r="PJ3" s="220" t="s">
        <v>116</v>
      </c>
      <c r="PK3" s="374"/>
      <c r="PL3" s="374"/>
      <c r="PM3" s="374" t="s">
        <v>114</v>
      </c>
      <c r="PN3" s="373"/>
      <c r="PO3" s="220" t="s">
        <v>117</v>
      </c>
      <c r="PP3" s="373" t="s">
        <v>113</v>
      </c>
      <c r="PQ3" s="373" t="s">
        <v>68</v>
      </c>
      <c r="PR3" s="222" t="s">
        <v>127</v>
      </c>
      <c r="PS3" s="178" t="s">
        <v>132</v>
      </c>
      <c r="PT3" s="223" t="s">
        <v>115</v>
      </c>
      <c r="PU3" s="223" t="s">
        <v>116</v>
      </c>
      <c r="PV3" s="374"/>
      <c r="PW3" s="374"/>
      <c r="PX3" s="374" t="s">
        <v>114</v>
      </c>
      <c r="PY3" s="373"/>
      <c r="PZ3" s="223" t="s">
        <v>117</v>
      </c>
      <c r="QA3" s="373" t="s">
        <v>113</v>
      </c>
      <c r="QB3" s="373" t="s">
        <v>68</v>
      </c>
      <c r="QC3" s="225" t="s">
        <v>127</v>
      </c>
      <c r="QD3" s="178" t="s">
        <v>132</v>
      </c>
      <c r="QE3" s="281" t="s">
        <v>128</v>
      </c>
      <c r="QF3" s="282" t="s">
        <v>126</v>
      </c>
    </row>
    <row r="4" spans="2:448" s="213" customFormat="1" ht="25" customHeight="1" thickBot="1" x14ac:dyDescent="0.4">
      <c r="C4" s="554" t="s">
        <v>66</v>
      </c>
      <c r="D4" s="555"/>
      <c r="E4" s="555"/>
      <c r="F4" s="556"/>
      <c r="G4" s="546"/>
      <c r="H4" s="547"/>
      <c r="I4" s="547"/>
      <c r="J4" s="547"/>
      <c r="K4" s="547"/>
      <c r="L4" s="547"/>
      <c r="M4" s="547"/>
      <c r="N4" s="547"/>
      <c r="O4" s="547"/>
      <c r="P4" s="548"/>
      <c r="Q4" s="231"/>
      <c r="R4" s="546"/>
      <c r="S4" s="547"/>
      <c r="T4" s="547"/>
      <c r="U4" s="547"/>
      <c r="V4" s="547"/>
      <c r="W4" s="547"/>
      <c r="X4" s="547"/>
      <c r="Y4" s="547"/>
      <c r="Z4" s="547"/>
      <c r="AA4" s="548"/>
      <c r="AB4" s="231"/>
      <c r="AC4" s="546"/>
      <c r="AD4" s="547"/>
      <c r="AE4" s="547"/>
      <c r="AF4" s="547"/>
      <c r="AG4" s="547"/>
      <c r="AH4" s="547"/>
      <c r="AI4" s="547"/>
      <c r="AJ4" s="547"/>
      <c r="AK4" s="547"/>
      <c r="AL4" s="548"/>
      <c r="AM4" s="231"/>
      <c r="AN4" s="546"/>
      <c r="AO4" s="547"/>
      <c r="AP4" s="547"/>
      <c r="AQ4" s="547"/>
      <c r="AR4" s="547"/>
      <c r="AS4" s="547"/>
      <c r="AT4" s="547"/>
      <c r="AU4" s="547"/>
      <c r="AV4" s="547"/>
      <c r="AW4" s="548"/>
      <c r="AX4" s="231"/>
      <c r="AY4" s="546"/>
      <c r="AZ4" s="547"/>
      <c r="BA4" s="547"/>
      <c r="BB4" s="547"/>
      <c r="BC4" s="547"/>
      <c r="BD4" s="547"/>
      <c r="BE4" s="547"/>
      <c r="BF4" s="547"/>
      <c r="BG4" s="547"/>
      <c r="BH4" s="548"/>
      <c r="BI4" s="231"/>
      <c r="BJ4" s="546"/>
      <c r="BK4" s="547"/>
      <c r="BL4" s="547"/>
      <c r="BM4" s="547"/>
      <c r="BN4" s="547"/>
      <c r="BO4" s="547"/>
      <c r="BP4" s="547"/>
      <c r="BQ4" s="547"/>
      <c r="BR4" s="547"/>
      <c r="BS4" s="548"/>
      <c r="BT4" s="231"/>
      <c r="BU4" s="546"/>
      <c r="BV4" s="547"/>
      <c r="BW4" s="547"/>
      <c r="BX4" s="547"/>
      <c r="BY4" s="547"/>
      <c r="BZ4" s="547"/>
      <c r="CA4" s="547"/>
      <c r="CB4" s="547"/>
      <c r="CC4" s="547"/>
      <c r="CD4" s="548"/>
      <c r="CE4" s="231"/>
      <c r="CF4" s="546"/>
      <c r="CG4" s="547"/>
      <c r="CH4" s="547"/>
      <c r="CI4" s="547"/>
      <c r="CJ4" s="547"/>
      <c r="CK4" s="547"/>
      <c r="CL4" s="547"/>
      <c r="CM4" s="547"/>
      <c r="CN4" s="547"/>
      <c r="CO4" s="548"/>
      <c r="CP4" s="231"/>
      <c r="CQ4" s="546"/>
      <c r="CR4" s="547"/>
      <c r="CS4" s="547"/>
      <c r="CT4" s="547"/>
      <c r="CU4" s="547"/>
      <c r="CV4" s="547"/>
      <c r="CW4" s="547"/>
      <c r="CX4" s="547"/>
      <c r="CY4" s="547"/>
      <c r="CZ4" s="548"/>
      <c r="DA4" s="231"/>
      <c r="DB4" s="546"/>
      <c r="DC4" s="547"/>
      <c r="DD4" s="547"/>
      <c r="DE4" s="547"/>
      <c r="DF4" s="547"/>
      <c r="DG4" s="547"/>
      <c r="DH4" s="547"/>
      <c r="DI4" s="547"/>
      <c r="DJ4" s="547"/>
      <c r="DK4" s="548"/>
      <c r="DL4" s="231"/>
      <c r="DM4" s="546"/>
      <c r="DN4" s="547"/>
      <c r="DO4" s="547"/>
      <c r="DP4" s="547"/>
      <c r="DQ4" s="547"/>
      <c r="DR4" s="547"/>
      <c r="DS4" s="547"/>
      <c r="DT4" s="547"/>
      <c r="DU4" s="547"/>
      <c r="DV4" s="548"/>
      <c r="DW4" s="231"/>
      <c r="DX4" s="546"/>
      <c r="DY4" s="547"/>
      <c r="DZ4" s="547"/>
      <c r="EA4" s="547"/>
      <c r="EB4" s="547"/>
      <c r="EC4" s="547"/>
      <c r="ED4" s="547"/>
      <c r="EE4" s="547"/>
      <c r="EF4" s="547"/>
      <c r="EG4" s="548"/>
      <c r="EH4" s="231"/>
      <c r="EI4" s="365"/>
      <c r="EJ4" s="366"/>
      <c r="EK4" s="366"/>
      <c r="EL4" s="366"/>
      <c r="EM4" s="366"/>
      <c r="EN4" s="366"/>
      <c r="EO4" s="366"/>
      <c r="EP4" s="366"/>
      <c r="EQ4" s="366"/>
      <c r="ER4" s="367"/>
      <c r="ES4" s="231"/>
      <c r="ET4" s="546"/>
      <c r="EU4" s="547"/>
      <c r="EV4" s="547"/>
      <c r="EW4" s="547"/>
      <c r="EX4" s="547"/>
      <c r="EY4" s="547"/>
      <c r="EZ4" s="547"/>
      <c r="FA4" s="547"/>
      <c r="FB4" s="547"/>
      <c r="FC4" s="548"/>
      <c r="FD4" s="231"/>
      <c r="FE4" s="546"/>
      <c r="FF4" s="547"/>
      <c r="FG4" s="547"/>
      <c r="FH4" s="547"/>
      <c r="FI4" s="547"/>
      <c r="FJ4" s="547"/>
      <c r="FK4" s="547"/>
      <c r="FL4" s="547"/>
      <c r="FM4" s="547"/>
      <c r="FN4" s="548"/>
      <c r="FO4" s="231"/>
      <c r="FP4" s="365"/>
      <c r="FQ4" s="366"/>
      <c r="FR4" s="366"/>
      <c r="FS4" s="366"/>
      <c r="FT4" s="366"/>
      <c r="FU4" s="366"/>
      <c r="FV4" s="366"/>
      <c r="FW4" s="366"/>
      <c r="FX4" s="366"/>
      <c r="FY4" s="367"/>
      <c r="FZ4" s="231"/>
      <c r="GA4" s="546"/>
      <c r="GB4" s="547"/>
      <c r="GC4" s="547"/>
      <c r="GD4" s="547"/>
      <c r="GE4" s="547"/>
      <c r="GF4" s="547"/>
      <c r="GG4" s="547"/>
      <c r="GH4" s="547"/>
      <c r="GI4" s="547"/>
      <c r="GJ4" s="548"/>
      <c r="GK4" s="231"/>
      <c r="GL4" s="546"/>
      <c r="GM4" s="547"/>
      <c r="GN4" s="547"/>
      <c r="GO4" s="547"/>
      <c r="GP4" s="547"/>
      <c r="GQ4" s="547"/>
      <c r="GR4" s="547"/>
      <c r="GS4" s="547"/>
      <c r="GT4" s="547"/>
      <c r="GU4" s="548"/>
      <c r="GV4" s="231"/>
      <c r="GW4" s="546"/>
      <c r="GX4" s="547"/>
      <c r="GY4" s="547"/>
      <c r="GZ4" s="547"/>
      <c r="HA4" s="547"/>
      <c r="HB4" s="547"/>
      <c r="HC4" s="547"/>
      <c r="HD4" s="547"/>
      <c r="HE4" s="547"/>
      <c r="HF4" s="548"/>
      <c r="HG4" s="231"/>
      <c r="HH4" s="546"/>
      <c r="HI4" s="547"/>
      <c r="HJ4" s="547"/>
      <c r="HK4" s="547"/>
      <c r="HL4" s="547"/>
      <c r="HM4" s="547"/>
      <c r="HN4" s="547"/>
      <c r="HO4" s="547"/>
      <c r="HP4" s="547"/>
      <c r="HQ4" s="548"/>
      <c r="HR4" s="231"/>
      <c r="HS4" s="546"/>
      <c r="HT4" s="547"/>
      <c r="HU4" s="547"/>
      <c r="HV4" s="547"/>
      <c r="HW4" s="547"/>
      <c r="HX4" s="547"/>
      <c r="HY4" s="547"/>
      <c r="HZ4" s="547"/>
      <c r="IA4" s="547"/>
      <c r="IB4" s="548"/>
      <c r="IC4" s="231"/>
      <c r="ID4" s="546"/>
      <c r="IE4" s="547"/>
      <c r="IF4" s="547"/>
      <c r="IG4" s="547"/>
      <c r="IH4" s="547"/>
      <c r="II4" s="547"/>
      <c r="IJ4" s="547"/>
      <c r="IK4" s="547"/>
      <c r="IL4" s="547"/>
      <c r="IM4" s="548"/>
      <c r="IN4" s="231"/>
      <c r="IO4" s="546"/>
      <c r="IP4" s="547"/>
      <c r="IQ4" s="547"/>
      <c r="IR4" s="547"/>
      <c r="IS4" s="547"/>
      <c r="IT4" s="547"/>
      <c r="IU4" s="547"/>
      <c r="IV4" s="547"/>
      <c r="IW4" s="547"/>
      <c r="IX4" s="548"/>
      <c r="IY4" s="231"/>
      <c r="IZ4" s="546"/>
      <c r="JA4" s="547"/>
      <c r="JB4" s="547"/>
      <c r="JC4" s="547"/>
      <c r="JD4" s="547"/>
      <c r="JE4" s="547"/>
      <c r="JF4" s="547"/>
      <c r="JG4" s="547"/>
      <c r="JH4" s="547"/>
      <c r="JI4" s="548"/>
      <c r="JJ4" s="231"/>
      <c r="JK4" s="546"/>
      <c r="JL4" s="547"/>
      <c r="JM4" s="547"/>
      <c r="JN4" s="547"/>
      <c r="JO4" s="547"/>
      <c r="JP4" s="547"/>
      <c r="JQ4" s="547"/>
      <c r="JR4" s="547"/>
      <c r="JS4" s="547"/>
      <c r="JT4" s="548"/>
      <c r="JU4" s="231"/>
      <c r="JV4" s="546"/>
      <c r="JW4" s="547"/>
      <c r="JX4" s="547"/>
      <c r="JY4" s="547"/>
      <c r="JZ4" s="547"/>
      <c r="KA4" s="547"/>
      <c r="KB4" s="547"/>
      <c r="KC4" s="547"/>
      <c r="KD4" s="547"/>
      <c r="KE4" s="548"/>
      <c r="KF4" s="231"/>
      <c r="KG4" s="546"/>
      <c r="KH4" s="547"/>
      <c r="KI4" s="547"/>
      <c r="KJ4" s="547"/>
      <c r="KK4" s="547"/>
      <c r="KL4" s="547"/>
      <c r="KM4" s="547"/>
      <c r="KN4" s="547"/>
      <c r="KO4" s="547"/>
      <c r="KP4" s="548"/>
      <c r="KQ4" s="231"/>
      <c r="KR4" s="546"/>
      <c r="KS4" s="547"/>
      <c r="KT4" s="547"/>
      <c r="KU4" s="547"/>
      <c r="KV4" s="547"/>
      <c r="KW4" s="547"/>
      <c r="KX4" s="547"/>
      <c r="KY4" s="547"/>
      <c r="KZ4" s="547"/>
      <c r="LA4" s="548"/>
      <c r="LB4" s="231"/>
      <c r="LC4" s="546"/>
      <c r="LD4" s="547"/>
      <c r="LE4" s="547"/>
      <c r="LF4" s="547"/>
      <c r="LG4" s="547"/>
      <c r="LH4" s="547"/>
      <c r="LI4" s="547"/>
      <c r="LJ4" s="547"/>
      <c r="LK4" s="547"/>
      <c r="LL4" s="548"/>
      <c r="LM4" s="231"/>
      <c r="LN4" s="546"/>
      <c r="LO4" s="547"/>
      <c r="LP4" s="547"/>
      <c r="LQ4" s="547"/>
      <c r="LR4" s="547"/>
      <c r="LS4" s="547"/>
      <c r="LT4" s="547"/>
      <c r="LU4" s="547"/>
      <c r="LV4" s="547"/>
      <c r="LW4" s="548"/>
      <c r="LX4" s="231"/>
      <c r="LY4" s="546"/>
      <c r="LZ4" s="547"/>
      <c r="MA4" s="547"/>
      <c r="MB4" s="547"/>
      <c r="MC4" s="547"/>
      <c r="MD4" s="547"/>
      <c r="ME4" s="547"/>
      <c r="MF4" s="547"/>
      <c r="MG4" s="547"/>
      <c r="MH4" s="548"/>
      <c r="MI4" s="231"/>
      <c r="MJ4" s="546"/>
      <c r="MK4" s="547"/>
      <c r="ML4" s="547"/>
      <c r="MM4" s="547"/>
      <c r="MN4" s="547"/>
      <c r="MO4" s="547"/>
      <c r="MP4" s="547"/>
      <c r="MQ4" s="547"/>
      <c r="MR4" s="547"/>
      <c r="MS4" s="548"/>
      <c r="MT4" s="231"/>
      <c r="MU4" s="546"/>
      <c r="MV4" s="547"/>
      <c r="MW4" s="547"/>
      <c r="MX4" s="547"/>
      <c r="MY4" s="547"/>
      <c r="MZ4" s="547"/>
      <c r="NA4" s="547"/>
      <c r="NB4" s="547"/>
      <c r="NC4" s="547"/>
      <c r="ND4" s="548"/>
      <c r="NE4" s="231"/>
      <c r="NF4" s="546"/>
      <c r="NG4" s="547"/>
      <c r="NH4" s="547"/>
      <c r="NI4" s="547"/>
      <c r="NJ4" s="547"/>
      <c r="NK4" s="547"/>
      <c r="NL4" s="547"/>
      <c r="NM4" s="547"/>
      <c r="NN4" s="547"/>
      <c r="NO4" s="548"/>
      <c r="NP4" s="231"/>
      <c r="NQ4" s="546"/>
      <c r="NR4" s="547"/>
      <c r="NS4" s="547"/>
      <c r="NT4" s="547"/>
      <c r="NU4" s="547"/>
      <c r="NV4" s="547"/>
      <c r="NW4" s="547"/>
      <c r="NX4" s="547"/>
      <c r="NY4" s="547"/>
      <c r="NZ4" s="548"/>
      <c r="OA4" s="231"/>
      <c r="OB4" s="546"/>
      <c r="OC4" s="547"/>
      <c r="OD4" s="547"/>
      <c r="OE4" s="547"/>
      <c r="OF4" s="547"/>
      <c r="OG4" s="547"/>
      <c r="OH4" s="547"/>
      <c r="OI4" s="547"/>
      <c r="OJ4" s="547"/>
      <c r="OK4" s="548"/>
      <c r="OL4" s="231"/>
      <c r="OM4" s="546"/>
      <c r="ON4" s="547"/>
      <c r="OO4" s="547"/>
      <c r="OP4" s="547"/>
      <c r="OQ4" s="547"/>
      <c r="OR4" s="547"/>
      <c r="OS4" s="547"/>
      <c r="OT4" s="547"/>
      <c r="OU4" s="547"/>
      <c r="OV4" s="548"/>
      <c r="OW4" s="231"/>
      <c r="OX4" s="546"/>
      <c r="OY4" s="547"/>
      <c r="OZ4" s="547"/>
      <c r="PA4" s="547"/>
      <c r="PB4" s="547"/>
      <c r="PC4" s="547"/>
      <c r="PD4" s="547"/>
      <c r="PE4" s="547"/>
      <c r="PF4" s="547"/>
      <c r="PG4" s="548"/>
      <c r="PH4" s="231"/>
      <c r="PI4" s="546"/>
      <c r="PJ4" s="547"/>
      <c r="PK4" s="547"/>
      <c r="PL4" s="547"/>
      <c r="PM4" s="547"/>
      <c r="PN4" s="547"/>
      <c r="PO4" s="547"/>
      <c r="PP4" s="547"/>
      <c r="PQ4" s="547"/>
      <c r="PR4" s="548"/>
      <c r="PS4" s="231"/>
      <c r="PT4" s="546"/>
      <c r="PU4" s="547"/>
      <c r="PV4" s="547"/>
      <c r="PW4" s="547"/>
      <c r="PX4" s="547"/>
      <c r="PY4" s="547"/>
      <c r="PZ4" s="547"/>
      <c r="QA4" s="547"/>
      <c r="QB4" s="547"/>
      <c r="QC4" s="548"/>
      <c r="QD4" s="231"/>
      <c r="QE4" s="232"/>
      <c r="QF4" s="233"/>
    </row>
    <row r="5" spans="2:448" ht="15" customHeight="1" x14ac:dyDescent="0.35">
      <c r="B5" s="544"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372">
        <f t="shared" ref="L5:L13" si="0">CEILING(G5,0.1)</f>
        <v>0</v>
      </c>
      <c r="M5" s="240">
        <f t="shared" ref="M5:M13" si="1">1720/12*G5</f>
        <v>0</v>
      </c>
      <c r="N5" s="240">
        <f>IF(K5&gt;0,IF(K5=1,M5,M5+N3),0)</f>
        <v>0</v>
      </c>
      <c r="O5" s="240">
        <f>IF(G5&gt;0,H5,0)</f>
        <v>0</v>
      </c>
      <c r="P5" s="241">
        <f>IF(OR(K5=0,K5=1),IF(H5&gt;=M5,M5,H5),IF(O5&gt;=N5,N5-Q3,O5-Q3))</f>
        <v>0</v>
      </c>
      <c r="Q5" s="242">
        <f>P5</f>
        <v>0</v>
      </c>
      <c r="R5" s="197"/>
      <c r="S5" s="245"/>
      <c r="T5" s="169">
        <f>IF(R5&lt;&gt;0,1,0)</f>
        <v>0</v>
      </c>
      <c r="U5" s="169">
        <f>IF(T5=0,0,1)</f>
        <v>0</v>
      </c>
      <c r="V5" s="174">
        <f>IF(U5&lt;25,IF(U5&lt;13,U5,U5-12),U5-24)</f>
        <v>0</v>
      </c>
      <c r="W5" s="372">
        <f t="shared" ref="W5:W13" si="2">CEILING(R5,0.1)</f>
        <v>0</v>
      </c>
      <c r="X5" s="226">
        <f>1720/12*R5</f>
        <v>0</v>
      </c>
      <c r="Y5" s="226">
        <f>IF(V5&gt;0,IF(V5=1,X5,X5+Y3),0)</f>
        <v>0</v>
      </c>
      <c r="Z5" s="226">
        <f>IF(R5&gt;0,S5,0)</f>
        <v>0</v>
      </c>
      <c r="AA5" s="227">
        <f>IF(OR(V5=0,V5=1),IF(S5&gt;=X5,X5,S5),IF(Z5&gt;=Y5,Y5-AB3,Z5-AB3))</f>
        <v>0</v>
      </c>
      <c r="AB5" s="242">
        <f>AA5</f>
        <v>0</v>
      </c>
      <c r="AC5" s="197"/>
      <c r="AD5" s="239"/>
      <c r="AE5" s="169">
        <f>IF(AC5&lt;&gt;0,1,0)</f>
        <v>0</v>
      </c>
      <c r="AF5" s="169">
        <f>IF(AE5=0,0,1)</f>
        <v>0</v>
      </c>
      <c r="AG5" s="174">
        <f>IF(AF5&lt;25,IF(AF5&lt;13,AF5,AF5-12),AF5-24)</f>
        <v>0</v>
      </c>
      <c r="AH5" s="372">
        <f t="shared" ref="AH5:AH13" si="3">CEILING(AC5,0.1)</f>
        <v>0</v>
      </c>
      <c r="AI5" s="240">
        <f t="shared" ref="AI5:AI13" si="4">1720/12*AC5</f>
        <v>0</v>
      </c>
      <c r="AJ5" s="240">
        <f>IF(AG5&gt;0,IF(AG5=1,AI5,AI5+AJ3),0)</f>
        <v>0</v>
      </c>
      <c r="AK5" s="240">
        <f>IF(AC5&gt;0,AD5,0)</f>
        <v>0</v>
      </c>
      <c r="AL5" s="241">
        <f>IF(OR(AG5=0,AG5=1),IF(AD5&gt;=AI5,AI5,AD5),IF(AK5&gt;=AJ5,AJ5-AM3,AK5-AM3))</f>
        <v>0</v>
      </c>
      <c r="AM5" s="242">
        <f>AL5</f>
        <v>0</v>
      </c>
      <c r="AN5" s="197"/>
      <c r="AO5" s="239"/>
      <c r="AP5" s="169">
        <f>IF(AN5&lt;&gt;0,1,0)</f>
        <v>0</v>
      </c>
      <c r="AQ5" s="169">
        <f>IF(AP5=0,0,1)</f>
        <v>0</v>
      </c>
      <c r="AR5" s="174">
        <f>IF(AQ5&lt;25,IF(AQ5&lt;13,AQ5,AQ5-12),AQ5-24)</f>
        <v>0</v>
      </c>
      <c r="AS5" s="372">
        <f t="shared" ref="AS5:AS13" si="5">CEILING(AN5,0.1)</f>
        <v>0</v>
      </c>
      <c r="AT5" s="226">
        <f>1720/12*AN5</f>
        <v>0</v>
      </c>
      <c r="AU5" s="226">
        <f>IF(AR5&gt;0,IF(AR5=1,AT5,AT5+AU3),0)</f>
        <v>0</v>
      </c>
      <c r="AV5" s="226">
        <f>IF(AN5&gt;0,AO5,0)</f>
        <v>0</v>
      </c>
      <c r="AW5" s="227">
        <f>IF(OR(AR5=0,AR5=1),IF(AO5&gt;=AT5,AT5,AO5),IF(AV5&gt;=AU5,AU5-AX3,AV5-AX3))</f>
        <v>0</v>
      </c>
      <c r="AX5" s="242">
        <f>AW5</f>
        <v>0</v>
      </c>
      <c r="AY5" s="197"/>
      <c r="AZ5" s="239"/>
      <c r="BA5" s="169">
        <f>IF(AY5&lt;&gt;0,1,0)</f>
        <v>0</v>
      </c>
      <c r="BB5" s="169">
        <f>IF(BA5=0,0,1)</f>
        <v>0</v>
      </c>
      <c r="BC5" s="174">
        <f>IF(BB5&lt;25,IF(BB5&lt;13,BB5,BB5-12),BB5-24)</f>
        <v>0</v>
      </c>
      <c r="BD5" s="372">
        <f t="shared" ref="BD5:BD13" si="6">CEILING(AY5,0.1)</f>
        <v>0</v>
      </c>
      <c r="BE5" s="240">
        <f>1720/12*AY5</f>
        <v>0</v>
      </c>
      <c r="BF5" s="240">
        <f>IF(BC5&gt;0,IF(BC5=1,BE5,BE5+BF3),0)</f>
        <v>0</v>
      </c>
      <c r="BG5" s="240">
        <f>IF(AY5&gt;0,AZ5,0)</f>
        <v>0</v>
      </c>
      <c r="BH5" s="241">
        <f>IF(OR(BC5=0,BC5=1),IF(AZ5&gt;=BE5,BE5,AZ5),IF(BG5&gt;=BF5,BF5-BI3,BG5-BI3))</f>
        <v>0</v>
      </c>
      <c r="BI5" s="242">
        <f>BH5</f>
        <v>0</v>
      </c>
      <c r="BJ5" s="197"/>
      <c r="BK5" s="245"/>
      <c r="BL5" s="169">
        <f>IF(BJ5&lt;&gt;0,1,0)</f>
        <v>0</v>
      </c>
      <c r="BM5" s="169">
        <f>IF(BL5=0,0,1)</f>
        <v>0</v>
      </c>
      <c r="BN5" s="174">
        <f>IF(BM5&lt;25,IF(BM5&lt;13,BM5,BM5-12),BM5-24)</f>
        <v>0</v>
      </c>
      <c r="BO5" s="372">
        <f t="shared" ref="BO5:BO13" si="7">CEILING(BJ5,0.1)</f>
        <v>0</v>
      </c>
      <c r="BP5" s="226">
        <f>1720/12*BJ5</f>
        <v>0</v>
      </c>
      <c r="BQ5" s="226">
        <f>IF(BN5&gt;0,IF(BN5=1,BP5,BP5+BQ3),0)</f>
        <v>0</v>
      </c>
      <c r="BR5" s="226">
        <f>IF(BJ5&gt;0,BK5,0)</f>
        <v>0</v>
      </c>
      <c r="BS5" s="227">
        <f>IF(OR(BN5=0,BN5=1),IF(BK5&gt;=BP5,BP5,BK5),IF(BR5&gt;=BQ5,BQ5-BT3,BR5-BT3))</f>
        <v>0</v>
      </c>
      <c r="BT5" s="242">
        <f>BS5</f>
        <v>0</v>
      </c>
      <c r="BU5" s="197"/>
      <c r="BV5" s="239"/>
      <c r="BW5" s="169">
        <f>IF(BU5&lt;&gt;0,1,0)</f>
        <v>0</v>
      </c>
      <c r="BX5" s="169">
        <f>IF(BW5=0,0,1)</f>
        <v>0</v>
      </c>
      <c r="BY5" s="174">
        <f>IF(BX5&lt;25,IF(BX5&lt;13,BX5,BX5-12),BX5-24)</f>
        <v>0</v>
      </c>
      <c r="BZ5" s="372">
        <f t="shared" ref="BZ5:BZ13" si="8">CEILING(BU5,0.1)</f>
        <v>0</v>
      </c>
      <c r="CA5" s="240">
        <f>1720/12*BU5</f>
        <v>0</v>
      </c>
      <c r="CB5" s="240">
        <f>IF(BY5&gt;0,IF(BY5=1,CA5,CA5+CB3),0)</f>
        <v>0</v>
      </c>
      <c r="CC5" s="240">
        <f>IF(BU5&gt;0,BV5,0)</f>
        <v>0</v>
      </c>
      <c r="CD5" s="241">
        <f>IF(OR(BY5=0,BY5=1),IF(BV5&gt;=CA5,CA5,BV5),IF(CC5&gt;=CB5,CB5-CE3,CC5-CE3))</f>
        <v>0</v>
      </c>
      <c r="CE5" s="242">
        <f>CD5</f>
        <v>0</v>
      </c>
      <c r="CF5" s="197"/>
      <c r="CG5" s="239"/>
      <c r="CH5" s="169">
        <f>IF(CF5&lt;&gt;0,1,0)</f>
        <v>0</v>
      </c>
      <c r="CI5" s="169">
        <f>IF(CH5=0,0,1)</f>
        <v>0</v>
      </c>
      <c r="CJ5" s="174">
        <f>IF(CI5&lt;25,IF(CI5&lt;13,CI5,CI5-12),CI5-24)</f>
        <v>0</v>
      </c>
      <c r="CK5" s="372">
        <f t="shared" ref="CK5:CK13" si="9">CEILING(CF5,0.1)</f>
        <v>0</v>
      </c>
      <c r="CL5" s="226">
        <f>1720/12*CF5</f>
        <v>0</v>
      </c>
      <c r="CM5" s="226">
        <f>IF(CJ5&gt;0,IF(CJ5=1,CL5,CL5+CM3),0)</f>
        <v>0</v>
      </c>
      <c r="CN5" s="226">
        <f>IF(CF5&gt;0,CG5,0)</f>
        <v>0</v>
      </c>
      <c r="CO5" s="227">
        <f>IF(OR(CJ5=0,CJ5=1),IF(CG5&gt;=CL5,CL5,CG5),IF(CN5&gt;=CM5,CM5-CP3,CN5-CP3))</f>
        <v>0</v>
      </c>
      <c r="CP5" s="242">
        <f>CO5</f>
        <v>0</v>
      </c>
      <c r="CQ5" s="197"/>
      <c r="CR5" s="239"/>
      <c r="CS5" s="169">
        <f>IF(CQ5&lt;&gt;0,1,0)</f>
        <v>0</v>
      </c>
      <c r="CT5" s="169">
        <f>IF(CS5=0,0,1)</f>
        <v>0</v>
      </c>
      <c r="CU5" s="174">
        <f>IF(CT5&lt;25,IF(CT5&lt;13,CT5,CT5-12),CT5-24)</f>
        <v>0</v>
      </c>
      <c r="CV5" s="372">
        <f t="shared" ref="CV5:CV13" si="10">CEILING(CQ5,0.1)</f>
        <v>0</v>
      </c>
      <c r="CW5" s="240">
        <f>1720/12*CQ5</f>
        <v>0</v>
      </c>
      <c r="CX5" s="240">
        <f>IF(CU5&gt;0,IF(CU5=1,CW5,CW5+CX3),0)</f>
        <v>0</v>
      </c>
      <c r="CY5" s="240">
        <f>IF(CQ5&gt;0,CR5,0)</f>
        <v>0</v>
      </c>
      <c r="CZ5" s="241">
        <f>IF(OR(CU5=0,CU5=1),IF(CR5&gt;=CW5,CW5,CR5),IF(CY5&gt;=CX5,CX5-DA3,CY5-DA3))</f>
        <v>0</v>
      </c>
      <c r="DA5" s="242">
        <f>CZ5</f>
        <v>0</v>
      </c>
      <c r="DB5" s="197"/>
      <c r="DC5" s="245"/>
      <c r="DD5" s="169">
        <f>IF(DB5&lt;&gt;0,1,0)</f>
        <v>0</v>
      </c>
      <c r="DE5" s="169">
        <f>IF(DD5=0,0,1)</f>
        <v>0</v>
      </c>
      <c r="DF5" s="174">
        <f>IF(DE5&lt;25,IF(DE5&lt;13,DE5,DE5-12),DE5-24)</f>
        <v>0</v>
      </c>
      <c r="DG5" s="372">
        <f t="shared" ref="DG5:DG13" si="11">CEILING(DB5,0.1)</f>
        <v>0</v>
      </c>
      <c r="DH5" s="226">
        <f>1720/12*DB5</f>
        <v>0</v>
      </c>
      <c r="DI5" s="226">
        <f>IF(DF5&gt;0,IF(DF5=1,DH5,DH5+DI3),0)</f>
        <v>0</v>
      </c>
      <c r="DJ5" s="226">
        <f>IF(DB5&gt;0,DC5,0)</f>
        <v>0</v>
      </c>
      <c r="DK5" s="227">
        <f>IF(OR(DF5=0,DF5=1),IF(DC5&gt;=DH5,DH5,DC5),IF(DJ5&gt;=DI5,DI5-DL3,DJ5-DL3))</f>
        <v>0</v>
      </c>
      <c r="DL5" s="242">
        <f>DK5</f>
        <v>0</v>
      </c>
      <c r="DM5" s="197"/>
      <c r="DN5" s="239"/>
      <c r="DO5" s="169">
        <f>IF(DM5&lt;&gt;0,1,0)</f>
        <v>0</v>
      </c>
      <c r="DP5" s="169">
        <f>IF(DO5=0,0,1)</f>
        <v>0</v>
      </c>
      <c r="DQ5" s="174">
        <f>IF(DP5&lt;25,IF(DP5&lt;13,DP5,DP5-12),DP5-24)</f>
        <v>0</v>
      </c>
      <c r="DR5" s="372">
        <f t="shared" ref="DR5:DR13" si="12">CEILING(DM5,0.1)</f>
        <v>0</v>
      </c>
      <c r="DS5" s="240">
        <f>1720/12*DM5</f>
        <v>0</v>
      </c>
      <c r="DT5" s="240">
        <f>IF(DQ5&gt;0,IF(DQ5=1,DS5,DS5+DT3),0)</f>
        <v>0</v>
      </c>
      <c r="DU5" s="240">
        <f>IF(DM5&gt;0,DN5,0)</f>
        <v>0</v>
      </c>
      <c r="DV5" s="241">
        <f>IF(OR(DQ5=0,DQ5=1),IF(DN5&gt;=DS5,DS5,DN5),IF(DU5&gt;=DT5,DT5-DW3,DU5-DW3))</f>
        <v>0</v>
      </c>
      <c r="DW5" s="242">
        <f>DV5</f>
        <v>0</v>
      </c>
      <c r="DX5" s="197"/>
      <c r="DY5" s="239"/>
      <c r="DZ5" s="169">
        <f>IF(DX5&lt;&gt;0,1,0)</f>
        <v>0</v>
      </c>
      <c r="EA5" s="169">
        <f>IF(DZ5=0,0,1)</f>
        <v>0</v>
      </c>
      <c r="EB5" s="174">
        <f>IF(EA5&lt;25,IF(EA5&lt;13,EA5,EA5-12),EA5-24)</f>
        <v>0</v>
      </c>
      <c r="EC5" s="372">
        <f t="shared" ref="EC5:EC13" si="13">CEILING(DX5,0.1)</f>
        <v>0</v>
      </c>
      <c r="ED5" s="226">
        <f>1720/12*DX5</f>
        <v>0</v>
      </c>
      <c r="EE5" s="226">
        <f>IF(EB5&gt;0,IF(EB5=1,ED5,ED5+EE3),0)</f>
        <v>0</v>
      </c>
      <c r="EF5" s="226">
        <f>IF(DX5&gt;0,DY5,0)</f>
        <v>0</v>
      </c>
      <c r="EG5" s="227">
        <f>IF(OR(EB5=0,EB5=1),IF(DY5&gt;=ED5,ED5,DY5),IF(EF5&gt;=EE5,EE5-EH3,EF5-EH3))</f>
        <v>0</v>
      </c>
      <c r="EH5" s="242">
        <f>EG5</f>
        <v>0</v>
      </c>
      <c r="EI5" s="197"/>
      <c r="EJ5" s="239"/>
      <c r="EK5" s="169">
        <f>IF(EI5&lt;&gt;0,1,0)</f>
        <v>0</v>
      </c>
      <c r="EL5" s="169">
        <f>IF(EK5=0,0,1)</f>
        <v>0</v>
      </c>
      <c r="EM5" s="174">
        <f>IF(EL5&lt;25,IF(EL5&lt;13,EL5,EL5-12),EL5-24)</f>
        <v>0</v>
      </c>
      <c r="EN5" s="372">
        <f t="shared" ref="EN5:EN13" si="14">CEILING(EI5,0.1)</f>
        <v>0</v>
      </c>
      <c r="EO5" s="240">
        <f>1720/12*EI5</f>
        <v>0</v>
      </c>
      <c r="EP5" s="240">
        <f>IF(EM5&gt;0,IF(EM5=1,EO5,EO5+EP3),0)</f>
        <v>0</v>
      </c>
      <c r="EQ5" s="240">
        <f>IF(EI5&gt;0,EJ5,0)</f>
        <v>0</v>
      </c>
      <c r="ER5" s="241">
        <f>IF(OR(EM5=0,EM5=1),IF(EJ5&gt;=EO5,EO5,EJ5),IF(EQ5&gt;=EP5,EP5-ES3,EQ5-ES3))</f>
        <v>0</v>
      </c>
      <c r="ES5" s="242">
        <f>ER5</f>
        <v>0</v>
      </c>
      <c r="ET5" s="197"/>
      <c r="EU5" s="245"/>
      <c r="EV5" s="169">
        <f>IF(ET5&lt;&gt;0,1,0)</f>
        <v>0</v>
      </c>
      <c r="EW5" s="169">
        <f>IF(EV5=0,0,1)</f>
        <v>0</v>
      </c>
      <c r="EX5" s="174">
        <f>IF(EW5&lt;25,IF(EW5&lt;13,EW5,EW5-12),EW5-24)</f>
        <v>0</v>
      </c>
      <c r="EY5" s="372">
        <f t="shared" ref="EY5:EY13" si="15">CEILING(ET5,0.1)</f>
        <v>0</v>
      </c>
      <c r="EZ5" s="226">
        <f>1720/12*ET5</f>
        <v>0</v>
      </c>
      <c r="FA5" s="226">
        <f>IF(EX5&gt;0,IF(EX5=1,EZ5,EZ5+FA3),0)</f>
        <v>0</v>
      </c>
      <c r="FB5" s="226">
        <f>IF(ET5&gt;0,EU5,0)</f>
        <v>0</v>
      </c>
      <c r="FC5" s="227">
        <f>IF(OR(EX5=0,EX5=1),IF(EU5&gt;=EZ5,EZ5,EU5),IF(FB5&gt;=FA5,FA5-FD3,FB5-FD3))</f>
        <v>0</v>
      </c>
      <c r="FD5" s="242">
        <f>FC5</f>
        <v>0</v>
      </c>
      <c r="FE5" s="197"/>
      <c r="FF5" s="239"/>
      <c r="FG5" s="169">
        <f>IF(FE5&lt;&gt;0,1,0)</f>
        <v>0</v>
      </c>
      <c r="FH5" s="169">
        <f>IF(FG5=0,0,1)</f>
        <v>0</v>
      </c>
      <c r="FI5" s="174">
        <f>IF(FH5&lt;25,IF(FH5&lt;13,FH5,FH5-12),FH5-24)</f>
        <v>0</v>
      </c>
      <c r="FJ5" s="372">
        <f t="shared" ref="FJ5:FJ13" si="16">CEILING(FE5,0.1)</f>
        <v>0</v>
      </c>
      <c r="FK5" s="240">
        <f>1720/12*FE5</f>
        <v>0</v>
      </c>
      <c r="FL5" s="240">
        <f>IF(FI5&gt;0,IF(FI5=1,FK5,FK5+FL3),0)</f>
        <v>0</v>
      </c>
      <c r="FM5" s="240">
        <f>IF(FE5&gt;0,FF5,0)</f>
        <v>0</v>
      </c>
      <c r="FN5" s="241">
        <f>IF(OR(FI5=0,FI5=1),IF(FF5&gt;=FK5,FK5,FF5),IF(FM5&gt;=FL5,FL5-FO3,FM5-FO3))</f>
        <v>0</v>
      </c>
      <c r="FO5" s="242">
        <f>FN5</f>
        <v>0</v>
      </c>
      <c r="FP5" s="197"/>
      <c r="FQ5" s="239"/>
      <c r="FR5" s="169">
        <f>IF(FP5&lt;&gt;0,1,0)</f>
        <v>0</v>
      </c>
      <c r="FS5" s="169">
        <f>IF(FR5=0,0,1)</f>
        <v>0</v>
      </c>
      <c r="FT5" s="174">
        <f>IF(FS5&lt;25,IF(FS5&lt;13,FS5,FS5-12),FS5-24)</f>
        <v>0</v>
      </c>
      <c r="FU5" s="372">
        <f t="shared" ref="FU5:FU13" si="17">CEILING(FP5,0.1)</f>
        <v>0</v>
      </c>
      <c r="FV5" s="226">
        <f>1720/12*FP5</f>
        <v>0</v>
      </c>
      <c r="FW5" s="226">
        <f>IF(FT5&gt;0,IF(FT5=1,FV5,FV5+FW3),0)</f>
        <v>0</v>
      </c>
      <c r="FX5" s="226">
        <f>IF(FP5&gt;0,FQ5,0)</f>
        <v>0</v>
      </c>
      <c r="FY5" s="227">
        <f>IF(OR(FT5=0,FT5=1),IF(FQ5&gt;=FV5,FV5,FQ5),IF(FX5&gt;=FW5,FW5-FZ3,FX5-FZ3))</f>
        <v>0</v>
      </c>
      <c r="FZ5" s="242">
        <f>FY5</f>
        <v>0</v>
      </c>
      <c r="GA5" s="197"/>
      <c r="GB5" s="239"/>
      <c r="GC5" s="169">
        <f>IF(GA5&lt;&gt;0,1,0)</f>
        <v>0</v>
      </c>
      <c r="GD5" s="169">
        <f>IF(GC5=0,0,1)</f>
        <v>0</v>
      </c>
      <c r="GE5" s="174">
        <f>IF(GD5&lt;25,IF(GD5&lt;13,GD5,GD5-12),GD5-24)</f>
        <v>0</v>
      </c>
      <c r="GF5" s="372">
        <f t="shared" ref="GF5:GF13" si="18">CEILING(GA5,0.1)</f>
        <v>0</v>
      </c>
      <c r="GG5" s="240">
        <f>1720/12*GA5</f>
        <v>0</v>
      </c>
      <c r="GH5" s="240">
        <f>IF(GE5&gt;0,IF(GE5=1,GG5,GG5+GH3),0)</f>
        <v>0</v>
      </c>
      <c r="GI5" s="240">
        <f>IF(GA5&gt;0,GB5,0)</f>
        <v>0</v>
      </c>
      <c r="GJ5" s="241">
        <f>IF(OR(GE5=0,GE5=1),IF(GB5&gt;=GG5,GG5,GB5),IF(GI5&gt;=GH5,GH5-GK3,GI5-GK3))</f>
        <v>0</v>
      </c>
      <c r="GK5" s="242">
        <f>GJ5</f>
        <v>0</v>
      </c>
      <c r="GL5" s="197"/>
      <c r="GM5" s="245"/>
      <c r="GN5" s="169">
        <f>IF(GL5&lt;&gt;0,1,0)</f>
        <v>0</v>
      </c>
      <c r="GO5" s="169">
        <f>IF(GN5=0,0,1)</f>
        <v>0</v>
      </c>
      <c r="GP5" s="174">
        <f>IF(GO5&lt;25,IF(GO5&lt;13,GO5,GO5-12),GO5-24)</f>
        <v>0</v>
      </c>
      <c r="GQ5" s="372">
        <f t="shared" ref="GQ5:GQ13" si="19">CEILING(GL5,0.1)</f>
        <v>0</v>
      </c>
      <c r="GR5" s="226">
        <f>1720/12*GL5</f>
        <v>0</v>
      </c>
      <c r="GS5" s="226">
        <f>IF(GP5&gt;0,IF(GP5=1,GR5,GR5+GS3),0)</f>
        <v>0</v>
      </c>
      <c r="GT5" s="226">
        <f>IF(GL5&gt;0,GM5,0)</f>
        <v>0</v>
      </c>
      <c r="GU5" s="227">
        <f>IF(OR(GP5=0,GP5=1),IF(GM5&gt;=GR5,GR5,GM5),IF(GT5&gt;=GS5,GS5-GV3,GT5-GV3))</f>
        <v>0</v>
      </c>
      <c r="GV5" s="242">
        <f>GU5</f>
        <v>0</v>
      </c>
      <c r="GW5" s="197"/>
      <c r="GX5" s="239"/>
      <c r="GY5" s="169">
        <f>IF(GW5&lt;&gt;0,1,0)</f>
        <v>0</v>
      </c>
      <c r="GZ5" s="169">
        <f>IF(GY5=0,0,1)</f>
        <v>0</v>
      </c>
      <c r="HA5" s="174">
        <f>IF(GZ5&lt;25,IF(GZ5&lt;13,GZ5,GZ5-12),GZ5-24)</f>
        <v>0</v>
      </c>
      <c r="HB5" s="372">
        <f t="shared" ref="HB5:HB13" si="20">CEILING(GW5,0.1)</f>
        <v>0</v>
      </c>
      <c r="HC5" s="240">
        <f>1720/12*GW5</f>
        <v>0</v>
      </c>
      <c r="HD5" s="240">
        <f>IF(HA5&gt;0,IF(HA5=1,HC5,HC5+HD3),0)</f>
        <v>0</v>
      </c>
      <c r="HE5" s="240">
        <f>IF(GW5&gt;0,GX5,0)</f>
        <v>0</v>
      </c>
      <c r="HF5" s="241">
        <f>IF(OR(HA5=0,HA5=1),IF(GX5&gt;=HC5,HC5,GX5),IF(HE5&gt;=HD5,HD5-HG3,HE5-HG3))</f>
        <v>0</v>
      </c>
      <c r="HG5" s="242">
        <f>HF5</f>
        <v>0</v>
      </c>
      <c r="HH5" s="197"/>
      <c r="HI5" s="239"/>
      <c r="HJ5" s="169">
        <f>IF(HH5&lt;&gt;0,1,0)</f>
        <v>0</v>
      </c>
      <c r="HK5" s="169">
        <f>IF(HJ5=0,0,1)</f>
        <v>0</v>
      </c>
      <c r="HL5" s="174">
        <f>IF(HK5&lt;25,IF(HK5&lt;13,HK5,HK5-12),HK5-24)</f>
        <v>0</v>
      </c>
      <c r="HM5" s="372">
        <f t="shared" ref="HM5:HM13" si="21">CEILING(HH5,0.1)</f>
        <v>0</v>
      </c>
      <c r="HN5" s="226">
        <f>1720/12*HH5</f>
        <v>0</v>
      </c>
      <c r="HO5" s="226">
        <f>IF(HL5&gt;0,IF(HL5=1,HN5,HN5+HO3),0)</f>
        <v>0</v>
      </c>
      <c r="HP5" s="226">
        <f>IF(HH5&gt;0,HI5,0)</f>
        <v>0</v>
      </c>
      <c r="HQ5" s="227">
        <f>IF(OR(HL5=0,HL5=1),IF(HI5&gt;=HN5,HN5,HI5),IF(HP5&gt;=HO5,HO5-HR3,HP5-HR3))</f>
        <v>0</v>
      </c>
      <c r="HR5" s="242">
        <f>HQ5</f>
        <v>0</v>
      </c>
      <c r="HS5" s="197"/>
      <c r="HT5" s="239"/>
      <c r="HU5" s="169">
        <f>IF(HS5&lt;&gt;0,1,0)</f>
        <v>0</v>
      </c>
      <c r="HV5" s="169">
        <f>IF(HU5=0,0,1)</f>
        <v>0</v>
      </c>
      <c r="HW5" s="174">
        <f>IF(HV5&lt;25,IF(HV5&lt;13,HV5,HV5-12),HV5-24)</f>
        <v>0</v>
      </c>
      <c r="HX5" s="372">
        <f t="shared" ref="HX5:HX13" si="22">CEILING(HS5,0.1)</f>
        <v>0</v>
      </c>
      <c r="HY5" s="240">
        <f>1720/12*HS5</f>
        <v>0</v>
      </c>
      <c r="HZ5" s="240">
        <f>IF(HW5&gt;0,IF(HW5=1,HY5,HY5+HZ3),0)</f>
        <v>0</v>
      </c>
      <c r="IA5" s="240">
        <f>IF(HS5&gt;0,HT5,0)</f>
        <v>0</v>
      </c>
      <c r="IB5" s="241">
        <f>IF(OR(HW5=0,HW5=1),IF(HT5&gt;=HY5,HY5,HT5),IF(IA5&gt;=HZ5,HZ5-IC3,IA5-IC3))</f>
        <v>0</v>
      </c>
      <c r="IC5" s="242">
        <f>IB5</f>
        <v>0</v>
      </c>
      <c r="ID5" s="197"/>
      <c r="IE5" s="245"/>
      <c r="IF5" s="169">
        <f>IF(ID5&lt;&gt;0,1,0)</f>
        <v>0</v>
      </c>
      <c r="IG5" s="169">
        <f>IF(IF5=0,0,1)</f>
        <v>0</v>
      </c>
      <c r="IH5" s="174">
        <f>IF(IG5&lt;25,IF(IG5&lt;13,IG5,IG5-12),IG5-24)</f>
        <v>0</v>
      </c>
      <c r="II5" s="372">
        <f t="shared" ref="II5:II13" si="23">CEILING(ID5,0.1)</f>
        <v>0</v>
      </c>
      <c r="IJ5" s="226">
        <f>1720/12*ID5</f>
        <v>0</v>
      </c>
      <c r="IK5" s="226">
        <f>IF(IH5&gt;0,IF(IH5=1,IJ5,IJ5+IK3),0)</f>
        <v>0</v>
      </c>
      <c r="IL5" s="226">
        <f>IF(ID5&gt;0,IE5,0)</f>
        <v>0</v>
      </c>
      <c r="IM5" s="227">
        <f>IF(OR(IH5=0,IH5=1),IF(IE5&gt;=IJ5,IJ5,IE5),IF(IL5&gt;=IK5,IK5-IN3,IL5-IN3))</f>
        <v>0</v>
      </c>
      <c r="IN5" s="242">
        <f>IM5</f>
        <v>0</v>
      </c>
      <c r="IO5" s="197"/>
      <c r="IP5" s="239"/>
      <c r="IQ5" s="169">
        <f>IF(IO5&lt;&gt;0,1,0)</f>
        <v>0</v>
      </c>
      <c r="IR5" s="169">
        <f>IF(IQ5=0,0,1)</f>
        <v>0</v>
      </c>
      <c r="IS5" s="174">
        <f>IF(IR5&lt;25,IF(IR5&lt;13,IR5,IR5-12),IR5-24)</f>
        <v>0</v>
      </c>
      <c r="IT5" s="372">
        <f t="shared" ref="IT5:IT13" si="24">CEILING(IO5,0.1)</f>
        <v>0</v>
      </c>
      <c r="IU5" s="240">
        <f>1720/12*IO5</f>
        <v>0</v>
      </c>
      <c r="IV5" s="240">
        <f>IF(IS5&gt;0,IF(IS5=1,IU5,IU5+IV3),0)</f>
        <v>0</v>
      </c>
      <c r="IW5" s="240">
        <f>IF(IO5&gt;0,IP5,0)</f>
        <v>0</v>
      </c>
      <c r="IX5" s="241">
        <f>IF(OR(IS5=0,IS5=1),IF(IP5&gt;=IU5,IU5,IP5),IF(IW5&gt;=IV5,IV5-IY3,IW5-IY3))</f>
        <v>0</v>
      </c>
      <c r="IY5" s="242">
        <f>IX5</f>
        <v>0</v>
      </c>
      <c r="IZ5" s="197"/>
      <c r="JA5" s="239"/>
      <c r="JB5" s="169">
        <f>IF(IZ5&lt;&gt;0,1,0)</f>
        <v>0</v>
      </c>
      <c r="JC5" s="169">
        <f>IF(JB5=0,0,1)</f>
        <v>0</v>
      </c>
      <c r="JD5" s="174">
        <f>IF(JC5&lt;25,IF(JC5&lt;13,JC5,JC5-12),JC5-24)</f>
        <v>0</v>
      </c>
      <c r="JE5" s="372">
        <f t="shared" ref="JE5:JE13" si="25">CEILING(IZ5,0.1)</f>
        <v>0</v>
      </c>
      <c r="JF5" s="226">
        <f>1720/12*IZ5</f>
        <v>0</v>
      </c>
      <c r="JG5" s="226">
        <f>IF(JD5&gt;0,IF(JD5=1,JF5,JF5+JG3),0)</f>
        <v>0</v>
      </c>
      <c r="JH5" s="226">
        <f>IF(IZ5&gt;0,JA5,0)</f>
        <v>0</v>
      </c>
      <c r="JI5" s="227">
        <f>IF(OR(JD5=0,JD5=1),IF(JA5&gt;=JF5,JF5,JA5),IF(JH5&gt;=JG5,JG5-JJ3,JH5-JJ3))</f>
        <v>0</v>
      </c>
      <c r="JJ5" s="242">
        <f>JI5</f>
        <v>0</v>
      </c>
      <c r="JK5" s="197"/>
      <c r="JL5" s="239"/>
      <c r="JM5" s="169">
        <f>IF(JK5&lt;&gt;0,1,0)</f>
        <v>0</v>
      </c>
      <c r="JN5" s="169">
        <f>IF(JM5=0,0,1)</f>
        <v>0</v>
      </c>
      <c r="JO5" s="174">
        <f>IF(JN5&lt;25,IF(JN5&lt;13,JN5,JN5-12),JN5-24)</f>
        <v>0</v>
      </c>
      <c r="JP5" s="372">
        <f t="shared" ref="JP5:JP13" si="26">CEILING(JK5,0.1)</f>
        <v>0</v>
      </c>
      <c r="JQ5" s="240">
        <f>1720/12*JK5</f>
        <v>0</v>
      </c>
      <c r="JR5" s="240">
        <f>IF(JO5&gt;0,IF(JO5=1,JQ5,JQ5+JR3),0)</f>
        <v>0</v>
      </c>
      <c r="JS5" s="240">
        <f>IF(JK5&gt;0,JL5,0)</f>
        <v>0</v>
      </c>
      <c r="JT5" s="241">
        <f>IF(OR(JO5=0,JO5=1),IF(JL5&gt;=JQ5,JQ5,JL5),IF(JS5&gt;=JR5,JR5-JU3,JS5-JU3))</f>
        <v>0</v>
      </c>
      <c r="JU5" s="242">
        <f>JT5</f>
        <v>0</v>
      </c>
      <c r="JV5" s="197"/>
      <c r="JW5" s="245"/>
      <c r="JX5" s="169">
        <f>IF(JV5&lt;&gt;0,1,0)</f>
        <v>0</v>
      </c>
      <c r="JY5" s="169">
        <f>IF(JX5=0,0,1)</f>
        <v>0</v>
      </c>
      <c r="JZ5" s="174">
        <f>IF(JY5&lt;25,IF(JY5&lt;13,JY5,JY5-12),JY5-24)</f>
        <v>0</v>
      </c>
      <c r="KA5" s="372">
        <f t="shared" ref="KA5:KA13" si="27">CEILING(JV5,0.1)</f>
        <v>0</v>
      </c>
      <c r="KB5" s="226">
        <f>1720/12*JV5</f>
        <v>0</v>
      </c>
      <c r="KC5" s="226">
        <f>IF(JZ5&gt;0,IF(JZ5=1,KB5,KB5+KC3),0)</f>
        <v>0</v>
      </c>
      <c r="KD5" s="226">
        <f>IF(JV5&gt;0,JW5,0)</f>
        <v>0</v>
      </c>
      <c r="KE5" s="227">
        <f>IF(OR(JZ5=0,JZ5=1),IF(JW5&gt;=KB5,KB5,JW5),IF(KD5&gt;=KC5,KC5-KF3,KD5-KF3))</f>
        <v>0</v>
      </c>
      <c r="KF5" s="242">
        <f>KE5</f>
        <v>0</v>
      </c>
      <c r="KG5" s="197"/>
      <c r="KH5" s="239"/>
      <c r="KI5" s="169">
        <f>IF(KG5&lt;&gt;0,1,0)</f>
        <v>0</v>
      </c>
      <c r="KJ5" s="169">
        <f>IF(KI5=0,0,1)</f>
        <v>0</v>
      </c>
      <c r="KK5" s="174">
        <f>IF(KJ5&lt;25,IF(KJ5&lt;13,KJ5,KJ5-12),KJ5-24)</f>
        <v>0</v>
      </c>
      <c r="KL5" s="372">
        <f t="shared" ref="KL5:KL13" si="28">CEILING(KG5,0.1)</f>
        <v>0</v>
      </c>
      <c r="KM5" s="240">
        <f>1720/12*KG5</f>
        <v>0</v>
      </c>
      <c r="KN5" s="240">
        <f>IF(KK5&gt;0,IF(KK5=1,KM5,KM5+KN3),0)</f>
        <v>0</v>
      </c>
      <c r="KO5" s="240">
        <f>IF(KG5&gt;0,KH5,0)</f>
        <v>0</v>
      </c>
      <c r="KP5" s="241">
        <f>IF(OR(KK5=0,KK5=1),IF(KH5&gt;=KM5,KM5,KH5),IF(KO5&gt;=KN5,KN5-KQ3,KO5-KQ3))</f>
        <v>0</v>
      </c>
      <c r="KQ5" s="242">
        <f>KP5</f>
        <v>0</v>
      </c>
      <c r="KR5" s="197"/>
      <c r="KS5" s="239"/>
      <c r="KT5" s="169">
        <f>IF(KR5&lt;&gt;0,1,0)</f>
        <v>0</v>
      </c>
      <c r="KU5" s="169">
        <f>IF(KT5=0,0,1)</f>
        <v>0</v>
      </c>
      <c r="KV5" s="174">
        <f>IF(KU5&lt;25,IF(KU5&lt;13,KU5,KU5-12),KU5-24)</f>
        <v>0</v>
      </c>
      <c r="KW5" s="372">
        <f t="shared" ref="KW5:KW13" si="29">CEILING(KR5,0.1)</f>
        <v>0</v>
      </c>
      <c r="KX5" s="226">
        <f>1720/12*KR5</f>
        <v>0</v>
      </c>
      <c r="KY5" s="226">
        <f>IF(KV5&gt;0,IF(KV5=1,KX5,KX5+KY3),0)</f>
        <v>0</v>
      </c>
      <c r="KZ5" s="226">
        <f>IF(KR5&gt;0,KS5,0)</f>
        <v>0</v>
      </c>
      <c r="LA5" s="227">
        <f>IF(OR(KV5=0,KV5=1),IF(KS5&gt;=KX5,KX5,KS5),IF(KZ5&gt;=KY5,KY5-LB3,KZ5-LB3))</f>
        <v>0</v>
      </c>
      <c r="LB5" s="242">
        <f>LA5</f>
        <v>0</v>
      </c>
      <c r="LC5" s="197"/>
      <c r="LD5" s="239"/>
      <c r="LE5" s="169">
        <f>IF(LC5&lt;&gt;0,1,0)</f>
        <v>0</v>
      </c>
      <c r="LF5" s="169">
        <f>IF(LE5=0,0,1)</f>
        <v>0</v>
      </c>
      <c r="LG5" s="174">
        <f>IF(LF5&lt;25,IF(LF5&lt;13,LF5,LF5-12),LF5-24)</f>
        <v>0</v>
      </c>
      <c r="LH5" s="372">
        <f t="shared" ref="LH5:LH13" si="30">CEILING(LC5,0.1)</f>
        <v>0</v>
      </c>
      <c r="LI5" s="240">
        <f>1720/12*LC5</f>
        <v>0</v>
      </c>
      <c r="LJ5" s="240">
        <f>IF(LG5&gt;0,IF(LG5=1,LI5,LI5+LJ3),0)</f>
        <v>0</v>
      </c>
      <c r="LK5" s="240">
        <f>IF(LC5&gt;0,LD5,0)</f>
        <v>0</v>
      </c>
      <c r="LL5" s="241">
        <f>IF(OR(LG5=0,LG5=1),IF(LD5&gt;=LI5,LI5,LD5),IF(LK5&gt;=LJ5,LJ5-LM3,LK5-LM3))</f>
        <v>0</v>
      </c>
      <c r="LM5" s="242">
        <f>LL5</f>
        <v>0</v>
      </c>
      <c r="LN5" s="197"/>
      <c r="LO5" s="245"/>
      <c r="LP5" s="169">
        <f>IF(LN5&lt;&gt;0,1,0)</f>
        <v>0</v>
      </c>
      <c r="LQ5" s="169">
        <f>IF(LP5=0,0,1)</f>
        <v>0</v>
      </c>
      <c r="LR5" s="174">
        <f>IF(LQ5&lt;25,IF(LQ5&lt;13,LQ5,LQ5-12),LQ5-24)</f>
        <v>0</v>
      </c>
      <c r="LS5" s="372">
        <f t="shared" ref="LS5:LS13" si="31">CEILING(LN5,0.1)</f>
        <v>0</v>
      </c>
      <c r="LT5" s="226">
        <f>1720/12*LN5</f>
        <v>0</v>
      </c>
      <c r="LU5" s="226">
        <f>IF(LR5&gt;0,IF(LR5=1,LT5,LT5+LU3),0)</f>
        <v>0</v>
      </c>
      <c r="LV5" s="226">
        <f>IF(LN5&gt;0,LO5,0)</f>
        <v>0</v>
      </c>
      <c r="LW5" s="227">
        <f>IF(OR(LR5=0,LR5=1),IF(LO5&gt;=LT5,LT5,LO5),IF(LV5&gt;=LU5,LU5-LX3,LV5-LX3))</f>
        <v>0</v>
      </c>
      <c r="LX5" s="242">
        <f>LW5</f>
        <v>0</v>
      </c>
      <c r="LY5" s="197"/>
      <c r="LZ5" s="239"/>
      <c r="MA5" s="169">
        <f>IF(LY5&lt;&gt;0,1,0)</f>
        <v>0</v>
      </c>
      <c r="MB5" s="169">
        <f>IF(MA5=0,0,1)</f>
        <v>0</v>
      </c>
      <c r="MC5" s="174">
        <f>IF(MB5&lt;25,IF(MB5&lt;13,MB5,MB5-12),MB5-24)</f>
        <v>0</v>
      </c>
      <c r="MD5" s="372">
        <f t="shared" ref="MD5:MD13" si="32">CEILING(LY5,0.1)</f>
        <v>0</v>
      </c>
      <c r="ME5" s="240">
        <f>1720/12*LY5</f>
        <v>0</v>
      </c>
      <c r="MF5" s="240">
        <f>IF(MC5&gt;0,IF(MC5=1,ME5,ME5+MF3),0)</f>
        <v>0</v>
      </c>
      <c r="MG5" s="240">
        <f>IF(LY5&gt;0,LZ5,0)</f>
        <v>0</v>
      </c>
      <c r="MH5" s="241">
        <f>IF(OR(MC5=0,MC5=1),IF(LZ5&gt;=ME5,ME5,LZ5),IF(MG5&gt;=MF5,MF5-MI3,MG5-MI3))</f>
        <v>0</v>
      </c>
      <c r="MI5" s="242">
        <f>MH5</f>
        <v>0</v>
      </c>
      <c r="MJ5" s="197"/>
      <c r="MK5" s="239"/>
      <c r="ML5" s="169">
        <f>IF(MJ5&lt;&gt;0,1,0)</f>
        <v>0</v>
      </c>
      <c r="MM5" s="169">
        <f>IF(ML5=0,0,1)</f>
        <v>0</v>
      </c>
      <c r="MN5" s="174">
        <f>IF(MM5&lt;25,IF(MM5&lt;13,MM5,MM5-12),MM5-24)</f>
        <v>0</v>
      </c>
      <c r="MO5" s="372">
        <f t="shared" ref="MO5:MO13" si="33">CEILING(MJ5,0.1)</f>
        <v>0</v>
      </c>
      <c r="MP5" s="226">
        <f>1720/12*MJ5</f>
        <v>0</v>
      </c>
      <c r="MQ5" s="226">
        <f>IF(MN5&gt;0,IF(MN5=1,MP5,MP5+MQ3),0)</f>
        <v>0</v>
      </c>
      <c r="MR5" s="226">
        <f>IF(MJ5&gt;0,MK5,0)</f>
        <v>0</v>
      </c>
      <c r="MS5" s="227">
        <f>IF(OR(MN5=0,MN5=1),IF(MK5&gt;=MP5,MP5,MK5),IF(MR5&gt;=MQ5,MQ5-MT3,MR5-MT3))</f>
        <v>0</v>
      </c>
      <c r="MT5" s="242">
        <f>MS5</f>
        <v>0</v>
      </c>
      <c r="MU5" s="197"/>
      <c r="MV5" s="239"/>
      <c r="MW5" s="169">
        <f>IF(MU5&lt;&gt;0,1,0)</f>
        <v>0</v>
      </c>
      <c r="MX5" s="169">
        <f>IF(MW5=0,0,1)</f>
        <v>0</v>
      </c>
      <c r="MY5" s="174">
        <f>IF(MX5&lt;25,IF(MX5&lt;13,MX5,MX5-12),MX5-24)</f>
        <v>0</v>
      </c>
      <c r="MZ5" s="372">
        <f t="shared" ref="MZ5:MZ13" si="34">CEILING(MU5,0.1)</f>
        <v>0</v>
      </c>
      <c r="NA5" s="240">
        <f>1720/12*MU5</f>
        <v>0</v>
      </c>
      <c r="NB5" s="240">
        <f>IF(MY5&gt;0,IF(MY5=1,NA5,NA5+NB3),0)</f>
        <v>0</v>
      </c>
      <c r="NC5" s="240">
        <f>IF(MU5&gt;0,MV5,0)</f>
        <v>0</v>
      </c>
      <c r="ND5" s="241">
        <f>IF(OR(MY5=0,MY5=1),IF(MV5&gt;=NA5,NA5,MV5),IF(NC5&gt;=NB5,NB5-NE3,NC5-NE3))</f>
        <v>0</v>
      </c>
      <c r="NE5" s="242">
        <f>ND5</f>
        <v>0</v>
      </c>
      <c r="NF5" s="197"/>
      <c r="NG5" s="245"/>
      <c r="NH5" s="169">
        <f>IF(NF5&lt;&gt;0,1,0)</f>
        <v>0</v>
      </c>
      <c r="NI5" s="169">
        <f>IF(NH5=0,0,1)</f>
        <v>0</v>
      </c>
      <c r="NJ5" s="174">
        <f>IF(NI5&lt;25,IF(NI5&lt;13,NI5,NI5-12),NI5-24)</f>
        <v>0</v>
      </c>
      <c r="NK5" s="372">
        <f t="shared" ref="NK5:NK13" si="35">CEILING(NF5,0.1)</f>
        <v>0</v>
      </c>
      <c r="NL5" s="226">
        <f>1720/12*NF5</f>
        <v>0</v>
      </c>
      <c r="NM5" s="226">
        <f>IF(NJ5&gt;0,IF(NJ5=1,NL5,NL5+NM3),0)</f>
        <v>0</v>
      </c>
      <c r="NN5" s="226">
        <f>IF(NF5&gt;0,NG5,0)</f>
        <v>0</v>
      </c>
      <c r="NO5" s="227">
        <f>IF(OR(NJ5=0,NJ5=1),IF(NG5&gt;=NL5,NL5,NG5),IF(NN5&gt;=NM5,NM5-NP3,NN5-NP3))</f>
        <v>0</v>
      </c>
      <c r="NP5" s="242">
        <f>NO5</f>
        <v>0</v>
      </c>
      <c r="NQ5" s="197"/>
      <c r="NR5" s="239"/>
      <c r="NS5" s="169">
        <f>IF(NQ5&lt;&gt;0,1,0)</f>
        <v>0</v>
      </c>
      <c r="NT5" s="169">
        <f>IF(NS5=0,0,1)</f>
        <v>0</v>
      </c>
      <c r="NU5" s="174">
        <f>IF(NT5&lt;25,IF(NT5&lt;13,NT5,NT5-12),NT5-24)</f>
        <v>0</v>
      </c>
      <c r="NV5" s="372">
        <f t="shared" ref="NV5:NV13" si="36">CEILING(NQ5,0.1)</f>
        <v>0</v>
      </c>
      <c r="NW5" s="240">
        <f>1720/12*NQ5</f>
        <v>0</v>
      </c>
      <c r="NX5" s="240">
        <f>IF(NU5&gt;0,IF(NU5=1,NW5,NW5+NX3),0)</f>
        <v>0</v>
      </c>
      <c r="NY5" s="240">
        <f>IF(NQ5&gt;0,NR5,0)</f>
        <v>0</v>
      </c>
      <c r="NZ5" s="241">
        <f>IF(OR(NU5=0,NU5=1),IF(NR5&gt;=NW5,NW5,NR5),IF(NY5&gt;=NX5,NX5-OA3,NY5-OA3))</f>
        <v>0</v>
      </c>
      <c r="OA5" s="242">
        <f>NZ5</f>
        <v>0</v>
      </c>
      <c r="OB5" s="197"/>
      <c r="OC5" s="239"/>
      <c r="OD5" s="169">
        <f>IF(OB5&lt;&gt;0,1,0)</f>
        <v>0</v>
      </c>
      <c r="OE5" s="169">
        <f>IF(OD5=0,0,1)</f>
        <v>0</v>
      </c>
      <c r="OF5" s="174">
        <f>IF(OE5&lt;25,IF(OE5&lt;13,OE5,OE5-12),OE5-24)</f>
        <v>0</v>
      </c>
      <c r="OG5" s="372">
        <f t="shared" ref="OG5:OG13" si="37">CEILING(OB5,0.1)</f>
        <v>0</v>
      </c>
      <c r="OH5" s="226">
        <f>1720/12*OB5</f>
        <v>0</v>
      </c>
      <c r="OI5" s="226">
        <f>IF(OF5&gt;0,IF(OF5=1,OH5,OH5+OI3),0)</f>
        <v>0</v>
      </c>
      <c r="OJ5" s="226">
        <f>IF(OB5&gt;0,OC5,0)</f>
        <v>0</v>
      </c>
      <c r="OK5" s="227">
        <f>IF(OR(OF5=0,OF5=1),IF(OC5&gt;=OH5,OH5,OC5),IF(OJ5&gt;=OI5,OI5-OL3,OJ5-OL3))</f>
        <v>0</v>
      </c>
      <c r="OL5" s="242">
        <f>OK5</f>
        <v>0</v>
      </c>
      <c r="OM5" s="197"/>
      <c r="ON5" s="239"/>
      <c r="OO5" s="169">
        <f>IF(OM5&lt;&gt;0,1,0)</f>
        <v>0</v>
      </c>
      <c r="OP5" s="169">
        <f>IF(OO5=0,0,1)</f>
        <v>0</v>
      </c>
      <c r="OQ5" s="174">
        <f>IF(OP5&lt;25,IF(OP5&lt;13,OP5,OP5-12),OP5-24)</f>
        <v>0</v>
      </c>
      <c r="OR5" s="372">
        <f t="shared" ref="OR5:OR13" si="38">CEILING(OM5,0.1)</f>
        <v>0</v>
      </c>
      <c r="OS5" s="240">
        <f>1720/12*OM5</f>
        <v>0</v>
      </c>
      <c r="OT5" s="240">
        <f>IF(OQ5&gt;0,IF(OQ5=1,OS5,OS5+OT3),0)</f>
        <v>0</v>
      </c>
      <c r="OU5" s="240">
        <f>IF(OM5&gt;0,ON5,0)</f>
        <v>0</v>
      </c>
      <c r="OV5" s="241">
        <f>IF(OR(OQ5=0,OQ5=1),IF(ON5&gt;=OS5,OS5,ON5),IF(OU5&gt;=OT5,OT5-OW3,OU5-OW3))</f>
        <v>0</v>
      </c>
      <c r="OW5" s="242">
        <f>OV5</f>
        <v>0</v>
      </c>
      <c r="OX5" s="197"/>
      <c r="OY5" s="245"/>
      <c r="OZ5" s="169">
        <f>IF(OX5&lt;&gt;0,1,0)</f>
        <v>0</v>
      </c>
      <c r="PA5" s="169">
        <f>IF(OZ5=0,0,1)</f>
        <v>0</v>
      </c>
      <c r="PB5" s="174">
        <f>IF(PA5&lt;25,IF(PA5&lt;13,PA5,PA5-12),PA5-24)</f>
        <v>0</v>
      </c>
      <c r="PC5" s="372">
        <f t="shared" ref="PC5:PC13" si="39">CEILING(OX5,0.1)</f>
        <v>0</v>
      </c>
      <c r="PD5" s="226">
        <f>1720/12*OX5</f>
        <v>0</v>
      </c>
      <c r="PE5" s="226">
        <f>IF(PB5&gt;0,IF(PB5=1,PD5,PD5+PE3),0)</f>
        <v>0</v>
      </c>
      <c r="PF5" s="226">
        <f>IF(OX5&gt;0,OY5,0)</f>
        <v>0</v>
      </c>
      <c r="PG5" s="227">
        <f>IF(OR(PB5=0,PB5=1),IF(OY5&gt;=PD5,PD5,OY5),IF(PF5&gt;=PE5,PE5-PH3,PF5-PH3))</f>
        <v>0</v>
      </c>
      <c r="PH5" s="242">
        <f>PG5</f>
        <v>0</v>
      </c>
      <c r="PI5" s="197"/>
      <c r="PJ5" s="239"/>
      <c r="PK5" s="169">
        <f>IF(PI5&lt;&gt;0,1,0)</f>
        <v>0</v>
      </c>
      <c r="PL5" s="169">
        <f>IF(PK5=0,0,1)</f>
        <v>0</v>
      </c>
      <c r="PM5" s="174">
        <f>IF(PL5&lt;25,IF(PL5&lt;13,PL5,PL5-12),PL5-24)</f>
        <v>0</v>
      </c>
      <c r="PN5" s="372">
        <f t="shared" ref="PN5:PN13" si="40">CEILING(PI5,0.1)</f>
        <v>0</v>
      </c>
      <c r="PO5" s="240">
        <f>1720/12*PI5</f>
        <v>0</v>
      </c>
      <c r="PP5" s="240">
        <f>IF(PM5&gt;0,IF(PM5=1,PO5,PO5+PP3),0)</f>
        <v>0</v>
      </c>
      <c r="PQ5" s="240">
        <f>IF(PI5&gt;0,PJ5,0)</f>
        <v>0</v>
      </c>
      <c r="PR5" s="241">
        <f>IF(OR(PM5=0,PM5=1),IF(PJ5&gt;=PO5,PO5,PJ5),IF(PQ5&gt;=PP5,PP5-PS3,PQ5-PS3))</f>
        <v>0</v>
      </c>
      <c r="PS5" s="242">
        <f>PR5</f>
        <v>0</v>
      </c>
      <c r="PT5" s="197"/>
      <c r="PU5" s="239"/>
      <c r="PV5" s="169">
        <f>IF(PT5&lt;&gt;0,1,0)</f>
        <v>0</v>
      </c>
      <c r="PW5" s="169">
        <f>IF(PV5=0,0,1)</f>
        <v>0</v>
      </c>
      <c r="PX5" s="174">
        <f>IF(PW5&lt;25,IF(PW5&lt;13,PW5,PW5-12),PW5-24)</f>
        <v>0</v>
      </c>
      <c r="PY5" s="372">
        <f t="shared" ref="PY5:PY13" si="41">CEILING(PT5,0.1)</f>
        <v>0</v>
      </c>
      <c r="PZ5" s="226">
        <f>1720/12*PT5</f>
        <v>0</v>
      </c>
      <c r="QA5" s="226">
        <f>IF(PX5&gt;0,IF(PX5=1,PZ5,PZ5+QA3),0)</f>
        <v>0</v>
      </c>
      <c r="QB5" s="226">
        <f>IF(PT5&gt;0,PU5,0)</f>
        <v>0</v>
      </c>
      <c r="QC5" s="227">
        <f>IF(OR(PX5=0,PX5=1),IF(PU5&gt;=PZ5,PZ5,PU5),IF(QB5&gt;=QA5,QA5-QD3,QB5-QD3))</f>
        <v>0</v>
      </c>
      <c r="QD5" s="242">
        <f>QC5</f>
        <v>0</v>
      </c>
      <c r="QE5" s="214"/>
      <c r="QF5" s="217"/>
    </row>
    <row r="6" spans="2:448" ht="15" customHeight="1" x14ac:dyDescent="0.35">
      <c r="B6" s="545"/>
      <c r="C6" s="192" t="s">
        <v>3</v>
      </c>
      <c r="D6" s="205" t="e">
        <f>IF(D5=12,1,D5+1)</f>
        <v>#N/A</v>
      </c>
      <c r="E6" s="181" t="e">
        <f>VLOOKUP(D6,data!$E$1:$F$12,2)</f>
        <v>#N/A</v>
      </c>
      <c r="F6" s="354" t="e">
        <f>IF(D6=1,F5+1,F5)</f>
        <v>#N/A</v>
      </c>
      <c r="G6" s="198"/>
      <c r="H6" s="243"/>
      <c r="I6" s="169">
        <f t="shared" ref="I6:I13" si="42">IF(I5=0,IF(G6&lt;&gt;0,1,0),1)</f>
        <v>0</v>
      </c>
      <c r="J6" s="169">
        <f t="shared" ref="J6:J42" si="43">IF(I6=0,0,J5+1)</f>
        <v>0</v>
      </c>
      <c r="K6" s="174">
        <f t="shared" ref="K6:K42" si="44">IF(J6&lt;25,IF(J6&lt;13,J6,J6-12),J6-24)</f>
        <v>0</v>
      </c>
      <c r="L6" s="372">
        <f t="shared" si="0"/>
        <v>0</v>
      </c>
      <c r="M6" s="240">
        <f t="shared" si="1"/>
        <v>0</v>
      </c>
      <c r="N6" s="240">
        <f t="shared" ref="N6:N13" si="45">IF(K6&gt;0,IF(K6=1,M6,M6+N5),0)</f>
        <v>0</v>
      </c>
      <c r="O6" s="240">
        <f t="shared" ref="O6:O13" si="46">IF(G6&gt;0,IF(K6=1,H6,H6+O5),O5)</f>
        <v>0</v>
      </c>
      <c r="P6" s="241">
        <f t="shared" ref="P6:P13" si="47">IF(OR(K6=0,K6=1),IF(H6&gt;=M6,M6,H6),IF(O6&gt;=N6,N6-Q5,O6-Q5))</f>
        <v>0</v>
      </c>
      <c r="Q6" s="244">
        <f t="shared" ref="Q6:Q13" si="48">IF(K6=1,P6,P6+Q5)</f>
        <v>0</v>
      </c>
      <c r="R6" s="197"/>
      <c r="S6" s="245"/>
      <c r="T6" s="169">
        <f t="shared" ref="T6:T13" si="49">IF(T5=0,IF(R6&lt;&gt;0,1,0),1)</f>
        <v>0</v>
      </c>
      <c r="U6" s="169">
        <f t="shared" ref="U6:U13" si="50">IF(T6=0,0,U5+1)</f>
        <v>0</v>
      </c>
      <c r="V6" s="174">
        <f t="shared" ref="V6:V13" si="51">IF(U6&lt;25,IF(U6&lt;13,U6,U6-12),U6-24)</f>
        <v>0</v>
      </c>
      <c r="W6" s="372">
        <f t="shared" si="2"/>
        <v>0</v>
      </c>
      <c r="X6" s="226">
        <f>1720/12*R6</f>
        <v>0</v>
      </c>
      <c r="Y6" s="226">
        <f t="shared" ref="Y6:Y13" si="52">IF(V6&gt;0,IF(V6=1,X6,X6+Y5),0)</f>
        <v>0</v>
      </c>
      <c r="Z6" s="226">
        <f t="shared" ref="Z6:Z13" si="53">IF(R6&gt;0,IF(V6=1,S6,S6+Z5),Z5)</f>
        <v>0</v>
      </c>
      <c r="AA6" s="227">
        <f t="shared" ref="AA6:AA13" si="54">IF(OR(V6=0,V6=1),IF(S6&gt;=X6,X6,S6),IF(Z6&gt;=Y6,Y6-AB5,Z6-AB5))</f>
        <v>0</v>
      </c>
      <c r="AB6" s="244">
        <f>IF(V6=1,AA6,AA6+AB5)</f>
        <v>0</v>
      </c>
      <c r="AC6" s="198"/>
      <c r="AD6" s="243"/>
      <c r="AE6" s="169">
        <f t="shared" ref="AE6:AE13" si="55">IF(AE5=0,IF(AC6&lt;&gt;0,1,0),1)</f>
        <v>0</v>
      </c>
      <c r="AF6" s="169">
        <f t="shared" ref="AF6:AF13" si="56">IF(AE6=0,0,AF5+1)</f>
        <v>0</v>
      </c>
      <c r="AG6" s="174">
        <f t="shared" ref="AG6:AG13" si="57">IF(AF6&lt;25,IF(AF6&lt;13,AF6,AF6-12),AF6-24)</f>
        <v>0</v>
      </c>
      <c r="AH6" s="372">
        <f t="shared" si="3"/>
        <v>0</v>
      </c>
      <c r="AI6" s="240">
        <f t="shared" si="4"/>
        <v>0</v>
      </c>
      <c r="AJ6" s="240">
        <f t="shared" ref="AJ6:AJ13" si="58">IF(AG6&gt;0,IF(AG6=1,AI6,AI6+AJ5),0)</f>
        <v>0</v>
      </c>
      <c r="AK6" s="240">
        <f t="shared" ref="AK6:AK13" si="59">IF(AC6&gt;0,IF(AG6=1,AD6,AD6+AK5),AK5)</f>
        <v>0</v>
      </c>
      <c r="AL6" s="241">
        <f t="shared" ref="AL6:AL13" si="60">IF(OR(AG6=0,AG6=1),IF(AD6&gt;=AI6,AI6,AD6),IF(AK6&gt;=AJ6,AJ6-AM5,AK6-AM5))</f>
        <v>0</v>
      </c>
      <c r="AM6" s="244">
        <f t="shared" ref="AM6:AM13" si="61">IF(AG6=1,AL6,AL6+AM5)</f>
        <v>0</v>
      </c>
      <c r="AN6" s="197"/>
      <c r="AO6" s="243"/>
      <c r="AP6" s="169">
        <f t="shared" ref="AP6:AP13" si="62">IF(AP5=0,IF(AN6&lt;&gt;0,1,0),1)</f>
        <v>0</v>
      </c>
      <c r="AQ6" s="169">
        <f t="shared" ref="AQ6:AQ13" si="63">IF(AP6=0,0,AQ5+1)</f>
        <v>0</v>
      </c>
      <c r="AR6" s="174">
        <f t="shared" ref="AR6:AR13" si="64">IF(AQ6&lt;25,IF(AQ6&lt;13,AQ6,AQ6-12),AQ6-24)</f>
        <v>0</v>
      </c>
      <c r="AS6" s="372">
        <f t="shared" si="5"/>
        <v>0</v>
      </c>
      <c r="AT6" s="226">
        <f>1720/12*AN6</f>
        <v>0</v>
      </c>
      <c r="AU6" s="226">
        <f t="shared" ref="AU6:AU13" si="65">IF(AR6&gt;0,IF(AR6=1,AT6,AT6+AU5),0)</f>
        <v>0</v>
      </c>
      <c r="AV6" s="226">
        <f t="shared" ref="AV6:AV13" si="66">IF(AN6&gt;0,IF(AR6=1,AO6,AO6+AV5),AV5)</f>
        <v>0</v>
      </c>
      <c r="AW6" s="227">
        <f t="shared" ref="AW6:AW13" si="67">IF(OR(AR6=0,AR6=1),IF(AO6&gt;=AT6,AT6,AO6),IF(AV6&gt;=AU6,AU6-AX5,AV6-AX5))</f>
        <v>0</v>
      </c>
      <c r="AX6" s="244">
        <f>IF(AR6=1,AW6,AW6+AX5)</f>
        <v>0</v>
      </c>
      <c r="AY6" s="198"/>
      <c r="AZ6" s="243"/>
      <c r="BA6" s="169">
        <f t="shared" ref="BA6:BA13" si="68">IF(BA5=0,IF(AY6&lt;&gt;0,1,0),1)</f>
        <v>0</v>
      </c>
      <c r="BB6" s="169">
        <f t="shared" ref="BB6:BB13" si="69">IF(BA6=0,0,BB5+1)</f>
        <v>0</v>
      </c>
      <c r="BC6" s="174">
        <f t="shared" ref="BC6:BC13" si="70">IF(BB6&lt;25,IF(BB6&lt;13,BB6,BB6-12),BB6-24)</f>
        <v>0</v>
      </c>
      <c r="BD6" s="372">
        <f t="shared" si="6"/>
        <v>0</v>
      </c>
      <c r="BE6" s="240">
        <f>1720/12*AY6</f>
        <v>0</v>
      </c>
      <c r="BF6" s="240">
        <f t="shared" ref="BF6:BF13" si="71">IF(BC6&gt;0,IF(BC6=1,BE6,BE6+BF5),0)</f>
        <v>0</v>
      </c>
      <c r="BG6" s="240">
        <f t="shared" ref="BG6:BG13" si="72">IF(AY6&gt;0,IF(BC6=1,AZ6,AZ6+BG5),BG5)</f>
        <v>0</v>
      </c>
      <c r="BH6" s="241">
        <f t="shared" ref="BH6:BH13" si="73">IF(OR(BC6=0,BC6=1),IF(AZ6&gt;=BE6,BE6,AZ6),IF(BG6&gt;=BF6,BF6-BI5,BG6-BI5))</f>
        <v>0</v>
      </c>
      <c r="BI6" s="244">
        <f>IF(BC6=1,BH6,BH6+BI5)</f>
        <v>0</v>
      </c>
      <c r="BJ6" s="197"/>
      <c r="BK6" s="245"/>
      <c r="BL6" s="169">
        <f t="shared" ref="BL6:BL13" si="74">IF(BL5=0,IF(BJ6&lt;&gt;0,1,0),1)</f>
        <v>0</v>
      </c>
      <c r="BM6" s="169">
        <f t="shared" ref="BM6:BM13" si="75">IF(BL6=0,0,BM5+1)</f>
        <v>0</v>
      </c>
      <c r="BN6" s="174">
        <f t="shared" ref="BN6:BN13" si="76">IF(BM6&lt;25,IF(BM6&lt;13,BM6,BM6-12),BM6-24)</f>
        <v>0</v>
      </c>
      <c r="BO6" s="372">
        <f t="shared" si="7"/>
        <v>0</v>
      </c>
      <c r="BP6" s="226">
        <f>1720/12*BJ6</f>
        <v>0</v>
      </c>
      <c r="BQ6" s="226">
        <f t="shared" ref="BQ6:BQ13" si="77">IF(BN6&gt;0,IF(BN6=1,BP6,BP6+BQ5),0)</f>
        <v>0</v>
      </c>
      <c r="BR6" s="226">
        <f t="shared" ref="BR6:BR13" si="78">IF(BJ6&gt;0,IF(BN6=1,BK6,BK6+BR5),BR5)</f>
        <v>0</v>
      </c>
      <c r="BS6" s="227">
        <f t="shared" ref="BS6:BS13" si="79">IF(OR(BN6=0,BN6=1),IF(BK6&gt;=BP6,BP6,BK6),IF(BR6&gt;=BQ6,BQ6-BT5,BR6-BT5))</f>
        <v>0</v>
      </c>
      <c r="BT6" s="244">
        <f>IF(BN6=1,BS6,BS6+BT5)</f>
        <v>0</v>
      </c>
      <c r="BU6" s="198"/>
      <c r="BV6" s="243"/>
      <c r="BW6" s="169">
        <f t="shared" ref="BW6:BW13" si="80">IF(BW5=0,IF(BU6&lt;&gt;0,1,0),1)</f>
        <v>0</v>
      </c>
      <c r="BX6" s="169">
        <f t="shared" ref="BX6:BX13" si="81">IF(BW6=0,0,BX5+1)</f>
        <v>0</v>
      </c>
      <c r="BY6" s="174">
        <f t="shared" ref="BY6:BY13" si="82">IF(BX6&lt;25,IF(BX6&lt;13,BX6,BX6-12),BX6-24)</f>
        <v>0</v>
      </c>
      <c r="BZ6" s="372">
        <f t="shared" si="8"/>
        <v>0</v>
      </c>
      <c r="CA6" s="240">
        <f>1720/12*BU6</f>
        <v>0</v>
      </c>
      <c r="CB6" s="240">
        <f t="shared" ref="CB6:CB13" si="83">IF(BY6&gt;0,IF(BY6=1,CA6,CA6+CB5),0)</f>
        <v>0</v>
      </c>
      <c r="CC6" s="240">
        <f t="shared" ref="CC6:CC13" si="84">IF(BU6&gt;0,IF(BY6=1,BV6,BV6+CC5),CC5)</f>
        <v>0</v>
      </c>
      <c r="CD6" s="241">
        <f t="shared" ref="CD6:CD13" si="85">IF(OR(BY6=0,BY6=1),IF(BV6&gt;=CA6,CA6,BV6),IF(CC6&gt;=CB6,CB6-CE5,CC6-CE5))</f>
        <v>0</v>
      </c>
      <c r="CE6" s="244">
        <f>IF(BY6=1,CD6,CD6+CE5)</f>
        <v>0</v>
      </c>
      <c r="CF6" s="197"/>
      <c r="CG6" s="243"/>
      <c r="CH6" s="169">
        <f t="shared" ref="CH6:CH13" si="86">IF(CH5=0,IF(CF6&lt;&gt;0,1,0),1)</f>
        <v>0</v>
      </c>
      <c r="CI6" s="169">
        <f t="shared" ref="CI6:CI13" si="87">IF(CH6=0,0,CI5+1)</f>
        <v>0</v>
      </c>
      <c r="CJ6" s="174">
        <f t="shared" ref="CJ6:CJ13" si="88">IF(CI6&lt;25,IF(CI6&lt;13,CI6,CI6-12),CI6-24)</f>
        <v>0</v>
      </c>
      <c r="CK6" s="372">
        <f t="shared" si="9"/>
        <v>0</v>
      </c>
      <c r="CL6" s="226">
        <f>1720/12*CF6</f>
        <v>0</v>
      </c>
      <c r="CM6" s="226">
        <f t="shared" ref="CM6:CM13" si="89">IF(CJ6&gt;0,IF(CJ6=1,CL6,CL6+CM5),0)</f>
        <v>0</v>
      </c>
      <c r="CN6" s="226">
        <f t="shared" ref="CN6:CN13" si="90">IF(CF6&gt;0,IF(CJ6=1,CG6,CG6+CN5),CN5)</f>
        <v>0</v>
      </c>
      <c r="CO6" s="227">
        <f t="shared" ref="CO6:CO13" si="91">IF(OR(CJ6=0,CJ6=1),IF(CG6&gt;=CL6,CL6,CG6),IF(CN6&gt;=CM6,CM6-CP5,CN6-CP5))</f>
        <v>0</v>
      </c>
      <c r="CP6" s="244">
        <f>IF(CJ6=1,CO6,CO6+CP5)</f>
        <v>0</v>
      </c>
      <c r="CQ6" s="198"/>
      <c r="CR6" s="243"/>
      <c r="CS6" s="169">
        <f t="shared" ref="CS6:CS13" si="92">IF(CS5=0,IF(CQ6&lt;&gt;0,1,0),1)</f>
        <v>0</v>
      </c>
      <c r="CT6" s="169">
        <f t="shared" ref="CT6:CT13" si="93">IF(CS6=0,0,CT5+1)</f>
        <v>0</v>
      </c>
      <c r="CU6" s="174">
        <f t="shared" ref="CU6:CU13" si="94">IF(CT6&lt;25,IF(CT6&lt;13,CT6,CT6-12),CT6-24)</f>
        <v>0</v>
      </c>
      <c r="CV6" s="372">
        <f t="shared" si="10"/>
        <v>0</v>
      </c>
      <c r="CW6" s="240">
        <f>1720/12*CQ6</f>
        <v>0</v>
      </c>
      <c r="CX6" s="240">
        <f t="shared" ref="CX6:CX13" si="95">IF(CU6&gt;0,IF(CU6=1,CW6,CW6+CX5),0)</f>
        <v>0</v>
      </c>
      <c r="CY6" s="240">
        <f t="shared" ref="CY6:CY13" si="96">IF(CQ6&gt;0,IF(CU6=1,CR6,CR6+CY5),CY5)</f>
        <v>0</v>
      </c>
      <c r="CZ6" s="241">
        <f t="shared" ref="CZ6:CZ13" si="97">IF(OR(CU6=0,CU6=1),IF(CR6&gt;=CW6,CW6,CR6),IF(CY6&gt;=CX6,CX6-DA5,CY6-DA5))</f>
        <v>0</v>
      </c>
      <c r="DA6" s="244">
        <f>IF(CU6=1,CZ6,CZ6+DA5)</f>
        <v>0</v>
      </c>
      <c r="DB6" s="197"/>
      <c r="DC6" s="245"/>
      <c r="DD6" s="169">
        <f t="shared" ref="DD6:DD13" si="98">IF(DD5=0,IF(DB6&lt;&gt;0,1,0),1)</f>
        <v>0</v>
      </c>
      <c r="DE6" s="169">
        <f t="shared" ref="DE6:DE13" si="99">IF(DD6=0,0,DE5+1)</f>
        <v>0</v>
      </c>
      <c r="DF6" s="174">
        <f t="shared" ref="DF6:DF13" si="100">IF(DE6&lt;25,IF(DE6&lt;13,DE6,DE6-12),DE6-24)</f>
        <v>0</v>
      </c>
      <c r="DG6" s="372">
        <f t="shared" si="11"/>
        <v>0</v>
      </c>
      <c r="DH6" s="226">
        <f>1720/12*DB6</f>
        <v>0</v>
      </c>
      <c r="DI6" s="226">
        <f t="shared" ref="DI6:DI13" si="101">IF(DF6&gt;0,IF(DF6=1,DH6,DH6+DI5),0)</f>
        <v>0</v>
      </c>
      <c r="DJ6" s="226">
        <f t="shared" ref="DJ6:DJ13" si="102">IF(DB6&gt;0,IF(DF6=1,DC6,DC6+DJ5),DJ5)</f>
        <v>0</v>
      </c>
      <c r="DK6" s="227">
        <f t="shared" ref="DK6:DK13" si="103">IF(OR(DF6=0,DF6=1),IF(DC6&gt;=DH6,DH6,DC6),IF(DJ6&gt;=DI6,DI6-DL5,DJ6-DL5))</f>
        <v>0</v>
      </c>
      <c r="DL6" s="244">
        <f>IF(DF6=1,DK6,DK6+DL5)</f>
        <v>0</v>
      </c>
      <c r="DM6" s="198"/>
      <c r="DN6" s="243"/>
      <c r="DO6" s="169">
        <f t="shared" ref="DO6:DO13" si="104">IF(DO5=0,IF(DM6&lt;&gt;0,1,0),1)</f>
        <v>0</v>
      </c>
      <c r="DP6" s="169">
        <f t="shared" ref="DP6:DP13" si="105">IF(DO6=0,0,DP5+1)</f>
        <v>0</v>
      </c>
      <c r="DQ6" s="174">
        <f t="shared" ref="DQ6:DQ13" si="106">IF(DP6&lt;25,IF(DP6&lt;13,DP6,DP6-12),DP6-24)</f>
        <v>0</v>
      </c>
      <c r="DR6" s="372">
        <f t="shared" si="12"/>
        <v>0</v>
      </c>
      <c r="DS6" s="240">
        <f>1720/12*DM6</f>
        <v>0</v>
      </c>
      <c r="DT6" s="240">
        <f t="shared" ref="DT6:DT13" si="107">IF(DQ6&gt;0,IF(DQ6=1,DS6,DS6+DT5),0)</f>
        <v>0</v>
      </c>
      <c r="DU6" s="240">
        <f t="shared" ref="DU6:DU13" si="108">IF(DM6&gt;0,IF(DQ6=1,DN6,DN6+DU5),DU5)</f>
        <v>0</v>
      </c>
      <c r="DV6" s="241">
        <f t="shared" ref="DV6:DV13" si="109">IF(OR(DQ6=0,DQ6=1),IF(DN6&gt;=DS6,DS6,DN6),IF(DU6&gt;=DT6,DT6-DW5,DU6-DW5))</f>
        <v>0</v>
      </c>
      <c r="DW6" s="244">
        <f>IF(DQ6=1,DV6,DV6+DW5)</f>
        <v>0</v>
      </c>
      <c r="DX6" s="197"/>
      <c r="DY6" s="243"/>
      <c r="DZ6" s="169">
        <f t="shared" ref="DZ6:DZ13" si="110">IF(DZ5=0,IF(DX6&lt;&gt;0,1,0),1)</f>
        <v>0</v>
      </c>
      <c r="EA6" s="169">
        <f t="shared" ref="EA6:EA13" si="111">IF(DZ6=0,0,EA5+1)</f>
        <v>0</v>
      </c>
      <c r="EB6" s="174">
        <f t="shared" ref="EB6:EB13" si="112">IF(EA6&lt;25,IF(EA6&lt;13,EA6,EA6-12),EA6-24)</f>
        <v>0</v>
      </c>
      <c r="EC6" s="372">
        <f t="shared" si="13"/>
        <v>0</v>
      </c>
      <c r="ED6" s="226">
        <f>1720/12*DX6</f>
        <v>0</v>
      </c>
      <c r="EE6" s="226">
        <f t="shared" ref="EE6:EE13" si="113">IF(EB6&gt;0,IF(EB6=1,ED6,ED6+EE5),0)</f>
        <v>0</v>
      </c>
      <c r="EF6" s="226">
        <f t="shared" ref="EF6:EF13" si="114">IF(DX6&gt;0,IF(EB6=1,DY6,DY6+EF5),EF5)</f>
        <v>0</v>
      </c>
      <c r="EG6" s="227">
        <f t="shared" ref="EG6:EG13" si="115">IF(OR(EB6=0,EB6=1),IF(DY6&gt;=ED6,ED6,DY6),IF(EF6&gt;=EE6,EE6-EH5,EF6-EH5))</f>
        <v>0</v>
      </c>
      <c r="EH6" s="244">
        <f>IF(EB6=1,EG6,EG6+EH5)</f>
        <v>0</v>
      </c>
      <c r="EI6" s="198"/>
      <c r="EJ6" s="243"/>
      <c r="EK6" s="169">
        <f t="shared" ref="EK6:EK13" si="116">IF(EK5=0,IF(EI6&lt;&gt;0,1,0),1)</f>
        <v>0</v>
      </c>
      <c r="EL6" s="169">
        <f t="shared" ref="EL6:EL13" si="117">IF(EK6=0,0,EL5+1)</f>
        <v>0</v>
      </c>
      <c r="EM6" s="174">
        <f t="shared" ref="EM6:EM13" si="118">IF(EL6&lt;25,IF(EL6&lt;13,EL6,EL6-12),EL6-24)</f>
        <v>0</v>
      </c>
      <c r="EN6" s="372">
        <f t="shared" si="14"/>
        <v>0</v>
      </c>
      <c r="EO6" s="240">
        <f>1720/12*EI6</f>
        <v>0</v>
      </c>
      <c r="EP6" s="240">
        <f t="shared" ref="EP6:EP13" si="119">IF(EM6&gt;0,IF(EM6=1,EO6,EO6+EP5),0)</f>
        <v>0</v>
      </c>
      <c r="EQ6" s="240">
        <f t="shared" ref="EQ6:EQ13" si="120">IF(EI6&gt;0,IF(EM6=1,EJ6,EJ6+EQ5),EQ5)</f>
        <v>0</v>
      </c>
      <c r="ER6" s="241">
        <f t="shared" ref="ER6:ER13" si="121">IF(OR(EM6=0,EM6=1),IF(EJ6&gt;=EO6,EO6,EJ6),IF(EQ6&gt;=EP6,EP6-ES5,EQ6-ES5))</f>
        <v>0</v>
      </c>
      <c r="ES6" s="244">
        <f>IF(EM6=1,ER6,ER6+ES5)</f>
        <v>0</v>
      </c>
      <c r="ET6" s="197"/>
      <c r="EU6" s="245"/>
      <c r="EV6" s="169">
        <f t="shared" ref="EV6:EV13" si="122">IF(EV5=0,IF(ET6&lt;&gt;0,1,0),1)</f>
        <v>0</v>
      </c>
      <c r="EW6" s="169">
        <f t="shared" ref="EW6:EW13" si="123">IF(EV6=0,0,EW5+1)</f>
        <v>0</v>
      </c>
      <c r="EX6" s="174">
        <f t="shared" ref="EX6:EX13" si="124">IF(EW6&lt;25,IF(EW6&lt;13,EW6,EW6-12),EW6-24)</f>
        <v>0</v>
      </c>
      <c r="EY6" s="372">
        <f t="shared" si="15"/>
        <v>0</v>
      </c>
      <c r="EZ6" s="226">
        <f>1720/12*ET6</f>
        <v>0</v>
      </c>
      <c r="FA6" s="226">
        <f t="shared" ref="FA6:FA13" si="125">IF(EX6&gt;0,IF(EX6=1,EZ6,EZ6+FA5),0)</f>
        <v>0</v>
      </c>
      <c r="FB6" s="226">
        <f t="shared" ref="FB6:FB13" si="126">IF(ET6&gt;0,IF(EX6=1,EU6,EU6+FB5),FB5)</f>
        <v>0</v>
      </c>
      <c r="FC6" s="227">
        <f t="shared" ref="FC6:FC13" si="127">IF(OR(EX6=0,EX6=1),IF(EU6&gt;=EZ6,EZ6,EU6),IF(FB6&gt;=FA6,FA6-FD5,FB6-FD5))</f>
        <v>0</v>
      </c>
      <c r="FD6" s="244">
        <f>IF(EX6=1,FC6,FC6+FD5)</f>
        <v>0</v>
      </c>
      <c r="FE6" s="198"/>
      <c r="FF6" s="243"/>
      <c r="FG6" s="169">
        <f t="shared" ref="FG6:FG13" si="128">IF(FG5=0,IF(FE6&lt;&gt;0,1,0),1)</f>
        <v>0</v>
      </c>
      <c r="FH6" s="169">
        <f t="shared" ref="FH6:FH13" si="129">IF(FG6=0,0,FH5+1)</f>
        <v>0</v>
      </c>
      <c r="FI6" s="174">
        <f t="shared" ref="FI6:FI13" si="130">IF(FH6&lt;25,IF(FH6&lt;13,FH6,FH6-12),FH6-24)</f>
        <v>0</v>
      </c>
      <c r="FJ6" s="372">
        <f t="shared" si="16"/>
        <v>0</v>
      </c>
      <c r="FK6" s="240">
        <f>1720/12*FE6</f>
        <v>0</v>
      </c>
      <c r="FL6" s="240">
        <f t="shared" ref="FL6:FL13" si="131">IF(FI6&gt;0,IF(FI6=1,FK6,FK6+FL5),0)</f>
        <v>0</v>
      </c>
      <c r="FM6" s="240">
        <f t="shared" ref="FM6:FM13" si="132">IF(FE6&gt;0,IF(FI6=1,FF6,FF6+FM5),FM5)</f>
        <v>0</v>
      </c>
      <c r="FN6" s="241">
        <f t="shared" ref="FN6:FN13" si="133">IF(OR(FI6=0,FI6=1),IF(FF6&gt;=FK6,FK6,FF6),IF(FM6&gt;=FL6,FL6-FO5,FM6-FO5))</f>
        <v>0</v>
      </c>
      <c r="FO6" s="244">
        <f>IF(FI6=1,FN6,FN6+FO5)</f>
        <v>0</v>
      </c>
      <c r="FP6" s="197"/>
      <c r="FQ6" s="243"/>
      <c r="FR6" s="169">
        <f t="shared" ref="FR6:FR13" si="134">IF(FR5=0,IF(FP6&lt;&gt;0,1,0),1)</f>
        <v>0</v>
      </c>
      <c r="FS6" s="169">
        <f t="shared" ref="FS6:FS13" si="135">IF(FR6=0,0,FS5+1)</f>
        <v>0</v>
      </c>
      <c r="FT6" s="174">
        <f t="shared" ref="FT6:FT13" si="136">IF(FS6&lt;25,IF(FS6&lt;13,FS6,FS6-12),FS6-24)</f>
        <v>0</v>
      </c>
      <c r="FU6" s="372">
        <f t="shared" si="17"/>
        <v>0</v>
      </c>
      <c r="FV6" s="226">
        <f>1720/12*FP6</f>
        <v>0</v>
      </c>
      <c r="FW6" s="226">
        <f t="shared" ref="FW6:FW13" si="137">IF(FT6&gt;0,IF(FT6=1,FV6,FV6+FW5),0)</f>
        <v>0</v>
      </c>
      <c r="FX6" s="226">
        <f t="shared" ref="FX6:FX13" si="138">IF(FP6&gt;0,IF(FT6=1,FQ6,FQ6+FX5),FX5)</f>
        <v>0</v>
      </c>
      <c r="FY6" s="227">
        <f t="shared" ref="FY6:FY13" si="139">IF(OR(FT6=0,FT6=1),IF(FQ6&gt;=FV6,FV6,FQ6),IF(FX6&gt;=FW6,FW6-FZ5,FX6-FZ5))</f>
        <v>0</v>
      </c>
      <c r="FZ6" s="244">
        <f>IF(FT6=1,FY6,FY6+FZ5)</f>
        <v>0</v>
      </c>
      <c r="GA6" s="198"/>
      <c r="GB6" s="243"/>
      <c r="GC6" s="169">
        <f t="shared" ref="GC6:GC13" si="140">IF(GC5=0,IF(GA6&lt;&gt;0,1,0),1)</f>
        <v>0</v>
      </c>
      <c r="GD6" s="169">
        <f t="shared" ref="GD6:GD13" si="141">IF(GC6=0,0,GD5+1)</f>
        <v>0</v>
      </c>
      <c r="GE6" s="174">
        <f t="shared" ref="GE6:GE13" si="142">IF(GD6&lt;25,IF(GD6&lt;13,GD6,GD6-12),GD6-24)</f>
        <v>0</v>
      </c>
      <c r="GF6" s="372">
        <f t="shared" si="18"/>
        <v>0</v>
      </c>
      <c r="GG6" s="240">
        <f>1720/12*GA6</f>
        <v>0</v>
      </c>
      <c r="GH6" s="240">
        <f t="shared" ref="GH6:GH13" si="143">IF(GE6&gt;0,IF(GE6=1,GG6,GG6+GH5),0)</f>
        <v>0</v>
      </c>
      <c r="GI6" s="240">
        <f t="shared" ref="GI6:GI13" si="144">IF(GA6&gt;0,IF(GE6=1,GB6,GB6+GI5),GI5)</f>
        <v>0</v>
      </c>
      <c r="GJ6" s="241">
        <f t="shared" ref="GJ6:GJ13" si="145">IF(OR(GE6=0,GE6=1),IF(GB6&gt;=GG6,GG6,GB6),IF(GI6&gt;=GH6,GH6-GK5,GI6-GK5))</f>
        <v>0</v>
      </c>
      <c r="GK6" s="244">
        <f>IF(GE6=1,GJ6,GJ6+GK5)</f>
        <v>0</v>
      </c>
      <c r="GL6" s="197"/>
      <c r="GM6" s="245"/>
      <c r="GN6" s="169">
        <f t="shared" ref="GN6:GN13" si="146">IF(GN5=0,IF(GL6&lt;&gt;0,1,0),1)</f>
        <v>0</v>
      </c>
      <c r="GO6" s="169">
        <f t="shared" ref="GO6:GO13" si="147">IF(GN6=0,0,GO5+1)</f>
        <v>0</v>
      </c>
      <c r="GP6" s="174">
        <f t="shared" ref="GP6:GP13" si="148">IF(GO6&lt;25,IF(GO6&lt;13,GO6,GO6-12),GO6-24)</f>
        <v>0</v>
      </c>
      <c r="GQ6" s="372">
        <f t="shared" si="19"/>
        <v>0</v>
      </c>
      <c r="GR6" s="226">
        <f>1720/12*GL6</f>
        <v>0</v>
      </c>
      <c r="GS6" s="226">
        <f t="shared" ref="GS6:GS13" si="149">IF(GP6&gt;0,IF(GP6=1,GR6,GR6+GS5),0)</f>
        <v>0</v>
      </c>
      <c r="GT6" s="226">
        <f t="shared" ref="GT6:GT13" si="150">IF(GL6&gt;0,IF(GP6=1,GM6,GM6+GT5),GT5)</f>
        <v>0</v>
      </c>
      <c r="GU6" s="227">
        <f t="shared" ref="GU6:GU13" si="151">IF(OR(GP6=0,GP6=1),IF(GM6&gt;=GR6,GR6,GM6),IF(GT6&gt;=GS6,GS6-GV5,GT6-GV5))</f>
        <v>0</v>
      </c>
      <c r="GV6" s="244">
        <f>IF(GP6=1,GU6,GU6+GV5)</f>
        <v>0</v>
      </c>
      <c r="GW6" s="198"/>
      <c r="GX6" s="243"/>
      <c r="GY6" s="169">
        <f t="shared" ref="GY6:GY13" si="152">IF(GY5=0,IF(GW6&lt;&gt;0,1,0),1)</f>
        <v>0</v>
      </c>
      <c r="GZ6" s="169">
        <f t="shared" ref="GZ6:GZ13" si="153">IF(GY6=0,0,GZ5+1)</f>
        <v>0</v>
      </c>
      <c r="HA6" s="174">
        <f t="shared" ref="HA6:HA13" si="154">IF(GZ6&lt;25,IF(GZ6&lt;13,GZ6,GZ6-12),GZ6-24)</f>
        <v>0</v>
      </c>
      <c r="HB6" s="372">
        <f t="shared" si="20"/>
        <v>0</v>
      </c>
      <c r="HC6" s="240">
        <f>1720/12*GW6</f>
        <v>0</v>
      </c>
      <c r="HD6" s="240">
        <f t="shared" ref="HD6:HD13" si="155">IF(HA6&gt;0,IF(HA6=1,HC6,HC6+HD5),0)</f>
        <v>0</v>
      </c>
      <c r="HE6" s="240">
        <f t="shared" ref="HE6:HE13" si="156">IF(GW6&gt;0,IF(HA6=1,GX6,GX6+HE5),HE5)</f>
        <v>0</v>
      </c>
      <c r="HF6" s="241">
        <f t="shared" ref="HF6:HF13" si="157">IF(OR(HA6=0,HA6=1),IF(GX6&gt;=HC6,HC6,GX6),IF(HE6&gt;=HD6,HD6-HG5,HE6-HG5))</f>
        <v>0</v>
      </c>
      <c r="HG6" s="244">
        <f>IF(HA6=1,HF6,HF6+HG5)</f>
        <v>0</v>
      </c>
      <c r="HH6" s="197"/>
      <c r="HI6" s="243"/>
      <c r="HJ6" s="169">
        <f t="shared" ref="HJ6:HJ13" si="158">IF(HJ5=0,IF(HH6&lt;&gt;0,1,0),1)</f>
        <v>0</v>
      </c>
      <c r="HK6" s="169">
        <f t="shared" ref="HK6:HK13" si="159">IF(HJ6=0,0,HK5+1)</f>
        <v>0</v>
      </c>
      <c r="HL6" s="174">
        <f t="shared" ref="HL6:HL13" si="160">IF(HK6&lt;25,IF(HK6&lt;13,HK6,HK6-12),HK6-24)</f>
        <v>0</v>
      </c>
      <c r="HM6" s="372">
        <f t="shared" si="21"/>
        <v>0</v>
      </c>
      <c r="HN6" s="226">
        <f>1720/12*HH6</f>
        <v>0</v>
      </c>
      <c r="HO6" s="226">
        <f t="shared" ref="HO6:HO13" si="161">IF(HL6&gt;0,IF(HL6=1,HN6,HN6+HO5),0)</f>
        <v>0</v>
      </c>
      <c r="HP6" s="226">
        <f t="shared" ref="HP6:HP13" si="162">IF(HH6&gt;0,IF(HL6=1,HI6,HI6+HP5),HP5)</f>
        <v>0</v>
      </c>
      <c r="HQ6" s="227">
        <f t="shared" ref="HQ6:HQ13" si="163">IF(OR(HL6=0,HL6=1),IF(HI6&gt;=HN6,HN6,HI6),IF(HP6&gt;=HO6,HO6-HR5,HP6-HR5))</f>
        <v>0</v>
      </c>
      <c r="HR6" s="244">
        <f>IF(HL6=1,HQ6,HQ6+HR5)</f>
        <v>0</v>
      </c>
      <c r="HS6" s="198"/>
      <c r="HT6" s="243"/>
      <c r="HU6" s="169">
        <f t="shared" ref="HU6:HU13" si="164">IF(HU5=0,IF(HS6&lt;&gt;0,1,0),1)</f>
        <v>0</v>
      </c>
      <c r="HV6" s="169">
        <f t="shared" ref="HV6:HV13" si="165">IF(HU6=0,0,HV5+1)</f>
        <v>0</v>
      </c>
      <c r="HW6" s="174">
        <f t="shared" ref="HW6:HW13" si="166">IF(HV6&lt;25,IF(HV6&lt;13,HV6,HV6-12),HV6-24)</f>
        <v>0</v>
      </c>
      <c r="HX6" s="372">
        <f t="shared" si="22"/>
        <v>0</v>
      </c>
      <c r="HY6" s="240">
        <f>1720/12*HS6</f>
        <v>0</v>
      </c>
      <c r="HZ6" s="240">
        <f t="shared" ref="HZ6:HZ13" si="167">IF(HW6&gt;0,IF(HW6=1,HY6,HY6+HZ5),0)</f>
        <v>0</v>
      </c>
      <c r="IA6" s="240">
        <f t="shared" ref="IA6:IA13" si="168">IF(HS6&gt;0,IF(HW6=1,HT6,HT6+IA5),IA5)</f>
        <v>0</v>
      </c>
      <c r="IB6" s="241">
        <f t="shared" ref="IB6:IB13" si="169">IF(OR(HW6=0,HW6=1),IF(HT6&gt;=HY6,HY6,HT6),IF(IA6&gt;=HZ6,HZ6-IC5,IA6-IC5))</f>
        <v>0</v>
      </c>
      <c r="IC6" s="244">
        <f>IF(HW6=1,IB6,IB6+IC5)</f>
        <v>0</v>
      </c>
      <c r="ID6" s="197"/>
      <c r="IE6" s="245"/>
      <c r="IF6" s="169">
        <f t="shared" ref="IF6:IF13" si="170">IF(IF5=0,IF(ID6&lt;&gt;0,1,0),1)</f>
        <v>0</v>
      </c>
      <c r="IG6" s="169">
        <f t="shared" ref="IG6:IG13" si="171">IF(IF6=0,0,IG5+1)</f>
        <v>0</v>
      </c>
      <c r="IH6" s="174">
        <f t="shared" ref="IH6:IH13" si="172">IF(IG6&lt;25,IF(IG6&lt;13,IG6,IG6-12),IG6-24)</f>
        <v>0</v>
      </c>
      <c r="II6" s="372">
        <f t="shared" si="23"/>
        <v>0</v>
      </c>
      <c r="IJ6" s="226">
        <f>1720/12*ID6</f>
        <v>0</v>
      </c>
      <c r="IK6" s="226">
        <f t="shared" ref="IK6:IK13" si="173">IF(IH6&gt;0,IF(IH6=1,IJ6,IJ6+IK5),0)</f>
        <v>0</v>
      </c>
      <c r="IL6" s="226">
        <f t="shared" ref="IL6:IL13" si="174">IF(ID6&gt;0,IF(IH6=1,IE6,IE6+IL5),IL5)</f>
        <v>0</v>
      </c>
      <c r="IM6" s="227">
        <f t="shared" ref="IM6:IM13" si="175">IF(OR(IH6=0,IH6=1),IF(IE6&gt;=IJ6,IJ6,IE6),IF(IL6&gt;=IK6,IK6-IN5,IL6-IN5))</f>
        <v>0</v>
      </c>
      <c r="IN6" s="244">
        <f>IF(IH6=1,IM6,IM6+IN5)</f>
        <v>0</v>
      </c>
      <c r="IO6" s="198"/>
      <c r="IP6" s="243"/>
      <c r="IQ6" s="169">
        <f t="shared" ref="IQ6:IQ13" si="176">IF(IQ5=0,IF(IO6&lt;&gt;0,1,0),1)</f>
        <v>0</v>
      </c>
      <c r="IR6" s="169">
        <f t="shared" ref="IR6:IR13" si="177">IF(IQ6=0,0,IR5+1)</f>
        <v>0</v>
      </c>
      <c r="IS6" s="174">
        <f t="shared" ref="IS6:IS13" si="178">IF(IR6&lt;25,IF(IR6&lt;13,IR6,IR6-12),IR6-24)</f>
        <v>0</v>
      </c>
      <c r="IT6" s="372">
        <f t="shared" si="24"/>
        <v>0</v>
      </c>
      <c r="IU6" s="240">
        <f>1720/12*IO6</f>
        <v>0</v>
      </c>
      <c r="IV6" s="240">
        <f t="shared" ref="IV6:IV13" si="179">IF(IS6&gt;0,IF(IS6=1,IU6,IU6+IV5),0)</f>
        <v>0</v>
      </c>
      <c r="IW6" s="240">
        <f t="shared" ref="IW6:IW13" si="180">IF(IO6&gt;0,IF(IS6=1,IP6,IP6+IW5),IW5)</f>
        <v>0</v>
      </c>
      <c r="IX6" s="241">
        <f t="shared" ref="IX6:IX13" si="181">IF(OR(IS6=0,IS6=1),IF(IP6&gt;=IU6,IU6,IP6),IF(IW6&gt;=IV6,IV6-IY5,IW6-IY5))</f>
        <v>0</v>
      </c>
      <c r="IY6" s="244">
        <f>IF(IS6=1,IX6,IX6+IY5)</f>
        <v>0</v>
      </c>
      <c r="IZ6" s="197"/>
      <c r="JA6" s="243"/>
      <c r="JB6" s="169">
        <f t="shared" ref="JB6:JB13" si="182">IF(JB5=0,IF(IZ6&lt;&gt;0,1,0),1)</f>
        <v>0</v>
      </c>
      <c r="JC6" s="169">
        <f t="shared" ref="JC6:JC13" si="183">IF(JB6=0,0,JC5+1)</f>
        <v>0</v>
      </c>
      <c r="JD6" s="174">
        <f t="shared" ref="JD6:JD13" si="184">IF(JC6&lt;25,IF(JC6&lt;13,JC6,JC6-12),JC6-24)</f>
        <v>0</v>
      </c>
      <c r="JE6" s="372">
        <f t="shared" si="25"/>
        <v>0</v>
      </c>
      <c r="JF6" s="226">
        <f>1720/12*IZ6</f>
        <v>0</v>
      </c>
      <c r="JG6" s="226">
        <f t="shared" ref="JG6:JG13" si="185">IF(JD6&gt;0,IF(JD6=1,JF6,JF6+JG5),0)</f>
        <v>0</v>
      </c>
      <c r="JH6" s="226">
        <f t="shared" ref="JH6:JH13" si="186">IF(IZ6&gt;0,IF(JD6=1,JA6,JA6+JH5),JH5)</f>
        <v>0</v>
      </c>
      <c r="JI6" s="227">
        <f t="shared" ref="JI6:JI13" si="187">IF(OR(JD6=0,JD6=1),IF(JA6&gt;=JF6,JF6,JA6),IF(JH6&gt;=JG6,JG6-JJ5,JH6-JJ5))</f>
        <v>0</v>
      </c>
      <c r="JJ6" s="244">
        <f>IF(JD6=1,JI6,JI6+JJ5)</f>
        <v>0</v>
      </c>
      <c r="JK6" s="198"/>
      <c r="JL6" s="243"/>
      <c r="JM6" s="169">
        <f t="shared" ref="JM6:JM13" si="188">IF(JM5=0,IF(JK6&lt;&gt;0,1,0),1)</f>
        <v>0</v>
      </c>
      <c r="JN6" s="169">
        <f t="shared" ref="JN6:JN13" si="189">IF(JM6=0,0,JN5+1)</f>
        <v>0</v>
      </c>
      <c r="JO6" s="174">
        <f t="shared" ref="JO6:JO13" si="190">IF(JN6&lt;25,IF(JN6&lt;13,JN6,JN6-12),JN6-24)</f>
        <v>0</v>
      </c>
      <c r="JP6" s="372">
        <f t="shared" si="26"/>
        <v>0</v>
      </c>
      <c r="JQ6" s="240">
        <f>1720/12*JK6</f>
        <v>0</v>
      </c>
      <c r="JR6" s="240">
        <f t="shared" ref="JR6:JR13" si="191">IF(JO6&gt;0,IF(JO6=1,JQ6,JQ6+JR5),0)</f>
        <v>0</v>
      </c>
      <c r="JS6" s="240">
        <f t="shared" ref="JS6:JS13" si="192">IF(JK6&gt;0,IF(JO6=1,JL6,JL6+JS5),JS5)</f>
        <v>0</v>
      </c>
      <c r="JT6" s="241">
        <f t="shared" ref="JT6:JT13" si="193">IF(OR(JO6=0,JO6=1),IF(JL6&gt;=JQ6,JQ6,JL6),IF(JS6&gt;=JR6,JR6-JU5,JS6-JU5))</f>
        <v>0</v>
      </c>
      <c r="JU6" s="244">
        <f>IF(JO6=1,JT6,JT6+JU5)</f>
        <v>0</v>
      </c>
      <c r="JV6" s="197"/>
      <c r="JW6" s="245"/>
      <c r="JX6" s="169">
        <f t="shared" ref="JX6:JX13" si="194">IF(JX5=0,IF(JV6&lt;&gt;0,1,0),1)</f>
        <v>0</v>
      </c>
      <c r="JY6" s="169">
        <f t="shared" ref="JY6:JY13" si="195">IF(JX6=0,0,JY5+1)</f>
        <v>0</v>
      </c>
      <c r="JZ6" s="174">
        <f t="shared" ref="JZ6:JZ13" si="196">IF(JY6&lt;25,IF(JY6&lt;13,JY6,JY6-12),JY6-24)</f>
        <v>0</v>
      </c>
      <c r="KA6" s="372">
        <f t="shared" si="27"/>
        <v>0</v>
      </c>
      <c r="KB6" s="226">
        <f>1720/12*JV6</f>
        <v>0</v>
      </c>
      <c r="KC6" s="226">
        <f t="shared" ref="KC6:KC13" si="197">IF(JZ6&gt;0,IF(JZ6=1,KB6,KB6+KC5),0)</f>
        <v>0</v>
      </c>
      <c r="KD6" s="226">
        <f t="shared" ref="KD6:KD13" si="198">IF(JV6&gt;0,IF(JZ6=1,JW6,JW6+KD5),KD5)</f>
        <v>0</v>
      </c>
      <c r="KE6" s="227">
        <f t="shared" ref="KE6:KE13" si="199">IF(OR(JZ6=0,JZ6=1),IF(JW6&gt;=KB6,KB6,JW6),IF(KD6&gt;=KC6,KC6-KF5,KD6-KF5))</f>
        <v>0</v>
      </c>
      <c r="KF6" s="244">
        <f>IF(JZ6=1,KE6,KE6+KF5)</f>
        <v>0</v>
      </c>
      <c r="KG6" s="198"/>
      <c r="KH6" s="243"/>
      <c r="KI6" s="169">
        <f t="shared" ref="KI6:KI13" si="200">IF(KI5=0,IF(KG6&lt;&gt;0,1,0),1)</f>
        <v>0</v>
      </c>
      <c r="KJ6" s="169">
        <f t="shared" ref="KJ6:KJ13" si="201">IF(KI6=0,0,KJ5+1)</f>
        <v>0</v>
      </c>
      <c r="KK6" s="174">
        <f t="shared" ref="KK6:KK13" si="202">IF(KJ6&lt;25,IF(KJ6&lt;13,KJ6,KJ6-12),KJ6-24)</f>
        <v>0</v>
      </c>
      <c r="KL6" s="372">
        <f t="shared" si="28"/>
        <v>0</v>
      </c>
      <c r="KM6" s="240">
        <f>1720/12*KG6</f>
        <v>0</v>
      </c>
      <c r="KN6" s="240">
        <f t="shared" ref="KN6:KN13" si="203">IF(KK6&gt;0,IF(KK6=1,KM6,KM6+KN5),0)</f>
        <v>0</v>
      </c>
      <c r="KO6" s="240">
        <f t="shared" ref="KO6:KO13" si="204">IF(KG6&gt;0,IF(KK6=1,KH6,KH6+KO5),KO5)</f>
        <v>0</v>
      </c>
      <c r="KP6" s="241">
        <f t="shared" ref="KP6:KP13" si="205">IF(OR(KK6=0,KK6=1),IF(KH6&gt;=KM6,KM6,KH6),IF(KO6&gt;=KN6,KN6-KQ5,KO6-KQ5))</f>
        <v>0</v>
      </c>
      <c r="KQ6" s="244">
        <f>IF(KK6=1,KP6,KP6+KQ5)</f>
        <v>0</v>
      </c>
      <c r="KR6" s="197"/>
      <c r="KS6" s="243"/>
      <c r="KT6" s="169">
        <f t="shared" ref="KT6:KT13" si="206">IF(KT5=0,IF(KR6&lt;&gt;0,1,0),1)</f>
        <v>0</v>
      </c>
      <c r="KU6" s="169">
        <f t="shared" ref="KU6:KU13" si="207">IF(KT6=0,0,KU5+1)</f>
        <v>0</v>
      </c>
      <c r="KV6" s="174">
        <f t="shared" ref="KV6:KV13" si="208">IF(KU6&lt;25,IF(KU6&lt;13,KU6,KU6-12),KU6-24)</f>
        <v>0</v>
      </c>
      <c r="KW6" s="372">
        <f t="shared" si="29"/>
        <v>0</v>
      </c>
      <c r="KX6" s="226">
        <f>1720/12*KR6</f>
        <v>0</v>
      </c>
      <c r="KY6" s="226">
        <f t="shared" ref="KY6:KY13" si="209">IF(KV6&gt;0,IF(KV6=1,KX6,KX6+KY5),0)</f>
        <v>0</v>
      </c>
      <c r="KZ6" s="226">
        <f t="shared" ref="KZ6:KZ13" si="210">IF(KR6&gt;0,IF(KV6=1,KS6,KS6+KZ5),KZ5)</f>
        <v>0</v>
      </c>
      <c r="LA6" s="227">
        <f t="shared" ref="LA6:LA13" si="211">IF(OR(KV6=0,KV6=1),IF(KS6&gt;=KX6,KX6,KS6),IF(KZ6&gt;=KY6,KY6-LB5,KZ6-LB5))</f>
        <v>0</v>
      </c>
      <c r="LB6" s="244">
        <f>IF(KV6=1,LA6,LA6+LB5)</f>
        <v>0</v>
      </c>
      <c r="LC6" s="198"/>
      <c r="LD6" s="243"/>
      <c r="LE6" s="169">
        <f t="shared" ref="LE6:LE13" si="212">IF(LE5=0,IF(LC6&lt;&gt;0,1,0),1)</f>
        <v>0</v>
      </c>
      <c r="LF6" s="169">
        <f t="shared" ref="LF6:LF13" si="213">IF(LE6=0,0,LF5+1)</f>
        <v>0</v>
      </c>
      <c r="LG6" s="174">
        <f t="shared" ref="LG6:LG13" si="214">IF(LF6&lt;25,IF(LF6&lt;13,LF6,LF6-12),LF6-24)</f>
        <v>0</v>
      </c>
      <c r="LH6" s="372">
        <f t="shared" si="30"/>
        <v>0</v>
      </c>
      <c r="LI6" s="240">
        <f>1720/12*LC6</f>
        <v>0</v>
      </c>
      <c r="LJ6" s="240">
        <f t="shared" ref="LJ6:LJ13" si="215">IF(LG6&gt;0,IF(LG6=1,LI6,LI6+LJ5),0)</f>
        <v>0</v>
      </c>
      <c r="LK6" s="240">
        <f t="shared" ref="LK6:LK13" si="216">IF(LC6&gt;0,IF(LG6=1,LD6,LD6+LK5),LK5)</f>
        <v>0</v>
      </c>
      <c r="LL6" s="241">
        <f t="shared" ref="LL6:LL13" si="217">IF(OR(LG6=0,LG6=1),IF(LD6&gt;=LI6,LI6,LD6),IF(LK6&gt;=LJ6,LJ6-LM5,LK6-LM5))</f>
        <v>0</v>
      </c>
      <c r="LM6" s="244">
        <f>IF(LG6=1,LL6,LL6+LM5)</f>
        <v>0</v>
      </c>
      <c r="LN6" s="197"/>
      <c r="LO6" s="245"/>
      <c r="LP6" s="169">
        <f t="shared" ref="LP6:LP13" si="218">IF(LP5=0,IF(LN6&lt;&gt;0,1,0),1)</f>
        <v>0</v>
      </c>
      <c r="LQ6" s="169">
        <f t="shared" ref="LQ6:LQ13" si="219">IF(LP6=0,0,LQ5+1)</f>
        <v>0</v>
      </c>
      <c r="LR6" s="174">
        <f t="shared" ref="LR6:LR13" si="220">IF(LQ6&lt;25,IF(LQ6&lt;13,LQ6,LQ6-12),LQ6-24)</f>
        <v>0</v>
      </c>
      <c r="LS6" s="372">
        <f t="shared" si="31"/>
        <v>0</v>
      </c>
      <c r="LT6" s="226">
        <f>1720/12*LN6</f>
        <v>0</v>
      </c>
      <c r="LU6" s="226">
        <f t="shared" ref="LU6:LU13" si="221">IF(LR6&gt;0,IF(LR6=1,LT6,LT6+LU5),0)</f>
        <v>0</v>
      </c>
      <c r="LV6" s="226">
        <f t="shared" ref="LV6:LV13" si="222">IF(LN6&gt;0,IF(LR6=1,LO6,LO6+LV5),LV5)</f>
        <v>0</v>
      </c>
      <c r="LW6" s="227">
        <f t="shared" ref="LW6:LW13" si="223">IF(OR(LR6=0,LR6=1),IF(LO6&gt;=LT6,LT6,LO6),IF(LV6&gt;=LU6,LU6-LX5,LV6-LX5))</f>
        <v>0</v>
      </c>
      <c r="LX6" s="244">
        <f>IF(LR6=1,LW6,LW6+LX5)</f>
        <v>0</v>
      </c>
      <c r="LY6" s="198"/>
      <c r="LZ6" s="243"/>
      <c r="MA6" s="169">
        <f t="shared" ref="MA6:MA13" si="224">IF(MA5=0,IF(LY6&lt;&gt;0,1,0),1)</f>
        <v>0</v>
      </c>
      <c r="MB6" s="169">
        <f t="shared" ref="MB6:MB13" si="225">IF(MA6=0,0,MB5+1)</f>
        <v>0</v>
      </c>
      <c r="MC6" s="174">
        <f t="shared" ref="MC6:MC13" si="226">IF(MB6&lt;25,IF(MB6&lt;13,MB6,MB6-12),MB6-24)</f>
        <v>0</v>
      </c>
      <c r="MD6" s="372">
        <f t="shared" si="32"/>
        <v>0</v>
      </c>
      <c r="ME6" s="240">
        <f>1720/12*LY6</f>
        <v>0</v>
      </c>
      <c r="MF6" s="240">
        <f t="shared" ref="MF6:MF13" si="227">IF(MC6&gt;0,IF(MC6=1,ME6,ME6+MF5),0)</f>
        <v>0</v>
      </c>
      <c r="MG6" s="240">
        <f t="shared" ref="MG6:MG13" si="228">IF(LY6&gt;0,IF(MC6=1,LZ6,LZ6+MG5),MG5)</f>
        <v>0</v>
      </c>
      <c r="MH6" s="241">
        <f t="shared" ref="MH6:MH13" si="229">IF(OR(MC6=0,MC6=1),IF(LZ6&gt;=ME6,ME6,LZ6),IF(MG6&gt;=MF6,MF6-MI5,MG6-MI5))</f>
        <v>0</v>
      </c>
      <c r="MI6" s="244">
        <f>IF(MC6=1,MH6,MH6+MI5)</f>
        <v>0</v>
      </c>
      <c r="MJ6" s="197"/>
      <c r="MK6" s="243"/>
      <c r="ML6" s="169">
        <f t="shared" ref="ML6:ML13" si="230">IF(ML5=0,IF(MJ6&lt;&gt;0,1,0),1)</f>
        <v>0</v>
      </c>
      <c r="MM6" s="169">
        <f t="shared" ref="MM6:MM13" si="231">IF(ML6=0,0,MM5+1)</f>
        <v>0</v>
      </c>
      <c r="MN6" s="174">
        <f t="shared" ref="MN6:MN13" si="232">IF(MM6&lt;25,IF(MM6&lt;13,MM6,MM6-12),MM6-24)</f>
        <v>0</v>
      </c>
      <c r="MO6" s="372">
        <f t="shared" si="33"/>
        <v>0</v>
      </c>
      <c r="MP6" s="226">
        <f>1720/12*MJ6</f>
        <v>0</v>
      </c>
      <c r="MQ6" s="226">
        <f t="shared" ref="MQ6:MQ13" si="233">IF(MN6&gt;0,IF(MN6=1,MP6,MP6+MQ5),0)</f>
        <v>0</v>
      </c>
      <c r="MR6" s="226">
        <f t="shared" ref="MR6:MR13" si="234">IF(MJ6&gt;0,IF(MN6=1,MK6,MK6+MR5),MR5)</f>
        <v>0</v>
      </c>
      <c r="MS6" s="227">
        <f t="shared" ref="MS6:MS13" si="235">IF(OR(MN6=0,MN6=1),IF(MK6&gt;=MP6,MP6,MK6),IF(MR6&gt;=MQ6,MQ6-MT5,MR6-MT5))</f>
        <v>0</v>
      </c>
      <c r="MT6" s="244">
        <f>IF(MN6=1,MS6,MS6+MT5)</f>
        <v>0</v>
      </c>
      <c r="MU6" s="198"/>
      <c r="MV6" s="243"/>
      <c r="MW6" s="169">
        <f t="shared" ref="MW6:MW13" si="236">IF(MW5=0,IF(MU6&lt;&gt;0,1,0),1)</f>
        <v>0</v>
      </c>
      <c r="MX6" s="169">
        <f t="shared" ref="MX6:MX13" si="237">IF(MW6=0,0,MX5+1)</f>
        <v>0</v>
      </c>
      <c r="MY6" s="174">
        <f t="shared" ref="MY6:MY13" si="238">IF(MX6&lt;25,IF(MX6&lt;13,MX6,MX6-12),MX6-24)</f>
        <v>0</v>
      </c>
      <c r="MZ6" s="372">
        <f t="shared" si="34"/>
        <v>0</v>
      </c>
      <c r="NA6" s="240">
        <f>1720/12*MU6</f>
        <v>0</v>
      </c>
      <c r="NB6" s="240">
        <f t="shared" ref="NB6:NB13" si="239">IF(MY6&gt;0,IF(MY6=1,NA6,NA6+NB5),0)</f>
        <v>0</v>
      </c>
      <c r="NC6" s="240">
        <f t="shared" ref="NC6:NC13" si="240">IF(MU6&gt;0,IF(MY6=1,MV6,MV6+NC5),NC5)</f>
        <v>0</v>
      </c>
      <c r="ND6" s="241">
        <f t="shared" ref="ND6:ND13" si="241">IF(OR(MY6=0,MY6=1),IF(MV6&gt;=NA6,NA6,MV6),IF(NC6&gt;=NB6,NB6-NE5,NC6-NE5))</f>
        <v>0</v>
      </c>
      <c r="NE6" s="244">
        <f>IF(MY6=1,ND6,ND6+NE5)</f>
        <v>0</v>
      </c>
      <c r="NF6" s="197"/>
      <c r="NG6" s="245"/>
      <c r="NH6" s="169">
        <f t="shared" ref="NH6:NH13" si="242">IF(NH5=0,IF(NF6&lt;&gt;0,1,0),1)</f>
        <v>0</v>
      </c>
      <c r="NI6" s="169">
        <f t="shared" ref="NI6:NI13" si="243">IF(NH6=0,0,NI5+1)</f>
        <v>0</v>
      </c>
      <c r="NJ6" s="174">
        <f t="shared" ref="NJ6:NJ13" si="244">IF(NI6&lt;25,IF(NI6&lt;13,NI6,NI6-12),NI6-24)</f>
        <v>0</v>
      </c>
      <c r="NK6" s="372">
        <f t="shared" si="35"/>
        <v>0</v>
      </c>
      <c r="NL6" s="226">
        <f>1720/12*NF6</f>
        <v>0</v>
      </c>
      <c r="NM6" s="226">
        <f t="shared" ref="NM6:NM13" si="245">IF(NJ6&gt;0,IF(NJ6=1,NL6,NL6+NM5),0)</f>
        <v>0</v>
      </c>
      <c r="NN6" s="226">
        <f t="shared" ref="NN6:NN13" si="246">IF(NF6&gt;0,IF(NJ6=1,NG6,NG6+NN5),NN5)</f>
        <v>0</v>
      </c>
      <c r="NO6" s="227">
        <f t="shared" ref="NO6:NO13" si="247">IF(OR(NJ6=0,NJ6=1),IF(NG6&gt;=NL6,NL6,NG6),IF(NN6&gt;=NM6,NM6-NP5,NN6-NP5))</f>
        <v>0</v>
      </c>
      <c r="NP6" s="244">
        <f>IF(NJ6=1,NO6,NO6+NP5)</f>
        <v>0</v>
      </c>
      <c r="NQ6" s="198"/>
      <c r="NR6" s="243"/>
      <c r="NS6" s="169">
        <f t="shared" ref="NS6:NS13" si="248">IF(NS5=0,IF(NQ6&lt;&gt;0,1,0),1)</f>
        <v>0</v>
      </c>
      <c r="NT6" s="169">
        <f t="shared" ref="NT6:NT13" si="249">IF(NS6=0,0,NT5+1)</f>
        <v>0</v>
      </c>
      <c r="NU6" s="174">
        <f t="shared" ref="NU6:NU13" si="250">IF(NT6&lt;25,IF(NT6&lt;13,NT6,NT6-12),NT6-24)</f>
        <v>0</v>
      </c>
      <c r="NV6" s="372">
        <f t="shared" si="36"/>
        <v>0</v>
      </c>
      <c r="NW6" s="240">
        <f>1720/12*NQ6</f>
        <v>0</v>
      </c>
      <c r="NX6" s="240">
        <f t="shared" ref="NX6:NX13" si="251">IF(NU6&gt;0,IF(NU6=1,NW6,NW6+NX5),0)</f>
        <v>0</v>
      </c>
      <c r="NY6" s="240">
        <f t="shared" ref="NY6:NY13" si="252">IF(NQ6&gt;0,IF(NU6=1,NR6,NR6+NY5),NY5)</f>
        <v>0</v>
      </c>
      <c r="NZ6" s="241">
        <f t="shared" ref="NZ6:NZ13" si="253">IF(OR(NU6=0,NU6=1),IF(NR6&gt;=NW6,NW6,NR6),IF(NY6&gt;=NX6,NX6-OA5,NY6-OA5))</f>
        <v>0</v>
      </c>
      <c r="OA6" s="244">
        <f>IF(NU6=1,NZ6,NZ6+OA5)</f>
        <v>0</v>
      </c>
      <c r="OB6" s="197"/>
      <c r="OC6" s="243"/>
      <c r="OD6" s="169">
        <f t="shared" ref="OD6:OD13" si="254">IF(OD5=0,IF(OB6&lt;&gt;0,1,0),1)</f>
        <v>0</v>
      </c>
      <c r="OE6" s="169">
        <f t="shared" ref="OE6:OE13" si="255">IF(OD6=0,0,OE5+1)</f>
        <v>0</v>
      </c>
      <c r="OF6" s="174">
        <f t="shared" ref="OF6:OF13" si="256">IF(OE6&lt;25,IF(OE6&lt;13,OE6,OE6-12),OE6-24)</f>
        <v>0</v>
      </c>
      <c r="OG6" s="372">
        <f t="shared" si="37"/>
        <v>0</v>
      </c>
      <c r="OH6" s="226">
        <f>1720/12*OB6</f>
        <v>0</v>
      </c>
      <c r="OI6" s="226">
        <f t="shared" ref="OI6:OI13" si="257">IF(OF6&gt;0,IF(OF6=1,OH6,OH6+OI5),0)</f>
        <v>0</v>
      </c>
      <c r="OJ6" s="226">
        <f t="shared" ref="OJ6:OJ13" si="258">IF(OB6&gt;0,IF(OF6=1,OC6,OC6+OJ5),OJ5)</f>
        <v>0</v>
      </c>
      <c r="OK6" s="227">
        <f t="shared" ref="OK6:OK13" si="259">IF(OR(OF6=0,OF6=1),IF(OC6&gt;=OH6,OH6,OC6),IF(OJ6&gt;=OI6,OI6-OL5,OJ6-OL5))</f>
        <v>0</v>
      </c>
      <c r="OL6" s="244">
        <f>IF(OF6=1,OK6,OK6+OL5)</f>
        <v>0</v>
      </c>
      <c r="OM6" s="198"/>
      <c r="ON6" s="243"/>
      <c r="OO6" s="169">
        <f t="shared" ref="OO6:OO13" si="260">IF(OO5=0,IF(OM6&lt;&gt;0,1,0),1)</f>
        <v>0</v>
      </c>
      <c r="OP6" s="169">
        <f t="shared" ref="OP6:OP13" si="261">IF(OO6=0,0,OP5+1)</f>
        <v>0</v>
      </c>
      <c r="OQ6" s="174">
        <f t="shared" ref="OQ6:OQ13" si="262">IF(OP6&lt;25,IF(OP6&lt;13,OP6,OP6-12),OP6-24)</f>
        <v>0</v>
      </c>
      <c r="OR6" s="372">
        <f t="shared" si="38"/>
        <v>0</v>
      </c>
      <c r="OS6" s="240">
        <f>1720/12*OM6</f>
        <v>0</v>
      </c>
      <c r="OT6" s="240">
        <f t="shared" ref="OT6:OT13" si="263">IF(OQ6&gt;0,IF(OQ6=1,OS6,OS6+OT5),0)</f>
        <v>0</v>
      </c>
      <c r="OU6" s="240">
        <f t="shared" ref="OU6:OU13" si="264">IF(OM6&gt;0,IF(OQ6=1,ON6,ON6+OU5),OU5)</f>
        <v>0</v>
      </c>
      <c r="OV6" s="241">
        <f t="shared" ref="OV6:OV13" si="265">IF(OR(OQ6=0,OQ6=1),IF(ON6&gt;=OS6,OS6,ON6),IF(OU6&gt;=OT6,OT6-OW5,OU6-OW5))</f>
        <v>0</v>
      </c>
      <c r="OW6" s="244">
        <f>IF(OQ6=1,OV6,OV6+OW5)</f>
        <v>0</v>
      </c>
      <c r="OX6" s="197"/>
      <c r="OY6" s="245"/>
      <c r="OZ6" s="169">
        <f t="shared" ref="OZ6:OZ13" si="266">IF(OZ5=0,IF(OX6&lt;&gt;0,1,0),1)</f>
        <v>0</v>
      </c>
      <c r="PA6" s="169">
        <f t="shared" ref="PA6:PA13" si="267">IF(OZ6=0,0,PA5+1)</f>
        <v>0</v>
      </c>
      <c r="PB6" s="174">
        <f t="shared" ref="PB6:PB13" si="268">IF(PA6&lt;25,IF(PA6&lt;13,PA6,PA6-12),PA6-24)</f>
        <v>0</v>
      </c>
      <c r="PC6" s="372">
        <f t="shared" si="39"/>
        <v>0</v>
      </c>
      <c r="PD6" s="226">
        <f>1720/12*OX6</f>
        <v>0</v>
      </c>
      <c r="PE6" s="226">
        <f t="shared" ref="PE6:PE13" si="269">IF(PB6&gt;0,IF(PB6=1,PD6,PD6+PE5),0)</f>
        <v>0</v>
      </c>
      <c r="PF6" s="226">
        <f t="shared" ref="PF6:PF13" si="270">IF(OX6&gt;0,IF(PB6=1,OY6,OY6+PF5),PF5)</f>
        <v>0</v>
      </c>
      <c r="PG6" s="227">
        <f t="shared" ref="PG6:PG13" si="271">IF(OR(PB6=0,PB6=1),IF(OY6&gt;=PD6,PD6,OY6),IF(PF6&gt;=PE6,PE6-PH5,PF6-PH5))</f>
        <v>0</v>
      </c>
      <c r="PH6" s="244">
        <f>IF(PB6=1,PG6,PG6+PH5)</f>
        <v>0</v>
      </c>
      <c r="PI6" s="198"/>
      <c r="PJ6" s="243"/>
      <c r="PK6" s="169">
        <f t="shared" ref="PK6:PK13" si="272">IF(PK5=0,IF(PI6&lt;&gt;0,1,0),1)</f>
        <v>0</v>
      </c>
      <c r="PL6" s="169">
        <f t="shared" ref="PL6:PL13" si="273">IF(PK6=0,0,PL5+1)</f>
        <v>0</v>
      </c>
      <c r="PM6" s="174">
        <f t="shared" ref="PM6:PM13" si="274">IF(PL6&lt;25,IF(PL6&lt;13,PL6,PL6-12),PL6-24)</f>
        <v>0</v>
      </c>
      <c r="PN6" s="372">
        <f t="shared" si="40"/>
        <v>0</v>
      </c>
      <c r="PO6" s="240">
        <f>1720/12*PI6</f>
        <v>0</v>
      </c>
      <c r="PP6" s="240">
        <f t="shared" ref="PP6:PP13" si="275">IF(PM6&gt;0,IF(PM6=1,PO6,PO6+PP5),0)</f>
        <v>0</v>
      </c>
      <c r="PQ6" s="240">
        <f t="shared" ref="PQ6:PQ13" si="276">IF(PI6&gt;0,IF(PM6=1,PJ6,PJ6+PQ5),PQ5)</f>
        <v>0</v>
      </c>
      <c r="PR6" s="241">
        <f t="shared" ref="PR6:PR13" si="277">IF(OR(PM6=0,PM6=1),IF(PJ6&gt;=PO6,PO6,PJ6),IF(PQ6&gt;=PP6,PP6-PS5,PQ6-PS5))</f>
        <v>0</v>
      </c>
      <c r="PS6" s="244">
        <f>IF(PM6=1,PR6,PR6+PS5)</f>
        <v>0</v>
      </c>
      <c r="PT6" s="197"/>
      <c r="PU6" s="243"/>
      <c r="PV6" s="169">
        <f t="shared" ref="PV6:PV13" si="278">IF(PV5=0,IF(PT6&lt;&gt;0,1,0),1)</f>
        <v>0</v>
      </c>
      <c r="PW6" s="169">
        <f t="shared" ref="PW6:PW13" si="279">IF(PV6=0,0,PW5+1)</f>
        <v>0</v>
      </c>
      <c r="PX6" s="174">
        <f t="shared" ref="PX6:PX13" si="280">IF(PW6&lt;25,IF(PW6&lt;13,PW6,PW6-12),PW6-24)</f>
        <v>0</v>
      </c>
      <c r="PY6" s="372">
        <f t="shared" si="41"/>
        <v>0</v>
      </c>
      <c r="PZ6" s="226">
        <f>1720/12*PT6</f>
        <v>0</v>
      </c>
      <c r="QA6" s="226">
        <f t="shared" ref="QA6:QA13" si="281">IF(PX6&gt;0,IF(PX6=1,PZ6,PZ6+QA5),0)</f>
        <v>0</v>
      </c>
      <c r="QB6" s="226">
        <f t="shared" ref="QB6:QB13" si="282">IF(PT6&gt;0,IF(PX6=1,PU6,PU6+QB5),QB5)</f>
        <v>0</v>
      </c>
      <c r="QC6" s="227">
        <f t="shared" ref="QC6:QC13" si="283">IF(OR(PX6=0,PX6=1),IF(PU6&gt;=PZ6,PZ6,PU6),IF(QB6&gt;=QA6,QA6-QD5,QB6-QD5))</f>
        <v>0</v>
      </c>
      <c r="QD6" s="244">
        <f>IF(PX6=1,QC6,QC6+QD5)</f>
        <v>0</v>
      </c>
      <c r="QE6" s="215"/>
      <c r="QF6" s="218"/>
    </row>
    <row r="7" spans="2:448" ht="15" customHeight="1" x14ac:dyDescent="0.35">
      <c r="B7" s="545"/>
      <c r="C7" s="192" t="s">
        <v>1</v>
      </c>
      <c r="D7" s="205" t="e">
        <f t="shared" ref="D7:D42" si="284">IF(D6=12,1,D6+1)</f>
        <v>#N/A</v>
      </c>
      <c r="E7" s="181" t="e">
        <f>VLOOKUP(D7,data!$E$1:$F$12,2)</f>
        <v>#N/A</v>
      </c>
      <c r="F7" s="354" t="e">
        <f t="shared" ref="F7:F42" si="285">IF(D7=1,F6+1,F6)</f>
        <v>#N/A</v>
      </c>
      <c r="G7" s="198"/>
      <c r="H7" s="245"/>
      <c r="I7" s="169">
        <f t="shared" si="42"/>
        <v>0</v>
      </c>
      <c r="J7" s="169">
        <f t="shared" si="43"/>
        <v>0</v>
      </c>
      <c r="K7" s="174">
        <f t="shared" si="44"/>
        <v>0</v>
      </c>
      <c r="L7" s="372">
        <f t="shared" si="0"/>
        <v>0</v>
      </c>
      <c r="M7" s="240">
        <f t="shared" si="1"/>
        <v>0</v>
      </c>
      <c r="N7" s="240">
        <f t="shared" si="45"/>
        <v>0</v>
      </c>
      <c r="O7" s="240">
        <f t="shared" si="46"/>
        <v>0</v>
      </c>
      <c r="P7" s="241">
        <f t="shared" si="47"/>
        <v>0</v>
      </c>
      <c r="Q7" s="244">
        <f t="shared" si="48"/>
        <v>0</v>
      </c>
      <c r="R7" s="197"/>
      <c r="S7" s="245"/>
      <c r="T7" s="169">
        <f t="shared" si="49"/>
        <v>0</v>
      </c>
      <c r="U7" s="169">
        <f t="shared" si="50"/>
        <v>0</v>
      </c>
      <c r="V7" s="174">
        <f t="shared" si="51"/>
        <v>0</v>
      </c>
      <c r="W7" s="372">
        <f t="shared" si="2"/>
        <v>0</v>
      </c>
      <c r="X7" s="226">
        <f t="shared" ref="X7:X42" si="286">1720/12*R7</f>
        <v>0</v>
      </c>
      <c r="Y7" s="226">
        <f t="shared" si="52"/>
        <v>0</v>
      </c>
      <c r="Z7" s="226">
        <f t="shared" si="53"/>
        <v>0</v>
      </c>
      <c r="AA7" s="227">
        <f t="shared" si="54"/>
        <v>0</v>
      </c>
      <c r="AB7" s="244">
        <f t="shared" ref="AB7:AB13" si="287">IF(V7=1,AA7,AA7+AB6)</f>
        <v>0</v>
      </c>
      <c r="AC7" s="198"/>
      <c r="AD7" s="245"/>
      <c r="AE7" s="169">
        <f t="shared" si="55"/>
        <v>0</v>
      </c>
      <c r="AF7" s="169">
        <f t="shared" si="56"/>
        <v>0</v>
      </c>
      <c r="AG7" s="174">
        <f t="shared" si="57"/>
        <v>0</v>
      </c>
      <c r="AH7" s="372">
        <f t="shared" si="3"/>
        <v>0</v>
      </c>
      <c r="AI7" s="240">
        <f t="shared" si="4"/>
        <v>0</v>
      </c>
      <c r="AJ7" s="240">
        <f t="shared" si="58"/>
        <v>0</v>
      </c>
      <c r="AK7" s="240">
        <f t="shared" si="59"/>
        <v>0</v>
      </c>
      <c r="AL7" s="241">
        <f t="shared" si="60"/>
        <v>0</v>
      </c>
      <c r="AM7" s="244">
        <f t="shared" si="61"/>
        <v>0</v>
      </c>
      <c r="AN7" s="197"/>
      <c r="AO7" s="245"/>
      <c r="AP7" s="169">
        <f t="shared" si="62"/>
        <v>0</v>
      </c>
      <c r="AQ7" s="169">
        <f t="shared" si="63"/>
        <v>0</v>
      </c>
      <c r="AR7" s="174">
        <f t="shared" si="64"/>
        <v>0</v>
      </c>
      <c r="AS7" s="372">
        <f t="shared" si="5"/>
        <v>0</v>
      </c>
      <c r="AT7" s="226">
        <f t="shared" ref="AT7:AT42" si="288">1720/12*AN7</f>
        <v>0</v>
      </c>
      <c r="AU7" s="226">
        <f t="shared" si="65"/>
        <v>0</v>
      </c>
      <c r="AV7" s="226">
        <f t="shared" si="66"/>
        <v>0</v>
      </c>
      <c r="AW7" s="227">
        <f t="shared" si="67"/>
        <v>0</v>
      </c>
      <c r="AX7" s="244">
        <f t="shared" ref="AX7:AX13" si="289">IF(AR7=1,AW7,AW7+AX6)</f>
        <v>0</v>
      </c>
      <c r="AY7" s="198"/>
      <c r="AZ7" s="245"/>
      <c r="BA7" s="169">
        <f t="shared" si="68"/>
        <v>0</v>
      </c>
      <c r="BB7" s="169">
        <f t="shared" si="69"/>
        <v>0</v>
      </c>
      <c r="BC7" s="174">
        <f t="shared" si="70"/>
        <v>0</v>
      </c>
      <c r="BD7" s="372">
        <f t="shared" si="6"/>
        <v>0</v>
      </c>
      <c r="BE7" s="240">
        <f t="shared" ref="BE7:BE9" si="290">1720/12*AY7</f>
        <v>0</v>
      </c>
      <c r="BF7" s="240">
        <f t="shared" si="71"/>
        <v>0</v>
      </c>
      <c r="BG7" s="240">
        <f t="shared" si="72"/>
        <v>0</v>
      </c>
      <c r="BH7" s="241">
        <f t="shared" si="73"/>
        <v>0</v>
      </c>
      <c r="BI7" s="244">
        <f t="shared" ref="BI7:BI13" si="291">IF(BC7=1,BH7,BH7+BI6)</f>
        <v>0</v>
      </c>
      <c r="BJ7" s="197"/>
      <c r="BK7" s="245"/>
      <c r="BL7" s="169">
        <f t="shared" si="74"/>
        <v>0</v>
      </c>
      <c r="BM7" s="169">
        <f t="shared" si="75"/>
        <v>0</v>
      </c>
      <c r="BN7" s="174">
        <f t="shared" si="76"/>
        <v>0</v>
      </c>
      <c r="BO7" s="372">
        <f t="shared" si="7"/>
        <v>0</v>
      </c>
      <c r="BP7" s="226">
        <f t="shared" ref="BP7:BP9" si="292">1720/12*BJ7</f>
        <v>0</v>
      </c>
      <c r="BQ7" s="226">
        <f t="shared" si="77"/>
        <v>0</v>
      </c>
      <c r="BR7" s="226">
        <f t="shared" si="78"/>
        <v>0</v>
      </c>
      <c r="BS7" s="227">
        <f t="shared" si="79"/>
        <v>0</v>
      </c>
      <c r="BT7" s="244">
        <f t="shared" ref="BT7:BT13" si="293">IF(BN7=1,BS7,BS7+BT6)</f>
        <v>0</v>
      </c>
      <c r="BU7" s="198"/>
      <c r="BV7" s="245"/>
      <c r="BW7" s="169">
        <f t="shared" si="80"/>
        <v>0</v>
      </c>
      <c r="BX7" s="169">
        <f t="shared" si="81"/>
        <v>0</v>
      </c>
      <c r="BY7" s="174">
        <f t="shared" si="82"/>
        <v>0</v>
      </c>
      <c r="BZ7" s="372">
        <f t="shared" si="8"/>
        <v>0</v>
      </c>
      <c r="CA7" s="240">
        <f t="shared" ref="CA7:CA9" si="294">1720/12*BU7</f>
        <v>0</v>
      </c>
      <c r="CB7" s="240">
        <f t="shared" si="83"/>
        <v>0</v>
      </c>
      <c r="CC7" s="240">
        <f t="shared" si="84"/>
        <v>0</v>
      </c>
      <c r="CD7" s="241">
        <f t="shared" si="85"/>
        <v>0</v>
      </c>
      <c r="CE7" s="244">
        <f t="shared" ref="CE7:CE13" si="295">IF(BY7=1,CD7,CD7+CE6)</f>
        <v>0</v>
      </c>
      <c r="CF7" s="197"/>
      <c r="CG7" s="245"/>
      <c r="CH7" s="169">
        <f t="shared" si="86"/>
        <v>0</v>
      </c>
      <c r="CI7" s="169">
        <f t="shared" si="87"/>
        <v>0</v>
      </c>
      <c r="CJ7" s="174">
        <f t="shared" si="88"/>
        <v>0</v>
      </c>
      <c r="CK7" s="372">
        <f t="shared" si="9"/>
        <v>0</v>
      </c>
      <c r="CL7" s="226">
        <f t="shared" ref="CL7:CL9" si="296">1720/12*CF7</f>
        <v>0</v>
      </c>
      <c r="CM7" s="226">
        <f t="shared" si="89"/>
        <v>0</v>
      </c>
      <c r="CN7" s="226">
        <f t="shared" si="90"/>
        <v>0</v>
      </c>
      <c r="CO7" s="227">
        <f t="shared" si="91"/>
        <v>0</v>
      </c>
      <c r="CP7" s="244">
        <f t="shared" ref="CP7:CP13" si="297">IF(CJ7=1,CO7,CO7+CP6)</f>
        <v>0</v>
      </c>
      <c r="CQ7" s="198"/>
      <c r="CR7" s="245"/>
      <c r="CS7" s="169">
        <f t="shared" si="92"/>
        <v>0</v>
      </c>
      <c r="CT7" s="169">
        <f t="shared" si="93"/>
        <v>0</v>
      </c>
      <c r="CU7" s="174">
        <f t="shared" si="94"/>
        <v>0</v>
      </c>
      <c r="CV7" s="372">
        <f t="shared" si="10"/>
        <v>0</v>
      </c>
      <c r="CW7" s="240">
        <f t="shared" ref="CW7:CW9" si="298">1720/12*CQ7</f>
        <v>0</v>
      </c>
      <c r="CX7" s="240">
        <f t="shared" si="95"/>
        <v>0</v>
      </c>
      <c r="CY7" s="240">
        <f t="shared" si="96"/>
        <v>0</v>
      </c>
      <c r="CZ7" s="241">
        <f t="shared" si="97"/>
        <v>0</v>
      </c>
      <c r="DA7" s="244">
        <f t="shared" ref="DA7:DA13" si="299">IF(CU7=1,CZ7,CZ7+DA6)</f>
        <v>0</v>
      </c>
      <c r="DB7" s="197"/>
      <c r="DC7" s="245"/>
      <c r="DD7" s="169">
        <f t="shared" si="98"/>
        <v>0</v>
      </c>
      <c r="DE7" s="169">
        <f t="shared" si="99"/>
        <v>0</v>
      </c>
      <c r="DF7" s="174">
        <f t="shared" si="100"/>
        <v>0</v>
      </c>
      <c r="DG7" s="372">
        <f t="shared" si="11"/>
        <v>0</v>
      </c>
      <c r="DH7" s="226">
        <f t="shared" ref="DH7:DH9" si="300">1720/12*DB7</f>
        <v>0</v>
      </c>
      <c r="DI7" s="226">
        <f t="shared" si="101"/>
        <v>0</v>
      </c>
      <c r="DJ7" s="226">
        <f t="shared" si="102"/>
        <v>0</v>
      </c>
      <c r="DK7" s="227">
        <f t="shared" si="103"/>
        <v>0</v>
      </c>
      <c r="DL7" s="244">
        <f t="shared" ref="DL7:DL13" si="301">IF(DF7=1,DK7,DK7+DL6)</f>
        <v>0</v>
      </c>
      <c r="DM7" s="198"/>
      <c r="DN7" s="245"/>
      <c r="DO7" s="169">
        <f t="shared" si="104"/>
        <v>0</v>
      </c>
      <c r="DP7" s="169">
        <f t="shared" si="105"/>
        <v>0</v>
      </c>
      <c r="DQ7" s="174">
        <f t="shared" si="106"/>
        <v>0</v>
      </c>
      <c r="DR7" s="372">
        <f t="shared" si="12"/>
        <v>0</v>
      </c>
      <c r="DS7" s="240">
        <f t="shared" ref="DS7:DS9" si="302">1720/12*DM7</f>
        <v>0</v>
      </c>
      <c r="DT7" s="240">
        <f t="shared" si="107"/>
        <v>0</v>
      </c>
      <c r="DU7" s="240">
        <f t="shared" si="108"/>
        <v>0</v>
      </c>
      <c r="DV7" s="241">
        <f t="shared" si="109"/>
        <v>0</v>
      </c>
      <c r="DW7" s="244">
        <f t="shared" ref="DW7:DW13" si="303">IF(DQ7=1,DV7,DV7+DW6)</f>
        <v>0</v>
      </c>
      <c r="DX7" s="197"/>
      <c r="DY7" s="245"/>
      <c r="DZ7" s="169">
        <f t="shared" si="110"/>
        <v>0</v>
      </c>
      <c r="EA7" s="169">
        <f t="shared" si="111"/>
        <v>0</v>
      </c>
      <c r="EB7" s="174">
        <f t="shared" si="112"/>
        <v>0</v>
      </c>
      <c r="EC7" s="372">
        <f t="shared" si="13"/>
        <v>0</v>
      </c>
      <c r="ED7" s="226">
        <f t="shared" ref="ED7:ED9" si="304">1720/12*DX7</f>
        <v>0</v>
      </c>
      <c r="EE7" s="226">
        <f t="shared" si="113"/>
        <v>0</v>
      </c>
      <c r="EF7" s="226">
        <f t="shared" si="114"/>
        <v>0</v>
      </c>
      <c r="EG7" s="227">
        <f t="shared" si="115"/>
        <v>0</v>
      </c>
      <c r="EH7" s="244">
        <f t="shared" ref="EH7:EH13" si="305">IF(EB7=1,EG7,EG7+EH6)</f>
        <v>0</v>
      </c>
      <c r="EI7" s="198"/>
      <c r="EJ7" s="245"/>
      <c r="EK7" s="169">
        <f t="shared" si="116"/>
        <v>0</v>
      </c>
      <c r="EL7" s="169">
        <f t="shared" si="117"/>
        <v>0</v>
      </c>
      <c r="EM7" s="174">
        <f t="shared" si="118"/>
        <v>0</v>
      </c>
      <c r="EN7" s="372">
        <f t="shared" si="14"/>
        <v>0</v>
      </c>
      <c r="EO7" s="240">
        <f t="shared" ref="EO7:EO9" si="306">1720/12*EI7</f>
        <v>0</v>
      </c>
      <c r="EP7" s="240">
        <f t="shared" si="119"/>
        <v>0</v>
      </c>
      <c r="EQ7" s="240">
        <f t="shared" si="120"/>
        <v>0</v>
      </c>
      <c r="ER7" s="241">
        <f t="shared" si="121"/>
        <v>0</v>
      </c>
      <c r="ES7" s="244">
        <f t="shared" ref="ES7:ES13" si="307">IF(EM7=1,ER7,ER7+ES6)</f>
        <v>0</v>
      </c>
      <c r="ET7" s="197"/>
      <c r="EU7" s="245"/>
      <c r="EV7" s="169">
        <f t="shared" si="122"/>
        <v>0</v>
      </c>
      <c r="EW7" s="169">
        <f t="shared" si="123"/>
        <v>0</v>
      </c>
      <c r="EX7" s="174">
        <f t="shared" si="124"/>
        <v>0</v>
      </c>
      <c r="EY7" s="372">
        <f t="shared" si="15"/>
        <v>0</v>
      </c>
      <c r="EZ7" s="226">
        <f t="shared" ref="EZ7:EZ9" si="308">1720/12*ET7</f>
        <v>0</v>
      </c>
      <c r="FA7" s="226">
        <f t="shared" si="125"/>
        <v>0</v>
      </c>
      <c r="FB7" s="226">
        <f t="shared" si="126"/>
        <v>0</v>
      </c>
      <c r="FC7" s="227">
        <f t="shared" si="127"/>
        <v>0</v>
      </c>
      <c r="FD7" s="244">
        <f t="shared" ref="FD7:FD13" si="309">IF(EX7=1,FC7,FC7+FD6)</f>
        <v>0</v>
      </c>
      <c r="FE7" s="198"/>
      <c r="FF7" s="245"/>
      <c r="FG7" s="169">
        <f t="shared" si="128"/>
        <v>0</v>
      </c>
      <c r="FH7" s="169">
        <f t="shared" si="129"/>
        <v>0</v>
      </c>
      <c r="FI7" s="174">
        <f t="shared" si="130"/>
        <v>0</v>
      </c>
      <c r="FJ7" s="372">
        <f t="shared" si="16"/>
        <v>0</v>
      </c>
      <c r="FK7" s="240">
        <f t="shared" ref="FK7:FK9" si="310">1720/12*FE7</f>
        <v>0</v>
      </c>
      <c r="FL7" s="240">
        <f t="shared" si="131"/>
        <v>0</v>
      </c>
      <c r="FM7" s="240">
        <f t="shared" si="132"/>
        <v>0</v>
      </c>
      <c r="FN7" s="241">
        <f t="shared" si="133"/>
        <v>0</v>
      </c>
      <c r="FO7" s="244">
        <f t="shared" ref="FO7:FO13" si="311">IF(FI7=1,FN7,FN7+FO6)</f>
        <v>0</v>
      </c>
      <c r="FP7" s="197"/>
      <c r="FQ7" s="245"/>
      <c r="FR7" s="169">
        <f t="shared" si="134"/>
        <v>0</v>
      </c>
      <c r="FS7" s="169">
        <f t="shared" si="135"/>
        <v>0</v>
      </c>
      <c r="FT7" s="174">
        <f t="shared" si="136"/>
        <v>0</v>
      </c>
      <c r="FU7" s="372">
        <f t="shared" si="17"/>
        <v>0</v>
      </c>
      <c r="FV7" s="226">
        <f t="shared" ref="FV7:FV9" si="312">1720/12*FP7</f>
        <v>0</v>
      </c>
      <c r="FW7" s="226">
        <f t="shared" si="137"/>
        <v>0</v>
      </c>
      <c r="FX7" s="226">
        <f t="shared" si="138"/>
        <v>0</v>
      </c>
      <c r="FY7" s="227">
        <f t="shared" si="139"/>
        <v>0</v>
      </c>
      <c r="FZ7" s="244">
        <f t="shared" ref="FZ7:FZ13" si="313">IF(FT7=1,FY7,FY7+FZ6)</f>
        <v>0</v>
      </c>
      <c r="GA7" s="198"/>
      <c r="GB7" s="245"/>
      <c r="GC7" s="169">
        <f t="shared" si="140"/>
        <v>0</v>
      </c>
      <c r="GD7" s="169">
        <f t="shared" si="141"/>
        <v>0</v>
      </c>
      <c r="GE7" s="174">
        <f t="shared" si="142"/>
        <v>0</v>
      </c>
      <c r="GF7" s="372">
        <f t="shared" si="18"/>
        <v>0</v>
      </c>
      <c r="GG7" s="240">
        <f t="shared" ref="GG7:GG9" si="314">1720/12*GA7</f>
        <v>0</v>
      </c>
      <c r="GH7" s="240">
        <f t="shared" si="143"/>
        <v>0</v>
      </c>
      <c r="GI7" s="240">
        <f t="shared" si="144"/>
        <v>0</v>
      </c>
      <c r="GJ7" s="241">
        <f t="shared" si="145"/>
        <v>0</v>
      </c>
      <c r="GK7" s="244">
        <f t="shared" ref="GK7:GK13" si="315">IF(GE7=1,GJ7,GJ7+GK6)</f>
        <v>0</v>
      </c>
      <c r="GL7" s="197"/>
      <c r="GM7" s="245"/>
      <c r="GN7" s="169">
        <f t="shared" si="146"/>
        <v>0</v>
      </c>
      <c r="GO7" s="169">
        <f t="shared" si="147"/>
        <v>0</v>
      </c>
      <c r="GP7" s="174">
        <f t="shared" si="148"/>
        <v>0</v>
      </c>
      <c r="GQ7" s="372">
        <f t="shared" si="19"/>
        <v>0</v>
      </c>
      <c r="GR7" s="226">
        <f t="shared" ref="GR7:GR9" si="316">1720/12*GL7</f>
        <v>0</v>
      </c>
      <c r="GS7" s="226">
        <f t="shared" si="149"/>
        <v>0</v>
      </c>
      <c r="GT7" s="226">
        <f t="shared" si="150"/>
        <v>0</v>
      </c>
      <c r="GU7" s="227">
        <f t="shared" si="151"/>
        <v>0</v>
      </c>
      <c r="GV7" s="244">
        <f t="shared" ref="GV7:GV13" si="317">IF(GP7=1,GU7,GU7+GV6)</f>
        <v>0</v>
      </c>
      <c r="GW7" s="198"/>
      <c r="GX7" s="245"/>
      <c r="GY7" s="169">
        <f t="shared" si="152"/>
        <v>0</v>
      </c>
      <c r="GZ7" s="169">
        <f t="shared" si="153"/>
        <v>0</v>
      </c>
      <c r="HA7" s="174">
        <f t="shared" si="154"/>
        <v>0</v>
      </c>
      <c r="HB7" s="372">
        <f t="shared" si="20"/>
        <v>0</v>
      </c>
      <c r="HC7" s="240">
        <f t="shared" ref="HC7:HC9" si="318">1720/12*GW7</f>
        <v>0</v>
      </c>
      <c r="HD7" s="240">
        <f t="shared" si="155"/>
        <v>0</v>
      </c>
      <c r="HE7" s="240">
        <f t="shared" si="156"/>
        <v>0</v>
      </c>
      <c r="HF7" s="241">
        <f t="shared" si="157"/>
        <v>0</v>
      </c>
      <c r="HG7" s="244">
        <f t="shared" ref="HG7:HG13" si="319">IF(HA7=1,HF7,HF7+HG6)</f>
        <v>0</v>
      </c>
      <c r="HH7" s="197"/>
      <c r="HI7" s="245"/>
      <c r="HJ7" s="169">
        <f t="shared" si="158"/>
        <v>0</v>
      </c>
      <c r="HK7" s="169">
        <f t="shared" si="159"/>
        <v>0</v>
      </c>
      <c r="HL7" s="174">
        <f t="shared" si="160"/>
        <v>0</v>
      </c>
      <c r="HM7" s="372">
        <f t="shared" si="21"/>
        <v>0</v>
      </c>
      <c r="HN7" s="226">
        <f t="shared" ref="HN7:HN9" si="320">1720/12*HH7</f>
        <v>0</v>
      </c>
      <c r="HO7" s="226">
        <f t="shared" si="161"/>
        <v>0</v>
      </c>
      <c r="HP7" s="226">
        <f t="shared" si="162"/>
        <v>0</v>
      </c>
      <c r="HQ7" s="227">
        <f t="shared" si="163"/>
        <v>0</v>
      </c>
      <c r="HR7" s="244">
        <f t="shared" ref="HR7:HR13" si="321">IF(HL7=1,HQ7,HQ7+HR6)</f>
        <v>0</v>
      </c>
      <c r="HS7" s="198"/>
      <c r="HT7" s="245"/>
      <c r="HU7" s="169">
        <f t="shared" si="164"/>
        <v>0</v>
      </c>
      <c r="HV7" s="169">
        <f t="shared" si="165"/>
        <v>0</v>
      </c>
      <c r="HW7" s="174">
        <f t="shared" si="166"/>
        <v>0</v>
      </c>
      <c r="HX7" s="372">
        <f t="shared" si="22"/>
        <v>0</v>
      </c>
      <c r="HY7" s="240">
        <f t="shared" ref="HY7:HY9" si="322">1720/12*HS7</f>
        <v>0</v>
      </c>
      <c r="HZ7" s="240">
        <f t="shared" si="167"/>
        <v>0</v>
      </c>
      <c r="IA7" s="240">
        <f t="shared" si="168"/>
        <v>0</v>
      </c>
      <c r="IB7" s="241">
        <f t="shared" si="169"/>
        <v>0</v>
      </c>
      <c r="IC7" s="244">
        <f t="shared" ref="IC7:IC13" si="323">IF(HW7=1,IB7,IB7+IC6)</f>
        <v>0</v>
      </c>
      <c r="ID7" s="197"/>
      <c r="IE7" s="245"/>
      <c r="IF7" s="169">
        <f t="shared" si="170"/>
        <v>0</v>
      </c>
      <c r="IG7" s="169">
        <f t="shared" si="171"/>
        <v>0</v>
      </c>
      <c r="IH7" s="174">
        <f t="shared" si="172"/>
        <v>0</v>
      </c>
      <c r="II7" s="372">
        <f t="shared" si="23"/>
        <v>0</v>
      </c>
      <c r="IJ7" s="226">
        <f t="shared" ref="IJ7:IJ9" si="324">1720/12*ID7</f>
        <v>0</v>
      </c>
      <c r="IK7" s="226">
        <f t="shared" si="173"/>
        <v>0</v>
      </c>
      <c r="IL7" s="226">
        <f t="shared" si="174"/>
        <v>0</v>
      </c>
      <c r="IM7" s="227">
        <f t="shared" si="175"/>
        <v>0</v>
      </c>
      <c r="IN7" s="244">
        <f t="shared" ref="IN7:IN13" si="325">IF(IH7=1,IM7,IM7+IN6)</f>
        <v>0</v>
      </c>
      <c r="IO7" s="198"/>
      <c r="IP7" s="245"/>
      <c r="IQ7" s="169">
        <f t="shared" si="176"/>
        <v>0</v>
      </c>
      <c r="IR7" s="169">
        <f t="shared" si="177"/>
        <v>0</v>
      </c>
      <c r="IS7" s="174">
        <f t="shared" si="178"/>
        <v>0</v>
      </c>
      <c r="IT7" s="372">
        <f t="shared" si="24"/>
        <v>0</v>
      </c>
      <c r="IU7" s="240">
        <f t="shared" ref="IU7:IU9" si="326">1720/12*IO7</f>
        <v>0</v>
      </c>
      <c r="IV7" s="240">
        <f t="shared" si="179"/>
        <v>0</v>
      </c>
      <c r="IW7" s="240">
        <f t="shared" si="180"/>
        <v>0</v>
      </c>
      <c r="IX7" s="241">
        <f t="shared" si="181"/>
        <v>0</v>
      </c>
      <c r="IY7" s="244">
        <f t="shared" ref="IY7:IY13" si="327">IF(IS7=1,IX7,IX7+IY6)</f>
        <v>0</v>
      </c>
      <c r="IZ7" s="197"/>
      <c r="JA7" s="245"/>
      <c r="JB7" s="169">
        <f t="shared" si="182"/>
        <v>0</v>
      </c>
      <c r="JC7" s="169">
        <f t="shared" si="183"/>
        <v>0</v>
      </c>
      <c r="JD7" s="174">
        <f t="shared" si="184"/>
        <v>0</v>
      </c>
      <c r="JE7" s="372">
        <f t="shared" si="25"/>
        <v>0</v>
      </c>
      <c r="JF7" s="226">
        <f t="shared" ref="JF7:JF9" si="328">1720/12*IZ7</f>
        <v>0</v>
      </c>
      <c r="JG7" s="226">
        <f t="shared" si="185"/>
        <v>0</v>
      </c>
      <c r="JH7" s="226">
        <f t="shared" si="186"/>
        <v>0</v>
      </c>
      <c r="JI7" s="227">
        <f t="shared" si="187"/>
        <v>0</v>
      </c>
      <c r="JJ7" s="244">
        <f t="shared" ref="JJ7:JJ13" si="329">IF(JD7=1,JI7,JI7+JJ6)</f>
        <v>0</v>
      </c>
      <c r="JK7" s="198"/>
      <c r="JL7" s="245"/>
      <c r="JM7" s="169">
        <f t="shared" si="188"/>
        <v>0</v>
      </c>
      <c r="JN7" s="169">
        <f t="shared" si="189"/>
        <v>0</v>
      </c>
      <c r="JO7" s="174">
        <f t="shared" si="190"/>
        <v>0</v>
      </c>
      <c r="JP7" s="372">
        <f t="shared" si="26"/>
        <v>0</v>
      </c>
      <c r="JQ7" s="240">
        <f t="shared" ref="JQ7:JQ9" si="330">1720/12*JK7</f>
        <v>0</v>
      </c>
      <c r="JR7" s="240">
        <f t="shared" si="191"/>
        <v>0</v>
      </c>
      <c r="JS7" s="240">
        <f t="shared" si="192"/>
        <v>0</v>
      </c>
      <c r="JT7" s="241">
        <f t="shared" si="193"/>
        <v>0</v>
      </c>
      <c r="JU7" s="244">
        <f t="shared" ref="JU7:JU13" si="331">IF(JO7=1,JT7,JT7+JU6)</f>
        <v>0</v>
      </c>
      <c r="JV7" s="197"/>
      <c r="JW7" s="245"/>
      <c r="JX7" s="169">
        <f t="shared" si="194"/>
        <v>0</v>
      </c>
      <c r="JY7" s="169">
        <f t="shared" si="195"/>
        <v>0</v>
      </c>
      <c r="JZ7" s="174">
        <f t="shared" si="196"/>
        <v>0</v>
      </c>
      <c r="KA7" s="372">
        <f t="shared" si="27"/>
        <v>0</v>
      </c>
      <c r="KB7" s="226">
        <f t="shared" ref="KB7:KB9" si="332">1720/12*JV7</f>
        <v>0</v>
      </c>
      <c r="KC7" s="226">
        <f t="shared" si="197"/>
        <v>0</v>
      </c>
      <c r="KD7" s="226">
        <f t="shared" si="198"/>
        <v>0</v>
      </c>
      <c r="KE7" s="227">
        <f t="shared" si="199"/>
        <v>0</v>
      </c>
      <c r="KF7" s="244">
        <f t="shared" ref="KF7:KF13" si="333">IF(JZ7=1,KE7,KE7+KF6)</f>
        <v>0</v>
      </c>
      <c r="KG7" s="198"/>
      <c r="KH7" s="245"/>
      <c r="KI7" s="169">
        <f t="shared" si="200"/>
        <v>0</v>
      </c>
      <c r="KJ7" s="169">
        <f t="shared" si="201"/>
        <v>0</v>
      </c>
      <c r="KK7" s="174">
        <f t="shared" si="202"/>
        <v>0</v>
      </c>
      <c r="KL7" s="372">
        <f t="shared" si="28"/>
        <v>0</v>
      </c>
      <c r="KM7" s="240">
        <f t="shared" ref="KM7:KM9" si="334">1720/12*KG7</f>
        <v>0</v>
      </c>
      <c r="KN7" s="240">
        <f t="shared" si="203"/>
        <v>0</v>
      </c>
      <c r="KO7" s="240">
        <f t="shared" si="204"/>
        <v>0</v>
      </c>
      <c r="KP7" s="241">
        <f t="shared" si="205"/>
        <v>0</v>
      </c>
      <c r="KQ7" s="244">
        <f t="shared" ref="KQ7:KQ13" si="335">IF(KK7=1,KP7,KP7+KQ6)</f>
        <v>0</v>
      </c>
      <c r="KR7" s="197"/>
      <c r="KS7" s="245"/>
      <c r="KT7" s="169">
        <f t="shared" si="206"/>
        <v>0</v>
      </c>
      <c r="KU7" s="169">
        <f t="shared" si="207"/>
        <v>0</v>
      </c>
      <c r="KV7" s="174">
        <f t="shared" si="208"/>
        <v>0</v>
      </c>
      <c r="KW7" s="372">
        <f t="shared" si="29"/>
        <v>0</v>
      </c>
      <c r="KX7" s="226">
        <f t="shared" ref="KX7:KX9" si="336">1720/12*KR7</f>
        <v>0</v>
      </c>
      <c r="KY7" s="226">
        <f t="shared" si="209"/>
        <v>0</v>
      </c>
      <c r="KZ7" s="226">
        <f t="shared" si="210"/>
        <v>0</v>
      </c>
      <c r="LA7" s="227">
        <f t="shared" si="211"/>
        <v>0</v>
      </c>
      <c r="LB7" s="244">
        <f t="shared" ref="LB7:LB13" si="337">IF(KV7=1,LA7,LA7+LB6)</f>
        <v>0</v>
      </c>
      <c r="LC7" s="198"/>
      <c r="LD7" s="245"/>
      <c r="LE7" s="169">
        <f t="shared" si="212"/>
        <v>0</v>
      </c>
      <c r="LF7" s="169">
        <f t="shared" si="213"/>
        <v>0</v>
      </c>
      <c r="LG7" s="174">
        <f t="shared" si="214"/>
        <v>0</v>
      </c>
      <c r="LH7" s="372">
        <f t="shared" si="30"/>
        <v>0</v>
      </c>
      <c r="LI7" s="240">
        <f t="shared" ref="LI7:LI9" si="338">1720/12*LC7</f>
        <v>0</v>
      </c>
      <c r="LJ7" s="240">
        <f t="shared" si="215"/>
        <v>0</v>
      </c>
      <c r="LK7" s="240">
        <f t="shared" si="216"/>
        <v>0</v>
      </c>
      <c r="LL7" s="241">
        <f t="shared" si="217"/>
        <v>0</v>
      </c>
      <c r="LM7" s="244">
        <f t="shared" ref="LM7:LM13" si="339">IF(LG7=1,LL7,LL7+LM6)</f>
        <v>0</v>
      </c>
      <c r="LN7" s="197"/>
      <c r="LO7" s="245"/>
      <c r="LP7" s="169">
        <f t="shared" si="218"/>
        <v>0</v>
      </c>
      <c r="LQ7" s="169">
        <f t="shared" si="219"/>
        <v>0</v>
      </c>
      <c r="LR7" s="174">
        <f t="shared" si="220"/>
        <v>0</v>
      </c>
      <c r="LS7" s="372">
        <f t="shared" si="31"/>
        <v>0</v>
      </c>
      <c r="LT7" s="226">
        <f t="shared" ref="LT7:LT9" si="340">1720/12*LN7</f>
        <v>0</v>
      </c>
      <c r="LU7" s="226">
        <f t="shared" si="221"/>
        <v>0</v>
      </c>
      <c r="LV7" s="226">
        <f t="shared" si="222"/>
        <v>0</v>
      </c>
      <c r="LW7" s="227">
        <f t="shared" si="223"/>
        <v>0</v>
      </c>
      <c r="LX7" s="244">
        <f t="shared" ref="LX7:LX13" si="341">IF(LR7=1,LW7,LW7+LX6)</f>
        <v>0</v>
      </c>
      <c r="LY7" s="198"/>
      <c r="LZ7" s="245"/>
      <c r="MA7" s="169">
        <f t="shared" si="224"/>
        <v>0</v>
      </c>
      <c r="MB7" s="169">
        <f t="shared" si="225"/>
        <v>0</v>
      </c>
      <c r="MC7" s="174">
        <f t="shared" si="226"/>
        <v>0</v>
      </c>
      <c r="MD7" s="372">
        <f t="shared" si="32"/>
        <v>0</v>
      </c>
      <c r="ME7" s="240">
        <f t="shared" ref="ME7:ME9" si="342">1720/12*LY7</f>
        <v>0</v>
      </c>
      <c r="MF7" s="240">
        <f t="shared" si="227"/>
        <v>0</v>
      </c>
      <c r="MG7" s="240">
        <f t="shared" si="228"/>
        <v>0</v>
      </c>
      <c r="MH7" s="241">
        <f t="shared" si="229"/>
        <v>0</v>
      </c>
      <c r="MI7" s="244">
        <f t="shared" ref="MI7:MI13" si="343">IF(MC7=1,MH7,MH7+MI6)</f>
        <v>0</v>
      </c>
      <c r="MJ7" s="197"/>
      <c r="MK7" s="245"/>
      <c r="ML7" s="169">
        <f t="shared" si="230"/>
        <v>0</v>
      </c>
      <c r="MM7" s="169">
        <f t="shared" si="231"/>
        <v>0</v>
      </c>
      <c r="MN7" s="174">
        <f t="shared" si="232"/>
        <v>0</v>
      </c>
      <c r="MO7" s="372">
        <f t="shared" si="33"/>
        <v>0</v>
      </c>
      <c r="MP7" s="226">
        <f t="shared" ref="MP7:MP9" si="344">1720/12*MJ7</f>
        <v>0</v>
      </c>
      <c r="MQ7" s="226">
        <f t="shared" si="233"/>
        <v>0</v>
      </c>
      <c r="MR7" s="226">
        <f t="shared" si="234"/>
        <v>0</v>
      </c>
      <c r="MS7" s="227">
        <f t="shared" si="235"/>
        <v>0</v>
      </c>
      <c r="MT7" s="244">
        <f t="shared" ref="MT7:MT13" si="345">IF(MN7=1,MS7,MS7+MT6)</f>
        <v>0</v>
      </c>
      <c r="MU7" s="198"/>
      <c r="MV7" s="245"/>
      <c r="MW7" s="169">
        <f t="shared" si="236"/>
        <v>0</v>
      </c>
      <c r="MX7" s="169">
        <f t="shared" si="237"/>
        <v>0</v>
      </c>
      <c r="MY7" s="174">
        <f t="shared" si="238"/>
        <v>0</v>
      </c>
      <c r="MZ7" s="372">
        <f t="shared" si="34"/>
        <v>0</v>
      </c>
      <c r="NA7" s="240">
        <f t="shared" ref="NA7:NA9" si="346">1720/12*MU7</f>
        <v>0</v>
      </c>
      <c r="NB7" s="240">
        <f t="shared" si="239"/>
        <v>0</v>
      </c>
      <c r="NC7" s="240">
        <f t="shared" si="240"/>
        <v>0</v>
      </c>
      <c r="ND7" s="241">
        <f t="shared" si="241"/>
        <v>0</v>
      </c>
      <c r="NE7" s="244">
        <f t="shared" ref="NE7:NE13" si="347">IF(MY7=1,ND7,ND7+NE6)</f>
        <v>0</v>
      </c>
      <c r="NF7" s="197"/>
      <c r="NG7" s="245"/>
      <c r="NH7" s="169">
        <f t="shared" si="242"/>
        <v>0</v>
      </c>
      <c r="NI7" s="169">
        <f t="shared" si="243"/>
        <v>0</v>
      </c>
      <c r="NJ7" s="174">
        <f t="shared" si="244"/>
        <v>0</v>
      </c>
      <c r="NK7" s="372">
        <f t="shared" si="35"/>
        <v>0</v>
      </c>
      <c r="NL7" s="226">
        <f t="shared" ref="NL7:NL9" si="348">1720/12*NF7</f>
        <v>0</v>
      </c>
      <c r="NM7" s="226">
        <f t="shared" si="245"/>
        <v>0</v>
      </c>
      <c r="NN7" s="226">
        <f t="shared" si="246"/>
        <v>0</v>
      </c>
      <c r="NO7" s="227">
        <f t="shared" si="247"/>
        <v>0</v>
      </c>
      <c r="NP7" s="244">
        <f t="shared" ref="NP7:NP13" si="349">IF(NJ7=1,NO7,NO7+NP6)</f>
        <v>0</v>
      </c>
      <c r="NQ7" s="198"/>
      <c r="NR7" s="245"/>
      <c r="NS7" s="169">
        <f t="shared" si="248"/>
        <v>0</v>
      </c>
      <c r="NT7" s="169">
        <f t="shared" si="249"/>
        <v>0</v>
      </c>
      <c r="NU7" s="174">
        <f t="shared" si="250"/>
        <v>0</v>
      </c>
      <c r="NV7" s="372">
        <f t="shared" si="36"/>
        <v>0</v>
      </c>
      <c r="NW7" s="240">
        <f t="shared" ref="NW7:NW9" si="350">1720/12*NQ7</f>
        <v>0</v>
      </c>
      <c r="NX7" s="240">
        <f t="shared" si="251"/>
        <v>0</v>
      </c>
      <c r="NY7" s="240">
        <f t="shared" si="252"/>
        <v>0</v>
      </c>
      <c r="NZ7" s="241">
        <f t="shared" si="253"/>
        <v>0</v>
      </c>
      <c r="OA7" s="244">
        <f t="shared" ref="OA7:OA13" si="351">IF(NU7=1,NZ7,NZ7+OA6)</f>
        <v>0</v>
      </c>
      <c r="OB7" s="197"/>
      <c r="OC7" s="245"/>
      <c r="OD7" s="169">
        <f t="shared" si="254"/>
        <v>0</v>
      </c>
      <c r="OE7" s="169">
        <f t="shared" si="255"/>
        <v>0</v>
      </c>
      <c r="OF7" s="174">
        <f t="shared" si="256"/>
        <v>0</v>
      </c>
      <c r="OG7" s="372">
        <f t="shared" si="37"/>
        <v>0</v>
      </c>
      <c r="OH7" s="226">
        <f t="shared" ref="OH7:OH9" si="352">1720/12*OB7</f>
        <v>0</v>
      </c>
      <c r="OI7" s="226">
        <f t="shared" si="257"/>
        <v>0</v>
      </c>
      <c r="OJ7" s="226">
        <f t="shared" si="258"/>
        <v>0</v>
      </c>
      <c r="OK7" s="227">
        <f t="shared" si="259"/>
        <v>0</v>
      </c>
      <c r="OL7" s="244">
        <f t="shared" ref="OL7:OL13" si="353">IF(OF7=1,OK7,OK7+OL6)</f>
        <v>0</v>
      </c>
      <c r="OM7" s="198"/>
      <c r="ON7" s="245"/>
      <c r="OO7" s="169">
        <f t="shared" si="260"/>
        <v>0</v>
      </c>
      <c r="OP7" s="169">
        <f t="shared" si="261"/>
        <v>0</v>
      </c>
      <c r="OQ7" s="174">
        <f t="shared" si="262"/>
        <v>0</v>
      </c>
      <c r="OR7" s="372">
        <f t="shared" si="38"/>
        <v>0</v>
      </c>
      <c r="OS7" s="240">
        <f t="shared" ref="OS7:OS9" si="354">1720/12*OM7</f>
        <v>0</v>
      </c>
      <c r="OT7" s="240">
        <f t="shared" si="263"/>
        <v>0</v>
      </c>
      <c r="OU7" s="240">
        <f t="shared" si="264"/>
        <v>0</v>
      </c>
      <c r="OV7" s="241">
        <f t="shared" si="265"/>
        <v>0</v>
      </c>
      <c r="OW7" s="244">
        <f t="shared" ref="OW7:OW13" si="355">IF(OQ7=1,OV7,OV7+OW6)</f>
        <v>0</v>
      </c>
      <c r="OX7" s="197"/>
      <c r="OY7" s="245"/>
      <c r="OZ7" s="169">
        <f t="shared" si="266"/>
        <v>0</v>
      </c>
      <c r="PA7" s="169">
        <f t="shared" si="267"/>
        <v>0</v>
      </c>
      <c r="PB7" s="174">
        <f t="shared" si="268"/>
        <v>0</v>
      </c>
      <c r="PC7" s="372">
        <f t="shared" si="39"/>
        <v>0</v>
      </c>
      <c r="PD7" s="226">
        <f t="shared" ref="PD7:PD9" si="356">1720/12*OX7</f>
        <v>0</v>
      </c>
      <c r="PE7" s="226">
        <f t="shared" si="269"/>
        <v>0</v>
      </c>
      <c r="PF7" s="226">
        <f t="shared" si="270"/>
        <v>0</v>
      </c>
      <c r="PG7" s="227">
        <f t="shared" si="271"/>
        <v>0</v>
      </c>
      <c r="PH7" s="244">
        <f t="shared" ref="PH7:PH13" si="357">IF(PB7=1,PG7,PG7+PH6)</f>
        <v>0</v>
      </c>
      <c r="PI7" s="198"/>
      <c r="PJ7" s="245"/>
      <c r="PK7" s="169">
        <f t="shared" si="272"/>
        <v>0</v>
      </c>
      <c r="PL7" s="169">
        <f t="shared" si="273"/>
        <v>0</v>
      </c>
      <c r="PM7" s="174">
        <f t="shared" si="274"/>
        <v>0</v>
      </c>
      <c r="PN7" s="372">
        <f t="shared" si="40"/>
        <v>0</v>
      </c>
      <c r="PO7" s="240">
        <f t="shared" ref="PO7:PO9" si="358">1720/12*PI7</f>
        <v>0</v>
      </c>
      <c r="PP7" s="240">
        <f t="shared" si="275"/>
        <v>0</v>
      </c>
      <c r="PQ7" s="240">
        <f t="shared" si="276"/>
        <v>0</v>
      </c>
      <c r="PR7" s="241">
        <f t="shared" si="277"/>
        <v>0</v>
      </c>
      <c r="PS7" s="244">
        <f t="shared" ref="PS7:PS13" si="359">IF(PM7=1,PR7,PR7+PS6)</f>
        <v>0</v>
      </c>
      <c r="PT7" s="197"/>
      <c r="PU7" s="245"/>
      <c r="PV7" s="169">
        <f t="shared" si="278"/>
        <v>0</v>
      </c>
      <c r="PW7" s="169">
        <f t="shared" si="279"/>
        <v>0</v>
      </c>
      <c r="PX7" s="174">
        <f t="shared" si="280"/>
        <v>0</v>
      </c>
      <c r="PY7" s="372">
        <f t="shared" si="41"/>
        <v>0</v>
      </c>
      <c r="PZ7" s="226">
        <f t="shared" ref="PZ7:PZ9" si="360">1720/12*PT7</f>
        <v>0</v>
      </c>
      <c r="QA7" s="226">
        <f t="shared" si="281"/>
        <v>0</v>
      </c>
      <c r="QB7" s="226">
        <f t="shared" si="282"/>
        <v>0</v>
      </c>
      <c r="QC7" s="227">
        <f t="shared" si="283"/>
        <v>0</v>
      </c>
      <c r="QD7" s="244">
        <f t="shared" ref="QD7:QD13" si="361">IF(PX7=1,QC7,QC7+QD6)</f>
        <v>0</v>
      </c>
      <c r="QE7" s="215"/>
      <c r="QF7" s="218"/>
    </row>
    <row r="8" spans="2:448" ht="15" customHeight="1" x14ac:dyDescent="0.35">
      <c r="B8" s="545"/>
      <c r="C8" s="192" t="s">
        <v>5</v>
      </c>
      <c r="D8" s="205" t="e">
        <f t="shared" si="284"/>
        <v>#N/A</v>
      </c>
      <c r="E8" s="181" t="e">
        <f>VLOOKUP(D8,data!$E$1:$F$12,2)</f>
        <v>#N/A</v>
      </c>
      <c r="F8" s="354" t="e">
        <f t="shared" si="285"/>
        <v>#N/A</v>
      </c>
      <c r="G8" s="198"/>
      <c r="H8" s="245"/>
      <c r="I8" s="169">
        <f t="shared" si="42"/>
        <v>0</v>
      </c>
      <c r="J8" s="169">
        <f t="shared" si="43"/>
        <v>0</v>
      </c>
      <c r="K8" s="174">
        <f t="shared" si="44"/>
        <v>0</v>
      </c>
      <c r="L8" s="372">
        <f t="shared" si="0"/>
        <v>0</v>
      </c>
      <c r="M8" s="240">
        <f t="shared" si="1"/>
        <v>0</v>
      </c>
      <c r="N8" s="240">
        <f t="shared" si="45"/>
        <v>0</v>
      </c>
      <c r="O8" s="240">
        <f t="shared" si="46"/>
        <v>0</v>
      </c>
      <c r="P8" s="241">
        <f t="shared" si="47"/>
        <v>0</v>
      </c>
      <c r="Q8" s="244">
        <f t="shared" si="48"/>
        <v>0</v>
      </c>
      <c r="R8" s="198"/>
      <c r="S8" s="245"/>
      <c r="T8" s="169">
        <f t="shared" si="49"/>
        <v>0</v>
      </c>
      <c r="U8" s="169">
        <f t="shared" si="50"/>
        <v>0</v>
      </c>
      <c r="V8" s="174">
        <f t="shared" si="51"/>
        <v>0</v>
      </c>
      <c r="W8" s="372">
        <f t="shared" si="2"/>
        <v>0</v>
      </c>
      <c r="X8" s="226">
        <f t="shared" si="286"/>
        <v>0</v>
      </c>
      <c r="Y8" s="226">
        <f t="shared" si="52"/>
        <v>0</v>
      </c>
      <c r="Z8" s="226">
        <f t="shared" si="53"/>
        <v>0</v>
      </c>
      <c r="AA8" s="227">
        <f t="shared" si="54"/>
        <v>0</v>
      </c>
      <c r="AB8" s="244">
        <f t="shared" si="287"/>
        <v>0</v>
      </c>
      <c r="AC8" s="198"/>
      <c r="AD8" s="243"/>
      <c r="AE8" s="169">
        <f t="shared" si="55"/>
        <v>0</v>
      </c>
      <c r="AF8" s="169">
        <f t="shared" si="56"/>
        <v>0</v>
      </c>
      <c r="AG8" s="174">
        <f t="shared" si="57"/>
        <v>0</v>
      </c>
      <c r="AH8" s="372">
        <f t="shared" si="3"/>
        <v>0</v>
      </c>
      <c r="AI8" s="240">
        <f t="shared" si="4"/>
        <v>0</v>
      </c>
      <c r="AJ8" s="240">
        <f t="shared" si="58"/>
        <v>0</v>
      </c>
      <c r="AK8" s="240">
        <f t="shared" si="59"/>
        <v>0</v>
      </c>
      <c r="AL8" s="241">
        <f t="shared" si="60"/>
        <v>0</v>
      </c>
      <c r="AM8" s="244">
        <f t="shared" si="61"/>
        <v>0</v>
      </c>
      <c r="AN8" s="197"/>
      <c r="AO8" s="243"/>
      <c r="AP8" s="169">
        <f t="shared" si="62"/>
        <v>0</v>
      </c>
      <c r="AQ8" s="169">
        <f t="shared" si="63"/>
        <v>0</v>
      </c>
      <c r="AR8" s="174">
        <f t="shared" si="64"/>
        <v>0</v>
      </c>
      <c r="AS8" s="372">
        <f t="shared" si="5"/>
        <v>0</v>
      </c>
      <c r="AT8" s="226">
        <f t="shared" si="288"/>
        <v>0</v>
      </c>
      <c r="AU8" s="226">
        <f t="shared" si="65"/>
        <v>0</v>
      </c>
      <c r="AV8" s="226">
        <f t="shared" si="66"/>
        <v>0</v>
      </c>
      <c r="AW8" s="227">
        <f t="shared" si="67"/>
        <v>0</v>
      </c>
      <c r="AX8" s="244">
        <f t="shared" si="289"/>
        <v>0</v>
      </c>
      <c r="AY8" s="198"/>
      <c r="AZ8" s="243"/>
      <c r="BA8" s="169">
        <f t="shared" si="68"/>
        <v>0</v>
      </c>
      <c r="BB8" s="169">
        <f t="shared" si="69"/>
        <v>0</v>
      </c>
      <c r="BC8" s="174">
        <f t="shared" si="70"/>
        <v>0</v>
      </c>
      <c r="BD8" s="372">
        <f t="shared" si="6"/>
        <v>0</v>
      </c>
      <c r="BE8" s="240">
        <f t="shared" si="290"/>
        <v>0</v>
      </c>
      <c r="BF8" s="240">
        <f t="shared" si="71"/>
        <v>0</v>
      </c>
      <c r="BG8" s="240">
        <f t="shared" si="72"/>
        <v>0</v>
      </c>
      <c r="BH8" s="241">
        <f t="shared" si="73"/>
        <v>0</v>
      </c>
      <c r="BI8" s="244">
        <f t="shared" si="291"/>
        <v>0</v>
      </c>
      <c r="BJ8" s="197"/>
      <c r="BK8" s="245"/>
      <c r="BL8" s="169">
        <f t="shared" si="74"/>
        <v>0</v>
      </c>
      <c r="BM8" s="169">
        <f t="shared" si="75"/>
        <v>0</v>
      </c>
      <c r="BN8" s="174">
        <f t="shared" si="76"/>
        <v>0</v>
      </c>
      <c r="BO8" s="372">
        <f t="shared" si="7"/>
        <v>0</v>
      </c>
      <c r="BP8" s="226">
        <f t="shared" si="292"/>
        <v>0</v>
      </c>
      <c r="BQ8" s="226">
        <f t="shared" si="77"/>
        <v>0</v>
      </c>
      <c r="BR8" s="226">
        <f t="shared" si="78"/>
        <v>0</v>
      </c>
      <c r="BS8" s="227">
        <f t="shared" si="79"/>
        <v>0</v>
      </c>
      <c r="BT8" s="244">
        <f t="shared" si="293"/>
        <v>0</v>
      </c>
      <c r="BU8" s="198"/>
      <c r="BV8" s="243"/>
      <c r="BW8" s="169">
        <f t="shared" si="80"/>
        <v>0</v>
      </c>
      <c r="BX8" s="169">
        <f t="shared" si="81"/>
        <v>0</v>
      </c>
      <c r="BY8" s="174">
        <f t="shared" si="82"/>
        <v>0</v>
      </c>
      <c r="BZ8" s="372">
        <f t="shared" si="8"/>
        <v>0</v>
      </c>
      <c r="CA8" s="240">
        <f t="shared" si="294"/>
        <v>0</v>
      </c>
      <c r="CB8" s="240">
        <f t="shared" si="83"/>
        <v>0</v>
      </c>
      <c r="CC8" s="240">
        <f t="shared" si="84"/>
        <v>0</v>
      </c>
      <c r="CD8" s="241">
        <f t="shared" si="85"/>
        <v>0</v>
      </c>
      <c r="CE8" s="244">
        <f t="shared" si="295"/>
        <v>0</v>
      </c>
      <c r="CF8" s="197"/>
      <c r="CG8" s="243"/>
      <c r="CH8" s="169">
        <f t="shared" si="86"/>
        <v>0</v>
      </c>
      <c r="CI8" s="169">
        <f t="shared" si="87"/>
        <v>0</v>
      </c>
      <c r="CJ8" s="174">
        <f t="shared" si="88"/>
        <v>0</v>
      </c>
      <c r="CK8" s="372">
        <f t="shared" si="9"/>
        <v>0</v>
      </c>
      <c r="CL8" s="226">
        <f t="shared" si="296"/>
        <v>0</v>
      </c>
      <c r="CM8" s="226">
        <f t="shared" si="89"/>
        <v>0</v>
      </c>
      <c r="CN8" s="226">
        <f t="shared" si="90"/>
        <v>0</v>
      </c>
      <c r="CO8" s="227">
        <f t="shared" si="91"/>
        <v>0</v>
      </c>
      <c r="CP8" s="244">
        <f t="shared" si="297"/>
        <v>0</v>
      </c>
      <c r="CQ8" s="198"/>
      <c r="CR8" s="243"/>
      <c r="CS8" s="169">
        <f t="shared" si="92"/>
        <v>0</v>
      </c>
      <c r="CT8" s="169">
        <f t="shared" si="93"/>
        <v>0</v>
      </c>
      <c r="CU8" s="174">
        <f t="shared" si="94"/>
        <v>0</v>
      </c>
      <c r="CV8" s="372">
        <f t="shared" si="10"/>
        <v>0</v>
      </c>
      <c r="CW8" s="240">
        <f t="shared" si="298"/>
        <v>0</v>
      </c>
      <c r="CX8" s="240">
        <f t="shared" si="95"/>
        <v>0</v>
      </c>
      <c r="CY8" s="240">
        <f t="shared" si="96"/>
        <v>0</v>
      </c>
      <c r="CZ8" s="241">
        <f t="shared" si="97"/>
        <v>0</v>
      </c>
      <c r="DA8" s="244">
        <f t="shared" si="299"/>
        <v>0</v>
      </c>
      <c r="DB8" s="197"/>
      <c r="DC8" s="245"/>
      <c r="DD8" s="169">
        <f t="shared" si="98"/>
        <v>0</v>
      </c>
      <c r="DE8" s="169">
        <f t="shared" si="99"/>
        <v>0</v>
      </c>
      <c r="DF8" s="174">
        <f t="shared" si="100"/>
        <v>0</v>
      </c>
      <c r="DG8" s="372">
        <f t="shared" si="11"/>
        <v>0</v>
      </c>
      <c r="DH8" s="226">
        <f t="shared" si="300"/>
        <v>0</v>
      </c>
      <c r="DI8" s="226">
        <f t="shared" si="101"/>
        <v>0</v>
      </c>
      <c r="DJ8" s="226">
        <f t="shared" si="102"/>
        <v>0</v>
      </c>
      <c r="DK8" s="227">
        <f t="shared" si="103"/>
        <v>0</v>
      </c>
      <c r="DL8" s="244">
        <f t="shared" si="301"/>
        <v>0</v>
      </c>
      <c r="DM8" s="198"/>
      <c r="DN8" s="243"/>
      <c r="DO8" s="169">
        <f t="shared" si="104"/>
        <v>0</v>
      </c>
      <c r="DP8" s="169">
        <f t="shared" si="105"/>
        <v>0</v>
      </c>
      <c r="DQ8" s="174">
        <f t="shared" si="106"/>
        <v>0</v>
      </c>
      <c r="DR8" s="372">
        <f t="shared" si="12"/>
        <v>0</v>
      </c>
      <c r="DS8" s="240">
        <f t="shared" si="302"/>
        <v>0</v>
      </c>
      <c r="DT8" s="240">
        <f t="shared" si="107"/>
        <v>0</v>
      </c>
      <c r="DU8" s="240">
        <f t="shared" si="108"/>
        <v>0</v>
      </c>
      <c r="DV8" s="241">
        <f t="shared" si="109"/>
        <v>0</v>
      </c>
      <c r="DW8" s="244">
        <f t="shared" si="303"/>
        <v>0</v>
      </c>
      <c r="DX8" s="197"/>
      <c r="DY8" s="243"/>
      <c r="DZ8" s="169">
        <f t="shared" si="110"/>
        <v>0</v>
      </c>
      <c r="EA8" s="169">
        <f t="shared" si="111"/>
        <v>0</v>
      </c>
      <c r="EB8" s="174">
        <f t="shared" si="112"/>
        <v>0</v>
      </c>
      <c r="EC8" s="372">
        <f t="shared" si="13"/>
        <v>0</v>
      </c>
      <c r="ED8" s="226">
        <f t="shared" si="304"/>
        <v>0</v>
      </c>
      <c r="EE8" s="226">
        <f t="shared" si="113"/>
        <v>0</v>
      </c>
      <c r="EF8" s="226">
        <f t="shared" si="114"/>
        <v>0</v>
      </c>
      <c r="EG8" s="227">
        <f t="shared" si="115"/>
        <v>0</v>
      </c>
      <c r="EH8" s="244">
        <f t="shared" si="305"/>
        <v>0</v>
      </c>
      <c r="EI8" s="198"/>
      <c r="EJ8" s="243"/>
      <c r="EK8" s="169">
        <f t="shared" si="116"/>
        <v>0</v>
      </c>
      <c r="EL8" s="169">
        <f t="shared" si="117"/>
        <v>0</v>
      </c>
      <c r="EM8" s="174">
        <f t="shared" si="118"/>
        <v>0</v>
      </c>
      <c r="EN8" s="372">
        <f t="shared" si="14"/>
        <v>0</v>
      </c>
      <c r="EO8" s="240">
        <f t="shared" si="306"/>
        <v>0</v>
      </c>
      <c r="EP8" s="240">
        <f t="shared" si="119"/>
        <v>0</v>
      </c>
      <c r="EQ8" s="240">
        <f t="shared" si="120"/>
        <v>0</v>
      </c>
      <c r="ER8" s="241">
        <f t="shared" si="121"/>
        <v>0</v>
      </c>
      <c r="ES8" s="244">
        <f t="shared" si="307"/>
        <v>0</v>
      </c>
      <c r="ET8" s="197"/>
      <c r="EU8" s="245"/>
      <c r="EV8" s="169">
        <f t="shared" si="122"/>
        <v>0</v>
      </c>
      <c r="EW8" s="169">
        <f t="shared" si="123"/>
        <v>0</v>
      </c>
      <c r="EX8" s="174">
        <f t="shared" si="124"/>
        <v>0</v>
      </c>
      <c r="EY8" s="372">
        <f t="shared" si="15"/>
        <v>0</v>
      </c>
      <c r="EZ8" s="226">
        <f t="shared" si="308"/>
        <v>0</v>
      </c>
      <c r="FA8" s="226">
        <f t="shared" si="125"/>
        <v>0</v>
      </c>
      <c r="FB8" s="226">
        <f t="shared" si="126"/>
        <v>0</v>
      </c>
      <c r="FC8" s="227">
        <f t="shared" si="127"/>
        <v>0</v>
      </c>
      <c r="FD8" s="244">
        <f t="shared" si="309"/>
        <v>0</v>
      </c>
      <c r="FE8" s="198"/>
      <c r="FF8" s="243"/>
      <c r="FG8" s="169">
        <f t="shared" si="128"/>
        <v>0</v>
      </c>
      <c r="FH8" s="169">
        <f t="shared" si="129"/>
        <v>0</v>
      </c>
      <c r="FI8" s="174">
        <f t="shared" si="130"/>
        <v>0</v>
      </c>
      <c r="FJ8" s="372">
        <f t="shared" si="16"/>
        <v>0</v>
      </c>
      <c r="FK8" s="240">
        <f t="shared" si="310"/>
        <v>0</v>
      </c>
      <c r="FL8" s="240">
        <f t="shared" si="131"/>
        <v>0</v>
      </c>
      <c r="FM8" s="240">
        <f t="shared" si="132"/>
        <v>0</v>
      </c>
      <c r="FN8" s="241">
        <f t="shared" si="133"/>
        <v>0</v>
      </c>
      <c r="FO8" s="244">
        <f t="shared" si="311"/>
        <v>0</v>
      </c>
      <c r="FP8" s="197"/>
      <c r="FQ8" s="243"/>
      <c r="FR8" s="169">
        <f t="shared" si="134"/>
        <v>0</v>
      </c>
      <c r="FS8" s="169">
        <f t="shared" si="135"/>
        <v>0</v>
      </c>
      <c r="FT8" s="174">
        <f t="shared" si="136"/>
        <v>0</v>
      </c>
      <c r="FU8" s="372">
        <f t="shared" si="17"/>
        <v>0</v>
      </c>
      <c r="FV8" s="226">
        <f t="shared" si="312"/>
        <v>0</v>
      </c>
      <c r="FW8" s="226">
        <f t="shared" si="137"/>
        <v>0</v>
      </c>
      <c r="FX8" s="226">
        <f t="shared" si="138"/>
        <v>0</v>
      </c>
      <c r="FY8" s="227">
        <f t="shared" si="139"/>
        <v>0</v>
      </c>
      <c r="FZ8" s="244">
        <f t="shared" si="313"/>
        <v>0</v>
      </c>
      <c r="GA8" s="198"/>
      <c r="GB8" s="243"/>
      <c r="GC8" s="169">
        <f t="shared" si="140"/>
        <v>0</v>
      </c>
      <c r="GD8" s="169">
        <f t="shared" si="141"/>
        <v>0</v>
      </c>
      <c r="GE8" s="174">
        <f t="shared" si="142"/>
        <v>0</v>
      </c>
      <c r="GF8" s="372">
        <f t="shared" si="18"/>
        <v>0</v>
      </c>
      <c r="GG8" s="240">
        <f t="shared" si="314"/>
        <v>0</v>
      </c>
      <c r="GH8" s="240">
        <f t="shared" si="143"/>
        <v>0</v>
      </c>
      <c r="GI8" s="240">
        <f t="shared" si="144"/>
        <v>0</v>
      </c>
      <c r="GJ8" s="241">
        <f t="shared" si="145"/>
        <v>0</v>
      </c>
      <c r="GK8" s="244">
        <f t="shared" si="315"/>
        <v>0</v>
      </c>
      <c r="GL8" s="197"/>
      <c r="GM8" s="245"/>
      <c r="GN8" s="169">
        <f t="shared" si="146"/>
        <v>0</v>
      </c>
      <c r="GO8" s="169">
        <f t="shared" si="147"/>
        <v>0</v>
      </c>
      <c r="GP8" s="174">
        <f t="shared" si="148"/>
        <v>0</v>
      </c>
      <c r="GQ8" s="372">
        <f t="shared" si="19"/>
        <v>0</v>
      </c>
      <c r="GR8" s="226">
        <f t="shared" si="316"/>
        <v>0</v>
      </c>
      <c r="GS8" s="226">
        <f t="shared" si="149"/>
        <v>0</v>
      </c>
      <c r="GT8" s="226">
        <f t="shared" si="150"/>
        <v>0</v>
      </c>
      <c r="GU8" s="227">
        <f t="shared" si="151"/>
        <v>0</v>
      </c>
      <c r="GV8" s="244">
        <f t="shared" si="317"/>
        <v>0</v>
      </c>
      <c r="GW8" s="198"/>
      <c r="GX8" s="243"/>
      <c r="GY8" s="169">
        <f t="shared" si="152"/>
        <v>0</v>
      </c>
      <c r="GZ8" s="169">
        <f t="shared" si="153"/>
        <v>0</v>
      </c>
      <c r="HA8" s="174">
        <f t="shared" si="154"/>
        <v>0</v>
      </c>
      <c r="HB8" s="372">
        <f t="shared" si="20"/>
        <v>0</v>
      </c>
      <c r="HC8" s="240">
        <f t="shared" si="318"/>
        <v>0</v>
      </c>
      <c r="HD8" s="240">
        <f t="shared" si="155"/>
        <v>0</v>
      </c>
      <c r="HE8" s="240">
        <f t="shared" si="156"/>
        <v>0</v>
      </c>
      <c r="HF8" s="241">
        <f t="shared" si="157"/>
        <v>0</v>
      </c>
      <c r="HG8" s="244">
        <f t="shared" si="319"/>
        <v>0</v>
      </c>
      <c r="HH8" s="197"/>
      <c r="HI8" s="243"/>
      <c r="HJ8" s="169">
        <f t="shared" si="158"/>
        <v>0</v>
      </c>
      <c r="HK8" s="169">
        <f t="shared" si="159"/>
        <v>0</v>
      </c>
      <c r="HL8" s="174">
        <f t="shared" si="160"/>
        <v>0</v>
      </c>
      <c r="HM8" s="372">
        <f t="shared" si="21"/>
        <v>0</v>
      </c>
      <c r="HN8" s="226">
        <f t="shared" si="320"/>
        <v>0</v>
      </c>
      <c r="HO8" s="226">
        <f t="shared" si="161"/>
        <v>0</v>
      </c>
      <c r="HP8" s="226">
        <f t="shared" si="162"/>
        <v>0</v>
      </c>
      <c r="HQ8" s="227">
        <f t="shared" si="163"/>
        <v>0</v>
      </c>
      <c r="HR8" s="244">
        <f t="shared" si="321"/>
        <v>0</v>
      </c>
      <c r="HS8" s="198"/>
      <c r="HT8" s="243"/>
      <c r="HU8" s="169">
        <f t="shared" si="164"/>
        <v>0</v>
      </c>
      <c r="HV8" s="169">
        <f t="shared" si="165"/>
        <v>0</v>
      </c>
      <c r="HW8" s="174">
        <f t="shared" si="166"/>
        <v>0</v>
      </c>
      <c r="HX8" s="372">
        <f t="shared" si="22"/>
        <v>0</v>
      </c>
      <c r="HY8" s="240">
        <f t="shared" si="322"/>
        <v>0</v>
      </c>
      <c r="HZ8" s="240">
        <f t="shared" si="167"/>
        <v>0</v>
      </c>
      <c r="IA8" s="240">
        <f t="shared" si="168"/>
        <v>0</v>
      </c>
      <c r="IB8" s="241">
        <f t="shared" si="169"/>
        <v>0</v>
      </c>
      <c r="IC8" s="244">
        <f t="shared" si="323"/>
        <v>0</v>
      </c>
      <c r="ID8" s="197"/>
      <c r="IE8" s="245"/>
      <c r="IF8" s="169">
        <f t="shared" si="170"/>
        <v>0</v>
      </c>
      <c r="IG8" s="169">
        <f t="shared" si="171"/>
        <v>0</v>
      </c>
      <c r="IH8" s="174">
        <f t="shared" si="172"/>
        <v>0</v>
      </c>
      <c r="II8" s="372">
        <f t="shared" si="23"/>
        <v>0</v>
      </c>
      <c r="IJ8" s="226">
        <f t="shared" si="324"/>
        <v>0</v>
      </c>
      <c r="IK8" s="226">
        <f t="shared" si="173"/>
        <v>0</v>
      </c>
      <c r="IL8" s="226">
        <f t="shared" si="174"/>
        <v>0</v>
      </c>
      <c r="IM8" s="227">
        <f t="shared" si="175"/>
        <v>0</v>
      </c>
      <c r="IN8" s="244">
        <f t="shared" si="325"/>
        <v>0</v>
      </c>
      <c r="IO8" s="198"/>
      <c r="IP8" s="243"/>
      <c r="IQ8" s="169">
        <f t="shared" si="176"/>
        <v>0</v>
      </c>
      <c r="IR8" s="169">
        <f t="shared" si="177"/>
        <v>0</v>
      </c>
      <c r="IS8" s="174">
        <f t="shared" si="178"/>
        <v>0</v>
      </c>
      <c r="IT8" s="372">
        <f t="shared" si="24"/>
        <v>0</v>
      </c>
      <c r="IU8" s="240">
        <f t="shared" si="326"/>
        <v>0</v>
      </c>
      <c r="IV8" s="240">
        <f t="shared" si="179"/>
        <v>0</v>
      </c>
      <c r="IW8" s="240">
        <f t="shared" si="180"/>
        <v>0</v>
      </c>
      <c r="IX8" s="241">
        <f t="shared" si="181"/>
        <v>0</v>
      </c>
      <c r="IY8" s="244">
        <f t="shared" si="327"/>
        <v>0</v>
      </c>
      <c r="IZ8" s="197"/>
      <c r="JA8" s="243"/>
      <c r="JB8" s="169">
        <f t="shared" si="182"/>
        <v>0</v>
      </c>
      <c r="JC8" s="169">
        <f t="shared" si="183"/>
        <v>0</v>
      </c>
      <c r="JD8" s="174">
        <f t="shared" si="184"/>
        <v>0</v>
      </c>
      <c r="JE8" s="372">
        <f t="shared" si="25"/>
        <v>0</v>
      </c>
      <c r="JF8" s="226">
        <f t="shared" si="328"/>
        <v>0</v>
      </c>
      <c r="JG8" s="226">
        <f t="shared" si="185"/>
        <v>0</v>
      </c>
      <c r="JH8" s="226">
        <f t="shared" si="186"/>
        <v>0</v>
      </c>
      <c r="JI8" s="227">
        <f t="shared" si="187"/>
        <v>0</v>
      </c>
      <c r="JJ8" s="244">
        <f t="shared" si="329"/>
        <v>0</v>
      </c>
      <c r="JK8" s="198"/>
      <c r="JL8" s="243"/>
      <c r="JM8" s="169">
        <f t="shared" si="188"/>
        <v>0</v>
      </c>
      <c r="JN8" s="169">
        <f t="shared" si="189"/>
        <v>0</v>
      </c>
      <c r="JO8" s="174">
        <f t="shared" si="190"/>
        <v>0</v>
      </c>
      <c r="JP8" s="372">
        <f t="shared" si="26"/>
        <v>0</v>
      </c>
      <c r="JQ8" s="240">
        <f t="shared" si="330"/>
        <v>0</v>
      </c>
      <c r="JR8" s="240">
        <f t="shared" si="191"/>
        <v>0</v>
      </c>
      <c r="JS8" s="240">
        <f t="shared" si="192"/>
        <v>0</v>
      </c>
      <c r="JT8" s="241">
        <f t="shared" si="193"/>
        <v>0</v>
      </c>
      <c r="JU8" s="244">
        <f t="shared" si="331"/>
        <v>0</v>
      </c>
      <c r="JV8" s="197"/>
      <c r="JW8" s="245"/>
      <c r="JX8" s="169">
        <f t="shared" si="194"/>
        <v>0</v>
      </c>
      <c r="JY8" s="169">
        <f t="shared" si="195"/>
        <v>0</v>
      </c>
      <c r="JZ8" s="174">
        <f t="shared" si="196"/>
        <v>0</v>
      </c>
      <c r="KA8" s="372">
        <f t="shared" si="27"/>
        <v>0</v>
      </c>
      <c r="KB8" s="226">
        <f t="shared" si="332"/>
        <v>0</v>
      </c>
      <c r="KC8" s="226">
        <f t="shared" si="197"/>
        <v>0</v>
      </c>
      <c r="KD8" s="226">
        <f t="shared" si="198"/>
        <v>0</v>
      </c>
      <c r="KE8" s="227">
        <f t="shared" si="199"/>
        <v>0</v>
      </c>
      <c r="KF8" s="244">
        <f t="shared" si="333"/>
        <v>0</v>
      </c>
      <c r="KG8" s="198"/>
      <c r="KH8" s="243"/>
      <c r="KI8" s="169">
        <f t="shared" si="200"/>
        <v>0</v>
      </c>
      <c r="KJ8" s="169">
        <f t="shared" si="201"/>
        <v>0</v>
      </c>
      <c r="KK8" s="174">
        <f t="shared" si="202"/>
        <v>0</v>
      </c>
      <c r="KL8" s="372">
        <f t="shared" si="28"/>
        <v>0</v>
      </c>
      <c r="KM8" s="240">
        <f t="shared" si="334"/>
        <v>0</v>
      </c>
      <c r="KN8" s="240">
        <f t="shared" si="203"/>
        <v>0</v>
      </c>
      <c r="KO8" s="240">
        <f t="shared" si="204"/>
        <v>0</v>
      </c>
      <c r="KP8" s="241">
        <f t="shared" si="205"/>
        <v>0</v>
      </c>
      <c r="KQ8" s="244">
        <f t="shared" si="335"/>
        <v>0</v>
      </c>
      <c r="KR8" s="197"/>
      <c r="KS8" s="243"/>
      <c r="KT8" s="169">
        <f t="shared" si="206"/>
        <v>0</v>
      </c>
      <c r="KU8" s="169">
        <f t="shared" si="207"/>
        <v>0</v>
      </c>
      <c r="KV8" s="174">
        <f t="shared" si="208"/>
        <v>0</v>
      </c>
      <c r="KW8" s="372">
        <f t="shared" si="29"/>
        <v>0</v>
      </c>
      <c r="KX8" s="226">
        <f t="shared" si="336"/>
        <v>0</v>
      </c>
      <c r="KY8" s="226">
        <f t="shared" si="209"/>
        <v>0</v>
      </c>
      <c r="KZ8" s="226">
        <f t="shared" si="210"/>
        <v>0</v>
      </c>
      <c r="LA8" s="227">
        <f t="shared" si="211"/>
        <v>0</v>
      </c>
      <c r="LB8" s="244">
        <f t="shared" si="337"/>
        <v>0</v>
      </c>
      <c r="LC8" s="198"/>
      <c r="LD8" s="243"/>
      <c r="LE8" s="169">
        <f t="shared" si="212"/>
        <v>0</v>
      </c>
      <c r="LF8" s="169">
        <f t="shared" si="213"/>
        <v>0</v>
      </c>
      <c r="LG8" s="174">
        <f t="shared" si="214"/>
        <v>0</v>
      </c>
      <c r="LH8" s="372">
        <f t="shared" si="30"/>
        <v>0</v>
      </c>
      <c r="LI8" s="240">
        <f t="shared" si="338"/>
        <v>0</v>
      </c>
      <c r="LJ8" s="240">
        <f t="shared" si="215"/>
        <v>0</v>
      </c>
      <c r="LK8" s="240">
        <f t="shared" si="216"/>
        <v>0</v>
      </c>
      <c r="LL8" s="241">
        <f t="shared" si="217"/>
        <v>0</v>
      </c>
      <c r="LM8" s="244">
        <f t="shared" si="339"/>
        <v>0</v>
      </c>
      <c r="LN8" s="197"/>
      <c r="LO8" s="245"/>
      <c r="LP8" s="169">
        <f t="shared" si="218"/>
        <v>0</v>
      </c>
      <c r="LQ8" s="169">
        <f t="shared" si="219"/>
        <v>0</v>
      </c>
      <c r="LR8" s="174">
        <f t="shared" si="220"/>
        <v>0</v>
      </c>
      <c r="LS8" s="372">
        <f t="shared" si="31"/>
        <v>0</v>
      </c>
      <c r="LT8" s="226">
        <f t="shared" si="340"/>
        <v>0</v>
      </c>
      <c r="LU8" s="226">
        <f t="shared" si="221"/>
        <v>0</v>
      </c>
      <c r="LV8" s="226">
        <f t="shared" si="222"/>
        <v>0</v>
      </c>
      <c r="LW8" s="227">
        <f t="shared" si="223"/>
        <v>0</v>
      </c>
      <c r="LX8" s="244">
        <f t="shared" si="341"/>
        <v>0</v>
      </c>
      <c r="LY8" s="198"/>
      <c r="LZ8" s="243"/>
      <c r="MA8" s="169">
        <f t="shared" si="224"/>
        <v>0</v>
      </c>
      <c r="MB8" s="169">
        <f t="shared" si="225"/>
        <v>0</v>
      </c>
      <c r="MC8" s="174">
        <f t="shared" si="226"/>
        <v>0</v>
      </c>
      <c r="MD8" s="372">
        <f t="shared" si="32"/>
        <v>0</v>
      </c>
      <c r="ME8" s="240">
        <f t="shared" si="342"/>
        <v>0</v>
      </c>
      <c r="MF8" s="240">
        <f t="shared" si="227"/>
        <v>0</v>
      </c>
      <c r="MG8" s="240">
        <f t="shared" si="228"/>
        <v>0</v>
      </c>
      <c r="MH8" s="241">
        <f t="shared" si="229"/>
        <v>0</v>
      </c>
      <c r="MI8" s="244">
        <f t="shared" si="343"/>
        <v>0</v>
      </c>
      <c r="MJ8" s="197"/>
      <c r="MK8" s="243"/>
      <c r="ML8" s="169">
        <f t="shared" si="230"/>
        <v>0</v>
      </c>
      <c r="MM8" s="169">
        <f t="shared" si="231"/>
        <v>0</v>
      </c>
      <c r="MN8" s="174">
        <f t="shared" si="232"/>
        <v>0</v>
      </c>
      <c r="MO8" s="372">
        <f t="shared" si="33"/>
        <v>0</v>
      </c>
      <c r="MP8" s="226">
        <f t="shared" si="344"/>
        <v>0</v>
      </c>
      <c r="MQ8" s="226">
        <f t="shared" si="233"/>
        <v>0</v>
      </c>
      <c r="MR8" s="226">
        <f t="shared" si="234"/>
        <v>0</v>
      </c>
      <c r="MS8" s="227">
        <f t="shared" si="235"/>
        <v>0</v>
      </c>
      <c r="MT8" s="244">
        <f t="shared" si="345"/>
        <v>0</v>
      </c>
      <c r="MU8" s="198"/>
      <c r="MV8" s="243"/>
      <c r="MW8" s="169">
        <f t="shared" si="236"/>
        <v>0</v>
      </c>
      <c r="MX8" s="169">
        <f t="shared" si="237"/>
        <v>0</v>
      </c>
      <c r="MY8" s="174">
        <f t="shared" si="238"/>
        <v>0</v>
      </c>
      <c r="MZ8" s="372">
        <f t="shared" si="34"/>
        <v>0</v>
      </c>
      <c r="NA8" s="240">
        <f t="shared" si="346"/>
        <v>0</v>
      </c>
      <c r="NB8" s="240">
        <f t="shared" si="239"/>
        <v>0</v>
      </c>
      <c r="NC8" s="240">
        <f t="shared" si="240"/>
        <v>0</v>
      </c>
      <c r="ND8" s="241">
        <f t="shared" si="241"/>
        <v>0</v>
      </c>
      <c r="NE8" s="244">
        <f t="shared" si="347"/>
        <v>0</v>
      </c>
      <c r="NF8" s="197"/>
      <c r="NG8" s="245"/>
      <c r="NH8" s="169">
        <f t="shared" si="242"/>
        <v>0</v>
      </c>
      <c r="NI8" s="169">
        <f t="shared" si="243"/>
        <v>0</v>
      </c>
      <c r="NJ8" s="174">
        <f t="shared" si="244"/>
        <v>0</v>
      </c>
      <c r="NK8" s="372">
        <f t="shared" si="35"/>
        <v>0</v>
      </c>
      <c r="NL8" s="226">
        <f t="shared" si="348"/>
        <v>0</v>
      </c>
      <c r="NM8" s="226">
        <f t="shared" si="245"/>
        <v>0</v>
      </c>
      <c r="NN8" s="226">
        <f t="shared" si="246"/>
        <v>0</v>
      </c>
      <c r="NO8" s="227">
        <f t="shared" si="247"/>
        <v>0</v>
      </c>
      <c r="NP8" s="244">
        <f t="shared" si="349"/>
        <v>0</v>
      </c>
      <c r="NQ8" s="198"/>
      <c r="NR8" s="243"/>
      <c r="NS8" s="169">
        <f t="shared" si="248"/>
        <v>0</v>
      </c>
      <c r="NT8" s="169">
        <f t="shared" si="249"/>
        <v>0</v>
      </c>
      <c r="NU8" s="174">
        <f t="shared" si="250"/>
        <v>0</v>
      </c>
      <c r="NV8" s="372">
        <f t="shared" si="36"/>
        <v>0</v>
      </c>
      <c r="NW8" s="240">
        <f t="shared" si="350"/>
        <v>0</v>
      </c>
      <c r="NX8" s="240">
        <f t="shared" si="251"/>
        <v>0</v>
      </c>
      <c r="NY8" s="240">
        <f t="shared" si="252"/>
        <v>0</v>
      </c>
      <c r="NZ8" s="241">
        <f t="shared" si="253"/>
        <v>0</v>
      </c>
      <c r="OA8" s="244">
        <f t="shared" si="351"/>
        <v>0</v>
      </c>
      <c r="OB8" s="197"/>
      <c r="OC8" s="243"/>
      <c r="OD8" s="169">
        <f t="shared" si="254"/>
        <v>0</v>
      </c>
      <c r="OE8" s="169">
        <f t="shared" si="255"/>
        <v>0</v>
      </c>
      <c r="OF8" s="174">
        <f t="shared" si="256"/>
        <v>0</v>
      </c>
      <c r="OG8" s="372">
        <f t="shared" si="37"/>
        <v>0</v>
      </c>
      <c r="OH8" s="226">
        <f t="shared" si="352"/>
        <v>0</v>
      </c>
      <c r="OI8" s="226">
        <f t="shared" si="257"/>
        <v>0</v>
      </c>
      <c r="OJ8" s="226">
        <f t="shared" si="258"/>
        <v>0</v>
      </c>
      <c r="OK8" s="227">
        <f t="shared" si="259"/>
        <v>0</v>
      </c>
      <c r="OL8" s="244">
        <f t="shared" si="353"/>
        <v>0</v>
      </c>
      <c r="OM8" s="198"/>
      <c r="ON8" s="243"/>
      <c r="OO8" s="169">
        <f t="shared" si="260"/>
        <v>0</v>
      </c>
      <c r="OP8" s="169">
        <f t="shared" si="261"/>
        <v>0</v>
      </c>
      <c r="OQ8" s="174">
        <f t="shared" si="262"/>
        <v>0</v>
      </c>
      <c r="OR8" s="372">
        <f t="shared" si="38"/>
        <v>0</v>
      </c>
      <c r="OS8" s="240">
        <f t="shared" si="354"/>
        <v>0</v>
      </c>
      <c r="OT8" s="240">
        <f t="shared" si="263"/>
        <v>0</v>
      </c>
      <c r="OU8" s="240">
        <f t="shared" si="264"/>
        <v>0</v>
      </c>
      <c r="OV8" s="241">
        <f t="shared" si="265"/>
        <v>0</v>
      </c>
      <c r="OW8" s="244">
        <f t="shared" si="355"/>
        <v>0</v>
      </c>
      <c r="OX8" s="197"/>
      <c r="OY8" s="245"/>
      <c r="OZ8" s="169">
        <f t="shared" si="266"/>
        <v>0</v>
      </c>
      <c r="PA8" s="169">
        <f t="shared" si="267"/>
        <v>0</v>
      </c>
      <c r="PB8" s="174">
        <f t="shared" si="268"/>
        <v>0</v>
      </c>
      <c r="PC8" s="372">
        <f t="shared" si="39"/>
        <v>0</v>
      </c>
      <c r="PD8" s="226">
        <f t="shared" si="356"/>
        <v>0</v>
      </c>
      <c r="PE8" s="226">
        <f t="shared" si="269"/>
        <v>0</v>
      </c>
      <c r="PF8" s="226">
        <f t="shared" si="270"/>
        <v>0</v>
      </c>
      <c r="PG8" s="227">
        <f t="shared" si="271"/>
        <v>0</v>
      </c>
      <c r="PH8" s="244">
        <f t="shared" si="357"/>
        <v>0</v>
      </c>
      <c r="PI8" s="198"/>
      <c r="PJ8" s="243"/>
      <c r="PK8" s="169">
        <f t="shared" si="272"/>
        <v>0</v>
      </c>
      <c r="PL8" s="169">
        <f t="shared" si="273"/>
        <v>0</v>
      </c>
      <c r="PM8" s="174">
        <f t="shared" si="274"/>
        <v>0</v>
      </c>
      <c r="PN8" s="372">
        <f t="shared" si="40"/>
        <v>0</v>
      </c>
      <c r="PO8" s="240">
        <f t="shared" si="358"/>
        <v>0</v>
      </c>
      <c r="PP8" s="240">
        <f t="shared" si="275"/>
        <v>0</v>
      </c>
      <c r="PQ8" s="240">
        <f t="shared" si="276"/>
        <v>0</v>
      </c>
      <c r="PR8" s="241">
        <f t="shared" si="277"/>
        <v>0</v>
      </c>
      <c r="PS8" s="244">
        <f t="shared" si="359"/>
        <v>0</v>
      </c>
      <c r="PT8" s="197"/>
      <c r="PU8" s="243"/>
      <c r="PV8" s="169">
        <f t="shared" si="278"/>
        <v>0</v>
      </c>
      <c r="PW8" s="169">
        <f t="shared" si="279"/>
        <v>0</v>
      </c>
      <c r="PX8" s="174">
        <f t="shared" si="280"/>
        <v>0</v>
      </c>
      <c r="PY8" s="372">
        <f t="shared" si="41"/>
        <v>0</v>
      </c>
      <c r="PZ8" s="226">
        <f t="shared" si="360"/>
        <v>0</v>
      </c>
      <c r="QA8" s="226">
        <f t="shared" si="281"/>
        <v>0</v>
      </c>
      <c r="QB8" s="226">
        <f t="shared" si="282"/>
        <v>0</v>
      </c>
      <c r="QC8" s="227">
        <f t="shared" si="283"/>
        <v>0</v>
      </c>
      <c r="QD8" s="244">
        <f t="shared" si="361"/>
        <v>0</v>
      </c>
      <c r="QE8" s="215"/>
      <c r="QF8" s="218"/>
    </row>
    <row r="9" spans="2:448" ht="15" customHeight="1" x14ac:dyDescent="0.35">
      <c r="B9" s="545"/>
      <c r="C9" s="192" t="s">
        <v>7</v>
      </c>
      <c r="D9" s="205" t="e">
        <f t="shared" si="284"/>
        <v>#N/A</v>
      </c>
      <c r="E9" s="181" t="e">
        <f>VLOOKUP(D9,data!$E$1:$F$12,2)</f>
        <v>#N/A</v>
      </c>
      <c r="F9" s="354" t="e">
        <f t="shared" si="285"/>
        <v>#N/A</v>
      </c>
      <c r="G9" s="198"/>
      <c r="H9" s="245"/>
      <c r="I9" s="169">
        <f t="shared" si="42"/>
        <v>0</v>
      </c>
      <c r="J9" s="169">
        <f t="shared" si="43"/>
        <v>0</v>
      </c>
      <c r="K9" s="174">
        <f t="shared" si="44"/>
        <v>0</v>
      </c>
      <c r="L9" s="372">
        <f t="shared" si="0"/>
        <v>0</v>
      </c>
      <c r="M9" s="240">
        <f t="shared" si="1"/>
        <v>0</v>
      </c>
      <c r="N9" s="240">
        <f t="shared" si="45"/>
        <v>0</v>
      </c>
      <c r="O9" s="240">
        <f t="shared" si="46"/>
        <v>0</v>
      </c>
      <c r="P9" s="241">
        <f t="shared" si="47"/>
        <v>0</v>
      </c>
      <c r="Q9" s="244">
        <f t="shared" si="48"/>
        <v>0</v>
      </c>
      <c r="R9" s="198"/>
      <c r="S9" s="245"/>
      <c r="T9" s="169">
        <f t="shared" si="49"/>
        <v>0</v>
      </c>
      <c r="U9" s="169">
        <f t="shared" si="50"/>
        <v>0</v>
      </c>
      <c r="V9" s="174">
        <f t="shared" si="51"/>
        <v>0</v>
      </c>
      <c r="W9" s="372">
        <f t="shared" si="2"/>
        <v>0</v>
      </c>
      <c r="X9" s="226">
        <f t="shared" si="286"/>
        <v>0</v>
      </c>
      <c r="Y9" s="226">
        <f t="shared" si="52"/>
        <v>0</v>
      </c>
      <c r="Z9" s="226">
        <f t="shared" si="53"/>
        <v>0</v>
      </c>
      <c r="AA9" s="227">
        <f t="shared" si="54"/>
        <v>0</v>
      </c>
      <c r="AB9" s="244">
        <f t="shared" si="287"/>
        <v>0</v>
      </c>
      <c r="AC9" s="198"/>
      <c r="AD9" s="245"/>
      <c r="AE9" s="169">
        <f t="shared" si="55"/>
        <v>0</v>
      </c>
      <c r="AF9" s="169">
        <f t="shared" si="56"/>
        <v>0</v>
      </c>
      <c r="AG9" s="174">
        <f t="shared" si="57"/>
        <v>0</v>
      </c>
      <c r="AH9" s="372">
        <f t="shared" si="3"/>
        <v>0</v>
      </c>
      <c r="AI9" s="240">
        <f t="shared" si="4"/>
        <v>0</v>
      </c>
      <c r="AJ9" s="240">
        <f t="shared" si="58"/>
        <v>0</v>
      </c>
      <c r="AK9" s="240">
        <f t="shared" si="59"/>
        <v>0</v>
      </c>
      <c r="AL9" s="241">
        <f t="shared" si="60"/>
        <v>0</v>
      </c>
      <c r="AM9" s="244">
        <f t="shared" si="61"/>
        <v>0</v>
      </c>
      <c r="AN9" s="197"/>
      <c r="AO9" s="245"/>
      <c r="AP9" s="169">
        <f t="shared" si="62"/>
        <v>0</v>
      </c>
      <c r="AQ9" s="169">
        <f t="shared" si="63"/>
        <v>0</v>
      </c>
      <c r="AR9" s="174">
        <f t="shared" si="64"/>
        <v>0</v>
      </c>
      <c r="AS9" s="372">
        <f t="shared" si="5"/>
        <v>0</v>
      </c>
      <c r="AT9" s="226">
        <f t="shared" si="288"/>
        <v>0</v>
      </c>
      <c r="AU9" s="226">
        <f t="shared" si="65"/>
        <v>0</v>
      </c>
      <c r="AV9" s="226">
        <f t="shared" si="66"/>
        <v>0</v>
      </c>
      <c r="AW9" s="227">
        <f t="shared" si="67"/>
        <v>0</v>
      </c>
      <c r="AX9" s="244">
        <f t="shared" si="289"/>
        <v>0</v>
      </c>
      <c r="AY9" s="198"/>
      <c r="AZ9" s="245"/>
      <c r="BA9" s="169">
        <f t="shared" si="68"/>
        <v>0</v>
      </c>
      <c r="BB9" s="169">
        <f t="shared" si="69"/>
        <v>0</v>
      </c>
      <c r="BC9" s="174">
        <f t="shared" si="70"/>
        <v>0</v>
      </c>
      <c r="BD9" s="372">
        <f t="shared" si="6"/>
        <v>0</v>
      </c>
      <c r="BE9" s="240">
        <f t="shared" si="290"/>
        <v>0</v>
      </c>
      <c r="BF9" s="240">
        <f t="shared" si="71"/>
        <v>0</v>
      </c>
      <c r="BG9" s="240">
        <f t="shared" si="72"/>
        <v>0</v>
      </c>
      <c r="BH9" s="241">
        <f t="shared" si="73"/>
        <v>0</v>
      </c>
      <c r="BI9" s="244">
        <f t="shared" si="291"/>
        <v>0</v>
      </c>
      <c r="BJ9" s="197"/>
      <c r="BK9" s="245"/>
      <c r="BL9" s="169">
        <f t="shared" si="74"/>
        <v>0</v>
      </c>
      <c r="BM9" s="169">
        <f t="shared" si="75"/>
        <v>0</v>
      </c>
      <c r="BN9" s="174">
        <f t="shared" si="76"/>
        <v>0</v>
      </c>
      <c r="BO9" s="372">
        <f t="shared" si="7"/>
        <v>0</v>
      </c>
      <c r="BP9" s="226">
        <f t="shared" si="292"/>
        <v>0</v>
      </c>
      <c r="BQ9" s="226">
        <f t="shared" si="77"/>
        <v>0</v>
      </c>
      <c r="BR9" s="226">
        <f t="shared" si="78"/>
        <v>0</v>
      </c>
      <c r="BS9" s="227">
        <f t="shared" si="79"/>
        <v>0</v>
      </c>
      <c r="BT9" s="244">
        <f t="shared" si="293"/>
        <v>0</v>
      </c>
      <c r="BU9" s="198"/>
      <c r="BV9" s="245"/>
      <c r="BW9" s="169">
        <f t="shared" si="80"/>
        <v>0</v>
      </c>
      <c r="BX9" s="169">
        <f t="shared" si="81"/>
        <v>0</v>
      </c>
      <c r="BY9" s="174">
        <f t="shared" si="82"/>
        <v>0</v>
      </c>
      <c r="BZ9" s="372">
        <f t="shared" si="8"/>
        <v>0</v>
      </c>
      <c r="CA9" s="240">
        <f t="shared" si="294"/>
        <v>0</v>
      </c>
      <c r="CB9" s="240">
        <f t="shared" si="83"/>
        <v>0</v>
      </c>
      <c r="CC9" s="240">
        <f t="shared" si="84"/>
        <v>0</v>
      </c>
      <c r="CD9" s="241">
        <f t="shared" si="85"/>
        <v>0</v>
      </c>
      <c r="CE9" s="244">
        <f t="shared" si="295"/>
        <v>0</v>
      </c>
      <c r="CF9" s="197"/>
      <c r="CG9" s="245"/>
      <c r="CH9" s="169">
        <f t="shared" si="86"/>
        <v>0</v>
      </c>
      <c r="CI9" s="169">
        <f t="shared" si="87"/>
        <v>0</v>
      </c>
      <c r="CJ9" s="174">
        <f t="shared" si="88"/>
        <v>0</v>
      </c>
      <c r="CK9" s="372">
        <f t="shared" si="9"/>
        <v>0</v>
      </c>
      <c r="CL9" s="226">
        <f t="shared" si="296"/>
        <v>0</v>
      </c>
      <c r="CM9" s="226">
        <f t="shared" si="89"/>
        <v>0</v>
      </c>
      <c r="CN9" s="226">
        <f t="shared" si="90"/>
        <v>0</v>
      </c>
      <c r="CO9" s="227">
        <f t="shared" si="91"/>
        <v>0</v>
      </c>
      <c r="CP9" s="244">
        <f t="shared" si="297"/>
        <v>0</v>
      </c>
      <c r="CQ9" s="198"/>
      <c r="CR9" s="245"/>
      <c r="CS9" s="169">
        <f t="shared" si="92"/>
        <v>0</v>
      </c>
      <c r="CT9" s="169">
        <f t="shared" si="93"/>
        <v>0</v>
      </c>
      <c r="CU9" s="174">
        <f t="shared" si="94"/>
        <v>0</v>
      </c>
      <c r="CV9" s="372">
        <f t="shared" si="10"/>
        <v>0</v>
      </c>
      <c r="CW9" s="240">
        <f t="shared" si="298"/>
        <v>0</v>
      </c>
      <c r="CX9" s="240">
        <f t="shared" si="95"/>
        <v>0</v>
      </c>
      <c r="CY9" s="240">
        <f t="shared" si="96"/>
        <v>0</v>
      </c>
      <c r="CZ9" s="241">
        <f t="shared" si="97"/>
        <v>0</v>
      </c>
      <c r="DA9" s="244">
        <f t="shared" si="299"/>
        <v>0</v>
      </c>
      <c r="DB9" s="197"/>
      <c r="DC9" s="245"/>
      <c r="DD9" s="169">
        <f t="shared" si="98"/>
        <v>0</v>
      </c>
      <c r="DE9" s="169">
        <f t="shared" si="99"/>
        <v>0</v>
      </c>
      <c r="DF9" s="174">
        <f t="shared" si="100"/>
        <v>0</v>
      </c>
      <c r="DG9" s="372">
        <f t="shared" si="11"/>
        <v>0</v>
      </c>
      <c r="DH9" s="226">
        <f t="shared" si="300"/>
        <v>0</v>
      </c>
      <c r="DI9" s="226">
        <f t="shared" si="101"/>
        <v>0</v>
      </c>
      <c r="DJ9" s="226">
        <f t="shared" si="102"/>
        <v>0</v>
      </c>
      <c r="DK9" s="227">
        <f t="shared" si="103"/>
        <v>0</v>
      </c>
      <c r="DL9" s="244">
        <f t="shared" si="301"/>
        <v>0</v>
      </c>
      <c r="DM9" s="198"/>
      <c r="DN9" s="245"/>
      <c r="DO9" s="169">
        <f t="shared" si="104"/>
        <v>0</v>
      </c>
      <c r="DP9" s="169">
        <f t="shared" si="105"/>
        <v>0</v>
      </c>
      <c r="DQ9" s="174">
        <f t="shared" si="106"/>
        <v>0</v>
      </c>
      <c r="DR9" s="372">
        <f t="shared" si="12"/>
        <v>0</v>
      </c>
      <c r="DS9" s="240">
        <f t="shared" si="302"/>
        <v>0</v>
      </c>
      <c r="DT9" s="240">
        <f t="shared" si="107"/>
        <v>0</v>
      </c>
      <c r="DU9" s="240">
        <f t="shared" si="108"/>
        <v>0</v>
      </c>
      <c r="DV9" s="241">
        <f t="shared" si="109"/>
        <v>0</v>
      </c>
      <c r="DW9" s="244">
        <f t="shared" si="303"/>
        <v>0</v>
      </c>
      <c r="DX9" s="197"/>
      <c r="DY9" s="245"/>
      <c r="DZ9" s="169">
        <f t="shared" si="110"/>
        <v>0</v>
      </c>
      <c r="EA9" s="169">
        <f t="shared" si="111"/>
        <v>0</v>
      </c>
      <c r="EB9" s="174">
        <f t="shared" si="112"/>
        <v>0</v>
      </c>
      <c r="EC9" s="372">
        <f t="shared" si="13"/>
        <v>0</v>
      </c>
      <c r="ED9" s="226">
        <f t="shared" si="304"/>
        <v>0</v>
      </c>
      <c r="EE9" s="226">
        <f t="shared" si="113"/>
        <v>0</v>
      </c>
      <c r="EF9" s="226">
        <f t="shared" si="114"/>
        <v>0</v>
      </c>
      <c r="EG9" s="227">
        <f t="shared" si="115"/>
        <v>0</v>
      </c>
      <c r="EH9" s="244">
        <f t="shared" si="305"/>
        <v>0</v>
      </c>
      <c r="EI9" s="198"/>
      <c r="EJ9" s="245"/>
      <c r="EK9" s="169">
        <f t="shared" si="116"/>
        <v>0</v>
      </c>
      <c r="EL9" s="169">
        <f t="shared" si="117"/>
        <v>0</v>
      </c>
      <c r="EM9" s="174">
        <f t="shared" si="118"/>
        <v>0</v>
      </c>
      <c r="EN9" s="372">
        <f t="shared" si="14"/>
        <v>0</v>
      </c>
      <c r="EO9" s="240">
        <f t="shared" si="306"/>
        <v>0</v>
      </c>
      <c r="EP9" s="240">
        <f t="shared" si="119"/>
        <v>0</v>
      </c>
      <c r="EQ9" s="240">
        <f t="shared" si="120"/>
        <v>0</v>
      </c>
      <c r="ER9" s="241">
        <f t="shared" si="121"/>
        <v>0</v>
      </c>
      <c r="ES9" s="244">
        <f t="shared" si="307"/>
        <v>0</v>
      </c>
      <c r="ET9" s="197"/>
      <c r="EU9" s="245"/>
      <c r="EV9" s="169">
        <f t="shared" si="122"/>
        <v>0</v>
      </c>
      <c r="EW9" s="169">
        <f t="shared" si="123"/>
        <v>0</v>
      </c>
      <c r="EX9" s="174">
        <f t="shared" si="124"/>
        <v>0</v>
      </c>
      <c r="EY9" s="372">
        <f t="shared" si="15"/>
        <v>0</v>
      </c>
      <c r="EZ9" s="226">
        <f t="shared" si="308"/>
        <v>0</v>
      </c>
      <c r="FA9" s="226">
        <f t="shared" si="125"/>
        <v>0</v>
      </c>
      <c r="FB9" s="226">
        <f t="shared" si="126"/>
        <v>0</v>
      </c>
      <c r="FC9" s="227">
        <f t="shared" si="127"/>
        <v>0</v>
      </c>
      <c r="FD9" s="244">
        <f t="shared" si="309"/>
        <v>0</v>
      </c>
      <c r="FE9" s="198"/>
      <c r="FF9" s="245"/>
      <c r="FG9" s="169">
        <f t="shared" si="128"/>
        <v>0</v>
      </c>
      <c r="FH9" s="169">
        <f t="shared" si="129"/>
        <v>0</v>
      </c>
      <c r="FI9" s="174">
        <f t="shared" si="130"/>
        <v>0</v>
      </c>
      <c r="FJ9" s="372">
        <f t="shared" si="16"/>
        <v>0</v>
      </c>
      <c r="FK9" s="240">
        <f t="shared" si="310"/>
        <v>0</v>
      </c>
      <c r="FL9" s="240">
        <f t="shared" si="131"/>
        <v>0</v>
      </c>
      <c r="FM9" s="240">
        <f t="shared" si="132"/>
        <v>0</v>
      </c>
      <c r="FN9" s="241">
        <f t="shared" si="133"/>
        <v>0</v>
      </c>
      <c r="FO9" s="244">
        <f t="shared" si="311"/>
        <v>0</v>
      </c>
      <c r="FP9" s="197"/>
      <c r="FQ9" s="245"/>
      <c r="FR9" s="169">
        <f t="shared" si="134"/>
        <v>0</v>
      </c>
      <c r="FS9" s="169">
        <f t="shared" si="135"/>
        <v>0</v>
      </c>
      <c r="FT9" s="174">
        <f t="shared" si="136"/>
        <v>0</v>
      </c>
      <c r="FU9" s="372">
        <f t="shared" si="17"/>
        <v>0</v>
      </c>
      <c r="FV9" s="226">
        <f t="shared" si="312"/>
        <v>0</v>
      </c>
      <c r="FW9" s="226">
        <f t="shared" si="137"/>
        <v>0</v>
      </c>
      <c r="FX9" s="226">
        <f t="shared" si="138"/>
        <v>0</v>
      </c>
      <c r="FY9" s="227">
        <f t="shared" si="139"/>
        <v>0</v>
      </c>
      <c r="FZ9" s="244">
        <f t="shared" si="313"/>
        <v>0</v>
      </c>
      <c r="GA9" s="198"/>
      <c r="GB9" s="245"/>
      <c r="GC9" s="169">
        <f t="shared" si="140"/>
        <v>0</v>
      </c>
      <c r="GD9" s="169">
        <f t="shared" si="141"/>
        <v>0</v>
      </c>
      <c r="GE9" s="174">
        <f t="shared" si="142"/>
        <v>0</v>
      </c>
      <c r="GF9" s="372">
        <f t="shared" si="18"/>
        <v>0</v>
      </c>
      <c r="GG9" s="240">
        <f t="shared" si="314"/>
        <v>0</v>
      </c>
      <c r="GH9" s="240">
        <f t="shared" si="143"/>
        <v>0</v>
      </c>
      <c r="GI9" s="240">
        <f t="shared" si="144"/>
        <v>0</v>
      </c>
      <c r="GJ9" s="241">
        <f t="shared" si="145"/>
        <v>0</v>
      </c>
      <c r="GK9" s="244">
        <f t="shared" si="315"/>
        <v>0</v>
      </c>
      <c r="GL9" s="197"/>
      <c r="GM9" s="245"/>
      <c r="GN9" s="169">
        <f t="shared" si="146"/>
        <v>0</v>
      </c>
      <c r="GO9" s="169">
        <f t="shared" si="147"/>
        <v>0</v>
      </c>
      <c r="GP9" s="174">
        <f t="shared" si="148"/>
        <v>0</v>
      </c>
      <c r="GQ9" s="372">
        <f t="shared" si="19"/>
        <v>0</v>
      </c>
      <c r="GR9" s="226">
        <f t="shared" si="316"/>
        <v>0</v>
      </c>
      <c r="GS9" s="226">
        <f t="shared" si="149"/>
        <v>0</v>
      </c>
      <c r="GT9" s="226">
        <f t="shared" si="150"/>
        <v>0</v>
      </c>
      <c r="GU9" s="227">
        <f t="shared" si="151"/>
        <v>0</v>
      </c>
      <c r="GV9" s="244">
        <f t="shared" si="317"/>
        <v>0</v>
      </c>
      <c r="GW9" s="198"/>
      <c r="GX9" s="245"/>
      <c r="GY9" s="169">
        <f t="shared" si="152"/>
        <v>0</v>
      </c>
      <c r="GZ9" s="169">
        <f t="shared" si="153"/>
        <v>0</v>
      </c>
      <c r="HA9" s="174">
        <f t="shared" si="154"/>
        <v>0</v>
      </c>
      <c r="HB9" s="372">
        <f t="shared" si="20"/>
        <v>0</v>
      </c>
      <c r="HC9" s="240">
        <f t="shared" si="318"/>
        <v>0</v>
      </c>
      <c r="HD9" s="240">
        <f t="shared" si="155"/>
        <v>0</v>
      </c>
      <c r="HE9" s="240">
        <f t="shared" si="156"/>
        <v>0</v>
      </c>
      <c r="HF9" s="241">
        <f t="shared" si="157"/>
        <v>0</v>
      </c>
      <c r="HG9" s="244">
        <f t="shared" si="319"/>
        <v>0</v>
      </c>
      <c r="HH9" s="197"/>
      <c r="HI9" s="245"/>
      <c r="HJ9" s="169">
        <f t="shared" si="158"/>
        <v>0</v>
      </c>
      <c r="HK9" s="169">
        <f t="shared" si="159"/>
        <v>0</v>
      </c>
      <c r="HL9" s="174">
        <f t="shared" si="160"/>
        <v>0</v>
      </c>
      <c r="HM9" s="372">
        <f t="shared" si="21"/>
        <v>0</v>
      </c>
      <c r="HN9" s="226">
        <f t="shared" si="320"/>
        <v>0</v>
      </c>
      <c r="HO9" s="226">
        <f t="shared" si="161"/>
        <v>0</v>
      </c>
      <c r="HP9" s="226">
        <f t="shared" si="162"/>
        <v>0</v>
      </c>
      <c r="HQ9" s="227">
        <f t="shared" si="163"/>
        <v>0</v>
      </c>
      <c r="HR9" s="244">
        <f t="shared" si="321"/>
        <v>0</v>
      </c>
      <c r="HS9" s="198"/>
      <c r="HT9" s="245"/>
      <c r="HU9" s="169">
        <f t="shared" si="164"/>
        <v>0</v>
      </c>
      <c r="HV9" s="169">
        <f t="shared" si="165"/>
        <v>0</v>
      </c>
      <c r="HW9" s="174">
        <f t="shared" si="166"/>
        <v>0</v>
      </c>
      <c r="HX9" s="372">
        <f t="shared" si="22"/>
        <v>0</v>
      </c>
      <c r="HY9" s="240">
        <f t="shared" si="322"/>
        <v>0</v>
      </c>
      <c r="HZ9" s="240">
        <f t="shared" si="167"/>
        <v>0</v>
      </c>
      <c r="IA9" s="240">
        <f t="shared" si="168"/>
        <v>0</v>
      </c>
      <c r="IB9" s="241">
        <f t="shared" si="169"/>
        <v>0</v>
      </c>
      <c r="IC9" s="244">
        <f t="shared" si="323"/>
        <v>0</v>
      </c>
      <c r="ID9" s="197"/>
      <c r="IE9" s="245"/>
      <c r="IF9" s="169">
        <f t="shared" si="170"/>
        <v>0</v>
      </c>
      <c r="IG9" s="169">
        <f t="shared" si="171"/>
        <v>0</v>
      </c>
      <c r="IH9" s="174">
        <f t="shared" si="172"/>
        <v>0</v>
      </c>
      <c r="II9" s="372">
        <f t="shared" si="23"/>
        <v>0</v>
      </c>
      <c r="IJ9" s="226">
        <f t="shared" si="324"/>
        <v>0</v>
      </c>
      <c r="IK9" s="226">
        <f t="shared" si="173"/>
        <v>0</v>
      </c>
      <c r="IL9" s="226">
        <f t="shared" si="174"/>
        <v>0</v>
      </c>
      <c r="IM9" s="227">
        <f t="shared" si="175"/>
        <v>0</v>
      </c>
      <c r="IN9" s="244">
        <f t="shared" si="325"/>
        <v>0</v>
      </c>
      <c r="IO9" s="198"/>
      <c r="IP9" s="245"/>
      <c r="IQ9" s="169">
        <f t="shared" si="176"/>
        <v>0</v>
      </c>
      <c r="IR9" s="169">
        <f t="shared" si="177"/>
        <v>0</v>
      </c>
      <c r="IS9" s="174">
        <f t="shared" si="178"/>
        <v>0</v>
      </c>
      <c r="IT9" s="372">
        <f t="shared" si="24"/>
        <v>0</v>
      </c>
      <c r="IU9" s="240">
        <f t="shared" si="326"/>
        <v>0</v>
      </c>
      <c r="IV9" s="240">
        <f t="shared" si="179"/>
        <v>0</v>
      </c>
      <c r="IW9" s="240">
        <f t="shared" si="180"/>
        <v>0</v>
      </c>
      <c r="IX9" s="241">
        <f t="shared" si="181"/>
        <v>0</v>
      </c>
      <c r="IY9" s="244">
        <f t="shared" si="327"/>
        <v>0</v>
      </c>
      <c r="IZ9" s="197"/>
      <c r="JA9" s="245"/>
      <c r="JB9" s="169">
        <f t="shared" si="182"/>
        <v>0</v>
      </c>
      <c r="JC9" s="169">
        <f t="shared" si="183"/>
        <v>0</v>
      </c>
      <c r="JD9" s="174">
        <f t="shared" si="184"/>
        <v>0</v>
      </c>
      <c r="JE9" s="372">
        <f t="shared" si="25"/>
        <v>0</v>
      </c>
      <c r="JF9" s="226">
        <f t="shared" si="328"/>
        <v>0</v>
      </c>
      <c r="JG9" s="226">
        <f t="shared" si="185"/>
        <v>0</v>
      </c>
      <c r="JH9" s="226">
        <f t="shared" si="186"/>
        <v>0</v>
      </c>
      <c r="JI9" s="227">
        <f t="shared" si="187"/>
        <v>0</v>
      </c>
      <c r="JJ9" s="244">
        <f t="shared" si="329"/>
        <v>0</v>
      </c>
      <c r="JK9" s="198"/>
      <c r="JL9" s="245"/>
      <c r="JM9" s="169">
        <f t="shared" si="188"/>
        <v>0</v>
      </c>
      <c r="JN9" s="169">
        <f t="shared" si="189"/>
        <v>0</v>
      </c>
      <c r="JO9" s="174">
        <f t="shared" si="190"/>
        <v>0</v>
      </c>
      <c r="JP9" s="372">
        <f t="shared" si="26"/>
        <v>0</v>
      </c>
      <c r="JQ9" s="240">
        <f t="shared" si="330"/>
        <v>0</v>
      </c>
      <c r="JR9" s="240">
        <f t="shared" si="191"/>
        <v>0</v>
      </c>
      <c r="JS9" s="240">
        <f t="shared" si="192"/>
        <v>0</v>
      </c>
      <c r="JT9" s="241">
        <f t="shared" si="193"/>
        <v>0</v>
      </c>
      <c r="JU9" s="244">
        <f t="shared" si="331"/>
        <v>0</v>
      </c>
      <c r="JV9" s="197"/>
      <c r="JW9" s="245"/>
      <c r="JX9" s="169">
        <f t="shared" si="194"/>
        <v>0</v>
      </c>
      <c r="JY9" s="169">
        <f t="shared" si="195"/>
        <v>0</v>
      </c>
      <c r="JZ9" s="174">
        <f t="shared" si="196"/>
        <v>0</v>
      </c>
      <c r="KA9" s="372">
        <f t="shared" si="27"/>
        <v>0</v>
      </c>
      <c r="KB9" s="226">
        <f t="shared" si="332"/>
        <v>0</v>
      </c>
      <c r="KC9" s="226">
        <f t="shared" si="197"/>
        <v>0</v>
      </c>
      <c r="KD9" s="226">
        <f t="shared" si="198"/>
        <v>0</v>
      </c>
      <c r="KE9" s="227">
        <f t="shared" si="199"/>
        <v>0</v>
      </c>
      <c r="KF9" s="244">
        <f t="shared" si="333"/>
        <v>0</v>
      </c>
      <c r="KG9" s="198"/>
      <c r="KH9" s="245"/>
      <c r="KI9" s="169">
        <f t="shared" si="200"/>
        <v>0</v>
      </c>
      <c r="KJ9" s="169">
        <f t="shared" si="201"/>
        <v>0</v>
      </c>
      <c r="KK9" s="174">
        <f t="shared" si="202"/>
        <v>0</v>
      </c>
      <c r="KL9" s="372">
        <f t="shared" si="28"/>
        <v>0</v>
      </c>
      <c r="KM9" s="240">
        <f t="shared" si="334"/>
        <v>0</v>
      </c>
      <c r="KN9" s="240">
        <f t="shared" si="203"/>
        <v>0</v>
      </c>
      <c r="KO9" s="240">
        <f t="shared" si="204"/>
        <v>0</v>
      </c>
      <c r="KP9" s="241">
        <f t="shared" si="205"/>
        <v>0</v>
      </c>
      <c r="KQ9" s="244">
        <f t="shared" si="335"/>
        <v>0</v>
      </c>
      <c r="KR9" s="197"/>
      <c r="KS9" s="245"/>
      <c r="KT9" s="169">
        <f t="shared" si="206"/>
        <v>0</v>
      </c>
      <c r="KU9" s="169">
        <f t="shared" si="207"/>
        <v>0</v>
      </c>
      <c r="KV9" s="174">
        <f t="shared" si="208"/>
        <v>0</v>
      </c>
      <c r="KW9" s="372">
        <f t="shared" si="29"/>
        <v>0</v>
      </c>
      <c r="KX9" s="226">
        <f t="shared" si="336"/>
        <v>0</v>
      </c>
      <c r="KY9" s="226">
        <f t="shared" si="209"/>
        <v>0</v>
      </c>
      <c r="KZ9" s="226">
        <f t="shared" si="210"/>
        <v>0</v>
      </c>
      <c r="LA9" s="227">
        <f t="shared" si="211"/>
        <v>0</v>
      </c>
      <c r="LB9" s="244">
        <f t="shared" si="337"/>
        <v>0</v>
      </c>
      <c r="LC9" s="198"/>
      <c r="LD9" s="245"/>
      <c r="LE9" s="169">
        <f t="shared" si="212"/>
        <v>0</v>
      </c>
      <c r="LF9" s="169">
        <f t="shared" si="213"/>
        <v>0</v>
      </c>
      <c r="LG9" s="174">
        <f t="shared" si="214"/>
        <v>0</v>
      </c>
      <c r="LH9" s="372">
        <f t="shared" si="30"/>
        <v>0</v>
      </c>
      <c r="LI9" s="240">
        <f t="shared" si="338"/>
        <v>0</v>
      </c>
      <c r="LJ9" s="240">
        <f t="shared" si="215"/>
        <v>0</v>
      </c>
      <c r="LK9" s="240">
        <f t="shared" si="216"/>
        <v>0</v>
      </c>
      <c r="LL9" s="241">
        <f t="shared" si="217"/>
        <v>0</v>
      </c>
      <c r="LM9" s="244">
        <f t="shared" si="339"/>
        <v>0</v>
      </c>
      <c r="LN9" s="197"/>
      <c r="LO9" s="245"/>
      <c r="LP9" s="169">
        <f t="shared" si="218"/>
        <v>0</v>
      </c>
      <c r="LQ9" s="169">
        <f t="shared" si="219"/>
        <v>0</v>
      </c>
      <c r="LR9" s="174">
        <f t="shared" si="220"/>
        <v>0</v>
      </c>
      <c r="LS9" s="372">
        <f t="shared" si="31"/>
        <v>0</v>
      </c>
      <c r="LT9" s="226">
        <f t="shared" si="340"/>
        <v>0</v>
      </c>
      <c r="LU9" s="226">
        <f t="shared" si="221"/>
        <v>0</v>
      </c>
      <c r="LV9" s="226">
        <f t="shared" si="222"/>
        <v>0</v>
      </c>
      <c r="LW9" s="227">
        <f t="shared" si="223"/>
        <v>0</v>
      </c>
      <c r="LX9" s="244">
        <f t="shared" si="341"/>
        <v>0</v>
      </c>
      <c r="LY9" s="198"/>
      <c r="LZ9" s="245"/>
      <c r="MA9" s="169">
        <f t="shared" si="224"/>
        <v>0</v>
      </c>
      <c r="MB9" s="169">
        <f t="shared" si="225"/>
        <v>0</v>
      </c>
      <c r="MC9" s="174">
        <f t="shared" si="226"/>
        <v>0</v>
      </c>
      <c r="MD9" s="372">
        <f t="shared" si="32"/>
        <v>0</v>
      </c>
      <c r="ME9" s="240">
        <f t="shared" si="342"/>
        <v>0</v>
      </c>
      <c r="MF9" s="240">
        <f t="shared" si="227"/>
        <v>0</v>
      </c>
      <c r="MG9" s="240">
        <f t="shared" si="228"/>
        <v>0</v>
      </c>
      <c r="MH9" s="241">
        <f t="shared" si="229"/>
        <v>0</v>
      </c>
      <c r="MI9" s="244">
        <f t="shared" si="343"/>
        <v>0</v>
      </c>
      <c r="MJ9" s="197"/>
      <c r="MK9" s="245"/>
      <c r="ML9" s="169">
        <f t="shared" si="230"/>
        <v>0</v>
      </c>
      <c r="MM9" s="169">
        <f t="shared" si="231"/>
        <v>0</v>
      </c>
      <c r="MN9" s="174">
        <f t="shared" si="232"/>
        <v>0</v>
      </c>
      <c r="MO9" s="372">
        <f t="shared" si="33"/>
        <v>0</v>
      </c>
      <c r="MP9" s="226">
        <f t="shared" si="344"/>
        <v>0</v>
      </c>
      <c r="MQ9" s="226">
        <f t="shared" si="233"/>
        <v>0</v>
      </c>
      <c r="MR9" s="226">
        <f t="shared" si="234"/>
        <v>0</v>
      </c>
      <c r="MS9" s="227">
        <f t="shared" si="235"/>
        <v>0</v>
      </c>
      <c r="MT9" s="244">
        <f t="shared" si="345"/>
        <v>0</v>
      </c>
      <c r="MU9" s="198"/>
      <c r="MV9" s="245"/>
      <c r="MW9" s="169">
        <f t="shared" si="236"/>
        <v>0</v>
      </c>
      <c r="MX9" s="169">
        <f t="shared" si="237"/>
        <v>0</v>
      </c>
      <c r="MY9" s="174">
        <f t="shared" si="238"/>
        <v>0</v>
      </c>
      <c r="MZ9" s="372">
        <f t="shared" si="34"/>
        <v>0</v>
      </c>
      <c r="NA9" s="240">
        <f t="shared" si="346"/>
        <v>0</v>
      </c>
      <c r="NB9" s="240">
        <f t="shared" si="239"/>
        <v>0</v>
      </c>
      <c r="NC9" s="240">
        <f t="shared" si="240"/>
        <v>0</v>
      </c>
      <c r="ND9" s="241">
        <f t="shared" si="241"/>
        <v>0</v>
      </c>
      <c r="NE9" s="244">
        <f t="shared" si="347"/>
        <v>0</v>
      </c>
      <c r="NF9" s="197"/>
      <c r="NG9" s="245"/>
      <c r="NH9" s="169">
        <f t="shared" si="242"/>
        <v>0</v>
      </c>
      <c r="NI9" s="169">
        <f t="shared" si="243"/>
        <v>0</v>
      </c>
      <c r="NJ9" s="174">
        <f t="shared" si="244"/>
        <v>0</v>
      </c>
      <c r="NK9" s="372">
        <f t="shared" si="35"/>
        <v>0</v>
      </c>
      <c r="NL9" s="226">
        <f t="shared" si="348"/>
        <v>0</v>
      </c>
      <c r="NM9" s="226">
        <f t="shared" si="245"/>
        <v>0</v>
      </c>
      <c r="NN9" s="226">
        <f t="shared" si="246"/>
        <v>0</v>
      </c>
      <c r="NO9" s="227">
        <f t="shared" si="247"/>
        <v>0</v>
      </c>
      <c r="NP9" s="244">
        <f t="shared" si="349"/>
        <v>0</v>
      </c>
      <c r="NQ9" s="198"/>
      <c r="NR9" s="245"/>
      <c r="NS9" s="169">
        <f t="shared" si="248"/>
        <v>0</v>
      </c>
      <c r="NT9" s="169">
        <f t="shared" si="249"/>
        <v>0</v>
      </c>
      <c r="NU9" s="174">
        <f t="shared" si="250"/>
        <v>0</v>
      </c>
      <c r="NV9" s="372">
        <f t="shared" si="36"/>
        <v>0</v>
      </c>
      <c r="NW9" s="240">
        <f t="shared" si="350"/>
        <v>0</v>
      </c>
      <c r="NX9" s="240">
        <f t="shared" si="251"/>
        <v>0</v>
      </c>
      <c r="NY9" s="240">
        <f t="shared" si="252"/>
        <v>0</v>
      </c>
      <c r="NZ9" s="241">
        <f t="shared" si="253"/>
        <v>0</v>
      </c>
      <c r="OA9" s="244">
        <f t="shared" si="351"/>
        <v>0</v>
      </c>
      <c r="OB9" s="197"/>
      <c r="OC9" s="245"/>
      <c r="OD9" s="169">
        <f t="shared" si="254"/>
        <v>0</v>
      </c>
      <c r="OE9" s="169">
        <f t="shared" si="255"/>
        <v>0</v>
      </c>
      <c r="OF9" s="174">
        <f t="shared" si="256"/>
        <v>0</v>
      </c>
      <c r="OG9" s="372">
        <f t="shared" si="37"/>
        <v>0</v>
      </c>
      <c r="OH9" s="226">
        <f t="shared" si="352"/>
        <v>0</v>
      </c>
      <c r="OI9" s="226">
        <f t="shared" si="257"/>
        <v>0</v>
      </c>
      <c r="OJ9" s="226">
        <f t="shared" si="258"/>
        <v>0</v>
      </c>
      <c r="OK9" s="227">
        <f t="shared" si="259"/>
        <v>0</v>
      </c>
      <c r="OL9" s="244">
        <f t="shared" si="353"/>
        <v>0</v>
      </c>
      <c r="OM9" s="198"/>
      <c r="ON9" s="245"/>
      <c r="OO9" s="169">
        <f t="shared" si="260"/>
        <v>0</v>
      </c>
      <c r="OP9" s="169">
        <f t="shared" si="261"/>
        <v>0</v>
      </c>
      <c r="OQ9" s="174">
        <f t="shared" si="262"/>
        <v>0</v>
      </c>
      <c r="OR9" s="372">
        <f t="shared" si="38"/>
        <v>0</v>
      </c>
      <c r="OS9" s="240">
        <f t="shared" si="354"/>
        <v>0</v>
      </c>
      <c r="OT9" s="240">
        <f t="shared" si="263"/>
        <v>0</v>
      </c>
      <c r="OU9" s="240">
        <f t="shared" si="264"/>
        <v>0</v>
      </c>
      <c r="OV9" s="241">
        <f t="shared" si="265"/>
        <v>0</v>
      </c>
      <c r="OW9" s="244">
        <f t="shared" si="355"/>
        <v>0</v>
      </c>
      <c r="OX9" s="197"/>
      <c r="OY9" s="245"/>
      <c r="OZ9" s="169">
        <f t="shared" si="266"/>
        <v>0</v>
      </c>
      <c r="PA9" s="169">
        <f t="shared" si="267"/>
        <v>0</v>
      </c>
      <c r="PB9" s="174">
        <f t="shared" si="268"/>
        <v>0</v>
      </c>
      <c r="PC9" s="372">
        <f t="shared" si="39"/>
        <v>0</v>
      </c>
      <c r="PD9" s="226">
        <f t="shared" si="356"/>
        <v>0</v>
      </c>
      <c r="PE9" s="226">
        <f t="shared" si="269"/>
        <v>0</v>
      </c>
      <c r="PF9" s="226">
        <f t="shared" si="270"/>
        <v>0</v>
      </c>
      <c r="PG9" s="227">
        <f t="shared" si="271"/>
        <v>0</v>
      </c>
      <c r="PH9" s="244">
        <f t="shared" si="357"/>
        <v>0</v>
      </c>
      <c r="PI9" s="198"/>
      <c r="PJ9" s="245"/>
      <c r="PK9" s="169">
        <f t="shared" si="272"/>
        <v>0</v>
      </c>
      <c r="PL9" s="169">
        <f t="shared" si="273"/>
        <v>0</v>
      </c>
      <c r="PM9" s="174">
        <f t="shared" si="274"/>
        <v>0</v>
      </c>
      <c r="PN9" s="372">
        <f t="shared" si="40"/>
        <v>0</v>
      </c>
      <c r="PO9" s="240">
        <f t="shared" si="358"/>
        <v>0</v>
      </c>
      <c r="PP9" s="240">
        <f t="shared" si="275"/>
        <v>0</v>
      </c>
      <c r="PQ9" s="240">
        <f t="shared" si="276"/>
        <v>0</v>
      </c>
      <c r="PR9" s="241">
        <f t="shared" si="277"/>
        <v>0</v>
      </c>
      <c r="PS9" s="244">
        <f t="shared" si="359"/>
        <v>0</v>
      </c>
      <c r="PT9" s="197"/>
      <c r="PU9" s="245"/>
      <c r="PV9" s="169">
        <f t="shared" si="278"/>
        <v>0</v>
      </c>
      <c r="PW9" s="169">
        <f t="shared" si="279"/>
        <v>0</v>
      </c>
      <c r="PX9" s="174">
        <f t="shared" si="280"/>
        <v>0</v>
      </c>
      <c r="PY9" s="372">
        <f t="shared" si="41"/>
        <v>0</v>
      </c>
      <c r="PZ9" s="226">
        <f t="shared" si="360"/>
        <v>0</v>
      </c>
      <c r="QA9" s="226">
        <f t="shared" si="281"/>
        <v>0</v>
      </c>
      <c r="QB9" s="226">
        <f t="shared" si="282"/>
        <v>0</v>
      </c>
      <c r="QC9" s="227">
        <f t="shared" si="283"/>
        <v>0</v>
      </c>
      <c r="QD9" s="244">
        <f t="shared" si="361"/>
        <v>0</v>
      </c>
      <c r="QE9" s="215"/>
      <c r="QF9" s="218"/>
    </row>
    <row r="10" spans="2:448" ht="15" customHeight="1" x14ac:dyDescent="0.35">
      <c r="B10" s="545"/>
      <c r="C10" s="192" t="s">
        <v>9</v>
      </c>
      <c r="D10" s="205" t="e">
        <f t="shared" si="284"/>
        <v>#N/A</v>
      </c>
      <c r="E10" s="181" t="e">
        <f>VLOOKUP(D10,data!$E$1:$F$12,2)</f>
        <v>#N/A</v>
      </c>
      <c r="F10" s="354" t="e">
        <f t="shared" si="285"/>
        <v>#N/A</v>
      </c>
      <c r="G10" s="198"/>
      <c r="H10" s="245"/>
      <c r="I10" s="169">
        <f t="shared" si="42"/>
        <v>0</v>
      </c>
      <c r="J10" s="169">
        <f t="shared" si="43"/>
        <v>0</v>
      </c>
      <c r="K10" s="174">
        <f t="shared" si="44"/>
        <v>0</v>
      </c>
      <c r="L10" s="372">
        <f t="shared" si="0"/>
        <v>0</v>
      </c>
      <c r="M10" s="240">
        <f t="shared" si="1"/>
        <v>0</v>
      </c>
      <c r="N10" s="240">
        <f t="shared" si="45"/>
        <v>0</v>
      </c>
      <c r="O10" s="240">
        <f t="shared" si="46"/>
        <v>0</v>
      </c>
      <c r="P10" s="241">
        <f t="shared" si="47"/>
        <v>0</v>
      </c>
      <c r="Q10" s="244">
        <f t="shared" si="48"/>
        <v>0</v>
      </c>
      <c r="R10" s="198"/>
      <c r="S10" s="245"/>
      <c r="T10" s="169">
        <f t="shared" si="49"/>
        <v>0</v>
      </c>
      <c r="U10" s="169">
        <f t="shared" si="50"/>
        <v>0</v>
      </c>
      <c r="V10" s="174">
        <f t="shared" si="51"/>
        <v>0</v>
      </c>
      <c r="W10" s="372">
        <f t="shared" si="2"/>
        <v>0</v>
      </c>
      <c r="X10" s="226">
        <f>1720/12*R10</f>
        <v>0</v>
      </c>
      <c r="Y10" s="226">
        <f t="shared" si="52"/>
        <v>0</v>
      </c>
      <c r="Z10" s="226">
        <f t="shared" si="53"/>
        <v>0</v>
      </c>
      <c r="AA10" s="227">
        <f t="shared" si="54"/>
        <v>0</v>
      </c>
      <c r="AB10" s="244">
        <f t="shared" si="287"/>
        <v>0</v>
      </c>
      <c r="AC10" s="198"/>
      <c r="AD10" s="243"/>
      <c r="AE10" s="169">
        <f t="shared" si="55"/>
        <v>0</v>
      </c>
      <c r="AF10" s="169">
        <f t="shared" si="56"/>
        <v>0</v>
      </c>
      <c r="AG10" s="174">
        <f t="shared" si="57"/>
        <v>0</v>
      </c>
      <c r="AH10" s="372">
        <f t="shared" si="3"/>
        <v>0</v>
      </c>
      <c r="AI10" s="240">
        <f t="shared" si="4"/>
        <v>0</v>
      </c>
      <c r="AJ10" s="240">
        <f t="shared" si="58"/>
        <v>0</v>
      </c>
      <c r="AK10" s="240">
        <f t="shared" si="59"/>
        <v>0</v>
      </c>
      <c r="AL10" s="241">
        <f t="shared" si="60"/>
        <v>0</v>
      </c>
      <c r="AM10" s="244">
        <f t="shared" si="61"/>
        <v>0</v>
      </c>
      <c r="AN10" s="197"/>
      <c r="AO10" s="243"/>
      <c r="AP10" s="169">
        <f t="shared" si="62"/>
        <v>0</v>
      </c>
      <c r="AQ10" s="169">
        <f t="shared" si="63"/>
        <v>0</v>
      </c>
      <c r="AR10" s="174">
        <f t="shared" si="64"/>
        <v>0</v>
      </c>
      <c r="AS10" s="372">
        <f t="shared" si="5"/>
        <v>0</v>
      </c>
      <c r="AT10" s="226">
        <f>1720/12*AN10</f>
        <v>0</v>
      </c>
      <c r="AU10" s="226">
        <f t="shared" si="65"/>
        <v>0</v>
      </c>
      <c r="AV10" s="226">
        <f t="shared" si="66"/>
        <v>0</v>
      </c>
      <c r="AW10" s="227">
        <f t="shared" si="67"/>
        <v>0</v>
      </c>
      <c r="AX10" s="244">
        <f t="shared" si="289"/>
        <v>0</v>
      </c>
      <c r="AY10" s="198"/>
      <c r="AZ10" s="243"/>
      <c r="BA10" s="169">
        <f t="shared" si="68"/>
        <v>0</v>
      </c>
      <c r="BB10" s="169">
        <f t="shared" si="69"/>
        <v>0</v>
      </c>
      <c r="BC10" s="174">
        <f t="shared" si="70"/>
        <v>0</v>
      </c>
      <c r="BD10" s="372">
        <f t="shared" si="6"/>
        <v>0</v>
      </c>
      <c r="BE10" s="240">
        <f>1720/12*AY10</f>
        <v>0</v>
      </c>
      <c r="BF10" s="240">
        <f t="shared" si="71"/>
        <v>0</v>
      </c>
      <c r="BG10" s="240">
        <f t="shared" si="72"/>
        <v>0</v>
      </c>
      <c r="BH10" s="241">
        <f t="shared" si="73"/>
        <v>0</v>
      </c>
      <c r="BI10" s="244">
        <f t="shared" si="291"/>
        <v>0</v>
      </c>
      <c r="BJ10" s="197"/>
      <c r="BK10" s="245"/>
      <c r="BL10" s="169">
        <f t="shared" si="74"/>
        <v>0</v>
      </c>
      <c r="BM10" s="169">
        <f t="shared" si="75"/>
        <v>0</v>
      </c>
      <c r="BN10" s="174">
        <f t="shared" si="76"/>
        <v>0</v>
      </c>
      <c r="BO10" s="372">
        <f t="shared" si="7"/>
        <v>0</v>
      </c>
      <c r="BP10" s="226">
        <f>1720/12*BJ10</f>
        <v>0</v>
      </c>
      <c r="BQ10" s="226">
        <f t="shared" si="77"/>
        <v>0</v>
      </c>
      <c r="BR10" s="226">
        <f t="shared" si="78"/>
        <v>0</v>
      </c>
      <c r="BS10" s="227">
        <f t="shared" si="79"/>
        <v>0</v>
      </c>
      <c r="BT10" s="244">
        <f t="shared" si="293"/>
        <v>0</v>
      </c>
      <c r="BU10" s="198"/>
      <c r="BV10" s="243"/>
      <c r="BW10" s="169">
        <f t="shared" si="80"/>
        <v>0</v>
      </c>
      <c r="BX10" s="169">
        <f t="shared" si="81"/>
        <v>0</v>
      </c>
      <c r="BY10" s="174">
        <f t="shared" si="82"/>
        <v>0</v>
      </c>
      <c r="BZ10" s="372">
        <f t="shared" si="8"/>
        <v>0</v>
      </c>
      <c r="CA10" s="240">
        <f>1720/12*BU10</f>
        <v>0</v>
      </c>
      <c r="CB10" s="240">
        <f t="shared" si="83"/>
        <v>0</v>
      </c>
      <c r="CC10" s="240">
        <f t="shared" si="84"/>
        <v>0</v>
      </c>
      <c r="CD10" s="241">
        <f t="shared" si="85"/>
        <v>0</v>
      </c>
      <c r="CE10" s="244">
        <f t="shared" si="295"/>
        <v>0</v>
      </c>
      <c r="CF10" s="197"/>
      <c r="CG10" s="243"/>
      <c r="CH10" s="169">
        <f t="shared" si="86"/>
        <v>0</v>
      </c>
      <c r="CI10" s="169">
        <f t="shared" si="87"/>
        <v>0</v>
      </c>
      <c r="CJ10" s="174">
        <f t="shared" si="88"/>
        <v>0</v>
      </c>
      <c r="CK10" s="372">
        <f t="shared" si="9"/>
        <v>0</v>
      </c>
      <c r="CL10" s="226">
        <f>1720/12*CF10</f>
        <v>0</v>
      </c>
      <c r="CM10" s="226">
        <f t="shared" si="89"/>
        <v>0</v>
      </c>
      <c r="CN10" s="226">
        <f t="shared" si="90"/>
        <v>0</v>
      </c>
      <c r="CO10" s="227">
        <f t="shared" si="91"/>
        <v>0</v>
      </c>
      <c r="CP10" s="244">
        <f t="shared" si="297"/>
        <v>0</v>
      </c>
      <c r="CQ10" s="198"/>
      <c r="CR10" s="243"/>
      <c r="CS10" s="169">
        <f t="shared" si="92"/>
        <v>0</v>
      </c>
      <c r="CT10" s="169">
        <f t="shared" si="93"/>
        <v>0</v>
      </c>
      <c r="CU10" s="174">
        <f t="shared" si="94"/>
        <v>0</v>
      </c>
      <c r="CV10" s="372">
        <f t="shared" si="10"/>
        <v>0</v>
      </c>
      <c r="CW10" s="240">
        <f>1720/12*CQ10</f>
        <v>0</v>
      </c>
      <c r="CX10" s="240">
        <f t="shared" si="95"/>
        <v>0</v>
      </c>
      <c r="CY10" s="240">
        <f t="shared" si="96"/>
        <v>0</v>
      </c>
      <c r="CZ10" s="241">
        <f t="shared" si="97"/>
        <v>0</v>
      </c>
      <c r="DA10" s="244">
        <f t="shared" si="299"/>
        <v>0</v>
      </c>
      <c r="DB10" s="197"/>
      <c r="DC10" s="245"/>
      <c r="DD10" s="169">
        <f t="shared" si="98"/>
        <v>0</v>
      </c>
      <c r="DE10" s="169">
        <f t="shared" si="99"/>
        <v>0</v>
      </c>
      <c r="DF10" s="174">
        <f t="shared" si="100"/>
        <v>0</v>
      </c>
      <c r="DG10" s="372">
        <f t="shared" si="11"/>
        <v>0</v>
      </c>
      <c r="DH10" s="226">
        <f>1720/12*DB10</f>
        <v>0</v>
      </c>
      <c r="DI10" s="226">
        <f t="shared" si="101"/>
        <v>0</v>
      </c>
      <c r="DJ10" s="226">
        <f t="shared" si="102"/>
        <v>0</v>
      </c>
      <c r="DK10" s="227">
        <f t="shared" si="103"/>
        <v>0</v>
      </c>
      <c r="DL10" s="244">
        <f t="shared" si="301"/>
        <v>0</v>
      </c>
      <c r="DM10" s="198"/>
      <c r="DN10" s="243"/>
      <c r="DO10" s="169">
        <f t="shared" si="104"/>
        <v>0</v>
      </c>
      <c r="DP10" s="169">
        <f t="shared" si="105"/>
        <v>0</v>
      </c>
      <c r="DQ10" s="174">
        <f t="shared" si="106"/>
        <v>0</v>
      </c>
      <c r="DR10" s="372">
        <f t="shared" si="12"/>
        <v>0</v>
      </c>
      <c r="DS10" s="240">
        <f>1720/12*DM10</f>
        <v>0</v>
      </c>
      <c r="DT10" s="240">
        <f t="shared" si="107"/>
        <v>0</v>
      </c>
      <c r="DU10" s="240">
        <f t="shared" si="108"/>
        <v>0</v>
      </c>
      <c r="DV10" s="241">
        <f t="shared" si="109"/>
        <v>0</v>
      </c>
      <c r="DW10" s="244">
        <f t="shared" si="303"/>
        <v>0</v>
      </c>
      <c r="DX10" s="197"/>
      <c r="DY10" s="243"/>
      <c r="DZ10" s="169">
        <f t="shared" si="110"/>
        <v>0</v>
      </c>
      <c r="EA10" s="169">
        <f t="shared" si="111"/>
        <v>0</v>
      </c>
      <c r="EB10" s="174">
        <f t="shared" si="112"/>
        <v>0</v>
      </c>
      <c r="EC10" s="372">
        <f t="shared" si="13"/>
        <v>0</v>
      </c>
      <c r="ED10" s="226">
        <f>1720/12*DX10</f>
        <v>0</v>
      </c>
      <c r="EE10" s="226">
        <f t="shared" si="113"/>
        <v>0</v>
      </c>
      <c r="EF10" s="226">
        <f t="shared" si="114"/>
        <v>0</v>
      </c>
      <c r="EG10" s="227">
        <f t="shared" si="115"/>
        <v>0</v>
      </c>
      <c r="EH10" s="244">
        <f t="shared" si="305"/>
        <v>0</v>
      </c>
      <c r="EI10" s="198"/>
      <c r="EJ10" s="243"/>
      <c r="EK10" s="169">
        <f t="shared" si="116"/>
        <v>0</v>
      </c>
      <c r="EL10" s="169">
        <f t="shared" si="117"/>
        <v>0</v>
      </c>
      <c r="EM10" s="174">
        <f t="shared" si="118"/>
        <v>0</v>
      </c>
      <c r="EN10" s="372">
        <f t="shared" si="14"/>
        <v>0</v>
      </c>
      <c r="EO10" s="240">
        <f>1720/12*EI10</f>
        <v>0</v>
      </c>
      <c r="EP10" s="240">
        <f t="shared" si="119"/>
        <v>0</v>
      </c>
      <c r="EQ10" s="240">
        <f t="shared" si="120"/>
        <v>0</v>
      </c>
      <c r="ER10" s="241">
        <f t="shared" si="121"/>
        <v>0</v>
      </c>
      <c r="ES10" s="244">
        <f t="shared" si="307"/>
        <v>0</v>
      </c>
      <c r="ET10" s="197"/>
      <c r="EU10" s="245"/>
      <c r="EV10" s="169">
        <f t="shared" si="122"/>
        <v>0</v>
      </c>
      <c r="EW10" s="169">
        <f t="shared" si="123"/>
        <v>0</v>
      </c>
      <c r="EX10" s="174">
        <f t="shared" si="124"/>
        <v>0</v>
      </c>
      <c r="EY10" s="372">
        <f t="shared" si="15"/>
        <v>0</v>
      </c>
      <c r="EZ10" s="226">
        <f>1720/12*ET10</f>
        <v>0</v>
      </c>
      <c r="FA10" s="226">
        <f t="shared" si="125"/>
        <v>0</v>
      </c>
      <c r="FB10" s="226">
        <f t="shared" si="126"/>
        <v>0</v>
      </c>
      <c r="FC10" s="227">
        <f t="shared" si="127"/>
        <v>0</v>
      </c>
      <c r="FD10" s="244">
        <f t="shared" si="309"/>
        <v>0</v>
      </c>
      <c r="FE10" s="198"/>
      <c r="FF10" s="243"/>
      <c r="FG10" s="169">
        <f t="shared" si="128"/>
        <v>0</v>
      </c>
      <c r="FH10" s="169">
        <f t="shared" si="129"/>
        <v>0</v>
      </c>
      <c r="FI10" s="174">
        <f t="shared" si="130"/>
        <v>0</v>
      </c>
      <c r="FJ10" s="372">
        <f t="shared" si="16"/>
        <v>0</v>
      </c>
      <c r="FK10" s="240">
        <f>1720/12*FE10</f>
        <v>0</v>
      </c>
      <c r="FL10" s="240">
        <f t="shared" si="131"/>
        <v>0</v>
      </c>
      <c r="FM10" s="240">
        <f t="shared" si="132"/>
        <v>0</v>
      </c>
      <c r="FN10" s="241">
        <f t="shared" si="133"/>
        <v>0</v>
      </c>
      <c r="FO10" s="244">
        <f t="shared" si="311"/>
        <v>0</v>
      </c>
      <c r="FP10" s="197"/>
      <c r="FQ10" s="243"/>
      <c r="FR10" s="169">
        <f t="shared" si="134"/>
        <v>0</v>
      </c>
      <c r="FS10" s="169">
        <f t="shared" si="135"/>
        <v>0</v>
      </c>
      <c r="FT10" s="174">
        <f t="shared" si="136"/>
        <v>0</v>
      </c>
      <c r="FU10" s="372">
        <f t="shared" si="17"/>
        <v>0</v>
      </c>
      <c r="FV10" s="226">
        <f>1720/12*FP10</f>
        <v>0</v>
      </c>
      <c r="FW10" s="226">
        <f t="shared" si="137"/>
        <v>0</v>
      </c>
      <c r="FX10" s="226">
        <f t="shared" si="138"/>
        <v>0</v>
      </c>
      <c r="FY10" s="227">
        <f t="shared" si="139"/>
        <v>0</v>
      </c>
      <c r="FZ10" s="244">
        <f t="shared" si="313"/>
        <v>0</v>
      </c>
      <c r="GA10" s="198"/>
      <c r="GB10" s="243"/>
      <c r="GC10" s="169">
        <f t="shared" si="140"/>
        <v>0</v>
      </c>
      <c r="GD10" s="169">
        <f t="shared" si="141"/>
        <v>0</v>
      </c>
      <c r="GE10" s="174">
        <f t="shared" si="142"/>
        <v>0</v>
      </c>
      <c r="GF10" s="372">
        <f t="shared" si="18"/>
        <v>0</v>
      </c>
      <c r="GG10" s="240">
        <f>1720/12*GA10</f>
        <v>0</v>
      </c>
      <c r="GH10" s="240">
        <f t="shared" si="143"/>
        <v>0</v>
      </c>
      <c r="GI10" s="240">
        <f t="shared" si="144"/>
        <v>0</v>
      </c>
      <c r="GJ10" s="241">
        <f t="shared" si="145"/>
        <v>0</v>
      </c>
      <c r="GK10" s="244">
        <f t="shared" si="315"/>
        <v>0</v>
      </c>
      <c r="GL10" s="197"/>
      <c r="GM10" s="245"/>
      <c r="GN10" s="169">
        <f t="shared" si="146"/>
        <v>0</v>
      </c>
      <c r="GO10" s="169">
        <f t="shared" si="147"/>
        <v>0</v>
      </c>
      <c r="GP10" s="174">
        <f t="shared" si="148"/>
        <v>0</v>
      </c>
      <c r="GQ10" s="372">
        <f t="shared" si="19"/>
        <v>0</v>
      </c>
      <c r="GR10" s="226">
        <f>1720/12*GL10</f>
        <v>0</v>
      </c>
      <c r="GS10" s="226">
        <f t="shared" si="149"/>
        <v>0</v>
      </c>
      <c r="GT10" s="226">
        <f t="shared" si="150"/>
        <v>0</v>
      </c>
      <c r="GU10" s="227">
        <f t="shared" si="151"/>
        <v>0</v>
      </c>
      <c r="GV10" s="244">
        <f t="shared" si="317"/>
        <v>0</v>
      </c>
      <c r="GW10" s="198"/>
      <c r="GX10" s="245"/>
      <c r="GY10" s="169">
        <f t="shared" si="152"/>
        <v>0</v>
      </c>
      <c r="GZ10" s="169">
        <f t="shared" si="153"/>
        <v>0</v>
      </c>
      <c r="HA10" s="174">
        <f t="shared" si="154"/>
        <v>0</v>
      </c>
      <c r="HB10" s="372">
        <f t="shared" si="20"/>
        <v>0</v>
      </c>
      <c r="HC10" s="240">
        <f>1720/12*GW10</f>
        <v>0</v>
      </c>
      <c r="HD10" s="240">
        <f t="shared" si="155"/>
        <v>0</v>
      </c>
      <c r="HE10" s="240">
        <f t="shared" si="156"/>
        <v>0</v>
      </c>
      <c r="HF10" s="241">
        <f t="shared" si="157"/>
        <v>0</v>
      </c>
      <c r="HG10" s="244">
        <f t="shared" si="319"/>
        <v>0</v>
      </c>
      <c r="HH10" s="197"/>
      <c r="HI10" s="243"/>
      <c r="HJ10" s="169">
        <f t="shared" si="158"/>
        <v>0</v>
      </c>
      <c r="HK10" s="169">
        <f t="shared" si="159"/>
        <v>0</v>
      </c>
      <c r="HL10" s="174">
        <f t="shared" si="160"/>
        <v>0</v>
      </c>
      <c r="HM10" s="372">
        <f t="shared" si="21"/>
        <v>0</v>
      </c>
      <c r="HN10" s="226">
        <f>1720/12*HH10</f>
        <v>0</v>
      </c>
      <c r="HO10" s="226">
        <f t="shared" si="161"/>
        <v>0</v>
      </c>
      <c r="HP10" s="226">
        <f t="shared" si="162"/>
        <v>0</v>
      </c>
      <c r="HQ10" s="227">
        <f t="shared" si="163"/>
        <v>0</v>
      </c>
      <c r="HR10" s="244">
        <f t="shared" si="321"/>
        <v>0</v>
      </c>
      <c r="HS10" s="198"/>
      <c r="HT10" s="243"/>
      <c r="HU10" s="169">
        <f t="shared" si="164"/>
        <v>0</v>
      </c>
      <c r="HV10" s="169">
        <f t="shared" si="165"/>
        <v>0</v>
      </c>
      <c r="HW10" s="174">
        <f t="shared" si="166"/>
        <v>0</v>
      </c>
      <c r="HX10" s="372">
        <f t="shared" si="22"/>
        <v>0</v>
      </c>
      <c r="HY10" s="240">
        <f>1720/12*HS10</f>
        <v>0</v>
      </c>
      <c r="HZ10" s="240">
        <f t="shared" si="167"/>
        <v>0</v>
      </c>
      <c r="IA10" s="240">
        <f t="shared" si="168"/>
        <v>0</v>
      </c>
      <c r="IB10" s="241">
        <f t="shared" si="169"/>
        <v>0</v>
      </c>
      <c r="IC10" s="244">
        <f t="shared" si="323"/>
        <v>0</v>
      </c>
      <c r="ID10" s="197"/>
      <c r="IE10" s="245"/>
      <c r="IF10" s="169">
        <f t="shared" si="170"/>
        <v>0</v>
      </c>
      <c r="IG10" s="169">
        <f t="shared" si="171"/>
        <v>0</v>
      </c>
      <c r="IH10" s="174">
        <f t="shared" si="172"/>
        <v>0</v>
      </c>
      <c r="II10" s="372">
        <f t="shared" si="23"/>
        <v>0</v>
      </c>
      <c r="IJ10" s="226">
        <f>1720/12*ID10</f>
        <v>0</v>
      </c>
      <c r="IK10" s="226">
        <f t="shared" si="173"/>
        <v>0</v>
      </c>
      <c r="IL10" s="226">
        <f t="shared" si="174"/>
        <v>0</v>
      </c>
      <c r="IM10" s="227">
        <f t="shared" si="175"/>
        <v>0</v>
      </c>
      <c r="IN10" s="244">
        <f t="shared" si="325"/>
        <v>0</v>
      </c>
      <c r="IO10" s="198"/>
      <c r="IP10" s="243"/>
      <c r="IQ10" s="169">
        <f t="shared" si="176"/>
        <v>0</v>
      </c>
      <c r="IR10" s="169">
        <f t="shared" si="177"/>
        <v>0</v>
      </c>
      <c r="IS10" s="174">
        <f t="shared" si="178"/>
        <v>0</v>
      </c>
      <c r="IT10" s="372">
        <f t="shared" si="24"/>
        <v>0</v>
      </c>
      <c r="IU10" s="240">
        <f>1720/12*IO10</f>
        <v>0</v>
      </c>
      <c r="IV10" s="240">
        <f t="shared" si="179"/>
        <v>0</v>
      </c>
      <c r="IW10" s="240">
        <f t="shared" si="180"/>
        <v>0</v>
      </c>
      <c r="IX10" s="241">
        <f t="shared" si="181"/>
        <v>0</v>
      </c>
      <c r="IY10" s="244">
        <f t="shared" si="327"/>
        <v>0</v>
      </c>
      <c r="IZ10" s="197"/>
      <c r="JA10" s="243"/>
      <c r="JB10" s="169">
        <f t="shared" si="182"/>
        <v>0</v>
      </c>
      <c r="JC10" s="169">
        <f t="shared" si="183"/>
        <v>0</v>
      </c>
      <c r="JD10" s="174">
        <f t="shared" si="184"/>
        <v>0</v>
      </c>
      <c r="JE10" s="372">
        <f t="shared" si="25"/>
        <v>0</v>
      </c>
      <c r="JF10" s="226">
        <f>1720/12*IZ10</f>
        <v>0</v>
      </c>
      <c r="JG10" s="226">
        <f t="shared" si="185"/>
        <v>0</v>
      </c>
      <c r="JH10" s="226">
        <f t="shared" si="186"/>
        <v>0</v>
      </c>
      <c r="JI10" s="227">
        <f t="shared" si="187"/>
        <v>0</v>
      </c>
      <c r="JJ10" s="244">
        <f t="shared" si="329"/>
        <v>0</v>
      </c>
      <c r="JK10" s="198"/>
      <c r="JL10" s="243"/>
      <c r="JM10" s="169">
        <f t="shared" si="188"/>
        <v>0</v>
      </c>
      <c r="JN10" s="169">
        <f t="shared" si="189"/>
        <v>0</v>
      </c>
      <c r="JO10" s="174">
        <f t="shared" si="190"/>
        <v>0</v>
      </c>
      <c r="JP10" s="372">
        <f t="shared" si="26"/>
        <v>0</v>
      </c>
      <c r="JQ10" s="240">
        <f>1720/12*JK10</f>
        <v>0</v>
      </c>
      <c r="JR10" s="240">
        <f t="shared" si="191"/>
        <v>0</v>
      </c>
      <c r="JS10" s="240">
        <f t="shared" si="192"/>
        <v>0</v>
      </c>
      <c r="JT10" s="241">
        <f t="shared" si="193"/>
        <v>0</v>
      </c>
      <c r="JU10" s="244">
        <f t="shared" si="331"/>
        <v>0</v>
      </c>
      <c r="JV10" s="197"/>
      <c r="JW10" s="245"/>
      <c r="JX10" s="169">
        <f t="shared" si="194"/>
        <v>0</v>
      </c>
      <c r="JY10" s="169">
        <f t="shared" si="195"/>
        <v>0</v>
      </c>
      <c r="JZ10" s="174">
        <f t="shared" si="196"/>
        <v>0</v>
      </c>
      <c r="KA10" s="372">
        <f t="shared" si="27"/>
        <v>0</v>
      </c>
      <c r="KB10" s="226">
        <f>1720/12*JV10</f>
        <v>0</v>
      </c>
      <c r="KC10" s="226">
        <f t="shared" si="197"/>
        <v>0</v>
      </c>
      <c r="KD10" s="226">
        <f t="shared" si="198"/>
        <v>0</v>
      </c>
      <c r="KE10" s="227">
        <f t="shared" si="199"/>
        <v>0</v>
      </c>
      <c r="KF10" s="244">
        <f t="shared" si="333"/>
        <v>0</v>
      </c>
      <c r="KG10" s="198"/>
      <c r="KH10" s="243"/>
      <c r="KI10" s="169">
        <f t="shared" si="200"/>
        <v>0</v>
      </c>
      <c r="KJ10" s="169">
        <f t="shared" si="201"/>
        <v>0</v>
      </c>
      <c r="KK10" s="174">
        <f t="shared" si="202"/>
        <v>0</v>
      </c>
      <c r="KL10" s="372">
        <f t="shared" si="28"/>
        <v>0</v>
      </c>
      <c r="KM10" s="240">
        <f>1720/12*KG10</f>
        <v>0</v>
      </c>
      <c r="KN10" s="240">
        <f t="shared" si="203"/>
        <v>0</v>
      </c>
      <c r="KO10" s="240">
        <f t="shared" si="204"/>
        <v>0</v>
      </c>
      <c r="KP10" s="241">
        <f t="shared" si="205"/>
        <v>0</v>
      </c>
      <c r="KQ10" s="244">
        <f t="shared" si="335"/>
        <v>0</v>
      </c>
      <c r="KR10" s="197"/>
      <c r="KS10" s="243"/>
      <c r="KT10" s="169">
        <f t="shared" si="206"/>
        <v>0</v>
      </c>
      <c r="KU10" s="169">
        <f t="shared" si="207"/>
        <v>0</v>
      </c>
      <c r="KV10" s="174">
        <f t="shared" si="208"/>
        <v>0</v>
      </c>
      <c r="KW10" s="372">
        <f t="shared" si="29"/>
        <v>0</v>
      </c>
      <c r="KX10" s="226">
        <f>1720/12*KR10</f>
        <v>0</v>
      </c>
      <c r="KY10" s="226">
        <f t="shared" si="209"/>
        <v>0</v>
      </c>
      <c r="KZ10" s="226">
        <f t="shared" si="210"/>
        <v>0</v>
      </c>
      <c r="LA10" s="227">
        <f t="shared" si="211"/>
        <v>0</v>
      </c>
      <c r="LB10" s="244">
        <f t="shared" si="337"/>
        <v>0</v>
      </c>
      <c r="LC10" s="198"/>
      <c r="LD10" s="243"/>
      <c r="LE10" s="169">
        <f t="shared" si="212"/>
        <v>0</v>
      </c>
      <c r="LF10" s="169">
        <f t="shared" si="213"/>
        <v>0</v>
      </c>
      <c r="LG10" s="174">
        <f t="shared" si="214"/>
        <v>0</v>
      </c>
      <c r="LH10" s="372">
        <f t="shared" si="30"/>
        <v>0</v>
      </c>
      <c r="LI10" s="240">
        <f>1720/12*LC10</f>
        <v>0</v>
      </c>
      <c r="LJ10" s="240">
        <f t="shared" si="215"/>
        <v>0</v>
      </c>
      <c r="LK10" s="240">
        <f t="shared" si="216"/>
        <v>0</v>
      </c>
      <c r="LL10" s="241">
        <f t="shared" si="217"/>
        <v>0</v>
      </c>
      <c r="LM10" s="244">
        <f t="shared" si="339"/>
        <v>0</v>
      </c>
      <c r="LN10" s="197"/>
      <c r="LO10" s="245"/>
      <c r="LP10" s="169">
        <f t="shared" si="218"/>
        <v>0</v>
      </c>
      <c r="LQ10" s="169">
        <f t="shared" si="219"/>
        <v>0</v>
      </c>
      <c r="LR10" s="174">
        <f t="shared" si="220"/>
        <v>0</v>
      </c>
      <c r="LS10" s="372">
        <f t="shared" si="31"/>
        <v>0</v>
      </c>
      <c r="LT10" s="226">
        <f>1720/12*LN10</f>
        <v>0</v>
      </c>
      <c r="LU10" s="226">
        <f t="shared" si="221"/>
        <v>0</v>
      </c>
      <c r="LV10" s="226">
        <f t="shared" si="222"/>
        <v>0</v>
      </c>
      <c r="LW10" s="227">
        <f t="shared" si="223"/>
        <v>0</v>
      </c>
      <c r="LX10" s="244">
        <f t="shared" si="341"/>
        <v>0</v>
      </c>
      <c r="LY10" s="198"/>
      <c r="LZ10" s="243"/>
      <c r="MA10" s="169">
        <f t="shared" si="224"/>
        <v>0</v>
      </c>
      <c r="MB10" s="169">
        <f t="shared" si="225"/>
        <v>0</v>
      </c>
      <c r="MC10" s="174">
        <f t="shared" si="226"/>
        <v>0</v>
      </c>
      <c r="MD10" s="372">
        <f t="shared" si="32"/>
        <v>0</v>
      </c>
      <c r="ME10" s="240">
        <f>1720/12*LY10</f>
        <v>0</v>
      </c>
      <c r="MF10" s="240">
        <f t="shared" si="227"/>
        <v>0</v>
      </c>
      <c r="MG10" s="240">
        <f t="shared" si="228"/>
        <v>0</v>
      </c>
      <c r="MH10" s="241">
        <f t="shared" si="229"/>
        <v>0</v>
      </c>
      <c r="MI10" s="244">
        <f t="shared" si="343"/>
        <v>0</v>
      </c>
      <c r="MJ10" s="197"/>
      <c r="MK10" s="243"/>
      <c r="ML10" s="169">
        <f t="shared" si="230"/>
        <v>0</v>
      </c>
      <c r="MM10" s="169">
        <f t="shared" si="231"/>
        <v>0</v>
      </c>
      <c r="MN10" s="174">
        <f t="shared" si="232"/>
        <v>0</v>
      </c>
      <c r="MO10" s="372">
        <f t="shared" si="33"/>
        <v>0</v>
      </c>
      <c r="MP10" s="226">
        <f>1720/12*MJ10</f>
        <v>0</v>
      </c>
      <c r="MQ10" s="226">
        <f t="shared" si="233"/>
        <v>0</v>
      </c>
      <c r="MR10" s="226">
        <f t="shared" si="234"/>
        <v>0</v>
      </c>
      <c r="MS10" s="227">
        <f t="shared" si="235"/>
        <v>0</v>
      </c>
      <c r="MT10" s="244">
        <f t="shared" si="345"/>
        <v>0</v>
      </c>
      <c r="MU10" s="198"/>
      <c r="MV10" s="243"/>
      <c r="MW10" s="169">
        <f t="shared" si="236"/>
        <v>0</v>
      </c>
      <c r="MX10" s="169">
        <f t="shared" si="237"/>
        <v>0</v>
      </c>
      <c r="MY10" s="174">
        <f t="shared" si="238"/>
        <v>0</v>
      </c>
      <c r="MZ10" s="372">
        <f t="shared" si="34"/>
        <v>0</v>
      </c>
      <c r="NA10" s="240">
        <f>1720/12*MU10</f>
        <v>0</v>
      </c>
      <c r="NB10" s="240">
        <f t="shared" si="239"/>
        <v>0</v>
      </c>
      <c r="NC10" s="240">
        <f t="shared" si="240"/>
        <v>0</v>
      </c>
      <c r="ND10" s="241">
        <f t="shared" si="241"/>
        <v>0</v>
      </c>
      <c r="NE10" s="244">
        <f t="shared" si="347"/>
        <v>0</v>
      </c>
      <c r="NF10" s="197"/>
      <c r="NG10" s="245"/>
      <c r="NH10" s="169">
        <f t="shared" si="242"/>
        <v>0</v>
      </c>
      <c r="NI10" s="169">
        <f t="shared" si="243"/>
        <v>0</v>
      </c>
      <c r="NJ10" s="174">
        <f t="shared" si="244"/>
        <v>0</v>
      </c>
      <c r="NK10" s="372">
        <f t="shared" si="35"/>
        <v>0</v>
      </c>
      <c r="NL10" s="226">
        <f>1720/12*NF10</f>
        <v>0</v>
      </c>
      <c r="NM10" s="226">
        <f t="shared" si="245"/>
        <v>0</v>
      </c>
      <c r="NN10" s="226">
        <f t="shared" si="246"/>
        <v>0</v>
      </c>
      <c r="NO10" s="227">
        <f t="shared" si="247"/>
        <v>0</v>
      </c>
      <c r="NP10" s="244">
        <f t="shared" si="349"/>
        <v>0</v>
      </c>
      <c r="NQ10" s="198"/>
      <c r="NR10" s="243"/>
      <c r="NS10" s="169">
        <f t="shared" si="248"/>
        <v>0</v>
      </c>
      <c r="NT10" s="169">
        <f t="shared" si="249"/>
        <v>0</v>
      </c>
      <c r="NU10" s="174">
        <f t="shared" si="250"/>
        <v>0</v>
      </c>
      <c r="NV10" s="372">
        <f t="shared" si="36"/>
        <v>0</v>
      </c>
      <c r="NW10" s="240">
        <f>1720/12*NQ10</f>
        <v>0</v>
      </c>
      <c r="NX10" s="240">
        <f t="shared" si="251"/>
        <v>0</v>
      </c>
      <c r="NY10" s="240">
        <f t="shared" si="252"/>
        <v>0</v>
      </c>
      <c r="NZ10" s="241">
        <f t="shared" si="253"/>
        <v>0</v>
      </c>
      <c r="OA10" s="244">
        <f t="shared" si="351"/>
        <v>0</v>
      </c>
      <c r="OB10" s="197"/>
      <c r="OC10" s="243"/>
      <c r="OD10" s="169">
        <f t="shared" si="254"/>
        <v>0</v>
      </c>
      <c r="OE10" s="169">
        <f t="shared" si="255"/>
        <v>0</v>
      </c>
      <c r="OF10" s="174">
        <f t="shared" si="256"/>
        <v>0</v>
      </c>
      <c r="OG10" s="372">
        <f t="shared" si="37"/>
        <v>0</v>
      </c>
      <c r="OH10" s="226">
        <f>1720/12*OB10</f>
        <v>0</v>
      </c>
      <c r="OI10" s="226">
        <f t="shared" si="257"/>
        <v>0</v>
      </c>
      <c r="OJ10" s="226">
        <f t="shared" si="258"/>
        <v>0</v>
      </c>
      <c r="OK10" s="227">
        <f t="shared" si="259"/>
        <v>0</v>
      </c>
      <c r="OL10" s="244">
        <f t="shared" si="353"/>
        <v>0</v>
      </c>
      <c r="OM10" s="198"/>
      <c r="ON10" s="243"/>
      <c r="OO10" s="169">
        <f t="shared" si="260"/>
        <v>0</v>
      </c>
      <c r="OP10" s="169">
        <f t="shared" si="261"/>
        <v>0</v>
      </c>
      <c r="OQ10" s="174">
        <f t="shared" si="262"/>
        <v>0</v>
      </c>
      <c r="OR10" s="372">
        <f t="shared" si="38"/>
        <v>0</v>
      </c>
      <c r="OS10" s="240">
        <f>1720/12*OM10</f>
        <v>0</v>
      </c>
      <c r="OT10" s="240">
        <f t="shared" si="263"/>
        <v>0</v>
      </c>
      <c r="OU10" s="240">
        <f t="shared" si="264"/>
        <v>0</v>
      </c>
      <c r="OV10" s="241">
        <f t="shared" si="265"/>
        <v>0</v>
      </c>
      <c r="OW10" s="244">
        <f t="shared" si="355"/>
        <v>0</v>
      </c>
      <c r="OX10" s="197"/>
      <c r="OY10" s="245"/>
      <c r="OZ10" s="169">
        <f t="shared" si="266"/>
        <v>0</v>
      </c>
      <c r="PA10" s="169">
        <f t="shared" si="267"/>
        <v>0</v>
      </c>
      <c r="PB10" s="174">
        <f t="shared" si="268"/>
        <v>0</v>
      </c>
      <c r="PC10" s="372">
        <f t="shared" si="39"/>
        <v>0</v>
      </c>
      <c r="PD10" s="226">
        <f>1720/12*OX10</f>
        <v>0</v>
      </c>
      <c r="PE10" s="226">
        <f t="shared" si="269"/>
        <v>0</v>
      </c>
      <c r="PF10" s="226">
        <f t="shared" si="270"/>
        <v>0</v>
      </c>
      <c r="PG10" s="227">
        <f t="shared" si="271"/>
        <v>0</v>
      </c>
      <c r="PH10" s="244">
        <f t="shared" si="357"/>
        <v>0</v>
      </c>
      <c r="PI10" s="198"/>
      <c r="PJ10" s="243"/>
      <c r="PK10" s="169">
        <f t="shared" si="272"/>
        <v>0</v>
      </c>
      <c r="PL10" s="169">
        <f t="shared" si="273"/>
        <v>0</v>
      </c>
      <c r="PM10" s="174">
        <f t="shared" si="274"/>
        <v>0</v>
      </c>
      <c r="PN10" s="372">
        <f t="shared" si="40"/>
        <v>0</v>
      </c>
      <c r="PO10" s="240">
        <f>1720/12*PI10</f>
        <v>0</v>
      </c>
      <c r="PP10" s="240">
        <f t="shared" si="275"/>
        <v>0</v>
      </c>
      <c r="PQ10" s="240">
        <f t="shared" si="276"/>
        <v>0</v>
      </c>
      <c r="PR10" s="241">
        <f t="shared" si="277"/>
        <v>0</v>
      </c>
      <c r="PS10" s="244">
        <f t="shared" si="359"/>
        <v>0</v>
      </c>
      <c r="PT10" s="197"/>
      <c r="PU10" s="243"/>
      <c r="PV10" s="169">
        <f t="shared" si="278"/>
        <v>0</v>
      </c>
      <c r="PW10" s="169">
        <f t="shared" si="279"/>
        <v>0</v>
      </c>
      <c r="PX10" s="174">
        <f t="shared" si="280"/>
        <v>0</v>
      </c>
      <c r="PY10" s="372">
        <f t="shared" si="41"/>
        <v>0</v>
      </c>
      <c r="PZ10" s="226">
        <f>1720/12*PT10</f>
        <v>0</v>
      </c>
      <c r="QA10" s="226">
        <f t="shared" si="281"/>
        <v>0</v>
      </c>
      <c r="QB10" s="226">
        <f t="shared" si="282"/>
        <v>0</v>
      </c>
      <c r="QC10" s="227">
        <f t="shared" si="283"/>
        <v>0</v>
      </c>
      <c r="QD10" s="244">
        <f t="shared" si="361"/>
        <v>0</v>
      </c>
      <c r="QE10" s="215"/>
      <c r="QF10" s="218"/>
    </row>
    <row r="11" spans="2:448" ht="15" customHeight="1" x14ac:dyDescent="0.35">
      <c r="B11" s="545"/>
      <c r="C11" s="192" t="s">
        <v>10</v>
      </c>
      <c r="D11" s="205" t="e">
        <f t="shared" si="284"/>
        <v>#N/A</v>
      </c>
      <c r="E11" s="181" t="e">
        <f>VLOOKUP(D11,data!$E$1:$F$12,2)</f>
        <v>#N/A</v>
      </c>
      <c r="F11" s="354" t="e">
        <f t="shared" si="285"/>
        <v>#N/A</v>
      </c>
      <c r="G11" s="198"/>
      <c r="H11" s="245"/>
      <c r="I11" s="169">
        <f t="shared" si="42"/>
        <v>0</v>
      </c>
      <c r="J11" s="169">
        <f t="shared" si="43"/>
        <v>0</v>
      </c>
      <c r="K11" s="174">
        <f t="shared" si="44"/>
        <v>0</v>
      </c>
      <c r="L11" s="372">
        <f t="shared" si="0"/>
        <v>0</v>
      </c>
      <c r="M11" s="240">
        <f t="shared" si="1"/>
        <v>0</v>
      </c>
      <c r="N11" s="240">
        <f t="shared" si="45"/>
        <v>0</v>
      </c>
      <c r="O11" s="240">
        <f t="shared" si="46"/>
        <v>0</v>
      </c>
      <c r="P11" s="241">
        <f t="shared" si="47"/>
        <v>0</v>
      </c>
      <c r="Q11" s="244">
        <f t="shared" si="48"/>
        <v>0</v>
      </c>
      <c r="R11" s="198"/>
      <c r="S11" s="245"/>
      <c r="T11" s="169">
        <f t="shared" si="49"/>
        <v>0</v>
      </c>
      <c r="U11" s="169">
        <f t="shared" si="50"/>
        <v>0</v>
      </c>
      <c r="V11" s="174">
        <f t="shared" si="51"/>
        <v>0</v>
      </c>
      <c r="W11" s="372">
        <f t="shared" si="2"/>
        <v>0</v>
      </c>
      <c r="X11" s="226">
        <f t="shared" si="286"/>
        <v>0</v>
      </c>
      <c r="Y11" s="226">
        <f t="shared" si="52"/>
        <v>0</v>
      </c>
      <c r="Z11" s="226">
        <f t="shared" si="53"/>
        <v>0</v>
      </c>
      <c r="AA11" s="227">
        <f t="shared" si="54"/>
        <v>0</v>
      </c>
      <c r="AB11" s="244">
        <f t="shared" si="287"/>
        <v>0</v>
      </c>
      <c r="AC11" s="198"/>
      <c r="AD11" s="245"/>
      <c r="AE11" s="169">
        <f t="shared" si="55"/>
        <v>0</v>
      </c>
      <c r="AF11" s="169">
        <f t="shared" si="56"/>
        <v>0</v>
      </c>
      <c r="AG11" s="174">
        <f t="shared" si="57"/>
        <v>0</v>
      </c>
      <c r="AH11" s="372">
        <f t="shared" si="3"/>
        <v>0</v>
      </c>
      <c r="AI11" s="240">
        <f t="shared" si="4"/>
        <v>0</v>
      </c>
      <c r="AJ11" s="240">
        <f t="shared" si="58"/>
        <v>0</v>
      </c>
      <c r="AK11" s="240">
        <f t="shared" si="59"/>
        <v>0</v>
      </c>
      <c r="AL11" s="241">
        <f t="shared" si="60"/>
        <v>0</v>
      </c>
      <c r="AM11" s="244">
        <f t="shared" si="61"/>
        <v>0</v>
      </c>
      <c r="AN11" s="197"/>
      <c r="AO11" s="245"/>
      <c r="AP11" s="169">
        <f t="shared" si="62"/>
        <v>0</v>
      </c>
      <c r="AQ11" s="169">
        <f t="shared" si="63"/>
        <v>0</v>
      </c>
      <c r="AR11" s="174">
        <f t="shared" si="64"/>
        <v>0</v>
      </c>
      <c r="AS11" s="372">
        <f t="shared" si="5"/>
        <v>0</v>
      </c>
      <c r="AT11" s="226">
        <f t="shared" si="288"/>
        <v>0</v>
      </c>
      <c r="AU11" s="226">
        <f t="shared" si="65"/>
        <v>0</v>
      </c>
      <c r="AV11" s="226">
        <f t="shared" si="66"/>
        <v>0</v>
      </c>
      <c r="AW11" s="227">
        <f t="shared" si="67"/>
        <v>0</v>
      </c>
      <c r="AX11" s="244">
        <f t="shared" si="289"/>
        <v>0</v>
      </c>
      <c r="AY11" s="198"/>
      <c r="AZ11" s="245"/>
      <c r="BA11" s="169">
        <f t="shared" si="68"/>
        <v>0</v>
      </c>
      <c r="BB11" s="169">
        <f t="shared" si="69"/>
        <v>0</v>
      </c>
      <c r="BC11" s="174">
        <f t="shared" si="70"/>
        <v>0</v>
      </c>
      <c r="BD11" s="372">
        <f t="shared" si="6"/>
        <v>0</v>
      </c>
      <c r="BE11" s="240">
        <f t="shared" ref="BE11:BE13" si="362">1720/12*AY11</f>
        <v>0</v>
      </c>
      <c r="BF11" s="240">
        <f t="shared" si="71"/>
        <v>0</v>
      </c>
      <c r="BG11" s="240">
        <f t="shared" si="72"/>
        <v>0</v>
      </c>
      <c r="BH11" s="241">
        <f t="shared" si="73"/>
        <v>0</v>
      </c>
      <c r="BI11" s="244">
        <f t="shared" si="291"/>
        <v>0</v>
      </c>
      <c r="BJ11" s="197"/>
      <c r="BK11" s="245"/>
      <c r="BL11" s="169">
        <f t="shared" si="74"/>
        <v>0</v>
      </c>
      <c r="BM11" s="169">
        <f t="shared" si="75"/>
        <v>0</v>
      </c>
      <c r="BN11" s="174">
        <f t="shared" si="76"/>
        <v>0</v>
      </c>
      <c r="BO11" s="372">
        <f t="shared" si="7"/>
        <v>0</v>
      </c>
      <c r="BP11" s="226">
        <f t="shared" ref="BP11:BP13" si="363">1720/12*BJ11</f>
        <v>0</v>
      </c>
      <c r="BQ11" s="226">
        <f t="shared" si="77"/>
        <v>0</v>
      </c>
      <c r="BR11" s="226">
        <f t="shared" si="78"/>
        <v>0</v>
      </c>
      <c r="BS11" s="227">
        <f t="shared" si="79"/>
        <v>0</v>
      </c>
      <c r="BT11" s="244">
        <f t="shared" si="293"/>
        <v>0</v>
      </c>
      <c r="BU11" s="198"/>
      <c r="BV11" s="245"/>
      <c r="BW11" s="169">
        <f t="shared" si="80"/>
        <v>0</v>
      </c>
      <c r="BX11" s="169">
        <f t="shared" si="81"/>
        <v>0</v>
      </c>
      <c r="BY11" s="174">
        <f t="shared" si="82"/>
        <v>0</v>
      </c>
      <c r="BZ11" s="372">
        <f t="shared" si="8"/>
        <v>0</v>
      </c>
      <c r="CA11" s="240">
        <f t="shared" ref="CA11:CA13" si="364">1720/12*BU11</f>
        <v>0</v>
      </c>
      <c r="CB11" s="240">
        <f t="shared" si="83"/>
        <v>0</v>
      </c>
      <c r="CC11" s="240">
        <f t="shared" si="84"/>
        <v>0</v>
      </c>
      <c r="CD11" s="241">
        <f t="shared" si="85"/>
        <v>0</v>
      </c>
      <c r="CE11" s="244">
        <f t="shared" si="295"/>
        <v>0</v>
      </c>
      <c r="CF11" s="197"/>
      <c r="CG11" s="245"/>
      <c r="CH11" s="169">
        <f t="shared" si="86"/>
        <v>0</v>
      </c>
      <c r="CI11" s="169">
        <f t="shared" si="87"/>
        <v>0</v>
      </c>
      <c r="CJ11" s="174">
        <f t="shared" si="88"/>
        <v>0</v>
      </c>
      <c r="CK11" s="372">
        <f t="shared" si="9"/>
        <v>0</v>
      </c>
      <c r="CL11" s="226">
        <f t="shared" ref="CL11:CL13" si="365">1720/12*CF11</f>
        <v>0</v>
      </c>
      <c r="CM11" s="226">
        <f t="shared" si="89"/>
        <v>0</v>
      </c>
      <c r="CN11" s="226">
        <f t="shared" si="90"/>
        <v>0</v>
      </c>
      <c r="CO11" s="227">
        <f t="shared" si="91"/>
        <v>0</v>
      </c>
      <c r="CP11" s="244">
        <f t="shared" si="297"/>
        <v>0</v>
      </c>
      <c r="CQ11" s="198"/>
      <c r="CR11" s="245"/>
      <c r="CS11" s="169">
        <f t="shared" si="92"/>
        <v>0</v>
      </c>
      <c r="CT11" s="169">
        <f t="shared" si="93"/>
        <v>0</v>
      </c>
      <c r="CU11" s="174">
        <f t="shared" si="94"/>
        <v>0</v>
      </c>
      <c r="CV11" s="372">
        <f t="shared" si="10"/>
        <v>0</v>
      </c>
      <c r="CW11" s="240">
        <f t="shared" ref="CW11:CW13" si="366">1720/12*CQ11</f>
        <v>0</v>
      </c>
      <c r="CX11" s="240">
        <f t="shared" si="95"/>
        <v>0</v>
      </c>
      <c r="CY11" s="240">
        <f t="shared" si="96"/>
        <v>0</v>
      </c>
      <c r="CZ11" s="241">
        <f t="shared" si="97"/>
        <v>0</v>
      </c>
      <c r="DA11" s="244">
        <f t="shared" si="299"/>
        <v>0</v>
      </c>
      <c r="DB11" s="197"/>
      <c r="DC11" s="245"/>
      <c r="DD11" s="169">
        <f t="shared" si="98"/>
        <v>0</v>
      </c>
      <c r="DE11" s="169">
        <f t="shared" si="99"/>
        <v>0</v>
      </c>
      <c r="DF11" s="174">
        <f t="shared" si="100"/>
        <v>0</v>
      </c>
      <c r="DG11" s="372">
        <f t="shared" si="11"/>
        <v>0</v>
      </c>
      <c r="DH11" s="226">
        <f t="shared" ref="DH11:DH13" si="367">1720/12*DB11</f>
        <v>0</v>
      </c>
      <c r="DI11" s="226">
        <f t="shared" si="101"/>
        <v>0</v>
      </c>
      <c r="DJ11" s="226">
        <f t="shared" si="102"/>
        <v>0</v>
      </c>
      <c r="DK11" s="227">
        <f t="shared" si="103"/>
        <v>0</v>
      </c>
      <c r="DL11" s="244">
        <f t="shared" si="301"/>
        <v>0</v>
      </c>
      <c r="DM11" s="198"/>
      <c r="DN11" s="245"/>
      <c r="DO11" s="169">
        <f t="shared" si="104"/>
        <v>0</v>
      </c>
      <c r="DP11" s="169">
        <f t="shared" si="105"/>
        <v>0</v>
      </c>
      <c r="DQ11" s="174">
        <f t="shared" si="106"/>
        <v>0</v>
      </c>
      <c r="DR11" s="372">
        <f t="shared" si="12"/>
        <v>0</v>
      </c>
      <c r="DS11" s="240">
        <f t="shared" ref="DS11:DS13" si="368">1720/12*DM11</f>
        <v>0</v>
      </c>
      <c r="DT11" s="240">
        <f t="shared" si="107"/>
        <v>0</v>
      </c>
      <c r="DU11" s="240">
        <f t="shared" si="108"/>
        <v>0</v>
      </c>
      <c r="DV11" s="241">
        <f t="shared" si="109"/>
        <v>0</v>
      </c>
      <c r="DW11" s="244">
        <f t="shared" si="303"/>
        <v>0</v>
      </c>
      <c r="DX11" s="197"/>
      <c r="DY11" s="245"/>
      <c r="DZ11" s="169">
        <f t="shared" si="110"/>
        <v>0</v>
      </c>
      <c r="EA11" s="169">
        <f t="shared" si="111"/>
        <v>0</v>
      </c>
      <c r="EB11" s="174">
        <f t="shared" si="112"/>
        <v>0</v>
      </c>
      <c r="EC11" s="372">
        <f t="shared" si="13"/>
        <v>0</v>
      </c>
      <c r="ED11" s="226">
        <f t="shared" ref="ED11:ED13" si="369">1720/12*DX11</f>
        <v>0</v>
      </c>
      <c r="EE11" s="226">
        <f t="shared" si="113"/>
        <v>0</v>
      </c>
      <c r="EF11" s="226">
        <f t="shared" si="114"/>
        <v>0</v>
      </c>
      <c r="EG11" s="227">
        <f t="shared" si="115"/>
        <v>0</v>
      </c>
      <c r="EH11" s="244">
        <f t="shared" si="305"/>
        <v>0</v>
      </c>
      <c r="EI11" s="198"/>
      <c r="EJ11" s="245"/>
      <c r="EK11" s="169">
        <f t="shared" si="116"/>
        <v>0</v>
      </c>
      <c r="EL11" s="169">
        <f t="shared" si="117"/>
        <v>0</v>
      </c>
      <c r="EM11" s="174">
        <f t="shared" si="118"/>
        <v>0</v>
      </c>
      <c r="EN11" s="372">
        <f t="shared" si="14"/>
        <v>0</v>
      </c>
      <c r="EO11" s="240">
        <f t="shared" ref="EO11:EO13" si="370">1720/12*EI11</f>
        <v>0</v>
      </c>
      <c r="EP11" s="240">
        <f t="shared" si="119"/>
        <v>0</v>
      </c>
      <c r="EQ11" s="240">
        <f t="shared" si="120"/>
        <v>0</v>
      </c>
      <c r="ER11" s="241">
        <f t="shared" si="121"/>
        <v>0</v>
      </c>
      <c r="ES11" s="244">
        <f t="shared" si="307"/>
        <v>0</v>
      </c>
      <c r="ET11" s="197"/>
      <c r="EU11" s="245"/>
      <c r="EV11" s="169">
        <f t="shared" si="122"/>
        <v>0</v>
      </c>
      <c r="EW11" s="169">
        <f t="shared" si="123"/>
        <v>0</v>
      </c>
      <c r="EX11" s="174">
        <f t="shared" si="124"/>
        <v>0</v>
      </c>
      <c r="EY11" s="372">
        <f t="shared" si="15"/>
        <v>0</v>
      </c>
      <c r="EZ11" s="226">
        <f t="shared" ref="EZ11:EZ13" si="371">1720/12*ET11</f>
        <v>0</v>
      </c>
      <c r="FA11" s="226">
        <f t="shared" si="125"/>
        <v>0</v>
      </c>
      <c r="FB11" s="226">
        <f t="shared" si="126"/>
        <v>0</v>
      </c>
      <c r="FC11" s="227">
        <f t="shared" si="127"/>
        <v>0</v>
      </c>
      <c r="FD11" s="244">
        <f t="shared" si="309"/>
        <v>0</v>
      </c>
      <c r="FE11" s="198"/>
      <c r="FF11" s="245"/>
      <c r="FG11" s="169">
        <f t="shared" si="128"/>
        <v>0</v>
      </c>
      <c r="FH11" s="169">
        <f t="shared" si="129"/>
        <v>0</v>
      </c>
      <c r="FI11" s="174">
        <f t="shared" si="130"/>
        <v>0</v>
      </c>
      <c r="FJ11" s="372">
        <f t="shared" si="16"/>
        <v>0</v>
      </c>
      <c r="FK11" s="240">
        <f t="shared" ref="FK11:FK13" si="372">1720/12*FE11</f>
        <v>0</v>
      </c>
      <c r="FL11" s="240">
        <f t="shared" si="131"/>
        <v>0</v>
      </c>
      <c r="FM11" s="240">
        <f t="shared" si="132"/>
        <v>0</v>
      </c>
      <c r="FN11" s="241">
        <f t="shared" si="133"/>
        <v>0</v>
      </c>
      <c r="FO11" s="244">
        <f t="shared" si="311"/>
        <v>0</v>
      </c>
      <c r="FP11" s="197"/>
      <c r="FQ11" s="245"/>
      <c r="FR11" s="169">
        <f t="shared" si="134"/>
        <v>0</v>
      </c>
      <c r="FS11" s="169">
        <f t="shared" si="135"/>
        <v>0</v>
      </c>
      <c r="FT11" s="174">
        <f t="shared" si="136"/>
        <v>0</v>
      </c>
      <c r="FU11" s="372">
        <f t="shared" si="17"/>
        <v>0</v>
      </c>
      <c r="FV11" s="226">
        <f t="shared" ref="FV11:FV13" si="373">1720/12*FP11</f>
        <v>0</v>
      </c>
      <c r="FW11" s="226">
        <f t="shared" si="137"/>
        <v>0</v>
      </c>
      <c r="FX11" s="226">
        <f t="shared" si="138"/>
        <v>0</v>
      </c>
      <c r="FY11" s="227">
        <f t="shared" si="139"/>
        <v>0</v>
      </c>
      <c r="FZ11" s="244">
        <f t="shared" si="313"/>
        <v>0</v>
      </c>
      <c r="GA11" s="198"/>
      <c r="GB11" s="245"/>
      <c r="GC11" s="169">
        <f t="shared" si="140"/>
        <v>0</v>
      </c>
      <c r="GD11" s="169">
        <f t="shared" si="141"/>
        <v>0</v>
      </c>
      <c r="GE11" s="174">
        <f t="shared" si="142"/>
        <v>0</v>
      </c>
      <c r="GF11" s="372">
        <f t="shared" si="18"/>
        <v>0</v>
      </c>
      <c r="GG11" s="240">
        <f t="shared" ref="GG11:GG13" si="374">1720/12*GA11</f>
        <v>0</v>
      </c>
      <c r="GH11" s="240">
        <f t="shared" si="143"/>
        <v>0</v>
      </c>
      <c r="GI11" s="240">
        <f t="shared" si="144"/>
        <v>0</v>
      </c>
      <c r="GJ11" s="241">
        <f t="shared" si="145"/>
        <v>0</v>
      </c>
      <c r="GK11" s="244">
        <f t="shared" si="315"/>
        <v>0</v>
      </c>
      <c r="GL11" s="197"/>
      <c r="GM11" s="245"/>
      <c r="GN11" s="169">
        <f t="shared" si="146"/>
        <v>0</v>
      </c>
      <c r="GO11" s="169">
        <f t="shared" si="147"/>
        <v>0</v>
      </c>
      <c r="GP11" s="174">
        <f t="shared" si="148"/>
        <v>0</v>
      </c>
      <c r="GQ11" s="372">
        <f t="shared" si="19"/>
        <v>0</v>
      </c>
      <c r="GR11" s="226">
        <f t="shared" ref="GR11:GR13" si="375">1720/12*GL11</f>
        <v>0</v>
      </c>
      <c r="GS11" s="226">
        <f t="shared" si="149"/>
        <v>0</v>
      </c>
      <c r="GT11" s="226">
        <f t="shared" si="150"/>
        <v>0</v>
      </c>
      <c r="GU11" s="227">
        <f t="shared" si="151"/>
        <v>0</v>
      </c>
      <c r="GV11" s="244">
        <f t="shared" si="317"/>
        <v>0</v>
      </c>
      <c r="GW11" s="198"/>
      <c r="GX11" s="245"/>
      <c r="GY11" s="169">
        <f t="shared" si="152"/>
        <v>0</v>
      </c>
      <c r="GZ11" s="169">
        <f t="shared" si="153"/>
        <v>0</v>
      </c>
      <c r="HA11" s="174">
        <f t="shared" si="154"/>
        <v>0</v>
      </c>
      <c r="HB11" s="372">
        <f t="shared" si="20"/>
        <v>0</v>
      </c>
      <c r="HC11" s="240">
        <f t="shared" ref="HC11:HC13" si="376">1720/12*GW11</f>
        <v>0</v>
      </c>
      <c r="HD11" s="240">
        <f t="shared" si="155"/>
        <v>0</v>
      </c>
      <c r="HE11" s="240">
        <f t="shared" si="156"/>
        <v>0</v>
      </c>
      <c r="HF11" s="241">
        <f t="shared" si="157"/>
        <v>0</v>
      </c>
      <c r="HG11" s="244">
        <f t="shared" si="319"/>
        <v>0</v>
      </c>
      <c r="HH11" s="197"/>
      <c r="HI11" s="245"/>
      <c r="HJ11" s="169">
        <f t="shared" si="158"/>
        <v>0</v>
      </c>
      <c r="HK11" s="169">
        <f t="shared" si="159"/>
        <v>0</v>
      </c>
      <c r="HL11" s="174">
        <f t="shared" si="160"/>
        <v>0</v>
      </c>
      <c r="HM11" s="372">
        <f t="shared" si="21"/>
        <v>0</v>
      </c>
      <c r="HN11" s="226">
        <f t="shared" ref="HN11:HN13" si="377">1720/12*HH11</f>
        <v>0</v>
      </c>
      <c r="HO11" s="226">
        <f t="shared" si="161"/>
        <v>0</v>
      </c>
      <c r="HP11" s="226">
        <f t="shared" si="162"/>
        <v>0</v>
      </c>
      <c r="HQ11" s="227">
        <f t="shared" si="163"/>
        <v>0</v>
      </c>
      <c r="HR11" s="244">
        <f t="shared" si="321"/>
        <v>0</v>
      </c>
      <c r="HS11" s="198"/>
      <c r="HT11" s="245"/>
      <c r="HU11" s="169">
        <f t="shared" si="164"/>
        <v>0</v>
      </c>
      <c r="HV11" s="169">
        <f t="shared" si="165"/>
        <v>0</v>
      </c>
      <c r="HW11" s="174">
        <f t="shared" si="166"/>
        <v>0</v>
      </c>
      <c r="HX11" s="372">
        <f t="shared" si="22"/>
        <v>0</v>
      </c>
      <c r="HY11" s="240">
        <f t="shared" ref="HY11:HY13" si="378">1720/12*HS11</f>
        <v>0</v>
      </c>
      <c r="HZ11" s="240">
        <f t="shared" si="167"/>
        <v>0</v>
      </c>
      <c r="IA11" s="240">
        <f t="shared" si="168"/>
        <v>0</v>
      </c>
      <c r="IB11" s="241">
        <f t="shared" si="169"/>
        <v>0</v>
      </c>
      <c r="IC11" s="244">
        <f t="shared" si="323"/>
        <v>0</v>
      </c>
      <c r="ID11" s="197"/>
      <c r="IE11" s="245"/>
      <c r="IF11" s="169">
        <f t="shared" si="170"/>
        <v>0</v>
      </c>
      <c r="IG11" s="169">
        <f t="shared" si="171"/>
        <v>0</v>
      </c>
      <c r="IH11" s="174">
        <f t="shared" si="172"/>
        <v>0</v>
      </c>
      <c r="II11" s="372">
        <f t="shared" si="23"/>
        <v>0</v>
      </c>
      <c r="IJ11" s="226">
        <f t="shared" ref="IJ11:IJ13" si="379">1720/12*ID11</f>
        <v>0</v>
      </c>
      <c r="IK11" s="226">
        <f t="shared" si="173"/>
        <v>0</v>
      </c>
      <c r="IL11" s="226">
        <f t="shared" si="174"/>
        <v>0</v>
      </c>
      <c r="IM11" s="227">
        <f t="shared" si="175"/>
        <v>0</v>
      </c>
      <c r="IN11" s="244">
        <f t="shared" si="325"/>
        <v>0</v>
      </c>
      <c r="IO11" s="198"/>
      <c r="IP11" s="245"/>
      <c r="IQ11" s="169">
        <f t="shared" si="176"/>
        <v>0</v>
      </c>
      <c r="IR11" s="169">
        <f t="shared" si="177"/>
        <v>0</v>
      </c>
      <c r="IS11" s="174">
        <f t="shared" si="178"/>
        <v>0</v>
      </c>
      <c r="IT11" s="372">
        <f t="shared" si="24"/>
        <v>0</v>
      </c>
      <c r="IU11" s="240">
        <f t="shared" ref="IU11:IU13" si="380">1720/12*IO11</f>
        <v>0</v>
      </c>
      <c r="IV11" s="240">
        <f t="shared" si="179"/>
        <v>0</v>
      </c>
      <c r="IW11" s="240">
        <f t="shared" si="180"/>
        <v>0</v>
      </c>
      <c r="IX11" s="241">
        <f t="shared" si="181"/>
        <v>0</v>
      </c>
      <c r="IY11" s="244">
        <f t="shared" si="327"/>
        <v>0</v>
      </c>
      <c r="IZ11" s="197"/>
      <c r="JA11" s="245"/>
      <c r="JB11" s="169">
        <f t="shared" si="182"/>
        <v>0</v>
      </c>
      <c r="JC11" s="169">
        <f t="shared" si="183"/>
        <v>0</v>
      </c>
      <c r="JD11" s="174">
        <f t="shared" si="184"/>
        <v>0</v>
      </c>
      <c r="JE11" s="372">
        <f t="shared" si="25"/>
        <v>0</v>
      </c>
      <c r="JF11" s="226">
        <f t="shared" ref="JF11:JF13" si="381">1720/12*IZ11</f>
        <v>0</v>
      </c>
      <c r="JG11" s="226">
        <f t="shared" si="185"/>
        <v>0</v>
      </c>
      <c r="JH11" s="226">
        <f t="shared" si="186"/>
        <v>0</v>
      </c>
      <c r="JI11" s="227">
        <f t="shared" si="187"/>
        <v>0</v>
      </c>
      <c r="JJ11" s="244">
        <f t="shared" si="329"/>
        <v>0</v>
      </c>
      <c r="JK11" s="198"/>
      <c r="JL11" s="245"/>
      <c r="JM11" s="169">
        <f t="shared" si="188"/>
        <v>0</v>
      </c>
      <c r="JN11" s="169">
        <f t="shared" si="189"/>
        <v>0</v>
      </c>
      <c r="JO11" s="174">
        <f t="shared" si="190"/>
        <v>0</v>
      </c>
      <c r="JP11" s="372">
        <f t="shared" si="26"/>
        <v>0</v>
      </c>
      <c r="JQ11" s="240">
        <f t="shared" ref="JQ11:JQ13" si="382">1720/12*JK11</f>
        <v>0</v>
      </c>
      <c r="JR11" s="240">
        <f t="shared" si="191"/>
        <v>0</v>
      </c>
      <c r="JS11" s="240">
        <f t="shared" si="192"/>
        <v>0</v>
      </c>
      <c r="JT11" s="241">
        <f t="shared" si="193"/>
        <v>0</v>
      </c>
      <c r="JU11" s="244">
        <f t="shared" si="331"/>
        <v>0</v>
      </c>
      <c r="JV11" s="197"/>
      <c r="JW11" s="245"/>
      <c r="JX11" s="169">
        <f t="shared" si="194"/>
        <v>0</v>
      </c>
      <c r="JY11" s="169">
        <f t="shared" si="195"/>
        <v>0</v>
      </c>
      <c r="JZ11" s="174">
        <f t="shared" si="196"/>
        <v>0</v>
      </c>
      <c r="KA11" s="372">
        <f t="shared" si="27"/>
        <v>0</v>
      </c>
      <c r="KB11" s="226">
        <f t="shared" ref="KB11:KB13" si="383">1720/12*JV11</f>
        <v>0</v>
      </c>
      <c r="KC11" s="226">
        <f t="shared" si="197"/>
        <v>0</v>
      </c>
      <c r="KD11" s="226">
        <f t="shared" si="198"/>
        <v>0</v>
      </c>
      <c r="KE11" s="227">
        <f t="shared" si="199"/>
        <v>0</v>
      </c>
      <c r="KF11" s="244">
        <f t="shared" si="333"/>
        <v>0</v>
      </c>
      <c r="KG11" s="198"/>
      <c r="KH11" s="245"/>
      <c r="KI11" s="169">
        <f t="shared" si="200"/>
        <v>0</v>
      </c>
      <c r="KJ11" s="169">
        <f t="shared" si="201"/>
        <v>0</v>
      </c>
      <c r="KK11" s="174">
        <f t="shared" si="202"/>
        <v>0</v>
      </c>
      <c r="KL11" s="372">
        <f t="shared" si="28"/>
        <v>0</v>
      </c>
      <c r="KM11" s="240">
        <f t="shared" ref="KM11:KM13" si="384">1720/12*KG11</f>
        <v>0</v>
      </c>
      <c r="KN11" s="240">
        <f t="shared" si="203"/>
        <v>0</v>
      </c>
      <c r="KO11" s="240">
        <f t="shared" si="204"/>
        <v>0</v>
      </c>
      <c r="KP11" s="241">
        <f t="shared" si="205"/>
        <v>0</v>
      </c>
      <c r="KQ11" s="244">
        <f t="shared" si="335"/>
        <v>0</v>
      </c>
      <c r="KR11" s="197"/>
      <c r="KS11" s="245"/>
      <c r="KT11" s="169">
        <f t="shared" si="206"/>
        <v>0</v>
      </c>
      <c r="KU11" s="169">
        <f t="shared" si="207"/>
        <v>0</v>
      </c>
      <c r="KV11" s="174">
        <f t="shared" si="208"/>
        <v>0</v>
      </c>
      <c r="KW11" s="372">
        <f t="shared" si="29"/>
        <v>0</v>
      </c>
      <c r="KX11" s="226">
        <f t="shared" ref="KX11:KX13" si="385">1720/12*KR11</f>
        <v>0</v>
      </c>
      <c r="KY11" s="226">
        <f t="shared" si="209"/>
        <v>0</v>
      </c>
      <c r="KZ11" s="226">
        <f t="shared" si="210"/>
        <v>0</v>
      </c>
      <c r="LA11" s="227">
        <f t="shared" si="211"/>
        <v>0</v>
      </c>
      <c r="LB11" s="244">
        <f t="shared" si="337"/>
        <v>0</v>
      </c>
      <c r="LC11" s="198"/>
      <c r="LD11" s="245"/>
      <c r="LE11" s="169">
        <f t="shared" si="212"/>
        <v>0</v>
      </c>
      <c r="LF11" s="169">
        <f t="shared" si="213"/>
        <v>0</v>
      </c>
      <c r="LG11" s="174">
        <f t="shared" si="214"/>
        <v>0</v>
      </c>
      <c r="LH11" s="372">
        <f t="shared" si="30"/>
        <v>0</v>
      </c>
      <c r="LI11" s="240">
        <f t="shared" ref="LI11:LI13" si="386">1720/12*LC11</f>
        <v>0</v>
      </c>
      <c r="LJ11" s="240">
        <f t="shared" si="215"/>
        <v>0</v>
      </c>
      <c r="LK11" s="240">
        <f t="shared" si="216"/>
        <v>0</v>
      </c>
      <c r="LL11" s="241">
        <f t="shared" si="217"/>
        <v>0</v>
      </c>
      <c r="LM11" s="244">
        <f t="shared" si="339"/>
        <v>0</v>
      </c>
      <c r="LN11" s="197"/>
      <c r="LO11" s="245"/>
      <c r="LP11" s="169">
        <f t="shared" si="218"/>
        <v>0</v>
      </c>
      <c r="LQ11" s="169">
        <f t="shared" si="219"/>
        <v>0</v>
      </c>
      <c r="LR11" s="174">
        <f t="shared" si="220"/>
        <v>0</v>
      </c>
      <c r="LS11" s="372">
        <f t="shared" si="31"/>
        <v>0</v>
      </c>
      <c r="LT11" s="226">
        <f t="shared" ref="LT11:LT13" si="387">1720/12*LN11</f>
        <v>0</v>
      </c>
      <c r="LU11" s="226">
        <f t="shared" si="221"/>
        <v>0</v>
      </c>
      <c r="LV11" s="226">
        <f t="shared" si="222"/>
        <v>0</v>
      </c>
      <c r="LW11" s="227">
        <f t="shared" si="223"/>
        <v>0</v>
      </c>
      <c r="LX11" s="244">
        <f t="shared" si="341"/>
        <v>0</v>
      </c>
      <c r="LY11" s="198"/>
      <c r="LZ11" s="245"/>
      <c r="MA11" s="169">
        <f t="shared" si="224"/>
        <v>0</v>
      </c>
      <c r="MB11" s="169">
        <f t="shared" si="225"/>
        <v>0</v>
      </c>
      <c r="MC11" s="174">
        <f t="shared" si="226"/>
        <v>0</v>
      </c>
      <c r="MD11" s="372">
        <f t="shared" si="32"/>
        <v>0</v>
      </c>
      <c r="ME11" s="240">
        <f t="shared" ref="ME11:ME13" si="388">1720/12*LY11</f>
        <v>0</v>
      </c>
      <c r="MF11" s="240">
        <f t="shared" si="227"/>
        <v>0</v>
      </c>
      <c r="MG11" s="240">
        <f t="shared" si="228"/>
        <v>0</v>
      </c>
      <c r="MH11" s="241">
        <f t="shared" si="229"/>
        <v>0</v>
      </c>
      <c r="MI11" s="244">
        <f t="shared" si="343"/>
        <v>0</v>
      </c>
      <c r="MJ11" s="197"/>
      <c r="MK11" s="245"/>
      <c r="ML11" s="169">
        <f t="shared" si="230"/>
        <v>0</v>
      </c>
      <c r="MM11" s="169">
        <f t="shared" si="231"/>
        <v>0</v>
      </c>
      <c r="MN11" s="174">
        <f t="shared" si="232"/>
        <v>0</v>
      </c>
      <c r="MO11" s="372">
        <f t="shared" si="33"/>
        <v>0</v>
      </c>
      <c r="MP11" s="226">
        <f t="shared" ref="MP11:MP13" si="389">1720/12*MJ11</f>
        <v>0</v>
      </c>
      <c r="MQ11" s="226">
        <f t="shared" si="233"/>
        <v>0</v>
      </c>
      <c r="MR11" s="226">
        <f t="shared" si="234"/>
        <v>0</v>
      </c>
      <c r="MS11" s="227">
        <f t="shared" si="235"/>
        <v>0</v>
      </c>
      <c r="MT11" s="244">
        <f t="shared" si="345"/>
        <v>0</v>
      </c>
      <c r="MU11" s="198"/>
      <c r="MV11" s="245"/>
      <c r="MW11" s="169">
        <f t="shared" si="236"/>
        <v>0</v>
      </c>
      <c r="MX11" s="169">
        <f t="shared" si="237"/>
        <v>0</v>
      </c>
      <c r="MY11" s="174">
        <f t="shared" si="238"/>
        <v>0</v>
      </c>
      <c r="MZ11" s="372">
        <f t="shared" si="34"/>
        <v>0</v>
      </c>
      <c r="NA11" s="240">
        <f t="shared" ref="NA11:NA13" si="390">1720/12*MU11</f>
        <v>0</v>
      </c>
      <c r="NB11" s="240">
        <f t="shared" si="239"/>
        <v>0</v>
      </c>
      <c r="NC11" s="240">
        <f t="shared" si="240"/>
        <v>0</v>
      </c>
      <c r="ND11" s="241">
        <f t="shared" si="241"/>
        <v>0</v>
      </c>
      <c r="NE11" s="244">
        <f t="shared" si="347"/>
        <v>0</v>
      </c>
      <c r="NF11" s="197"/>
      <c r="NG11" s="245"/>
      <c r="NH11" s="169">
        <f t="shared" si="242"/>
        <v>0</v>
      </c>
      <c r="NI11" s="169">
        <f t="shared" si="243"/>
        <v>0</v>
      </c>
      <c r="NJ11" s="174">
        <f t="shared" si="244"/>
        <v>0</v>
      </c>
      <c r="NK11" s="372">
        <f t="shared" si="35"/>
        <v>0</v>
      </c>
      <c r="NL11" s="226">
        <f t="shared" ref="NL11:NL13" si="391">1720/12*NF11</f>
        <v>0</v>
      </c>
      <c r="NM11" s="226">
        <f t="shared" si="245"/>
        <v>0</v>
      </c>
      <c r="NN11" s="226">
        <f t="shared" si="246"/>
        <v>0</v>
      </c>
      <c r="NO11" s="227">
        <f t="shared" si="247"/>
        <v>0</v>
      </c>
      <c r="NP11" s="244">
        <f t="shared" si="349"/>
        <v>0</v>
      </c>
      <c r="NQ11" s="198"/>
      <c r="NR11" s="245"/>
      <c r="NS11" s="169">
        <f t="shared" si="248"/>
        <v>0</v>
      </c>
      <c r="NT11" s="169">
        <f t="shared" si="249"/>
        <v>0</v>
      </c>
      <c r="NU11" s="174">
        <f t="shared" si="250"/>
        <v>0</v>
      </c>
      <c r="NV11" s="372">
        <f t="shared" si="36"/>
        <v>0</v>
      </c>
      <c r="NW11" s="240">
        <f t="shared" ref="NW11:NW13" si="392">1720/12*NQ11</f>
        <v>0</v>
      </c>
      <c r="NX11" s="240">
        <f t="shared" si="251"/>
        <v>0</v>
      </c>
      <c r="NY11" s="240">
        <f t="shared" si="252"/>
        <v>0</v>
      </c>
      <c r="NZ11" s="241">
        <f t="shared" si="253"/>
        <v>0</v>
      </c>
      <c r="OA11" s="244">
        <f t="shared" si="351"/>
        <v>0</v>
      </c>
      <c r="OB11" s="197"/>
      <c r="OC11" s="245"/>
      <c r="OD11" s="169">
        <f t="shared" si="254"/>
        <v>0</v>
      </c>
      <c r="OE11" s="169">
        <f t="shared" si="255"/>
        <v>0</v>
      </c>
      <c r="OF11" s="174">
        <f t="shared" si="256"/>
        <v>0</v>
      </c>
      <c r="OG11" s="372">
        <f t="shared" si="37"/>
        <v>0</v>
      </c>
      <c r="OH11" s="226">
        <f t="shared" ref="OH11:OH13" si="393">1720/12*OB11</f>
        <v>0</v>
      </c>
      <c r="OI11" s="226">
        <f t="shared" si="257"/>
        <v>0</v>
      </c>
      <c r="OJ11" s="226">
        <f t="shared" si="258"/>
        <v>0</v>
      </c>
      <c r="OK11" s="227">
        <f t="shared" si="259"/>
        <v>0</v>
      </c>
      <c r="OL11" s="244">
        <f t="shared" si="353"/>
        <v>0</v>
      </c>
      <c r="OM11" s="198"/>
      <c r="ON11" s="245"/>
      <c r="OO11" s="169">
        <f t="shared" si="260"/>
        <v>0</v>
      </c>
      <c r="OP11" s="169">
        <f t="shared" si="261"/>
        <v>0</v>
      </c>
      <c r="OQ11" s="174">
        <f t="shared" si="262"/>
        <v>0</v>
      </c>
      <c r="OR11" s="372">
        <f t="shared" si="38"/>
        <v>0</v>
      </c>
      <c r="OS11" s="240">
        <f t="shared" ref="OS11:OS13" si="394">1720/12*OM11</f>
        <v>0</v>
      </c>
      <c r="OT11" s="240">
        <f t="shared" si="263"/>
        <v>0</v>
      </c>
      <c r="OU11" s="240">
        <f t="shared" si="264"/>
        <v>0</v>
      </c>
      <c r="OV11" s="241">
        <f t="shared" si="265"/>
        <v>0</v>
      </c>
      <c r="OW11" s="244">
        <f t="shared" si="355"/>
        <v>0</v>
      </c>
      <c r="OX11" s="197"/>
      <c r="OY11" s="245"/>
      <c r="OZ11" s="169">
        <f t="shared" si="266"/>
        <v>0</v>
      </c>
      <c r="PA11" s="169">
        <f t="shared" si="267"/>
        <v>0</v>
      </c>
      <c r="PB11" s="174">
        <f t="shared" si="268"/>
        <v>0</v>
      </c>
      <c r="PC11" s="372">
        <f t="shared" si="39"/>
        <v>0</v>
      </c>
      <c r="PD11" s="226">
        <f t="shared" ref="PD11:PD13" si="395">1720/12*OX11</f>
        <v>0</v>
      </c>
      <c r="PE11" s="226">
        <f t="shared" si="269"/>
        <v>0</v>
      </c>
      <c r="PF11" s="226">
        <f t="shared" si="270"/>
        <v>0</v>
      </c>
      <c r="PG11" s="227">
        <f t="shared" si="271"/>
        <v>0</v>
      </c>
      <c r="PH11" s="244">
        <f t="shared" si="357"/>
        <v>0</v>
      </c>
      <c r="PI11" s="198"/>
      <c r="PJ11" s="245"/>
      <c r="PK11" s="169">
        <f t="shared" si="272"/>
        <v>0</v>
      </c>
      <c r="PL11" s="169">
        <f t="shared" si="273"/>
        <v>0</v>
      </c>
      <c r="PM11" s="174">
        <f t="shared" si="274"/>
        <v>0</v>
      </c>
      <c r="PN11" s="372">
        <f t="shared" si="40"/>
        <v>0</v>
      </c>
      <c r="PO11" s="240">
        <f t="shared" ref="PO11:PO13" si="396">1720/12*PI11</f>
        <v>0</v>
      </c>
      <c r="PP11" s="240">
        <f t="shared" si="275"/>
        <v>0</v>
      </c>
      <c r="PQ11" s="240">
        <f t="shared" si="276"/>
        <v>0</v>
      </c>
      <c r="PR11" s="241">
        <f t="shared" si="277"/>
        <v>0</v>
      </c>
      <c r="PS11" s="244">
        <f t="shared" si="359"/>
        <v>0</v>
      </c>
      <c r="PT11" s="197"/>
      <c r="PU11" s="245"/>
      <c r="PV11" s="169">
        <f t="shared" si="278"/>
        <v>0</v>
      </c>
      <c r="PW11" s="169">
        <f t="shared" si="279"/>
        <v>0</v>
      </c>
      <c r="PX11" s="174">
        <f t="shared" si="280"/>
        <v>0</v>
      </c>
      <c r="PY11" s="372">
        <f t="shared" si="41"/>
        <v>0</v>
      </c>
      <c r="PZ11" s="226">
        <f t="shared" ref="PZ11:PZ13" si="397">1720/12*PT11</f>
        <v>0</v>
      </c>
      <c r="QA11" s="226">
        <f t="shared" si="281"/>
        <v>0</v>
      </c>
      <c r="QB11" s="226">
        <f t="shared" si="282"/>
        <v>0</v>
      </c>
      <c r="QC11" s="227">
        <f t="shared" si="283"/>
        <v>0</v>
      </c>
      <c r="QD11" s="244">
        <f t="shared" si="361"/>
        <v>0</v>
      </c>
      <c r="QE11" s="215"/>
      <c r="QF11" s="218"/>
    </row>
    <row r="12" spans="2:448" ht="15" customHeight="1" x14ac:dyDescent="0.35">
      <c r="B12" s="545"/>
      <c r="C12" s="192" t="s">
        <v>84</v>
      </c>
      <c r="D12" s="205" t="e">
        <f t="shared" si="284"/>
        <v>#N/A</v>
      </c>
      <c r="E12" s="181" t="e">
        <f>VLOOKUP(D12,data!$E$1:$F$12,2)</f>
        <v>#N/A</v>
      </c>
      <c r="F12" s="354" t="e">
        <f t="shared" si="285"/>
        <v>#N/A</v>
      </c>
      <c r="G12" s="198"/>
      <c r="H12" s="245"/>
      <c r="I12" s="169">
        <f t="shared" si="42"/>
        <v>0</v>
      </c>
      <c r="J12" s="169">
        <f t="shared" si="43"/>
        <v>0</v>
      </c>
      <c r="K12" s="174">
        <f t="shared" si="44"/>
        <v>0</v>
      </c>
      <c r="L12" s="372">
        <f t="shared" si="0"/>
        <v>0</v>
      </c>
      <c r="M12" s="240">
        <f t="shared" si="1"/>
        <v>0</v>
      </c>
      <c r="N12" s="240">
        <f t="shared" si="45"/>
        <v>0</v>
      </c>
      <c r="O12" s="240">
        <f t="shared" si="46"/>
        <v>0</v>
      </c>
      <c r="P12" s="241">
        <f t="shared" si="47"/>
        <v>0</v>
      </c>
      <c r="Q12" s="244">
        <f t="shared" si="48"/>
        <v>0</v>
      </c>
      <c r="R12" s="198"/>
      <c r="S12" s="245"/>
      <c r="T12" s="169">
        <f t="shared" si="49"/>
        <v>0</v>
      </c>
      <c r="U12" s="169">
        <f t="shared" si="50"/>
        <v>0</v>
      </c>
      <c r="V12" s="174">
        <f t="shared" si="51"/>
        <v>0</v>
      </c>
      <c r="W12" s="372">
        <f t="shared" si="2"/>
        <v>0</v>
      </c>
      <c r="X12" s="226">
        <f t="shared" si="286"/>
        <v>0</v>
      </c>
      <c r="Y12" s="226">
        <f t="shared" si="52"/>
        <v>0</v>
      </c>
      <c r="Z12" s="226">
        <f t="shared" si="53"/>
        <v>0</v>
      </c>
      <c r="AA12" s="227">
        <f t="shared" si="54"/>
        <v>0</v>
      </c>
      <c r="AB12" s="244">
        <f t="shared" si="287"/>
        <v>0</v>
      </c>
      <c r="AC12" s="198"/>
      <c r="AD12" s="243"/>
      <c r="AE12" s="169">
        <f t="shared" si="55"/>
        <v>0</v>
      </c>
      <c r="AF12" s="169">
        <f t="shared" si="56"/>
        <v>0</v>
      </c>
      <c r="AG12" s="174">
        <f t="shared" si="57"/>
        <v>0</v>
      </c>
      <c r="AH12" s="372">
        <f t="shared" si="3"/>
        <v>0</v>
      </c>
      <c r="AI12" s="240">
        <f t="shared" si="4"/>
        <v>0</v>
      </c>
      <c r="AJ12" s="240">
        <f t="shared" si="58"/>
        <v>0</v>
      </c>
      <c r="AK12" s="240">
        <f t="shared" si="59"/>
        <v>0</v>
      </c>
      <c r="AL12" s="241">
        <f t="shared" si="60"/>
        <v>0</v>
      </c>
      <c r="AM12" s="244">
        <f t="shared" si="61"/>
        <v>0</v>
      </c>
      <c r="AN12" s="197"/>
      <c r="AO12" s="243"/>
      <c r="AP12" s="169">
        <f t="shared" si="62"/>
        <v>0</v>
      </c>
      <c r="AQ12" s="169">
        <f t="shared" si="63"/>
        <v>0</v>
      </c>
      <c r="AR12" s="174">
        <f t="shared" si="64"/>
        <v>0</v>
      </c>
      <c r="AS12" s="372">
        <f t="shared" si="5"/>
        <v>0</v>
      </c>
      <c r="AT12" s="226">
        <f t="shared" si="288"/>
        <v>0</v>
      </c>
      <c r="AU12" s="226">
        <f t="shared" si="65"/>
        <v>0</v>
      </c>
      <c r="AV12" s="226">
        <f t="shared" si="66"/>
        <v>0</v>
      </c>
      <c r="AW12" s="227">
        <f t="shared" si="67"/>
        <v>0</v>
      </c>
      <c r="AX12" s="244">
        <f t="shared" si="289"/>
        <v>0</v>
      </c>
      <c r="AY12" s="198"/>
      <c r="AZ12" s="243"/>
      <c r="BA12" s="169">
        <f t="shared" si="68"/>
        <v>0</v>
      </c>
      <c r="BB12" s="169">
        <f t="shared" si="69"/>
        <v>0</v>
      </c>
      <c r="BC12" s="174">
        <f t="shared" si="70"/>
        <v>0</v>
      </c>
      <c r="BD12" s="372">
        <f t="shared" si="6"/>
        <v>0</v>
      </c>
      <c r="BE12" s="240">
        <f t="shared" si="362"/>
        <v>0</v>
      </c>
      <c r="BF12" s="240">
        <f t="shared" si="71"/>
        <v>0</v>
      </c>
      <c r="BG12" s="240">
        <f t="shared" si="72"/>
        <v>0</v>
      </c>
      <c r="BH12" s="241">
        <f t="shared" si="73"/>
        <v>0</v>
      </c>
      <c r="BI12" s="244">
        <f t="shared" si="291"/>
        <v>0</v>
      </c>
      <c r="BJ12" s="197"/>
      <c r="BK12" s="245"/>
      <c r="BL12" s="169">
        <f t="shared" si="74"/>
        <v>0</v>
      </c>
      <c r="BM12" s="169">
        <f t="shared" si="75"/>
        <v>0</v>
      </c>
      <c r="BN12" s="174">
        <f t="shared" si="76"/>
        <v>0</v>
      </c>
      <c r="BO12" s="372">
        <f t="shared" si="7"/>
        <v>0</v>
      </c>
      <c r="BP12" s="226">
        <f t="shared" si="363"/>
        <v>0</v>
      </c>
      <c r="BQ12" s="226">
        <f t="shared" si="77"/>
        <v>0</v>
      </c>
      <c r="BR12" s="226">
        <f t="shared" si="78"/>
        <v>0</v>
      </c>
      <c r="BS12" s="227">
        <f t="shared" si="79"/>
        <v>0</v>
      </c>
      <c r="BT12" s="244">
        <f t="shared" si="293"/>
        <v>0</v>
      </c>
      <c r="BU12" s="198"/>
      <c r="BV12" s="243"/>
      <c r="BW12" s="169">
        <f t="shared" si="80"/>
        <v>0</v>
      </c>
      <c r="BX12" s="169">
        <f t="shared" si="81"/>
        <v>0</v>
      </c>
      <c r="BY12" s="174">
        <f t="shared" si="82"/>
        <v>0</v>
      </c>
      <c r="BZ12" s="372">
        <f t="shared" si="8"/>
        <v>0</v>
      </c>
      <c r="CA12" s="240">
        <f t="shared" si="364"/>
        <v>0</v>
      </c>
      <c r="CB12" s="240">
        <f t="shared" si="83"/>
        <v>0</v>
      </c>
      <c r="CC12" s="240">
        <f t="shared" si="84"/>
        <v>0</v>
      </c>
      <c r="CD12" s="241">
        <f t="shared" si="85"/>
        <v>0</v>
      </c>
      <c r="CE12" s="244">
        <f t="shared" si="295"/>
        <v>0</v>
      </c>
      <c r="CF12" s="197"/>
      <c r="CG12" s="243"/>
      <c r="CH12" s="169">
        <f t="shared" si="86"/>
        <v>0</v>
      </c>
      <c r="CI12" s="169">
        <f t="shared" si="87"/>
        <v>0</v>
      </c>
      <c r="CJ12" s="174">
        <f t="shared" si="88"/>
        <v>0</v>
      </c>
      <c r="CK12" s="372">
        <f t="shared" si="9"/>
        <v>0</v>
      </c>
      <c r="CL12" s="226">
        <f t="shared" si="365"/>
        <v>0</v>
      </c>
      <c r="CM12" s="226">
        <f t="shared" si="89"/>
        <v>0</v>
      </c>
      <c r="CN12" s="226">
        <f t="shared" si="90"/>
        <v>0</v>
      </c>
      <c r="CO12" s="227">
        <f t="shared" si="91"/>
        <v>0</v>
      </c>
      <c r="CP12" s="244">
        <f t="shared" si="297"/>
        <v>0</v>
      </c>
      <c r="CQ12" s="198"/>
      <c r="CR12" s="243"/>
      <c r="CS12" s="169">
        <f t="shared" si="92"/>
        <v>0</v>
      </c>
      <c r="CT12" s="169">
        <f t="shared" si="93"/>
        <v>0</v>
      </c>
      <c r="CU12" s="174">
        <f t="shared" si="94"/>
        <v>0</v>
      </c>
      <c r="CV12" s="372">
        <f t="shared" si="10"/>
        <v>0</v>
      </c>
      <c r="CW12" s="240">
        <f t="shared" si="366"/>
        <v>0</v>
      </c>
      <c r="CX12" s="240">
        <f t="shared" si="95"/>
        <v>0</v>
      </c>
      <c r="CY12" s="240">
        <f t="shared" si="96"/>
        <v>0</v>
      </c>
      <c r="CZ12" s="241">
        <f t="shared" si="97"/>
        <v>0</v>
      </c>
      <c r="DA12" s="244">
        <f t="shared" si="299"/>
        <v>0</v>
      </c>
      <c r="DB12" s="197"/>
      <c r="DC12" s="245"/>
      <c r="DD12" s="169">
        <f t="shared" si="98"/>
        <v>0</v>
      </c>
      <c r="DE12" s="169">
        <f t="shared" si="99"/>
        <v>0</v>
      </c>
      <c r="DF12" s="174">
        <f t="shared" si="100"/>
        <v>0</v>
      </c>
      <c r="DG12" s="372">
        <f t="shared" si="11"/>
        <v>0</v>
      </c>
      <c r="DH12" s="226">
        <f t="shared" si="367"/>
        <v>0</v>
      </c>
      <c r="DI12" s="226">
        <f t="shared" si="101"/>
        <v>0</v>
      </c>
      <c r="DJ12" s="226">
        <f t="shared" si="102"/>
        <v>0</v>
      </c>
      <c r="DK12" s="227">
        <f t="shared" si="103"/>
        <v>0</v>
      </c>
      <c r="DL12" s="244">
        <f t="shared" si="301"/>
        <v>0</v>
      </c>
      <c r="DM12" s="198"/>
      <c r="DN12" s="243"/>
      <c r="DO12" s="169">
        <f t="shared" si="104"/>
        <v>0</v>
      </c>
      <c r="DP12" s="169">
        <f t="shared" si="105"/>
        <v>0</v>
      </c>
      <c r="DQ12" s="174">
        <f t="shared" si="106"/>
        <v>0</v>
      </c>
      <c r="DR12" s="372">
        <f t="shared" si="12"/>
        <v>0</v>
      </c>
      <c r="DS12" s="240">
        <f t="shared" si="368"/>
        <v>0</v>
      </c>
      <c r="DT12" s="240">
        <f t="shared" si="107"/>
        <v>0</v>
      </c>
      <c r="DU12" s="240">
        <f t="shared" si="108"/>
        <v>0</v>
      </c>
      <c r="DV12" s="241">
        <f t="shared" si="109"/>
        <v>0</v>
      </c>
      <c r="DW12" s="244">
        <f t="shared" si="303"/>
        <v>0</v>
      </c>
      <c r="DX12" s="197"/>
      <c r="DY12" s="243"/>
      <c r="DZ12" s="169">
        <f t="shared" si="110"/>
        <v>0</v>
      </c>
      <c r="EA12" s="169">
        <f t="shared" si="111"/>
        <v>0</v>
      </c>
      <c r="EB12" s="174">
        <f t="shared" si="112"/>
        <v>0</v>
      </c>
      <c r="EC12" s="372">
        <f t="shared" si="13"/>
        <v>0</v>
      </c>
      <c r="ED12" s="226">
        <f t="shared" si="369"/>
        <v>0</v>
      </c>
      <c r="EE12" s="226">
        <f t="shared" si="113"/>
        <v>0</v>
      </c>
      <c r="EF12" s="226">
        <f t="shared" si="114"/>
        <v>0</v>
      </c>
      <c r="EG12" s="227">
        <f t="shared" si="115"/>
        <v>0</v>
      </c>
      <c r="EH12" s="244">
        <f t="shared" si="305"/>
        <v>0</v>
      </c>
      <c r="EI12" s="198"/>
      <c r="EJ12" s="243"/>
      <c r="EK12" s="169">
        <f t="shared" si="116"/>
        <v>0</v>
      </c>
      <c r="EL12" s="169">
        <f t="shared" si="117"/>
        <v>0</v>
      </c>
      <c r="EM12" s="174">
        <f t="shared" si="118"/>
        <v>0</v>
      </c>
      <c r="EN12" s="372">
        <f t="shared" si="14"/>
        <v>0</v>
      </c>
      <c r="EO12" s="240">
        <f t="shared" si="370"/>
        <v>0</v>
      </c>
      <c r="EP12" s="240">
        <f t="shared" si="119"/>
        <v>0</v>
      </c>
      <c r="EQ12" s="240">
        <f t="shared" si="120"/>
        <v>0</v>
      </c>
      <c r="ER12" s="241">
        <f t="shared" si="121"/>
        <v>0</v>
      </c>
      <c r="ES12" s="244">
        <f t="shared" si="307"/>
        <v>0</v>
      </c>
      <c r="ET12" s="197"/>
      <c r="EU12" s="245"/>
      <c r="EV12" s="169">
        <f t="shared" si="122"/>
        <v>0</v>
      </c>
      <c r="EW12" s="169">
        <f t="shared" si="123"/>
        <v>0</v>
      </c>
      <c r="EX12" s="174">
        <f t="shared" si="124"/>
        <v>0</v>
      </c>
      <c r="EY12" s="372">
        <f t="shared" si="15"/>
        <v>0</v>
      </c>
      <c r="EZ12" s="226">
        <f t="shared" si="371"/>
        <v>0</v>
      </c>
      <c r="FA12" s="226">
        <f t="shared" si="125"/>
        <v>0</v>
      </c>
      <c r="FB12" s="226">
        <f t="shared" si="126"/>
        <v>0</v>
      </c>
      <c r="FC12" s="227">
        <f t="shared" si="127"/>
        <v>0</v>
      </c>
      <c r="FD12" s="244">
        <f t="shared" si="309"/>
        <v>0</v>
      </c>
      <c r="FE12" s="198"/>
      <c r="FF12" s="243"/>
      <c r="FG12" s="169">
        <f t="shared" si="128"/>
        <v>0</v>
      </c>
      <c r="FH12" s="169">
        <f t="shared" si="129"/>
        <v>0</v>
      </c>
      <c r="FI12" s="174">
        <f t="shared" si="130"/>
        <v>0</v>
      </c>
      <c r="FJ12" s="372">
        <f t="shared" si="16"/>
        <v>0</v>
      </c>
      <c r="FK12" s="240">
        <f t="shared" si="372"/>
        <v>0</v>
      </c>
      <c r="FL12" s="240">
        <f t="shared" si="131"/>
        <v>0</v>
      </c>
      <c r="FM12" s="240">
        <f t="shared" si="132"/>
        <v>0</v>
      </c>
      <c r="FN12" s="241">
        <f t="shared" si="133"/>
        <v>0</v>
      </c>
      <c r="FO12" s="244">
        <f t="shared" si="311"/>
        <v>0</v>
      </c>
      <c r="FP12" s="197"/>
      <c r="FQ12" s="243"/>
      <c r="FR12" s="169">
        <f t="shared" si="134"/>
        <v>0</v>
      </c>
      <c r="FS12" s="169">
        <f t="shared" si="135"/>
        <v>0</v>
      </c>
      <c r="FT12" s="174">
        <f t="shared" si="136"/>
        <v>0</v>
      </c>
      <c r="FU12" s="372">
        <f t="shared" si="17"/>
        <v>0</v>
      </c>
      <c r="FV12" s="226">
        <f t="shared" si="373"/>
        <v>0</v>
      </c>
      <c r="FW12" s="226">
        <f t="shared" si="137"/>
        <v>0</v>
      </c>
      <c r="FX12" s="226">
        <f t="shared" si="138"/>
        <v>0</v>
      </c>
      <c r="FY12" s="227">
        <f t="shared" si="139"/>
        <v>0</v>
      </c>
      <c r="FZ12" s="244">
        <f t="shared" si="313"/>
        <v>0</v>
      </c>
      <c r="GA12" s="198"/>
      <c r="GB12" s="243"/>
      <c r="GC12" s="169">
        <f t="shared" si="140"/>
        <v>0</v>
      </c>
      <c r="GD12" s="169">
        <f t="shared" si="141"/>
        <v>0</v>
      </c>
      <c r="GE12" s="174">
        <f t="shared" si="142"/>
        <v>0</v>
      </c>
      <c r="GF12" s="372">
        <f t="shared" si="18"/>
        <v>0</v>
      </c>
      <c r="GG12" s="240">
        <f t="shared" si="374"/>
        <v>0</v>
      </c>
      <c r="GH12" s="240">
        <f t="shared" si="143"/>
        <v>0</v>
      </c>
      <c r="GI12" s="240">
        <f t="shared" si="144"/>
        <v>0</v>
      </c>
      <c r="GJ12" s="241">
        <f t="shared" si="145"/>
        <v>0</v>
      </c>
      <c r="GK12" s="244">
        <f t="shared" si="315"/>
        <v>0</v>
      </c>
      <c r="GL12" s="197"/>
      <c r="GM12" s="245"/>
      <c r="GN12" s="169">
        <f t="shared" si="146"/>
        <v>0</v>
      </c>
      <c r="GO12" s="169">
        <f t="shared" si="147"/>
        <v>0</v>
      </c>
      <c r="GP12" s="174">
        <f t="shared" si="148"/>
        <v>0</v>
      </c>
      <c r="GQ12" s="372">
        <f t="shared" si="19"/>
        <v>0</v>
      </c>
      <c r="GR12" s="226">
        <f t="shared" si="375"/>
        <v>0</v>
      </c>
      <c r="GS12" s="226">
        <f t="shared" si="149"/>
        <v>0</v>
      </c>
      <c r="GT12" s="226">
        <f t="shared" si="150"/>
        <v>0</v>
      </c>
      <c r="GU12" s="227">
        <f t="shared" si="151"/>
        <v>0</v>
      </c>
      <c r="GV12" s="244">
        <f t="shared" si="317"/>
        <v>0</v>
      </c>
      <c r="GW12" s="198"/>
      <c r="GX12" s="245"/>
      <c r="GY12" s="169">
        <f t="shared" si="152"/>
        <v>0</v>
      </c>
      <c r="GZ12" s="169">
        <f t="shared" si="153"/>
        <v>0</v>
      </c>
      <c r="HA12" s="174">
        <f t="shared" si="154"/>
        <v>0</v>
      </c>
      <c r="HB12" s="372">
        <f t="shared" si="20"/>
        <v>0</v>
      </c>
      <c r="HC12" s="240">
        <f t="shared" si="376"/>
        <v>0</v>
      </c>
      <c r="HD12" s="240">
        <f t="shared" si="155"/>
        <v>0</v>
      </c>
      <c r="HE12" s="240">
        <f t="shared" si="156"/>
        <v>0</v>
      </c>
      <c r="HF12" s="241">
        <f t="shared" si="157"/>
        <v>0</v>
      </c>
      <c r="HG12" s="244">
        <f t="shared" si="319"/>
        <v>0</v>
      </c>
      <c r="HH12" s="197"/>
      <c r="HI12" s="243"/>
      <c r="HJ12" s="169">
        <f t="shared" si="158"/>
        <v>0</v>
      </c>
      <c r="HK12" s="169">
        <f t="shared" si="159"/>
        <v>0</v>
      </c>
      <c r="HL12" s="174">
        <f t="shared" si="160"/>
        <v>0</v>
      </c>
      <c r="HM12" s="372">
        <f t="shared" si="21"/>
        <v>0</v>
      </c>
      <c r="HN12" s="226">
        <f t="shared" si="377"/>
        <v>0</v>
      </c>
      <c r="HO12" s="226">
        <f t="shared" si="161"/>
        <v>0</v>
      </c>
      <c r="HP12" s="226">
        <f t="shared" si="162"/>
        <v>0</v>
      </c>
      <c r="HQ12" s="227">
        <f t="shared" si="163"/>
        <v>0</v>
      </c>
      <c r="HR12" s="244">
        <f t="shared" si="321"/>
        <v>0</v>
      </c>
      <c r="HS12" s="198"/>
      <c r="HT12" s="243"/>
      <c r="HU12" s="169">
        <f t="shared" si="164"/>
        <v>0</v>
      </c>
      <c r="HV12" s="169">
        <f t="shared" si="165"/>
        <v>0</v>
      </c>
      <c r="HW12" s="174">
        <f t="shared" si="166"/>
        <v>0</v>
      </c>
      <c r="HX12" s="372">
        <f t="shared" si="22"/>
        <v>0</v>
      </c>
      <c r="HY12" s="240">
        <f t="shared" si="378"/>
        <v>0</v>
      </c>
      <c r="HZ12" s="240">
        <f t="shared" si="167"/>
        <v>0</v>
      </c>
      <c r="IA12" s="240">
        <f t="shared" si="168"/>
        <v>0</v>
      </c>
      <c r="IB12" s="241">
        <f t="shared" si="169"/>
        <v>0</v>
      </c>
      <c r="IC12" s="244">
        <f t="shared" si="323"/>
        <v>0</v>
      </c>
      <c r="ID12" s="197"/>
      <c r="IE12" s="245"/>
      <c r="IF12" s="169">
        <f t="shared" si="170"/>
        <v>0</v>
      </c>
      <c r="IG12" s="169">
        <f t="shared" si="171"/>
        <v>0</v>
      </c>
      <c r="IH12" s="174">
        <f t="shared" si="172"/>
        <v>0</v>
      </c>
      <c r="II12" s="372">
        <f t="shared" si="23"/>
        <v>0</v>
      </c>
      <c r="IJ12" s="226">
        <f t="shared" si="379"/>
        <v>0</v>
      </c>
      <c r="IK12" s="226">
        <f t="shared" si="173"/>
        <v>0</v>
      </c>
      <c r="IL12" s="226">
        <f t="shared" si="174"/>
        <v>0</v>
      </c>
      <c r="IM12" s="227">
        <f t="shared" si="175"/>
        <v>0</v>
      </c>
      <c r="IN12" s="244">
        <f t="shared" si="325"/>
        <v>0</v>
      </c>
      <c r="IO12" s="198"/>
      <c r="IP12" s="243"/>
      <c r="IQ12" s="169">
        <f t="shared" si="176"/>
        <v>0</v>
      </c>
      <c r="IR12" s="169">
        <f t="shared" si="177"/>
        <v>0</v>
      </c>
      <c r="IS12" s="174">
        <f t="shared" si="178"/>
        <v>0</v>
      </c>
      <c r="IT12" s="372">
        <f t="shared" si="24"/>
        <v>0</v>
      </c>
      <c r="IU12" s="240">
        <f t="shared" si="380"/>
        <v>0</v>
      </c>
      <c r="IV12" s="240">
        <f t="shared" si="179"/>
        <v>0</v>
      </c>
      <c r="IW12" s="240">
        <f t="shared" si="180"/>
        <v>0</v>
      </c>
      <c r="IX12" s="241">
        <f t="shared" si="181"/>
        <v>0</v>
      </c>
      <c r="IY12" s="244">
        <f t="shared" si="327"/>
        <v>0</v>
      </c>
      <c r="IZ12" s="197"/>
      <c r="JA12" s="243"/>
      <c r="JB12" s="169">
        <f t="shared" si="182"/>
        <v>0</v>
      </c>
      <c r="JC12" s="169">
        <f t="shared" si="183"/>
        <v>0</v>
      </c>
      <c r="JD12" s="174">
        <f t="shared" si="184"/>
        <v>0</v>
      </c>
      <c r="JE12" s="372">
        <f t="shared" si="25"/>
        <v>0</v>
      </c>
      <c r="JF12" s="226">
        <f t="shared" si="381"/>
        <v>0</v>
      </c>
      <c r="JG12" s="226">
        <f t="shared" si="185"/>
        <v>0</v>
      </c>
      <c r="JH12" s="226">
        <f t="shared" si="186"/>
        <v>0</v>
      </c>
      <c r="JI12" s="227">
        <f t="shared" si="187"/>
        <v>0</v>
      </c>
      <c r="JJ12" s="244">
        <f t="shared" si="329"/>
        <v>0</v>
      </c>
      <c r="JK12" s="198"/>
      <c r="JL12" s="243"/>
      <c r="JM12" s="169">
        <f t="shared" si="188"/>
        <v>0</v>
      </c>
      <c r="JN12" s="169">
        <f t="shared" si="189"/>
        <v>0</v>
      </c>
      <c r="JO12" s="174">
        <f t="shared" si="190"/>
        <v>0</v>
      </c>
      <c r="JP12" s="372">
        <f t="shared" si="26"/>
        <v>0</v>
      </c>
      <c r="JQ12" s="240">
        <f t="shared" si="382"/>
        <v>0</v>
      </c>
      <c r="JR12" s="240">
        <f t="shared" si="191"/>
        <v>0</v>
      </c>
      <c r="JS12" s="240">
        <f t="shared" si="192"/>
        <v>0</v>
      </c>
      <c r="JT12" s="241">
        <f t="shared" si="193"/>
        <v>0</v>
      </c>
      <c r="JU12" s="244">
        <f t="shared" si="331"/>
        <v>0</v>
      </c>
      <c r="JV12" s="197"/>
      <c r="JW12" s="245"/>
      <c r="JX12" s="169">
        <f t="shared" si="194"/>
        <v>0</v>
      </c>
      <c r="JY12" s="169">
        <f t="shared" si="195"/>
        <v>0</v>
      </c>
      <c r="JZ12" s="174">
        <f t="shared" si="196"/>
        <v>0</v>
      </c>
      <c r="KA12" s="372">
        <f t="shared" si="27"/>
        <v>0</v>
      </c>
      <c r="KB12" s="226">
        <f t="shared" si="383"/>
        <v>0</v>
      </c>
      <c r="KC12" s="226">
        <f t="shared" si="197"/>
        <v>0</v>
      </c>
      <c r="KD12" s="226">
        <f t="shared" si="198"/>
        <v>0</v>
      </c>
      <c r="KE12" s="227">
        <f t="shared" si="199"/>
        <v>0</v>
      </c>
      <c r="KF12" s="244">
        <f t="shared" si="333"/>
        <v>0</v>
      </c>
      <c r="KG12" s="198"/>
      <c r="KH12" s="243"/>
      <c r="KI12" s="169">
        <f t="shared" si="200"/>
        <v>0</v>
      </c>
      <c r="KJ12" s="169">
        <f t="shared" si="201"/>
        <v>0</v>
      </c>
      <c r="KK12" s="174">
        <f t="shared" si="202"/>
        <v>0</v>
      </c>
      <c r="KL12" s="372">
        <f t="shared" si="28"/>
        <v>0</v>
      </c>
      <c r="KM12" s="240">
        <f t="shared" si="384"/>
        <v>0</v>
      </c>
      <c r="KN12" s="240">
        <f t="shared" si="203"/>
        <v>0</v>
      </c>
      <c r="KO12" s="240">
        <f t="shared" si="204"/>
        <v>0</v>
      </c>
      <c r="KP12" s="241">
        <f t="shared" si="205"/>
        <v>0</v>
      </c>
      <c r="KQ12" s="244">
        <f t="shared" si="335"/>
        <v>0</v>
      </c>
      <c r="KR12" s="197"/>
      <c r="KS12" s="243"/>
      <c r="KT12" s="169">
        <f t="shared" si="206"/>
        <v>0</v>
      </c>
      <c r="KU12" s="169">
        <f t="shared" si="207"/>
        <v>0</v>
      </c>
      <c r="KV12" s="174">
        <f t="shared" si="208"/>
        <v>0</v>
      </c>
      <c r="KW12" s="372">
        <f t="shared" si="29"/>
        <v>0</v>
      </c>
      <c r="KX12" s="226">
        <f t="shared" si="385"/>
        <v>0</v>
      </c>
      <c r="KY12" s="226">
        <f t="shared" si="209"/>
        <v>0</v>
      </c>
      <c r="KZ12" s="226">
        <f t="shared" si="210"/>
        <v>0</v>
      </c>
      <c r="LA12" s="227">
        <f t="shared" si="211"/>
        <v>0</v>
      </c>
      <c r="LB12" s="244">
        <f t="shared" si="337"/>
        <v>0</v>
      </c>
      <c r="LC12" s="198"/>
      <c r="LD12" s="243"/>
      <c r="LE12" s="169">
        <f t="shared" si="212"/>
        <v>0</v>
      </c>
      <c r="LF12" s="169">
        <f t="shared" si="213"/>
        <v>0</v>
      </c>
      <c r="LG12" s="174">
        <f t="shared" si="214"/>
        <v>0</v>
      </c>
      <c r="LH12" s="372">
        <f t="shared" si="30"/>
        <v>0</v>
      </c>
      <c r="LI12" s="240">
        <f t="shared" si="386"/>
        <v>0</v>
      </c>
      <c r="LJ12" s="240">
        <f t="shared" si="215"/>
        <v>0</v>
      </c>
      <c r="LK12" s="240">
        <f t="shared" si="216"/>
        <v>0</v>
      </c>
      <c r="LL12" s="241">
        <f t="shared" si="217"/>
        <v>0</v>
      </c>
      <c r="LM12" s="244">
        <f t="shared" si="339"/>
        <v>0</v>
      </c>
      <c r="LN12" s="197"/>
      <c r="LO12" s="245"/>
      <c r="LP12" s="169">
        <f t="shared" si="218"/>
        <v>0</v>
      </c>
      <c r="LQ12" s="169">
        <f t="shared" si="219"/>
        <v>0</v>
      </c>
      <c r="LR12" s="174">
        <f t="shared" si="220"/>
        <v>0</v>
      </c>
      <c r="LS12" s="372">
        <f t="shared" si="31"/>
        <v>0</v>
      </c>
      <c r="LT12" s="226">
        <f t="shared" si="387"/>
        <v>0</v>
      </c>
      <c r="LU12" s="226">
        <f t="shared" si="221"/>
        <v>0</v>
      </c>
      <c r="LV12" s="226">
        <f t="shared" si="222"/>
        <v>0</v>
      </c>
      <c r="LW12" s="227">
        <f t="shared" si="223"/>
        <v>0</v>
      </c>
      <c r="LX12" s="244">
        <f t="shared" si="341"/>
        <v>0</v>
      </c>
      <c r="LY12" s="198"/>
      <c r="LZ12" s="243"/>
      <c r="MA12" s="169">
        <f t="shared" si="224"/>
        <v>0</v>
      </c>
      <c r="MB12" s="169">
        <f t="shared" si="225"/>
        <v>0</v>
      </c>
      <c r="MC12" s="174">
        <f t="shared" si="226"/>
        <v>0</v>
      </c>
      <c r="MD12" s="372">
        <f t="shared" si="32"/>
        <v>0</v>
      </c>
      <c r="ME12" s="240">
        <f t="shared" si="388"/>
        <v>0</v>
      </c>
      <c r="MF12" s="240">
        <f t="shared" si="227"/>
        <v>0</v>
      </c>
      <c r="MG12" s="240">
        <f t="shared" si="228"/>
        <v>0</v>
      </c>
      <c r="MH12" s="241">
        <f t="shared" si="229"/>
        <v>0</v>
      </c>
      <c r="MI12" s="244">
        <f t="shared" si="343"/>
        <v>0</v>
      </c>
      <c r="MJ12" s="197"/>
      <c r="MK12" s="243"/>
      <c r="ML12" s="169">
        <f t="shared" si="230"/>
        <v>0</v>
      </c>
      <c r="MM12" s="169">
        <f t="shared" si="231"/>
        <v>0</v>
      </c>
      <c r="MN12" s="174">
        <f t="shared" si="232"/>
        <v>0</v>
      </c>
      <c r="MO12" s="372">
        <f t="shared" si="33"/>
        <v>0</v>
      </c>
      <c r="MP12" s="226">
        <f t="shared" si="389"/>
        <v>0</v>
      </c>
      <c r="MQ12" s="226">
        <f t="shared" si="233"/>
        <v>0</v>
      </c>
      <c r="MR12" s="226">
        <f t="shared" si="234"/>
        <v>0</v>
      </c>
      <c r="MS12" s="227">
        <f t="shared" si="235"/>
        <v>0</v>
      </c>
      <c r="MT12" s="244">
        <f t="shared" si="345"/>
        <v>0</v>
      </c>
      <c r="MU12" s="198"/>
      <c r="MV12" s="243"/>
      <c r="MW12" s="169">
        <f t="shared" si="236"/>
        <v>0</v>
      </c>
      <c r="MX12" s="169">
        <f t="shared" si="237"/>
        <v>0</v>
      </c>
      <c r="MY12" s="174">
        <f t="shared" si="238"/>
        <v>0</v>
      </c>
      <c r="MZ12" s="372">
        <f t="shared" si="34"/>
        <v>0</v>
      </c>
      <c r="NA12" s="240">
        <f t="shared" si="390"/>
        <v>0</v>
      </c>
      <c r="NB12" s="240">
        <f t="shared" si="239"/>
        <v>0</v>
      </c>
      <c r="NC12" s="240">
        <f t="shared" si="240"/>
        <v>0</v>
      </c>
      <c r="ND12" s="241">
        <f t="shared" si="241"/>
        <v>0</v>
      </c>
      <c r="NE12" s="244">
        <f t="shared" si="347"/>
        <v>0</v>
      </c>
      <c r="NF12" s="197"/>
      <c r="NG12" s="245"/>
      <c r="NH12" s="169">
        <f t="shared" si="242"/>
        <v>0</v>
      </c>
      <c r="NI12" s="169">
        <f t="shared" si="243"/>
        <v>0</v>
      </c>
      <c r="NJ12" s="174">
        <f t="shared" si="244"/>
        <v>0</v>
      </c>
      <c r="NK12" s="372">
        <f t="shared" si="35"/>
        <v>0</v>
      </c>
      <c r="NL12" s="226">
        <f t="shared" si="391"/>
        <v>0</v>
      </c>
      <c r="NM12" s="226">
        <f t="shared" si="245"/>
        <v>0</v>
      </c>
      <c r="NN12" s="226">
        <f t="shared" si="246"/>
        <v>0</v>
      </c>
      <c r="NO12" s="227">
        <f t="shared" si="247"/>
        <v>0</v>
      </c>
      <c r="NP12" s="244">
        <f t="shared" si="349"/>
        <v>0</v>
      </c>
      <c r="NQ12" s="198"/>
      <c r="NR12" s="243"/>
      <c r="NS12" s="169">
        <f t="shared" si="248"/>
        <v>0</v>
      </c>
      <c r="NT12" s="169">
        <f t="shared" si="249"/>
        <v>0</v>
      </c>
      <c r="NU12" s="174">
        <f t="shared" si="250"/>
        <v>0</v>
      </c>
      <c r="NV12" s="372">
        <f t="shared" si="36"/>
        <v>0</v>
      </c>
      <c r="NW12" s="240">
        <f t="shared" si="392"/>
        <v>0</v>
      </c>
      <c r="NX12" s="240">
        <f t="shared" si="251"/>
        <v>0</v>
      </c>
      <c r="NY12" s="240">
        <f t="shared" si="252"/>
        <v>0</v>
      </c>
      <c r="NZ12" s="241">
        <f t="shared" si="253"/>
        <v>0</v>
      </c>
      <c r="OA12" s="244">
        <f t="shared" si="351"/>
        <v>0</v>
      </c>
      <c r="OB12" s="197"/>
      <c r="OC12" s="243"/>
      <c r="OD12" s="169">
        <f t="shared" si="254"/>
        <v>0</v>
      </c>
      <c r="OE12" s="169">
        <f t="shared" si="255"/>
        <v>0</v>
      </c>
      <c r="OF12" s="174">
        <f t="shared" si="256"/>
        <v>0</v>
      </c>
      <c r="OG12" s="372">
        <f t="shared" si="37"/>
        <v>0</v>
      </c>
      <c r="OH12" s="226">
        <f t="shared" si="393"/>
        <v>0</v>
      </c>
      <c r="OI12" s="226">
        <f t="shared" si="257"/>
        <v>0</v>
      </c>
      <c r="OJ12" s="226">
        <f t="shared" si="258"/>
        <v>0</v>
      </c>
      <c r="OK12" s="227">
        <f t="shared" si="259"/>
        <v>0</v>
      </c>
      <c r="OL12" s="244">
        <f t="shared" si="353"/>
        <v>0</v>
      </c>
      <c r="OM12" s="198"/>
      <c r="ON12" s="243"/>
      <c r="OO12" s="169">
        <f t="shared" si="260"/>
        <v>0</v>
      </c>
      <c r="OP12" s="169">
        <f t="shared" si="261"/>
        <v>0</v>
      </c>
      <c r="OQ12" s="174">
        <f t="shared" si="262"/>
        <v>0</v>
      </c>
      <c r="OR12" s="372">
        <f t="shared" si="38"/>
        <v>0</v>
      </c>
      <c r="OS12" s="240">
        <f t="shared" si="394"/>
        <v>0</v>
      </c>
      <c r="OT12" s="240">
        <f t="shared" si="263"/>
        <v>0</v>
      </c>
      <c r="OU12" s="240">
        <f t="shared" si="264"/>
        <v>0</v>
      </c>
      <c r="OV12" s="241">
        <f t="shared" si="265"/>
        <v>0</v>
      </c>
      <c r="OW12" s="244">
        <f t="shared" si="355"/>
        <v>0</v>
      </c>
      <c r="OX12" s="197"/>
      <c r="OY12" s="245"/>
      <c r="OZ12" s="169">
        <f t="shared" si="266"/>
        <v>0</v>
      </c>
      <c r="PA12" s="169">
        <f t="shared" si="267"/>
        <v>0</v>
      </c>
      <c r="PB12" s="174">
        <f t="shared" si="268"/>
        <v>0</v>
      </c>
      <c r="PC12" s="372">
        <f t="shared" si="39"/>
        <v>0</v>
      </c>
      <c r="PD12" s="226">
        <f t="shared" si="395"/>
        <v>0</v>
      </c>
      <c r="PE12" s="226">
        <f t="shared" si="269"/>
        <v>0</v>
      </c>
      <c r="PF12" s="226">
        <f t="shared" si="270"/>
        <v>0</v>
      </c>
      <c r="PG12" s="227">
        <f t="shared" si="271"/>
        <v>0</v>
      </c>
      <c r="PH12" s="244">
        <f t="shared" si="357"/>
        <v>0</v>
      </c>
      <c r="PI12" s="198"/>
      <c r="PJ12" s="243"/>
      <c r="PK12" s="169">
        <f t="shared" si="272"/>
        <v>0</v>
      </c>
      <c r="PL12" s="169">
        <f t="shared" si="273"/>
        <v>0</v>
      </c>
      <c r="PM12" s="174">
        <f t="shared" si="274"/>
        <v>0</v>
      </c>
      <c r="PN12" s="372">
        <f t="shared" si="40"/>
        <v>0</v>
      </c>
      <c r="PO12" s="240">
        <f t="shared" si="396"/>
        <v>0</v>
      </c>
      <c r="PP12" s="240">
        <f t="shared" si="275"/>
        <v>0</v>
      </c>
      <c r="PQ12" s="240">
        <f t="shared" si="276"/>
        <v>0</v>
      </c>
      <c r="PR12" s="241">
        <f t="shared" si="277"/>
        <v>0</v>
      </c>
      <c r="PS12" s="244">
        <f t="shared" si="359"/>
        <v>0</v>
      </c>
      <c r="PT12" s="197"/>
      <c r="PU12" s="243"/>
      <c r="PV12" s="169">
        <f t="shared" si="278"/>
        <v>0</v>
      </c>
      <c r="PW12" s="169">
        <f t="shared" si="279"/>
        <v>0</v>
      </c>
      <c r="PX12" s="174">
        <f t="shared" si="280"/>
        <v>0</v>
      </c>
      <c r="PY12" s="372">
        <f t="shared" si="41"/>
        <v>0</v>
      </c>
      <c r="PZ12" s="226">
        <f t="shared" si="397"/>
        <v>0</v>
      </c>
      <c r="QA12" s="226">
        <f t="shared" si="281"/>
        <v>0</v>
      </c>
      <c r="QB12" s="226">
        <f t="shared" si="282"/>
        <v>0</v>
      </c>
      <c r="QC12" s="227">
        <f t="shared" si="283"/>
        <v>0</v>
      </c>
      <c r="QD12" s="244">
        <f t="shared" si="361"/>
        <v>0</v>
      </c>
      <c r="QE12" s="215"/>
      <c r="QF12" s="218"/>
    </row>
    <row r="13" spans="2:448" ht="15" thickBot="1" x14ac:dyDescent="0.4">
      <c r="B13" s="545"/>
      <c r="C13" s="193" t="s">
        <v>85</v>
      </c>
      <c r="D13" s="206" t="e">
        <f t="shared" si="284"/>
        <v>#N/A</v>
      </c>
      <c r="E13" s="181" t="e">
        <f>VLOOKUP(D13,data!$E$1:$F$12,2)</f>
        <v>#N/A</v>
      </c>
      <c r="F13" s="354" t="e">
        <f t="shared" si="285"/>
        <v>#N/A</v>
      </c>
      <c r="G13" s="198"/>
      <c r="H13" s="245"/>
      <c r="I13" s="179">
        <f t="shared" si="42"/>
        <v>0</v>
      </c>
      <c r="J13" s="179">
        <f t="shared" si="43"/>
        <v>0</v>
      </c>
      <c r="K13" s="180">
        <f t="shared" si="44"/>
        <v>0</v>
      </c>
      <c r="L13" s="372">
        <f t="shared" si="0"/>
        <v>0</v>
      </c>
      <c r="M13" s="240">
        <f t="shared" si="1"/>
        <v>0</v>
      </c>
      <c r="N13" s="246">
        <f t="shared" si="45"/>
        <v>0</v>
      </c>
      <c r="O13" s="246">
        <f t="shared" si="46"/>
        <v>0</v>
      </c>
      <c r="P13" s="247">
        <f t="shared" si="47"/>
        <v>0</v>
      </c>
      <c r="Q13" s="248">
        <f t="shared" si="48"/>
        <v>0</v>
      </c>
      <c r="R13" s="198"/>
      <c r="S13" s="245"/>
      <c r="T13" s="179">
        <f t="shared" si="49"/>
        <v>0</v>
      </c>
      <c r="U13" s="179">
        <f t="shared" si="50"/>
        <v>0</v>
      </c>
      <c r="V13" s="180">
        <f t="shared" si="51"/>
        <v>0</v>
      </c>
      <c r="W13" s="372">
        <f t="shared" si="2"/>
        <v>0</v>
      </c>
      <c r="X13" s="226">
        <f t="shared" si="286"/>
        <v>0</v>
      </c>
      <c r="Y13" s="228">
        <f t="shared" si="52"/>
        <v>0</v>
      </c>
      <c r="Z13" s="228">
        <f t="shared" si="53"/>
        <v>0</v>
      </c>
      <c r="AA13" s="229">
        <f t="shared" si="54"/>
        <v>0</v>
      </c>
      <c r="AB13" s="248">
        <f t="shared" si="287"/>
        <v>0</v>
      </c>
      <c r="AC13" s="199"/>
      <c r="AD13" s="245"/>
      <c r="AE13" s="179">
        <f t="shared" si="55"/>
        <v>0</v>
      </c>
      <c r="AF13" s="179">
        <f t="shared" si="56"/>
        <v>0</v>
      </c>
      <c r="AG13" s="180">
        <f t="shared" si="57"/>
        <v>0</v>
      </c>
      <c r="AH13" s="372">
        <f t="shared" si="3"/>
        <v>0</v>
      </c>
      <c r="AI13" s="240">
        <f t="shared" si="4"/>
        <v>0</v>
      </c>
      <c r="AJ13" s="246">
        <f t="shared" si="58"/>
        <v>0</v>
      </c>
      <c r="AK13" s="246">
        <f t="shared" si="59"/>
        <v>0</v>
      </c>
      <c r="AL13" s="247">
        <f t="shared" si="60"/>
        <v>0</v>
      </c>
      <c r="AM13" s="248">
        <f t="shared" si="61"/>
        <v>0</v>
      </c>
      <c r="AN13" s="197"/>
      <c r="AO13" s="245"/>
      <c r="AP13" s="179">
        <f t="shared" si="62"/>
        <v>0</v>
      </c>
      <c r="AQ13" s="179">
        <f t="shared" si="63"/>
        <v>0</v>
      </c>
      <c r="AR13" s="180">
        <f t="shared" si="64"/>
        <v>0</v>
      </c>
      <c r="AS13" s="372">
        <f t="shared" si="5"/>
        <v>0</v>
      </c>
      <c r="AT13" s="226">
        <f t="shared" si="288"/>
        <v>0</v>
      </c>
      <c r="AU13" s="228">
        <f t="shared" si="65"/>
        <v>0</v>
      </c>
      <c r="AV13" s="228">
        <f t="shared" si="66"/>
        <v>0</v>
      </c>
      <c r="AW13" s="229">
        <f t="shared" si="67"/>
        <v>0</v>
      </c>
      <c r="AX13" s="248">
        <f t="shared" si="289"/>
        <v>0</v>
      </c>
      <c r="AY13" s="199"/>
      <c r="AZ13" s="245"/>
      <c r="BA13" s="179">
        <f t="shared" si="68"/>
        <v>0</v>
      </c>
      <c r="BB13" s="179">
        <f t="shared" si="69"/>
        <v>0</v>
      </c>
      <c r="BC13" s="180">
        <f t="shared" si="70"/>
        <v>0</v>
      </c>
      <c r="BD13" s="372">
        <f t="shared" si="6"/>
        <v>0</v>
      </c>
      <c r="BE13" s="240">
        <f t="shared" si="362"/>
        <v>0</v>
      </c>
      <c r="BF13" s="246">
        <f t="shared" si="71"/>
        <v>0</v>
      </c>
      <c r="BG13" s="246">
        <f t="shared" si="72"/>
        <v>0</v>
      </c>
      <c r="BH13" s="247">
        <f t="shared" si="73"/>
        <v>0</v>
      </c>
      <c r="BI13" s="248">
        <f t="shared" si="291"/>
        <v>0</v>
      </c>
      <c r="BJ13" s="197"/>
      <c r="BK13" s="245"/>
      <c r="BL13" s="179">
        <f t="shared" si="74"/>
        <v>0</v>
      </c>
      <c r="BM13" s="179">
        <f t="shared" si="75"/>
        <v>0</v>
      </c>
      <c r="BN13" s="180">
        <f t="shared" si="76"/>
        <v>0</v>
      </c>
      <c r="BO13" s="372">
        <f t="shared" si="7"/>
        <v>0</v>
      </c>
      <c r="BP13" s="226">
        <f t="shared" si="363"/>
        <v>0</v>
      </c>
      <c r="BQ13" s="228">
        <f t="shared" si="77"/>
        <v>0</v>
      </c>
      <c r="BR13" s="228">
        <f t="shared" si="78"/>
        <v>0</v>
      </c>
      <c r="BS13" s="229">
        <f t="shared" si="79"/>
        <v>0</v>
      </c>
      <c r="BT13" s="248">
        <f t="shared" si="293"/>
        <v>0</v>
      </c>
      <c r="BU13" s="199"/>
      <c r="BV13" s="245"/>
      <c r="BW13" s="179">
        <f t="shared" si="80"/>
        <v>0</v>
      </c>
      <c r="BX13" s="179">
        <f t="shared" si="81"/>
        <v>0</v>
      </c>
      <c r="BY13" s="180">
        <f t="shared" si="82"/>
        <v>0</v>
      </c>
      <c r="BZ13" s="372">
        <f t="shared" si="8"/>
        <v>0</v>
      </c>
      <c r="CA13" s="240">
        <f t="shared" si="364"/>
        <v>0</v>
      </c>
      <c r="CB13" s="246">
        <f t="shared" si="83"/>
        <v>0</v>
      </c>
      <c r="CC13" s="246">
        <f t="shared" si="84"/>
        <v>0</v>
      </c>
      <c r="CD13" s="247">
        <f t="shared" si="85"/>
        <v>0</v>
      </c>
      <c r="CE13" s="248">
        <f t="shared" si="295"/>
        <v>0</v>
      </c>
      <c r="CF13" s="197"/>
      <c r="CG13" s="245"/>
      <c r="CH13" s="179">
        <f t="shared" si="86"/>
        <v>0</v>
      </c>
      <c r="CI13" s="179">
        <f t="shared" si="87"/>
        <v>0</v>
      </c>
      <c r="CJ13" s="180">
        <f t="shared" si="88"/>
        <v>0</v>
      </c>
      <c r="CK13" s="372">
        <f t="shared" si="9"/>
        <v>0</v>
      </c>
      <c r="CL13" s="226">
        <f t="shared" si="365"/>
        <v>0</v>
      </c>
      <c r="CM13" s="228">
        <f t="shared" si="89"/>
        <v>0</v>
      </c>
      <c r="CN13" s="228">
        <f t="shared" si="90"/>
        <v>0</v>
      </c>
      <c r="CO13" s="229">
        <f t="shared" si="91"/>
        <v>0</v>
      </c>
      <c r="CP13" s="248">
        <f t="shared" si="297"/>
        <v>0</v>
      </c>
      <c r="CQ13" s="199"/>
      <c r="CR13" s="245"/>
      <c r="CS13" s="179">
        <f t="shared" si="92"/>
        <v>0</v>
      </c>
      <c r="CT13" s="179">
        <f t="shared" si="93"/>
        <v>0</v>
      </c>
      <c r="CU13" s="180">
        <f t="shared" si="94"/>
        <v>0</v>
      </c>
      <c r="CV13" s="372">
        <f t="shared" si="10"/>
        <v>0</v>
      </c>
      <c r="CW13" s="240">
        <f t="shared" si="366"/>
        <v>0</v>
      </c>
      <c r="CX13" s="246">
        <f t="shared" si="95"/>
        <v>0</v>
      </c>
      <c r="CY13" s="246">
        <f t="shared" si="96"/>
        <v>0</v>
      </c>
      <c r="CZ13" s="247">
        <f t="shared" si="97"/>
        <v>0</v>
      </c>
      <c r="DA13" s="248">
        <f t="shared" si="299"/>
        <v>0</v>
      </c>
      <c r="DB13" s="197"/>
      <c r="DC13" s="245"/>
      <c r="DD13" s="179">
        <f t="shared" si="98"/>
        <v>0</v>
      </c>
      <c r="DE13" s="179">
        <f t="shared" si="99"/>
        <v>0</v>
      </c>
      <c r="DF13" s="180">
        <f t="shared" si="100"/>
        <v>0</v>
      </c>
      <c r="DG13" s="372">
        <f t="shared" si="11"/>
        <v>0</v>
      </c>
      <c r="DH13" s="226">
        <f t="shared" si="367"/>
        <v>0</v>
      </c>
      <c r="DI13" s="228">
        <f t="shared" si="101"/>
        <v>0</v>
      </c>
      <c r="DJ13" s="228">
        <f t="shared" si="102"/>
        <v>0</v>
      </c>
      <c r="DK13" s="229">
        <f t="shared" si="103"/>
        <v>0</v>
      </c>
      <c r="DL13" s="248">
        <f t="shared" si="301"/>
        <v>0</v>
      </c>
      <c r="DM13" s="199"/>
      <c r="DN13" s="245"/>
      <c r="DO13" s="179">
        <f t="shared" si="104"/>
        <v>0</v>
      </c>
      <c r="DP13" s="179">
        <f t="shared" si="105"/>
        <v>0</v>
      </c>
      <c r="DQ13" s="180">
        <f t="shared" si="106"/>
        <v>0</v>
      </c>
      <c r="DR13" s="372">
        <f t="shared" si="12"/>
        <v>0</v>
      </c>
      <c r="DS13" s="240">
        <f t="shared" si="368"/>
        <v>0</v>
      </c>
      <c r="DT13" s="246">
        <f t="shared" si="107"/>
        <v>0</v>
      </c>
      <c r="DU13" s="246">
        <f t="shared" si="108"/>
        <v>0</v>
      </c>
      <c r="DV13" s="247">
        <f t="shared" si="109"/>
        <v>0</v>
      </c>
      <c r="DW13" s="248">
        <f t="shared" si="303"/>
        <v>0</v>
      </c>
      <c r="DX13" s="197"/>
      <c r="DY13" s="245"/>
      <c r="DZ13" s="179">
        <f t="shared" si="110"/>
        <v>0</v>
      </c>
      <c r="EA13" s="179">
        <f t="shared" si="111"/>
        <v>0</v>
      </c>
      <c r="EB13" s="180">
        <f t="shared" si="112"/>
        <v>0</v>
      </c>
      <c r="EC13" s="372">
        <f t="shared" si="13"/>
        <v>0</v>
      </c>
      <c r="ED13" s="226">
        <f t="shared" si="369"/>
        <v>0</v>
      </c>
      <c r="EE13" s="228">
        <f t="shared" si="113"/>
        <v>0</v>
      </c>
      <c r="EF13" s="228">
        <f t="shared" si="114"/>
        <v>0</v>
      </c>
      <c r="EG13" s="229">
        <f t="shared" si="115"/>
        <v>0</v>
      </c>
      <c r="EH13" s="248">
        <f t="shared" si="305"/>
        <v>0</v>
      </c>
      <c r="EI13" s="199"/>
      <c r="EJ13" s="245"/>
      <c r="EK13" s="179">
        <f t="shared" si="116"/>
        <v>0</v>
      </c>
      <c r="EL13" s="179">
        <f t="shared" si="117"/>
        <v>0</v>
      </c>
      <c r="EM13" s="180">
        <f t="shared" si="118"/>
        <v>0</v>
      </c>
      <c r="EN13" s="372">
        <f t="shared" si="14"/>
        <v>0</v>
      </c>
      <c r="EO13" s="240">
        <f t="shared" si="370"/>
        <v>0</v>
      </c>
      <c r="EP13" s="246">
        <f t="shared" si="119"/>
        <v>0</v>
      </c>
      <c r="EQ13" s="246">
        <f t="shared" si="120"/>
        <v>0</v>
      </c>
      <c r="ER13" s="247">
        <f t="shared" si="121"/>
        <v>0</v>
      </c>
      <c r="ES13" s="248">
        <f t="shared" si="307"/>
        <v>0</v>
      </c>
      <c r="ET13" s="197"/>
      <c r="EU13" s="245"/>
      <c r="EV13" s="179">
        <f t="shared" si="122"/>
        <v>0</v>
      </c>
      <c r="EW13" s="179">
        <f t="shared" si="123"/>
        <v>0</v>
      </c>
      <c r="EX13" s="180">
        <f t="shared" si="124"/>
        <v>0</v>
      </c>
      <c r="EY13" s="372">
        <f t="shared" si="15"/>
        <v>0</v>
      </c>
      <c r="EZ13" s="226">
        <f t="shared" si="371"/>
        <v>0</v>
      </c>
      <c r="FA13" s="228">
        <f t="shared" si="125"/>
        <v>0</v>
      </c>
      <c r="FB13" s="228">
        <f t="shared" si="126"/>
        <v>0</v>
      </c>
      <c r="FC13" s="229">
        <f t="shared" si="127"/>
        <v>0</v>
      </c>
      <c r="FD13" s="248">
        <f t="shared" si="309"/>
        <v>0</v>
      </c>
      <c r="FE13" s="199"/>
      <c r="FF13" s="245"/>
      <c r="FG13" s="179">
        <f t="shared" si="128"/>
        <v>0</v>
      </c>
      <c r="FH13" s="179">
        <f t="shared" si="129"/>
        <v>0</v>
      </c>
      <c r="FI13" s="180">
        <f t="shared" si="130"/>
        <v>0</v>
      </c>
      <c r="FJ13" s="372">
        <f t="shared" si="16"/>
        <v>0</v>
      </c>
      <c r="FK13" s="240">
        <f t="shared" si="372"/>
        <v>0</v>
      </c>
      <c r="FL13" s="246">
        <f t="shared" si="131"/>
        <v>0</v>
      </c>
      <c r="FM13" s="246">
        <f t="shared" si="132"/>
        <v>0</v>
      </c>
      <c r="FN13" s="247">
        <f t="shared" si="133"/>
        <v>0</v>
      </c>
      <c r="FO13" s="248">
        <f t="shared" si="311"/>
        <v>0</v>
      </c>
      <c r="FP13" s="197"/>
      <c r="FQ13" s="245"/>
      <c r="FR13" s="179">
        <f t="shared" si="134"/>
        <v>0</v>
      </c>
      <c r="FS13" s="179">
        <f t="shared" si="135"/>
        <v>0</v>
      </c>
      <c r="FT13" s="180">
        <f t="shared" si="136"/>
        <v>0</v>
      </c>
      <c r="FU13" s="372">
        <f t="shared" si="17"/>
        <v>0</v>
      </c>
      <c r="FV13" s="226">
        <f t="shared" si="373"/>
        <v>0</v>
      </c>
      <c r="FW13" s="228">
        <f t="shared" si="137"/>
        <v>0</v>
      </c>
      <c r="FX13" s="228">
        <f t="shared" si="138"/>
        <v>0</v>
      </c>
      <c r="FY13" s="229">
        <f t="shared" si="139"/>
        <v>0</v>
      </c>
      <c r="FZ13" s="248">
        <f t="shared" si="313"/>
        <v>0</v>
      </c>
      <c r="GA13" s="199"/>
      <c r="GB13" s="245"/>
      <c r="GC13" s="179">
        <f t="shared" si="140"/>
        <v>0</v>
      </c>
      <c r="GD13" s="179">
        <f t="shared" si="141"/>
        <v>0</v>
      </c>
      <c r="GE13" s="180">
        <f t="shared" si="142"/>
        <v>0</v>
      </c>
      <c r="GF13" s="372">
        <f t="shared" si="18"/>
        <v>0</v>
      </c>
      <c r="GG13" s="240">
        <f t="shared" si="374"/>
        <v>0</v>
      </c>
      <c r="GH13" s="246">
        <f t="shared" si="143"/>
        <v>0</v>
      </c>
      <c r="GI13" s="246">
        <f t="shared" si="144"/>
        <v>0</v>
      </c>
      <c r="GJ13" s="247">
        <f t="shared" si="145"/>
        <v>0</v>
      </c>
      <c r="GK13" s="248">
        <f t="shared" si="315"/>
        <v>0</v>
      </c>
      <c r="GL13" s="197"/>
      <c r="GM13" s="245"/>
      <c r="GN13" s="179">
        <f t="shared" si="146"/>
        <v>0</v>
      </c>
      <c r="GO13" s="179">
        <f t="shared" si="147"/>
        <v>0</v>
      </c>
      <c r="GP13" s="180">
        <f t="shared" si="148"/>
        <v>0</v>
      </c>
      <c r="GQ13" s="372">
        <f t="shared" si="19"/>
        <v>0</v>
      </c>
      <c r="GR13" s="226">
        <f t="shared" si="375"/>
        <v>0</v>
      </c>
      <c r="GS13" s="228">
        <f t="shared" si="149"/>
        <v>0</v>
      </c>
      <c r="GT13" s="228">
        <f t="shared" si="150"/>
        <v>0</v>
      </c>
      <c r="GU13" s="229">
        <f t="shared" si="151"/>
        <v>0</v>
      </c>
      <c r="GV13" s="248">
        <f t="shared" si="317"/>
        <v>0</v>
      </c>
      <c r="GW13" s="198"/>
      <c r="GX13" s="245"/>
      <c r="GY13" s="179">
        <f t="shared" si="152"/>
        <v>0</v>
      </c>
      <c r="GZ13" s="179">
        <f t="shared" si="153"/>
        <v>0</v>
      </c>
      <c r="HA13" s="180">
        <f t="shared" si="154"/>
        <v>0</v>
      </c>
      <c r="HB13" s="372">
        <f t="shared" si="20"/>
        <v>0</v>
      </c>
      <c r="HC13" s="240">
        <f t="shared" si="376"/>
        <v>0</v>
      </c>
      <c r="HD13" s="246">
        <f t="shared" si="155"/>
        <v>0</v>
      </c>
      <c r="HE13" s="246">
        <f t="shared" si="156"/>
        <v>0</v>
      </c>
      <c r="HF13" s="247">
        <f t="shared" si="157"/>
        <v>0</v>
      </c>
      <c r="HG13" s="248">
        <f t="shared" si="319"/>
        <v>0</v>
      </c>
      <c r="HH13" s="197"/>
      <c r="HI13" s="245"/>
      <c r="HJ13" s="179">
        <f t="shared" si="158"/>
        <v>0</v>
      </c>
      <c r="HK13" s="179">
        <f t="shared" si="159"/>
        <v>0</v>
      </c>
      <c r="HL13" s="180">
        <f t="shared" si="160"/>
        <v>0</v>
      </c>
      <c r="HM13" s="372">
        <f t="shared" si="21"/>
        <v>0</v>
      </c>
      <c r="HN13" s="226">
        <f t="shared" si="377"/>
        <v>0</v>
      </c>
      <c r="HO13" s="228">
        <f t="shared" si="161"/>
        <v>0</v>
      </c>
      <c r="HP13" s="228">
        <f t="shared" si="162"/>
        <v>0</v>
      </c>
      <c r="HQ13" s="229">
        <f t="shared" si="163"/>
        <v>0</v>
      </c>
      <c r="HR13" s="248">
        <f t="shared" si="321"/>
        <v>0</v>
      </c>
      <c r="HS13" s="199"/>
      <c r="HT13" s="245"/>
      <c r="HU13" s="179">
        <f t="shared" si="164"/>
        <v>0</v>
      </c>
      <c r="HV13" s="179">
        <f t="shared" si="165"/>
        <v>0</v>
      </c>
      <c r="HW13" s="180">
        <f t="shared" si="166"/>
        <v>0</v>
      </c>
      <c r="HX13" s="372">
        <f t="shared" si="22"/>
        <v>0</v>
      </c>
      <c r="HY13" s="240">
        <f t="shared" si="378"/>
        <v>0</v>
      </c>
      <c r="HZ13" s="246">
        <f t="shared" si="167"/>
        <v>0</v>
      </c>
      <c r="IA13" s="246">
        <f t="shared" si="168"/>
        <v>0</v>
      </c>
      <c r="IB13" s="247">
        <f t="shared" si="169"/>
        <v>0</v>
      </c>
      <c r="IC13" s="248">
        <f t="shared" si="323"/>
        <v>0</v>
      </c>
      <c r="ID13" s="197"/>
      <c r="IE13" s="245"/>
      <c r="IF13" s="179">
        <f t="shared" si="170"/>
        <v>0</v>
      </c>
      <c r="IG13" s="179">
        <f t="shared" si="171"/>
        <v>0</v>
      </c>
      <c r="IH13" s="180">
        <f t="shared" si="172"/>
        <v>0</v>
      </c>
      <c r="II13" s="372">
        <f t="shared" si="23"/>
        <v>0</v>
      </c>
      <c r="IJ13" s="226">
        <f t="shared" si="379"/>
        <v>0</v>
      </c>
      <c r="IK13" s="228">
        <f t="shared" si="173"/>
        <v>0</v>
      </c>
      <c r="IL13" s="228">
        <f t="shared" si="174"/>
        <v>0</v>
      </c>
      <c r="IM13" s="229">
        <f t="shared" si="175"/>
        <v>0</v>
      </c>
      <c r="IN13" s="248">
        <f t="shared" si="325"/>
        <v>0</v>
      </c>
      <c r="IO13" s="199"/>
      <c r="IP13" s="245"/>
      <c r="IQ13" s="179">
        <f t="shared" si="176"/>
        <v>0</v>
      </c>
      <c r="IR13" s="179">
        <f t="shared" si="177"/>
        <v>0</v>
      </c>
      <c r="IS13" s="180">
        <f t="shared" si="178"/>
        <v>0</v>
      </c>
      <c r="IT13" s="372">
        <f t="shared" si="24"/>
        <v>0</v>
      </c>
      <c r="IU13" s="240">
        <f t="shared" si="380"/>
        <v>0</v>
      </c>
      <c r="IV13" s="246">
        <f t="shared" si="179"/>
        <v>0</v>
      </c>
      <c r="IW13" s="246">
        <f t="shared" si="180"/>
        <v>0</v>
      </c>
      <c r="IX13" s="247">
        <f t="shared" si="181"/>
        <v>0</v>
      </c>
      <c r="IY13" s="248">
        <f t="shared" si="327"/>
        <v>0</v>
      </c>
      <c r="IZ13" s="197"/>
      <c r="JA13" s="245"/>
      <c r="JB13" s="179">
        <f t="shared" si="182"/>
        <v>0</v>
      </c>
      <c r="JC13" s="179">
        <f t="shared" si="183"/>
        <v>0</v>
      </c>
      <c r="JD13" s="180">
        <f t="shared" si="184"/>
        <v>0</v>
      </c>
      <c r="JE13" s="372">
        <f t="shared" si="25"/>
        <v>0</v>
      </c>
      <c r="JF13" s="226">
        <f t="shared" si="381"/>
        <v>0</v>
      </c>
      <c r="JG13" s="228">
        <f t="shared" si="185"/>
        <v>0</v>
      </c>
      <c r="JH13" s="228">
        <f t="shared" si="186"/>
        <v>0</v>
      </c>
      <c r="JI13" s="229">
        <f t="shared" si="187"/>
        <v>0</v>
      </c>
      <c r="JJ13" s="248">
        <f t="shared" si="329"/>
        <v>0</v>
      </c>
      <c r="JK13" s="199"/>
      <c r="JL13" s="245"/>
      <c r="JM13" s="179">
        <f t="shared" si="188"/>
        <v>0</v>
      </c>
      <c r="JN13" s="179">
        <f t="shared" si="189"/>
        <v>0</v>
      </c>
      <c r="JO13" s="180">
        <f t="shared" si="190"/>
        <v>0</v>
      </c>
      <c r="JP13" s="372">
        <f t="shared" si="26"/>
        <v>0</v>
      </c>
      <c r="JQ13" s="240">
        <f t="shared" si="382"/>
        <v>0</v>
      </c>
      <c r="JR13" s="246">
        <f t="shared" si="191"/>
        <v>0</v>
      </c>
      <c r="JS13" s="246">
        <f t="shared" si="192"/>
        <v>0</v>
      </c>
      <c r="JT13" s="247">
        <f t="shared" si="193"/>
        <v>0</v>
      </c>
      <c r="JU13" s="248">
        <f t="shared" si="331"/>
        <v>0</v>
      </c>
      <c r="JV13" s="197"/>
      <c r="JW13" s="245"/>
      <c r="JX13" s="179">
        <f t="shared" si="194"/>
        <v>0</v>
      </c>
      <c r="JY13" s="179">
        <f t="shared" si="195"/>
        <v>0</v>
      </c>
      <c r="JZ13" s="180">
        <f t="shared" si="196"/>
        <v>0</v>
      </c>
      <c r="KA13" s="372">
        <f t="shared" si="27"/>
        <v>0</v>
      </c>
      <c r="KB13" s="226">
        <f t="shared" si="383"/>
        <v>0</v>
      </c>
      <c r="KC13" s="228">
        <f t="shared" si="197"/>
        <v>0</v>
      </c>
      <c r="KD13" s="228">
        <f t="shared" si="198"/>
        <v>0</v>
      </c>
      <c r="KE13" s="229">
        <f t="shared" si="199"/>
        <v>0</v>
      </c>
      <c r="KF13" s="248">
        <f t="shared" si="333"/>
        <v>0</v>
      </c>
      <c r="KG13" s="199"/>
      <c r="KH13" s="245"/>
      <c r="KI13" s="179">
        <f t="shared" si="200"/>
        <v>0</v>
      </c>
      <c r="KJ13" s="179">
        <f t="shared" si="201"/>
        <v>0</v>
      </c>
      <c r="KK13" s="180">
        <f t="shared" si="202"/>
        <v>0</v>
      </c>
      <c r="KL13" s="372">
        <f t="shared" si="28"/>
        <v>0</v>
      </c>
      <c r="KM13" s="240">
        <f t="shared" si="384"/>
        <v>0</v>
      </c>
      <c r="KN13" s="246">
        <f t="shared" si="203"/>
        <v>0</v>
      </c>
      <c r="KO13" s="246">
        <f t="shared" si="204"/>
        <v>0</v>
      </c>
      <c r="KP13" s="247">
        <f t="shared" si="205"/>
        <v>0</v>
      </c>
      <c r="KQ13" s="248">
        <f t="shared" si="335"/>
        <v>0</v>
      </c>
      <c r="KR13" s="197"/>
      <c r="KS13" s="245"/>
      <c r="KT13" s="179">
        <f t="shared" si="206"/>
        <v>0</v>
      </c>
      <c r="KU13" s="179">
        <f t="shared" si="207"/>
        <v>0</v>
      </c>
      <c r="KV13" s="180">
        <f t="shared" si="208"/>
        <v>0</v>
      </c>
      <c r="KW13" s="372">
        <f t="shared" si="29"/>
        <v>0</v>
      </c>
      <c r="KX13" s="226">
        <f t="shared" si="385"/>
        <v>0</v>
      </c>
      <c r="KY13" s="228">
        <f t="shared" si="209"/>
        <v>0</v>
      </c>
      <c r="KZ13" s="228">
        <f t="shared" si="210"/>
        <v>0</v>
      </c>
      <c r="LA13" s="229">
        <f t="shared" si="211"/>
        <v>0</v>
      </c>
      <c r="LB13" s="248">
        <f t="shared" si="337"/>
        <v>0</v>
      </c>
      <c r="LC13" s="199"/>
      <c r="LD13" s="245"/>
      <c r="LE13" s="179">
        <f t="shared" si="212"/>
        <v>0</v>
      </c>
      <c r="LF13" s="179">
        <f t="shared" si="213"/>
        <v>0</v>
      </c>
      <c r="LG13" s="180">
        <f t="shared" si="214"/>
        <v>0</v>
      </c>
      <c r="LH13" s="372">
        <f t="shared" si="30"/>
        <v>0</v>
      </c>
      <c r="LI13" s="240">
        <f t="shared" si="386"/>
        <v>0</v>
      </c>
      <c r="LJ13" s="246">
        <f t="shared" si="215"/>
        <v>0</v>
      </c>
      <c r="LK13" s="246">
        <f t="shared" si="216"/>
        <v>0</v>
      </c>
      <c r="LL13" s="247">
        <f t="shared" si="217"/>
        <v>0</v>
      </c>
      <c r="LM13" s="248">
        <f t="shared" si="339"/>
        <v>0</v>
      </c>
      <c r="LN13" s="197"/>
      <c r="LO13" s="245"/>
      <c r="LP13" s="179">
        <f t="shared" si="218"/>
        <v>0</v>
      </c>
      <c r="LQ13" s="179">
        <f t="shared" si="219"/>
        <v>0</v>
      </c>
      <c r="LR13" s="180">
        <f t="shared" si="220"/>
        <v>0</v>
      </c>
      <c r="LS13" s="372">
        <f t="shared" si="31"/>
        <v>0</v>
      </c>
      <c r="LT13" s="226">
        <f t="shared" si="387"/>
        <v>0</v>
      </c>
      <c r="LU13" s="228">
        <f t="shared" si="221"/>
        <v>0</v>
      </c>
      <c r="LV13" s="228">
        <f t="shared" si="222"/>
        <v>0</v>
      </c>
      <c r="LW13" s="229">
        <f t="shared" si="223"/>
        <v>0</v>
      </c>
      <c r="LX13" s="248">
        <f t="shared" si="341"/>
        <v>0</v>
      </c>
      <c r="LY13" s="199"/>
      <c r="LZ13" s="245"/>
      <c r="MA13" s="179">
        <f t="shared" si="224"/>
        <v>0</v>
      </c>
      <c r="MB13" s="179">
        <f t="shared" si="225"/>
        <v>0</v>
      </c>
      <c r="MC13" s="180">
        <f t="shared" si="226"/>
        <v>0</v>
      </c>
      <c r="MD13" s="372">
        <f t="shared" si="32"/>
        <v>0</v>
      </c>
      <c r="ME13" s="240">
        <f t="shared" si="388"/>
        <v>0</v>
      </c>
      <c r="MF13" s="246">
        <f t="shared" si="227"/>
        <v>0</v>
      </c>
      <c r="MG13" s="246">
        <f t="shared" si="228"/>
        <v>0</v>
      </c>
      <c r="MH13" s="247">
        <f t="shared" si="229"/>
        <v>0</v>
      </c>
      <c r="MI13" s="248">
        <f t="shared" si="343"/>
        <v>0</v>
      </c>
      <c r="MJ13" s="197"/>
      <c r="MK13" s="245"/>
      <c r="ML13" s="179">
        <f t="shared" si="230"/>
        <v>0</v>
      </c>
      <c r="MM13" s="179">
        <f t="shared" si="231"/>
        <v>0</v>
      </c>
      <c r="MN13" s="180">
        <f t="shared" si="232"/>
        <v>0</v>
      </c>
      <c r="MO13" s="372">
        <f t="shared" si="33"/>
        <v>0</v>
      </c>
      <c r="MP13" s="226">
        <f t="shared" si="389"/>
        <v>0</v>
      </c>
      <c r="MQ13" s="228">
        <f t="shared" si="233"/>
        <v>0</v>
      </c>
      <c r="MR13" s="228">
        <f t="shared" si="234"/>
        <v>0</v>
      </c>
      <c r="MS13" s="229">
        <f t="shared" si="235"/>
        <v>0</v>
      </c>
      <c r="MT13" s="248">
        <f t="shared" si="345"/>
        <v>0</v>
      </c>
      <c r="MU13" s="199"/>
      <c r="MV13" s="245"/>
      <c r="MW13" s="179">
        <f t="shared" si="236"/>
        <v>0</v>
      </c>
      <c r="MX13" s="179">
        <f t="shared" si="237"/>
        <v>0</v>
      </c>
      <c r="MY13" s="180">
        <f t="shared" si="238"/>
        <v>0</v>
      </c>
      <c r="MZ13" s="372">
        <f t="shared" si="34"/>
        <v>0</v>
      </c>
      <c r="NA13" s="240">
        <f t="shared" si="390"/>
        <v>0</v>
      </c>
      <c r="NB13" s="246">
        <f t="shared" si="239"/>
        <v>0</v>
      </c>
      <c r="NC13" s="246">
        <f t="shared" si="240"/>
        <v>0</v>
      </c>
      <c r="ND13" s="247">
        <f t="shared" si="241"/>
        <v>0</v>
      </c>
      <c r="NE13" s="248">
        <f t="shared" si="347"/>
        <v>0</v>
      </c>
      <c r="NF13" s="197"/>
      <c r="NG13" s="245"/>
      <c r="NH13" s="179">
        <f t="shared" si="242"/>
        <v>0</v>
      </c>
      <c r="NI13" s="179">
        <f t="shared" si="243"/>
        <v>0</v>
      </c>
      <c r="NJ13" s="180">
        <f t="shared" si="244"/>
        <v>0</v>
      </c>
      <c r="NK13" s="372">
        <f t="shared" si="35"/>
        <v>0</v>
      </c>
      <c r="NL13" s="226">
        <f t="shared" si="391"/>
        <v>0</v>
      </c>
      <c r="NM13" s="228">
        <f t="shared" si="245"/>
        <v>0</v>
      </c>
      <c r="NN13" s="228">
        <f t="shared" si="246"/>
        <v>0</v>
      </c>
      <c r="NO13" s="229">
        <f t="shared" si="247"/>
        <v>0</v>
      </c>
      <c r="NP13" s="248">
        <f t="shared" si="349"/>
        <v>0</v>
      </c>
      <c r="NQ13" s="199"/>
      <c r="NR13" s="245"/>
      <c r="NS13" s="179">
        <f t="shared" si="248"/>
        <v>0</v>
      </c>
      <c r="NT13" s="179">
        <f t="shared" si="249"/>
        <v>0</v>
      </c>
      <c r="NU13" s="180">
        <f t="shared" si="250"/>
        <v>0</v>
      </c>
      <c r="NV13" s="372">
        <f t="shared" si="36"/>
        <v>0</v>
      </c>
      <c r="NW13" s="240">
        <f t="shared" si="392"/>
        <v>0</v>
      </c>
      <c r="NX13" s="246">
        <f t="shared" si="251"/>
        <v>0</v>
      </c>
      <c r="NY13" s="246">
        <f t="shared" si="252"/>
        <v>0</v>
      </c>
      <c r="NZ13" s="247">
        <f t="shared" si="253"/>
        <v>0</v>
      </c>
      <c r="OA13" s="248">
        <f t="shared" si="351"/>
        <v>0</v>
      </c>
      <c r="OB13" s="197"/>
      <c r="OC13" s="245"/>
      <c r="OD13" s="179">
        <f t="shared" si="254"/>
        <v>0</v>
      </c>
      <c r="OE13" s="179">
        <f t="shared" si="255"/>
        <v>0</v>
      </c>
      <c r="OF13" s="180">
        <f t="shared" si="256"/>
        <v>0</v>
      </c>
      <c r="OG13" s="372">
        <f t="shared" si="37"/>
        <v>0</v>
      </c>
      <c r="OH13" s="226">
        <f t="shared" si="393"/>
        <v>0</v>
      </c>
      <c r="OI13" s="228">
        <f t="shared" si="257"/>
        <v>0</v>
      </c>
      <c r="OJ13" s="228">
        <f t="shared" si="258"/>
        <v>0</v>
      </c>
      <c r="OK13" s="229">
        <f t="shared" si="259"/>
        <v>0</v>
      </c>
      <c r="OL13" s="248">
        <f t="shared" si="353"/>
        <v>0</v>
      </c>
      <c r="OM13" s="199"/>
      <c r="ON13" s="245"/>
      <c r="OO13" s="179">
        <f t="shared" si="260"/>
        <v>0</v>
      </c>
      <c r="OP13" s="179">
        <f t="shared" si="261"/>
        <v>0</v>
      </c>
      <c r="OQ13" s="180">
        <f t="shared" si="262"/>
        <v>0</v>
      </c>
      <c r="OR13" s="372">
        <f t="shared" si="38"/>
        <v>0</v>
      </c>
      <c r="OS13" s="240">
        <f t="shared" si="394"/>
        <v>0</v>
      </c>
      <c r="OT13" s="246">
        <f t="shared" si="263"/>
        <v>0</v>
      </c>
      <c r="OU13" s="246">
        <f t="shared" si="264"/>
        <v>0</v>
      </c>
      <c r="OV13" s="247">
        <f t="shared" si="265"/>
        <v>0</v>
      </c>
      <c r="OW13" s="248">
        <f t="shared" si="355"/>
        <v>0</v>
      </c>
      <c r="OX13" s="197"/>
      <c r="OY13" s="245"/>
      <c r="OZ13" s="179">
        <f t="shared" si="266"/>
        <v>0</v>
      </c>
      <c r="PA13" s="179">
        <f t="shared" si="267"/>
        <v>0</v>
      </c>
      <c r="PB13" s="180">
        <f t="shared" si="268"/>
        <v>0</v>
      </c>
      <c r="PC13" s="372">
        <f t="shared" si="39"/>
        <v>0</v>
      </c>
      <c r="PD13" s="226">
        <f t="shared" si="395"/>
        <v>0</v>
      </c>
      <c r="PE13" s="228">
        <f t="shared" si="269"/>
        <v>0</v>
      </c>
      <c r="PF13" s="228">
        <f t="shared" si="270"/>
        <v>0</v>
      </c>
      <c r="PG13" s="229">
        <f t="shared" si="271"/>
        <v>0</v>
      </c>
      <c r="PH13" s="248">
        <f t="shared" si="357"/>
        <v>0</v>
      </c>
      <c r="PI13" s="199"/>
      <c r="PJ13" s="245"/>
      <c r="PK13" s="179">
        <f t="shared" si="272"/>
        <v>0</v>
      </c>
      <c r="PL13" s="179">
        <f t="shared" si="273"/>
        <v>0</v>
      </c>
      <c r="PM13" s="180">
        <f t="shared" si="274"/>
        <v>0</v>
      </c>
      <c r="PN13" s="372">
        <f t="shared" si="40"/>
        <v>0</v>
      </c>
      <c r="PO13" s="240">
        <f t="shared" si="396"/>
        <v>0</v>
      </c>
      <c r="PP13" s="246">
        <f t="shared" si="275"/>
        <v>0</v>
      </c>
      <c r="PQ13" s="246">
        <f t="shared" si="276"/>
        <v>0</v>
      </c>
      <c r="PR13" s="247">
        <f t="shared" si="277"/>
        <v>0</v>
      </c>
      <c r="PS13" s="248">
        <f t="shared" si="359"/>
        <v>0</v>
      </c>
      <c r="PT13" s="197"/>
      <c r="PU13" s="245"/>
      <c r="PV13" s="179">
        <f t="shared" si="278"/>
        <v>0</v>
      </c>
      <c r="PW13" s="179">
        <f t="shared" si="279"/>
        <v>0</v>
      </c>
      <c r="PX13" s="180">
        <f t="shared" si="280"/>
        <v>0</v>
      </c>
      <c r="PY13" s="372">
        <f t="shared" si="41"/>
        <v>0</v>
      </c>
      <c r="PZ13" s="226">
        <f t="shared" si="397"/>
        <v>0</v>
      </c>
      <c r="QA13" s="228">
        <f t="shared" si="281"/>
        <v>0</v>
      </c>
      <c r="QB13" s="228">
        <f t="shared" si="282"/>
        <v>0</v>
      </c>
      <c r="QC13" s="229">
        <f t="shared" si="283"/>
        <v>0</v>
      </c>
      <c r="QD13" s="248">
        <f t="shared" si="361"/>
        <v>0</v>
      </c>
      <c r="QE13" s="216"/>
      <c r="QF13" s="219"/>
    </row>
    <row r="14" spans="2:448" s="167" customFormat="1" ht="15" thickBot="1" x14ac:dyDescent="0.4">
      <c r="B14" s="375"/>
      <c r="C14" s="376" t="s">
        <v>164</v>
      </c>
      <c r="D14" s="369"/>
      <c r="E14" s="211"/>
      <c r="F14" s="355">
        <f>H14+S14+AD14+AO14+AZ14+BK14+BV14+CG14+CR14+DC14+DN14+DY14+EJ14+EU14+FF14+FQ14+GB14+GM14+GX14+HI14+HT14+IE14+IP14+JA14+JL14+JW14+KH14+KS14+LD14+LO14+LZ14+MK14+MV14+NG14+NR14+OC14+ON14+OY14+PJ14+PU14</f>
        <v>0</v>
      </c>
      <c r="G14" s="444"/>
      <c r="H14" s="371">
        <f>L14*10</f>
        <v>0</v>
      </c>
      <c r="I14" s="184"/>
      <c r="J14" s="184"/>
      <c r="K14" s="184"/>
      <c r="L14" s="201">
        <f>SUM(L5:L13)</f>
        <v>0</v>
      </c>
      <c r="M14" s="201"/>
      <c r="N14" s="202"/>
      <c r="O14" s="203"/>
      <c r="P14" s="250">
        <f>SUM(P5:P13)</f>
        <v>0</v>
      </c>
      <c r="Q14" s="370"/>
      <c r="R14" s="444"/>
      <c r="S14" s="371">
        <f>W14*10</f>
        <v>0</v>
      </c>
      <c r="T14" s="184"/>
      <c r="U14" s="184"/>
      <c r="V14" s="184"/>
      <c r="W14" s="201">
        <f>SUM(W5:W13)</f>
        <v>0</v>
      </c>
      <c r="X14" s="201"/>
      <c r="Y14" s="202"/>
      <c r="Z14" s="203"/>
      <c r="AA14" s="250">
        <f>SUM(AA5:AA13)</f>
        <v>0</v>
      </c>
      <c r="AB14" s="370"/>
      <c r="AC14" s="444"/>
      <c r="AD14" s="371">
        <f>AH14*10</f>
        <v>0</v>
      </c>
      <c r="AE14" s="184"/>
      <c r="AF14" s="184"/>
      <c r="AG14" s="184"/>
      <c r="AH14" s="201">
        <f>SUM(AH5:AH13)</f>
        <v>0</v>
      </c>
      <c r="AI14" s="201"/>
      <c r="AJ14" s="202"/>
      <c r="AK14" s="203"/>
      <c r="AL14" s="250">
        <f>SUM(AL5:AL13)</f>
        <v>0</v>
      </c>
      <c r="AM14" s="370"/>
      <c r="AN14" s="444"/>
      <c r="AO14" s="371">
        <f>AS14*10</f>
        <v>0</v>
      </c>
      <c r="AP14" s="184"/>
      <c r="AQ14" s="184"/>
      <c r="AR14" s="184"/>
      <c r="AS14" s="201">
        <f>SUM(AS5:AS13)</f>
        <v>0</v>
      </c>
      <c r="AT14" s="201"/>
      <c r="AU14" s="202"/>
      <c r="AV14" s="203"/>
      <c r="AW14" s="250">
        <f>SUM(AW5:AW13)</f>
        <v>0</v>
      </c>
      <c r="AX14" s="370"/>
      <c r="AY14" s="444"/>
      <c r="AZ14" s="371">
        <f>BD14*10</f>
        <v>0</v>
      </c>
      <c r="BA14" s="184"/>
      <c r="BB14" s="184"/>
      <c r="BC14" s="184"/>
      <c r="BD14" s="201">
        <f>SUM(BD5:BD13)</f>
        <v>0</v>
      </c>
      <c r="BE14" s="201"/>
      <c r="BF14" s="202"/>
      <c r="BG14" s="203"/>
      <c r="BH14" s="250">
        <f>SUM(BH5:BH13)</f>
        <v>0</v>
      </c>
      <c r="BI14" s="370"/>
      <c r="BJ14" s="444"/>
      <c r="BK14" s="371">
        <f>BO14*10</f>
        <v>0</v>
      </c>
      <c r="BL14" s="184"/>
      <c r="BM14" s="184"/>
      <c r="BN14" s="184"/>
      <c r="BO14" s="201">
        <f>SUM(BO5:BO13)</f>
        <v>0</v>
      </c>
      <c r="BP14" s="201"/>
      <c r="BQ14" s="202"/>
      <c r="BR14" s="203"/>
      <c r="BS14" s="250">
        <f>SUM(BS5:BS13)</f>
        <v>0</v>
      </c>
      <c r="BT14" s="370"/>
      <c r="BU14" s="444"/>
      <c r="BV14" s="371">
        <f>BZ14*10</f>
        <v>0</v>
      </c>
      <c r="BW14" s="184"/>
      <c r="BX14" s="184"/>
      <c r="BY14" s="184"/>
      <c r="BZ14" s="201">
        <f>SUM(BZ5:BZ13)</f>
        <v>0</v>
      </c>
      <c r="CA14" s="201"/>
      <c r="CB14" s="202"/>
      <c r="CC14" s="203"/>
      <c r="CD14" s="250">
        <f>SUM(CD5:CD13)</f>
        <v>0</v>
      </c>
      <c r="CE14" s="370"/>
      <c r="CF14" s="444"/>
      <c r="CG14" s="371">
        <f>CK14*10</f>
        <v>0</v>
      </c>
      <c r="CH14" s="184"/>
      <c r="CI14" s="184"/>
      <c r="CJ14" s="184"/>
      <c r="CK14" s="201">
        <f>SUM(CK5:CK13)</f>
        <v>0</v>
      </c>
      <c r="CL14" s="201"/>
      <c r="CM14" s="202"/>
      <c r="CN14" s="203"/>
      <c r="CO14" s="250">
        <f>SUM(CO5:CO13)</f>
        <v>0</v>
      </c>
      <c r="CP14" s="370"/>
      <c r="CQ14" s="444"/>
      <c r="CR14" s="371">
        <f>CV14*10</f>
        <v>0</v>
      </c>
      <c r="CS14" s="184"/>
      <c r="CT14" s="184"/>
      <c r="CU14" s="184"/>
      <c r="CV14" s="201">
        <f>SUM(CV5:CV13)</f>
        <v>0</v>
      </c>
      <c r="CW14" s="201"/>
      <c r="CX14" s="202"/>
      <c r="CY14" s="203"/>
      <c r="CZ14" s="250">
        <f>SUM(CZ5:CZ13)</f>
        <v>0</v>
      </c>
      <c r="DA14" s="370"/>
      <c r="DB14" s="444"/>
      <c r="DC14" s="371">
        <f>DG14*10</f>
        <v>0</v>
      </c>
      <c r="DD14" s="184"/>
      <c r="DE14" s="184"/>
      <c r="DF14" s="184"/>
      <c r="DG14" s="201">
        <f>SUM(DG5:DG13)</f>
        <v>0</v>
      </c>
      <c r="DH14" s="201"/>
      <c r="DI14" s="202"/>
      <c r="DJ14" s="203"/>
      <c r="DK14" s="250">
        <f>SUM(DK5:DK13)</f>
        <v>0</v>
      </c>
      <c r="DL14" s="370"/>
      <c r="DM14" s="444"/>
      <c r="DN14" s="371">
        <f>DR14*10</f>
        <v>0</v>
      </c>
      <c r="DO14" s="184"/>
      <c r="DP14" s="184"/>
      <c r="DQ14" s="184"/>
      <c r="DR14" s="201">
        <f>SUM(DR5:DR13)</f>
        <v>0</v>
      </c>
      <c r="DS14" s="201"/>
      <c r="DT14" s="202"/>
      <c r="DU14" s="203"/>
      <c r="DV14" s="250">
        <f>SUM(DV5:DV13)</f>
        <v>0</v>
      </c>
      <c r="DW14" s="370"/>
      <c r="DX14" s="444"/>
      <c r="DY14" s="371">
        <f>EC14*10</f>
        <v>0</v>
      </c>
      <c r="DZ14" s="184"/>
      <c r="EA14" s="184"/>
      <c r="EB14" s="184"/>
      <c r="EC14" s="201">
        <f>SUM(EC5:EC13)</f>
        <v>0</v>
      </c>
      <c r="ED14" s="201"/>
      <c r="EE14" s="202"/>
      <c r="EF14" s="203"/>
      <c r="EG14" s="250">
        <f>SUM(EG5:EG13)</f>
        <v>0</v>
      </c>
      <c r="EH14" s="370"/>
      <c r="EI14" s="444"/>
      <c r="EJ14" s="371">
        <f>EN14*10</f>
        <v>0</v>
      </c>
      <c r="EK14" s="184"/>
      <c r="EL14" s="184"/>
      <c r="EM14" s="184"/>
      <c r="EN14" s="201">
        <f>SUM(EN5:EN13)</f>
        <v>0</v>
      </c>
      <c r="EO14" s="201"/>
      <c r="EP14" s="202"/>
      <c r="EQ14" s="203"/>
      <c r="ER14" s="250">
        <f>SUM(ER5:ER13)</f>
        <v>0</v>
      </c>
      <c r="ES14" s="370"/>
      <c r="ET14" s="444"/>
      <c r="EU14" s="371">
        <f>EY14*10</f>
        <v>0</v>
      </c>
      <c r="EV14" s="184"/>
      <c r="EW14" s="184"/>
      <c r="EX14" s="184"/>
      <c r="EY14" s="201">
        <f>SUM(EY5:EY13)</f>
        <v>0</v>
      </c>
      <c r="EZ14" s="201"/>
      <c r="FA14" s="202"/>
      <c r="FB14" s="203"/>
      <c r="FC14" s="250">
        <f>SUM(FC5:FC13)</f>
        <v>0</v>
      </c>
      <c r="FD14" s="370"/>
      <c r="FE14" s="444"/>
      <c r="FF14" s="371">
        <f>FJ14*10</f>
        <v>0</v>
      </c>
      <c r="FG14" s="184"/>
      <c r="FH14" s="184"/>
      <c r="FI14" s="184"/>
      <c r="FJ14" s="201">
        <f>SUM(FJ5:FJ13)</f>
        <v>0</v>
      </c>
      <c r="FK14" s="201"/>
      <c r="FL14" s="202"/>
      <c r="FM14" s="203"/>
      <c r="FN14" s="250">
        <f>SUM(FN5:FN13)</f>
        <v>0</v>
      </c>
      <c r="FO14" s="370"/>
      <c r="FP14" s="444"/>
      <c r="FQ14" s="371">
        <f>FU14*10</f>
        <v>0</v>
      </c>
      <c r="FR14" s="184"/>
      <c r="FS14" s="184"/>
      <c r="FT14" s="184"/>
      <c r="FU14" s="201">
        <f>SUM(FU5:FU13)</f>
        <v>0</v>
      </c>
      <c r="FV14" s="201"/>
      <c r="FW14" s="202"/>
      <c r="FX14" s="203"/>
      <c r="FY14" s="250">
        <f>SUM(FY5:FY13)</f>
        <v>0</v>
      </c>
      <c r="FZ14" s="370"/>
      <c r="GA14" s="444"/>
      <c r="GB14" s="371">
        <f>GF14*10</f>
        <v>0</v>
      </c>
      <c r="GC14" s="184"/>
      <c r="GD14" s="184"/>
      <c r="GE14" s="184"/>
      <c r="GF14" s="201">
        <f>SUM(GF5:GF13)</f>
        <v>0</v>
      </c>
      <c r="GG14" s="201"/>
      <c r="GH14" s="202"/>
      <c r="GI14" s="203"/>
      <c r="GJ14" s="250">
        <f>SUM(GJ5:GJ13)</f>
        <v>0</v>
      </c>
      <c r="GK14" s="370"/>
      <c r="GL14" s="444"/>
      <c r="GM14" s="371">
        <f>GQ14*10</f>
        <v>0</v>
      </c>
      <c r="GN14" s="184"/>
      <c r="GO14" s="184"/>
      <c r="GP14" s="184"/>
      <c r="GQ14" s="201">
        <f>SUM(GQ5:GQ13)</f>
        <v>0</v>
      </c>
      <c r="GR14" s="201"/>
      <c r="GS14" s="202"/>
      <c r="GT14" s="203"/>
      <c r="GU14" s="250">
        <f>SUM(GU5:GU13)</f>
        <v>0</v>
      </c>
      <c r="GV14" s="370"/>
      <c r="GW14" s="444"/>
      <c r="GX14" s="371">
        <f>HB14*10</f>
        <v>0</v>
      </c>
      <c r="GY14" s="184"/>
      <c r="GZ14" s="184"/>
      <c r="HA14" s="184"/>
      <c r="HB14" s="201">
        <f>SUM(HB5:HB13)</f>
        <v>0</v>
      </c>
      <c r="HC14" s="201"/>
      <c r="HD14" s="202"/>
      <c r="HE14" s="203"/>
      <c r="HF14" s="250">
        <f>SUM(HF5:HF13)</f>
        <v>0</v>
      </c>
      <c r="HG14" s="370"/>
      <c r="HH14" s="444"/>
      <c r="HI14" s="371">
        <f>HM14*10</f>
        <v>0</v>
      </c>
      <c r="HJ14" s="184"/>
      <c r="HK14" s="184"/>
      <c r="HL14" s="184"/>
      <c r="HM14" s="201">
        <f>SUM(HM5:HM13)</f>
        <v>0</v>
      </c>
      <c r="HN14" s="201"/>
      <c r="HO14" s="202"/>
      <c r="HP14" s="203"/>
      <c r="HQ14" s="250">
        <f>SUM(HQ5:HQ13)</f>
        <v>0</v>
      </c>
      <c r="HR14" s="370"/>
      <c r="HS14" s="444"/>
      <c r="HT14" s="371">
        <f>HX14*10</f>
        <v>0</v>
      </c>
      <c r="HU14" s="184"/>
      <c r="HV14" s="184"/>
      <c r="HW14" s="184"/>
      <c r="HX14" s="201">
        <f>SUM(HX5:HX13)</f>
        <v>0</v>
      </c>
      <c r="HY14" s="201"/>
      <c r="HZ14" s="201"/>
      <c r="IA14" s="201"/>
      <c r="IB14" s="250">
        <f>SUM(IB5:IB13)</f>
        <v>0</v>
      </c>
      <c r="IC14" s="445"/>
      <c r="ID14" s="444"/>
      <c r="IE14" s="371">
        <f>II14*10</f>
        <v>0</v>
      </c>
      <c r="IF14" s="184"/>
      <c r="IG14" s="184"/>
      <c r="IH14" s="184"/>
      <c r="II14" s="201">
        <f>SUM(II5:II13)</f>
        <v>0</v>
      </c>
      <c r="IJ14" s="201"/>
      <c r="IK14" s="201"/>
      <c r="IL14" s="201"/>
      <c r="IM14" s="250">
        <f>SUM(IM5:IM13)</f>
        <v>0</v>
      </c>
      <c r="IN14" s="370"/>
      <c r="IO14" s="444"/>
      <c r="IP14" s="371">
        <f>IT14*10</f>
        <v>0</v>
      </c>
      <c r="IQ14" s="184"/>
      <c r="IR14" s="184"/>
      <c r="IS14" s="184"/>
      <c r="IT14" s="201">
        <f>SUM(IT5:IT13)</f>
        <v>0</v>
      </c>
      <c r="IU14" s="201"/>
      <c r="IV14" s="201"/>
      <c r="IW14" s="201"/>
      <c r="IX14" s="250">
        <f>SUM(IX5:IX13)</f>
        <v>0</v>
      </c>
      <c r="IY14" s="370"/>
      <c r="IZ14" s="444"/>
      <c r="JA14" s="371">
        <f>JE14*10</f>
        <v>0</v>
      </c>
      <c r="JB14" s="184"/>
      <c r="JC14" s="184"/>
      <c r="JD14" s="184"/>
      <c r="JE14" s="201">
        <f>SUM(JE5:JE13)</f>
        <v>0</v>
      </c>
      <c r="JF14" s="201"/>
      <c r="JG14" s="201"/>
      <c r="JH14" s="201"/>
      <c r="JI14" s="250">
        <f>SUM(JI5:JI13)</f>
        <v>0</v>
      </c>
      <c r="JJ14" s="370"/>
      <c r="JK14" s="444"/>
      <c r="JL14" s="371">
        <f>JP14*10</f>
        <v>0</v>
      </c>
      <c r="JM14" s="184"/>
      <c r="JN14" s="184"/>
      <c r="JO14" s="184"/>
      <c r="JP14" s="201">
        <f>SUM(JP5:JP13)</f>
        <v>0</v>
      </c>
      <c r="JQ14" s="201"/>
      <c r="JR14" s="201"/>
      <c r="JS14" s="201"/>
      <c r="JT14" s="250">
        <f>SUM(JT5:JT13)</f>
        <v>0</v>
      </c>
      <c r="JU14" s="370"/>
      <c r="JV14" s="444"/>
      <c r="JW14" s="371">
        <f>KA14*10</f>
        <v>0</v>
      </c>
      <c r="JX14" s="184"/>
      <c r="JY14" s="184"/>
      <c r="JZ14" s="184"/>
      <c r="KA14" s="201">
        <f>SUM(KA5:KA13)</f>
        <v>0</v>
      </c>
      <c r="KB14" s="201"/>
      <c r="KC14" s="201"/>
      <c r="KD14" s="201"/>
      <c r="KE14" s="250">
        <f>SUM(KE5:KE13)</f>
        <v>0</v>
      </c>
      <c r="KF14" s="370"/>
      <c r="KG14" s="444"/>
      <c r="KH14" s="371">
        <f>KL14*10</f>
        <v>0</v>
      </c>
      <c r="KI14" s="184"/>
      <c r="KJ14" s="184"/>
      <c r="KK14" s="184"/>
      <c r="KL14" s="201">
        <f>SUM(KL5:KL13)</f>
        <v>0</v>
      </c>
      <c r="KM14" s="201"/>
      <c r="KN14" s="201"/>
      <c r="KO14" s="201"/>
      <c r="KP14" s="250">
        <f>SUM(KP5:KP13)</f>
        <v>0</v>
      </c>
      <c r="KQ14" s="370"/>
      <c r="KR14" s="444"/>
      <c r="KS14" s="371">
        <f>KW14*10</f>
        <v>0</v>
      </c>
      <c r="KT14" s="184"/>
      <c r="KU14" s="184"/>
      <c r="KV14" s="184"/>
      <c r="KW14" s="201">
        <f>SUM(KW5:KW13)</f>
        <v>0</v>
      </c>
      <c r="KX14" s="201"/>
      <c r="KY14" s="201"/>
      <c r="KZ14" s="201"/>
      <c r="LA14" s="250">
        <f>SUM(LA5:LA13)</f>
        <v>0</v>
      </c>
      <c r="LB14" s="370"/>
      <c r="LC14" s="444"/>
      <c r="LD14" s="371">
        <f>LH14*10</f>
        <v>0</v>
      </c>
      <c r="LE14" s="184"/>
      <c r="LF14" s="184"/>
      <c r="LG14" s="184"/>
      <c r="LH14" s="201">
        <f>SUM(LH5:LH13)</f>
        <v>0</v>
      </c>
      <c r="LI14" s="201"/>
      <c r="LJ14" s="201"/>
      <c r="LK14" s="201"/>
      <c r="LL14" s="250">
        <f>SUM(LL5:LL13)</f>
        <v>0</v>
      </c>
      <c r="LM14" s="370"/>
      <c r="LN14" s="444"/>
      <c r="LO14" s="371">
        <f>LS14*10</f>
        <v>0</v>
      </c>
      <c r="LP14" s="184"/>
      <c r="LQ14" s="184"/>
      <c r="LR14" s="184"/>
      <c r="LS14" s="201">
        <f>SUM(LS5:LS13)</f>
        <v>0</v>
      </c>
      <c r="LT14" s="201"/>
      <c r="LU14" s="201"/>
      <c r="LV14" s="201"/>
      <c r="LW14" s="250">
        <f>SUM(LW5:LW13)</f>
        <v>0</v>
      </c>
      <c r="LX14" s="370"/>
      <c r="LY14" s="444"/>
      <c r="LZ14" s="371">
        <f>MD14*10</f>
        <v>0</v>
      </c>
      <c r="MA14" s="184"/>
      <c r="MB14" s="184"/>
      <c r="MC14" s="184"/>
      <c r="MD14" s="201">
        <f>SUM(MD5:MD13)</f>
        <v>0</v>
      </c>
      <c r="ME14" s="201"/>
      <c r="MF14" s="201"/>
      <c r="MG14" s="201"/>
      <c r="MH14" s="250">
        <f>SUM(MH5:MH13)</f>
        <v>0</v>
      </c>
      <c r="MI14" s="370"/>
      <c r="MJ14" s="444"/>
      <c r="MK14" s="371">
        <f>MO14*10</f>
        <v>0</v>
      </c>
      <c r="ML14" s="184"/>
      <c r="MM14" s="184"/>
      <c r="MN14" s="184"/>
      <c r="MO14" s="201">
        <f>SUM(MO5:MO13)</f>
        <v>0</v>
      </c>
      <c r="MP14" s="201"/>
      <c r="MQ14" s="201"/>
      <c r="MR14" s="201"/>
      <c r="MS14" s="250">
        <f>SUM(MS5:MS13)</f>
        <v>0</v>
      </c>
      <c r="MT14" s="370"/>
      <c r="MU14" s="444"/>
      <c r="MV14" s="371">
        <f>MZ14*10</f>
        <v>0</v>
      </c>
      <c r="MW14" s="184"/>
      <c r="MX14" s="184"/>
      <c r="MY14" s="184"/>
      <c r="MZ14" s="201">
        <f>SUM(MZ5:MZ13)</f>
        <v>0</v>
      </c>
      <c r="NA14" s="201"/>
      <c r="NB14" s="201"/>
      <c r="NC14" s="201"/>
      <c r="ND14" s="250">
        <f>SUM(ND5:ND13)</f>
        <v>0</v>
      </c>
      <c r="NE14" s="370"/>
      <c r="NF14" s="444"/>
      <c r="NG14" s="371">
        <f>NK14*10</f>
        <v>0</v>
      </c>
      <c r="NH14" s="184"/>
      <c r="NI14" s="184"/>
      <c r="NJ14" s="184"/>
      <c r="NK14" s="201">
        <f>SUM(NK5:NK13)</f>
        <v>0</v>
      </c>
      <c r="NL14" s="201"/>
      <c r="NM14" s="201"/>
      <c r="NN14" s="201"/>
      <c r="NO14" s="250">
        <f>SUM(NO5:NO13)</f>
        <v>0</v>
      </c>
      <c r="NP14" s="370"/>
      <c r="NQ14" s="444"/>
      <c r="NR14" s="371">
        <f>NV14*10</f>
        <v>0</v>
      </c>
      <c r="NS14" s="184"/>
      <c r="NT14" s="184"/>
      <c r="NU14" s="184"/>
      <c r="NV14" s="201">
        <f>SUM(NV5:NV13)</f>
        <v>0</v>
      </c>
      <c r="NW14" s="201"/>
      <c r="NX14" s="201"/>
      <c r="NY14" s="201"/>
      <c r="NZ14" s="250">
        <f>SUM(NZ5:NZ13)</f>
        <v>0</v>
      </c>
      <c r="OA14" s="370"/>
      <c r="OB14" s="444"/>
      <c r="OC14" s="371">
        <f>OG14*10</f>
        <v>0</v>
      </c>
      <c r="OD14" s="184"/>
      <c r="OE14" s="184"/>
      <c r="OF14" s="184"/>
      <c r="OG14" s="201">
        <f>SUM(OG5:OG13)</f>
        <v>0</v>
      </c>
      <c r="OH14" s="201"/>
      <c r="OI14" s="201"/>
      <c r="OJ14" s="201"/>
      <c r="OK14" s="250">
        <f>SUM(OK5:OK13)</f>
        <v>0</v>
      </c>
      <c r="OL14" s="370"/>
      <c r="OM14" s="444"/>
      <c r="ON14" s="371">
        <f>OR14*10</f>
        <v>0</v>
      </c>
      <c r="OO14" s="184"/>
      <c r="OP14" s="184"/>
      <c r="OQ14" s="184"/>
      <c r="OR14" s="201">
        <f>SUM(OR5:OR13)</f>
        <v>0</v>
      </c>
      <c r="OS14" s="201"/>
      <c r="OT14" s="201"/>
      <c r="OU14" s="201"/>
      <c r="OV14" s="250">
        <f>SUM(OV5:OV13)</f>
        <v>0</v>
      </c>
      <c r="OW14" s="370"/>
      <c r="OX14" s="444"/>
      <c r="OY14" s="371">
        <f>PC14*10</f>
        <v>0</v>
      </c>
      <c r="OZ14" s="184"/>
      <c r="PA14" s="184"/>
      <c r="PB14" s="184"/>
      <c r="PC14" s="201">
        <f>SUM(PC5:PC13)</f>
        <v>0</v>
      </c>
      <c r="PD14" s="201"/>
      <c r="PE14" s="201"/>
      <c r="PF14" s="201"/>
      <c r="PG14" s="250">
        <f>SUM(PG5:PG13)</f>
        <v>0</v>
      </c>
      <c r="PH14" s="370"/>
      <c r="PI14" s="444"/>
      <c r="PJ14" s="371">
        <f>PN14*10</f>
        <v>0</v>
      </c>
      <c r="PK14" s="184"/>
      <c r="PL14" s="184"/>
      <c r="PM14" s="184"/>
      <c r="PN14" s="201">
        <f>SUM(PN5:PN13)</f>
        <v>0</v>
      </c>
      <c r="PO14" s="201"/>
      <c r="PP14" s="201"/>
      <c r="PQ14" s="201"/>
      <c r="PR14" s="250">
        <f>SUM(PR5:PR13)</f>
        <v>0</v>
      </c>
      <c r="PS14" s="370"/>
      <c r="PT14" s="444"/>
      <c r="PU14" s="371">
        <f>PY14*10</f>
        <v>0</v>
      </c>
      <c r="PV14" s="184"/>
      <c r="PW14" s="184"/>
      <c r="PX14" s="184"/>
      <c r="PY14" s="201">
        <f>SUM(PY5:PY13)</f>
        <v>0</v>
      </c>
      <c r="PZ14" s="201"/>
      <c r="QA14" s="201"/>
      <c r="QB14" s="201"/>
      <c r="QC14" s="250">
        <f>SUM(QC5:QC13)</f>
        <v>0</v>
      </c>
      <c r="QD14" s="370"/>
      <c r="QE14" s="257">
        <f>P14+AA14+AL14+AW14+BH14+BS14+CD14+CO14+CZ14+DK14+DV14+EG14+ER14+FC14+FN14+FY14+GJ14+GU14+HF14+HQ14+IB14+IM14+IX14+JI14+JT14+KE14+KP14+LA14+LL14+LW14+MH14+MS14+ND14+NO14+NZ14+OK14+OV14+PG14+PR14+QC14</f>
        <v>0</v>
      </c>
      <c r="QF14" s="204">
        <f>QE14-VOŠ!K9</f>
        <v>0</v>
      </c>
    </row>
    <row r="15" spans="2:448" ht="15" customHeight="1" x14ac:dyDescent="0.35">
      <c r="B15" s="544" t="s">
        <v>124</v>
      </c>
      <c r="C15" s="191" t="s">
        <v>86</v>
      </c>
      <c r="D15" s="205" t="e">
        <f>IF(D13=12,1,D13+1)</f>
        <v>#N/A</v>
      </c>
      <c r="E15" s="181" t="e">
        <f>VLOOKUP(D15,data!$E$1:$F$12,2)</f>
        <v>#N/A</v>
      </c>
      <c r="F15" s="354" t="e">
        <f>IF(D15=1,F13+1,F13)</f>
        <v>#N/A</v>
      </c>
      <c r="G15" s="198"/>
      <c r="H15" s="245"/>
      <c r="I15" s="169">
        <f>IF(I13=0,IF(G15&lt;&gt;0,1,0),1)</f>
        <v>0</v>
      </c>
      <c r="J15" s="169">
        <f>IF(I15=0,0,J13+1)</f>
        <v>0</v>
      </c>
      <c r="K15" s="174">
        <f t="shared" si="44"/>
        <v>0</v>
      </c>
      <c r="L15" s="372">
        <f t="shared" ref="L15:L23" si="398">CEILING(G15,0.1)</f>
        <v>0</v>
      </c>
      <c r="M15" s="240">
        <f t="shared" ref="M15:M23" si="399">1720/12*G15</f>
        <v>0</v>
      </c>
      <c r="N15" s="240">
        <f>IF(K15&gt;0,IF(K15=1,M15,M15+N13),0)</f>
        <v>0</v>
      </c>
      <c r="O15" s="240">
        <f>IF(G15&gt;0,IF(K15=1,H15,H15+O13),O13)</f>
        <v>0</v>
      </c>
      <c r="P15" s="241">
        <f>IF(OR(K15=0,K15=1),IF(H15&gt;=M15,M15,H15),IF(O15&gt;=N15,N15-Q13,O15-Q13))</f>
        <v>0</v>
      </c>
      <c r="Q15" s="252">
        <f>IF(K15=1,P15,P15+Q13)</f>
        <v>0</v>
      </c>
      <c r="R15" s="197"/>
      <c r="S15" s="245"/>
      <c r="T15" s="169">
        <f>IF(T13=0,IF(R15&lt;&gt;0,1,0),1)</f>
        <v>0</v>
      </c>
      <c r="U15" s="169">
        <f>IF(T15=0,0,U13+1)</f>
        <v>0</v>
      </c>
      <c r="V15" s="174">
        <f t="shared" ref="V15:V23" si="400">IF(U15&lt;25,IF(U15&lt;13,U15,U15-12),U15-24)</f>
        <v>0</v>
      </c>
      <c r="W15" s="372">
        <f t="shared" ref="W15:W23" si="401">CEILING(R15,0.1)</f>
        <v>0</v>
      </c>
      <c r="X15" s="226">
        <f t="shared" si="286"/>
        <v>0</v>
      </c>
      <c r="Y15" s="226">
        <f>IF(V15&gt;0,IF(V15=1,X15,X15+Y13),0)</f>
        <v>0</v>
      </c>
      <c r="Z15" s="226">
        <f>IF(R15&gt;0,IF(V15=1,S15,S15+Z13),Z13)</f>
        <v>0</v>
      </c>
      <c r="AA15" s="227">
        <f>IF(OR(V15=0,V15=1),IF(S15&gt;=X15,X15,S15),IF(Z15&gt;=Y15,Y15-AB13,Z15-AB13))</f>
        <v>0</v>
      </c>
      <c r="AB15" s="252">
        <f>IF(V15=1,AA15,AA15+AB13)</f>
        <v>0</v>
      </c>
      <c r="AC15" s="198"/>
      <c r="AD15" s="245"/>
      <c r="AE15" s="169">
        <f>IF(AE13=0,IF(AC15&lt;&gt;0,1,0),1)</f>
        <v>0</v>
      </c>
      <c r="AF15" s="169">
        <f>IF(AE15=0,0,AF13+1)</f>
        <v>0</v>
      </c>
      <c r="AG15" s="174">
        <f t="shared" ref="AG15:AG23" si="402">IF(AF15&lt;25,IF(AF15&lt;13,AF15,AF15-12),AF15-24)</f>
        <v>0</v>
      </c>
      <c r="AH15" s="372">
        <f t="shared" ref="AH15:AH23" si="403">CEILING(AC15,0.1)</f>
        <v>0</v>
      </c>
      <c r="AI15" s="240">
        <f t="shared" ref="AI15:AI23" si="404">1720/12*AC15</f>
        <v>0</v>
      </c>
      <c r="AJ15" s="240">
        <f>IF(AG15&gt;0,IF(AG15=1,AI15,AI15+AJ13),0)</f>
        <v>0</v>
      </c>
      <c r="AK15" s="240">
        <f>IF(AC15&gt;0,IF(AG15=1,AD15,AD15+AK13),AK13)</f>
        <v>0</v>
      </c>
      <c r="AL15" s="241">
        <f>IF(OR(AG15=0,AG15=1),IF(AD15&gt;=AI15,AI15,AD15),IF(AK15&gt;=AJ15,AJ15-AM13,AK15-AM13))</f>
        <v>0</v>
      </c>
      <c r="AM15" s="252">
        <f>IF(AG15=1,AL15,AL15+AM13)</f>
        <v>0</v>
      </c>
      <c r="AN15" s="197"/>
      <c r="AO15" s="245"/>
      <c r="AP15" s="169">
        <f>IF(AP13=0,IF(AN15&lt;&gt;0,1,0),1)</f>
        <v>0</v>
      </c>
      <c r="AQ15" s="169">
        <f>IF(AP15=0,0,AQ13+1)</f>
        <v>0</v>
      </c>
      <c r="AR15" s="174">
        <f t="shared" ref="AR15:AR23" si="405">IF(AQ15&lt;25,IF(AQ15&lt;13,AQ15,AQ15-12),AQ15-24)</f>
        <v>0</v>
      </c>
      <c r="AS15" s="372">
        <f t="shared" ref="AS15:AS23" si="406">CEILING(AN15,0.1)</f>
        <v>0</v>
      </c>
      <c r="AT15" s="226">
        <f t="shared" si="288"/>
        <v>0</v>
      </c>
      <c r="AU15" s="226">
        <f>IF(AR15&gt;0,IF(AR15=1,AT15,AT15+AU13),0)</f>
        <v>0</v>
      </c>
      <c r="AV15" s="226">
        <f>IF(AN15&gt;0,IF(AR15=1,AO15,AO15+AV13),AV13)</f>
        <v>0</v>
      </c>
      <c r="AW15" s="227">
        <f>IF(OR(AR15=0,AR15=1),IF(AO15&gt;=AT15,AT15,AO15),IF(AV15&gt;=AU15,AU15-AX13,AV15-AX13))</f>
        <v>0</v>
      </c>
      <c r="AX15" s="252">
        <f>IF(AR15=1,AW15,AW15+AX13)</f>
        <v>0</v>
      </c>
      <c r="AY15" s="198"/>
      <c r="AZ15" s="245"/>
      <c r="BA15" s="169">
        <f>IF(BA13=0,IF(AY15&lt;&gt;0,1,0),1)</f>
        <v>0</v>
      </c>
      <c r="BB15" s="169">
        <f>IF(BA15=0,0,BB13+1)</f>
        <v>0</v>
      </c>
      <c r="BC15" s="174">
        <f t="shared" ref="BC15:BC23" si="407">IF(BB15&lt;25,IF(BB15&lt;13,BB15,BB15-12),BB15-24)</f>
        <v>0</v>
      </c>
      <c r="BD15" s="372">
        <f t="shared" ref="BD15:BD23" si="408">CEILING(AY15,0.1)</f>
        <v>0</v>
      </c>
      <c r="BE15" s="240">
        <f t="shared" ref="BE15:BE23" si="409">1720/12*AY15</f>
        <v>0</v>
      </c>
      <c r="BF15" s="240">
        <f>IF(BC15&gt;0,IF(BC15=1,BE15,BE15+BF13),0)</f>
        <v>0</v>
      </c>
      <c r="BG15" s="240">
        <f>IF(AY15&gt;0,IF(BC15=1,AZ15,AZ15+BG13),BG13)</f>
        <v>0</v>
      </c>
      <c r="BH15" s="241">
        <f>IF(OR(BC15=0,BC15=1),IF(AZ15&gt;=BE15,BE15,AZ15),IF(BG15&gt;=BF15,BF15-BI13,BG15-BI13))</f>
        <v>0</v>
      </c>
      <c r="BI15" s="252">
        <f>IF(BC15=1,BH15,BH15+BI13)</f>
        <v>0</v>
      </c>
      <c r="BJ15" s="197"/>
      <c r="BK15" s="245"/>
      <c r="BL15" s="169">
        <f>IF(BL13=0,IF(BJ15&lt;&gt;0,1,0),1)</f>
        <v>0</v>
      </c>
      <c r="BM15" s="169">
        <f>IF(BL15=0,0,BM13+1)</f>
        <v>0</v>
      </c>
      <c r="BN15" s="174">
        <f t="shared" ref="BN15:BN23" si="410">IF(BM15&lt;25,IF(BM15&lt;13,BM15,BM15-12),BM15-24)</f>
        <v>0</v>
      </c>
      <c r="BO15" s="372">
        <f t="shared" ref="BO15:BO23" si="411">CEILING(BJ15,0.1)</f>
        <v>0</v>
      </c>
      <c r="BP15" s="226">
        <f t="shared" ref="BP15:BP23" si="412">1720/12*BJ15</f>
        <v>0</v>
      </c>
      <c r="BQ15" s="226">
        <f>IF(BN15&gt;0,IF(BN15=1,BP15,BP15+BQ13),0)</f>
        <v>0</v>
      </c>
      <c r="BR15" s="226">
        <f>IF(BJ15&gt;0,IF(BN15=1,BK15,BK15+BR13),BR13)</f>
        <v>0</v>
      </c>
      <c r="BS15" s="227">
        <f>IF(OR(BN15=0,BN15=1),IF(BK15&gt;=BP15,BP15,BK15),IF(BR15&gt;=BQ15,BQ15-BT13,BR15-BT13))</f>
        <v>0</v>
      </c>
      <c r="BT15" s="252">
        <f>IF(BN15=1,BS15,BS15+BT13)</f>
        <v>0</v>
      </c>
      <c r="BU15" s="198"/>
      <c r="BV15" s="245"/>
      <c r="BW15" s="169">
        <f>IF(BW13=0,IF(BU15&lt;&gt;0,1,0),1)</f>
        <v>0</v>
      </c>
      <c r="BX15" s="169">
        <f>IF(BW15=0,0,BX13+1)</f>
        <v>0</v>
      </c>
      <c r="BY15" s="174">
        <f t="shared" ref="BY15:BY23" si="413">IF(BX15&lt;25,IF(BX15&lt;13,BX15,BX15-12),BX15-24)</f>
        <v>0</v>
      </c>
      <c r="BZ15" s="372">
        <f t="shared" ref="BZ15:BZ23" si="414">CEILING(BU15,0.1)</f>
        <v>0</v>
      </c>
      <c r="CA15" s="240">
        <f t="shared" ref="CA15:CA23" si="415">1720/12*BU15</f>
        <v>0</v>
      </c>
      <c r="CB15" s="240">
        <f>IF(BY15&gt;0,IF(BY15=1,CA15,CA15+CB13),0)</f>
        <v>0</v>
      </c>
      <c r="CC15" s="240">
        <f>IF(BU15&gt;0,IF(BY15=1,BV15,BV15+CC13),CC13)</f>
        <v>0</v>
      </c>
      <c r="CD15" s="241">
        <f>IF(OR(BY15=0,BY15=1),IF(BV15&gt;=CA15,CA15,BV15),IF(CC15&gt;=CB15,CB15-CE13,CC15-CE13))</f>
        <v>0</v>
      </c>
      <c r="CE15" s="252">
        <f>IF(BY15=1,CD15,CD15+CE13)</f>
        <v>0</v>
      </c>
      <c r="CF15" s="197"/>
      <c r="CG15" s="245"/>
      <c r="CH15" s="169">
        <f>IF(CH13=0,IF(CF15&lt;&gt;0,1,0),1)</f>
        <v>0</v>
      </c>
      <c r="CI15" s="169">
        <f>IF(CH15=0,0,CI13+1)</f>
        <v>0</v>
      </c>
      <c r="CJ15" s="174">
        <f t="shared" ref="CJ15:CJ23" si="416">IF(CI15&lt;25,IF(CI15&lt;13,CI15,CI15-12),CI15-24)</f>
        <v>0</v>
      </c>
      <c r="CK15" s="372">
        <f t="shared" ref="CK15:CK23" si="417">CEILING(CF15,0.1)</f>
        <v>0</v>
      </c>
      <c r="CL15" s="226">
        <f t="shared" ref="CL15:CL23" si="418">1720/12*CF15</f>
        <v>0</v>
      </c>
      <c r="CM15" s="226">
        <f>IF(CJ15&gt;0,IF(CJ15=1,CL15,CL15+CM13),0)</f>
        <v>0</v>
      </c>
      <c r="CN15" s="226">
        <f>IF(CF15&gt;0,IF(CJ15=1,CG15,CG15+CN13),CN13)</f>
        <v>0</v>
      </c>
      <c r="CO15" s="227">
        <f>IF(OR(CJ15=0,CJ15=1),IF(CG15&gt;=CL15,CL15,CG15),IF(CN15&gt;=CM15,CM15-CP13,CN15-CP13))</f>
        <v>0</v>
      </c>
      <c r="CP15" s="252">
        <f>IF(CJ15=1,CO15,CO15+CP13)</f>
        <v>0</v>
      </c>
      <c r="CQ15" s="198"/>
      <c r="CR15" s="245"/>
      <c r="CS15" s="169">
        <f>IF(CS13=0,IF(CQ15&lt;&gt;0,1,0),1)</f>
        <v>0</v>
      </c>
      <c r="CT15" s="169">
        <f>IF(CS15=0,0,CT13+1)</f>
        <v>0</v>
      </c>
      <c r="CU15" s="174">
        <f t="shared" ref="CU15:CU23" si="419">IF(CT15&lt;25,IF(CT15&lt;13,CT15,CT15-12),CT15-24)</f>
        <v>0</v>
      </c>
      <c r="CV15" s="372">
        <f t="shared" ref="CV15:CV23" si="420">CEILING(CQ15,0.1)</f>
        <v>0</v>
      </c>
      <c r="CW15" s="240">
        <f t="shared" ref="CW15:CW23" si="421">1720/12*CQ15</f>
        <v>0</v>
      </c>
      <c r="CX15" s="240">
        <f>IF(CU15&gt;0,IF(CU15=1,CW15,CW15+CX13),0)</f>
        <v>0</v>
      </c>
      <c r="CY15" s="240">
        <f>IF(CQ15&gt;0,IF(CU15=1,CR15,CR15+CY13),CY13)</f>
        <v>0</v>
      </c>
      <c r="CZ15" s="241">
        <f>IF(OR(CU15=0,CU15=1),IF(CR15&gt;=CW15,CW15,CR15),IF(CY15&gt;=CX15,CX15-DA13,CY15-DA13))</f>
        <v>0</v>
      </c>
      <c r="DA15" s="252">
        <f>IF(CU15=1,CZ15,CZ15+DA13)</f>
        <v>0</v>
      </c>
      <c r="DB15" s="197"/>
      <c r="DC15" s="245"/>
      <c r="DD15" s="169">
        <f>IF(DD13=0,IF(DB15&lt;&gt;0,1,0),1)</f>
        <v>0</v>
      </c>
      <c r="DE15" s="169">
        <f>IF(DD15=0,0,DE13+1)</f>
        <v>0</v>
      </c>
      <c r="DF15" s="174">
        <f t="shared" ref="DF15:DF23" si="422">IF(DE15&lt;25,IF(DE15&lt;13,DE15,DE15-12),DE15-24)</f>
        <v>0</v>
      </c>
      <c r="DG15" s="372">
        <f t="shared" ref="DG15:DG23" si="423">CEILING(DB15,0.1)</f>
        <v>0</v>
      </c>
      <c r="DH15" s="226">
        <f t="shared" ref="DH15:DH23" si="424">1720/12*DB15</f>
        <v>0</v>
      </c>
      <c r="DI15" s="226">
        <f>IF(DF15&gt;0,IF(DF15=1,DH15,DH15+DI13),0)</f>
        <v>0</v>
      </c>
      <c r="DJ15" s="226">
        <f>IF(DB15&gt;0,IF(DF15=1,DC15,DC15+DJ13),DJ13)</f>
        <v>0</v>
      </c>
      <c r="DK15" s="227">
        <f>IF(OR(DF15=0,DF15=1),IF(DC15&gt;=DH15,DH15,DC15),IF(DJ15&gt;=DI15,DI15-DL13,DJ15-DL13))</f>
        <v>0</v>
      </c>
      <c r="DL15" s="252">
        <f>IF(DF15=1,DK15,DK15+DL13)</f>
        <v>0</v>
      </c>
      <c r="DM15" s="198"/>
      <c r="DN15" s="245"/>
      <c r="DO15" s="169">
        <f>IF(DO13=0,IF(DM15&lt;&gt;0,1,0),1)</f>
        <v>0</v>
      </c>
      <c r="DP15" s="169">
        <f>IF(DO15=0,0,DP13+1)</f>
        <v>0</v>
      </c>
      <c r="DQ15" s="174">
        <f t="shared" ref="DQ15:DQ23" si="425">IF(DP15&lt;25,IF(DP15&lt;13,DP15,DP15-12),DP15-24)</f>
        <v>0</v>
      </c>
      <c r="DR15" s="372">
        <f t="shared" ref="DR15:DR23" si="426">CEILING(DM15,0.1)</f>
        <v>0</v>
      </c>
      <c r="DS15" s="240">
        <f t="shared" ref="DS15:DS23" si="427">1720/12*DM15</f>
        <v>0</v>
      </c>
      <c r="DT15" s="240">
        <f>IF(DQ15&gt;0,IF(DQ15=1,DS15,DS15+DT13),0)</f>
        <v>0</v>
      </c>
      <c r="DU15" s="240">
        <f>IF(DM15&gt;0,IF(DQ15=1,DN15,DN15+DU13),DU13)</f>
        <v>0</v>
      </c>
      <c r="DV15" s="241">
        <f>IF(OR(DQ15=0,DQ15=1),IF(DN15&gt;=DS15,DS15,DN15),IF(DU15&gt;=DT15,DT15-DW13,DU15-DW13))</f>
        <v>0</v>
      </c>
      <c r="DW15" s="252">
        <f>IF(DQ15=1,DV15,DV15+DW13)</f>
        <v>0</v>
      </c>
      <c r="DX15" s="197"/>
      <c r="DY15" s="245"/>
      <c r="DZ15" s="169">
        <f>IF(DZ13=0,IF(DX15&lt;&gt;0,1,0),1)</f>
        <v>0</v>
      </c>
      <c r="EA15" s="169">
        <f>IF(DZ15=0,0,EA13+1)</f>
        <v>0</v>
      </c>
      <c r="EB15" s="174">
        <f t="shared" ref="EB15:EB23" si="428">IF(EA15&lt;25,IF(EA15&lt;13,EA15,EA15-12),EA15-24)</f>
        <v>0</v>
      </c>
      <c r="EC15" s="372">
        <f t="shared" ref="EC15:EC23" si="429">CEILING(DX15,0.1)</f>
        <v>0</v>
      </c>
      <c r="ED15" s="226">
        <f t="shared" ref="ED15:ED23" si="430">1720/12*DX15</f>
        <v>0</v>
      </c>
      <c r="EE15" s="226">
        <f>IF(EB15&gt;0,IF(EB15=1,ED15,ED15+EE13),0)</f>
        <v>0</v>
      </c>
      <c r="EF15" s="226">
        <f>IF(DX15&gt;0,IF(EB15=1,DY15,DY15+EF13),EF13)</f>
        <v>0</v>
      </c>
      <c r="EG15" s="227">
        <f>IF(OR(EB15=0,EB15=1),IF(DY15&gt;=ED15,ED15,DY15),IF(EF15&gt;=EE15,EE15-EH13,EF15-EH13))</f>
        <v>0</v>
      </c>
      <c r="EH15" s="252">
        <f>IF(EB15=1,EG15,EG15+EH13)</f>
        <v>0</v>
      </c>
      <c r="EI15" s="198"/>
      <c r="EJ15" s="245"/>
      <c r="EK15" s="169">
        <f>IF(EK13=0,IF(EI15&lt;&gt;0,1,0),1)</f>
        <v>0</v>
      </c>
      <c r="EL15" s="169">
        <f>IF(EK15=0,0,EL13+1)</f>
        <v>0</v>
      </c>
      <c r="EM15" s="174">
        <f t="shared" ref="EM15:EM23" si="431">IF(EL15&lt;25,IF(EL15&lt;13,EL15,EL15-12),EL15-24)</f>
        <v>0</v>
      </c>
      <c r="EN15" s="372">
        <f t="shared" ref="EN15:EN23" si="432">CEILING(EI15,0.1)</f>
        <v>0</v>
      </c>
      <c r="EO15" s="240">
        <f t="shared" ref="EO15:EO23" si="433">1720/12*EI15</f>
        <v>0</v>
      </c>
      <c r="EP15" s="240">
        <f>IF(EM15&gt;0,IF(EM15=1,EO15,EO15+EP13),0)</f>
        <v>0</v>
      </c>
      <c r="EQ15" s="240">
        <f>IF(EI15&gt;0,IF(EM15=1,EJ15,EJ15+EQ13),EQ13)</f>
        <v>0</v>
      </c>
      <c r="ER15" s="241">
        <f>IF(OR(EM15=0,EM15=1),IF(EJ15&gt;=EO15,EO15,EJ15),IF(EQ15&gt;=EP15,EP15-ES13,EQ15-ES13))</f>
        <v>0</v>
      </c>
      <c r="ES15" s="252">
        <f>IF(EM15=1,ER15,ER15+ES13)</f>
        <v>0</v>
      </c>
      <c r="ET15" s="197"/>
      <c r="EU15" s="245"/>
      <c r="EV15" s="169">
        <f>IF(EV13=0,IF(ET15&lt;&gt;0,1,0),1)</f>
        <v>0</v>
      </c>
      <c r="EW15" s="169">
        <f>IF(EV15=0,0,EW13+1)</f>
        <v>0</v>
      </c>
      <c r="EX15" s="174">
        <f t="shared" ref="EX15:EX23" si="434">IF(EW15&lt;25,IF(EW15&lt;13,EW15,EW15-12),EW15-24)</f>
        <v>0</v>
      </c>
      <c r="EY15" s="372">
        <f t="shared" ref="EY15:EY23" si="435">CEILING(ET15,0.1)</f>
        <v>0</v>
      </c>
      <c r="EZ15" s="226">
        <f t="shared" ref="EZ15:EZ23" si="436">1720/12*ET15</f>
        <v>0</v>
      </c>
      <c r="FA15" s="226">
        <f>IF(EX15&gt;0,IF(EX15=1,EZ15,EZ15+FA13),0)</f>
        <v>0</v>
      </c>
      <c r="FB15" s="226">
        <f>IF(ET15&gt;0,IF(EX15=1,EU15,EU15+FB13),FB13)</f>
        <v>0</v>
      </c>
      <c r="FC15" s="227">
        <f>IF(OR(EX15=0,EX15=1),IF(EU15&gt;=EZ15,EZ15,EU15),IF(FB15&gt;=FA15,FA15-FD13,FB15-FD13))</f>
        <v>0</v>
      </c>
      <c r="FD15" s="252">
        <f>IF(EX15=1,FC15,FC15+FD13)</f>
        <v>0</v>
      </c>
      <c r="FE15" s="198"/>
      <c r="FF15" s="245"/>
      <c r="FG15" s="169">
        <f>IF(FG13=0,IF(FE15&lt;&gt;0,1,0),1)</f>
        <v>0</v>
      </c>
      <c r="FH15" s="169">
        <f>IF(FG15=0,0,FH13+1)</f>
        <v>0</v>
      </c>
      <c r="FI15" s="174">
        <f t="shared" ref="FI15:FI23" si="437">IF(FH15&lt;25,IF(FH15&lt;13,FH15,FH15-12),FH15-24)</f>
        <v>0</v>
      </c>
      <c r="FJ15" s="372">
        <f t="shared" ref="FJ15:FJ23" si="438">CEILING(FE15,0.1)</f>
        <v>0</v>
      </c>
      <c r="FK15" s="240">
        <f t="shared" ref="FK15:FK23" si="439">1720/12*FE15</f>
        <v>0</v>
      </c>
      <c r="FL15" s="240">
        <f>IF(FI15&gt;0,IF(FI15=1,FK15,FK15+FL13),0)</f>
        <v>0</v>
      </c>
      <c r="FM15" s="240">
        <f>IF(FE15&gt;0,IF(FI15=1,FF15,FF15+FM13),FM13)</f>
        <v>0</v>
      </c>
      <c r="FN15" s="241">
        <f>IF(OR(FI15=0,FI15=1),IF(FF15&gt;=FK15,FK15,FF15),IF(FM15&gt;=FL15,FL15-FO13,FM15-FO13))</f>
        <v>0</v>
      </c>
      <c r="FO15" s="252">
        <f>IF(FI15=1,FN15,FN15+FO13)</f>
        <v>0</v>
      </c>
      <c r="FP15" s="197"/>
      <c r="FQ15" s="245"/>
      <c r="FR15" s="169">
        <f>IF(FR13=0,IF(FP15&lt;&gt;0,1,0),1)</f>
        <v>0</v>
      </c>
      <c r="FS15" s="169">
        <f>IF(FR15=0,0,FS13+1)</f>
        <v>0</v>
      </c>
      <c r="FT15" s="174">
        <f t="shared" ref="FT15:FT23" si="440">IF(FS15&lt;25,IF(FS15&lt;13,FS15,FS15-12),FS15-24)</f>
        <v>0</v>
      </c>
      <c r="FU15" s="372">
        <f t="shared" ref="FU15:FU23" si="441">CEILING(FP15,0.1)</f>
        <v>0</v>
      </c>
      <c r="FV15" s="226">
        <f t="shared" ref="FV15:FV23" si="442">1720/12*FP15</f>
        <v>0</v>
      </c>
      <c r="FW15" s="226">
        <f>IF(FT15&gt;0,IF(FT15=1,FV15,FV15+FW13),0)</f>
        <v>0</v>
      </c>
      <c r="FX15" s="226">
        <f>IF(FP15&gt;0,IF(FT15=1,FQ15,FQ15+FX13),FX13)</f>
        <v>0</v>
      </c>
      <c r="FY15" s="227">
        <f>IF(OR(FT15=0,FT15=1),IF(FQ15&gt;=FV15,FV15,FQ15),IF(FX15&gt;=FW15,FW15-FZ13,FX15-FZ13))</f>
        <v>0</v>
      </c>
      <c r="FZ15" s="252">
        <f>IF(FT15=1,FY15,FY15+FZ13)</f>
        <v>0</v>
      </c>
      <c r="GA15" s="198"/>
      <c r="GB15" s="245"/>
      <c r="GC15" s="169">
        <f>IF(GC13=0,IF(GA15&lt;&gt;0,1,0),1)</f>
        <v>0</v>
      </c>
      <c r="GD15" s="169">
        <f>IF(GC15=0,0,GD13+1)</f>
        <v>0</v>
      </c>
      <c r="GE15" s="174">
        <f t="shared" ref="GE15:GE23" si="443">IF(GD15&lt;25,IF(GD15&lt;13,GD15,GD15-12),GD15-24)</f>
        <v>0</v>
      </c>
      <c r="GF15" s="372">
        <f t="shared" ref="GF15:GF23" si="444">CEILING(GA15,0.1)</f>
        <v>0</v>
      </c>
      <c r="GG15" s="240">
        <f t="shared" ref="GG15:GG23" si="445">1720/12*GA15</f>
        <v>0</v>
      </c>
      <c r="GH15" s="240">
        <f>IF(GE15&gt;0,IF(GE15=1,GG15,GG15+GH13),0)</f>
        <v>0</v>
      </c>
      <c r="GI15" s="240">
        <f>IF(GA15&gt;0,IF(GE15=1,GB15,GB15+GI13),GI13)</f>
        <v>0</v>
      </c>
      <c r="GJ15" s="241">
        <f>IF(OR(GE15=0,GE15=1),IF(GB15&gt;=GG15,GG15,GB15),IF(GI15&gt;=GH15,GH15-GK13,GI15-GK13))</f>
        <v>0</v>
      </c>
      <c r="GK15" s="252">
        <f>IF(GE15=1,GJ15,GJ15+GK13)</f>
        <v>0</v>
      </c>
      <c r="GL15" s="197"/>
      <c r="GM15" s="245"/>
      <c r="GN15" s="169">
        <f>IF(GN13=0,IF(GL15&lt;&gt;0,1,0),1)</f>
        <v>0</v>
      </c>
      <c r="GO15" s="169">
        <f>IF(GN15=0,0,GO13+1)</f>
        <v>0</v>
      </c>
      <c r="GP15" s="174">
        <f t="shared" ref="GP15:GP23" si="446">IF(GO15&lt;25,IF(GO15&lt;13,GO15,GO15-12),GO15-24)</f>
        <v>0</v>
      </c>
      <c r="GQ15" s="372">
        <f t="shared" ref="GQ15:GQ23" si="447">CEILING(GL15,0.1)</f>
        <v>0</v>
      </c>
      <c r="GR15" s="226">
        <f t="shared" ref="GR15:GR23" si="448">1720/12*GL15</f>
        <v>0</v>
      </c>
      <c r="GS15" s="226">
        <f>IF(GP15&gt;0,IF(GP15=1,GR15,GR15+GS13),0)</f>
        <v>0</v>
      </c>
      <c r="GT15" s="226">
        <f>IF(GL15&gt;0,IF(GP15=1,GM15,GM15+GT13),GT13)</f>
        <v>0</v>
      </c>
      <c r="GU15" s="227">
        <f>IF(OR(GP15=0,GP15=1),IF(GM15&gt;=GR15,GR15,GM15),IF(GT15&gt;=GS15,GS15-GV13,GT15-GV13))</f>
        <v>0</v>
      </c>
      <c r="GV15" s="252">
        <f>IF(GP15=1,GU15,GU15+GV13)</f>
        <v>0</v>
      </c>
      <c r="GW15" s="198"/>
      <c r="GX15" s="245"/>
      <c r="GY15" s="169">
        <f>IF(GY13=0,IF(GW15&lt;&gt;0,1,0),1)</f>
        <v>0</v>
      </c>
      <c r="GZ15" s="169">
        <f>IF(GY15=0,0,GZ13+1)</f>
        <v>0</v>
      </c>
      <c r="HA15" s="174">
        <f t="shared" ref="HA15:HA23" si="449">IF(GZ15&lt;25,IF(GZ15&lt;13,GZ15,GZ15-12),GZ15-24)</f>
        <v>0</v>
      </c>
      <c r="HB15" s="372">
        <f t="shared" ref="HB15:HB23" si="450">CEILING(GW15,0.1)</f>
        <v>0</v>
      </c>
      <c r="HC15" s="240">
        <f t="shared" ref="HC15:HC23" si="451">1720/12*GW15</f>
        <v>0</v>
      </c>
      <c r="HD15" s="240">
        <f>IF(HA15&gt;0,IF(HA15=1,HC15,HC15+HD13),0)</f>
        <v>0</v>
      </c>
      <c r="HE15" s="240">
        <f>IF(GW15&gt;0,IF(HA15=1,GX15,GX15+HE13),HE13)</f>
        <v>0</v>
      </c>
      <c r="HF15" s="241">
        <f>IF(OR(HA15=0,HA15=1),IF(GX15&gt;=HC15,HC15,GX15),IF(HE15&gt;=HD15,HD15-HG13,HE15-HG13))</f>
        <v>0</v>
      </c>
      <c r="HG15" s="252">
        <f>IF(HA15=1,HF15,HF15+HG13)</f>
        <v>0</v>
      </c>
      <c r="HH15" s="197"/>
      <c r="HI15" s="245"/>
      <c r="HJ15" s="169">
        <f>IF(HJ13=0,IF(HH15&lt;&gt;0,1,0),1)</f>
        <v>0</v>
      </c>
      <c r="HK15" s="169">
        <f>IF(HJ15=0,0,HK13+1)</f>
        <v>0</v>
      </c>
      <c r="HL15" s="174">
        <f t="shared" ref="HL15:HL23" si="452">IF(HK15&lt;25,IF(HK15&lt;13,HK15,HK15-12),HK15-24)</f>
        <v>0</v>
      </c>
      <c r="HM15" s="372">
        <f t="shared" ref="HM15:HM23" si="453">CEILING(HH15,0.1)</f>
        <v>0</v>
      </c>
      <c r="HN15" s="226">
        <f t="shared" ref="HN15:HN23" si="454">1720/12*HH15</f>
        <v>0</v>
      </c>
      <c r="HO15" s="226">
        <f>IF(HL15&gt;0,IF(HL15=1,HN15,HN15+HO13),0)</f>
        <v>0</v>
      </c>
      <c r="HP15" s="226">
        <f>IF(HH15&gt;0,IF(HL15=1,HI15,HI15+HP13),HP13)</f>
        <v>0</v>
      </c>
      <c r="HQ15" s="227">
        <f>IF(OR(HL15=0,HL15=1),IF(HI15&gt;=HN15,HN15,HI15),IF(HP15&gt;=HO15,HO15-HR13,HP15-HR13))</f>
        <v>0</v>
      </c>
      <c r="HR15" s="252">
        <f>IF(HL15=1,HQ15,HQ15+HR13)</f>
        <v>0</v>
      </c>
      <c r="HS15" s="198"/>
      <c r="HT15" s="245"/>
      <c r="HU15" s="169">
        <f>IF(HU13=0,IF(HS15&lt;&gt;0,1,0),1)</f>
        <v>0</v>
      </c>
      <c r="HV15" s="169">
        <f>IF(HU15=0,0,HV13+1)</f>
        <v>0</v>
      </c>
      <c r="HW15" s="174">
        <f t="shared" ref="HW15:HW23" si="455">IF(HV15&lt;25,IF(HV15&lt;13,HV15,HV15-12),HV15-24)</f>
        <v>0</v>
      </c>
      <c r="HX15" s="372">
        <f t="shared" ref="HX15:HX23" si="456">CEILING(HS15,0.1)</f>
        <v>0</v>
      </c>
      <c r="HY15" s="240">
        <f t="shared" ref="HY15:HY23" si="457">1720/12*HS15</f>
        <v>0</v>
      </c>
      <c r="HZ15" s="240">
        <f>IF(HW15&gt;0,IF(HW15=1,HY15,HY15+HZ13),0)</f>
        <v>0</v>
      </c>
      <c r="IA15" s="240">
        <f>IF(HS15&gt;0,IF(HW15=1,HT15,HT15+IA13),IA13)</f>
        <v>0</v>
      </c>
      <c r="IB15" s="241">
        <f>IF(OR(HW15=0,HW15=1),IF(HT15&gt;=HY15,HY15,HT15),IF(IA15&gt;=HZ15,HZ15-IC13,IA15-IC13))</f>
        <v>0</v>
      </c>
      <c r="IC15" s="252">
        <f>IF(HW15=1,IB15,IB15+IC13)</f>
        <v>0</v>
      </c>
      <c r="ID15" s="197"/>
      <c r="IE15" s="245"/>
      <c r="IF15" s="169">
        <f>IF(IF13=0,IF(ID15&lt;&gt;0,1,0),1)</f>
        <v>0</v>
      </c>
      <c r="IG15" s="169">
        <f>IF(IF15=0,0,IG13+1)</f>
        <v>0</v>
      </c>
      <c r="IH15" s="174">
        <f t="shared" ref="IH15:IH23" si="458">IF(IG15&lt;25,IF(IG15&lt;13,IG15,IG15-12),IG15-24)</f>
        <v>0</v>
      </c>
      <c r="II15" s="372">
        <f t="shared" ref="II15:II23" si="459">CEILING(ID15,0.1)</f>
        <v>0</v>
      </c>
      <c r="IJ15" s="226">
        <f t="shared" ref="IJ15:IJ23" si="460">1720/12*ID15</f>
        <v>0</v>
      </c>
      <c r="IK15" s="226">
        <f>IF(IH15&gt;0,IF(IH15=1,IJ15,IJ15+IK13),0)</f>
        <v>0</v>
      </c>
      <c r="IL15" s="226">
        <f>IF(ID15&gt;0,IF(IH15=1,IE15,IE15+IL13),IL13)</f>
        <v>0</v>
      </c>
      <c r="IM15" s="227">
        <f>IF(OR(IH15=0,IH15=1),IF(IE15&gt;=IJ15,IJ15,IE15),IF(IL15&gt;=IK15,IK15-IN13,IL15-IN13))</f>
        <v>0</v>
      </c>
      <c r="IN15" s="252">
        <f>IF(IH15=1,IM15,IM15+IN13)</f>
        <v>0</v>
      </c>
      <c r="IO15" s="198"/>
      <c r="IP15" s="245"/>
      <c r="IQ15" s="169">
        <f>IF(IQ13=0,IF(IO15&lt;&gt;0,1,0),1)</f>
        <v>0</v>
      </c>
      <c r="IR15" s="169">
        <f>IF(IQ15=0,0,IR13+1)</f>
        <v>0</v>
      </c>
      <c r="IS15" s="174">
        <f t="shared" ref="IS15:IS23" si="461">IF(IR15&lt;25,IF(IR15&lt;13,IR15,IR15-12),IR15-24)</f>
        <v>0</v>
      </c>
      <c r="IT15" s="372">
        <f t="shared" ref="IT15:IT23" si="462">CEILING(IO15,0.1)</f>
        <v>0</v>
      </c>
      <c r="IU15" s="240">
        <f t="shared" ref="IU15:IU23" si="463">1720/12*IO15</f>
        <v>0</v>
      </c>
      <c r="IV15" s="240">
        <f>IF(IS15&gt;0,IF(IS15=1,IU15,IU15+IV13),0)</f>
        <v>0</v>
      </c>
      <c r="IW15" s="240">
        <f>IF(IO15&gt;0,IF(IS15=1,IP15,IP15+IW13),IW13)</f>
        <v>0</v>
      </c>
      <c r="IX15" s="241">
        <f>IF(OR(IS15=0,IS15=1),IF(IP15&gt;=IU15,IU15,IP15),IF(IW15&gt;=IV15,IV15-IY13,IW15-IY13))</f>
        <v>0</v>
      </c>
      <c r="IY15" s="252">
        <f>IF(IS15=1,IX15,IX15+IY13)</f>
        <v>0</v>
      </c>
      <c r="IZ15" s="197"/>
      <c r="JA15" s="245"/>
      <c r="JB15" s="169">
        <f>IF(JB13=0,IF(IZ15&lt;&gt;0,1,0),1)</f>
        <v>0</v>
      </c>
      <c r="JC15" s="169">
        <f>IF(JB15=0,0,JC13+1)</f>
        <v>0</v>
      </c>
      <c r="JD15" s="174">
        <f t="shared" ref="JD15:JD23" si="464">IF(JC15&lt;25,IF(JC15&lt;13,JC15,JC15-12),JC15-24)</f>
        <v>0</v>
      </c>
      <c r="JE15" s="372">
        <f t="shared" ref="JE15:JE23" si="465">CEILING(IZ15,0.1)</f>
        <v>0</v>
      </c>
      <c r="JF15" s="226">
        <f t="shared" ref="JF15:JF23" si="466">1720/12*IZ15</f>
        <v>0</v>
      </c>
      <c r="JG15" s="226">
        <f>IF(JD15&gt;0,IF(JD15=1,JF15,JF15+JG13),0)</f>
        <v>0</v>
      </c>
      <c r="JH15" s="226">
        <f>IF(IZ15&gt;0,IF(JD15=1,JA15,JA15+JH13),JH13)</f>
        <v>0</v>
      </c>
      <c r="JI15" s="227">
        <f>IF(OR(JD15=0,JD15=1),IF(JA15&gt;=JF15,JF15,JA15),IF(JH15&gt;=JG15,JG15-JJ13,JH15-JJ13))</f>
        <v>0</v>
      </c>
      <c r="JJ15" s="252">
        <f>IF(JD15=1,JI15,JI15+JJ13)</f>
        <v>0</v>
      </c>
      <c r="JK15" s="198"/>
      <c r="JL15" s="245"/>
      <c r="JM15" s="169">
        <f>IF(JM13=0,IF(JK15&lt;&gt;0,1,0),1)</f>
        <v>0</v>
      </c>
      <c r="JN15" s="169">
        <f>IF(JM15=0,0,JN13+1)</f>
        <v>0</v>
      </c>
      <c r="JO15" s="174">
        <f t="shared" ref="JO15:JO23" si="467">IF(JN15&lt;25,IF(JN15&lt;13,JN15,JN15-12),JN15-24)</f>
        <v>0</v>
      </c>
      <c r="JP15" s="372">
        <f t="shared" ref="JP15:JP23" si="468">CEILING(JK15,0.1)</f>
        <v>0</v>
      </c>
      <c r="JQ15" s="240">
        <f t="shared" ref="JQ15:JQ23" si="469">1720/12*JK15</f>
        <v>0</v>
      </c>
      <c r="JR15" s="240">
        <f>IF(JO15&gt;0,IF(JO15=1,JQ15,JQ15+JR13),0)</f>
        <v>0</v>
      </c>
      <c r="JS15" s="240">
        <f>IF(JK15&gt;0,IF(JO15=1,JL15,JL15+JS13),JS13)</f>
        <v>0</v>
      </c>
      <c r="JT15" s="241">
        <f>IF(OR(JO15=0,JO15=1),IF(JL15&gt;=JQ15,JQ15,JL15),IF(JS15&gt;=JR15,JR15-JU13,JS15-JU13))</f>
        <v>0</v>
      </c>
      <c r="JU15" s="252">
        <f>IF(JO15=1,JT15,JT15+JU13)</f>
        <v>0</v>
      </c>
      <c r="JV15" s="197"/>
      <c r="JW15" s="245"/>
      <c r="JX15" s="169">
        <f>IF(JX13=0,IF(JV15&lt;&gt;0,1,0),1)</f>
        <v>0</v>
      </c>
      <c r="JY15" s="169">
        <f>IF(JX15=0,0,JY13+1)</f>
        <v>0</v>
      </c>
      <c r="JZ15" s="174">
        <f t="shared" ref="JZ15:JZ23" si="470">IF(JY15&lt;25,IF(JY15&lt;13,JY15,JY15-12),JY15-24)</f>
        <v>0</v>
      </c>
      <c r="KA15" s="372">
        <f t="shared" ref="KA15:KA23" si="471">CEILING(JV15,0.1)</f>
        <v>0</v>
      </c>
      <c r="KB15" s="226">
        <f t="shared" ref="KB15:KB23" si="472">1720/12*JV15</f>
        <v>0</v>
      </c>
      <c r="KC15" s="226">
        <f>IF(JZ15&gt;0,IF(JZ15=1,KB15,KB15+KC13),0)</f>
        <v>0</v>
      </c>
      <c r="KD15" s="226">
        <f>IF(JV15&gt;0,IF(JZ15=1,JW15,JW15+KD13),KD13)</f>
        <v>0</v>
      </c>
      <c r="KE15" s="227">
        <f>IF(OR(JZ15=0,JZ15=1),IF(JW15&gt;=KB15,KB15,JW15),IF(KD15&gt;=KC15,KC15-KF13,KD15-KF13))</f>
        <v>0</v>
      </c>
      <c r="KF15" s="252">
        <f>IF(JZ15=1,KE15,KE15+KF13)</f>
        <v>0</v>
      </c>
      <c r="KG15" s="198"/>
      <c r="KH15" s="245"/>
      <c r="KI15" s="169">
        <f>IF(KI13=0,IF(KG15&lt;&gt;0,1,0),1)</f>
        <v>0</v>
      </c>
      <c r="KJ15" s="169">
        <f>IF(KI15=0,0,KJ13+1)</f>
        <v>0</v>
      </c>
      <c r="KK15" s="174">
        <f t="shared" ref="KK15:KK23" si="473">IF(KJ15&lt;25,IF(KJ15&lt;13,KJ15,KJ15-12),KJ15-24)</f>
        <v>0</v>
      </c>
      <c r="KL15" s="372">
        <f t="shared" ref="KL15:KL23" si="474">CEILING(KG15,0.1)</f>
        <v>0</v>
      </c>
      <c r="KM15" s="240">
        <f t="shared" ref="KM15:KM23" si="475">1720/12*KG15</f>
        <v>0</v>
      </c>
      <c r="KN15" s="240">
        <f>IF(KK15&gt;0,IF(KK15=1,KM15,KM15+KN13),0)</f>
        <v>0</v>
      </c>
      <c r="KO15" s="240">
        <f>IF(KG15&gt;0,IF(KK15=1,KH15,KH15+KO13),KO13)</f>
        <v>0</v>
      </c>
      <c r="KP15" s="241">
        <f>IF(OR(KK15=0,KK15=1),IF(KH15&gt;=KM15,KM15,KH15),IF(KO15&gt;=KN15,KN15-KQ13,KO15-KQ13))</f>
        <v>0</v>
      </c>
      <c r="KQ15" s="252">
        <f>IF(KK15=1,KP15,KP15+KQ13)</f>
        <v>0</v>
      </c>
      <c r="KR15" s="197"/>
      <c r="KS15" s="245"/>
      <c r="KT15" s="169">
        <f>IF(KT13=0,IF(KR15&lt;&gt;0,1,0),1)</f>
        <v>0</v>
      </c>
      <c r="KU15" s="169">
        <f>IF(KT15=0,0,KU13+1)</f>
        <v>0</v>
      </c>
      <c r="KV15" s="174">
        <f t="shared" ref="KV15:KV23" si="476">IF(KU15&lt;25,IF(KU15&lt;13,KU15,KU15-12),KU15-24)</f>
        <v>0</v>
      </c>
      <c r="KW15" s="372">
        <f t="shared" ref="KW15:KW23" si="477">CEILING(KR15,0.1)</f>
        <v>0</v>
      </c>
      <c r="KX15" s="226">
        <f t="shared" ref="KX15:KX23" si="478">1720/12*KR15</f>
        <v>0</v>
      </c>
      <c r="KY15" s="226">
        <f>IF(KV15&gt;0,IF(KV15=1,KX15,KX15+KY13),0)</f>
        <v>0</v>
      </c>
      <c r="KZ15" s="226">
        <f>IF(KR15&gt;0,IF(KV15=1,KS15,KS15+KZ13),KZ13)</f>
        <v>0</v>
      </c>
      <c r="LA15" s="227">
        <f>IF(OR(KV15=0,KV15=1),IF(KS15&gt;=KX15,KX15,KS15),IF(KZ15&gt;=KY15,KY15-LB13,KZ15-LB13))</f>
        <v>0</v>
      </c>
      <c r="LB15" s="252">
        <f>IF(KV15=1,LA15,LA15+LB13)</f>
        <v>0</v>
      </c>
      <c r="LC15" s="198"/>
      <c r="LD15" s="245"/>
      <c r="LE15" s="169">
        <f>IF(LE13=0,IF(LC15&lt;&gt;0,1,0),1)</f>
        <v>0</v>
      </c>
      <c r="LF15" s="169">
        <f>IF(LE15=0,0,LF13+1)</f>
        <v>0</v>
      </c>
      <c r="LG15" s="174">
        <f t="shared" ref="LG15:LG23" si="479">IF(LF15&lt;25,IF(LF15&lt;13,LF15,LF15-12),LF15-24)</f>
        <v>0</v>
      </c>
      <c r="LH15" s="372">
        <f t="shared" ref="LH15:LH23" si="480">CEILING(LC15,0.1)</f>
        <v>0</v>
      </c>
      <c r="LI15" s="240">
        <f t="shared" ref="LI15:LI23" si="481">1720/12*LC15</f>
        <v>0</v>
      </c>
      <c r="LJ15" s="240">
        <f>IF(LG15&gt;0,IF(LG15=1,LI15,LI15+LJ13),0)</f>
        <v>0</v>
      </c>
      <c r="LK15" s="240">
        <f>IF(LC15&gt;0,IF(LG15=1,LD15,LD15+LK13),LK13)</f>
        <v>0</v>
      </c>
      <c r="LL15" s="241">
        <f>IF(OR(LG15=0,LG15=1),IF(LD15&gt;=LI15,LI15,LD15),IF(LK15&gt;=LJ15,LJ15-LM13,LK15-LM13))</f>
        <v>0</v>
      </c>
      <c r="LM15" s="252">
        <f>IF(LG15=1,LL15,LL15+LM13)</f>
        <v>0</v>
      </c>
      <c r="LN15" s="197"/>
      <c r="LO15" s="245"/>
      <c r="LP15" s="169">
        <f>IF(LP13=0,IF(LN15&lt;&gt;0,1,0),1)</f>
        <v>0</v>
      </c>
      <c r="LQ15" s="169">
        <f>IF(LP15=0,0,LQ13+1)</f>
        <v>0</v>
      </c>
      <c r="LR15" s="174">
        <f t="shared" ref="LR15:LR23" si="482">IF(LQ15&lt;25,IF(LQ15&lt;13,LQ15,LQ15-12),LQ15-24)</f>
        <v>0</v>
      </c>
      <c r="LS15" s="372">
        <f t="shared" ref="LS15:LS23" si="483">CEILING(LN15,0.1)</f>
        <v>0</v>
      </c>
      <c r="LT15" s="226">
        <f t="shared" ref="LT15:LT23" si="484">1720/12*LN15</f>
        <v>0</v>
      </c>
      <c r="LU15" s="226">
        <f>IF(LR15&gt;0,IF(LR15=1,LT15,LT15+LU13),0)</f>
        <v>0</v>
      </c>
      <c r="LV15" s="226">
        <f>IF(LN15&gt;0,IF(LR15=1,LO15,LO15+LV13),LV13)</f>
        <v>0</v>
      </c>
      <c r="LW15" s="227">
        <f>IF(OR(LR15=0,LR15=1),IF(LO15&gt;=LT15,LT15,LO15),IF(LV15&gt;=LU15,LU15-LX13,LV15-LX13))</f>
        <v>0</v>
      </c>
      <c r="LX15" s="252">
        <f>IF(LR15=1,LW15,LW15+LX13)</f>
        <v>0</v>
      </c>
      <c r="LY15" s="198"/>
      <c r="LZ15" s="245"/>
      <c r="MA15" s="169">
        <f>IF(MA13=0,IF(LY15&lt;&gt;0,1,0),1)</f>
        <v>0</v>
      </c>
      <c r="MB15" s="169">
        <f>IF(MA15=0,0,MB13+1)</f>
        <v>0</v>
      </c>
      <c r="MC15" s="174">
        <f t="shared" ref="MC15:MC23" si="485">IF(MB15&lt;25,IF(MB15&lt;13,MB15,MB15-12),MB15-24)</f>
        <v>0</v>
      </c>
      <c r="MD15" s="372">
        <f t="shared" ref="MD15:MD23" si="486">CEILING(LY15,0.1)</f>
        <v>0</v>
      </c>
      <c r="ME15" s="240">
        <f t="shared" ref="ME15:ME23" si="487">1720/12*LY15</f>
        <v>0</v>
      </c>
      <c r="MF15" s="240">
        <f>IF(MC15&gt;0,IF(MC15=1,ME15,ME15+MF13),0)</f>
        <v>0</v>
      </c>
      <c r="MG15" s="240">
        <f>IF(LY15&gt;0,IF(MC15=1,LZ15,LZ15+MG13),MG13)</f>
        <v>0</v>
      </c>
      <c r="MH15" s="241">
        <f>IF(OR(MC15=0,MC15=1),IF(LZ15&gt;=ME15,ME15,LZ15),IF(MG15&gt;=MF15,MF15-MI13,MG15-MI13))</f>
        <v>0</v>
      </c>
      <c r="MI15" s="252">
        <f>IF(MC15=1,MH15,MH15+MI13)</f>
        <v>0</v>
      </c>
      <c r="MJ15" s="197"/>
      <c r="MK15" s="245"/>
      <c r="ML15" s="169">
        <f>IF(ML13=0,IF(MJ15&lt;&gt;0,1,0),1)</f>
        <v>0</v>
      </c>
      <c r="MM15" s="169">
        <f>IF(ML15=0,0,MM13+1)</f>
        <v>0</v>
      </c>
      <c r="MN15" s="174">
        <f t="shared" ref="MN15:MN23" si="488">IF(MM15&lt;25,IF(MM15&lt;13,MM15,MM15-12),MM15-24)</f>
        <v>0</v>
      </c>
      <c r="MO15" s="372">
        <f t="shared" ref="MO15:MO23" si="489">CEILING(MJ15,0.1)</f>
        <v>0</v>
      </c>
      <c r="MP15" s="226">
        <f t="shared" ref="MP15:MP23" si="490">1720/12*MJ15</f>
        <v>0</v>
      </c>
      <c r="MQ15" s="226">
        <f>IF(MN15&gt;0,IF(MN15=1,MP15,MP15+MQ13),0)</f>
        <v>0</v>
      </c>
      <c r="MR15" s="226">
        <f>IF(MJ15&gt;0,IF(MN15=1,MK15,MK15+MR13),MR13)</f>
        <v>0</v>
      </c>
      <c r="MS15" s="227">
        <f>IF(OR(MN15=0,MN15=1),IF(MK15&gt;=MP15,MP15,MK15),IF(MR15&gt;=MQ15,MQ15-MT13,MR15-MT13))</f>
        <v>0</v>
      </c>
      <c r="MT15" s="252">
        <f>IF(MN15=1,MS15,MS15+MT13)</f>
        <v>0</v>
      </c>
      <c r="MU15" s="198"/>
      <c r="MV15" s="245"/>
      <c r="MW15" s="169">
        <f>IF(MW13=0,IF(MU15&lt;&gt;0,1,0),1)</f>
        <v>0</v>
      </c>
      <c r="MX15" s="169">
        <f>IF(MW15=0,0,MX13+1)</f>
        <v>0</v>
      </c>
      <c r="MY15" s="174">
        <f t="shared" ref="MY15:MY23" si="491">IF(MX15&lt;25,IF(MX15&lt;13,MX15,MX15-12),MX15-24)</f>
        <v>0</v>
      </c>
      <c r="MZ15" s="372">
        <f t="shared" ref="MZ15:MZ23" si="492">CEILING(MU15,0.1)</f>
        <v>0</v>
      </c>
      <c r="NA15" s="240">
        <f t="shared" ref="NA15:NA23" si="493">1720/12*MU15</f>
        <v>0</v>
      </c>
      <c r="NB15" s="240">
        <f>IF(MY15&gt;0,IF(MY15=1,NA15,NA15+NB13),0)</f>
        <v>0</v>
      </c>
      <c r="NC15" s="240">
        <f>IF(MU15&gt;0,IF(MY15=1,MV15,MV15+NC13),NC13)</f>
        <v>0</v>
      </c>
      <c r="ND15" s="241">
        <f>IF(OR(MY15=0,MY15=1),IF(MV15&gt;=NA15,NA15,MV15),IF(NC15&gt;=NB15,NB15-NE13,NC15-NE13))</f>
        <v>0</v>
      </c>
      <c r="NE15" s="252">
        <f>IF(MY15=1,ND15,ND15+NE13)</f>
        <v>0</v>
      </c>
      <c r="NF15" s="197"/>
      <c r="NG15" s="245"/>
      <c r="NH15" s="169">
        <f>IF(NH13=0,IF(NF15&lt;&gt;0,1,0),1)</f>
        <v>0</v>
      </c>
      <c r="NI15" s="169">
        <f>IF(NH15=0,0,NI13+1)</f>
        <v>0</v>
      </c>
      <c r="NJ15" s="174">
        <f t="shared" ref="NJ15:NJ23" si="494">IF(NI15&lt;25,IF(NI15&lt;13,NI15,NI15-12),NI15-24)</f>
        <v>0</v>
      </c>
      <c r="NK15" s="372">
        <f t="shared" ref="NK15:NK23" si="495">CEILING(NF15,0.1)</f>
        <v>0</v>
      </c>
      <c r="NL15" s="226">
        <f t="shared" ref="NL15:NL23" si="496">1720/12*NF15</f>
        <v>0</v>
      </c>
      <c r="NM15" s="226">
        <f>IF(NJ15&gt;0,IF(NJ15=1,NL15,NL15+NM13),0)</f>
        <v>0</v>
      </c>
      <c r="NN15" s="226">
        <f>IF(NF15&gt;0,IF(NJ15=1,NG15,NG15+NN13),NN13)</f>
        <v>0</v>
      </c>
      <c r="NO15" s="227">
        <f>IF(OR(NJ15=0,NJ15=1),IF(NG15&gt;=NL15,NL15,NG15),IF(NN15&gt;=NM15,NM15-NP13,NN15-NP13))</f>
        <v>0</v>
      </c>
      <c r="NP15" s="252">
        <f>IF(NJ15=1,NO15,NO15+NP13)</f>
        <v>0</v>
      </c>
      <c r="NQ15" s="198"/>
      <c r="NR15" s="245"/>
      <c r="NS15" s="169">
        <f>IF(NS13=0,IF(NQ15&lt;&gt;0,1,0),1)</f>
        <v>0</v>
      </c>
      <c r="NT15" s="169">
        <f>IF(NS15=0,0,NT13+1)</f>
        <v>0</v>
      </c>
      <c r="NU15" s="174">
        <f t="shared" ref="NU15:NU23" si="497">IF(NT15&lt;25,IF(NT15&lt;13,NT15,NT15-12),NT15-24)</f>
        <v>0</v>
      </c>
      <c r="NV15" s="372">
        <f t="shared" ref="NV15:NV23" si="498">CEILING(NQ15,0.1)</f>
        <v>0</v>
      </c>
      <c r="NW15" s="240">
        <f t="shared" ref="NW15:NW23" si="499">1720/12*NQ15</f>
        <v>0</v>
      </c>
      <c r="NX15" s="240">
        <f>IF(NU15&gt;0,IF(NU15=1,NW15,NW15+NX13),0)</f>
        <v>0</v>
      </c>
      <c r="NY15" s="240">
        <f>IF(NQ15&gt;0,IF(NU15=1,NR15,NR15+NY13),NY13)</f>
        <v>0</v>
      </c>
      <c r="NZ15" s="241">
        <f>IF(OR(NU15=0,NU15=1),IF(NR15&gt;=NW15,NW15,NR15),IF(NY15&gt;=NX15,NX15-OA13,NY15-OA13))</f>
        <v>0</v>
      </c>
      <c r="OA15" s="252">
        <f>IF(NU15=1,NZ15,NZ15+OA13)</f>
        <v>0</v>
      </c>
      <c r="OB15" s="197"/>
      <c r="OC15" s="245"/>
      <c r="OD15" s="169">
        <f>IF(OD13=0,IF(OB15&lt;&gt;0,1,0),1)</f>
        <v>0</v>
      </c>
      <c r="OE15" s="169">
        <f>IF(OD15=0,0,OE13+1)</f>
        <v>0</v>
      </c>
      <c r="OF15" s="174">
        <f t="shared" ref="OF15:OF23" si="500">IF(OE15&lt;25,IF(OE15&lt;13,OE15,OE15-12),OE15-24)</f>
        <v>0</v>
      </c>
      <c r="OG15" s="372">
        <f t="shared" ref="OG15:OG23" si="501">CEILING(OB15,0.1)</f>
        <v>0</v>
      </c>
      <c r="OH15" s="226">
        <f t="shared" ref="OH15:OH23" si="502">1720/12*OB15</f>
        <v>0</v>
      </c>
      <c r="OI15" s="226">
        <f>IF(OF15&gt;0,IF(OF15=1,OH15,OH15+OI13),0)</f>
        <v>0</v>
      </c>
      <c r="OJ15" s="226">
        <f>IF(OB15&gt;0,IF(OF15=1,OC15,OC15+OJ13),OJ13)</f>
        <v>0</v>
      </c>
      <c r="OK15" s="227">
        <f>IF(OR(OF15=0,OF15=1),IF(OC15&gt;=OH15,OH15,OC15),IF(OJ15&gt;=OI15,OI15-OL13,OJ15-OL13))</f>
        <v>0</v>
      </c>
      <c r="OL15" s="252">
        <f>IF(OF15=1,OK15,OK15+OL13)</f>
        <v>0</v>
      </c>
      <c r="OM15" s="198"/>
      <c r="ON15" s="245"/>
      <c r="OO15" s="169">
        <f>IF(OO13=0,IF(OM15&lt;&gt;0,1,0),1)</f>
        <v>0</v>
      </c>
      <c r="OP15" s="169">
        <f>IF(OO15=0,0,OP13+1)</f>
        <v>0</v>
      </c>
      <c r="OQ15" s="174">
        <f t="shared" ref="OQ15:OQ23" si="503">IF(OP15&lt;25,IF(OP15&lt;13,OP15,OP15-12),OP15-24)</f>
        <v>0</v>
      </c>
      <c r="OR15" s="372">
        <f t="shared" ref="OR15:OR23" si="504">CEILING(OM15,0.1)</f>
        <v>0</v>
      </c>
      <c r="OS15" s="240">
        <f t="shared" ref="OS15:OS23" si="505">1720/12*OM15</f>
        <v>0</v>
      </c>
      <c r="OT15" s="240">
        <f>IF(OQ15&gt;0,IF(OQ15=1,OS15,OS15+OT13),0)</f>
        <v>0</v>
      </c>
      <c r="OU15" s="240">
        <f>IF(OM15&gt;0,IF(OQ15=1,ON15,ON15+OU13),OU13)</f>
        <v>0</v>
      </c>
      <c r="OV15" s="241">
        <f>IF(OR(OQ15=0,OQ15=1),IF(ON15&gt;=OS15,OS15,ON15),IF(OU15&gt;=OT15,OT15-OW13,OU15-OW13))</f>
        <v>0</v>
      </c>
      <c r="OW15" s="252">
        <f>IF(OQ15=1,OV15,OV15+OW13)</f>
        <v>0</v>
      </c>
      <c r="OX15" s="197"/>
      <c r="OY15" s="245"/>
      <c r="OZ15" s="169">
        <f>IF(OZ13=0,IF(OX15&lt;&gt;0,1,0),1)</f>
        <v>0</v>
      </c>
      <c r="PA15" s="169">
        <f>IF(OZ15=0,0,PA13+1)</f>
        <v>0</v>
      </c>
      <c r="PB15" s="174">
        <f t="shared" ref="PB15:PB23" si="506">IF(PA15&lt;25,IF(PA15&lt;13,PA15,PA15-12),PA15-24)</f>
        <v>0</v>
      </c>
      <c r="PC15" s="372">
        <f t="shared" ref="PC15:PC23" si="507">CEILING(OX15,0.1)</f>
        <v>0</v>
      </c>
      <c r="PD15" s="226">
        <f t="shared" ref="PD15:PD23" si="508">1720/12*OX15</f>
        <v>0</v>
      </c>
      <c r="PE15" s="226">
        <f>IF(PB15&gt;0,IF(PB15=1,PD15,PD15+PE13),0)</f>
        <v>0</v>
      </c>
      <c r="PF15" s="226">
        <f>IF(OX15&gt;0,IF(PB15=1,OY15,OY15+PF13),PF13)</f>
        <v>0</v>
      </c>
      <c r="PG15" s="227">
        <f>IF(OR(PB15=0,PB15=1),IF(OY15&gt;=PD15,PD15,OY15),IF(PF15&gt;=PE15,PE15-PH13,PF15-PH13))</f>
        <v>0</v>
      </c>
      <c r="PH15" s="252">
        <f>IF(PB15=1,PG15,PG15+PH13)</f>
        <v>0</v>
      </c>
      <c r="PI15" s="198"/>
      <c r="PJ15" s="245"/>
      <c r="PK15" s="169">
        <f>IF(PK13=0,IF(PI15&lt;&gt;0,1,0),1)</f>
        <v>0</v>
      </c>
      <c r="PL15" s="169">
        <f>IF(PK15=0,0,PL13+1)</f>
        <v>0</v>
      </c>
      <c r="PM15" s="174">
        <f t="shared" ref="PM15:PM23" si="509">IF(PL15&lt;25,IF(PL15&lt;13,PL15,PL15-12),PL15-24)</f>
        <v>0</v>
      </c>
      <c r="PN15" s="372">
        <f t="shared" ref="PN15:PN23" si="510">CEILING(PI15,0.1)</f>
        <v>0</v>
      </c>
      <c r="PO15" s="240">
        <f t="shared" ref="PO15:PO23" si="511">1720/12*PI15</f>
        <v>0</v>
      </c>
      <c r="PP15" s="240">
        <f>IF(PM15&gt;0,IF(PM15=1,PO15,PO15+PP13),0)</f>
        <v>0</v>
      </c>
      <c r="PQ15" s="240">
        <f>IF(PI15&gt;0,IF(PM15=1,PJ15,PJ15+PQ13),PQ13)</f>
        <v>0</v>
      </c>
      <c r="PR15" s="241">
        <f>IF(OR(PM15=0,PM15=1),IF(PJ15&gt;=PO15,PO15,PJ15),IF(PQ15&gt;=PP15,PP15-PS13,PQ15-PS13))</f>
        <v>0</v>
      </c>
      <c r="PS15" s="252">
        <f>IF(PM15=1,PR15,PR15+PS13)</f>
        <v>0</v>
      </c>
      <c r="PT15" s="197"/>
      <c r="PU15" s="245"/>
      <c r="PV15" s="169">
        <f>IF(PV13=0,IF(PT15&lt;&gt;0,1,0),1)</f>
        <v>0</v>
      </c>
      <c r="PW15" s="169">
        <f>IF(PV15=0,0,PW13+1)</f>
        <v>0</v>
      </c>
      <c r="PX15" s="174">
        <f t="shared" ref="PX15:PX23" si="512">IF(PW15&lt;25,IF(PW15&lt;13,PW15,PW15-12),PW15-24)</f>
        <v>0</v>
      </c>
      <c r="PY15" s="372">
        <f t="shared" ref="PY15:PY23" si="513">CEILING(PT15,0.1)</f>
        <v>0</v>
      </c>
      <c r="PZ15" s="226">
        <f t="shared" ref="PZ15:PZ23" si="514">1720/12*PT15</f>
        <v>0</v>
      </c>
      <c r="QA15" s="226">
        <f>IF(PX15&gt;0,IF(PX15=1,PZ15,PZ15+QA13),0)</f>
        <v>0</v>
      </c>
      <c r="QB15" s="226">
        <f>IF(PT15&gt;0,IF(PX15=1,PU15,PU15+QB13),QB13)</f>
        <v>0</v>
      </c>
      <c r="QC15" s="227">
        <f>IF(OR(PX15=0,PX15=1),IF(PU15&gt;=PZ15,PZ15,PU15),IF(QB15&gt;=QA15,QA15-QD13,QB15-QD13))</f>
        <v>0</v>
      </c>
      <c r="QD15" s="252">
        <f>IF(PX15=1,QC15,QC15+QD13)</f>
        <v>0</v>
      </c>
      <c r="QE15" s="258"/>
      <c r="QF15" s="217"/>
    </row>
    <row r="16" spans="2:448" ht="15" customHeight="1" x14ac:dyDescent="0.35">
      <c r="B16" s="545"/>
      <c r="C16" s="192" t="s">
        <v>87</v>
      </c>
      <c r="D16" s="205" t="e">
        <f t="shared" si="284"/>
        <v>#N/A</v>
      </c>
      <c r="E16" s="181" t="e">
        <f>VLOOKUP(D16,data!$E$1:$F$12,2)</f>
        <v>#N/A</v>
      </c>
      <c r="F16" s="354" t="e">
        <f t="shared" si="285"/>
        <v>#N/A</v>
      </c>
      <c r="G16" s="198"/>
      <c r="H16" s="245"/>
      <c r="I16" s="169">
        <f t="shared" ref="I16:I23" si="515">IF(I15=0,IF(G16&lt;&gt;0,1,0),1)</f>
        <v>0</v>
      </c>
      <c r="J16" s="169">
        <f t="shared" si="43"/>
        <v>0</v>
      </c>
      <c r="K16" s="174">
        <f t="shared" si="44"/>
        <v>0</v>
      </c>
      <c r="L16" s="372">
        <f t="shared" si="398"/>
        <v>0</v>
      </c>
      <c r="M16" s="240">
        <f t="shared" si="399"/>
        <v>0</v>
      </c>
      <c r="N16" s="240">
        <f t="shared" ref="N16:N23" si="516">IF(K16&gt;0,IF(K16=1,M16,M16+N15),0)</f>
        <v>0</v>
      </c>
      <c r="O16" s="240">
        <f t="shared" ref="O16:O23" si="517">IF(G16&gt;0,IF(K16=1,H16,H16+O15),O15)</f>
        <v>0</v>
      </c>
      <c r="P16" s="241">
        <f t="shared" ref="P16:P23" si="518">IF(OR(K16=0,K16=1),IF(H16&gt;=M16,M16,H16),IF(O16&gt;=N16,N16-Q15,O16-Q15))</f>
        <v>0</v>
      </c>
      <c r="Q16" s="244">
        <f t="shared" ref="Q16:Q23" si="519">IF(K16=1,P16,P16+Q15)</f>
        <v>0</v>
      </c>
      <c r="R16" s="197"/>
      <c r="S16" s="245"/>
      <c r="T16" s="169">
        <f t="shared" ref="T16:T23" si="520">IF(T15=0,IF(R16&lt;&gt;0,1,0),1)</f>
        <v>0</v>
      </c>
      <c r="U16" s="169">
        <f t="shared" ref="U16:U23" si="521">IF(T16=0,0,U15+1)</f>
        <v>0</v>
      </c>
      <c r="V16" s="174">
        <f t="shared" si="400"/>
        <v>0</v>
      </c>
      <c r="W16" s="372">
        <f t="shared" si="401"/>
        <v>0</v>
      </c>
      <c r="X16" s="226">
        <f t="shared" si="286"/>
        <v>0</v>
      </c>
      <c r="Y16" s="226">
        <f t="shared" ref="Y16:Y23" si="522">IF(V16&gt;0,IF(V16=1,X16,X16+Y15),0)</f>
        <v>0</v>
      </c>
      <c r="Z16" s="226">
        <f t="shared" ref="Z16:Z23" si="523">IF(R16&gt;0,IF(V16=1,S16,S16+Z15),Z15)</f>
        <v>0</v>
      </c>
      <c r="AA16" s="227">
        <f t="shared" ref="AA16:AA23" si="524">IF(OR(V16=0,V16=1),IF(S16&gt;=X16,X16,S16),IF(Z16&gt;=Y16,Y16-AB15,Z16-AB15))</f>
        <v>0</v>
      </c>
      <c r="AB16" s="244">
        <f t="shared" ref="AB16:AB23" si="525">IF(V16=1,AA16,AA16+AB15)</f>
        <v>0</v>
      </c>
      <c r="AC16" s="198"/>
      <c r="AD16" s="245"/>
      <c r="AE16" s="169">
        <f t="shared" ref="AE16:AE23" si="526">IF(AE15=0,IF(AC16&lt;&gt;0,1,0),1)</f>
        <v>0</v>
      </c>
      <c r="AF16" s="169">
        <f t="shared" ref="AF16:AF23" si="527">IF(AE16=0,0,AF15+1)</f>
        <v>0</v>
      </c>
      <c r="AG16" s="174">
        <f t="shared" si="402"/>
        <v>0</v>
      </c>
      <c r="AH16" s="372">
        <f t="shared" si="403"/>
        <v>0</v>
      </c>
      <c r="AI16" s="240">
        <f t="shared" si="404"/>
        <v>0</v>
      </c>
      <c r="AJ16" s="240">
        <f t="shared" ref="AJ16:AJ23" si="528">IF(AG16&gt;0,IF(AG16=1,AI16,AI16+AJ15),0)</f>
        <v>0</v>
      </c>
      <c r="AK16" s="240">
        <f t="shared" ref="AK16:AK23" si="529">IF(AC16&gt;0,IF(AG16=1,AD16,AD16+AK15),AK15)</f>
        <v>0</v>
      </c>
      <c r="AL16" s="241">
        <f t="shared" ref="AL16:AL23" si="530">IF(OR(AG16=0,AG16=1),IF(AD16&gt;=AI16,AI16,AD16),IF(AK16&gt;=AJ16,AJ16-AM15,AK16-AM15))</f>
        <v>0</v>
      </c>
      <c r="AM16" s="244">
        <f t="shared" ref="AM16:AM23" si="531">IF(AG16=1,AL16,AL16+AM15)</f>
        <v>0</v>
      </c>
      <c r="AN16" s="197"/>
      <c r="AO16" s="245"/>
      <c r="AP16" s="169">
        <f t="shared" ref="AP16:AP23" si="532">IF(AP15=0,IF(AN16&lt;&gt;0,1,0),1)</f>
        <v>0</v>
      </c>
      <c r="AQ16" s="169">
        <f t="shared" ref="AQ16:AQ23" si="533">IF(AP16=0,0,AQ15+1)</f>
        <v>0</v>
      </c>
      <c r="AR16" s="174">
        <f t="shared" si="405"/>
        <v>0</v>
      </c>
      <c r="AS16" s="372">
        <f t="shared" si="406"/>
        <v>0</v>
      </c>
      <c r="AT16" s="226">
        <f t="shared" si="288"/>
        <v>0</v>
      </c>
      <c r="AU16" s="226">
        <f t="shared" ref="AU16:AU23" si="534">IF(AR16&gt;0,IF(AR16=1,AT16,AT16+AU15),0)</f>
        <v>0</v>
      </c>
      <c r="AV16" s="226">
        <f t="shared" ref="AV16:AV23" si="535">IF(AN16&gt;0,IF(AR16=1,AO16,AO16+AV15),AV15)</f>
        <v>0</v>
      </c>
      <c r="AW16" s="227">
        <f t="shared" ref="AW16:AW23" si="536">IF(OR(AR16=0,AR16=1),IF(AO16&gt;=AT16,AT16,AO16),IF(AV16&gt;=AU16,AU16-AX15,AV16-AX15))</f>
        <v>0</v>
      </c>
      <c r="AX16" s="244">
        <f t="shared" ref="AX16:AX23" si="537">IF(AR16=1,AW16,AW16+AX15)</f>
        <v>0</v>
      </c>
      <c r="AY16" s="198"/>
      <c r="AZ16" s="245"/>
      <c r="BA16" s="169">
        <f t="shared" ref="BA16:BA23" si="538">IF(BA15=0,IF(AY16&lt;&gt;0,1,0),1)</f>
        <v>0</v>
      </c>
      <c r="BB16" s="169">
        <f t="shared" ref="BB16:BB23" si="539">IF(BA16=0,0,BB15+1)</f>
        <v>0</v>
      </c>
      <c r="BC16" s="174">
        <f t="shared" si="407"/>
        <v>0</v>
      </c>
      <c r="BD16" s="372">
        <f t="shared" si="408"/>
        <v>0</v>
      </c>
      <c r="BE16" s="240">
        <f t="shared" si="409"/>
        <v>0</v>
      </c>
      <c r="BF16" s="240">
        <f t="shared" ref="BF16:BF23" si="540">IF(BC16&gt;0,IF(BC16=1,BE16,BE16+BF15),0)</f>
        <v>0</v>
      </c>
      <c r="BG16" s="240">
        <f t="shared" ref="BG16:BG23" si="541">IF(AY16&gt;0,IF(BC16=1,AZ16,AZ16+BG15),BG15)</f>
        <v>0</v>
      </c>
      <c r="BH16" s="241">
        <f t="shared" ref="BH16:BH23" si="542">IF(OR(BC16=0,BC16=1),IF(AZ16&gt;=BE16,BE16,AZ16),IF(BG16&gt;=BF16,BF16-BI15,BG16-BI15))</f>
        <v>0</v>
      </c>
      <c r="BI16" s="244">
        <f t="shared" ref="BI16:BI23" si="543">IF(BC16=1,BH16,BH16+BI15)</f>
        <v>0</v>
      </c>
      <c r="BJ16" s="197"/>
      <c r="BK16" s="245"/>
      <c r="BL16" s="169">
        <f t="shared" ref="BL16:BL23" si="544">IF(BL15=0,IF(BJ16&lt;&gt;0,1,0),1)</f>
        <v>0</v>
      </c>
      <c r="BM16" s="169">
        <f t="shared" ref="BM16:BM23" si="545">IF(BL16=0,0,BM15+1)</f>
        <v>0</v>
      </c>
      <c r="BN16" s="174">
        <f t="shared" si="410"/>
        <v>0</v>
      </c>
      <c r="BO16" s="372">
        <f t="shared" si="411"/>
        <v>0</v>
      </c>
      <c r="BP16" s="226">
        <f t="shared" si="412"/>
        <v>0</v>
      </c>
      <c r="BQ16" s="226">
        <f t="shared" ref="BQ16:BQ23" si="546">IF(BN16&gt;0,IF(BN16=1,BP16,BP16+BQ15),0)</f>
        <v>0</v>
      </c>
      <c r="BR16" s="226">
        <f t="shared" ref="BR16:BR23" si="547">IF(BJ16&gt;0,IF(BN16=1,BK16,BK16+BR15),BR15)</f>
        <v>0</v>
      </c>
      <c r="BS16" s="227">
        <f t="shared" ref="BS16:BS23" si="548">IF(OR(BN16=0,BN16=1),IF(BK16&gt;=BP16,BP16,BK16),IF(BR16&gt;=BQ16,BQ16-BT15,BR16-BT15))</f>
        <v>0</v>
      </c>
      <c r="BT16" s="244">
        <f t="shared" ref="BT16:BT23" si="549">IF(BN16=1,BS16,BS16+BT15)</f>
        <v>0</v>
      </c>
      <c r="BU16" s="198"/>
      <c r="BV16" s="245"/>
      <c r="BW16" s="169">
        <f t="shared" ref="BW16:BW23" si="550">IF(BW15=0,IF(BU16&lt;&gt;0,1,0),1)</f>
        <v>0</v>
      </c>
      <c r="BX16" s="169">
        <f t="shared" ref="BX16:BX23" si="551">IF(BW16=0,0,BX15+1)</f>
        <v>0</v>
      </c>
      <c r="BY16" s="174">
        <f t="shared" si="413"/>
        <v>0</v>
      </c>
      <c r="BZ16" s="372">
        <f t="shared" si="414"/>
        <v>0</v>
      </c>
      <c r="CA16" s="240">
        <f t="shared" si="415"/>
        <v>0</v>
      </c>
      <c r="CB16" s="240">
        <f t="shared" ref="CB16:CB23" si="552">IF(BY16&gt;0,IF(BY16=1,CA16,CA16+CB15),0)</f>
        <v>0</v>
      </c>
      <c r="CC16" s="240">
        <f t="shared" ref="CC16:CC23" si="553">IF(BU16&gt;0,IF(BY16=1,BV16,BV16+CC15),CC15)</f>
        <v>0</v>
      </c>
      <c r="CD16" s="241">
        <f t="shared" ref="CD16:CD23" si="554">IF(OR(BY16=0,BY16=1),IF(BV16&gt;=CA16,CA16,BV16),IF(CC16&gt;=CB16,CB16-CE15,CC16-CE15))</f>
        <v>0</v>
      </c>
      <c r="CE16" s="244">
        <f t="shared" ref="CE16:CE23" si="555">IF(BY16=1,CD16,CD16+CE15)</f>
        <v>0</v>
      </c>
      <c r="CF16" s="197"/>
      <c r="CG16" s="245"/>
      <c r="CH16" s="169">
        <f t="shared" ref="CH16:CH23" si="556">IF(CH15=0,IF(CF16&lt;&gt;0,1,0),1)</f>
        <v>0</v>
      </c>
      <c r="CI16" s="169">
        <f t="shared" ref="CI16:CI23" si="557">IF(CH16=0,0,CI15+1)</f>
        <v>0</v>
      </c>
      <c r="CJ16" s="174">
        <f t="shared" si="416"/>
        <v>0</v>
      </c>
      <c r="CK16" s="372">
        <f t="shared" si="417"/>
        <v>0</v>
      </c>
      <c r="CL16" s="226">
        <f t="shared" si="418"/>
        <v>0</v>
      </c>
      <c r="CM16" s="226">
        <f t="shared" ref="CM16:CM23" si="558">IF(CJ16&gt;0,IF(CJ16=1,CL16,CL16+CM15),0)</f>
        <v>0</v>
      </c>
      <c r="CN16" s="226">
        <f t="shared" ref="CN16:CN23" si="559">IF(CF16&gt;0,IF(CJ16=1,CG16,CG16+CN15),CN15)</f>
        <v>0</v>
      </c>
      <c r="CO16" s="227">
        <f t="shared" ref="CO16:CO23" si="560">IF(OR(CJ16=0,CJ16=1),IF(CG16&gt;=CL16,CL16,CG16),IF(CN16&gt;=CM16,CM16-CP15,CN16-CP15))</f>
        <v>0</v>
      </c>
      <c r="CP16" s="244">
        <f t="shared" ref="CP16:CP23" si="561">IF(CJ16=1,CO16,CO16+CP15)</f>
        <v>0</v>
      </c>
      <c r="CQ16" s="198"/>
      <c r="CR16" s="245"/>
      <c r="CS16" s="169">
        <f t="shared" ref="CS16:CS23" si="562">IF(CS15=0,IF(CQ16&lt;&gt;0,1,0),1)</f>
        <v>0</v>
      </c>
      <c r="CT16" s="169">
        <f t="shared" ref="CT16:CT23" si="563">IF(CS16=0,0,CT15+1)</f>
        <v>0</v>
      </c>
      <c r="CU16" s="174">
        <f t="shared" si="419"/>
        <v>0</v>
      </c>
      <c r="CV16" s="372">
        <f t="shared" si="420"/>
        <v>0</v>
      </c>
      <c r="CW16" s="240">
        <f t="shared" si="421"/>
        <v>0</v>
      </c>
      <c r="CX16" s="240">
        <f t="shared" ref="CX16:CX23" si="564">IF(CU16&gt;0,IF(CU16=1,CW16,CW16+CX15),0)</f>
        <v>0</v>
      </c>
      <c r="CY16" s="240">
        <f t="shared" ref="CY16:CY23" si="565">IF(CQ16&gt;0,IF(CU16=1,CR16,CR16+CY15),CY15)</f>
        <v>0</v>
      </c>
      <c r="CZ16" s="241">
        <f t="shared" ref="CZ16:CZ23" si="566">IF(OR(CU16=0,CU16=1),IF(CR16&gt;=CW16,CW16,CR16),IF(CY16&gt;=CX16,CX16-DA15,CY16-DA15))</f>
        <v>0</v>
      </c>
      <c r="DA16" s="244">
        <f t="shared" ref="DA16:DA23" si="567">IF(CU16=1,CZ16,CZ16+DA15)</f>
        <v>0</v>
      </c>
      <c r="DB16" s="197"/>
      <c r="DC16" s="245"/>
      <c r="DD16" s="169">
        <f t="shared" ref="DD16:DD23" si="568">IF(DD15=0,IF(DB16&lt;&gt;0,1,0),1)</f>
        <v>0</v>
      </c>
      <c r="DE16" s="169">
        <f t="shared" ref="DE16:DE23" si="569">IF(DD16=0,0,DE15+1)</f>
        <v>0</v>
      </c>
      <c r="DF16" s="174">
        <f t="shared" si="422"/>
        <v>0</v>
      </c>
      <c r="DG16" s="372">
        <f t="shared" si="423"/>
        <v>0</v>
      </c>
      <c r="DH16" s="226">
        <f t="shared" si="424"/>
        <v>0</v>
      </c>
      <c r="DI16" s="226">
        <f t="shared" ref="DI16:DI23" si="570">IF(DF16&gt;0,IF(DF16=1,DH16,DH16+DI15),0)</f>
        <v>0</v>
      </c>
      <c r="DJ16" s="226">
        <f t="shared" ref="DJ16:DJ23" si="571">IF(DB16&gt;0,IF(DF16=1,DC16,DC16+DJ15),DJ15)</f>
        <v>0</v>
      </c>
      <c r="DK16" s="227">
        <f t="shared" ref="DK16:DK23" si="572">IF(OR(DF16=0,DF16=1),IF(DC16&gt;=DH16,DH16,DC16),IF(DJ16&gt;=DI16,DI16-DL15,DJ16-DL15))</f>
        <v>0</v>
      </c>
      <c r="DL16" s="244">
        <f t="shared" ref="DL16:DL23" si="573">IF(DF16=1,DK16,DK16+DL15)</f>
        <v>0</v>
      </c>
      <c r="DM16" s="198"/>
      <c r="DN16" s="245"/>
      <c r="DO16" s="169">
        <f t="shared" ref="DO16:DO23" si="574">IF(DO15=0,IF(DM16&lt;&gt;0,1,0),1)</f>
        <v>0</v>
      </c>
      <c r="DP16" s="169">
        <f t="shared" ref="DP16:DP23" si="575">IF(DO16=0,0,DP15+1)</f>
        <v>0</v>
      </c>
      <c r="DQ16" s="174">
        <f t="shared" si="425"/>
        <v>0</v>
      </c>
      <c r="DR16" s="372">
        <f t="shared" si="426"/>
        <v>0</v>
      </c>
      <c r="DS16" s="240">
        <f t="shared" si="427"/>
        <v>0</v>
      </c>
      <c r="DT16" s="240">
        <f t="shared" ref="DT16:DT23" si="576">IF(DQ16&gt;0,IF(DQ16=1,DS16,DS16+DT15),0)</f>
        <v>0</v>
      </c>
      <c r="DU16" s="240">
        <f t="shared" ref="DU16:DU23" si="577">IF(DM16&gt;0,IF(DQ16=1,DN16,DN16+DU15),DU15)</f>
        <v>0</v>
      </c>
      <c r="DV16" s="241">
        <f t="shared" ref="DV16:DV23" si="578">IF(OR(DQ16=0,DQ16=1),IF(DN16&gt;=DS16,DS16,DN16),IF(DU16&gt;=DT16,DT16-DW15,DU16-DW15))</f>
        <v>0</v>
      </c>
      <c r="DW16" s="244">
        <f t="shared" ref="DW16:DW23" si="579">IF(DQ16=1,DV16,DV16+DW15)</f>
        <v>0</v>
      </c>
      <c r="DX16" s="197"/>
      <c r="DY16" s="245"/>
      <c r="DZ16" s="169">
        <f t="shared" ref="DZ16:DZ23" si="580">IF(DZ15=0,IF(DX16&lt;&gt;0,1,0),1)</f>
        <v>0</v>
      </c>
      <c r="EA16" s="169">
        <f t="shared" ref="EA16:EA23" si="581">IF(DZ16=0,0,EA15+1)</f>
        <v>0</v>
      </c>
      <c r="EB16" s="174">
        <f t="shared" si="428"/>
        <v>0</v>
      </c>
      <c r="EC16" s="372">
        <f t="shared" si="429"/>
        <v>0</v>
      </c>
      <c r="ED16" s="226">
        <f t="shared" si="430"/>
        <v>0</v>
      </c>
      <c r="EE16" s="226">
        <f t="shared" ref="EE16:EE23" si="582">IF(EB16&gt;0,IF(EB16=1,ED16,ED16+EE15),0)</f>
        <v>0</v>
      </c>
      <c r="EF16" s="226">
        <f t="shared" ref="EF16:EF23" si="583">IF(DX16&gt;0,IF(EB16=1,DY16,DY16+EF15),EF15)</f>
        <v>0</v>
      </c>
      <c r="EG16" s="227">
        <f t="shared" ref="EG16:EG23" si="584">IF(OR(EB16=0,EB16=1),IF(DY16&gt;=ED16,ED16,DY16),IF(EF16&gt;=EE16,EE16-EH15,EF16-EH15))</f>
        <v>0</v>
      </c>
      <c r="EH16" s="244">
        <f t="shared" ref="EH16:EH23" si="585">IF(EB16=1,EG16,EG16+EH15)</f>
        <v>0</v>
      </c>
      <c r="EI16" s="198"/>
      <c r="EJ16" s="245"/>
      <c r="EK16" s="169">
        <f t="shared" ref="EK16:EK23" si="586">IF(EK15=0,IF(EI16&lt;&gt;0,1,0),1)</f>
        <v>0</v>
      </c>
      <c r="EL16" s="169">
        <f t="shared" ref="EL16:EL23" si="587">IF(EK16=0,0,EL15+1)</f>
        <v>0</v>
      </c>
      <c r="EM16" s="174">
        <f t="shared" si="431"/>
        <v>0</v>
      </c>
      <c r="EN16" s="372">
        <f t="shared" si="432"/>
        <v>0</v>
      </c>
      <c r="EO16" s="240">
        <f t="shared" si="433"/>
        <v>0</v>
      </c>
      <c r="EP16" s="240">
        <f t="shared" ref="EP16:EP23" si="588">IF(EM16&gt;0,IF(EM16=1,EO16,EO16+EP15),0)</f>
        <v>0</v>
      </c>
      <c r="EQ16" s="240">
        <f t="shared" ref="EQ16:EQ23" si="589">IF(EI16&gt;0,IF(EM16=1,EJ16,EJ16+EQ15),EQ15)</f>
        <v>0</v>
      </c>
      <c r="ER16" s="241">
        <f t="shared" ref="ER16:ER23" si="590">IF(OR(EM16=0,EM16=1),IF(EJ16&gt;=EO16,EO16,EJ16),IF(EQ16&gt;=EP16,EP16-ES15,EQ16-ES15))</f>
        <v>0</v>
      </c>
      <c r="ES16" s="244">
        <f t="shared" ref="ES16:ES23" si="591">IF(EM16=1,ER16,ER16+ES15)</f>
        <v>0</v>
      </c>
      <c r="ET16" s="197"/>
      <c r="EU16" s="245"/>
      <c r="EV16" s="169">
        <f t="shared" ref="EV16:EV23" si="592">IF(EV15=0,IF(ET16&lt;&gt;0,1,0),1)</f>
        <v>0</v>
      </c>
      <c r="EW16" s="169">
        <f t="shared" ref="EW16:EW23" si="593">IF(EV16=0,0,EW15+1)</f>
        <v>0</v>
      </c>
      <c r="EX16" s="174">
        <f t="shared" si="434"/>
        <v>0</v>
      </c>
      <c r="EY16" s="372">
        <f t="shared" si="435"/>
        <v>0</v>
      </c>
      <c r="EZ16" s="226">
        <f t="shared" si="436"/>
        <v>0</v>
      </c>
      <c r="FA16" s="226">
        <f t="shared" ref="FA16:FA23" si="594">IF(EX16&gt;0,IF(EX16=1,EZ16,EZ16+FA15),0)</f>
        <v>0</v>
      </c>
      <c r="FB16" s="226">
        <f t="shared" ref="FB16:FB23" si="595">IF(ET16&gt;0,IF(EX16=1,EU16,EU16+FB15),FB15)</f>
        <v>0</v>
      </c>
      <c r="FC16" s="227">
        <f t="shared" ref="FC16:FC23" si="596">IF(OR(EX16=0,EX16=1),IF(EU16&gt;=EZ16,EZ16,EU16),IF(FB16&gt;=FA16,FA16-FD15,FB16-FD15))</f>
        <v>0</v>
      </c>
      <c r="FD16" s="244">
        <f t="shared" ref="FD16:FD23" si="597">IF(EX16=1,FC16,FC16+FD15)</f>
        <v>0</v>
      </c>
      <c r="FE16" s="198"/>
      <c r="FF16" s="245"/>
      <c r="FG16" s="169">
        <f t="shared" ref="FG16:FG23" si="598">IF(FG15=0,IF(FE16&lt;&gt;0,1,0),1)</f>
        <v>0</v>
      </c>
      <c r="FH16" s="169">
        <f t="shared" ref="FH16:FH23" si="599">IF(FG16=0,0,FH15+1)</f>
        <v>0</v>
      </c>
      <c r="FI16" s="174">
        <f t="shared" si="437"/>
        <v>0</v>
      </c>
      <c r="FJ16" s="372">
        <f t="shared" si="438"/>
        <v>0</v>
      </c>
      <c r="FK16" s="240">
        <f t="shared" si="439"/>
        <v>0</v>
      </c>
      <c r="FL16" s="240">
        <f t="shared" ref="FL16:FL23" si="600">IF(FI16&gt;0,IF(FI16=1,FK16,FK16+FL15),0)</f>
        <v>0</v>
      </c>
      <c r="FM16" s="240">
        <f t="shared" ref="FM16:FM23" si="601">IF(FE16&gt;0,IF(FI16=1,FF16,FF16+FM15),FM15)</f>
        <v>0</v>
      </c>
      <c r="FN16" s="241">
        <f t="shared" ref="FN16:FN23" si="602">IF(OR(FI16=0,FI16=1),IF(FF16&gt;=FK16,FK16,FF16),IF(FM16&gt;=FL16,FL16-FO15,FM16-FO15))</f>
        <v>0</v>
      </c>
      <c r="FO16" s="244">
        <f t="shared" ref="FO16:FO23" si="603">IF(FI16=1,FN16,FN16+FO15)</f>
        <v>0</v>
      </c>
      <c r="FP16" s="197"/>
      <c r="FQ16" s="245"/>
      <c r="FR16" s="169">
        <f t="shared" ref="FR16:FR23" si="604">IF(FR15=0,IF(FP16&lt;&gt;0,1,0),1)</f>
        <v>0</v>
      </c>
      <c r="FS16" s="169">
        <f t="shared" ref="FS16:FS23" si="605">IF(FR16=0,0,FS15+1)</f>
        <v>0</v>
      </c>
      <c r="FT16" s="174">
        <f t="shared" si="440"/>
        <v>0</v>
      </c>
      <c r="FU16" s="372">
        <f t="shared" si="441"/>
        <v>0</v>
      </c>
      <c r="FV16" s="226">
        <f t="shared" si="442"/>
        <v>0</v>
      </c>
      <c r="FW16" s="226">
        <f t="shared" ref="FW16:FW23" si="606">IF(FT16&gt;0,IF(FT16=1,FV16,FV16+FW15),0)</f>
        <v>0</v>
      </c>
      <c r="FX16" s="226">
        <f t="shared" ref="FX16:FX23" si="607">IF(FP16&gt;0,IF(FT16=1,FQ16,FQ16+FX15),FX15)</f>
        <v>0</v>
      </c>
      <c r="FY16" s="227">
        <f t="shared" ref="FY16:FY23" si="608">IF(OR(FT16=0,FT16=1),IF(FQ16&gt;=FV16,FV16,FQ16),IF(FX16&gt;=FW16,FW16-FZ15,FX16-FZ15))</f>
        <v>0</v>
      </c>
      <c r="FZ16" s="244">
        <f t="shared" ref="FZ16:FZ23" si="609">IF(FT16=1,FY16,FY16+FZ15)</f>
        <v>0</v>
      </c>
      <c r="GA16" s="198"/>
      <c r="GB16" s="245"/>
      <c r="GC16" s="169">
        <f t="shared" ref="GC16:GC23" si="610">IF(GC15=0,IF(GA16&lt;&gt;0,1,0),1)</f>
        <v>0</v>
      </c>
      <c r="GD16" s="169">
        <f t="shared" ref="GD16:GD23" si="611">IF(GC16=0,0,GD15+1)</f>
        <v>0</v>
      </c>
      <c r="GE16" s="174">
        <f t="shared" si="443"/>
        <v>0</v>
      </c>
      <c r="GF16" s="372">
        <f t="shared" si="444"/>
        <v>0</v>
      </c>
      <c r="GG16" s="240">
        <f t="shared" si="445"/>
        <v>0</v>
      </c>
      <c r="GH16" s="240">
        <f t="shared" ref="GH16:GH23" si="612">IF(GE16&gt;0,IF(GE16=1,GG16,GG16+GH15),0)</f>
        <v>0</v>
      </c>
      <c r="GI16" s="240">
        <f t="shared" ref="GI16:GI23" si="613">IF(GA16&gt;0,IF(GE16=1,GB16,GB16+GI15),GI15)</f>
        <v>0</v>
      </c>
      <c r="GJ16" s="241">
        <f t="shared" ref="GJ16:GJ23" si="614">IF(OR(GE16=0,GE16=1),IF(GB16&gt;=GG16,GG16,GB16),IF(GI16&gt;=GH16,GH16-GK15,GI16-GK15))</f>
        <v>0</v>
      </c>
      <c r="GK16" s="244">
        <f t="shared" ref="GK16:GK23" si="615">IF(GE16=1,GJ16,GJ16+GK15)</f>
        <v>0</v>
      </c>
      <c r="GL16" s="197"/>
      <c r="GM16" s="245"/>
      <c r="GN16" s="169">
        <f t="shared" ref="GN16:GN23" si="616">IF(GN15=0,IF(GL16&lt;&gt;0,1,0),1)</f>
        <v>0</v>
      </c>
      <c r="GO16" s="169">
        <f t="shared" ref="GO16:GO23" si="617">IF(GN16=0,0,GO15+1)</f>
        <v>0</v>
      </c>
      <c r="GP16" s="174">
        <f t="shared" si="446"/>
        <v>0</v>
      </c>
      <c r="GQ16" s="372">
        <f t="shared" si="447"/>
        <v>0</v>
      </c>
      <c r="GR16" s="226">
        <f t="shared" si="448"/>
        <v>0</v>
      </c>
      <c r="GS16" s="226">
        <f t="shared" ref="GS16:GS23" si="618">IF(GP16&gt;0,IF(GP16=1,GR16,GR16+GS15),0)</f>
        <v>0</v>
      </c>
      <c r="GT16" s="226">
        <f t="shared" ref="GT16:GT23" si="619">IF(GL16&gt;0,IF(GP16=1,GM16,GM16+GT15),GT15)</f>
        <v>0</v>
      </c>
      <c r="GU16" s="227">
        <f t="shared" ref="GU16:GU23" si="620">IF(OR(GP16=0,GP16=1),IF(GM16&gt;=GR16,GR16,GM16),IF(GT16&gt;=GS16,GS16-GV15,GT16-GV15))</f>
        <v>0</v>
      </c>
      <c r="GV16" s="244">
        <f t="shared" ref="GV16:GV23" si="621">IF(GP16=1,GU16,GU16+GV15)</f>
        <v>0</v>
      </c>
      <c r="GW16" s="198"/>
      <c r="GX16" s="245"/>
      <c r="GY16" s="169">
        <f t="shared" ref="GY16:GY23" si="622">IF(GY15=0,IF(GW16&lt;&gt;0,1,0),1)</f>
        <v>0</v>
      </c>
      <c r="GZ16" s="169">
        <f t="shared" ref="GZ16:GZ23" si="623">IF(GY16=0,0,GZ15+1)</f>
        <v>0</v>
      </c>
      <c r="HA16" s="174">
        <f t="shared" si="449"/>
        <v>0</v>
      </c>
      <c r="HB16" s="372">
        <f t="shared" si="450"/>
        <v>0</v>
      </c>
      <c r="HC16" s="240">
        <f t="shared" si="451"/>
        <v>0</v>
      </c>
      <c r="HD16" s="240">
        <f t="shared" ref="HD16:HD23" si="624">IF(HA16&gt;0,IF(HA16=1,HC16,HC16+HD15),0)</f>
        <v>0</v>
      </c>
      <c r="HE16" s="240">
        <f t="shared" ref="HE16:HE23" si="625">IF(GW16&gt;0,IF(HA16=1,GX16,GX16+HE15),HE15)</f>
        <v>0</v>
      </c>
      <c r="HF16" s="241">
        <f t="shared" ref="HF16:HF23" si="626">IF(OR(HA16=0,HA16=1),IF(GX16&gt;=HC16,HC16,GX16),IF(HE16&gt;=HD16,HD16-HG15,HE16-HG15))</f>
        <v>0</v>
      </c>
      <c r="HG16" s="244">
        <f t="shared" ref="HG16:HG23" si="627">IF(HA16=1,HF16,HF16+HG15)</f>
        <v>0</v>
      </c>
      <c r="HH16" s="197"/>
      <c r="HI16" s="245"/>
      <c r="HJ16" s="169">
        <f t="shared" ref="HJ16:HJ23" si="628">IF(HJ15=0,IF(HH16&lt;&gt;0,1,0),1)</f>
        <v>0</v>
      </c>
      <c r="HK16" s="169">
        <f t="shared" ref="HK16:HK23" si="629">IF(HJ16=0,0,HK15+1)</f>
        <v>0</v>
      </c>
      <c r="HL16" s="174">
        <f t="shared" si="452"/>
        <v>0</v>
      </c>
      <c r="HM16" s="372">
        <f t="shared" si="453"/>
        <v>0</v>
      </c>
      <c r="HN16" s="226">
        <f t="shared" si="454"/>
        <v>0</v>
      </c>
      <c r="HO16" s="226">
        <f t="shared" ref="HO16:HO23" si="630">IF(HL16&gt;0,IF(HL16=1,HN16,HN16+HO15),0)</f>
        <v>0</v>
      </c>
      <c r="HP16" s="226">
        <f t="shared" ref="HP16:HP23" si="631">IF(HH16&gt;0,IF(HL16=1,HI16,HI16+HP15),HP15)</f>
        <v>0</v>
      </c>
      <c r="HQ16" s="227">
        <f t="shared" ref="HQ16:HQ23" si="632">IF(OR(HL16=0,HL16=1),IF(HI16&gt;=HN16,HN16,HI16),IF(HP16&gt;=HO16,HO16-HR15,HP16-HR15))</f>
        <v>0</v>
      </c>
      <c r="HR16" s="244">
        <f t="shared" ref="HR16:HR23" si="633">IF(HL16=1,HQ16,HQ16+HR15)</f>
        <v>0</v>
      </c>
      <c r="HS16" s="198"/>
      <c r="HT16" s="245"/>
      <c r="HU16" s="169">
        <f t="shared" ref="HU16:HU23" si="634">IF(HU15=0,IF(HS16&lt;&gt;0,1,0),1)</f>
        <v>0</v>
      </c>
      <c r="HV16" s="169">
        <f t="shared" ref="HV16:HV23" si="635">IF(HU16=0,0,HV15+1)</f>
        <v>0</v>
      </c>
      <c r="HW16" s="174">
        <f t="shared" si="455"/>
        <v>0</v>
      </c>
      <c r="HX16" s="372">
        <f t="shared" si="456"/>
        <v>0</v>
      </c>
      <c r="HY16" s="240">
        <f t="shared" si="457"/>
        <v>0</v>
      </c>
      <c r="HZ16" s="240">
        <f t="shared" ref="HZ16:HZ23" si="636">IF(HW16&gt;0,IF(HW16=1,HY16,HY16+HZ15),0)</f>
        <v>0</v>
      </c>
      <c r="IA16" s="240">
        <f t="shared" ref="IA16:IA23" si="637">IF(HS16&gt;0,IF(HW16=1,HT16,HT16+IA15),IA15)</f>
        <v>0</v>
      </c>
      <c r="IB16" s="241">
        <f t="shared" ref="IB16:IB23" si="638">IF(OR(HW16=0,HW16=1),IF(HT16&gt;=HY16,HY16,HT16),IF(IA16&gt;=HZ16,HZ16-IC15,IA16-IC15))</f>
        <v>0</v>
      </c>
      <c r="IC16" s="244">
        <f t="shared" ref="IC16:IC23" si="639">IF(HW16=1,IB16,IB16+IC15)</f>
        <v>0</v>
      </c>
      <c r="ID16" s="197"/>
      <c r="IE16" s="245"/>
      <c r="IF16" s="169">
        <f t="shared" ref="IF16:IF23" si="640">IF(IF15=0,IF(ID16&lt;&gt;0,1,0),1)</f>
        <v>0</v>
      </c>
      <c r="IG16" s="169">
        <f t="shared" ref="IG16:IG23" si="641">IF(IF16=0,0,IG15+1)</f>
        <v>0</v>
      </c>
      <c r="IH16" s="174">
        <f t="shared" si="458"/>
        <v>0</v>
      </c>
      <c r="II16" s="372">
        <f t="shared" si="459"/>
        <v>0</v>
      </c>
      <c r="IJ16" s="226">
        <f t="shared" si="460"/>
        <v>0</v>
      </c>
      <c r="IK16" s="226">
        <f t="shared" ref="IK16:IK23" si="642">IF(IH16&gt;0,IF(IH16=1,IJ16,IJ16+IK15),0)</f>
        <v>0</v>
      </c>
      <c r="IL16" s="226">
        <f t="shared" ref="IL16:IL23" si="643">IF(ID16&gt;0,IF(IH16=1,IE16,IE16+IL15),IL15)</f>
        <v>0</v>
      </c>
      <c r="IM16" s="227">
        <f t="shared" ref="IM16:IM23" si="644">IF(OR(IH16=0,IH16=1),IF(IE16&gt;=IJ16,IJ16,IE16),IF(IL16&gt;=IK16,IK16-IN15,IL16-IN15))</f>
        <v>0</v>
      </c>
      <c r="IN16" s="244">
        <f t="shared" ref="IN16:IN23" si="645">IF(IH16=1,IM16,IM16+IN15)</f>
        <v>0</v>
      </c>
      <c r="IO16" s="198"/>
      <c r="IP16" s="245"/>
      <c r="IQ16" s="169">
        <f t="shared" ref="IQ16:IQ23" si="646">IF(IQ15=0,IF(IO16&lt;&gt;0,1,0),1)</f>
        <v>0</v>
      </c>
      <c r="IR16" s="169">
        <f t="shared" ref="IR16:IR23" si="647">IF(IQ16=0,0,IR15+1)</f>
        <v>0</v>
      </c>
      <c r="IS16" s="174">
        <f t="shared" si="461"/>
        <v>0</v>
      </c>
      <c r="IT16" s="372">
        <f t="shared" si="462"/>
        <v>0</v>
      </c>
      <c r="IU16" s="240">
        <f t="shared" si="463"/>
        <v>0</v>
      </c>
      <c r="IV16" s="240">
        <f t="shared" ref="IV16:IV23" si="648">IF(IS16&gt;0,IF(IS16=1,IU16,IU16+IV15),0)</f>
        <v>0</v>
      </c>
      <c r="IW16" s="240">
        <f t="shared" ref="IW16:IW23" si="649">IF(IO16&gt;0,IF(IS16=1,IP16,IP16+IW15),IW15)</f>
        <v>0</v>
      </c>
      <c r="IX16" s="241">
        <f t="shared" ref="IX16:IX23" si="650">IF(OR(IS16=0,IS16=1),IF(IP16&gt;=IU16,IU16,IP16),IF(IW16&gt;=IV16,IV16-IY15,IW16-IY15))</f>
        <v>0</v>
      </c>
      <c r="IY16" s="244">
        <f t="shared" ref="IY16:IY23" si="651">IF(IS16=1,IX16,IX16+IY15)</f>
        <v>0</v>
      </c>
      <c r="IZ16" s="197"/>
      <c r="JA16" s="245"/>
      <c r="JB16" s="169">
        <f t="shared" ref="JB16:JB23" si="652">IF(JB15=0,IF(IZ16&lt;&gt;0,1,0),1)</f>
        <v>0</v>
      </c>
      <c r="JC16" s="169">
        <f t="shared" ref="JC16:JC23" si="653">IF(JB16=0,0,JC15+1)</f>
        <v>0</v>
      </c>
      <c r="JD16" s="174">
        <f t="shared" si="464"/>
        <v>0</v>
      </c>
      <c r="JE16" s="372">
        <f t="shared" si="465"/>
        <v>0</v>
      </c>
      <c r="JF16" s="226">
        <f t="shared" si="466"/>
        <v>0</v>
      </c>
      <c r="JG16" s="226">
        <f t="shared" ref="JG16:JG23" si="654">IF(JD16&gt;0,IF(JD16=1,JF16,JF16+JG15),0)</f>
        <v>0</v>
      </c>
      <c r="JH16" s="226">
        <f t="shared" ref="JH16:JH23" si="655">IF(IZ16&gt;0,IF(JD16=1,JA16,JA16+JH15),JH15)</f>
        <v>0</v>
      </c>
      <c r="JI16" s="227">
        <f t="shared" ref="JI16:JI23" si="656">IF(OR(JD16=0,JD16=1),IF(JA16&gt;=JF16,JF16,JA16),IF(JH16&gt;=JG16,JG16-JJ15,JH16-JJ15))</f>
        <v>0</v>
      </c>
      <c r="JJ16" s="244">
        <f t="shared" ref="JJ16:JJ23" si="657">IF(JD16=1,JI16,JI16+JJ15)</f>
        <v>0</v>
      </c>
      <c r="JK16" s="198"/>
      <c r="JL16" s="245"/>
      <c r="JM16" s="169">
        <f t="shared" ref="JM16:JM23" si="658">IF(JM15=0,IF(JK16&lt;&gt;0,1,0),1)</f>
        <v>0</v>
      </c>
      <c r="JN16" s="169">
        <f t="shared" ref="JN16:JN23" si="659">IF(JM16=0,0,JN15+1)</f>
        <v>0</v>
      </c>
      <c r="JO16" s="174">
        <f t="shared" si="467"/>
        <v>0</v>
      </c>
      <c r="JP16" s="372">
        <f t="shared" si="468"/>
        <v>0</v>
      </c>
      <c r="JQ16" s="240">
        <f t="shared" si="469"/>
        <v>0</v>
      </c>
      <c r="JR16" s="240">
        <f t="shared" ref="JR16:JR23" si="660">IF(JO16&gt;0,IF(JO16=1,JQ16,JQ16+JR15),0)</f>
        <v>0</v>
      </c>
      <c r="JS16" s="240">
        <f t="shared" ref="JS16:JS23" si="661">IF(JK16&gt;0,IF(JO16=1,JL16,JL16+JS15),JS15)</f>
        <v>0</v>
      </c>
      <c r="JT16" s="241">
        <f t="shared" ref="JT16:JT23" si="662">IF(OR(JO16=0,JO16=1),IF(JL16&gt;=JQ16,JQ16,JL16),IF(JS16&gt;=JR16,JR16-JU15,JS16-JU15))</f>
        <v>0</v>
      </c>
      <c r="JU16" s="244">
        <f t="shared" ref="JU16:JU23" si="663">IF(JO16=1,JT16,JT16+JU15)</f>
        <v>0</v>
      </c>
      <c r="JV16" s="197"/>
      <c r="JW16" s="245"/>
      <c r="JX16" s="169">
        <f t="shared" ref="JX16:JX23" si="664">IF(JX15=0,IF(JV16&lt;&gt;0,1,0),1)</f>
        <v>0</v>
      </c>
      <c r="JY16" s="169">
        <f t="shared" ref="JY16:JY23" si="665">IF(JX16=0,0,JY15+1)</f>
        <v>0</v>
      </c>
      <c r="JZ16" s="174">
        <f t="shared" si="470"/>
        <v>0</v>
      </c>
      <c r="KA16" s="372">
        <f t="shared" si="471"/>
        <v>0</v>
      </c>
      <c r="KB16" s="226">
        <f t="shared" si="472"/>
        <v>0</v>
      </c>
      <c r="KC16" s="226">
        <f t="shared" ref="KC16:KC23" si="666">IF(JZ16&gt;0,IF(JZ16=1,KB16,KB16+KC15),0)</f>
        <v>0</v>
      </c>
      <c r="KD16" s="226">
        <f t="shared" ref="KD16:KD23" si="667">IF(JV16&gt;0,IF(JZ16=1,JW16,JW16+KD15),KD15)</f>
        <v>0</v>
      </c>
      <c r="KE16" s="227">
        <f t="shared" ref="KE16:KE23" si="668">IF(OR(JZ16=0,JZ16=1),IF(JW16&gt;=KB16,KB16,JW16),IF(KD16&gt;=KC16,KC16-KF15,KD16-KF15))</f>
        <v>0</v>
      </c>
      <c r="KF16" s="244">
        <f t="shared" ref="KF16:KF23" si="669">IF(JZ16=1,KE16,KE16+KF15)</f>
        <v>0</v>
      </c>
      <c r="KG16" s="198"/>
      <c r="KH16" s="245"/>
      <c r="KI16" s="169">
        <f t="shared" ref="KI16:KI23" si="670">IF(KI15=0,IF(KG16&lt;&gt;0,1,0),1)</f>
        <v>0</v>
      </c>
      <c r="KJ16" s="169">
        <f t="shared" ref="KJ16:KJ23" si="671">IF(KI16=0,0,KJ15+1)</f>
        <v>0</v>
      </c>
      <c r="KK16" s="174">
        <f t="shared" si="473"/>
        <v>0</v>
      </c>
      <c r="KL16" s="372">
        <f t="shared" si="474"/>
        <v>0</v>
      </c>
      <c r="KM16" s="240">
        <f t="shared" si="475"/>
        <v>0</v>
      </c>
      <c r="KN16" s="240">
        <f t="shared" ref="KN16:KN23" si="672">IF(KK16&gt;0,IF(KK16=1,KM16,KM16+KN15),0)</f>
        <v>0</v>
      </c>
      <c r="KO16" s="240">
        <f t="shared" ref="KO16:KO23" si="673">IF(KG16&gt;0,IF(KK16=1,KH16,KH16+KO15),KO15)</f>
        <v>0</v>
      </c>
      <c r="KP16" s="241">
        <f t="shared" ref="KP16:KP23" si="674">IF(OR(KK16=0,KK16=1),IF(KH16&gt;=KM16,KM16,KH16),IF(KO16&gt;=KN16,KN16-KQ15,KO16-KQ15))</f>
        <v>0</v>
      </c>
      <c r="KQ16" s="244">
        <f t="shared" ref="KQ16:KQ23" si="675">IF(KK16=1,KP16,KP16+KQ15)</f>
        <v>0</v>
      </c>
      <c r="KR16" s="197"/>
      <c r="KS16" s="245"/>
      <c r="KT16" s="169">
        <f t="shared" ref="KT16:KT23" si="676">IF(KT15=0,IF(KR16&lt;&gt;0,1,0),1)</f>
        <v>0</v>
      </c>
      <c r="KU16" s="169">
        <f t="shared" ref="KU16:KU23" si="677">IF(KT16=0,0,KU15+1)</f>
        <v>0</v>
      </c>
      <c r="KV16" s="174">
        <f t="shared" si="476"/>
        <v>0</v>
      </c>
      <c r="KW16" s="372">
        <f t="shared" si="477"/>
        <v>0</v>
      </c>
      <c r="KX16" s="226">
        <f t="shared" si="478"/>
        <v>0</v>
      </c>
      <c r="KY16" s="226">
        <f t="shared" ref="KY16:KY23" si="678">IF(KV16&gt;0,IF(KV16=1,KX16,KX16+KY15),0)</f>
        <v>0</v>
      </c>
      <c r="KZ16" s="226">
        <f t="shared" ref="KZ16:KZ23" si="679">IF(KR16&gt;0,IF(KV16=1,KS16,KS16+KZ15),KZ15)</f>
        <v>0</v>
      </c>
      <c r="LA16" s="227">
        <f t="shared" ref="LA16:LA23" si="680">IF(OR(KV16=0,KV16=1),IF(KS16&gt;=KX16,KX16,KS16),IF(KZ16&gt;=KY16,KY16-LB15,KZ16-LB15))</f>
        <v>0</v>
      </c>
      <c r="LB16" s="244">
        <f t="shared" ref="LB16:LB23" si="681">IF(KV16=1,LA16,LA16+LB15)</f>
        <v>0</v>
      </c>
      <c r="LC16" s="198"/>
      <c r="LD16" s="245"/>
      <c r="LE16" s="169">
        <f t="shared" ref="LE16:LE23" si="682">IF(LE15=0,IF(LC16&lt;&gt;0,1,0),1)</f>
        <v>0</v>
      </c>
      <c r="LF16" s="169">
        <f t="shared" ref="LF16:LF23" si="683">IF(LE16=0,0,LF15+1)</f>
        <v>0</v>
      </c>
      <c r="LG16" s="174">
        <f t="shared" si="479"/>
        <v>0</v>
      </c>
      <c r="LH16" s="372">
        <f t="shared" si="480"/>
        <v>0</v>
      </c>
      <c r="LI16" s="240">
        <f t="shared" si="481"/>
        <v>0</v>
      </c>
      <c r="LJ16" s="240">
        <f t="shared" ref="LJ16:LJ23" si="684">IF(LG16&gt;0,IF(LG16=1,LI16,LI16+LJ15),0)</f>
        <v>0</v>
      </c>
      <c r="LK16" s="240">
        <f t="shared" ref="LK16:LK23" si="685">IF(LC16&gt;0,IF(LG16=1,LD16,LD16+LK15),LK15)</f>
        <v>0</v>
      </c>
      <c r="LL16" s="241">
        <f t="shared" ref="LL16:LL23" si="686">IF(OR(LG16=0,LG16=1),IF(LD16&gt;=LI16,LI16,LD16),IF(LK16&gt;=LJ16,LJ16-LM15,LK16-LM15))</f>
        <v>0</v>
      </c>
      <c r="LM16" s="244">
        <f t="shared" ref="LM16:LM23" si="687">IF(LG16=1,LL16,LL16+LM15)</f>
        <v>0</v>
      </c>
      <c r="LN16" s="197"/>
      <c r="LO16" s="245"/>
      <c r="LP16" s="169">
        <f t="shared" ref="LP16:LP23" si="688">IF(LP15=0,IF(LN16&lt;&gt;0,1,0),1)</f>
        <v>0</v>
      </c>
      <c r="LQ16" s="169">
        <f t="shared" ref="LQ16:LQ23" si="689">IF(LP16=0,0,LQ15+1)</f>
        <v>0</v>
      </c>
      <c r="LR16" s="174">
        <f t="shared" si="482"/>
        <v>0</v>
      </c>
      <c r="LS16" s="372">
        <f t="shared" si="483"/>
        <v>0</v>
      </c>
      <c r="LT16" s="226">
        <f t="shared" si="484"/>
        <v>0</v>
      </c>
      <c r="LU16" s="226">
        <f t="shared" ref="LU16:LU23" si="690">IF(LR16&gt;0,IF(LR16=1,LT16,LT16+LU15),0)</f>
        <v>0</v>
      </c>
      <c r="LV16" s="226">
        <f t="shared" ref="LV16:LV23" si="691">IF(LN16&gt;0,IF(LR16=1,LO16,LO16+LV15),LV15)</f>
        <v>0</v>
      </c>
      <c r="LW16" s="227">
        <f t="shared" ref="LW16:LW23" si="692">IF(OR(LR16=0,LR16=1),IF(LO16&gt;=LT16,LT16,LO16),IF(LV16&gt;=LU16,LU16-LX15,LV16-LX15))</f>
        <v>0</v>
      </c>
      <c r="LX16" s="244">
        <f t="shared" ref="LX16:LX23" si="693">IF(LR16=1,LW16,LW16+LX15)</f>
        <v>0</v>
      </c>
      <c r="LY16" s="198"/>
      <c r="LZ16" s="245"/>
      <c r="MA16" s="169">
        <f t="shared" ref="MA16:MA23" si="694">IF(MA15=0,IF(LY16&lt;&gt;0,1,0),1)</f>
        <v>0</v>
      </c>
      <c r="MB16" s="169">
        <f t="shared" ref="MB16:MB23" si="695">IF(MA16=0,0,MB15+1)</f>
        <v>0</v>
      </c>
      <c r="MC16" s="174">
        <f t="shared" si="485"/>
        <v>0</v>
      </c>
      <c r="MD16" s="372">
        <f t="shared" si="486"/>
        <v>0</v>
      </c>
      <c r="ME16" s="240">
        <f t="shared" si="487"/>
        <v>0</v>
      </c>
      <c r="MF16" s="240">
        <f t="shared" ref="MF16:MF23" si="696">IF(MC16&gt;0,IF(MC16=1,ME16,ME16+MF15),0)</f>
        <v>0</v>
      </c>
      <c r="MG16" s="240">
        <f t="shared" ref="MG16:MG23" si="697">IF(LY16&gt;0,IF(MC16=1,LZ16,LZ16+MG15),MG15)</f>
        <v>0</v>
      </c>
      <c r="MH16" s="241">
        <f t="shared" ref="MH16:MH23" si="698">IF(OR(MC16=0,MC16=1),IF(LZ16&gt;=ME16,ME16,LZ16),IF(MG16&gt;=MF16,MF16-MI15,MG16-MI15))</f>
        <v>0</v>
      </c>
      <c r="MI16" s="244">
        <f t="shared" ref="MI16:MI23" si="699">IF(MC16=1,MH16,MH16+MI15)</f>
        <v>0</v>
      </c>
      <c r="MJ16" s="197"/>
      <c r="MK16" s="245"/>
      <c r="ML16" s="169">
        <f t="shared" ref="ML16:ML23" si="700">IF(ML15=0,IF(MJ16&lt;&gt;0,1,0),1)</f>
        <v>0</v>
      </c>
      <c r="MM16" s="169">
        <f t="shared" ref="MM16:MM23" si="701">IF(ML16=0,0,MM15+1)</f>
        <v>0</v>
      </c>
      <c r="MN16" s="174">
        <f t="shared" si="488"/>
        <v>0</v>
      </c>
      <c r="MO16" s="372">
        <f t="shared" si="489"/>
        <v>0</v>
      </c>
      <c r="MP16" s="226">
        <f t="shared" si="490"/>
        <v>0</v>
      </c>
      <c r="MQ16" s="226">
        <f t="shared" ref="MQ16:MQ23" si="702">IF(MN16&gt;0,IF(MN16=1,MP16,MP16+MQ15),0)</f>
        <v>0</v>
      </c>
      <c r="MR16" s="226">
        <f t="shared" ref="MR16:MR23" si="703">IF(MJ16&gt;0,IF(MN16=1,MK16,MK16+MR15),MR15)</f>
        <v>0</v>
      </c>
      <c r="MS16" s="227">
        <f t="shared" ref="MS16:MS23" si="704">IF(OR(MN16=0,MN16=1),IF(MK16&gt;=MP16,MP16,MK16),IF(MR16&gt;=MQ16,MQ16-MT15,MR16-MT15))</f>
        <v>0</v>
      </c>
      <c r="MT16" s="244">
        <f t="shared" ref="MT16:MT23" si="705">IF(MN16=1,MS16,MS16+MT15)</f>
        <v>0</v>
      </c>
      <c r="MU16" s="198"/>
      <c r="MV16" s="245"/>
      <c r="MW16" s="169">
        <f t="shared" ref="MW16:MW23" si="706">IF(MW15=0,IF(MU16&lt;&gt;0,1,0),1)</f>
        <v>0</v>
      </c>
      <c r="MX16" s="169">
        <f t="shared" ref="MX16:MX23" si="707">IF(MW16=0,0,MX15+1)</f>
        <v>0</v>
      </c>
      <c r="MY16" s="174">
        <f t="shared" si="491"/>
        <v>0</v>
      </c>
      <c r="MZ16" s="372">
        <f t="shared" si="492"/>
        <v>0</v>
      </c>
      <c r="NA16" s="240">
        <f t="shared" si="493"/>
        <v>0</v>
      </c>
      <c r="NB16" s="240">
        <f t="shared" ref="NB16:NB23" si="708">IF(MY16&gt;0,IF(MY16=1,NA16,NA16+NB15),0)</f>
        <v>0</v>
      </c>
      <c r="NC16" s="240">
        <f t="shared" ref="NC16:NC23" si="709">IF(MU16&gt;0,IF(MY16=1,MV16,MV16+NC15),NC15)</f>
        <v>0</v>
      </c>
      <c r="ND16" s="241">
        <f t="shared" ref="ND16:ND23" si="710">IF(OR(MY16=0,MY16=1),IF(MV16&gt;=NA16,NA16,MV16),IF(NC16&gt;=NB16,NB16-NE15,NC16-NE15))</f>
        <v>0</v>
      </c>
      <c r="NE16" s="244">
        <f t="shared" ref="NE16:NE23" si="711">IF(MY16=1,ND16,ND16+NE15)</f>
        <v>0</v>
      </c>
      <c r="NF16" s="197"/>
      <c r="NG16" s="245"/>
      <c r="NH16" s="169">
        <f t="shared" ref="NH16:NH23" si="712">IF(NH15=0,IF(NF16&lt;&gt;0,1,0),1)</f>
        <v>0</v>
      </c>
      <c r="NI16" s="169">
        <f t="shared" ref="NI16:NI23" si="713">IF(NH16=0,0,NI15+1)</f>
        <v>0</v>
      </c>
      <c r="NJ16" s="174">
        <f t="shared" si="494"/>
        <v>0</v>
      </c>
      <c r="NK16" s="372">
        <f t="shared" si="495"/>
        <v>0</v>
      </c>
      <c r="NL16" s="226">
        <f t="shared" si="496"/>
        <v>0</v>
      </c>
      <c r="NM16" s="226">
        <f t="shared" ref="NM16:NM23" si="714">IF(NJ16&gt;0,IF(NJ16=1,NL16,NL16+NM15),0)</f>
        <v>0</v>
      </c>
      <c r="NN16" s="226">
        <f t="shared" ref="NN16:NN23" si="715">IF(NF16&gt;0,IF(NJ16=1,NG16,NG16+NN15),NN15)</f>
        <v>0</v>
      </c>
      <c r="NO16" s="227">
        <f t="shared" ref="NO16:NO23" si="716">IF(OR(NJ16=0,NJ16=1),IF(NG16&gt;=NL16,NL16,NG16),IF(NN16&gt;=NM16,NM16-NP15,NN16-NP15))</f>
        <v>0</v>
      </c>
      <c r="NP16" s="244">
        <f t="shared" ref="NP16:NP23" si="717">IF(NJ16=1,NO16,NO16+NP15)</f>
        <v>0</v>
      </c>
      <c r="NQ16" s="198"/>
      <c r="NR16" s="245"/>
      <c r="NS16" s="169">
        <f t="shared" ref="NS16:NS23" si="718">IF(NS15=0,IF(NQ16&lt;&gt;0,1,0),1)</f>
        <v>0</v>
      </c>
      <c r="NT16" s="169">
        <f t="shared" ref="NT16:NT23" si="719">IF(NS16=0,0,NT15+1)</f>
        <v>0</v>
      </c>
      <c r="NU16" s="174">
        <f t="shared" si="497"/>
        <v>0</v>
      </c>
      <c r="NV16" s="372">
        <f t="shared" si="498"/>
        <v>0</v>
      </c>
      <c r="NW16" s="240">
        <f t="shared" si="499"/>
        <v>0</v>
      </c>
      <c r="NX16" s="240">
        <f t="shared" ref="NX16:NX23" si="720">IF(NU16&gt;0,IF(NU16=1,NW16,NW16+NX15),0)</f>
        <v>0</v>
      </c>
      <c r="NY16" s="240">
        <f t="shared" ref="NY16:NY23" si="721">IF(NQ16&gt;0,IF(NU16=1,NR16,NR16+NY15),NY15)</f>
        <v>0</v>
      </c>
      <c r="NZ16" s="241">
        <f t="shared" ref="NZ16:NZ23" si="722">IF(OR(NU16=0,NU16=1),IF(NR16&gt;=NW16,NW16,NR16),IF(NY16&gt;=NX16,NX16-OA15,NY16-OA15))</f>
        <v>0</v>
      </c>
      <c r="OA16" s="244">
        <f t="shared" ref="OA16:OA23" si="723">IF(NU16=1,NZ16,NZ16+OA15)</f>
        <v>0</v>
      </c>
      <c r="OB16" s="197"/>
      <c r="OC16" s="245"/>
      <c r="OD16" s="169">
        <f t="shared" ref="OD16:OD23" si="724">IF(OD15=0,IF(OB16&lt;&gt;0,1,0),1)</f>
        <v>0</v>
      </c>
      <c r="OE16" s="169">
        <f t="shared" ref="OE16:OE23" si="725">IF(OD16=0,0,OE15+1)</f>
        <v>0</v>
      </c>
      <c r="OF16" s="174">
        <f t="shared" si="500"/>
        <v>0</v>
      </c>
      <c r="OG16" s="372">
        <f t="shared" si="501"/>
        <v>0</v>
      </c>
      <c r="OH16" s="226">
        <f t="shared" si="502"/>
        <v>0</v>
      </c>
      <c r="OI16" s="226">
        <f t="shared" ref="OI16:OI23" si="726">IF(OF16&gt;0,IF(OF16=1,OH16,OH16+OI15),0)</f>
        <v>0</v>
      </c>
      <c r="OJ16" s="226">
        <f t="shared" ref="OJ16:OJ23" si="727">IF(OB16&gt;0,IF(OF16=1,OC16,OC16+OJ15),OJ15)</f>
        <v>0</v>
      </c>
      <c r="OK16" s="227">
        <f t="shared" ref="OK16:OK23" si="728">IF(OR(OF16=0,OF16=1),IF(OC16&gt;=OH16,OH16,OC16),IF(OJ16&gt;=OI16,OI16-OL15,OJ16-OL15))</f>
        <v>0</v>
      </c>
      <c r="OL16" s="244">
        <f t="shared" ref="OL16:OL23" si="729">IF(OF16=1,OK16,OK16+OL15)</f>
        <v>0</v>
      </c>
      <c r="OM16" s="198"/>
      <c r="ON16" s="245"/>
      <c r="OO16" s="169">
        <f t="shared" ref="OO16:OO23" si="730">IF(OO15=0,IF(OM16&lt;&gt;0,1,0),1)</f>
        <v>0</v>
      </c>
      <c r="OP16" s="169">
        <f t="shared" ref="OP16:OP23" si="731">IF(OO16=0,0,OP15+1)</f>
        <v>0</v>
      </c>
      <c r="OQ16" s="174">
        <f t="shared" si="503"/>
        <v>0</v>
      </c>
      <c r="OR16" s="372">
        <f t="shared" si="504"/>
        <v>0</v>
      </c>
      <c r="OS16" s="240">
        <f t="shared" si="505"/>
        <v>0</v>
      </c>
      <c r="OT16" s="240">
        <f t="shared" ref="OT16:OT23" si="732">IF(OQ16&gt;0,IF(OQ16=1,OS16,OS16+OT15),0)</f>
        <v>0</v>
      </c>
      <c r="OU16" s="240">
        <f t="shared" ref="OU16:OU23" si="733">IF(OM16&gt;0,IF(OQ16=1,ON16,ON16+OU15),OU15)</f>
        <v>0</v>
      </c>
      <c r="OV16" s="241">
        <f t="shared" ref="OV16:OV23" si="734">IF(OR(OQ16=0,OQ16=1),IF(ON16&gt;=OS16,OS16,ON16),IF(OU16&gt;=OT16,OT16-OW15,OU16-OW15))</f>
        <v>0</v>
      </c>
      <c r="OW16" s="244">
        <f t="shared" ref="OW16:OW23" si="735">IF(OQ16=1,OV16,OV16+OW15)</f>
        <v>0</v>
      </c>
      <c r="OX16" s="197"/>
      <c r="OY16" s="245"/>
      <c r="OZ16" s="169">
        <f t="shared" ref="OZ16:OZ23" si="736">IF(OZ15=0,IF(OX16&lt;&gt;0,1,0),1)</f>
        <v>0</v>
      </c>
      <c r="PA16" s="169">
        <f t="shared" ref="PA16:PA23" si="737">IF(OZ16=0,0,PA15+1)</f>
        <v>0</v>
      </c>
      <c r="PB16" s="174">
        <f t="shared" si="506"/>
        <v>0</v>
      </c>
      <c r="PC16" s="372">
        <f t="shared" si="507"/>
        <v>0</v>
      </c>
      <c r="PD16" s="226">
        <f t="shared" si="508"/>
        <v>0</v>
      </c>
      <c r="PE16" s="226">
        <f t="shared" ref="PE16:PE23" si="738">IF(PB16&gt;0,IF(PB16=1,PD16,PD16+PE15),0)</f>
        <v>0</v>
      </c>
      <c r="PF16" s="226">
        <f t="shared" ref="PF16:PF23" si="739">IF(OX16&gt;0,IF(PB16=1,OY16,OY16+PF15),PF15)</f>
        <v>0</v>
      </c>
      <c r="PG16" s="227">
        <f t="shared" ref="PG16:PG23" si="740">IF(OR(PB16=0,PB16=1),IF(OY16&gt;=PD16,PD16,OY16),IF(PF16&gt;=PE16,PE16-PH15,PF16-PH15))</f>
        <v>0</v>
      </c>
      <c r="PH16" s="244">
        <f t="shared" ref="PH16:PH23" si="741">IF(PB16=1,PG16,PG16+PH15)</f>
        <v>0</v>
      </c>
      <c r="PI16" s="198"/>
      <c r="PJ16" s="245"/>
      <c r="PK16" s="169">
        <f t="shared" ref="PK16:PK23" si="742">IF(PK15=0,IF(PI16&lt;&gt;0,1,0),1)</f>
        <v>0</v>
      </c>
      <c r="PL16" s="169">
        <f t="shared" ref="PL16:PL23" si="743">IF(PK16=0,0,PL15+1)</f>
        <v>0</v>
      </c>
      <c r="PM16" s="174">
        <f t="shared" si="509"/>
        <v>0</v>
      </c>
      <c r="PN16" s="372">
        <f t="shared" si="510"/>
        <v>0</v>
      </c>
      <c r="PO16" s="240">
        <f t="shared" si="511"/>
        <v>0</v>
      </c>
      <c r="PP16" s="240">
        <f t="shared" ref="PP16:PP23" si="744">IF(PM16&gt;0,IF(PM16=1,PO16,PO16+PP15),0)</f>
        <v>0</v>
      </c>
      <c r="PQ16" s="240">
        <f t="shared" ref="PQ16:PQ23" si="745">IF(PI16&gt;0,IF(PM16=1,PJ16,PJ16+PQ15),PQ15)</f>
        <v>0</v>
      </c>
      <c r="PR16" s="241">
        <f t="shared" ref="PR16:PR23" si="746">IF(OR(PM16=0,PM16=1),IF(PJ16&gt;=PO16,PO16,PJ16),IF(PQ16&gt;=PP16,PP16-PS15,PQ16-PS15))</f>
        <v>0</v>
      </c>
      <c r="PS16" s="244">
        <f t="shared" ref="PS16:PS23" si="747">IF(PM16=1,PR16,PR16+PS15)</f>
        <v>0</v>
      </c>
      <c r="PT16" s="197"/>
      <c r="PU16" s="245"/>
      <c r="PV16" s="169">
        <f t="shared" ref="PV16:PV23" si="748">IF(PV15=0,IF(PT16&lt;&gt;0,1,0),1)</f>
        <v>0</v>
      </c>
      <c r="PW16" s="169">
        <f t="shared" ref="PW16:PW23" si="749">IF(PV16=0,0,PW15+1)</f>
        <v>0</v>
      </c>
      <c r="PX16" s="174">
        <f t="shared" si="512"/>
        <v>0</v>
      </c>
      <c r="PY16" s="372">
        <f t="shared" si="513"/>
        <v>0</v>
      </c>
      <c r="PZ16" s="226">
        <f t="shared" si="514"/>
        <v>0</v>
      </c>
      <c r="QA16" s="226">
        <f t="shared" ref="QA16:QA23" si="750">IF(PX16&gt;0,IF(PX16=1,PZ16,PZ16+QA15),0)</f>
        <v>0</v>
      </c>
      <c r="QB16" s="226">
        <f t="shared" ref="QB16:QB23" si="751">IF(PT16&gt;0,IF(PX16=1,PU16,PU16+QB15),QB15)</f>
        <v>0</v>
      </c>
      <c r="QC16" s="227">
        <f t="shared" ref="QC16:QC23" si="752">IF(OR(PX16=0,PX16=1),IF(PU16&gt;=PZ16,PZ16,PU16),IF(QB16&gt;=QA16,QA16-QD15,QB16-QD15))</f>
        <v>0</v>
      </c>
      <c r="QD16" s="244">
        <f t="shared" ref="QD16:QD23" si="753">IF(PX16=1,QC16,QC16+QD15)</f>
        <v>0</v>
      </c>
      <c r="QE16" s="259"/>
      <c r="QF16" s="218"/>
    </row>
    <row r="17" spans="2:448" ht="15" customHeight="1" x14ac:dyDescent="0.35">
      <c r="B17" s="545"/>
      <c r="C17" s="192" t="s">
        <v>88</v>
      </c>
      <c r="D17" s="205" t="e">
        <f t="shared" si="284"/>
        <v>#N/A</v>
      </c>
      <c r="E17" s="181" t="e">
        <f>VLOOKUP(D17,data!$E$1:$F$12,2)</f>
        <v>#N/A</v>
      </c>
      <c r="F17" s="354" t="e">
        <f t="shared" si="285"/>
        <v>#N/A</v>
      </c>
      <c r="G17" s="198"/>
      <c r="H17" s="245"/>
      <c r="I17" s="169">
        <f t="shared" si="515"/>
        <v>0</v>
      </c>
      <c r="J17" s="169">
        <f t="shared" si="43"/>
        <v>0</v>
      </c>
      <c r="K17" s="174">
        <f t="shared" si="44"/>
        <v>0</v>
      </c>
      <c r="L17" s="372">
        <f t="shared" si="398"/>
        <v>0</v>
      </c>
      <c r="M17" s="240">
        <f t="shared" si="399"/>
        <v>0</v>
      </c>
      <c r="N17" s="240">
        <f t="shared" si="516"/>
        <v>0</v>
      </c>
      <c r="O17" s="240">
        <f t="shared" si="517"/>
        <v>0</v>
      </c>
      <c r="P17" s="241">
        <f t="shared" si="518"/>
        <v>0</v>
      </c>
      <c r="Q17" s="244">
        <f t="shared" si="519"/>
        <v>0</v>
      </c>
      <c r="R17" s="197"/>
      <c r="S17" s="245"/>
      <c r="T17" s="169">
        <f t="shared" si="520"/>
        <v>0</v>
      </c>
      <c r="U17" s="169">
        <f t="shared" si="521"/>
        <v>0</v>
      </c>
      <c r="V17" s="174">
        <f t="shared" si="400"/>
        <v>0</v>
      </c>
      <c r="W17" s="372">
        <f t="shared" si="401"/>
        <v>0</v>
      </c>
      <c r="X17" s="226">
        <f t="shared" si="286"/>
        <v>0</v>
      </c>
      <c r="Y17" s="226">
        <f t="shared" si="522"/>
        <v>0</v>
      </c>
      <c r="Z17" s="226">
        <f t="shared" si="523"/>
        <v>0</v>
      </c>
      <c r="AA17" s="227">
        <f t="shared" si="524"/>
        <v>0</v>
      </c>
      <c r="AB17" s="244">
        <f t="shared" si="525"/>
        <v>0</v>
      </c>
      <c r="AC17" s="198"/>
      <c r="AD17" s="245"/>
      <c r="AE17" s="169">
        <f t="shared" si="526"/>
        <v>0</v>
      </c>
      <c r="AF17" s="169">
        <f t="shared" si="527"/>
        <v>0</v>
      </c>
      <c r="AG17" s="174">
        <f t="shared" si="402"/>
        <v>0</v>
      </c>
      <c r="AH17" s="372">
        <f t="shared" si="403"/>
        <v>0</v>
      </c>
      <c r="AI17" s="240">
        <f t="shared" si="404"/>
        <v>0</v>
      </c>
      <c r="AJ17" s="240">
        <f t="shared" si="528"/>
        <v>0</v>
      </c>
      <c r="AK17" s="240">
        <f t="shared" si="529"/>
        <v>0</v>
      </c>
      <c r="AL17" s="241">
        <f t="shared" si="530"/>
        <v>0</v>
      </c>
      <c r="AM17" s="244">
        <f t="shared" si="531"/>
        <v>0</v>
      </c>
      <c r="AN17" s="197"/>
      <c r="AO17" s="245"/>
      <c r="AP17" s="169">
        <f t="shared" si="532"/>
        <v>0</v>
      </c>
      <c r="AQ17" s="169">
        <f t="shared" si="533"/>
        <v>0</v>
      </c>
      <c r="AR17" s="174">
        <f t="shared" si="405"/>
        <v>0</v>
      </c>
      <c r="AS17" s="372">
        <f t="shared" si="406"/>
        <v>0</v>
      </c>
      <c r="AT17" s="226">
        <f t="shared" si="288"/>
        <v>0</v>
      </c>
      <c r="AU17" s="226">
        <f t="shared" si="534"/>
        <v>0</v>
      </c>
      <c r="AV17" s="226">
        <f t="shared" si="535"/>
        <v>0</v>
      </c>
      <c r="AW17" s="227">
        <f t="shared" si="536"/>
        <v>0</v>
      </c>
      <c r="AX17" s="244">
        <f t="shared" si="537"/>
        <v>0</v>
      </c>
      <c r="AY17" s="198"/>
      <c r="AZ17" s="245"/>
      <c r="BA17" s="169">
        <f t="shared" si="538"/>
        <v>0</v>
      </c>
      <c r="BB17" s="169">
        <f t="shared" si="539"/>
        <v>0</v>
      </c>
      <c r="BC17" s="174">
        <f t="shared" si="407"/>
        <v>0</v>
      </c>
      <c r="BD17" s="372">
        <f t="shared" si="408"/>
        <v>0</v>
      </c>
      <c r="BE17" s="240">
        <f t="shared" si="409"/>
        <v>0</v>
      </c>
      <c r="BF17" s="240">
        <f t="shared" si="540"/>
        <v>0</v>
      </c>
      <c r="BG17" s="240">
        <f t="shared" si="541"/>
        <v>0</v>
      </c>
      <c r="BH17" s="241">
        <f t="shared" si="542"/>
        <v>0</v>
      </c>
      <c r="BI17" s="244">
        <f t="shared" si="543"/>
        <v>0</v>
      </c>
      <c r="BJ17" s="197"/>
      <c r="BK17" s="245"/>
      <c r="BL17" s="169">
        <f t="shared" si="544"/>
        <v>0</v>
      </c>
      <c r="BM17" s="169">
        <f t="shared" si="545"/>
        <v>0</v>
      </c>
      <c r="BN17" s="174">
        <f t="shared" si="410"/>
        <v>0</v>
      </c>
      <c r="BO17" s="372">
        <f t="shared" si="411"/>
        <v>0</v>
      </c>
      <c r="BP17" s="226">
        <f t="shared" si="412"/>
        <v>0</v>
      </c>
      <c r="BQ17" s="226">
        <f t="shared" si="546"/>
        <v>0</v>
      </c>
      <c r="BR17" s="226">
        <f t="shared" si="547"/>
        <v>0</v>
      </c>
      <c r="BS17" s="227">
        <f t="shared" si="548"/>
        <v>0</v>
      </c>
      <c r="BT17" s="244">
        <f t="shared" si="549"/>
        <v>0</v>
      </c>
      <c r="BU17" s="198"/>
      <c r="BV17" s="245"/>
      <c r="BW17" s="169">
        <f t="shared" si="550"/>
        <v>0</v>
      </c>
      <c r="BX17" s="169">
        <f t="shared" si="551"/>
        <v>0</v>
      </c>
      <c r="BY17" s="174">
        <f t="shared" si="413"/>
        <v>0</v>
      </c>
      <c r="BZ17" s="372">
        <f t="shared" si="414"/>
        <v>0</v>
      </c>
      <c r="CA17" s="240">
        <f t="shared" si="415"/>
        <v>0</v>
      </c>
      <c r="CB17" s="240">
        <f t="shared" si="552"/>
        <v>0</v>
      </c>
      <c r="CC17" s="240">
        <f t="shared" si="553"/>
        <v>0</v>
      </c>
      <c r="CD17" s="241">
        <f t="shared" si="554"/>
        <v>0</v>
      </c>
      <c r="CE17" s="244">
        <f t="shared" si="555"/>
        <v>0</v>
      </c>
      <c r="CF17" s="197"/>
      <c r="CG17" s="245"/>
      <c r="CH17" s="169">
        <f t="shared" si="556"/>
        <v>0</v>
      </c>
      <c r="CI17" s="169">
        <f t="shared" si="557"/>
        <v>0</v>
      </c>
      <c r="CJ17" s="174">
        <f t="shared" si="416"/>
        <v>0</v>
      </c>
      <c r="CK17" s="372">
        <f t="shared" si="417"/>
        <v>0</v>
      </c>
      <c r="CL17" s="226">
        <f t="shared" si="418"/>
        <v>0</v>
      </c>
      <c r="CM17" s="226">
        <f t="shared" si="558"/>
        <v>0</v>
      </c>
      <c r="CN17" s="226">
        <f t="shared" si="559"/>
        <v>0</v>
      </c>
      <c r="CO17" s="227">
        <f t="shared" si="560"/>
        <v>0</v>
      </c>
      <c r="CP17" s="244">
        <f t="shared" si="561"/>
        <v>0</v>
      </c>
      <c r="CQ17" s="198"/>
      <c r="CR17" s="245"/>
      <c r="CS17" s="169">
        <f t="shared" si="562"/>
        <v>0</v>
      </c>
      <c r="CT17" s="169">
        <f t="shared" si="563"/>
        <v>0</v>
      </c>
      <c r="CU17" s="174">
        <f t="shared" si="419"/>
        <v>0</v>
      </c>
      <c r="CV17" s="372">
        <f t="shared" si="420"/>
        <v>0</v>
      </c>
      <c r="CW17" s="240">
        <f t="shared" si="421"/>
        <v>0</v>
      </c>
      <c r="CX17" s="240">
        <f t="shared" si="564"/>
        <v>0</v>
      </c>
      <c r="CY17" s="240">
        <f t="shared" si="565"/>
        <v>0</v>
      </c>
      <c r="CZ17" s="241">
        <f t="shared" si="566"/>
        <v>0</v>
      </c>
      <c r="DA17" s="244">
        <f t="shared" si="567"/>
        <v>0</v>
      </c>
      <c r="DB17" s="197"/>
      <c r="DC17" s="245"/>
      <c r="DD17" s="169">
        <f t="shared" si="568"/>
        <v>0</v>
      </c>
      <c r="DE17" s="169">
        <f t="shared" si="569"/>
        <v>0</v>
      </c>
      <c r="DF17" s="174">
        <f t="shared" si="422"/>
        <v>0</v>
      </c>
      <c r="DG17" s="372">
        <f t="shared" si="423"/>
        <v>0</v>
      </c>
      <c r="DH17" s="226">
        <f t="shared" si="424"/>
        <v>0</v>
      </c>
      <c r="DI17" s="226">
        <f t="shared" si="570"/>
        <v>0</v>
      </c>
      <c r="DJ17" s="226">
        <f t="shared" si="571"/>
        <v>0</v>
      </c>
      <c r="DK17" s="227">
        <f t="shared" si="572"/>
        <v>0</v>
      </c>
      <c r="DL17" s="244">
        <f t="shared" si="573"/>
        <v>0</v>
      </c>
      <c r="DM17" s="198"/>
      <c r="DN17" s="245"/>
      <c r="DO17" s="169">
        <f t="shared" si="574"/>
        <v>0</v>
      </c>
      <c r="DP17" s="169">
        <f t="shared" si="575"/>
        <v>0</v>
      </c>
      <c r="DQ17" s="174">
        <f t="shared" si="425"/>
        <v>0</v>
      </c>
      <c r="DR17" s="372">
        <f t="shared" si="426"/>
        <v>0</v>
      </c>
      <c r="DS17" s="240">
        <f t="shared" si="427"/>
        <v>0</v>
      </c>
      <c r="DT17" s="240">
        <f t="shared" si="576"/>
        <v>0</v>
      </c>
      <c r="DU17" s="240">
        <f t="shared" si="577"/>
        <v>0</v>
      </c>
      <c r="DV17" s="241">
        <f t="shared" si="578"/>
        <v>0</v>
      </c>
      <c r="DW17" s="244">
        <f t="shared" si="579"/>
        <v>0</v>
      </c>
      <c r="DX17" s="197"/>
      <c r="DY17" s="245"/>
      <c r="DZ17" s="169">
        <f t="shared" si="580"/>
        <v>0</v>
      </c>
      <c r="EA17" s="169">
        <f t="shared" si="581"/>
        <v>0</v>
      </c>
      <c r="EB17" s="174">
        <f t="shared" si="428"/>
        <v>0</v>
      </c>
      <c r="EC17" s="372">
        <f t="shared" si="429"/>
        <v>0</v>
      </c>
      <c r="ED17" s="226">
        <f t="shared" si="430"/>
        <v>0</v>
      </c>
      <c r="EE17" s="226">
        <f t="shared" si="582"/>
        <v>0</v>
      </c>
      <c r="EF17" s="226">
        <f t="shared" si="583"/>
        <v>0</v>
      </c>
      <c r="EG17" s="227">
        <f t="shared" si="584"/>
        <v>0</v>
      </c>
      <c r="EH17" s="244">
        <f t="shared" si="585"/>
        <v>0</v>
      </c>
      <c r="EI17" s="198"/>
      <c r="EJ17" s="245"/>
      <c r="EK17" s="169">
        <f t="shared" si="586"/>
        <v>0</v>
      </c>
      <c r="EL17" s="169">
        <f t="shared" si="587"/>
        <v>0</v>
      </c>
      <c r="EM17" s="174">
        <f t="shared" si="431"/>
        <v>0</v>
      </c>
      <c r="EN17" s="372">
        <f t="shared" si="432"/>
        <v>0</v>
      </c>
      <c r="EO17" s="240">
        <f t="shared" si="433"/>
        <v>0</v>
      </c>
      <c r="EP17" s="240">
        <f t="shared" si="588"/>
        <v>0</v>
      </c>
      <c r="EQ17" s="240">
        <f t="shared" si="589"/>
        <v>0</v>
      </c>
      <c r="ER17" s="241">
        <f t="shared" si="590"/>
        <v>0</v>
      </c>
      <c r="ES17" s="244">
        <f t="shared" si="591"/>
        <v>0</v>
      </c>
      <c r="ET17" s="197"/>
      <c r="EU17" s="245"/>
      <c r="EV17" s="169">
        <f t="shared" si="592"/>
        <v>0</v>
      </c>
      <c r="EW17" s="169">
        <f t="shared" si="593"/>
        <v>0</v>
      </c>
      <c r="EX17" s="174">
        <f t="shared" si="434"/>
        <v>0</v>
      </c>
      <c r="EY17" s="372">
        <f t="shared" si="435"/>
        <v>0</v>
      </c>
      <c r="EZ17" s="226">
        <f t="shared" si="436"/>
        <v>0</v>
      </c>
      <c r="FA17" s="226">
        <f t="shared" si="594"/>
        <v>0</v>
      </c>
      <c r="FB17" s="226">
        <f t="shared" si="595"/>
        <v>0</v>
      </c>
      <c r="FC17" s="227">
        <f t="shared" si="596"/>
        <v>0</v>
      </c>
      <c r="FD17" s="244">
        <f t="shared" si="597"/>
        <v>0</v>
      </c>
      <c r="FE17" s="198"/>
      <c r="FF17" s="245"/>
      <c r="FG17" s="169">
        <f t="shared" si="598"/>
        <v>0</v>
      </c>
      <c r="FH17" s="169">
        <f t="shared" si="599"/>
        <v>0</v>
      </c>
      <c r="FI17" s="174">
        <f t="shared" si="437"/>
        <v>0</v>
      </c>
      <c r="FJ17" s="372">
        <f t="shared" si="438"/>
        <v>0</v>
      </c>
      <c r="FK17" s="240">
        <f t="shared" si="439"/>
        <v>0</v>
      </c>
      <c r="FL17" s="240">
        <f t="shared" si="600"/>
        <v>0</v>
      </c>
      <c r="FM17" s="240">
        <f t="shared" si="601"/>
        <v>0</v>
      </c>
      <c r="FN17" s="241">
        <f t="shared" si="602"/>
        <v>0</v>
      </c>
      <c r="FO17" s="244">
        <f t="shared" si="603"/>
        <v>0</v>
      </c>
      <c r="FP17" s="197"/>
      <c r="FQ17" s="245"/>
      <c r="FR17" s="169">
        <f t="shared" si="604"/>
        <v>0</v>
      </c>
      <c r="FS17" s="169">
        <f t="shared" si="605"/>
        <v>0</v>
      </c>
      <c r="FT17" s="174">
        <f t="shared" si="440"/>
        <v>0</v>
      </c>
      <c r="FU17" s="372">
        <f t="shared" si="441"/>
        <v>0</v>
      </c>
      <c r="FV17" s="226">
        <f t="shared" si="442"/>
        <v>0</v>
      </c>
      <c r="FW17" s="226">
        <f t="shared" si="606"/>
        <v>0</v>
      </c>
      <c r="FX17" s="226">
        <f t="shared" si="607"/>
        <v>0</v>
      </c>
      <c r="FY17" s="227">
        <f t="shared" si="608"/>
        <v>0</v>
      </c>
      <c r="FZ17" s="244">
        <f t="shared" si="609"/>
        <v>0</v>
      </c>
      <c r="GA17" s="198"/>
      <c r="GB17" s="245"/>
      <c r="GC17" s="169">
        <f t="shared" si="610"/>
        <v>0</v>
      </c>
      <c r="GD17" s="169">
        <f t="shared" si="611"/>
        <v>0</v>
      </c>
      <c r="GE17" s="174">
        <f t="shared" si="443"/>
        <v>0</v>
      </c>
      <c r="GF17" s="372">
        <f t="shared" si="444"/>
        <v>0</v>
      </c>
      <c r="GG17" s="240">
        <f t="shared" si="445"/>
        <v>0</v>
      </c>
      <c r="GH17" s="240">
        <f t="shared" si="612"/>
        <v>0</v>
      </c>
      <c r="GI17" s="240">
        <f t="shared" si="613"/>
        <v>0</v>
      </c>
      <c r="GJ17" s="241">
        <f t="shared" si="614"/>
        <v>0</v>
      </c>
      <c r="GK17" s="244">
        <f t="shared" si="615"/>
        <v>0</v>
      </c>
      <c r="GL17" s="197"/>
      <c r="GM17" s="245"/>
      <c r="GN17" s="169">
        <f t="shared" si="616"/>
        <v>0</v>
      </c>
      <c r="GO17" s="169">
        <f t="shared" si="617"/>
        <v>0</v>
      </c>
      <c r="GP17" s="174">
        <f t="shared" si="446"/>
        <v>0</v>
      </c>
      <c r="GQ17" s="372">
        <f t="shared" si="447"/>
        <v>0</v>
      </c>
      <c r="GR17" s="226">
        <f t="shared" si="448"/>
        <v>0</v>
      </c>
      <c r="GS17" s="226">
        <f t="shared" si="618"/>
        <v>0</v>
      </c>
      <c r="GT17" s="226">
        <f t="shared" si="619"/>
        <v>0</v>
      </c>
      <c r="GU17" s="227">
        <f t="shared" si="620"/>
        <v>0</v>
      </c>
      <c r="GV17" s="244">
        <f t="shared" si="621"/>
        <v>0</v>
      </c>
      <c r="GW17" s="198"/>
      <c r="GX17" s="245"/>
      <c r="GY17" s="169">
        <f t="shared" si="622"/>
        <v>0</v>
      </c>
      <c r="GZ17" s="169">
        <f t="shared" si="623"/>
        <v>0</v>
      </c>
      <c r="HA17" s="174">
        <f t="shared" si="449"/>
        <v>0</v>
      </c>
      <c r="HB17" s="372">
        <f t="shared" si="450"/>
        <v>0</v>
      </c>
      <c r="HC17" s="240">
        <f t="shared" si="451"/>
        <v>0</v>
      </c>
      <c r="HD17" s="240">
        <f t="shared" si="624"/>
        <v>0</v>
      </c>
      <c r="HE17" s="240">
        <f t="shared" si="625"/>
        <v>0</v>
      </c>
      <c r="HF17" s="241">
        <f t="shared" si="626"/>
        <v>0</v>
      </c>
      <c r="HG17" s="244">
        <f t="shared" si="627"/>
        <v>0</v>
      </c>
      <c r="HH17" s="197"/>
      <c r="HI17" s="245"/>
      <c r="HJ17" s="169">
        <f t="shared" si="628"/>
        <v>0</v>
      </c>
      <c r="HK17" s="169">
        <f t="shared" si="629"/>
        <v>0</v>
      </c>
      <c r="HL17" s="174">
        <f t="shared" si="452"/>
        <v>0</v>
      </c>
      <c r="HM17" s="372">
        <f t="shared" si="453"/>
        <v>0</v>
      </c>
      <c r="HN17" s="226">
        <f t="shared" si="454"/>
        <v>0</v>
      </c>
      <c r="HO17" s="226">
        <f t="shared" si="630"/>
        <v>0</v>
      </c>
      <c r="HP17" s="226">
        <f t="shared" si="631"/>
        <v>0</v>
      </c>
      <c r="HQ17" s="227">
        <f t="shared" si="632"/>
        <v>0</v>
      </c>
      <c r="HR17" s="244">
        <f t="shared" si="633"/>
        <v>0</v>
      </c>
      <c r="HS17" s="198"/>
      <c r="HT17" s="245"/>
      <c r="HU17" s="169">
        <f t="shared" si="634"/>
        <v>0</v>
      </c>
      <c r="HV17" s="169">
        <f t="shared" si="635"/>
        <v>0</v>
      </c>
      <c r="HW17" s="174">
        <f t="shared" si="455"/>
        <v>0</v>
      </c>
      <c r="HX17" s="372">
        <f t="shared" si="456"/>
        <v>0</v>
      </c>
      <c r="HY17" s="240">
        <f t="shared" si="457"/>
        <v>0</v>
      </c>
      <c r="HZ17" s="240">
        <f t="shared" si="636"/>
        <v>0</v>
      </c>
      <c r="IA17" s="240">
        <f t="shared" si="637"/>
        <v>0</v>
      </c>
      <c r="IB17" s="241">
        <f t="shared" si="638"/>
        <v>0</v>
      </c>
      <c r="IC17" s="244">
        <f t="shared" si="639"/>
        <v>0</v>
      </c>
      <c r="ID17" s="197"/>
      <c r="IE17" s="245"/>
      <c r="IF17" s="169">
        <f t="shared" si="640"/>
        <v>0</v>
      </c>
      <c r="IG17" s="169">
        <f t="shared" si="641"/>
        <v>0</v>
      </c>
      <c r="IH17" s="174">
        <f t="shared" si="458"/>
        <v>0</v>
      </c>
      <c r="II17" s="372">
        <f t="shared" si="459"/>
        <v>0</v>
      </c>
      <c r="IJ17" s="226">
        <f t="shared" si="460"/>
        <v>0</v>
      </c>
      <c r="IK17" s="226">
        <f t="shared" si="642"/>
        <v>0</v>
      </c>
      <c r="IL17" s="226">
        <f t="shared" si="643"/>
        <v>0</v>
      </c>
      <c r="IM17" s="227">
        <f t="shared" si="644"/>
        <v>0</v>
      </c>
      <c r="IN17" s="244">
        <f t="shared" si="645"/>
        <v>0</v>
      </c>
      <c r="IO17" s="198"/>
      <c r="IP17" s="245"/>
      <c r="IQ17" s="169">
        <f t="shared" si="646"/>
        <v>0</v>
      </c>
      <c r="IR17" s="169">
        <f t="shared" si="647"/>
        <v>0</v>
      </c>
      <c r="IS17" s="174">
        <f t="shared" si="461"/>
        <v>0</v>
      </c>
      <c r="IT17" s="372">
        <f t="shared" si="462"/>
        <v>0</v>
      </c>
      <c r="IU17" s="240">
        <f t="shared" si="463"/>
        <v>0</v>
      </c>
      <c r="IV17" s="240">
        <f t="shared" si="648"/>
        <v>0</v>
      </c>
      <c r="IW17" s="240">
        <f t="shared" si="649"/>
        <v>0</v>
      </c>
      <c r="IX17" s="241">
        <f t="shared" si="650"/>
        <v>0</v>
      </c>
      <c r="IY17" s="244">
        <f t="shared" si="651"/>
        <v>0</v>
      </c>
      <c r="IZ17" s="197"/>
      <c r="JA17" s="245"/>
      <c r="JB17" s="169">
        <f t="shared" si="652"/>
        <v>0</v>
      </c>
      <c r="JC17" s="169">
        <f t="shared" si="653"/>
        <v>0</v>
      </c>
      <c r="JD17" s="174">
        <f t="shared" si="464"/>
        <v>0</v>
      </c>
      <c r="JE17" s="372">
        <f t="shared" si="465"/>
        <v>0</v>
      </c>
      <c r="JF17" s="226">
        <f t="shared" si="466"/>
        <v>0</v>
      </c>
      <c r="JG17" s="226">
        <f t="shared" si="654"/>
        <v>0</v>
      </c>
      <c r="JH17" s="226">
        <f t="shared" si="655"/>
        <v>0</v>
      </c>
      <c r="JI17" s="227">
        <f t="shared" si="656"/>
        <v>0</v>
      </c>
      <c r="JJ17" s="244">
        <f t="shared" si="657"/>
        <v>0</v>
      </c>
      <c r="JK17" s="198"/>
      <c r="JL17" s="245"/>
      <c r="JM17" s="169">
        <f t="shared" si="658"/>
        <v>0</v>
      </c>
      <c r="JN17" s="169">
        <f t="shared" si="659"/>
        <v>0</v>
      </c>
      <c r="JO17" s="174">
        <f t="shared" si="467"/>
        <v>0</v>
      </c>
      <c r="JP17" s="372">
        <f t="shared" si="468"/>
        <v>0</v>
      </c>
      <c r="JQ17" s="240">
        <f t="shared" si="469"/>
        <v>0</v>
      </c>
      <c r="JR17" s="240">
        <f t="shared" si="660"/>
        <v>0</v>
      </c>
      <c r="JS17" s="240">
        <f t="shared" si="661"/>
        <v>0</v>
      </c>
      <c r="JT17" s="241">
        <f t="shared" si="662"/>
        <v>0</v>
      </c>
      <c r="JU17" s="244">
        <f t="shared" si="663"/>
        <v>0</v>
      </c>
      <c r="JV17" s="197"/>
      <c r="JW17" s="245"/>
      <c r="JX17" s="169">
        <f t="shared" si="664"/>
        <v>0</v>
      </c>
      <c r="JY17" s="169">
        <f t="shared" si="665"/>
        <v>0</v>
      </c>
      <c r="JZ17" s="174">
        <f t="shared" si="470"/>
        <v>0</v>
      </c>
      <c r="KA17" s="372">
        <f t="shared" si="471"/>
        <v>0</v>
      </c>
      <c r="KB17" s="226">
        <f t="shared" si="472"/>
        <v>0</v>
      </c>
      <c r="KC17" s="226">
        <f t="shared" si="666"/>
        <v>0</v>
      </c>
      <c r="KD17" s="226">
        <f t="shared" si="667"/>
        <v>0</v>
      </c>
      <c r="KE17" s="227">
        <f t="shared" si="668"/>
        <v>0</v>
      </c>
      <c r="KF17" s="244">
        <f t="shared" si="669"/>
        <v>0</v>
      </c>
      <c r="KG17" s="198"/>
      <c r="KH17" s="245"/>
      <c r="KI17" s="169">
        <f t="shared" si="670"/>
        <v>0</v>
      </c>
      <c r="KJ17" s="169">
        <f t="shared" si="671"/>
        <v>0</v>
      </c>
      <c r="KK17" s="174">
        <f t="shared" si="473"/>
        <v>0</v>
      </c>
      <c r="KL17" s="372">
        <f t="shared" si="474"/>
        <v>0</v>
      </c>
      <c r="KM17" s="240">
        <f t="shared" si="475"/>
        <v>0</v>
      </c>
      <c r="KN17" s="240">
        <f t="shared" si="672"/>
        <v>0</v>
      </c>
      <c r="KO17" s="240">
        <f t="shared" si="673"/>
        <v>0</v>
      </c>
      <c r="KP17" s="241">
        <f t="shared" si="674"/>
        <v>0</v>
      </c>
      <c r="KQ17" s="244">
        <f t="shared" si="675"/>
        <v>0</v>
      </c>
      <c r="KR17" s="197"/>
      <c r="KS17" s="245"/>
      <c r="KT17" s="169">
        <f t="shared" si="676"/>
        <v>0</v>
      </c>
      <c r="KU17" s="169">
        <f t="shared" si="677"/>
        <v>0</v>
      </c>
      <c r="KV17" s="174">
        <f t="shared" si="476"/>
        <v>0</v>
      </c>
      <c r="KW17" s="372">
        <f t="shared" si="477"/>
        <v>0</v>
      </c>
      <c r="KX17" s="226">
        <f t="shared" si="478"/>
        <v>0</v>
      </c>
      <c r="KY17" s="226">
        <f t="shared" si="678"/>
        <v>0</v>
      </c>
      <c r="KZ17" s="226">
        <f t="shared" si="679"/>
        <v>0</v>
      </c>
      <c r="LA17" s="227">
        <f t="shared" si="680"/>
        <v>0</v>
      </c>
      <c r="LB17" s="244">
        <f t="shared" si="681"/>
        <v>0</v>
      </c>
      <c r="LC17" s="198"/>
      <c r="LD17" s="245"/>
      <c r="LE17" s="169">
        <f t="shared" si="682"/>
        <v>0</v>
      </c>
      <c r="LF17" s="169">
        <f t="shared" si="683"/>
        <v>0</v>
      </c>
      <c r="LG17" s="174">
        <f t="shared" si="479"/>
        <v>0</v>
      </c>
      <c r="LH17" s="372">
        <f t="shared" si="480"/>
        <v>0</v>
      </c>
      <c r="LI17" s="240">
        <f t="shared" si="481"/>
        <v>0</v>
      </c>
      <c r="LJ17" s="240">
        <f t="shared" si="684"/>
        <v>0</v>
      </c>
      <c r="LK17" s="240">
        <f t="shared" si="685"/>
        <v>0</v>
      </c>
      <c r="LL17" s="241">
        <f t="shared" si="686"/>
        <v>0</v>
      </c>
      <c r="LM17" s="244">
        <f t="shared" si="687"/>
        <v>0</v>
      </c>
      <c r="LN17" s="197"/>
      <c r="LO17" s="245"/>
      <c r="LP17" s="169">
        <f t="shared" si="688"/>
        <v>0</v>
      </c>
      <c r="LQ17" s="169">
        <f t="shared" si="689"/>
        <v>0</v>
      </c>
      <c r="LR17" s="174">
        <f t="shared" si="482"/>
        <v>0</v>
      </c>
      <c r="LS17" s="372">
        <f t="shared" si="483"/>
        <v>0</v>
      </c>
      <c r="LT17" s="226">
        <f t="shared" si="484"/>
        <v>0</v>
      </c>
      <c r="LU17" s="226">
        <f t="shared" si="690"/>
        <v>0</v>
      </c>
      <c r="LV17" s="226">
        <f t="shared" si="691"/>
        <v>0</v>
      </c>
      <c r="LW17" s="227">
        <f t="shared" si="692"/>
        <v>0</v>
      </c>
      <c r="LX17" s="244">
        <f t="shared" si="693"/>
        <v>0</v>
      </c>
      <c r="LY17" s="198"/>
      <c r="LZ17" s="245"/>
      <c r="MA17" s="169">
        <f t="shared" si="694"/>
        <v>0</v>
      </c>
      <c r="MB17" s="169">
        <f t="shared" si="695"/>
        <v>0</v>
      </c>
      <c r="MC17" s="174">
        <f t="shared" si="485"/>
        <v>0</v>
      </c>
      <c r="MD17" s="372">
        <f t="shared" si="486"/>
        <v>0</v>
      </c>
      <c r="ME17" s="240">
        <f t="shared" si="487"/>
        <v>0</v>
      </c>
      <c r="MF17" s="240">
        <f t="shared" si="696"/>
        <v>0</v>
      </c>
      <c r="MG17" s="240">
        <f t="shared" si="697"/>
        <v>0</v>
      </c>
      <c r="MH17" s="241">
        <f t="shared" si="698"/>
        <v>0</v>
      </c>
      <c r="MI17" s="244">
        <f t="shared" si="699"/>
        <v>0</v>
      </c>
      <c r="MJ17" s="197"/>
      <c r="MK17" s="245"/>
      <c r="ML17" s="169">
        <f t="shared" si="700"/>
        <v>0</v>
      </c>
      <c r="MM17" s="169">
        <f t="shared" si="701"/>
        <v>0</v>
      </c>
      <c r="MN17" s="174">
        <f t="shared" si="488"/>
        <v>0</v>
      </c>
      <c r="MO17" s="372">
        <f t="shared" si="489"/>
        <v>0</v>
      </c>
      <c r="MP17" s="226">
        <f t="shared" si="490"/>
        <v>0</v>
      </c>
      <c r="MQ17" s="226">
        <f t="shared" si="702"/>
        <v>0</v>
      </c>
      <c r="MR17" s="226">
        <f t="shared" si="703"/>
        <v>0</v>
      </c>
      <c r="MS17" s="227">
        <f t="shared" si="704"/>
        <v>0</v>
      </c>
      <c r="MT17" s="244">
        <f t="shared" si="705"/>
        <v>0</v>
      </c>
      <c r="MU17" s="198"/>
      <c r="MV17" s="245"/>
      <c r="MW17" s="169">
        <f t="shared" si="706"/>
        <v>0</v>
      </c>
      <c r="MX17" s="169">
        <f t="shared" si="707"/>
        <v>0</v>
      </c>
      <c r="MY17" s="174">
        <f t="shared" si="491"/>
        <v>0</v>
      </c>
      <c r="MZ17" s="372">
        <f t="shared" si="492"/>
        <v>0</v>
      </c>
      <c r="NA17" s="240">
        <f t="shared" si="493"/>
        <v>0</v>
      </c>
      <c r="NB17" s="240">
        <f t="shared" si="708"/>
        <v>0</v>
      </c>
      <c r="NC17" s="240">
        <f t="shared" si="709"/>
        <v>0</v>
      </c>
      <c r="ND17" s="241">
        <f t="shared" si="710"/>
        <v>0</v>
      </c>
      <c r="NE17" s="244">
        <f t="shared" si="711"/>
        <v>0</v>
      </c>
      <c r="NF17" s="197"/>
      <c r="NG17" s="245"/>
      <c r="NH17" s="169">
        <f t="shared" si="712"/>
        <v>0</v>
      </c>
      <c r="NI17" s="169">
        <f t="shared" si="713"/>
        <v>0</v>
      </c>
      <c r="NJ17" s="174">
        <f t="shared" si="494"/>
        <v>0</v>
      </c>
      <c r="NK17" s="372">
        <f t="shared" si="495"/>
        <v>0</v>
      </c>
      <c r="NL17" s="226">
        <f t="shared" si="496"/>
        <v>0</v>
      </c>
      <c r="NM17" s="226">
        <f t="shared" si="714"/>
        <v>0</v>
      </c>
      <c r="NN17" s="226">
        <f t="shared" si="715"/>
        <v>0</v>
      </c>
      <c r="NO17" s="227">
        <f t="shared" si="716"/>
        <v>0</v>
      </c>
      <c r="NP17" s="244">
        <f t="shared" si="717"/>
        <v>0</v>
      </c>
      <c r="NQ17" s="198"/>
      <c r="NR17" s="245"/>
      <c r="NS17" s="169">
        <f t="shared" si="718"/>
        <v>0</v>
      </c>
      <c r="NT17" s="169">
        <f t="shared" si="719"/>
        <v>0</v>
      </c>
      <c r="NU17" s="174">
        <f t="shared" si="497"/>
        <v>0</v>
      </c>
      <c r="NV17" s="372">
        <f t="shared" si="498"/>
        <v>0</v>
      </c>
      <c r="NW17" s="240">
        <f t="shared" si="499"/>
        <v>0</v>
      </c>
      <c r="NX17" s="240">
        <f t="shared" si="720"/>
        <v>0</v>
      </c>
      <c r="NY17" s="240">
        <f t="shared" si="721"/>
        <v>0</v>
      </c>
      <c r="NZ17" s="241">
        <f t="shared" si="722"/>
        <v>0</v>
      </c>
      <c r="OA17" s="244">
        <f t="shared" si="723"/>
        <v>0</v>
      </c>
      <c r="OB17" s="197"/>
      <c r="OC17" s="245"/>
      <c r="OD17" s="169">
        <f t="shared" si="724"/>
        <v>0</v>
      </c>
      <c r="OE17" s="169">
        <f t="shared" si="725"/>
        <v>0</v>
      </c>
      <c r="OF17" s="174">
        <f t="shared" si="500"/>
        <v>0</v>
      </c>
      <c r="OG17" s="372">
        <f t="shared" si="501"/>
        <v>0</v>
      </c>
      <c r="OH17" s="226">
        <f t="shared" si="502"/>
        <v>0</v>
      </c>
      <c r="OI17" s="226">
        <f t="shared" si="726"/>
        <v>0</v>
      </c>
      <c r="OJ17" s="226">
        <f t="shared" si="727"/>
        <v>0</v>
      </c>
      <c r="OK17" s="227">
        <f t="shared" si="728"/>
        <v>0</v>
      </c>
      <c r="OL17" s="244">
        <f t="shared" si="729"/>
        <v>0</v>
      </c>
      <c r="OM17" s="198"/>
      <c r="ON17" s="245"/>
      <c r="OO17" s="169">
        <f t="shared" si="730"/>
        <v>0</v>
      </c>
      <c r="OP17" s="169">
        <f t="shared" si="731"/>
        <v>0</v>
      </c>
      <c r="OQ17" s="174">
        <f t="shared" si="503"/>
        <v>0</v>
      </c>
      <c r="OR17" s="372">
        <f t="shared" si="504"/>
        <v>0</v>
      </c>
      <c r="OS17" s="240">
        <f t="shared" si="505"/>
        <v>0</v>
      </c>
      <c r="OT17" s="240">
        <f t="shared" si="732"/>
        <v>0</v>
      </c>
      <c r="OU17" s="240">
        <f t="shared" si="733"/>
        <v>0</v>
      </c>
      <c r="OV17" s="241">
        <f t="shared" si="734"/>
        <v>0</v>
      </c>
      <c r="OW17" s="244">
        <f t="shared" si="735"/>
        <v>0</v>
      </c>
      <c r="OX17" s="197"/>
      <c r="OY17" s="245"/>
      <c r="OZ17" s="169">
        <f t="shared" si="736"/>
        <v>0</v>
      </c>
      <c r="PA17" s="169">
        <f t="shared" si="737"/>
        <v>0</v>
      </c>
      <c r="PB17" s="174">
        <f t="shared" si="506"/>
        <v>0</v>
      </c>
      <c r="PC17" s="372">
        <f t="shared" si="507"/>
        <v>0</v>
      </c>
      <c r="PD17" s="226">
        <f t="shared" si="508"/>
        <v>0</v>
      </c>
      <c r="PE17" s="226">
        <f t="shared" si="738"/>
        <v>0</v>
      </c>
      <c r="PF17" s="226">
        <f t="shared" si="739"/>
        <v>0</v>
      </c>
      <c r="PG17" s="227">
        <f t="shared" si="740"/>
        <v>0</v>
      </c>
      <c r="PH17" s="244">
        <f t="shared" si="741"/>
        <v>0</v>
      </c>
      <c r="PI17" s="198"/>
      <c r="PJ17" s="245"/>
      <c r="PK17" s="169">
        <f t="shared" si="742"/>
        <v>0</v>
      </c>
      <c r="PL17" s="169">
        <f t="shared" si="743"/>
        <v>0</v>
      </c>
      <c r="PM17" s="174">
        <f t="shared" si="509"/>
        <v>0</v>
      </c>
      <c r="PN17" s="372">
        <f t="shared" si="510"/>
        <v>0</v>
      </c>
      <c r="PO17" s="240">
        <f t="shared" si="511"/>
        <v>0</v>
      </c>
      <c r="PP17" s="240">
        <f t="shared" si="744"/>
        <v>0</v>
      </c>
      <c r="PQ17" s="240">
        <f t="shared" si="745"/>
        <v>0</v>
      </c>
      <c r="PR17" s="241">
        <f t="shared" si="746"/>
        <v>0</v>
      </c>
      <c r="PS17" s="244">
        <f t="shared" si="747"/>
        <v>0</v>
      </c>
      <c r="PT17" s="197"/>
      <c r="PU17" s="245"/>
      <c r="PV17" s="169">
        <f t="shared" si="748"/>
        <v>0</v>
      </c>
      <c r="PW17" s="169">
        <f t="shared" si="749"/>
        <v>0</v>
      </c>
      <c r="PX17" s="174">
        <f t="shared" si="512"/>
        <v>0</v>
      </c>
      <c r="PY17" s="372">
        <f t="shared" si="513"/>
        <v>0</v>
      </c>
      <c r="PZ17" s="226">
        <f t="shared" si="514"/>
        <v>0</v>
      </c>
      <c r="QA17" s="226">
        <f t="shared" si="750"/>
        <v>0</v>
      </c>
      <c r="QB17" s="226">
        <f t="shared" si="751"/>
        <v>0</v>
      </c>
      <c r="QC17" s="227">
        <f t="shared" si="752"/>
        <v>0</v>
      </c>
      <c r="QD17" s="244">
        <f t="shared" si="753"/>
        <v>0</v>
      </c>
      <c r="QE17" s="259"/>
      <c r="QF17" s="218"/>
    </row>
    <row r="18" spans="2:448" ht="15" customHeight="1" x14ac:dyDescent="0.35">
      <c r="B18" s="545"/>
      <c r="C18" s="192" t="s">
        <v>89</v>
      </c>
      <c r="D18" s="205" t="e">
        <f t="shared" si="284"/>
        <v>#N/A</v>
      </c>
      <c r="E18" s="181" t="e">
        <f>VLOOKUP(D18,data!$E$1:$F$12,2)</f>
        <v>#N/A</v>
      </c>
      <c r="F18" s="354" t="e">
        <f t="shared" si="285"/>
        <v>#N/A</v>
      </c>
      <c r="G18" s="198"/>
      <c r="H18" s="245"/>
      <c r="I18" s="169">
        <f t="shared" si="515"/>
        <v>0</v>
      </c>
      <c r="J18" s="169">
        <f t="shared" si="43"/>
        <v>0</v>
      </c>
      <c r="K18" s="174">
        <f t="shared" si="44"/>
        <v>0</v>
      </c>
      <c r="L18" s="372">
        <f t="shared" si="398"/>
        <v>0</v>
      </c>
      <c r="M18" s="240">
        <f t="shared" si="399"/>
        <v>0</v>
      </c>
      <c r="N18" s="240">
        <f t="shared" si="516"/>
        <v>0</v>
      </c>
      <c r="O18" s="240">
        <f t="shared" si="517"/>
        <v>0</v>
      </c>
      <c r="P18" s="241">
        <f t="shared" si="518"/>
        <v>0</v>
      </c>
      <c r="Q18" s="244">
        <f t="shared" si="519"/>
        <v>0</v>
      </c>
      <c r="R18" s="197"/>
      <c r="S18" s="245"/>
      <c r="T18" s="169">
        <f t="shared" si="520"/>
        <v>0</v>
      </c>
      <c r="U18" s="169">
        <f t="shared" si="521"/>
        <v>0</v>
      </c>
      <c r="V18" s="174">
        <f t="shared" si="400"/>
        <v>0</v>
      </c>
      <c r="W18" s="372">
        <f t="shared" si="401"/>
        <v>0</v>
      </c>
      <c r="X18" s="226">
        <f t="shared" si="286"/>
        <v>0</v>
      </c>
      <c r="Y18" s="226">
        <f t="shared" si="522"/>
        <v>0</v>
      </c>
      <c r="Z18" s="226">
        <f t="shared" si="523"/>
        <v>0</v>
      </c>
      <c r="AA18" s="227">
        <f t="shared" si="524"/>
        <v>0</v>
      </c>
      <c r="AB18" s="244">
        <f t="shared" si="525"/>
        <v>0</v>
      </c>
      <c r="AC18" s="198"/>
      <c r="AD18" s="245"/>
      <c r="AE18" s="169">
        <f t="shared" si="526"/>
        <v>0</v>
      </c>
      <c r="AF18" s="169">
        <f t="shared" si="527"/>
        <v>0</v>
      </c>
      <c r="AG18" s="174">
        <f t="shared" si="402"/>
        <v>0</v>
      </c>
      <c r="AH18" s="372">
        <f t="shared" si="403"/>
        <v>0</v>
      </c>
      <c r="AI18" s="240">
        <f t="shared" si="404"/>
        <v>0</v>
      </c>
      <c r="AJ18" s="240">
        <f t="shared" si="528"/>
        <v>0</v>
      </c>
      <c r="AK18" s="240">
        <f t="shared" si="529"/>
        <v>0</v>
      </c>
      <c r="AL18" s="241">
        <f t="shared" si="530"/>
        <v>0</v>
      </c>
      <c r="AM18" s="244">
        <f t="shared" si="531"/>
        <v>0</v>
      </c>
      <c r="AN18" s="197"/>
      <c r="AO18" s="245"/>
      <c r="AP18" s="169">
        <f t="shared" si="532"/>
        <v>0</v>
      </c>
      <c r="AQ18" s="169">
        <f t="shared" si="533"/>
        <v>0</v>
      </c>
      <c r="AR18" s="174">
        <f t="shared" si="405"/>
        <v>0</v>
      </c>
      <c r="AS18" s="372">
        <f t="shared" si="406"/>
        <v>0</v>
      </c>
      <c r="AT18" s="226">
        <f t="shared" si="288"/>
        <v>0</v>
      </c>
      <c r="AU18" s="226">
        <f t="shared" si="534"/>
        <v>0</v>
      </c>
      <c r="AV18" s="226">
        <f t="shared" si="535"/>
        <v>0</v>
      </c>
      <c r="AW18" s="227">
        <f t="shared" si="536"/>
        <v>0</v>
      </c>
      <c r="AX18" s="244">
        <f t="shared" si="537"/>
        <v>0</v>
      </c>
      <c r="AY18" s="198"/>
      <c r="AZ18" s="245"/>
      <c r="BA18" s="169">
        <f t="shared" si="538"/>
        <v>0</v>
      </c>
      <c r="BB18" s="169">
        <f t="shared" si="539"/>
        <v>0</v>
      </c>
      <c r="BC18" s="174">
        <f t="shared" si="407"/>
        <v>0</v>
      </c>
      <c r="BD18" s="372">
        <f t="shared" si="408"/>
        <v>0</v>
      </c>
      <c r="BE18" s="240">
        <f t="shared" si="409"/>
        <v>0</v>
      </c>
      <c r="BF18" s="240">
        <f t="shared" si="540"/>
        <v>0</v>
      </c>
      <c r="BG18" s="240">
        <f t="shared" si="541"/>
        <v>0</v>
      </c>
      <c r="BH18" s="241">
        <f t="shared" si="542"/>
        <v>0</v>
      </c>
      <c r="BI18" s="244">
        <f t="shared" si="543"/>
        <v>0</v>
      </c>
      <c r="BJ18" s="197"/>
      <c r="BK18" s="245"/>
      <c r="BL18" s="169">
        <f t="shared" si="544"/>
        <v>0</v>
      </c>
      <c r="BM18" s="169">
        <f t="shared" si="545"/>
        <v>0</v>
      </c>
      <c r="BN18" s="174">
        <f t="shared" si="410"/>
        <v>0</v>
      </c>
      <c r="BO18" s="372">
        <f t="shared" si="411"/>
        <v>0</v>
      </c>
      <c r="BP18" s="226">
        <f t="shared" si="412"/>
        <v>0</v>
      </c>
      <c r="BQ18" s="226">
        <f t="shared" si="546"/>
        <v>0</v>
      </c>
      <c r="BR18" s="226">
        <f t="shared" si="547"/>
        <v>0</v>
      </c>
      <c r="BS18" s="227">
        <f t="shared" si="548"/>
        <v>0</v>
      </c>
      <c r="BT18" s="244">
        <f t="shared" si="549"/>
        <v>0</v>
      </c>
      <c r="BU18" s="198"/>
      <c r="BV18" s="245"/>
      <c r="BW18" s="169">
        <f t="shared" si="550"/>
        <v>0</v>
      </c>
      <c r="BX18" s="169">
        <f t="shared" si="551"/>
        <v>0</v>
      </c>
      <c r="BY18" s="174">
        <f t="shared" si="413"/>
        <v>0</v>
      </c>
      <c r="BZ18" s="372">
        <f t="shared" si="414"/>
        <v>0</v>
      </c>
      <c r="CA18" s="240">
        <f t="shared" si="415"/>
        <v>0</v>
      </c>
      <c r="CB18" s="240">
        <f t="shared" si="552"/>
        <v>0</v>
      </c>
      <c r="CC18" s="240">
        <f t="shared" si="553"/>
        <v>0</v>
      </c>
      <c r="CD18" s="241">
        <f t="shared" si="554"/>
        <v>0</v>
      </c>
      <c r="CE18" s="244">
        <f t="shared" si="555"/>
        <v>0</v>
      </c>
      <c r="CF18" s="197"/>
      <c r="CG18" s="245"/>
      <c r="CH18" s="169">
        <f t="shared" si="556"/>
        <v>0</v>
      </c>
      <c r="CI18" s="169">
        <f t="shared" si="557"/>
        <v>0</v>
      </c>
      <c r="CJ18" s="174">
        <f t="shared" si="416"/>
        <v>0</v>
      </c>
      <c r="CK18" s="372">
        <f t="shared" si="417"/>
        <v>0</v>
      </c>
      <c r="CL18" s="226">
        <f t="shared" si="418"/>
        <v>0</v>
      </c>
      <c r="CM18" s="226">
        <f t="shared" si="558"/>
        <v>0</v>
      </c>
      <c r="CN18" s="226">
        <f t="shared" si="559"/>
        <v>0</v>
      </c>
      <c r="CO18" s="227">
        <f t="shared" si="560"/>
        <v>0</v>
      </c>
      <c r="CP18" s="244">
        <f t="shared" si="561"/>
        <v>0</v>
      </c>
      <c r="CQ18" s="198"/>
      <c r="CR18" s="245"/>
      <c r="CS18" s="169">
        <f t="shared" si="562"/>
        <v>0</v>
      </c>
      <c r="CT18" s="169">
        <f t="shared" si="563"/>
        <v>0</v>
      </c>
      <c r="CU18" s="174">
        <f t="shared" si="419"/>
        <v>0</v>
      </c>
      <c r="CV18" s="372">
        <f t="shared" si="420"/>
        <v>0</v>
      </c>
      <c r="CW18" s="240">
        <f t="shared" si="421"/>
        <v>0</v>
      </c>
      <c r="CX18" s="240">
        <f t="shared" si="564"/>
        <v>0</v>
      </c>
      <c r="CY18" s="240">
        <f t="shared" si="565"/>
        <v>0</v>
      </c>
      <c r="CZ18" s="241">
        <f t="shared" si="566"/>
        <v>0</v>
      </c>
      <c r="DA18" s="244">
        <f t="shared" si="567"/>
        <v>0</v>
      </c>
      <c r="DB18" s="197"/>
      <c r="DC18" s="245"/>
      <c r="DD18" s="169">
        <f t="shared" si="568"/>
        <v>0</v>
      </c>
      <c r="DE18" s="169">
        <f t="shared" si="569"/>
        <v>0</v>
      </c>
      <c r="DF18" s="174">
        <f t="shared" si="422"/>
        <v>0</v>
      </c>
      <c r="DG18" s="372">
        <f t="shared" si="423"/>
        <v>0</v>
      </c>
      <c r="DH18" s="226">
        <f t="shared" si="424"/>
        <v>0</v>
      </c>
      <c r="DI18" s="226">
        <f t="shared" si="570"/>
        <v>0</v>
      </c>
      <c r="DJ18" s="226">
        <f t="shared" si="571"/>
        <v>0</v>
      </c>
      <c r="DK18" s="227">
        <f t="shared" si="572"/>
        <v>0</v>
      </c>
      <c r="DL18" s="244">
        <f t="shared" si="573"/>
        <v>0</v>
      </c>
      <c r="DM18" s="198"/>
      <c r="DN18" s="245"/>
      <c r="DO18" s="169">
        <f t="shared" si="574"/>
        <v>0</v>
      </c>
      <c r="DP18" s="169">
        <f t="shared" si="575"/>
        <v>0</v>
      </c>
      <c r="DQ18" s="174">
        <f t="shared" si="425"/>
        <v>0</v>
      </c>
      <c r="DR18" s="372">
        <f t="shared" si="426"/>
        <v>0</v>
      </c>
      <c r="DS18" s="240">
        <f t="shared" si="427"/>
        <v>0</v>
      </c>
      <c r="DT18" s="240">
        <f t="shared" si="576"/>
        <v>0</v>
      </c>
      <c r="DU18" s="240">
        <f t="shared" si="577"/>
        <v>0</v>
      </c>
      <c r="DV18" s="241">
        <f t="shared" si="578"/>
        <v>0</v>
      </c>
      <c r="DW18" s="244">
        <f t="shared" si="579"/>
        <v>0</v>
      </c>
      <c r="DX18" s="197"/>
      <c r="DY18" s="245"/>
      <c r="DZ18" s="169">
        <f t="shared" si="580"/>
        <v>0</v>
      </c>
      <c r="EA18" s="169">
        <f t="shared" si="581"/>
        <v>0</v>
      </c>
      <c r="EB18" s="174">
        <f t="shared" si="428"/>
        <v>0</v>
      </c>
      <c r="EC18" s="372">
        <f t="shared" si="429"/>
        <v>0</v>
      </c>
      <c r="ED18" s="226">
        <f t="shared" si="430"/>
        <v>0</v>
      </c>
      <c r="EE18" s="226">
        <f t="shared" si="582"/>
        <v>0</v>
      </c>
      <c r="EF18" s="226">
        <f t="shared" si="583"/>
        <v>0</v>
      </c>
      <c r="EG18" s="227">
        <f t="shared" si="584"/>
        <v>0</v>
      </c>
      <c r="EH18" s="244">
        <f t="shared" si="585"/>
        <v>0</v>
      </c>
      <c r="EI18" s="198"/>
      <c r="EJ18" s="245"/>
      <c r="EK18" s="169">
        <f t="shared" si="586"/>
        <v>0</v>
      </c>
      <c r="EL18" s="169">
        <f t="shared" si="587"/>
        <v>0</v>
      </c>
      <c r="EM18" s="174">
        <f t="shared" si="431"/>
        <v>0</v>
      </c>
      <c r="EN18" s="372">
        <f t="shared" si="432"/>
        <v>0</v>
      </c>
      <c r="EO18" s="240">
        <f t="shared" si="433"/>
        <v>0</v>
      </c>
      <c r="EP18" s="240">
        <f t="shared" si="588"/>
        <v>0</v>
      </c>
      <c r="EQ18" s="240">
        <f t="shared" si="589"/>
        <v>0</v>
      </c>
      <c r="ER18" s="241">
        <f t="shared" si="590"/>
        <v>0</v>
      </c>
      <c r="ES18" s="244">
        <f t="shared" si="591"/>
        <v>0</v>
      </c>
      <c r="ET18" s="197"/>
      <c r="EU18" s="245"/>
      <c r="EV18" s="169">
        <f t="shared" si="592"/>
        <v>0</v>
      </c>
      <c r="EW18" s="169">
        <f t="shared" si="593"/>
        <v>0</v>
      </c>
      <c r="EX18" s="174">
        <f t="shared" si="434"/>
        <v>0</v>
      </c>
      <c r="EY18" s="372">
        <f t="shared" si="435"/>
        <v>0</v>
      </c>
      <c r="EZ18" s="226">
        <f t="shared" si="436"/>
        <v>0</v>
      </c>
      <c r="FA18" s="226">
        <f t="shared" si="594"/>
        <v>0</v>
      </c>
      <c r="FB18" s="226">
        <f t="shared" si="595"/>
        <v>0</v>
      </c>
      <c r="FC18" s="227">
        <f t="shared" si="596"/>
        <v>0</v>
      </c>
      <c r="FD18" s="244">
        <f t="shared" si="597"/>
        <v>0</v>
      </c>
      <c r="FE18" s="198"/>
      <c r="FF18" s="245"/>
      <c r="FG18" s="169">
        <f t="shared" si="598"/>
        <v>0</v>
      </c>
      <c r="FH18" s="169">
        <f t="shared" si="599"/>
        <v>0</v>
      </c>
      <c r="FI18" s="174">
        <f t="shared" si="437"/>
        <v>0</v>
      </c>
      <c r="FJ18" s="372">
        <f t="shared" si="438"/>
        <v>0</v>
      </c>
      <c r="FK18" s="240">
        <f t="shared" si="439"/>
        <v>0</v>
      </c>
      <c r="FL18" s="240">
        <f t="shared" si="600"/>
        <v>0</v>
      </c>
      <c r="FM18" s="240">
        <f t="shared" si="601"/>
        <v>0</v>
      </c>
      <c r="FN18" s="241">
        <f t="shared" si="602"/>
        <v>0</v>
      </c>
      <c r="FO18" s="244">
        <f t="shared" si="603"/>
        <v>0</v>
      </c>
      <c r="FP18" s="197"/>
      <c r="FQ18" s="245"/>
      <c r="FR18" s="169">
        <f t="shared" si="604"/>
        <v>0</v>
      </c>
      <c r="FS18" s="169">
        <f t="shared" si="605"/>
        <v>0</v>
      </c>
      <c r="FT18" s="174">
        <f t="shared" si="440"/>
        <v>0</v>
      </c>
      <c r="FU18" s="372">
        <f t="shared" si="441"/>
        <v>0</v>
      </c>
      <c r="FV18" s="226">
        <f t="shared" si="442"/>
        <v>0</v>
      </c>
      <c r="FW18" s="226">
        <f t="shared" si="606"/>
        <v>0</v>
      </c>
      <c r="FX18" s="226">
        <f t="shared" si="607"/>
        <v>0</v>
      </c>
      <c r="FY18" s="227">
        <f t="shared" si="608"/>
        <v>0</v>
      </c>
      <c r="FZ18" s="244">
        <f t="shared" si="609"/>
        <v>0</v>
      </c>
      <c r="GA18" s="198"/>
      <c r="GB18" s="245"/>
      <c r="GC18" s="169">
        <f t="shared" si="610"/>
        <v>0</v>
      </c>
      <c r="GD18" s="169">
        <f t="shared" si="611"/>
        <v>0</v>
      </c>
      <c r="GE18" s="174">
        <f t="shared" si="443"/>
        <v>0</v>
      </c>
      <c r="GF18" s="372">
        <f t="shared" si="444"/>
        <v>0</v>
      </c>
      <c r="GG18" s="240">
        <f t="shared" si="445"/>
        <v>0</v>
      </c>
      <c r="GH18" s="240">
        <f t="shared" si="612"/>
        <v>0</v>
      </c>
      <c r="GI18" s="240">
        <f t="shared" si="613"/>
        <v>0</v>
      </c>
      <c r="GJ18" s="241">
        <f t="shared" si="614"/>
        <v>0</v>
      </c>
      <c r="GK18" s="244">
        <f t="shared" si="615"/>
        <v>0</v>
      </c>
      <c r="GL18" s="197"/>
      <c r="GM18" s="245"/>
      <c r="GN18" s="169">
        <f t="shared" si="616"/>
        <v>0</v>
      </c>
      <c r="GO18" s="169">
        <f t="shared" si="617"/>
        <v>0</v>
      </c>
      <c r="GP18" s="174">
        <f t="shared" si="446"/>
        <v>0</v>
      </c>
      <c r="GQ18" s="372">
        <f t="shared" si="447"/>
        <v>0</v>
      </c>
      <c r="GR18" s="226">
        <f t="shared" si="448"/>
        <v>0</v>
      </c>
      <c r="GS18" s="226">
        <f t="shared" si="618"/>
        <v>0</v>
      </c>
      <c r="GT18" s="226">
        <f t="shared" si="619"/>
        <v>0</v>
      </c>
      <c r="GU18" s="227">
        <f t="shared" si="620"/>
        <v>0</v>
      </c>
      <c r="GV18" s="244">
        <f t="shared" si="621"/>
        <v>0</v>
      </c>
      <c r="GW18" s="198"/>
      <c r="GX18" s="245"/>
      <c r="GY18" s="169">
        <f t="shared" si="622"/>
        <v>0</v>
      </c>
      <c r="GZ18" s="169">
        <f t="shared" si="623"/>
        <v>0</v>
      </c>
      <c r="HA18" s="174">
        <f t="shared" si="449"/>
        <v>0</v>
      </c>
      <c r="HB18" s="372">
        <f t="shared" si="450"/>
        <v>0</v>
      </c>
      <c r="HC18" s="240">
        <f t="shared" si="451"/>
        <v>0</v>
      </c>
      <c r="HD18" s="240">
        <f t="shared" si="624"/>
        <v>0</v>
      </c>
      <c r="HE18" s="240">
        <f t="shared" si="625"/>
        <v>0</v>
      </c>
      <c r="HF18" s="241">
        <f t="shared" si="626"/>
        <v>0</v>
      </c>
      <c r="HG18" s="244">
        <f t="shared" si="627"/>
        <v>0</v>
      </c>
      <c r="HH18" s="197"/>
      <c r="HI18" s="245"/>
      <c r="HJ18" s="169">
        <f t="shared" si="628"/>
        <v>0</v>
      </c>
      <c r="HK18" s="169">
        <f t="shared" si="629"/>
        <v>0</v>
      </c>
      <c r="HL18" s="174">
        <f t="shared" si="452"/>
        <v>0</v>
      </c>
      <c r="HM18" s="372">
        <f t="shared" si="453"/>
        <v>0</v>
      </c>
      <c r="HN18" s="226">
        <f t="shared" si="454"/>
        <v>0</v>
      </c>
      <c r="HO18" s="226">
        <f t="shared" si="630"/>
        <v>0</v>
      </c>
      <c r="HP18" s="226">
        <f t="shared" si="631"/>
        <v>0</v>
      </c>
      <c r="HQ18" s="227">
        <f t="shared" si="632"/>
        <v>0</v>
      </c>
      <c r="HR18" s="244">
        <f t="shared" si="633"/>
        <v>0</v>
      </c>
      <c r="HS18" s="198"/>
      <c r="HT18" s="245"/>
      <c r="HU18" s="169">
        <f t="shared" si="634"/>
        <v>0</v>
      </c>
      <c r="HV18" s="169">
        <f t="shared" si="635"/>
        <v>0</v>
      </c>
      <c r="HW18" s="174">
        <f t="shared" si="455"/>
        <v>0</v>
      </c>
      <c r="HX18" s="372">
        <f t="shared" si="456"/>
        <v>0</v>
      </c>
      <c r="HY18" s="240">
        <f t="shared" si="457"/>
        <v>0</v>
      </c>
      <c r="HZ18" s="240">
        <f t="shared" si="636"/>
        <v>0</v>
      </c>
      <c r="IA18" s="240">
        <f t="shared" si="637"/>
        <v>0</v>
      </c>
      <c r="IB18" s="241">
        <f t="shared" si="638"/>
        <v>0</v>
      </c>
      <c r="IC18" s="244">
        <f t="shared" si="639"/>
        <v>0</v>
      </c>
      <c r="ID18" s="197"/>
      <c r="IE18" s="245"/>
      <c r="IF18" s="169">
        <f t="shared" si="640"/>
        <v>0</v>
      </c>
      <c r="IG18" s="169">
        <f t="shared" si="641"/>
        <v>0</v>
      </c>
      <c r="IH18" s="174">
        <f t="shared" si="458"/>
        <v>0</v>
      </c>
      <c r="II18" s="372">
        <f t="shared" si="459"/>
        <v>0</v>
      </c>
      <c r="IJ18" s="226">
        <f t="shared" si="460"/>
        <v>0</v>
      </c>
      <c r="IK18" s="226">
        <f t="shared" si="642"/>
        <v>0</v>
      </c>
      <c r="IL18" s="226">
        <f t="shared" si="643"/>
        <v>0</v>
      </c>
      <c r="IM18" s="227">
        <f t="shared" si="644"/>
        <v>0</v>
      </c>
      <c r="IN18" s="244">
        <f t="shared" si="645"/>
        <v>0</v>
      </c>
      <c r="IO18" s="198"/>
      <c r="IP18" s="245"/>
      <c r="IQ18" s="169">
        <f t="shared" si="646"/>
        <v>0</v>
      </c>
      <c r="IR18" s="169">
        <f t="shared" si="647"/>
        <v>0</v>
      </c>
      <c r="IS18" s="174">
        <f t="shared" si="461"/>
        <v>0</v>
      </c>
      <c r="IT18" s="372">
        <f t="shared" si="462"/>
        <v>0</v>
      </c>
      <c r="IU18" s="240">
        <f t="shared" si="463"/>
        <v>0</v>
      </c>
      <c r="IV18" s="240">
        <f t="shared" si="648"/>
        <v>0</v>
      </c>
      <c r="IW18" s="240">
        <f t="shared" si="649"/>
        <v>0</v>
      </c>
      <c r="IX18" s="241">
        <f t="shared" si="650"/>
        <v>0</v>
      </c>
      <c r="IY18" s="244">
        <f t="shared" si="651"/>
        <v>0</v>
      </c>
      <c r="IZ18" s="197"/>
      <c r="JA18" s="245"/>
      <c r="JB18" s="169">
        <f t="shared" si="652"/>
        <v>0</v>
      </c>
      <c r="JC18" s="169">
        <f t="shared" si="653"/>
        <v>0</v>
      </c>
      <c r="JD18" s="174">
        <f t="shared" si="464"/>
        <v>0</v>
      </c>
      <c r="JE18" s="372">
        <f t="shared" si="465"/>
        <v>0</v>
      </c>
      <c r="JF18" s="226">
        <f t="shared" si="466"/>
        <v>0</v>
      </c>
      <c r="JG18" s="226">
        <f t="shared" si="654"/>
        <v>0</v>
      </c>
      <c r="JH18" s="226">
        <f t="shared" si="655"/>
        <v>0</v>
      </c>
      <c r="JI18" s="227">
        <f t="shared" si="656"/>
        <v>0</v>
      </c>
      <c r="JJ18" s="244">
        <f t="shared" si="657"/>
        <v>0</v>
      </c>
      <c r="JK18" s="198"/>
      <c r="JL18" s="245"/>
      <c r="JM18" s="169">
        <f t="shared" si="658"/>
        <v>0</v>
      </c>
      <c r="JN18" s="169">
        <f t="shared" si="659"/>
        <v>0</v>
      </c>
      <c r="JO18" s="174">
        <f t="shared" si="467"/>
        <v>0</v>
      </c>
      <c r="JP18" s="372">
        <f t="shared" si="468"/>
        <v>0</v>
      </c>
      <c r="JQ18" s="240">
        <f t="shared" si="469"/>
        <v>0</v>
      </c>
      <c r="JR18" s="240">
        <f t="shared" si="660"/>
        <v>0</v>
      </c>
      <c r="JS18" s="240">
        <f t="shared" si="661"/>
        <v>0</v>
      </c>
      <c r="JT18" s="241">
        <f t="shared" si="662"/>
        <v>0</v>
      </c>
      <c r="JU18" s="244">
        <f t="shared" si="663"/>
        <v>0</v>
      </c>
      <c r="JV18" s="197"/>
      <c r="JW18" s="245"/>
      <c r="JX18" s="169">
        <f t="shared" si="664"/>
        <v>0</v>
      </c>
      <c r="JY18" s="169">
        <f t="shared" si="665"/>
        <v>0</v>
      </c>
      <c r="JZ18" s="174">
        <f t="shared" si="470"/>
        <v>0</v>
      </c>
      <c r="KA18" s="372">
        <f t="shared" si="471"/>
        <v>0</v>
      </c>
      <c r="KB18" s="226">
        <f t="shared" si="472"/>
        <v>0</v>
      </c>
      <c r="KC18" s="226">
        <f t="shared" si="666"/>
        <v>0</v>
      </c>
      <c r="KD18" s="226">
        <f t="shared" si="667"/>
        <v>0</v>
      </c>
      <c r="KE18" s="227">
        <f t="shared" si="668"/>
        <v>0</v>
      </c>
      <c r="KF18" s="244">
        <f t="shared" si="669"/>
        <v>0</v>
      </c>
      <c r="KG18" s="198"/>
      <c r="KH18" s="245"/>
      <c r="KI18" s="169">
        <f t="shared" si="670"/>
        <v>0</v>
      </c>
      <c r="KJ18" s="169">
        <f t="shared" si="671"/>
        <v>0</v>
      </c>
      <c r="KK18" s="174">
        <f t="shared" si="473"/>
        <v>0</v>
      </c>
      <c r="KL18" s="372">
        <f t="shared" si="474"/>
        <v>0</v>
      </c>
      <c r="KM18" s="240">
        <f t="shared" si="475"/>
        <v>0</v>
      </c>
      <c r="KN18" s="240">
        <f t="shared" si="672"/>
        <v>0</v>
      </c>
      <c r="KO18" s="240">
        <f t="shared" si="673"/>
        <v>0</v>
      </c>
      <c r="KP18" s="241">
        <f t="shared" si="674"/>
        <v>0</v>
      </c>
      <c r="KQ18" s="244">
        <f t="shared" si="675"/>
        <v>0</v>
      </c>
      <c r="KR18" s="197"/>
      <c r="KS18" s="245"/>
      <c r="KT18" s="169">
        <f t="shared" si="676"/>
        <v>0</v>
      </c>
      <c r="KU18" s="169">
        <f t="shared" si="677"/>
        <v>0</v>
      </c>
      <c r="KV18" s="174">
        <f t="shared" si="476"/>
        <v>0</v>
      </c>
      <c r="KW18" s="372">
        <f t="shared" si="477"/>
        <v>0</v>
      </c>
      <c r="KX18" s="226">
        <f t="shared" si="478"/>
        <v>0</v>
      </c>
      <c r="KY18" s="226">
        <f t="shared" si="678"/>
        <v>0</v>
      </c>
      <c r="KZ18" s="226">
        <f t="shared" si="679"/>
        <v>0</v>
      </c>
      <c r="LA18" s="227">
        <f t="shared" si="680"/>
        <v>0</v>
      </c>
      <c r="LB18" s="244">
        <f t="shared" si="681"/>
        <v>0</v>
      </c>
      <c r="LC18" s="198"/>
      <c r="LD18" s="245"/>
      <c r="LE18" s="169">
        <f t="shared" si="682"/>
        <v>0</v>
      </c>
      <c r="LF18" s="169">
        <f t="shared" si="683"/>
        <v>0</v>
      </c>
      <c r="LG18" s="174">
        <f t="shared" si="479"/>
        <v>0</v>
      </c>
      <c r="LH18" s="372">
        <f t="shared" si="480"/>
        <v>0</v>
      </c>
      <c r="LI18" s="240">
        <f t="shared" si="481"/>
        <v>0</v>
      </c>
      <c r="LJ18" s="240">
        <f t="shared" si="684"/>
        <v>0</v>
      </c>
      <c r="LK18" s="240">
        <f t="shared" si="685"/>
        <v>0</v>
      </c>
      <c r="LL18" s="241">
        <f t="shared" si="686"/>
        <v>0</v>
      </c>
      <c r="LM18" s="244">
        <f t="shared" si="687"/>
        <v>0</v>
      </c>
      <c r="LN18" s="197"/>
      <c r="LO18" s="245"/>
      <c r="LP18" s="169">
        <f t="shared" si="688"/>
        <v>0</v>
      </c>
      <c r="LQ18" s="169">
        <f t="shared" si="689"/>
        <v>0</v>
      </c>
      <c r="LR18" s="174">
        <f t="shared" si="482"/>
        <v>0</v>
      </c>
      <c r="LS18" s="372">
        <f t="shared" si="483"/>
        <v>0</v>
      </c>
      <c r="LT18" s="226">
        <f t="shared" si="484"/>
        <v>0</v>
      </c>
      <c r="LU18" s="226">
        <f t="shared" si="690"/>
        <v>0</v>
      </c>
      <c r="LV18" s="226">
        <f t="shared" si="691"/>
        <v>0</v>
      </c>
      <c r="LW18" s="227">
        <f t="shared" si="692"/>
        <v>0</v>
      </c>
      <c r="LX18" s="244">
        <f t="shared" si="693"/>
        <v>0</v>
      </c>
      <c r="LY18" s="198"/>
      <c r="LZ18" s="245"/>
      <c r="MA18" s="169">
        <f t="shared" si="694"/>
        <v>0</v>
      </c>
      <c r="MB18" s="169">
        <f t="shared" si="695"/>
        <v>0</v>
      </c>
      <c r="MC18" s="174">
        <f t="shared" si="485"/>
        <v>0</v>
      </c>
      <c r="MD18" s="372">
        <f t="shared" si="486"/>
        <v>0</v>
      </c>
      <c r="ME18" s="240">
        <f t="shared" si="487"/>
        <v>0</v>
      </c>
      <c r="MF18" s="240">
        <f t="shared" si="696"/>
        <v>0</v>
      </c>
      <c r="MG18" s="240">
        <f t="shared" si="697"/>
        <v>0</v>
      </c>
      <c r="MH18" s="241">
        <f t="shared" si="698"/>
        <v>0</v>
      </c>
      <c r="MI18" s="244">
        <f t="shared" si="699"/>
        <v>0</v>
      </c>
      <c r="MJ18" s="197"/>
      <c r="MK18" s="245"/>
      <c r="ML18" s="169">
        <f t="shared" si="700"/>
        <v>0</v>
      </c>
      <c r="MM18" s="169">
        <f t="shared" si="701"/>
        <v>0</v>
      </c>
      <c r="MN18" s="174">
        <f t="shared" si="488"/>
        <v>0</v>
      </c>
      <c r="MO18" s="372">
        <f t="shared" si="489"/>
        <v>0</v>
      </c>
      <c r="MP18" s="226">
        <f t="shared" si="490"/>
        <v>0</v>
      </c>
      <c r="MQ18" s="226">
        <f t="shared" si="702"/>
        <v>0</v>
      </c>
      <c r="MR18" s="226">
        <f t="shared" si="703"/>
        <v>0</v>
      </c>
      <c r="MS18" s="227">
        <f t="shared" si="704"/>
        <v>0</v>
      </c>
      <c r="MT18" s="244">
        <f t="shared" si="705"/>
        <v>0</v>
      </c>
      <c r="MU18" s="198"/>
      <c r="MV18" s="245"/>
      <c r="MW18" s="169">
        <f t="shared" si="706"/>
        <v>0</v>
      </c>
      <c r="MX18" s="169">
        <f t="shared" si="707"/>
        <v>0</v>
      </c>
      <c r="MY18" s="174">
        <f t="shared" si="491"/>
        <v>0</v>
      </c>
      <c r="MZ18" s="372">
        <f t="shared" si="492"/>
        <v>0</v>
      </c>
      <c r="NA18" s="240">
        <f t="shared" si="493"/>
        <v>0</v>
      </c>
      <c r="NB18" s="240">
        <f t="shared" si="708"/>
        <v>0</v>
      </c>
      <c r="NC18" s="240">
        <f t="shared" si="709"/>
        <v>0</v>
      </c>
      <c r="ND18" s="241">
        <f t="shared" si="710"/>
        <v>0</v>
      </c>
      <c r="NE18" s="244">
        <f t="shared" si="711"/>
        <v>0</v>
      </c>
      <c r="NF18" s="197"/>
      <c r="NG18" s="245"/>
      <c r="NH18" s="169">
        <f t="shared" si="712"/>
        <v>0</v>
      </c>
      <c r="NI18" s="169">
        <f t="shared" si="713"/>
        <v>0</v>
      </c>
      <c r="NJ18" s="174">
        <f t="shared" si="494"/>
        <v>0</v>
      </c>
      <c r="NK18" s="372">
        <f t="shared" si="495"/>
        <v>0</v>
      </c>
      <c r="NL18" s="226">
        <f t="shared" si="496"/>
        <v>0</v>
      </c>
      <c r="NM18" s="226">
        <f t="shared" si="714"/>
        <v>0</v>
      </c>
      <c r="NN18" s="226">
        <f t="shared" si="715"/>
        <v>0</v>
      </c>
      <c r="NO18" s="227">
        <f t="shared" si="716"/>
        <v>0</v>
      </c>
      <c r="NP18" s="244">
        <f t="shared" si="717"/>
        <v>0</v>
      </c>
      <c r="NQ18" s="198"/>
      <c r="NR18" s="245"/>
      <c r="NS18" s="169">
        <f t="shared" si="718"/>
        <v>0</v>
      </c>
      <c r="NT18" s="169">
        <f t="shared" si="719"/>
        <v>0</v>
      </c>
      <c r="NU18" s="174">
        <f t="shared" si="497"/>
        <v>0</v>
      </c>
      <c r="NV18" s="372">
        <f t="shared" si="498"/>
        <v>0</v>
      </c>
      <c r="NW18" s="240">
        <f t="shared" si="499"/>
        <v>0</v>
      </c>
      <c r="NX18" s="240">
        <f t="shared" si="720"/>
        <v>0</v>
      </c>
      <c r="NY18" s="240">
        <f t="shared" si="721"/>
        <v>0</v>
      </c>
      <c r="NZ18" s="241">
        <f t="shared" si="722"/>
        <v>0</v>
      </c>
      <c r="OA18" s="244">
        <f t="shared" si="723"/>
        <v>0</v>
      </c>
      <c r="OB18" s="197"/>
      <c r="OC18" s="245"/>
      <c r="OD18" s="169">
        <f t="shared" si="724"/>
        <v>0</v>
      </c>
      <c r="OE18" s="169">
        <f t="shared" si="725"/>
        <v>0</v>
      </c>
      <c r="OF18" s="174">
        <f t="shared" si="500"/>
        <v>0</v>
      </c>
      <c r="OG18" s="372">
        <f t="shared" si="501"/>
        <v>0</v>
      </c>
      <c r="OH18" s="226">
        <f t="shared" si="502"/>
        <v>0</v>
      </c>
      <c r="OI18" s="226">
        <f t="shared" si="726"/>
        <v>0</v>
      </c>
      <c r="OJ18" s="226">
        <f t="shared" si="727"/>
        <v>0</v>
      </c>
      <c r="OK18" s="227">
        <f t="shared" si="728"/>
        <v>0</v>
      </c>
      <c r="OL18" s="244">
        <f t="shared" si="729"/>
        <v>0</v>
      </c>
      <c r="OM18" s="198"/>
      <c r="ON18" s="245"/>
      <c r="OO18" s="169">
        <f t="shared" si="730"/>
        <v>0</v>
      </c>
      <c r="OP18" s="169">
        <f t="shared" si="731"/>
        <v>0</v>
      </c>
      <c r="OQ18" s="174">
        <f t="shared" si="503"/>
        <v>0</v>
      </c>
      <c r="OR18" s="372">
        <f t="shared" si="504"/>
        <v>0</v>
      </c>
      <c r="OS18" s="240">
        <f t="shared" si="505"/>
        <v>0</v>
      </c>
      <c r="OT18" s="240">
        <f t="shared" si="732"/>
        <v>0</v>
      </c>
      <c r="OU18" s="240">
        <f t="shared" si="733"/>
        <v>0</v>
      </c>
      <c r="OV18" s="241">
        <f t="shared" si="734"/>
        <v>0</v>
      </c>
      <c r="OW18" s="244">
        <f t="shared" si="735"/>
        <v>0</v>
      </c>
      <c r="OX18" s="197"/>
      <c r="OY18" s="245"/>
      <c r="OZ18" s="169">
        <f t="shared" si="736"/>
        <v>0</v>
      </c>
      <c r="PA18" s="169">
        <f t="shared" si="737"/>
        <v>0</v>
      </c>
      <c r="PB18" s="174">
        <f t="shared" si="506"/>
        <v>0</v>
      </c>
      <c r="PC18" s="372">
        <f t="shared" si="507"/>
        <v>0</v>
      </c>
      <c r="PD18" s="226">
        <f t="shared" si="508"/>
        <v>0</v>
      </c>
      <c r="PE18" s="226">
        <f t="shared" si="738"/>
        <v>0</v>
      </c>
      <c r="PF18" s="226">
        <f t="shared" si="739"/>
        <v>0</v>
      </c>
      <c r="PG18" s="227">
        <f t="shared" si="740"/>
        <v>0</v>
      </c>
      <c r="PH18" s="244">
        <f t="shared" si="741"/>
        <v>0</v>
      </c>
      <c r="PI18" s="198"/>
      <c r="PJ18" s="245"/>
      <c r="PK18" s="169">
        <f t="shared" si="742"/>
        <v>0</v>
      </c>
      <c r="PL18" s="169">
        <f t="shared" si="743"/>
        <v>0</v>
      </c>
      <c r="PM18" s="174">
        <f t="shared" si="509"/>
        <v>0</v>
      </c>
      <c r="PN18" s="372">
        <f t="shared" si="510"/>
        <v>0</v>
      </c>
      <c r="PO18" s="240">
        <f t="shared" si="511"/>
        <v>0</v>
      </c>
      <c r="PP18" s="240">
        <f t="shared" si="744"/>
        <v>0</v>
      </c>
      <c r="PQ18" s="240">
        <f t="shared" si="745"/>
        <v>0</v>
      </c>
      <c r="PR18" s="241">
        <f t="shared" si="746"/>
        <v>0</v>
      </c>
      <c r="PS18" s="244">
        <f t="shared" si="747"/>
        <v>0</v>
      </c>
      <c r="PT18" s="197"/>
      <c r="PU18" s="245"/>
      <c r="PV18" s="169">
        <f t="shared" si="748"/>
        <v>0</v>
      </c>
      <c r="PW18" s="169">
        <f t="shared" si="749"/>
        <v>0</v>
      </c>
      <c r="PX18" s="174">
        <f t="shared" si="512"/>
        <v>0</v>
      </c>
      <c r="PY18" s="372">
        <f t="shared" si="513"/>
        <v>0</v>
      </c>
      <c r="PZ18" s="226">
        <f t="shared" si="514"/>
        <v>0</v>
      </c>
      <c r="QA18" s="226">
        <f t="shared" si="750"/>
        <v>0</v>
      </c>
      <c r="QB18" s="226">
        <f t="shared" si="751"/>
        <v>0</v>
      </c>
      <c r="QC18" s="227">
        <f t="shared" si="752"/>
        <v>0</v>
      </c>
      <c r="QD18" s="244">
        <f t="shared" si="753"/>
        <v>0</v>
      </c>
      <c r="QE18" s="259"/>
      <c r="QF18" s="218"/>
    </row>
    <row r="19" spans="2:448" ht="15" customHeight="1" x14ac:dyDescent="0.35">
      <c r="B19" s="545"/>
      <c r="C19" s="192" t="s">
        <v>90</v>
      </c>
      <c r="D19" s="205" t="e">
        <f t="shared" si="284"/>
        <v>#N/A</v>
      </c>
      <c r="E19" s="181" t="e">
        <f>VLOOKUP(D19,data!$E$1:$F$12,2)</f>
        <v>#N/A</v>
      </c>
      <c r="F19" s="354" t="e">
        <f t="shared" si="285"/>
        <v>#N/A</v>
      </c>
      <c r="G19" s="198"/>
      <c r="H19" s="245"/>
      <c r="I19" s="169">
        <f t="shared" si="515"/>
        <v>0</v>
      </c>
      <c r="J19" s="169">
        <f t="shared" si="43"/>
        <v>0</v>
      </c>
      <c r="K19" s="174">
        <f t="shared" si="44"/>
        <v>0</v>
      </c>
      <c r="L19" s="372">
        <f t="shared" si="398"/>
        <v>0</v>
      </c>
      <c r="M19" s="240">
        <f t="shared" si="399"/>
        <v>0</v>
      </c>
      <c r="N19" s="240">
        <f t="shared" si="516"/>
        <v>0</v>
      </c>
      <c r="O19" s="240">
        <f t="shared" si="517"/>
        <v>0</v>
      </c>
      <c r="P19" s="241">
        <f t="shared" si="518"/>
        <v>0</v>
      </c>
      <c r="Q19" s="244">
        <f t="shared" si="519"/>
        <v>0</v>
      </c>
      <c r="R19" s="197"/>
      <c r="S19" s="245"/>
      <c r="T19" s="169">
        <f t="shared" si="520"/>
        <v>0</v>
      </c>
      <c r="U19" s="169">
        <f t="shared" si="521"/>
        <v>0</v>
      </c>
      <c r="V19" s="174">
        <f t="shared" si="400"/>
        <v>0</v>
      </c>
      <c r="W19" s="372">
        <f t="shared" si="401"/>
        <v>0</v>
      </c>
      <c r="X19" s="226">
        <f t="shared" si="286"/>
        <v>0</v>
      </c>
      <c r="Y19" s="226">
        <f t="shared" si="522"/>
        <v>0</v>
      </c>
      <c r="Z19" s="226">
        <f t="shared" si="523"/>
        <v>0</v>
      </c>
      <c r="AA19" s="227">
        <f t="shared" si="524"/>
        <v>0</v>
      </c>
      <c r="AB19" s="244">
        <f t="shared" si="525"/>
        <v>0</v>
      </c>
      <c r="AC19" s="198"/>
      <c r="AD19" s="245"/>
      <c r="AE19" s="169">
        <f t="shared" si="526"/>
        <v>0</v>
      </c>
      <c r="AF19" s="169">
        <f t="shared" si="527"/>
        <v>0</v>
      </c>
      <c r="AG19" s="174">
        <f t="shared" si="402"/>
        <v>0</v>
      </c>
      <c r="AH19" s="372">
        <f t="shared" si="403"/>
        <v>0</v>
      </c>
      <c r="AI19" s="240">
        <f t="shared" si="404"/>
        <v>0</v>
      </c>
      <c r="AJ19" s="240">
        <f t="shared" si="528"/>
        <v>0</v>
      </c>
      <c r="AK19" s="240">
        <f t="shared" si="529"/>
        <v>0</v>
      </c>
      <c r="AL19" s="241">
        <f t="shared" si="530"/>
        <v>0</v>
      </c>
      <c r="AM19" s="244">
        <f t="shared" si="531"/>
        <v>0</v>
      </c>
      <c r="AN19" s="197"/>
      <c r="AO19" s="245"/>
      <c r="AP19" s="169">
        <f t="shared" si="532"/>
        <v>0</v>
      </c>
      <c r="AQ19" s="169">
        <f t="shared" si="533"/>
        <v>0</v>
      </c>
      <c r="AR19" s="174">
        <f t="shared" si="405"/>
        <v>0</v>
      </c>
      <c r="AS19" s="372">
        <f t="shared" si="406"/>
        <v>0</v>
      </c>
      <c r="AT19" s="226">
        <f t="shared" si="288"/>
        <v>0</v>
      </c>
      <c r="AU19" s="226">
        <f t="shared" si="534"/>
        <v>0</v>
      </c>
      <c r="AV19" s="226">
        <f t="shared" si="535"/>
        <v>0</v>
      </c>
      <c r="AW19" s="227">
        <f t="shared" si="536"/>
        <v>0</v>
      </c>
      <c r="AX19" s="244">
        <f t="shared" si="537"/>
        <v>0</v>
      </c>
      <c r="AY19" s="198"/>
      <c r="AZ19" s="245"/>
      <c r="BA19" s="169">
        <f t="shared" si="538"/>
        <v>0</v>
      </c>
      <c r="BB19" s="169">
        <f t="shared" si="539"/>
        <v>0</v>
      </c>
      <c r="BC19" s="174">
        <f t="shared" si="407"/>
        <v>0</v>
      </c>
      <c r="BD19" s="372">
        <f t="shared" si="408"/>
        <v>0</v>
      </c>
      <c r="BE19" s="240">
        <f t="shared" si="409"/>
        <v>0</v>
      </c>
      <c r="BF19" s="240">
        <f t="shared" si="540"/>
        <v>0</v>
      </c>
      <c r="BG19" s="240">
        <f t="shared" si="541"/>
        <v>0</v>
      </c>
      <c r="BH19" s="241">
        <f t="shared" si="542"/>
        <v>0</v>
      </c>
      <c r="BI19" s="244">
        <f t="shared" si="543"/>
        <v>0</v>
      </c>
      <c r="BJ19" s="197"/>
      <c r="BK19" s="245"/>
      <c r="BL19" s="169">
        <f t="shared" si="544"/>
        <v>0</v>
      </c>
      <c r="BM19" s="169">
        <f t="shared" si="545"/>
        <v>0</v>
      </c>
      <c r="BN19" s="174">
        <f t="shared" si="410"/>
        <v>0</v>
      </c>
      <c r="BO19" s="372">
        <f t="shared" si="411"/>
        <v>0</v>
      </c>
      <c r="BP19" s="226">
        <f t="shared" si="412"/>
        <v>0</v>
      </c>
      <c r="BQ19" s="226">
        <f t="shared" si="546"/>
        <v>0</v>
      </c>
      <c r="BR19" s="226">
        <f t="shared" si="547"/>
        <v>0</v>
      </c>
      <c r="BS19" s="227">
        <f t="shared" si="548"/>
        <v>0</v>
      </c>
      <c r="BT19" s="244">
        <f t="shared" si="549"/>
        <v>0</v>
      </c>
      <c r="BU19" s="198"/>
      <c r="BV19" s="245"/>
      <c r="BW19" s="169">
        <f t="shared" si="550"/>
        <v>0</v>
      </c>
      <c r="BX19" s="169">
        <f t="shared" si="551"/>
        <v>0</v>
      </c>
      <c r="BY19" s="174">
        <f t="shared" si="413"/>
        <v>0</v>
      </c>
      <c r="BZ19" s="372">
        <f t="shared" si="414"/>
        <v>0</v>
      </c>
      <c r="CA19" s="240">
        <f t="shared" si="415"/>
        <v>0</v>
      </c>
      <c r="CB19" s="240">
        <f t="shared" si="552"/>
        <v>0</v>
      </c>
      <c r="CC19" s="240">
        <f t="shared" si="553"/>
        <v>0</v>
      </c>
      <c r="CD19" s="241">
        <f t="shared" si="554"/>
        <v>0</v>
      </c>
      <c r="CE19" s="244">
        <f t="shared" si="555"/>
        <v>0</v>
      </c>
      <c r="CF19" s="197"/>
      <c r="CG19" s="245"/>
      <c r="CH19" s="169">
        <f t="shared" si="556"/>
        <v>0</v>
      </c>
      <c r="CI19" s="169">
        <f t="shared" si="557"/>
        <v>0</v>
      </c>
      <c r="CJ19" s="174">
        <f t="shared" si="416"/>
        <v>0</v>
      </c>
      <c r="CK19" s="372">
        <f t="shared" si="417"/>
        <v>0</v>
      </c>
      <c r="CL19" s="226">
        <f t="shared" si="418"/>
        <v>0</v>
      </c>
      <c r="CM19" s="226">
        <f t="shared" si="558"/>
        <v>0</v>
      </c>
      <c r="CN19" s="226">
        <f t="shared" si="559"/>
        <v>0</v>
      </c>
      <c r="CO19" s="227">
        <f t="shared" si="560"/>
        <v>0</v>
      </c>
      <c r="CP19" s="244">
        <f t="shared" si="561"/>
        <v>0</v>
      </c>
      <c r="CQ19" s="198"/>
      <c r="CR19" s="245"/>
      <c r="CS19" s="169">
        <f t="shared" si="562"/>
        <v>0</v>
      </c>
      <c r="CT19" s="169">
        <f t="shared" si="563"/>
        <v>0</v>
      </c>
      <c r="CU19" s="174">
        <f t="shared" si="419"/>
        <v>0</v>
      </c>
      <c r="CV19" s="372">
        <f t="shared" si="420"/>
        <v>0</v>
      </c>
      <c r="CW19" s="240">
        <f t="shared" si="421"/>
        <v>0</v>
      </c>
      <c r="CX19" s="240">
        <f t="shared" si="564"/>
        <v>0</v>
      </c>
      <c r="CY19" s="240">
        <f t="shared" si="565"/>
        <v>0</v>
      </c>
      <c r="CZ19" s="241">
        <f t="shared" si="566"/>
        <v>0</v>
      </c>
      <c r="DA19" s="244">
        <f t="shared" si="567"/>
        <v>0</v>
      </c>
      <c r="DB19" s="197"/>
      <c r="DC19" s="245"/>
      <c r="DD19" s="169">
        <f t="shared" si="568"/>
        <v>0</v>
      </c>
      <c r="DE19" s="169">
        <f t="shared" si="569"/>
        <v>0</v>
      </c>
      <c r="DF19" s="174">
        <f t="shared" si="422"/>
        <v>0</v>
      </c>
      <c r="DG19" s="372">
        <f t="shared" si="423"/>
        <v>0</v>
      </c>
      <c r="DH19" s="226">
        <f t="shared" si="424"/>
        <v>0</v>
      </c>
      <c r="DI19" s="226">
        <f t="shared" si="570"/>
        <v>0</v>
      </c>
      <c r="DJ19" s="226">
        <f t="shared" si="571"/>
        <v>0</v>
      </c>
      <c r="DK19" s="227">
        <f t="shared" si="572"/>
        <v>0</v>
      </c>
      <c r="DL19" s="244">
        <f t="shared" si="573"/>
        <v>0</v>
      </c>
      <c r="DM19" s="198"/>
      <c r="DN19" s="245"/>
      <c r="DO19" s="169">
        <f t="shared" si="574"/>
        <v>0</v>
      </c>
      <c r="DP19" s="169">
        <f t="shared" si="575"/>
        <v>0</v>
      </c>
      <c r="DQ19" s="174">
        <f t="shared" si="425"/>
        <v>0</v>
      </c>
      <c r="DR19" s="372">
        <f t="shared" si="426"/>
        <v>0</v>
      </c>
      <c r="DS19" s="240">
        <f t="shared" si="427"/>
        <v>0</v>
      </c>
      <c r="DT19" s="240">
        <f t="shared" si="576"/>
        <v>0</v>
      </c>
      <c r="DU19" s="240">
        <f t="shared" si="577"/>
        <v>0</v>
      </c>
      <c r="DV19" s="241">
        <f t="shared" si="578"/>
        <v>0</v>
      </c>
      <c r="DW19" s="244">
        <f t="shared" si="579"/>
        <v>0</v>
      </c>
      <c r="DX19" s="197"/>
      <c r="DY19" s="245"/>
      <c r="DZ19" s="169">
        <f t="shared" si="580"/>
        <v>0</v>
      </c>
      <c r="EA19" s="169">
        <f t="shared" si="581"/>
        <v>0</v>
      </c>
      <c r="EB19" s="174">
        <f t="shared" si="428"/>
        <v>0</v>
      </c>
      <c r="EC19" s="372">
        <f t="shared" si="429"/>
        <v>0</v>
      </c>
      <c r="ED19" s="226">
        <f t="shared" si="430"/>
        <v>0</v>
      </c>
      <c r="EE19" s="226">
        <f t="shared" si="582"/>
        <v>0</v>
      </c>
      <c r="EF19" s="226">
        <f t="shared" si="583"/>
        <v>0</v>
      </c>
      <c r="EG19" s="227">
        <f t="shared" si="584"/>
        <v>0</v>
      </c>
      <c r="EH19" s="244">
        <f t="shared" si="585"/>
        <v>0</v>
      </c>
      <c r="EI19" s="198"/>
      <c r="EJ19" s="245"/>
      <c r="EK19" s="169">
        <f t="shared" si="586"/>
        <v>0</v>
      </c>
      <c r="EL19" s="169">
        <f t="shared" si="587"/>
        <v>0</v>
      </c>
      <c r="EM19" s="174">
        <f t="shared" si="431"/>
        <v>0</v>
      </c>
      <c r="EN19" s="372">
        <f t="shared" si="432"/>
        <v>0</v>
      </c>
      <c r="EO19" s="240">
        <f t="shared" si="433"/>
        <v>0</v>
      </c>
      <c r="EP19" s="240">
        <f t="shared" si="588"/>
        <v>0</v>
      </c>
      <c r="EQ19" s="240">
        <f t="shared" si="589"/>
        <v>0</v>
      </c>
      <c r="ER19" s="241">
        <f t="shared" si="590"/>
        <v>0</v>
      </c>
      <c r="ES19" s="244">
        <f t="shared" si="591"/>
        <v>0</v>
      </c>
      <c r="ET19" s="197"/>
      <c r="EU19" s="245"/>
      <c r="EV19" s="169">
        <f t="shared" si="592"/>
        <v>0</v>
      </c>
      <c r="EW19" s="169">
        <f t="shared" si="593"/>
        <v>0</v>
      </c>
      <c r="EX19" s="174">
        <f t="shared" si="434"/>
        <v>0</v>
      </c>
      <c r="EY19" s="372">
        <f t="shared" si="435"/>
        <v>0</v>
      </c>
      <c r="EZ19" s="226">
        <f t="shared" si="436"/>
        <v>0</v>
      </c>
      <c r="FA19" s="226">
        <f t="shared" si="594"/>
        <v>0</v>
      </c>
      <c r="FB19" s="226">
        <f t="shared" si="595"/>
        <v>0</v>
      </c>
      <c r="FC19" s="227">
        <f t="shared" si="596"/>
        <v>0</v>
      </c>
      <c r="FD19" s="244">
        <f t="shared" si="597"/>
        <v>0</v>
      </c>
      <c r="FE19" s="198"/>
      <c r="FF19" s="245"/>
      <c r="FG19" s="169">
        <f t="shared" si="598"/>
        <v>0</v>
      </c>
      <c r="FH19" s="169">
        <f t="shared" si="599"/>
        <v>0</v>
      </c>
      <c r="FI19" s="174">
        <f t="shared" si="437"/>
        <v>0</v>
      </c>
      <c r="FJ19" s="372">
        <f t="shared" si="438"/>
        <v>0</v>
      </c>
      <c r="FK19" s="240">
        <f t="shared" si="439"/>
        <v>0</v>
      </c>
      <c r="FL19" s="240">
        <f t="shared" si="600"/>
        <v>0</v>
      </c>
      <c r="FM19" s="240">
        <f t="shared" si="601"/>
        <v>0</v>
      </c>
      <c r="FN19" s="241">
        <f t="shared" si="602"/>
        <v>0</v>
      </c>
      <c r="FO19" s="244">
        <f t="shared" si="603"/>
        <v>0</v>
      </c>
      <c r="FP19" s="197"/>
      <c r="FQ19" s="245"/>
      <c r="FR19" s="169">
        <f t="shared" si="604"/>
        <v>0</v>
      </c>
      <c r="FS19" s="169">
        <f t="shared" si="605"/>
        <v>0</v>
      </c>
      <c r="FT19" s="174">
        <f t="shared" si="440"/>
        <v>0</v>
      </c>
      <c r="FU19" s="372">
        <f t="shared" si="441"/>
        <v>0</v>
      </c>
      <c r="FV19" s="226">
        <f t="shared" si="442"/>
        <v>0</v>
      </c>
      <c r="FW19" s="226">
        <f t="shared" si="606"/>
        <v>0</v>
      </c>
      <c r="FX19" s="226">
        <f t="shared" si="607"/>
        <v>0</v>
      </c>
      <c r="FY19" s="227">
        <f t="shared" si="608"/>
        <v>0</v>
      </c>
      <c r="FZ19" s="244">
        <f t="shared" si="609"/>
        <v>0</v>
      </c>
      <c r="GA19" s="198"/>
      <c r="GB19" s="245"/>
      <c r="GC19" s="169">
        <f t="shared" si="610"/>
        <v>0</v>
      </c>
      <c r="GD19" s="169">
        <f t="shared" si="611"/>
        <v>0</v>
      </c>
      <c r="GE19" s="174">
        <f t="shared" si="443"/>
        <v>0</v>
      </c>
      <c r="GF19" s="372">
        <f t="shared" si="444"/>
        <v>0</v>
      </c>
      <c r="GG19" s="240">
        <f t="shared" si="445"/>
        <v>0</v>
      </c>
      <c r="GH19" s="240">
        <f t="shared" si="612"/>
        <v>0</v>
      </c>
      <c r="GI19" s="240">
        <f t="shared" si="613"/>
        <v>0</v>
      </c>
      <c r="GJ19" s="241">
        <f t="shared" si="614"/>
        <v>0</v>
      </c>
      <c r="GK19" s="244">
        <f t="shared" si="615"/>
        <v>0</v>
      </c>
      <c r="GL19" s="197"/>
      <c r="GM19" s="245"/>
      <c r="GN19" s="169">
        <f t="shared" si="616"/>
        <v>0</v>
      </c>
      <c r="GO19" s="169">
        <f t="shared" si="617"/>
        <v>0</v>
      </c>
      <c r="GP19" s="174">
        <f t="shared" si="446"/>
        <v>0</v>
      </c>
      <c r="GQ19" s="372">
        <f t="shared" si="447"/>
        <v>0</v>
      </c>
      <c r="GR19" s="226">
        <f t="shared" si="448"/>
        <v>0</v>
      </c>
      <c r="GS19" s="226">
        <f t="shared" si="618"/>
        <v>0</v>
      </c>
      <c r="GT19" s="226">
        <f t="shared" si="619"/>
        <v>0</v>
      </c>
      <c r="GU19" s="227">
        <f t="shared" si="620"/>
        <v>0</v>
      </c>
      <c r="GV19" s="244">
        <f t="shared" si="621"/>
        <v>0</v>
      </c>
      <c r="GW19" s="198"/>
      <c r="GX19" s="245"/>
      <c r="GY19" s="169">
        <f t="shared" si="622"/>
        <v>0</v>
      </c>
      <c r="GZ19" s="169">
        <f t="shared" si="623"/>
        <v>0</v>
      </c>
      <c r="HA19" s="174">
        <f t="shared" si="449"/>
        <v>0</v>
      </c>
      <c r="HB19" s="372">
        <f t="shared" si="450"/>
        <v>0</v>
      </c>
      <c r="HC19" s="240">
        <f t="shared" si="451"/>
        <v>0</v>
      </c>
      <c r="HD19" s="240">
        <f t="shared" si="624"/>
        <v>0</v>
      </c>
      <c r="HE19" s="240">
        <f t="shared" si="625"/>
        <v>0</v>
      </c>
      <c r="HF19" s="241">
        <f t="shared" si="626"/>
        <v>0</v>
      </c>
      <c r="HG19" s="244">
        <f t="shared" si="627"/>
        <v>0</v>
      </c>
      <c r="HH19" s="197"/>
      <c r="HI19" s="245"/>
      <c r="HJ19" s="169">
        <f t="shared" si="628"/>
        <v>0</v>
      </c>
      <c r="HK19" s="169">
        <f t="shared" si="629"/>
        <v>0</v>
      </c>
      <c r="HL19" s="174">
        <f t="shared" si="452"/>
        <v>0</v>
      </c>
      <c r="HM19" s="372">
        <f t="shared" si="453"/>
        <v>0</v>
      </c>
      <c r="HN19" s="226">
        <f t="shared" si="454"/>
        <v>0</v>
      </c>
      <c r="HO19" s="226">
        <f t="shared" si="630"/>
        <v>0</v>
      </c>
      <c r="HP19" s="226">
        <f t="shared" si="631"/>
        <v>0</v>
      </c>
      <c r="HQ19" s="227">
        <f t="shared" si="632"/>
        <v>0</v>
      </c>
      <c r="HR19" s="244">
        <f t="shared" si="633"/>
        <v>0</v>
      </c>
      <c r="HS19" s="198"/>
      <c r="HT19" s="245"/>
      <c r="HU19" s="169">
        <f t="shared" si="634"/>
        <v>0</v>
      </c>
      <c r="HV19" s="169">
        <f t="shared" si="635"/>
        <v>0</v>
      </c>
      <c r="HW19" s="174">
        <f t="shared" si="455"/>
        <v>0</v>
      </c>
      <c r="HX19" s="372">
        <f t="shared" si="456"/>
        <v>0</v>
      </c>
      <c r="HY19" s="240">
        <f t="shared" si="457"/>
        <v>0</v>
      </c>
      <c r="HZ19" s="240">
        <f t="shared" si="636"/>
        <v>0</v>
      </c>
      <c r="IA19" s="240">
        <f t="shared" si="637"/>
        <v>0</v>
      </c>
      <c r="IB19" s="241">
        <f t="shared" si="638"/>
        <v>0</v>
      </c>
      <c r="IC19" s="244">
        <f t="shared" si="639"/>
        <v>0</v>
      </c>
      <c r="ID19" s="197"/>
      <c r="IE19" s="245"/>
      <c r="IF19" s="169">
        <f t="shared" si="640"/>
        <v>0</v>
      </c>
      <c r="IG19" s="169">
        <f t="shared" si="641"/>
        <v>0</v>
      </c>
      <c r="IH19" s="174">
        <f t="shared" si="458"/>
        <v>0</v>
      </c>
      <c r="II19" s="372">
        <f t="shared" si="459"/>
        <v>0</v>
      </c>
      <c r="IJ19" s="226">
        <f t="shared" si="460"/>
        <v>0</v>
      </c>
      <c r="IK19" s="226">
        <f t="shared" si="642"/>
        <v>0</v>
      </c>
      <c r="IL19" s="226">
        <f t="shared" si="643"/>
        <v>0</v>
      </c>
      <c r="IM19" s="227">
        <f t="shared" si="644"/>
        <v>0</v>
      </c>
      <c r="IN19" s="244">
        <f t="shared" si="645"/>
        <v>0</v>
      </c>
      <c r="IO19" s="198"/>
      <c r="IP19" s="245"/>
      <c r="IQ19" s="169">
        <f t="shared" si="646"/>
        <v>0</v>
      </c>
      <c r="IR19" s="169">
        <f t="shared" si="647"/>
        <v>0</v>
      </c>
      <c r="IS19" s="174">
        <f t="shared" si="461"/>
        <v>0</v>
      </c>
      <c r="IT19" s="372">
        <f t="shared" si="462"/>
        <v>0</v>
      </c>
      <c r="IU19" s="240">
        <f t="shared" si="463"/>
        <v>0</v>
      </c>
      <c r="IV19" s="240">
        <f t="shared" si="648"/>
        <v>0</v>
      </c>
      <c r="IW19" s="240">
        <f t="shared" si="649"/>
        <v>0</v>
      </c>
      <c r="IX19" s="241">
        <f t="shared" si="650"/>
        <v>0</v>
      </c>
      <c r="IY19" s="244">
        <f t="shared" si="651"/>
        <v>0</v>
      </c>
      <c r="IZ19" s="197"/>
      <c r="JA19" s="245"/>
      <c r="JB19" s="169">
        <f t="shared" si="652"/>
        <v>0</v>
      </c>
      <c r="JC19" s="169">
        <f t="shared" si="653"/>
        <v>0</v>
      </c>
      <c r="JD19" s="174">
        <f t="shared" si="464"/>
        <v>0</v>
      </c>
      <c r="JE19" s="372">
        <f t="shared" si="465"/>
        <v>0</v>
      </c>
      <c r="JF19" s="226">
        <f t="shared" si="466"/>
        <v>0</v>
      </c>
      <c r="JG19" s="226">
        <f t="shared" si="654"/>
        <v>0</v>
      </c>
      <c r="JH19" s="226">
        <f t="shared" si="655"/>
        <v>0</v>
      </c>
      <c r="JI19" s="227">
        <f t="shared" si="656"/>
        <v>0</v>
      </c>
      <c r="JJ19" s="244">
        <f t="shared" si="657"/>
        <v>0</v>
      </c>
      <c r="JK19" s="198"/>
      <c r="JL19" s="245"/>
      <c r="JM19" s="169">
        <f t="shared" si="658"/>
        <v>0</v>
      </c>
      <c r="JN19" s="169">
        <f t="shared" si="659"/>
        <v>0</v>
      </c>
      <c r="JO19" s="174">
        <f t="shared" si="467"/>
        <v>0</v>
      </c>
      <c r="JP19" s="372">
        <f t="shared" si="468"/>
        <v>0</v>
      </c>
      <c r="JQ19" s="240">
        <f t="shared" si="469"/>
        <v>0</v>
      </c>
      <c r="JR19" s="240">
        <f t="shared" si="660"/>
        <v>0</v>
      </c>
      <c r="JS19" s="240">
        <f t="shared" si="661"/>
        <v>0</v>
      </c>
      <c r="JT19" s="241">
        <f t="shared" si="662"/>
        <v>0</v>
      </c>
      <c r="JU19" s="244">
        <f t="shared" si="663"/>
        <v>0</v>
      </c>
      <c r="JV19" s="197"/>
      <c r="JW19" s="245"/>
      <c r="JX19" s="169">
        <f t="shared" si="664"/>
        <v>0</v>
      </c>
      <c r="JY19" s="169">
        <f t="shared" si="665"/>
        <v>0</v>
      </c>
      <c r="JZ19" s="174">
        <f t="shared" si="470"/>
        <v>0</v>
      </c>
      <c r="KA19" s="372">
        <f t="shared" si="471"/>
        <v>0</v>
      </c>
      <c r="KB19" s="226">
        <f t="shared" si="472"/>
        <v>0</v>
      </c>
      <c r="KC19" s="226">
        <f t="shared" si="666"/>
        <v>0</v>
      </c>
      <c r="KD19" s="226">
        <f t="shared" si="667"/>
        <v>0</v>
      </c>
      <c r="KE19" s="227">
        <f t="shared" si="668"/>
        <v>0</v>
      </c>
      <c r="KF19" s="244">
        <f t="shared" si="669"/>
        <v>0</v>
      </c>
      <c r="KG19" s="198"/>
      <c r="KH19" s="245"/>
      <c r="KI19" s="169">
        <f t="shared" si="670"/>
        <v>0</v>
      </c>
      <c r="KJ19" s="169">
        <f t="shared" si="671"/>
        <v>0</v>
      </c>
      <c r="KK19" s="174">
        <f t="shared" si="473"/>
        <v>0</v>
      </c>
      <c r="KL19" s="372">
        <f t="shared" si="474"/>
        <v>0</v>
      </c>
      <c r="KM19" s="240">
        <f t="shared" si="475"/>
        <v>0</v>
      </c>
      <c r="KN19" s="240">
        <f t="shared" si="672"/>
        <v>0</v>
      </c>
      <c r="KO19" s="240">
        <f t="shared" si="673"/>
        <v>0</v>
      </c>
      <c r="KP19" s="241">
        <f t="shared" si="674"/>
        <v>0</v>
      </c>
      <c r="KQ19" s="244">
        <f t="shared" si="675"/>
        <v>0</v>
      </c>
      <c r="KR19" s="197"/>
      <c r="KS19" s="245"/>
      <c r="KT19" s="169">
        <f t="shared" si="676"/>
        <v>0</v>
      </c>
      <c r="KU19" s="169">
        <f t="shared" si="677"/>
        <v>0</v>
      </c>
      <c r="KV19" s="174">
        <f t="shared" si="476"/>
        <v>0</v>
      </c>
      <c r="KW19" s="372">
        <f t="shared" si="477"/>
        <v>0</v>
      </c>
      <c r="KX19" s="226">
        <f t="shared" si="478"/>
        <v>0</v>
      </c>
      <c r="KY19" s="226">
        <f t="shared" si="678"/>
        <v>0</v>
      </c>
      <c r="KZ19" s="226">
        <f t="shared" si="679"/>
        <v>0</v>
      </c>
      <c r="LA19" s="227">
        <f t="shared" si="680"/>
        <v>0</v>
      </c>
      <c r="LB19" s="244">
        <f t="shared" si="681"/>
        <v>0</v>
      </c>
      <c r="LC19" s="198"/>
      <c r="LD19" s="245"/>
      <c r="LE19" s="169">
        <f t="shared" si="682"/>
        <v>0</v>
      </c>
      <c r="LF19" s="169">
        <f t="shared" si="683"/>
        <v>0</v>
      </c>
      <c r="LG19" s="174">
        <f t="shared" si="479"/>
        <v>0</v>
      </c>
      <c r="LH19" s="372">
        <f t="shared" si="480"/>
        <v>0</v>
      </c>
      <c r="LI19" s="240">
        <f t="shared" si="481"/>
        <v>0</v>
      </c>
      <c r="LJ19" s="240">
        <f t="shared" si="684"/>
        <v>0</v>
      </c>
      <c r="LK19" s="240">
        <f t="shared" si="685"/>
        <v>0</v>
      </c>
      <c r="LL19" s="241">
        <f t="shared" si="686"/>
        <v>0</v>
      </c>
      <c r="LM19" s="244">
        <f t="shared" si="687"/>
        <v>0</v>
      </c>
      <c r="LN19" s="197"/>
      <c r="LO19" s="245"/>
      <c r="LP19" s="169">
        <f t="shared" si="688"/>
        <v>0</v>
      </c>
      <c r="LQ19" s="169">
        <f t="shared" si="689"/>
        <v>0</v>
      </c>
      <c r="LR19" s="174">
        <f t="shared" si="482"/>
        <v>0</v>
      </c>
      <c r="LS19" s="372">
        <f t="shared" si="483"/>
        <v>0</v>
      </c>
      <c r="LT19" s="226">
        <f t="shared" si="484"/>
        <v>0</v>
      </c>
      <c r="LU19" s="226">
        <f t="shared" si="690"/>
        <v>0</v>
      </c>
      <c r="LV19" s="226">
        <f t="shared" si="691"/>
        <v>0</v>
      </c>
      <c r="LW19" s="227">
        <f t="shared" si="692"/>
        <v>0</v>
      </c>
      <c r="LX19" s="244">
        <f t="shared" si="693"/>
        <v>0</v>
      </c>
      <c r="LY19" s="198"/>
      <c r="LZ19" s="245"/>
      <c r="MA19" s="169">
        <f t="shared" si="694"/>
        <v>0</v>
      </c>
      <c r="MB19" s="169">
        <f t="shared" si="695"/>
        <v>0</v>
      </c>
      <c r="MC19" s="174">
        <f t="shared" si="485"/>
        <v>0</v>
      </c>
      <c r="MD19" s="372">
        <f t="shared" si="486"/>
        <v>0</v>
      </c>
      <c r="ME19" s="240">
        <f t="shared" si="487"/>
        <v>0</v>
      </c>
      <c r="MF19" s="240">
        <f t="shared" si="696"/>
        <v>0</v>
      </c>
      <c r="MG19" s="240">
        <f t="shared" si="697"/>
        <v>0</v>
      </c>
      <c r="MH19" s="241">
        <f t="shared" si="698"/>
        <v>0</v>
      </c>
      <c r="MI19" s="244">
        <f t="shared" si="699"/>
        <v>0</v>
      </c>
      <c r="MJ19" s="197"/>
      <c r="MK19" s="245"/>
      <c r="ML19" s="169">
        <f t="shared" si="700"/>
        <v>0</v>
      </c>
      <c r="MM19" s="169">
        <f t="shared" si="701"/>
        <v>0</v>
      </c>
      <c r="MN19" s="174">
        <f t="shared" si="488"/>
        <v>0</v>
      </c>
      <c r="MO19" s="372">
        <f t="shared" si="489"/>
        <v>0</v>
      </c>
      <c r="MP19" s="226">
        <f t="shared" si="490"/>
        <v>0</v>
      </c>
      <c r="MQ19" s="226">
        <f t="shared" si="702"/>
        <v>0</v>
      </c>
      <c r="MR19" s="226">
        <f t="shared" si="703"/>
        <v>0</v>
      </c>
      <c r="MS19" s="227">
        <f t="shared" si="704"/>
        <v>0</v>
      </c>
      <c r="MT19" s="244">
        <f t="shared" si="705"/>
        <v>0</v>
      </c>
      <c r="MU19" s="198"/>
      <c r="MV19" s="245"/>
      <c r="MW19" s="169">
        <f t="shared" si="706"/>
        <v>0</v>
      </c>
      <c r="MX19" s="169">
        <f t="shared" si="707"/>
        <v>0</v>
      </c>
      <c r="MY19" s="174">
        <f t="shared" si="491"/>
        <v>0</v>
      </c>
      <c r="MZ19" s="372">
        <f t="shared" si="492"/>
        <v>0</v>
      </c>
      <c r="NA19" s="240">
        <f t="shared" si="493"/>
        <v>0</v>
      </c>
      <c r="NB19" s="240">
        <f t="shared" si="708"/>
        <v>0</v>
      </c>
      <c r="NC19" s="240">
        <f t="shared" si="709"/>
        <v>0</v>
      </c>
      <c r="ND19" s="241">
        <f t="shared" si="710"/>
        <v>0</v>
      </c>
      <c r="NE19" s="244">
        <f t="shared" si="711"/>
        <v>0</v>
      </c>
      <c r="NF19" s="197"/>
      <c r="NG19" s="245"/>
      <c r="NH19" s="169">
        <f t="shared" si="712"/>
        <v>0</v>
      </c>
      <c r="NI19" s="169">
        <f t="shared" si="713"/>
        <v>0</v>
      </c>
      <c r="NJ19" s="174">
        <f t="shared" si="494"/>
        <v>0</v>
      </c>
      <c r="NK19" s="372">
        <f t="shared" si="495"/>
        <v>0</v>
      </c>
      <c r="NL19" s="226">
        <f t="shared" si="496"/>
        <v>0</v>
      </c>
      <c r="NM19" s="226">
        <f t="shared" si="714"/>
        <v>0</v>
      </c>
      <c r="NN19" s="226">
        <f t="shared" si="715"/>
        <v>0</v>
      </c>
      <c r="NO19" s="227">
        <f t="shared" si="716"/>
        <v>0</v>
      </c>
      <c r="NP19" s="244">
        <f t="shared" si="717"/>
        <v>0</v>
      </c>
      <c r="NQ19" s="198"/>
      <c r="NR19" s="245"/>
      <c r="NS19" s="169">
        <f t="shared" si="718"/>
        <v>0</v>
      </c>
      <c r="NT19" s="169">
        <f t="shared" si="719"/>
        <v>0</v>
      </c>
      <c r="NU19" s="174">
        <f t="shared" si="497"/>
        <v>0</v>
      </c>
      <c r="NV19" s="372">
        <f t="shared" si="498"/>
        <v>0</v>
      </c>
      <c r="NW19" s="240">
        <f t="shared" si="499"/>
        <v>0</v>
      </c>
      <c r="NX19" s="240">
        <f t="shared" si="720"/>
        <v>0</v>
      </c>
      <c r="NY19" s="240">
        <f t="shared" si="721"/>
        <v>0</v>
      </c>
      <c r="NZ19" s="241">
        <f t="shared" si="722"/>
        <v>0</v>
      </c>
      <c r="OA19" s="244">
        <f t="shared" si="723"/>
        <v>0</v>
      </c>
      <c r="OB19" s="197"/>
      <c r="OC19" s="245"/>
      <c r="OD19" s="169">
        <f t="shared" si="724"/>
        <v>0</v>
      </c>
      <c r="OE19" s="169">
        <f t="shared" si="725"/>
        <v>0</v>
      </c>
      <c r="OF19" s="174">
        <f t="shared" si="500"/>
        <v>0</v>
      </c>
      <c r="OG19" s="372">
        <f t="shared" si="501"/>
        <v>0</v>
      </c>
      <c r="OH19" s="226">
        <f t="shared" si="502"/>
        <v>0</v>
      </c>
      <c r="OI19" s="226">
        <f t="shared" si="726"/>
        <v>0</v>
      </c>
      <c r="OJ19" s="226">
        <f t="shared" si="727"/>
        <v>0</v>
      </c>
      <c r="OK19" s="227">
        <f t="shared" si="728"/>
        <v>0</v>
      </c>
      <c r="OL19" s="244">
        <f t="shared" si="729"/>
        <v>0</v>
      </c>
      <c r="OM19" s="198"/>
      <c r="ON19" s="245"/>
      <c r="OO19" s="169">
        <f t="shared" si="730"/>
        <v>0</v>
      </c>
      <c r="OP19" s="169">
        <f t="shared" si="731"/>
        <v>0</v>
      </c>
      <c r="OQ19" s="174">
        <f t="shared" si="503"/>
        <v>0</v>
      </c>
      <c r="OR19" s="372">
        <f t="shared" si="504"/>
        <v>0</v>
      </c>
      <c r="OS19" s="240">
        <f t="shared" si="505"/>
        <v>0</v>
      </c>
      <c r="OT19" s="240">
        <f t="shared" si="732"/>
        <v>0</v>
      </c>
      <c r="OU19" s="240">
        <f t="shared" si="733"/>
        <v>0</v>
      </c>
      <c r="OV19" s="241">
        <f t="shared" si="734"/>
        <v>0</v>
      </c>
      <c r="OW19" s="244">
        <f t="shared" si="735"/>
        <v>0</v>
      </c>
      <c r="OX19" s="197"/>
      <c r="OY19" s="245"/>
      <c r="OZ19" s="169">
        <f t="shared" si="736"/>
        <v>0</v>
      </c>
      <c r="PA19" s="169">
        <f t="shared" si="737"/>
        <v>0</v>
      </c>
      <c r="PB19" s="174">
        <f t="shared" si="506"/>
        <v>0</v>
      </c>
      <c r="PC19" s="372">
        <f t="shared" si="507"/>
        <v>0</v>
      </c>
      <c r="PD19" s="226">
        <f t="shared" si="508"/>
        <v>0</v>
      </c>
      <c r="PE19" s="226">
        <f t="shared" si="738"/>
        <v>0</v>
      </c>
      <c r="PF19" s="226">
        <f t="shared" si="739"/>
        <v>0</v>
      </c>
      <c r="PG19" s="227">
        <f t="shared" si="740"/>
        <v>0</v>
      </c>
      <c r="PH19" s="244">
        <f t="shared" si="741"/>
        <v>0</v>
      </c>
      <c r="PI19" s="198"/>
      <c r="PJ19" s="245"/>
      <c r="PK19" s="169">
        <f t="shared" si="742"/>
        <v>0</v>
      </c>
      <c r="PL19" s="169">
        <f t="shared" si="743"/>
        <v>0</v>
      </c>
      <c r="PM19" s="174">
        <f t="shared" si="509"/>
        <v>0</v>
      </c>
      <c r="PN19" s="372">
        <f t="shared" si="510"/>
        <v>0</v>
      </c>
      <c r="PO19" s="240">
        <f t="shared" si="511"/>
        <v>0</v>
      </c>
      <c r="PP19" s="240">
        <f t="shared" si="744"/>
        <v>0</v>
      </c>
      <c r="PQ19" s="240">
        <f t="shared" si="745"/>
        <v>0</v>
      </c>
      <c r="PR19" s="241">
        <f t="shared" si="746"/>
        <v>0</v>
      </c>
      <c r="PS19" s="244">
        <f t="shared" si="747"/>
        <v>0</v>
      </c>
      <c r="PT19" s="197"/>
      <c r="PU19" s="245"/>
      <c r="PV19" s="169">
        <f t="shared" si="748"/>
        <v>0</v>
      </c>
      <c r="PW19" s="169">
        <f t="shared" si="749"/>
        <v>0</v>
      </c>
      <c r="PX19" s="174">
        <f t="shared" si="512"/>
        <v>0</v>
      </c>
      <c r="PY19" s="372">
        <f t="shared" si="513"/>
        <v>0</v>
      </c>
      <c r="PZ19" s="226">
        <f t="shared" si="514"/>
        <v>0</v>
      </c>
      <c r="QA19" s="226">
        <f t="shared" si="750"/>
        <v>0</v>
      </c>
      <c r="QB19" s="226">
        <f t="shared" si="751"/>
        <v>0</v>
      </c>
      <c r="QC19" s="227">
        <f t="shared" si="752"/>
        <v>0</v>
      </c>
      <c r="QD19" s="244">
        <f t="shared" si="753"/>
        <v>0</v>
      </c>
      <c r="QE19" s="259"/>
      <c r="QF19" s="218"/>
    </row>
    <row r="20" spans="2:448" ht="15" customHeight="1" x14ac:dyDescent="0.35">
      <c r="B20" s="545"/>
      <c r="C20" s="192" t="s">
        <v>91</v>
      </c>
      <c r="D20" s="205" t="e">
        <f t="shared" si="284"/>
        <v>#N/A</v>
      </c>
      <c r="E20" s="181" t="e">
        <f>VLOOKUP(D20,data!$E$1:$F$12,2)</f>
        <v>#N/A</v>
      </c>
      <c r="F20" s="354" t="e">
        <f t="shared" si="285"/>
        <v>#N/A</v>
      </c>
      <c r="G20" s="198"/>
      <c r="H20" s="245"/>
      <c r="I20" s="169">
        <f t="shared" si="515"/>
        <v>0</v>
      </c>
      <c r="J20" s="169">
        <f t="shared" si="43"/>
        <v>0</v>
      </c>
      <c r="K20" s="174">
        <f t="shared" si="44"/>
        <v>0</v>
      </c>
      <c r="L20" s="372">
        <f t="shared" si="398"/>
        <v>0</v>
      </c>
      <c r="M20" s="240">
        <f t="shared" si="399"/>
        <v>0</v>
      </c>
      <c r="N20" s="240">
        <f t="shared" si="516"/>
        <v>0</v>
      </c>
      <c r="O20" s="240">
        <f t="shared" si="517"/>
        <v>0</v>
      </c>
      <c r="P20" s="241">
        <f t="shared" si="518"/>
        <v>0</v>
      </c>
      <c r="Q20" s="244">
        <f t="shared" si="519"/>
        <v>0</v>
      </c>
      <c r="R20" s="197"/>
      <c r="S20" s="245"/>
      <c r="T20" s="169">
        <f t="shared" si="520"/>
        <v>0</v>
      </c>
      <c r="U20" s="169">
        <f t="shared" si="521"/>
        <v>0</v>
      </c>
      <c r="V20" s="174">
        <f t="shared" si="400"/>
        <v>0</v>
      </c>
      <c r="W20" s="372">
        <f t="shared" si="401"/>
        <v>0</v>
      </c>
      <c r="X20" s="226">
        <f t="shared" si="286"/>
        <v>0</v>
      </c>
      <c r="Y20" s="226">
        <f t="shared" si="522"/>
        <v>0</v>
      </c>
      <c r="Z20" s="226">
        <f t="shared" si="523"/>
        <v>0</v>
      </c>
      <c r="AA20" s="227">
        <f t="shared" si="524"/>
        <v>0</v>
      </c>
      <c r="AB20" s="244">
        <f t="shared" si="525"/>
        <v>0</v>
      </c>
      <c r="AC20" s="198"/>
      <c r="AD20" s="245"/>
      <c r="AE20" s="169">
        <f t="shared" si="526"/>
        <v>0</v>
      </c>
      <c r="AF20" s="169">
        <f t="shared" si="527"/>
        <v>0</v>
      </c>
      <c r="AG20" s="174">
        <f t="shared" si="402"/>
        <v>0</v>
      </c>
      <c r="AH20" s="372">
        <f t="shared" si="403"/>
        <v>0</v>
      </c>
      <c r="AI20" s="240">
        <f t="shared" si="404"/>
        <v>0</v>
      </c>
      <c r="AJ20" s="240">
        <f t="shared" si="528"/>
        <v>0</v>
      </c>
      <c r="AK20" s="240">
        <f t="shared" si="529"/>
        <v>0</v>
      </c>
      <c r="AL20" s="241">
        <f t="shared" si="530"/>
        <v>0</v>
      </c>
      <c r="AM20" s="244">
        <f t="shared" si="531"/>
        <v>0</v>
      </c>
      <c r="AN20" s="197"/>
      <c r="AO20" s="245"/>
      <c r="AP20" s="169">
        <f t="shared" si="532"/>
        <v>0</v>
      </c>
      <c r="AQ20" s="169">
        <f t="shared" si="533"/>
        <v>0</v>
      </c>
      <c r="AR20" s="174">
        <f t="shared" si="405"/>
        <v>0</v>
      </c>
      <c r="AS20" s="372">
        <f t="shared" si="406"/>
        <v>0</v>
      </c>
      <c r="AT20" s="226">
        <f t="shared" si="288"/>
        <v>0</v>
      </c>
      <c r="AU20" s="226">
        <f t="shared" si="534"/>
        <v>0</v>
      </c>
      <c r="AV20" s="226">
        <f t="shared" si="535"/>
        <v>0</v>
      </c>
      <c r="AW20" s="227">
        <f t="shared" si="536"/>
        <v>0</v>
      </c>
      <c r="AX20" s="244">
        <f t="shared" si="537"/>
        <v>0</v>
      </c>
      <c r="AY20" s="198"/>
      <c r="AZ20" s="245"/>
      <c r="BA20" s="169">
        <f t="shared" si="538"/>
        <v>0</v>
      </c>
      <c r="BB20" s="169">
        <f t="shared" si="539"/>
        <v>0</v>
      </c>
      <c r="BC20" s="174">
        <f t="shared" si="407"/>
        <v>0</v>
      </c>
      <c r="BD20" s="372">
        <f t="shared" si="408"/>
        <v>0</v>
      </c>
      <c r="BE20" s="240">
        <f t="shared" si="409"/>
        <v>0</v>
      </c>
      <c r="BF20" s="240">
        <f t="shared" si="540"/>
        <v>0</v>
      </c>
      <c r="BG20" s="240">
        <f t="shared" si="541"/>
        <v>0</v>
      </c>
      <c r="BH20" s="241">
        <f t="shared" si="542"/>
        <v>0</v>
      </c>
      <c r="BI20" s="244">
        <f t="shared" si="543"/>
        <v>0</v>
      </c>
      <c r="BJ20" s="197"/>
      <c r="BK20" s="245"/>
      <c r="BL20" s="169">
        <f t="shared" si="544"/>
        <v>0</v>
      </c>
      <c r="BM20" s="169">
        <f t="shared" si="545"/>
        <v>0</v>
      </c>
      <c r="BN20" s="174">
        <f t="shared" si="410"/>
        <v>0</v>
      </c>
      <c r="BO20" s="372">
        <f t="shared" si="411"/>
        <v>0</v>
      </c>
      <c r="BP20" s="226">
        <f t="shared" si="412"/>
        <v>0</v>
      </c>
      <c r="BQ20" s="226">
        <f t="shared" si="546"/>
        <v>0</v>
      </c>
      <c r="BR20" s="226">
        <f t="shared" si="547"/>
        <v>0</v>
      </c>
      <c r="BS20" s="227">
        <f t="shared" si="548"/>
        <v>0</v>
      </c>
      <c r="BT20" s="244">
        <f t="shared" si="549"/>
        <v>0</v>
      </c>
      <c r="BU20" s="198"/>
      <c r="BV20" s="245"/>
      <c r="BW20" s="169">
        <f t="shared" si="550"/>
        <v>0</v>
      </c>
      <c r="BX20" s="169">
        <f t="shared" si="551"/>
        <v>0</v>
      </c>
      <c r="BY20" s="174">
        <f t="shared" si="413"/>
        <v>0</v>
      </c>
      <c r="BZ20" s="372">
        <f t="shared" si="414"/>
        <v>0</v>
      </c>
      <c r="CA20" s="240">
        <f t="shared" si="415"/>
        <v>0</v>
      </c>
      <c r="CB20" s="240">
        <f t="shared" si="552"/>
        <v>0</v>
      </c>
      <c r="CC20" s="240">
        <f t="shared" si="553"/>
        <v>0</v>
      </c>
      <c r="CD20" s="241">
        <f t="shared" si="554"/>
        <v>0</v>
      </c>
      <c r="CE20" s="244">
        <f t="shared" si="555"/>
        <v>0</v>
      </c>
      <c r="CF20" s="197"/>
      <c r="CG20" s="245"/>
      <c r="CH20" s="169">
        <f t="shared" si="556"/>
        <v>0</v>
      </c>
      <c r="CI20" s="169">
        <f t="shared" si="557"/>
        <v>0</v>
      </c>
      <c r="CJ20" s="174">
        <f t="shared" si="416"/>
        <v>0</v>
      </c>
      <c r="CK20" s="372">
        <f t="shared" si="417"/>
        <v>0</v>
      </c>
      <c r="CL20" s="226">
        <f t="shared" si="418"/>
        <v>0</v>
      </c>
      <c r="CM20" s="226">
        <f t="shared" si="558"/>
        <v>0</v>
      </c>
      <c r="CN20" s="226">
        <f t="shared" si="559"/>
        <v>0</v>
      </c>
      <c r="CO20" s="227">
        <f t="shared" si="560"/>
        <v>0</v>
      </c>
      <c r="CP20" s="244">
        <f t="shared" si="561"/>
        <v>0</v>
      </c>
      <c r="CQ20" s="198"/>
      <c r="CR20" s="245"/>
      <c r="CS20" s="169">
        <f t="shared" si="562"/>
        <v>0</v>
      </c>
      <c r="CT20" s="169">
        <f t="shared" si="563"/>
        <v>0</v>
      </c>
      <c r="CU20" s="174">
        <f t="shared" si="419"/>
        <v>0</v>
      </c>
      <c r="CV20" s="372">
        <f t="shared" si="420"/>
        <v>0</v>
      </c>
      <c r="CW20" s="240">
        <f t="shared" si="421"/>
        <v>0</v>
      </c>
      <c r="CX20" s="240">
        <f t="shared" si="564"/>
        <v>0</v>
      </c>
      <c r="CY20" s="240">
        <f t="shared" si="565"/>
        <v>0</v>
      </c>
      <c r="CZ20" s="241">
        <f t="shared" si="566"/>
        <v>0</v>
      </c>
      <c r="DA20" s="244">
        <f t="shared" si="567"/>
        <v>0</v>
      </c>
      <c r="DB20" s="197"/>
      <c r="DC20" s="245"/>
      <c r="DD20" s="169">
        <f t="shared" si="568"/>
        <v>0</v>
      </c>
      <c r="DE20" s="169">
        <f t="shared" si="569"/>
        <v>0</v>
      </c>
      <c r="DF20" s="174">
        <f t="shared" si="422"/>
        <v>0</v>
      </c>
      <c r="DG20" s="372">
        <f t="shared" si="423"/>
        <v>0</v>
      </c>
      <c r="DH20" s="226">
        <f t="shared" si="424"/>
        <v>0</v>
      </c>
      <c r="DI20" s="226">
        <f t="shared" si="570"/>
        <v>0</v>
      </c>
      <c r="DJ20" s="226">
        <f t="shared" si="571"/>
        <v>0</v>
      </c>
      <c r="DK20" s="227">
        <f t="shared" si="572"/>
        <v>0</v>
      </c>
      <c r="DL20" s="244">
        <f t="shared" si="573"/>
        <v>0</v>
      </c>
      <c r="DM20" s="198"/>
      <c r="DN20" s="245"/>
      <c r="DO20" s="169">
        <f t="shared" si="574"/>
        <v>0</v>
      </c>
      <c r="DP20" s="169">
        <f t="shared" si="575"/>
        <v>0</v>
      </c>
      <c r="DQ20" s="174">
        <f t="shared" si="425"/>
        <v>0</v>
      </c>
      <c r="DR20" s="372">
        <f t="shared" si="426"/>
        <v>0</v>
      </c>
      <c r="DS20" s="240">
        <f t="shared" si="427"/>
        <v>0</v>
      </c>
      <c r="DT20" s="240">
        <f t="shared" si="576"/>
        <v>0</v>
      </c>
      <c r="DU20" s="240">
        <f t="shared" si="577"/>
        <v>0</v>
      </c>
      <c r="DV20" s="241">
        <f t="shared" si="578"/>
        <v>0</v>
      </c>
      <c r="DW20" s="244">
        <f t="shared" si="579"/>
        <v>0</v>
      </c>
      <c r="DX20" s="197"/>
      <c r="DY20" s="245"/>
      <c r="DZ20" s="169">
        <f t="shared" si="580"/>
        <v>0</v>
      </c>
      <c r="EA20" s="169">
        <f t="shared" si="581"/>
        <v>0</v>
      </c>
      <c r="EB20" s="174">
        <f t="shared" si="428"/>
        <v>0</v>
      </c>
      <c r="EC20" s="372">
        <f t="shared" si="429"/>
        <v>0</v>
      </c>
      <c r="ED20" s="226">
        <f t="shared" si="430"/>
        <v>0</v>
      </c>
      <c r="EE20" s="226">
        <f t="shared" si="582"/>
        <v>0</v>
      </c>
      <c r="EF20" s="226">
        <f t="shared" si="583"/>
        <v>0</v>
      </c>
      <c r="EG20" s="227">
        <f t="shared" si="584"/>
        <v>0</v>
      </c>
      <c r="EH20" s="244">
        <f t="shared" si="585"/>
        <v>0</v>
      </c>
      <c r="EI20" s="198"/>
      <c r="EJ20" s="245"/>
      <c r="EK20" s="169">
        <f t="shared" si="586"/>
        <v>0</v>
      </c>
      <c r="EL20" s="169">
        <f t="shared" si="587"/>
        <v>0</v>
      </c>
      <c r="EM20" s="174">
        <f t="shared" si="431"/>
        <v>0</v>
      </c>
      <c r="EN20" s="372">
        <f t="shared" si="432"/>
        <v>0</v>
      </c>
      <c r="EO20" s="240">
        <f t="shared" si="433"/>
        <v>0</v>
      </c>
      <c r="EP20" s="240">
        <f t="shared" si="588"/>
        <v>0</v>
      </c>
      <c r="EQ20" s="240">
        <f t="shared" si="589"/>
        <v>0</v>
      </c>
      <c r="ER20" s="241">
        <f t="shared" si="590"/>
        <v>0</v>
      </c>
      <c r="ES20" s="244">
        <f t="shared" si="591"/>
        <v>0</v>
      </c>
      <c r="ET20" s="197"/>
      <c r="EU20" s="245"/>
      <c r="EV20" s="169">
        <f t="shared" si="592"/>
        <v>0</v>
      </c>
      <c r="EW20" s="169">
        <f t="shared" si="593"/>
        <v>0</v>
      </c>
      <c r="EX20" s="174">
        <f t="shared" si="434"/>
        <v>0</v>
      </c>
      <c r="EY20" s="372">
        <f t="shared" si="435"/>
        <v>0</v>
      </c>
      <c r="EZ20" s="226">
        <f t="shared" si="436"/>
        <v>0</v>
      </c>
      <c r="FA20" s="226">
        <f t="shared" si="594"/>
        <v>0</v>
      </c>
      <c r="FB20" s="226">
        <f t="shared" si="595"/>
        <v>0</v>
      </c>
      <c r="FC20" s="227">
        <f t="shared" si="596"/>
        <v>0</v>
      </c>
      <c r="FD20" s="244">
        <f t="shared" si="597"/>
        <v>0</v>
      </c>
      <c r="FE20" s="198"/>
      <c r="FF20" s="245"/>
      <c r="FG20" s="169">
        <f t="shared" si="598"/>
        <v>0</v>
      </c>
      <c r="FH20" s="169">
        <f t="shared" si="599"/>
        <v>0</v>
      </c>
      <c r="FI20" s="174">
        <f t="shared" si="437"/>
        <v>0</v>
      </c>
      <c r="FJ20" s="372">
        <f t="shared" si="438"/>
        <v>0</v>
      </c>
      <c r="FK20" s="240">
        <f t="shared" si="439"/>
        <v>0</v>
      </c>
      <c r="FL20" s="240">
        <f t="shared" si="600"/>
        <v>0</v>
      </c>
      <c r="FM20" s="240">
        <f t="shared" si="601"/>
        <v>0</v>
      </c>
      <c r="FN20" s="241">
        <f t="shared" si="602"/>
        <v>0</v>
      </c>
      <c r="FO20" s="244">
        <f t="shared" si="603"/>
        <v>0</v>
      </c>
      <c r="FP20" s="197"/>
      <c r="FQ20" s="245"/>
      <c r="FR20" s="169">
        <f t="shared" si="604"/>
        <v>0</v>
      </c>
      <c r="FS20" s="169">
        <f t="shared" si="605"/>
        <v>0</v>
      </c>
      <c r="FT20" s="174">
        <f t="shared" si="440"/>
        <v>0</v>
      </c>
      <c r="FU20" s="372">
        <f t="shared" si="441"/>
        <v>0</v>
      </c>
      <c r="FV20" s="226">
        <f t="shared" si="442"/>
        <v>0</v>
      </c>
      <c r="FW20" s="226">
        <f t="shared" si="606"/>
        <v>0</v>
      </c>
      <c r="FX20" s="226">
        <f t="shared" si="607"/>
        <v>0</v>
      </c>
      <c r="FY20" s="227">
        <f t="shared" si="608"/>
        <v>0</v>
      </c>
      <c r="FZ20" s="244">
        <f t="shared" si="609"/>
        <v>0</v>
      </c>
      <c r="GA20" s="198"/>
      <c r="GB20" s="245"/>
      <c r="GC20" s="169">
        <f t="shared" si="610"/>
        <v>0</v>
      </c>
      <c r="GD20" s="169">
        <f t="shared" si="611"/>
        <v>0</v>
      </c>
      <c r="GE20" s="174">
        <f t="shared" si="443"/>
        <v>0</v>
      </c>
      <c r="GF20" s="372">
        <f t="shared" si="444"/>
        <v>0</v>
      </c>
      <c r="GG20" s="240">
        <f t="shared" si="445"/>
        <v>0</v>
      </c>
      <c r="GH20" s="240">
        <f t="shared" si="612"/>
        <v>0</v>
      </c>
      <c r="GI20" s="240">
        <f t="shared" si="613"/>
        <v>0</v>
      </c>
      <c r="GJ20" s="241">
        <f t="shared" si="614"/>
        <v>0</v>
      </c>
      <c r="GK20" s="244">
        <f t="shared" si="615"/>
        <v>0</v>
      </c>
      <c r="GL20" s="197"/>
      <c r="GM20" s="245"/>
      <c r="GN20" s="169">
        <f t="shared" si="616"/>
        <v>0</v>
      </c>
      <c r="GO20" s="169">
        <f t="shared" si="617"/>
        <v>0</v>
      </c>
      <c r="GP20" s="174">
        <f t="shared" si="446"/>
        <v>0</v>
      </c>
      <c r="GQ20" s="372">
        <f t="shared" si="447"/>
        <v>0</v>
      </c>
      <c r="GR20" s="226">
        <f t="shared" si="448"/>
        <v>0</v>
      </c>
      <c r="GS20" s="226">
        <f t="shared" si="618"/>
        <v>0</v>
      </c>
      <c r="GT20" s="226">
        <f t="shared" si="619"/>
        <v>0</v>
      </c>
      <c r="GU20" s="227">
        <f t="shared" si="620"/>
        <v>0</v>
      </c>
      <c r="GV20" s="244">
        <f t="shared" si="621"/>
        <v>0</v>
      </c>
      <c r="GW20" s="198"/>
      <c r="GX20" s="245"/>
      <c r="GY20" s="169">
        <f t="shared" si="622"/>
        <v>0</v>
      </c>
      <c r="GZ20" s="169">
        <f t="shared" si="623"/>
        <v>0</v>
      </c>
      <c r="HA20" s="174">
        <f t="shared" si="449"/>
        <v>0</v>
      </c>
      <c r="HB20" s="372">
        <f t="shared" si="450"/>
        <v>0</v>
      </c>
      <c r="HC20" s="240">
        <f t="shared" si="451"/>
        <v>0</v>
      </c>
      <c r="HD20" s="240">
        <f t="shared" si="624"/>
        <v>0</v>
      </c>
      <c r="HE20" s="240">
        <f t="shared" si="625"/>
        <v>0</v>
      </c>
      <c r="HF20" s="241">
        <f t="shared" si="626"/>
        <v>0</v>
      </c>
      <c r="HG20" s="244">
        <f t="shared" si="627"/>
        <v>0</v>
      </c>
      <c r="HH20" s="197"/>
      <c r="HI20" s="245"/>
      <c r="HJ20" s="169">
        <f t="shared" si="628"/>
        <v>0</v>
      </c>
      <c r="HK20" s="169">
        <f t="shared" si="629"/>
        <v>0</v>
      </c>
      <c r="HL20" s="174">
        <f t="shared" si="452"/>
        <v>0</v>
      </c>
      <c r="HM20" s="372">
        <f t="shared" si="453"/>
        <v>0</v>
      </c>
      <c r="HN20" s="226">
        <f t="shared" si="454"/>
        <v>0</v>
      </c>
      <c r="HO20" s="226">
        <f t="shared" si="630"/>
        <v>0</v>
      </c>
      <c r="HP20" s="226">
        <f t="shared" si="631"/>
        <v>0</v>
      </c>
      <c r="HQ20" s="227">
        <f t="shared" si="632"/>
        <v>0</v>
      </c>
      <c r="HR20" s="244">
        <f t="shared" si="633"/>
        <v>0</v>
      </c>
      <c r="HS20" s="198"/>
      <c r="HT20" s="245"/>
      <c r="HU20" s="169">
        <f t="shared" si="634"/>
        <v>0</v>
      </c>
      <c r="HV20" s="169">
        <f t="shared" si="635"/>
        <v>0</v>
      </c>
      <c r="HW20" s="174">
        <f t="shared" si="455"/>
        <v>0</v>
      </c>
      <c r="HX20" s="372">
        <f t="shared" si="456"/>
        <v>0</v>
      </c>
      <c r="HY20" s="240">
        <f t="shared" si="457"/>
        <v>0</v>
      </c>
      <c r="HZ20" s="240">
        <f t="shared" si="636"/>
        <v>0</v>
      </c>
      <c r="IA20" s="240">
        <f t="shared" si="637"/>
        <v>0</v>
      </c>
      <c r="IB20" s="241">
        <f t="shared" si="638"/>
        <v>0</v>
      </c>
      <c r="IC20" s="244">
        <f t="shared" si="639"/>
        <v>0</v>
      </c>
      <c r="ID20" s="197"/>
      <c r="IE20" s="245"/>
      <c r="IF20" s="169">
        <f t="shared" si="640"/>
        <v>0</v>
      </c>
      <c r="IG20" s="169">
        <f t="shared" si="641"/>
        <v>0</v>
      </c>
      <c r="IH20" s="174">
        <f t="shared" si="458"/>
        <v>0</v>
      </c>
      <c r="II20" s="372">
        <f t="shared" si="459"/>
        <v>0</v>
      </c>
      <c r="IJ20" s="226">
        <f t="shared" si="460"/>
        <v>0</v>
      </c>
      <c r="IK20" s="226">
        <f t="shared" si="642"/>
        <v>0</v>
      </c>
      <c r="IL20" s="226">
        <f t="shared" si="643"/>
        <v>0</v>
      </c>
      <c r="IM20" s="227">
        <f t="shared" si="644"/>
        <v>0</v>
      </c>
      <c r="IN20" s="244">
        <f t="shared" si="645"/>
        <v>0</v>
      </c>
      <c r="IO20" s="198"/>
      <c r="IP20" s="245"/>
      <c r="IQ20" s="169">
        <f t="shared" si="646"/>
        <v>0</v>
      </c>
      <c r="IR20" s="169">
        <f t="shared" si="647"/>
        <v>0</v>
      </c>
      <c r="IS20" s="174">
        <f t="shared" si="461"/>
        <v>0</v>
      </c>
      <c r="IT20" s="372">
        <f t="shared" si="462"/>
        <v>0</v>
      </c>
      <c r="IU20" s="240">
        <f t="shared" si="463"/>
        <v>0</v>
      </c>
      <c r="IV20" s="240">
        <f t="shared" si="648"/>
        <v>0</v>
      </c>
      <c r="IW20" s="240">
        <f t="shared" si="649"/>
        <v>0</v>
      </c>
      <c r="IX20" s="241">
        <f t="shared" si="650"/>
        <v>0</v>
      </c>
      <c r="IY20" s="244">
        <f t="shared" si="651"/>
        <v>0</v>
      </c>
      <c r="IZ20" s="197"/>
      <c r="JA20" s="245"/>
      <c r="JB20" s="169">
        <f t="shared" si="652"/>
        <v>0</v>
      </c>
      <c r="JC20" s="169">
        <f t="shared" si="653"/>
        <v>0</v>
      </c>
      <c r="JD20" s="174">
        <f t="shared" si="464"/>
        <v>0</v>
      </c>
      <c r="JE20" s="372">
        <f t="shared" si="465"/>
        <v>0</v>
      </c>
      <c r="JF20" s="226">
        <f t="shared" si="466"/>
        <v>0</v>
      </c>
      <c r="JG20" s="226">
        <f t="shared" si="654"/>
        <v>0</v>
      </c>
      <c r="JH20" s="226">
        <f t="shared" si="655"/>
        <v>0</v>
      </c>
      <c r="JI20" s="227">
        <f t="shared" si="656"/>
        <v>0</v>
      </c>
      <c r="JJ20" s="244">
        <f t="shared" si="657"/>
        <v>0</v>
      </c>
      <c r="JK20" s="198"/>
      <c r="JL20" s="245"/>
      <c r="JM20" s="169">
        <f t="shared" si="658"/>
        <v>0</v>
      </c>
      <c r="JN20" s="169">
        <f t="shared" si="659"/>
        <v>0</v>
      </c>
      <c r="JO20" s="174">
        <f t="shared" si="467"/>
        <v>0</v>
      </c>
      <c r="JP20" s="372">
        <f t="shared" si="468"/>
        <v>0</v>
      </c>
      <c r="JQ20" s="240">
        <f t="shared" si="469"/>
        <v>0</v>
      </c>
      <c r="JR20" s="240">
        <f t="shared" si="660"/>
        <v>0</v>
      </c>
      <c r="JS20" s="240">
        <f t="shared" si="661"/>
        <v>0</v>
      </c>
      <c r="JT20" s="241">
        <f t="shared" si="662"/>
        <v>0</v>
      </c>
      <c r="JU20" s="244">
        <f t="shared" si="663"/>
        <v>0</v>
      </c>
      <c r="JV20" s="197"/>
      <c r="JW20" s="245"/>
      <c r="JX20" s="169">
        <f t="shared" si="664"/>
        <v>0</v>
      </c>
      <c r="JY20" s="169">
        <f t="shared" si="665"/>
        <v>0</v>
      </c>
      <c r="JZ20" s="174">
        <f t="shared" si="470"/>
        <v>0</v>
      </c>
      <c r="KA20" s="372">
        <f t="shared" si="471"/>
        <v>0</v>
      </c>
      <c r="KB20" s="226">
        <f t="shared" si="472"/>
        <v>0</v>
      </c>
      <c r="KC20" s="226">
        <f t="shared" si="666"/>
        <v>0</v>
      </c>
      <c r="KD20" s="226">
        <f t="shared" si="667"/>
        <v>0</v>
      </c>
      <c r="KE20" s="227">
        <f t="shared" si="668"/>
        <v>0</v>
      </c>
      <c r="KF20" s="244">
        <f t="shared" si="669"/>
        <v>0</v>
      </c>
      <c r="KG20" s="198"/>
      <c r="KH20" s="245"/>
      <c r="KI20" s="169">
        <f t="shared" si="670"/>
        <v>0</v>
      </c>
      <c r="KJ20" s="169">
        <f t="shared" si="671"/>
        <v>0</v>
      </c>
      <c r="KK20" s="174">
        <f t="shared" si="473"/>
        <v>0</v>
      </c>
      <c r="KL20" s="372">
        <f t="shared" si="474"/>
        <v>0</v>
      </c>
      <c r="KM20" s="240">
        <f t="shared" si="475"/>
        <v>0</v>
      </c>
      <c r="KN20" s="240">
        <f t="shared" si="672"/>
        <v>0</v>
      </c>
      <c r="KO20" s="240">
        <f t="shared" si="673"/>
        <v>0</v>
      </c>
      <c r="KP20" s="241">
        <f t="shared" si="674"/>
        <v>0</v>
      </c>
      <c r="KQ20" s="244">
        <f t="shared" si="675"/>
        <v>0</v>
      </c>
      <c r="KR20" s="197"/>
      <c r="KS20" s="245"/>
      <c r="KT20" s="169">
        <f t="shared" si="676"/>
        <v>0</v>
      </c>
      <c r="KU20" s="169">
        <f t="shared" si="677"/>
        <v>0</v>
      </c>
      <c r="KV20" s="174">
        <f t="shared" si="476"/>
        <v>0</v>
      </c>
      <c r="KW20" s="372">
        <f t="shared" si="477"/>
        <v>0</v>
      </c>
      <c r="KX20" s="226">
        <f t="shared" si="478"/>
        <v>0</v>
      </c>
      <c r="KY20" s="226">
        <f t="shared" si="678"/>
        <v>0</v>
      </c>
      <c r="KZ20" s="226">
        <f t="shared" si="679"/>
        <v>0</v>
      </c>
      <c r="LA20" s="227">
        <f t="shared" si="680"/>
        <v>0</v>
      </c>
      <c r="LB20" s="244">
        <f t="shared" si="681"/>
        <v>0</v>
      </c>
      <c r="LC20" s="198"/>
      <c r="LD20" s="245"/>
      <c r="LE20" s="169">
        <f t="shared" si="682"/>
        <v>0</v>
      </c>
      <c r="LF20" s="169">
        <f t="shared" si="683"/>
        <v>0</v>
      </c>
      <c r="LG20" s="174">
        <f t="shared" si="479"/>
        <v>0</v>
      </c>
      <c r="LH20" s="372">
        <f t="shared" si="480"/>
        <v>0</v>
      </c>
      <c r="LI20" s="240">
        <f t="shared" si="481"/>
        <v>0</v>
      </c>
      <c r="LJ20" s="240">
        <f t="shared" si="684"/>
        <v>0</v>
      </c>
      <c r="LK20" s="240">
        <f t="shared" si="685"/>
        <v>0</v>
      </c>
      <c r="LL20" s="241">
        <f t="shared" si="686"/>
        <v>0</v>
      </c>
      <c r="LM20" s="244">
        <f t="shared" si="687"/>
        <v>0</v>
      </c>
      <c r="LN20" s="197"/>
      <c r="LO20" s="245"/>
      <c r="LP20" s="169">
        <f t="shared" si="688"/>
        <v>0</v>
      </c>
      <c r="LQ20" s="169">
        <f t="shared" si="689"/>
        <v>0</v>
      </c>
      <c r="LR20" s="174">
        <f t="shared" si="482"/>
        <v>0</v>
      </c>
      <c r="LS20" s="372">
        <f t="shared" si="483"/>
        <v>0</v>
      </c>
      <c r="LT20" s="226">
        <f t="shared" si="484"/>
        <v>0</v>
      </c>
      <c r="LU20" s="226">
        <f t="shared" si="690"/>
        <v>0</v>
      </c>
      <c r="LV20" s="226">
        <f t="shared" si="691"/>
        <v>0</v>
      </c>
      <c r="LW20" s="227">
        <f t="shared" si="692"/>
        <v>0</v>
      </c>
      <c r="LX20" s="244">
        <f t="shared" si="693"/>
        <v>0</v>
      </c>
      <c r="LY20" s="198"/>
      <c r="LZ20" s="245"/>
      <c r="MA20" s="169">
        <f t="shared" si="694"/>
        <v>0</v>
      </c>
      <c r="MB20" s="169">
        <f t="shared" si="695"/>
        <v>0</v>
      </c>
      <c r="MC20" s="174">
        <f t="shared" si="485"/>
        <v>0</v>
      </c>
      <c r="MD20" s="372">
        <f t="shared" si="486"/>
        <v>0</v>
      </c>
      <c r="ME20" s="240">
        <f t="shared" si="487"/>
        <v>0</v>
      </c>
      <c r="MF20" s="240">
        <f t="shared" si="696"/>
        <v>0</v>
      </c>
      <c r="MG20" s="240">
        <f t="shared" si="697"/>
        <v>0</v>
      </c>
      <c r="MH20" s="241">
        <f t="shared" si="698"/>
        <v>0</v>
      </c>
      <c r="MI20" s="244">
        <f t="shared" si="699"/>
        <v>0</v>
      </c>
      <c r="MJ20" s="197"/>
      <c r="MK20" s="245"/>
      <c r="ML20" s="169">
        <f t="shared" si="700"/>
        <v>0</v>
      </c>
      <c r="MM20" s="169">
        <f t="shared" si="701"/>
        <v>0</v>
      </c>
      <c r="MN20" s="174">
        <f t="shared" si="488"/>
        <v>0</v>
      </c>
      <c r="MO20" s="372">
        <f t="shared" si="489"/>
        <v>0</v>
      </c>
      <c r="MP20" s="226">
        <f t="shared" si="490"/>
        <v>0</v>
      </c>
      <c r="MQ20" s="226">
        <f t="shared" si="702"/>
        <v>0</v>
      </c>
      <c r="MR20" s="226">
        <f t="shared" si="703"/>
        <v>0</v>
      </c>
      <c r="MS20" s="227">
        <f t="shared" si="704"/>
        <v>0</v>
      </c>
      <c r="MT20" s="244">
        <f t="shared" si="705"/>
        <v>0</v>
      </c>
      <c r="MU20" s="198"/>
      <c r="MV20" s="245"/>
      <c r="MW20" s="169">
        <f t="shared" si="706"/>
        <v>0</v>
      </c>
      <c r="MX20" s="169">
        <f t="shared" si="707"/>
        <v>0</v>
      </c>
      <c r="MY20" s="174">
        <f t="shared" si="491"/>
        <v>0</v>
      </c>
      <c r="MZ20" s="372">
        <f t="shared" si="492"/>
        <v>0</v>
      </c>
      <c r="NA20" s="240">
        <f t="shared" si="493"/>
        <v>0</v>
      </c>
      <c r="NB20" s="240">
        <f t="shared" si="708"/>
        <v>0</v>
      </c>
      <c r="NC20" s="240">
        <f t="shared" si="709"/>
        <v>0</v>
      </c>
      <c r="ND20" s="241">
        <f t="shared" si="710"/>
        <v>0</v>
      </c>
      <c r="NE20" s="244">
        <f t="shared" si="711"/>
        <v>0</v>
      </c>
      <c r="NF20" s="197"/>
      <c r="NG20" s="245"/>
      <c r="NH20" s="169">
        <f t="shared" si="712"/>
        <v>0</v>
      </c>
      <c r="NI20" s="169">
        <f t="shared" si="713"/>
        <v>0</v>
      </c>
      <c r="NJ20" s="174">
        <f t="shared" si="494"/>
        <v>0</v>
      </c>
      <c r="NK20" s="372">
        <f t="shared" si="495"/>
        <v>0</v>
      </c>
      <c r="NL20" s="226">
        <f t="shared" si="496"/>
        <v>0</v>
      </c>
      <c r="NM20" s="226">
        <f t="shared" si="714"/>
        <v>0</v>
      </c>
      <c r="NN20" s="226">
        <f t="shared" si="715"/>
        <v>0</v>
      </c>
      <c r="NO20" s="227">
        <f t="shared" si="716"/>
        <v>0</v>
      </c>
      <c r="NP20" s="244">
        <f t="shared" si="717"/>
        <v>0</v>
      </c>
      <c r="NQ20" s="198"/>
      <c r="NR20" s="245"/>
      <c r="NS20" s="169">
        <f t="shared" si="718"/>
        <v>0</v>
      </c>
      <c r="NT20" s="169">
        <f t="shared" si="719"/>
        <v>0</v>
      </c>
      <c r="NU20" s="174">
        <f t="shared" si="497"/>
        <v>0</v>
      </c>
      <c r="NV20" s="372">
        <f t="shared" si="498"/>
        <v>0</v>
      </c>
      <c r="NW20" s="240">
        <f t="shared" si="499"/>
        <v>0</v>
      </c>
      <c r="NX20" s="240">
        <f t="shared" si="720"/>
        <v>0</v>
      </c>
      <c r="NY20" s="240">
        <f t="shared" si="721"/>
        <v>0</v>
      </c>
      <c r="NZ20" s="241">
        <f t="shared" si="722"/>
        <v>0</v>
      </c>
      <c r="OA20" s="244">
        <f t="shared" si="723"/>
        <v>0</v>
      </c>
      <c r="OB20" s="197"/>
      <c r="OC20" s="245"/>
      <c r="OD20" s="169">
        <f t="shared" si="724"/>
        <v>0</v>
      </c>
      <c r="OE20" s="169">
        <f t="shared" si="725"/>
        <v>0</v>
      </c>
      <c r="OF20" s="174">
        <f t="shared" si="500"/>
        <v>0</v>
      </c>
      <c r="OG20" s="372">
        <f t="shared" si="501"/>
        <v>0</v>
      </c>
      <c r="OH20" s="226">
        <f t="shared" si="502"/>
        <v>0</v>
      </c>
      <c r="OI20" s="226">
        <f t="shared" si="726"/>
        <v>0</v>
      </c>
      <c r="OJ20" s="226">
        <f t="shared" si="727"/>
        <v>0</v>
      </c>
      <c r="OK20" s="227">
        <f t="shared" si="728"/>
        <v>0</v>
      </c>
      <c r="OL20" s="244">
        <f t="shared" si="729"/>
        <v>0</v>
      </c>
      <c r="OM20" s="198"/>
      <c r="ON20" s="245"/>
      <c r="OO20" s="169">
        <f t="shared" si="730"/>
        <v>0</v>
      </c>
      <c r="OP20" s="169">
        <f t="shared" si="731"/>
        <v>0</v>
      </c>
      <c r="OQ20" s="174">
        <f t="shared" si="503"/>
        <v>0</v>
      </c>
      <c r="OR20" s="372">
        <f t="shared" si="504"/>
        <v>0</v>
      </c>
      <c r="OS20" s="240">
        <f t="shared" si="505"/>
        <v>0</v>
      </c>
      <c r="OT20" s="240">
        <f t="shared" si="732"/>
        <v>0</v>
      </c>
      <c r="OU20" s="240">
        <f t="shared" si="733"/>
        <v>0</v>
      </c>
      <c r="OV20" s="241">
        <f t="shared" si="734"/>
        <v>0</v>
      </c>
      <c r="OW20" s="244">
        <f t="shared" si="735"/>
        <v>0</v>
      </c>
      <c r="OX20" s="197"/>
      <c r="OY20" s="245"/>
      <c r="OZ20" s="169">
        <f t="shared" si="736"/>
        <v>0</v>
      </c>
      <c r="PA20" s="169">
        <f t="shared" si="737"/>
        <v>0</v>
      </c>
      <c r="PB20" s="174">
        <f t="shared" si="506"/>
        <v>0</v>
      </c>
      <c r="PC20" s="372">
        <f t="shared" si="507"/>
        <v>0</v>
      </c>
      <c r="PD20" s="226">
        <f t="shared" si="508"/>
        <v>0</v>
      </c>
      <c r="PE20" s="226">
        <f t="shared" si="738"/>
        <v>0</v>
      </c>
      <c r="PF20" s="226">
        <f t="shared" si="739"/>
        <v>0</v>
      </c>
      <c r="PG20" s="227">
        <f t="shared" si="740"/>
        <v>0</v>
      </c>
      <c r="PH20" s="244">
        <f t="shared" si="741"/>
        <v>0</v>
      </c>
      <c r="PI20" s="198"/>
      <c r="PJ20" s="245"/>
      <c r="PK20" s="169">
        <f t="shared" si="742"/>
        <v>0</v>
      </c>
      <c r="PL20" s="169">
        <f t="shared" si="743"/>
        <v>0</v>
      </c>
      <c r="PM20" s="174">
        <f t="shared" si="509"/>
        <v>0</v>
      </c>
      <c r="PN20" s="372">
        <f t="shared" si="510"/>
        <v>0</v>
      </c>
      <c r="PO20" s="240">
        <f t="shared" si="511"/>
        <v>0</v>
      </c>
      <c r="PP20" s="240">
        <f t="shared" si="744"/>
        <v>0</v>
      </c>
      <c r="PQ20" s="240">
        <f t="shared" si="745"/>
        <v>0</v>
      </c>
      <c r="PR20" s="241">
        <f t="shared" si="746"/>
        <v>0</v>
      </c>
      <c r="PS20" s="244">
        <f t="shared" si="747"/>
        <v>0</v>
      </c>
      <c r="PT20" s="197"/>
      <c r="PU20" s="245"/>
      <c r="PV20" s="169">
        <f t="shared" si="748"/>
        <v>0</v>
      </c>
      <c r="PW20" s="169">
        <f t="shared" si="749"/>
        <v>0</v>
      </c>
      <c r="PX20" s="174">
        <f t="shared" si="512"/>
        <v>0</v>
      </c>
      <c r="PY20" s="372">
        <f t="shared" si="513"/>
        <v>0</v>
      </c>
      <c r="PZ20" s="226">
        <f t="shared" si="514"/>
        <v>0</v>
      </c>
      <c r="QA20" s="226">
        <f t="shared" si="750"/>
        <v>0</v>
      </c>
      <c r="QB20" s="226">
        <f t="shared" si="751"/>
        <v>0</v>
      </c>
      <c r="QC20" s="227">
        <f t="shared" si="752"/>
        <v>0</v>
      </c>
      <c r="QD20" s="244">
        <f t="shared" si="753"/>
        <v>0</v>
      </c>
      <c r="QE20" s="259"/>
      <c r="QF20" s="218"/>
    </row>
    <row r="21" spans="2:448" ht="15" customHeight="1" x14ac:dyDescent="0.35">
      <c r="B21" s="545"/>
      <c r="C21" s="192" t="s">
        <v>92</v>
      </c>
      <c r="D21" s="205" t="e">
        <f t="shared" si="284"/>
        <v>#N/A</v>
      </c>
      <c r="E21" s="181" t="e">
        <f>VLOOKUP(D21,data!$E$1:$F$12,2)</f>
        <v>#N/A</v>
      </c>
      <c r="F21" s="354" t="e">
        <f t="shared" si="285"/>
        <v>#N/A</v>
      </c>
      <c r="G21" s="198"/>
      <c r="H21" s="245"/>
      <c r="I21" s="169">
        <f t="shared" si="515"/>
        <v>0</v>
      </c>
      <c r="J21" s="169">
        <f t="shared" si="43"/>
        <v>0</v>
      </c>
      <c r="K21" s="174">
        <f t="shared" si="44"/>
        <v>0</v>
      </c>
      <c r="L21" s="372">
        <f t="shared" si="398"/>
        <v>0</v>
      </c>
      <c r="M21" s="240">
        <f t="shared" si="399"/>
        <v>0</v>
      </c>
      <c r="N21" s="240">
        <f t="shared" si="516"/>
        <v>0</v>
      </c>
      <c r="O21" s="240">
        <f t="shared" si="517"/>
        <v>0</v>
      </c>
      <c r="P21" s="241">
        <f t="shared" si="518"/>
        <v>0</v>
      </c>
      <c r="Q21" s="244">
        <f t="shared" si="519"/>
        <v>0</v>
      </c>
      <c r="R21" s="197"/>
      <c r="S21" s="245"/>
      <c r="T21" s="169">
        <f t="shared" si="520"/>
        <v>0</v>
      </c>
      <c r="U21" s="169">
        <f t="shared" si="521"/>
        <v>0</v>
      </c>
      <c r="V21" s="174">
        <f t="shared" si="400"/>
        <v>0</v>
      </c>
      <c r="W21" s="372">
        <f t="shared" si="401"/>
        <v>0</v>
      </c>
      <c r="X21" s="226">
        <f t="shared" si="286"/>
        <v>0</v>
      </c>
      <c r="Y21" s="226">
        <f t="shared" si="522"/>
        <v>0</v>
      </c>
      <c r="Z21" s="226">
        <f t="shared" si="523"/>
        <v>0</v>
      </c>
      <c r="AA21" s="227">
        <f t="shared" si="524"/>
        <v>0</v>
      </c>
      <c r="AB21" s="244">
        <f t="shared" si="525"/>
        <v>0</v>
      </c>
      <c r="AC21" s="198"/>
      <c r="AD21" s="245"/>
      <c r="AE21" s="169">
        <f t="shared" si="526"/>
        <v>0</v>
      </c>
      <c r="AF21" s="169">
        <f t="shared" si="527"/>
        <v>0</v>
      </c>
      <c r="AG21" s="174">
        <f t="shared" si="402"/>
        <v>0</v>
      </c>
      <c r="AH21" s="372">
        <f t="shared" si="403"/>
        <v>0</v>
      </c>
      <c r="AI21" s="240">
        <f t="shared" si="404"/>
        <v>0</v>
      </c>
      <c r="AJ21" s="240">
        <f t="shared" si="528"/>
        <v>0</v>
      </c>
      <c r="AK21" s="240">
        <f t="shared" si="529"/>
        <v>0</v>
      </c>
      <c r="AL21" s="241">
        <f t="shared" si="530"/>
        <v>0</v>
      </c>
      <c r="AM21" s="244">
        <f t="shared" si="531"/>
        <v>0</v>
      </c>
      <c r="AN21" s="197"/>
      <c r="AO21" s="245"/>
      <c r="AP21" s="169">
        <f t="shared" si="532"/>
        <v>0</v>
      </c>
      <c r="AQ21" s="169">
        <f t="shared" si="533"/>
        <v>0</v>
      </c>
      <c r="AR21" s="174">
        <f t="shared" si="405"/>
        <v>0</v>
      </c>
      <c r="AS21" s="372">
        <f t="shared" si="406"/>
        <v>0</v>
      </c>
      <c r="AT21" s="226">
        <f t="shared" si="288"/>
        <v>0</v>
      </c>
      <c r="AU21" s="226">
        <f t="shared" si="534"/>
        <v>0</v>
      </c>
      <c r="AV21" s="226">
        <f t="shared" si="535"/>
        <v>0</v>
      </c>
      <c r="AW21" s="227">
        <f t="shared" si="536"/>
        <v>0</v>
      </c>
      <c r="AX21" s="244">
        <f t="shared" si="537"/>
        <v>0</v>
      </c>
      <c r="AY21" s="198"/>
      <c r="AZ21" s="245"/>
      <c r="BA21" s="169">
        <f t="shared" si="538"/>
        <v>0</v>
      </c>
      <c r="BB21" s="169">
        <f t="shared" si="539"/>
        <v>0</v>
      </c>
      <c r="BC21" s="174">
        <f t="shared" si="407"/>
        <v>0</v>
      </c>
      <c r="BD21" s="372">
        <f t="shared" si="408"/>
        <v>0</v>
      </c>
      <c r="BE21" s="240">
        <f t="shared" si="409"/>
        <v>0</v>
      </c>
      <c r="BF21" s="240">
        <f t="shared" si="540"/>
        <v>0</v>
      </c>
      <c r="BG21" s="240">
        <f t="shared" si="541"/>
        <v>0</v>
      </c>
      <c r="BH21" s="241">
        <f t="shared" si="542"/>
        <v>0</v>
      </c>
      <c r="BI21" s="244">
        <f t="shared" si="543"/>
        <v>0</v>
      </c>
      <c r="BJ21" s="197"/>
      <c r="BK21" s="245"/>
      <c r="BL21" s="169">
        <f t="shared" si="544"/>
        <v>0</v>
      </c>
      <c r="BM21" s="169">
        <f t="shared" si="545"/>
        <v>0</v>
      </c>
      <c r="BN21" s="174">
        <f t="shared" si="410"/>
        <v>0</v>
      </c>
      <c r="BO21" s="372">
        <f t="shared" si="411"/>
        <v>0</v>
      </c>
      <c r="BP21" s="226">
        <f t="shared" si="412"/>
        <v>0</v>
      </c>
      <c r="BQ21" s="226">
        <f t="shared" si="546"/>
        <v>0</v>
      </c>
      <c r="BR21" s="226">
        <f t="shared" si="547"/>
        <v>0</v>
      </c>
      <c r="BS21" s="227">
        <f t="shared" si="548"/>
        <v>0</v>
      </c>
      <c r="BT21" s="244">
        <f t="shared" si="549"/>
        <v>0</v>
      </c>
      <c r="BU21" s="198"/>
      <c r="BV21" s="245"/>
      <c r="BW21" s="169">
        <f t="shared" si="550"/>
        <v>0</v>
      </c>
      <c r="BX21" s="169">
        <f t="shared" si="551"/>
        <v>0</v>
      </c>
      <c r="BY21" s="174">
        <f t="shared" si="413"/>
        <v>0</v>
      </c>
      <c r="BZ21" s="372">
        <f t="shared" si="414"/>
        <v>0</v>
      </c>
      <c r="CA21" s="240">
        <f t="shared" si="415"/>
        <v>0</v>
      </c>
      <c r="CB21" s="240">
        <f t="shared" si="552"/>
        <v>0</v>
      </c>
      <c r="CC21" s="240">
        <f t="shared" si="553"/>
        <v>0</v>
      </c>
      <c r="CD21" s="241">
        <f t="shared" si="554"/>
        <v>0</v>
      </c>
      <c r="CE21" s="244">
        <f t="shared" si="555"/>
        <v>0</v>
      </c>
      <c r="CF21" s="197"/>
      <c r="CG21" s="245"/>
      <c r="CH21" s="169">
        <f t="shared" si="556"/>
        <v>0</v>
      </c>
      <c r="CI21" s="169">
        <f t="shared" si="557"/>
        <v>0</v>
      </c>
      <c r="CJ21" s="174">
        <f t="shared" si="416"/>
        <v>0</v>
      </c>
      <c r="CK21" s="372">
        <f t="shared" si="417"/>
        <v>0</v>
      </c>
      <c r="CL21" s="226">
        <f t="shared" si="418"/>
        <v>0</v>
      </c>
      <c r="CM21" s="226">
        <f t="shared" si="558"/>
        <v>0</v>
      </c>
      <c r="CN21" s="226">
        <f t="shared" si="559"/>
        <v>0</v>
      </c>
      <c r="CO21" s="227">
        <f t="shared" si="560"/>
        <v>0</v>
      </c>
      <c r="CP21" s="244">
        <f t="shared" si="561"/>
        <v>0</v>
      </c>
      <c r="CQ21" s="198"/>
      <c r="CR21" s="245"/>
      <c r="CS21" s="169">
        <f t="shared" si="562"/>
        <v>0</v>
      </c>
      <c r="CT21" s="169">
        <f t="shared" si="563"/>
        <v>0</v>
      </c>
      <c r="CU21" s="174">
        <f t="shared" si="419"/>
        <v>0</v>
      </c>
      <c r="CV21" s="372">
        <f t="shared" si="420"/>
        <v>0</v>
      </c>
      <c r="CW21" s="240">
        <f t="shared" si="421"/>
        <v>0</v>
      </c>
      <c r="CX21" s="240">
        <f t="shared" si="564"/>
        <v>0</v>
      </c>
      <c r="CY21" s="240">
        <f t="shared" si="565"/>
        <v>0</v>
      </c>
      <c r="CZ21" s="241">
        <f t="shared" si="566"/>
        <v>0</v>
      </c>
      <c r="DA21" s="244">
        <f t="shared" si="567"/>
        <v>0</v>
      </c>
      <c r="DB21" s="197"/>
      <c r="DC21" s="245"/>
      <c r="DD21" s="169">
        <f t="shared" si="568"/>
        <v>0</v>
      </c>
      <c r="DE21" s="169">
        <f t="shared" si="569"/>
        <v>0</v>
      </c>
      <c r="DF21" s="174">
        <f t="shared" si="422"/>
        <v>0</v>
      </c>
      <c r="DG21" s="372">
        <f t="shared" si="423"/>
        <v>0</v>
      </c>
      <c r="DH21" s="226">
        <f t="shared" si="424"/>
        <v>0</v>
      </c>
      <c r="DI21" s="226">
        <f t="shared" si="570"/>
        <v>0</v>
      </c>
      <c r="DJ21" s="226">
        <f t="shared" si="571"/>
        <v>0</v>
      </c>
      <c r="DK21" s="227">
        <f t="shared" si="572"/>
        <v>0</v>
      </c>
      <c r="DL21" s="244">
        <f t="shared" si="573"/>
        <v>0</v>
      </c>
      <c r="DM21" s="198"/>
      <c r="DN21" s="245"/>
      <c r="DO21" s="169">
        <f t="shared" si="574"/>
        <v>0</v>
      </c>
      <c r="DP21" s="169">
        <f t="shared" si="575"/>
        <v>0</v>
      </c>
      <c r="DQ21" s="174">
        <f t="shared" si="425"/>
        <v>0</v>
      </c>
      <c r="DR21" s="372">
        <f t="shared" si="426"/>
        <v>0</v>
      </c>
      <c r="DS21" s="240">
        <f t="shared" si="427"/>
        <v>0</v>
      </c>
      <c r="DT21" s="240">
        <f t="shared" si="576"/>
        <v>0</v>
      </c>
      <c r="DU21" s="240">
        <f t="shared" si="577"/>
        <v>0</v>
      </c>
      <c r="DV21" s="241">
        <f t="shared" si="578"/>
        <v>0</v>
      </c>
      <c r="DW21" s="244">
        <f t="shared" si="579"/>
        <v>0</v>
      </c>
      <c r="DX21" s="197"/>
      <c r="DY21" s="245"/>
      <c r="DZ21" s="169">
        <f t="shared" si="580"/>
        <v>0</v>
      </c>
      <c r="EA21" s="169">
        <f t="shared" si="581"/>
        <v>0</v>
      </c>
      <c r="EB21" s="174">
        <f t="shared" si="428"/>
        <v>0</v>
      </c>
      <c r="EC21" s="372">
        <f t="shared" si="429"/>
        <v>0</v>
      </c>
      <c r="ED21" s="226">
        <f t="shared" si="430"/>
        <v>0</v>
      </c>
      <c r="EE21" s="226">
        <f t="shared" si="582"/>
        <v>0</v>
      </c>
      <c r="EF21" s="226">
        <f t="shared" si="583"/>
        <v>0</v>
      </c>
      <c r="EG21" s="227">
        <f t="shared" si="584"/>
        <v>0</v>
      </c>
      <c r="EH21" s="244">
        <f t="shared" si="585"/>
        <v>0</v>
      </c>
      <c r="EI21" s="198"/>
      <c r="EJ21" s="245"/>
      <c r="EK21" s="169">
        <f t="shared" si="586"/>
        <v>0</v>
      </c>
      <c r="EL21" s="169">
        <f t="shared" si="587"/>
        <v>0</v>
      </c>
      <c r="EM21" s="174">
        <f t="shared" si="431"/>
        <v>0</v>
      </c>
      <c r="EN21" s="372">
        <f t="shared" si="432"/>
        <v>0</v>
      </c>
      <c r="EO21" s="240">
        <f t="shared" si="433"/>
        <v>0</v>
      </c>
      <c r="EP21" s="240">
        <f t="shared" si="588"/>
        <v>0</v>
      </c>
      <c r="EQ21" s="240">
        <f t="shared" si="589"/>
        <v>0</v>
      </c>
      <c r="ER21" s="241">
        <f t="shared" si="590"/>
        <v>0</v>
      </c>
      <c r="ES21" s="244">
        <f t="shared" si="591"/>
        <v>0</v>
      </c>
      <c r="ET21" s="197"/>
      <c r="EU21" s="245"/>
      <c r="EV21" s="169">
        <f t="shared" si="592"/>
        <v>0</v>
      </c>
      <c r="EW21" s="169">
        <f t="shared" si="593"/>
        <v>0</v>
      </c>
      <c r="EX21" s="174">
        <f t="shared" si="434"/>
        <v>0</v>
      </c>
      <c r="EY21" s="372">
        <f t="shared" si="435"/>
        <v>0</v>
      </c>
      <c r="EZ21" s="226">
        <f t="shared" si="436"/>
        <v>0</v>
      </c>
      <c r="FA21" s="226">
        <f t="shared" si="594"/>
        <v>0</v>
      </c>
      <c r="FB21" s="226">
        <f t="shared" si="595"/>
        <v>0</v>
      </c>
      <c r="FC21" s="227">
        <f t="shared" si="596"/>
        <v>0</v>
      </c>
      <c r="FD21" s="244">
        <f t="shared" si="597"/>
        <v>0</v>
      </c>
      <c r="FE21" s="198"/>
      <c r="FF21" s="245"/>
      <c r="FG21" s="169">
        <f t="shared" si="598"/>
        <v>0</v>
      </c>
      <c r="FH21" s="169">
        <f t="shared" si="599"/>
        <v>0</v>
      </c>
      <c r="FI21" s="174">
        <f t="shared" si="437"/>
        <v>0</v>
      </c>
      <c r="FJ21" s="372">
        <f t="shared" si="438"/>
        <v>0</v>
      </c>
      <c r="FK21" s="240">
        <f t="shared" si="439"/>
        <v>0</v>
      </c>
      <c r="FL21" s="240">
        <f t="shared" si="600"/>
        <v>0</v>
      </c>
      <c r="FM21" s="240">
        <f t="shared" si="601"/>
        <v>0</v>
      </c>
      <c r="FN21" s="241">
        <f t="shared" si="602"/>
        <v>0</v>
      </c>
      <c r="FO21" s="244">
        <f t="shared" si="603"/>
        <v>0</v>
      </c>
      <c r="FP21" s="197"/>
      <c r="FQ21" s="245"/>
      <c r="FR21" s="169">
        <f t="shared" si="604"/>
        <v>0</v>
      </c>
      <c r="FS21" s="169">
        <f t="shared" si="605"/>
        <v>0</v>
      </c>
      <c r="FT21" s="174">
        <f t="shared" si="440"/>
        <v>0</v>
      </c>
      <c r="FU21" s="372">
        <f t="shared" si="441"/>
        <v>0</v>
      </c>
      <c r="FV21" s="226">
        <f t="shared" si="442"/>
        <v>0</v>
      </c>
      <c r="FW21" s="226">
        <f t="shared" si="606"/>
        <v>0</v>
      </c>
      <c r="FX21" s="226">
        <f t="shared" si="607"/>
        <v>0</v>
      </c>
      <c r="FY21" s="227">
        <f t="shared" si="608"/>
        <v>0</v>
      </c>
      <c r="FZ21" s="244">
        <f t="shared" si="609"/>
        <v>0</v>
      </c>
      <c r="GA21" s="198"/>
      <c r="GB21" s="245"/>
      <c r="GC21" s="169">
        <f t="shared" si="610"/>
        <v>0</v>
      </c>
      <c r="GD21" s="169">
        <f t="shared" si="611"/>
        <v>0</v>
      </c>
      <c r="GE21" s="174">
        <f t="shared" si="443"/>
        <v>0</v>
      </c>
      <c r="GF21" s="372">
        <f t="shared" si="444"/>
        <v>0</v>
      </c>
      <c r="GG21" s="240">
        <f t="shared" si="445"/>
        <v>0</v>
      </c>
      <c r="GH21" s="240">
        <f t="shared" si="612"/>
        <v>0</v>
      </c>
      <c r="GI21" s="240">
        <f t="shared" si="613"/>
        <v>0</v>
      </c>
      <c r="GJ21" s="241">
        <f t="shared" si="614"/>
        <v>0</v>
      </c>
      <c r="GK21" s="244">
        <f t="shared" si="615"/>
        <v>0</v>
      </c>
      <c r="GL21" s="197"/>
      <c r="GM21" s="245"/>
      <c r="GN21" s="169">
        <f t="shared" si="616"/>
        <v>0</v>
      </c>
      <c r="GO21" s="169">
        <f t="shared" si="617"/>
        <v>0</v>
      </c>
      <c r="GP21" s="174">
        <f t="shared" si="446"/>
        <v>0</v>
      </c>
      <c r="GQ21" s="372">
        <f t="shared" si="447"/>
        <v>0</v>
      </c>
      <c r="GR21" s="226">
        <f t="shared" si="448"/>
        <v>0</v>
      </c>
      <c r="GS21" s="226">
        <f t="shared" si="618"/>
        <v>0</v>
      </c>
      <c r="GT21" s="226">
        <f t="shared" si="619"/>
        <v>0</v>
      </c>
      <c r="GU21" s="227">
        <f t="shared" si="620"/>
        <v>0</v>
      </c>
      <c r="GV21" s="244">
        <f t="shared" si="621"/>
        <v>0</v>
      </c>
      <c r="GW21" s="198"/>
      <c r="GX21" s="245"/>
      <c r="GY21" s="169">
        <f t="shared" si="622"/>
        <v>0</v>
      </c>
      <c r="GZ21" s="169">
        <f t="shared" si="623"/>
        <v>0</v>
      </c>
      <c r="HA21" s="174">
        <f t="shared" si="449"/>
        <v>0</v>
      </c>
      <c r="HB21" s="372">
        <f t="shared" si="450"/>
        <v>0</v>
      </c>
      <c r="HC21" s="240">
        <f t="shared" si="451"/>
        <v>0</v>
      </c>
      <c r="HD21" s="240">
        <f t="shared" si="624"/>
        <v>0</v>
      </c>
      <c r="HE21" s="240">
        <f t="shared" si="625"/>
        <v>0</v>
      </c>
      <c r="HF21" s="241">
        <f t="shared" si="626"/>
        <v>0</v>
      </c>
      <c r="HG21" s="244">
        <f t="shared" si="627"/>
        <v>0</v>
      </c>
      <c r="HH21" s="197"/>
      <c r="HI21" s="245"/>
      <c r="HJ21" s="169">
        <f t="shared" si="628"/>
        <v>0</v>
      </c>
      <c r="HK21" s="169">
        <f t="shared" si="629"/>
        <v>0</v>
      </c>
      <c r="HL21" s="174">
        <f t="shared" si="452"/>
        <v>0</v>
      </c>
      <c r="HM21" s="372">
        <f t="shared" si="453"/>
        <v>0</v>
      </c>
      <c r="HN21" s="226">
        <f t="shared" si="454"/>
        <v>0</v>
      </c>
      <c r="HO21" s="226">
        <f t="shared" si="630"/>
        <v>0</v>
      </c>
      <c r="HP21" s="226">
        <f t="shared" si="631"/>
        <v>0</v>
      </c>
      <c r="HQ21" s="227">
        <f t="shared" si="632"/>
        <v>0</v>
      </c>
      <c r="HR21" s="244">
        <f t="shared" si="633"/>
        <v>0</v>
      </c>
      <c r="HS21" s="198"/>
      <c r="HT21" s="245"/>
      <c r="HU21" s="169">
        <f t="shared" si="634"/>
        <v>0</v>
      </c>
      <c r="HV21" s="169">
        <f t="shared" si="635"/>
        <v>0</v>
      </c>
      <c r="HW21" s="174">
        <f t="shared" si="455"/>
        <v>0</v>
      </c>
      <c r="HX21" s="372">
        <f t="shared" si="456"/>
        <v>0</v>
      </c>
      <c r="HY21" s="240">
        <f t="shared" si="457"/>
        <v>0</v>
      </c>
      <c r="HZ21" s="240">
        <f t="shared" si="636"/>
        <v>0</v>
      </c>
      <c r="IA21" s="240">
        <f t="shared" si="637"/>
        <v>0</v>
      </c>
      <c r="IB21" s="241">
        <f t="shared" si="638"/>
        <v>0</v>
      </c>
      <c r="IC21" s="244">
        <f t="shared" si="639"/>
        <v>0</v>
      </c>
      <c r="ID21" s="197"/>
      <c r="IE21" s="245"/>
      <c r="IF21" s="169">
        <f t="shared" si="640"/>
        <v>0</v>
      </c>
      <c r="IG21" s="169">
        <f t="shared" si="641"/>
        <v>0</v>
      </c>
      <c r="IH21" s="174">
        <f t="shared" si="458"/>
        <v>0</v>
      </c>
      <c r="II21" s="372">
        <f t="shared" si="459"/>
        <v>0</v>
      </c>
      <c r="IJ21" s="226">
        <f t="shared" si="460"/>
        <v>0</v>
      </c>
      <c r="IK21" s="226">
        <f t="shared" si="642"/>
        <v>0</v>
      </c>
      <c r="IL21" s="226">
        <f t="shared" si="643"/>
        <v>0</v>
      </c>
      <c r="IM21" s="227">
        <f t="shared" si="644"/>
        <v>0</v>
      </c>
      <c r="IN21" s="244">
        <f t="shared" si="645"/>
        <v>0</v>
      </c>
      <c r="IO21" s="198"/>
      <c r="IP21" s="245"/>
      <c r="IQ21" s="169">
        <f t="shared" si="646"/>
        <v>0</v>
      </c>
      <c r="IR21" s="169">
        <f t="shared" si="647"/>
        <v>0</v>
      </c>
      <c r="IS21" s="174">
        <f t="shared" si="461"/>
        <v>0</v>
      </c>
      <c r="IT21" s="372">
        <f t="shared" si="462"/>
        <v>0</v>
      </c>
      <c r="IU21" s="240">
        <f t="shared" si="463"/>
        <v>0</v>
      </c>
      <c r="IV21" s="240">
        <f t="shared" si="648"/>
        <v>0</v>
      </c>
      <c r="IW21" s="240">
        <f t="shared" si="649"/>
        <v>0</v>
      </c>
      <c r="IX21" s="241">
        <f t="shared" si="650"/>
        <v>0</v>
      </c>
      <c r="IY21" s="244">
        <f t="shared" si="651"/>
        <v>0</v>
      </c>
      <c r="IZ21" s="197"/>
      <c r="JA21" s="245"/>
      <c r="JB21" s="169">
        <f t="shared" si="652"/>
        <v>0</v>
      </c>
      <c r="JC21" s="169">
        <f t="shared" si="653"/>
        <v>0</v>
      </c>
      <c r="JD21" s="174">
        <f t="shared" si="464"/>
        <v>0</v>
      </c>
      <c r="JE21" s="372">
        <f t="shared" si="465"/>
        <v>0</v>
      </c>
      <c r="JF21" s="226">
        <f t="shared" si="466"/>
        <v>0</v>
      </c>
      <c r="JG21" s="226">
        <f t="shared" si="654"/>
        <v>0</v>
      </c>
      <c r="JH21" s="226">
        <f t="shared" si="655"/>
        <v>0</v>
      </c>
      <c r="JI21" s="227">
        <f t="shared" si="656"/>
        <v>0</v>
      </c>
      <c r="JJ21" s="244">
        <f t="shared" si="657"/>
        <v>0</v>
      </c>
      <c r="JK21" s="198"/>
      <c r="JL21" s="245"/>
      <c r="JM21" s="169">
        <f t="shared" si="658"/>
        <v>0</v>
      </c>
      <c r="JN21" s="169">
        <f t="shared" si="659"/>
        <v>0</v>
      </c>
      <c r="JO21" s="174">
        <f t="shared" si="467"/>
        <v>0</v>
      </c>
      <c r="JP21" s="372">
        <f t="shared" si="468"/>
        <v>0</v>
      </c>
      <c r="JQ21" s="240">
        <f t="shared" si="469"/>
        <v>0</v>
      </c>
      <c r="JR21" s="240">
        <f t="shared" si="660"/>
        <v>0</v>
      </c>
      <c r="JS21" s="240">
        <f t="shared" si="661"/>
        <v>0</v>
      </c>
      <c r="JT21" s="241">
        <f t="shared" si="662"/>
        <v>0</v>
      </c>
      <c r="JU21" s="244">
        <f t="shared" si="663"/>
        <v>0</v>
      </c>
      <c r="JV21" s="197"/>
      <c r="JW21" s="245"/>
      <c r="JX21" s="169">
        <f t="shared" si="664"/>
        <v>0</v>
      </c>
      <c r="JY21" s="169">
        <f t="shared" si="665"/>
        <v>0</v>
      </c>
      <c r="JZ21" s="174">
        <f t="shared" si="470"/>
        <v>0</v>
      </c>
      <c r="KA21" s="372">
        <f t="shared" si="471"/>
        <v>0</v>
      </c>
      <c r="KB21" s="226">
        <f t="shared" si="472"/>
        <v>0</v>
      </c>
      <c r="KC21" s="226">
        <f t="shared" si="666"/>
        <v>0</v>
      </c>
      <c r="KD21" s="226">
        <f t="shared" si="667"/>
        <v>0</v>
      </c>
      <c r="KE21" s="227">
        <f t="shared" si="668"/>
        <v>0</v>
      </c>
      <c r="KF21" s="244">
        <f t="shared" si="669"/>
        <v>0</v>
      </c>
      <c r="KG21" s="198"/>
      <c r="KH21" s="245"/>
      <c r="KI21" s="169">
        <f t="shared" si="670"/>
        <v>0</v>
      </c>
      <c r="KJ21" s="169">
        <f t="shared" si="671"/>
        <v>0</v>
      </c>
      <c r="KK21" s="174">
        <f t="shared" si="473"/>
        <v>0</v>
      </c>
      <c r="KL21" s="372">
        <f t="shared" si="474"/>
        <v>0</v>
      </c>
      <c r="KM21" s="240">
        <f t="shared" si="475"/>
        <v>0</v>
      </c>
      <c r="KN21" s="240">
        <f t="shared" si="672"/>
        <v>0</v>
      </c>
      <c r="KO21" s="240">
        <f t="shared" si="673"/>
        <v>0</v>
      </c>
      <c r="KP21" s="241">
        <f t="shared" si="674"/>
        <v>0</v>
      </c>
      <c r="KQ21" s="244">
        <f t="shared" si="675"/>
        <v>0</v>
      </c>
      <c r="KR21" s="197"/>
      <c r="KS21" s="245"/>
      <c r="KT21" s="169">
        <f t="shared" si="676"/>
        <v>0</v>
      </c>
      <c r="KU21" s="169">
        <f t="shared" si="677"/>
        <v>0</v>
      </c>
      <c r="KV21" s="174">
        <f t="shared" si="476"/>
        <v>0</v>
      </c>
      <c r="KW21" s="372">
        <f t="shared" si="477"/>
        <v>0</v>
      </c>
      <c r="KX21" s="226">
        <f t="shared" si="478"/>
        <v>0</v>
      </c>
      <c r="KY21" s="226">
        <f t="shared" si="678"/>
        <v>0</v>
      </c>
      <c r="KZ21" s="226">
        <f t="shared" si="679"/>
        <v>0</v>
      </c>
      <c r="LA21" s="227">
        <f t="shared" si="680"/>
        <v>0</v>
      </c>
      <c r="LB21" s="244">
        <f t="shared" si="681"/>
        <v>0</v>
      </c>
      <c r="LC21" s="198"/>
      <c r="LD21" s="245"/>
      <c r="LE21" s="169">
        <f t="shared" si="682"/>
        <v>0</v>
      </c>
      <c r="LF21" s="169">
        <f t="shared" si="683"/>
        <v>0</v>
      </c>
      <c r="LG21" s="174">
        <f t="shared" si="479"/>
        <v>0</v>
      </c>
      <c r="LH21" s="372">
        <f t="shared" si="480"/>
        <v>0</v>
      </c>
      <c r="LI21" s="240">
        <f t="shared" si="481"/>
        <v>0</v>
      </c>
      <c r="LJ21" s="240">
        <f t="shared" si="684"/>
        <v>0</v>
      </c>
      <c r="LK21" s="240">
        <f t="shared" si="685"/>
        <v>0</v>
      </c>
      <c r="LL21" s="241">
        <f t="shared" si="686"/>
        <v>0</v>
      </c>
      <c r="LM21" s="244">
        <f t="shared" si="687"/>
        <v>0</v>
      </c>
      <c r="LN21" s="197"/>
      <c r="LO21" s="245"/>
      <c r="LP21" s="169">
        <f t="shared" si="688"/>
        <v>0</v>
      </c>
      <c r="LQ21" s="169">
        <f t="shared" si="689"/>
        <v>0</v>
      </c>
      <c r="LR21" s="174">
        <f t="shared" si="482"/>
        <v>0</v>
      </c>
      <c r="LS21" s="372">
        <f t="shared" si="483"/>
        <v>0</v>
      </c>
      <c r="LT21" s="226">
        <f t="shared" si="484"/>
        <v>0</v>
      </c>
      <c r="LU21" s="226">
        <f t="shared" si="690"/>
        <v>0</v>
      </c>
      <c r="LV21" s="226">
        <f t="shared" si="691"/>
        <v>0</v>
      </c>
      <c r="LW21" s="227">
        <f t="shared" si="692"/>
        <v>0</v>
      </c>
      <c r="LX21" s="244">
        <f t="shared" si="693"/>
        <v>0</v>
      </c>
      <c r="LY21" s="198"/>
      <c r="LZ21" s="245"/>
      <c r="MA21" s="169">
        <f t="shared" si="694"/>
        <v>0</v>
      </c>
      <c r="MB21" s="169">
        <f t="shared" si="695"/>
        <v>0</v>
      </c>
      <c r="MC21" s="174">
        <f t="shared" si="485"/>
        <v>0</v>
      </c>
      <c r="MD21" s="372">
        <f t="shared" si="486"/>
        <v>0</v>
      </c>
      <c r="ME21" s="240">
        <f t="shared" si="487"/>
        <v>0</v>
      </c>
      <c r="MF21" s="240">
        <f t="shared" si="696"/>
        <v>0</v>
      </c>
      <c r="MG21" s="240">
        <f t="shared" si="697"/>
        <v>0</v>
      </c>
      <c r="MH21" s="241">
        <f t="shared" si="698"/>
        <v>0</v>
      </c>
      <c r="MI21" s="244">
        <f t="shared" si="699"/>
        <v>0</v>
      </c>
      <c r="MJ21" s="197"/>
      <c r="MK21" s="245"/>
      <c r="ML21" s="169">
        <f t="shared" si="700"/>
        <v>0</v>
      </c>
      <c r="MM21" s="169">
        <f t="shared" si="701"/>
        <v>0</v>
      </c>
      <c r="MN21" s="174">
        <f t="shared" si="488"/>
        <v>0</v>
      </c>
      <c r="MO21" s="372">
        <f t="shared" si="489"/>
        <v>0</v>
      </c>
      <c r="MP21" s="226">
        <f t="shared" si="490"/>
        <v>0</v>
      </c>
      <c r="MQ21" s="226">
        <f t="shared" si="702"/>
        <v>0</v>
      </c>
      <c r="MR21" s="226">
        <f t="shared" si="703"/>
        <v>0</v>
      </c>
      <c r="MS21" s="227">
        <f t="shared" si="704"/>
        <v>0</v>
      </c>
      <c r="MT21" s="244">
        <f t="shared" si="705"/>
        <v>0</v>
      </c>
      <c r="MU21" s="198"/>
      <c r="MV21" s="245"/>
      <c r="MW21" s="169">
        <f t="shared" si="706"/>
        <v>0</v>
      </c>
      <c r="MX21" s="169">
        <f t="shared" si="707"/>
        <v>0</v>
      </c>
      <c r="MY21" s="174">
        <f t="shared" si="491"/>
        <v>0</v>
      </c>
      <c r="MZ21" s="372">
        <f t="shared" si="492"/>
        <v>0</v>
      </c>
      <c r="NA21" s="240">
        <f t="shared" si="493"/>
        <v>0</v>
      </c>
      <c r="NB21" s="240">
        <f t="shared" si="708"/>
        <v>0</v>
      </c>
      <c r="NC21" s="240">
        <f t="shared" si="709"/>
        <v>0</v>
      </c>
      <c r="ND21" s="241">
        <f t="shared" si="710"/>
        <v>0</v>
      </c>
      <c r="NE21" s="244">
        <f t="shared" si="711"/>
        <v>0</v>
      </c>
      <c r="NF21" s="197"/>
      <c r="NG21" s="245"/>
      <c r="NH21" s="169">
        <f t="shared" si="712"/>
        <v>0</v>
      </c>
      <c r="NI21" s="169">
        <f t="shared" si="713"/>
        <v>0</v>
      </c>
      <c r="NJ21" s="174">
        <f t="shared" si="494"/>
        <v>0</v>
      </c>
      <c r="NK21" s="372">
        <f t="shared" si="495"/>
        <v>0</v>
      </c>
      <c r="NL21" s="226">
        <f t="shared" si="496"/>
        <v>0</v>
      </c>
      <c r="NM21" s="226">
        <f t="shared" si="714"/>
        <v>0</v>
      </c>
      <c r="NN21" s="226">
        <f t="shared" si="715"/>
        <v>0</v>
      </c>
      <c r="NO21" s="227">
        <f t="shared" si="716"/>
        <v>0</v>
      </c>
      <c r="NP21" s="244">
        <f t="shared" si="717"/>
        <v>0</v>
      </c>
      <c r="NQ21" s="198"/>
      <c r="NR21" s="245"/>
      <c r="NS21" s="169">
        <f t="shared" si="718"/>
        <v>0</v>
      </c>
      <c r="NT21" s="169">
        <f t="shared" si="719"/>
        <v>0</v>
      </c>
      <c r="NU21" s="174">
        <f t="shared" si="497"/>
        <v>0</v>
      </c>
      <c r="NV21" s="372">
        <f t="shared" si="498"/>
        <v>0</v>
      </c>
      <c r="NW21" s="240">
        <f t="shared" si="499"/>
        <v>0</v>
      </c>
      <c r="NX21" s="240">
        <f t="shared" si="720"/>
        <v>0</v>
      </c>
      <c r="NY21" s="240">
        <f t="shared" si="721"/>
        <v>0</v>
      </c>
      <c r="NZ21" s="241">
        <f t="shared" si="722"/>
        <v>0</v>
      </c>
      <c r="OA21" s="244">
        <f t="shared" si="723"/>
        <v>0</v>
      </c>
      <c r="OB21" s="197"/>
      <c r="OC21" s="245"/>
      <c r="OD21" s="169">
        <f t="shared" si="724"/>
        <v>0</v>
      </c>
      <c r="OE21" s="169">
        <f t="shared" si="725"/>
        <v>0</v>
      </c>
      <c r="OF21" s="174">
        <f t="shared" si="500"/>
        <v>0</v>
      </c>
      <c r="OG21" s="372">
        <f t="shared" si="501"/>
        <v>0</v>
      </c>
      <c r="OH21" s="226">
        <f t="shared" si="502"/>
        <v>0</v>
      </c>
      <c r="OI21" s="226">
        <f t="shared" si="726"/>
        <v>0</v>
      </c>
      <c r="OJ21" s="226">
        <f t="shared" si="727"/>
        <v>0</v>
      </c>
      <c r="OK21" s="227">
        <f t="shared" si="728"/>
        <v>0</v>
      </c>
      <c r="OL21" s="244">
        <f t="shared" si="729"/>
        <v>0</v>
      </c>
      <c r="OM21" s="198"/>
      <c r="ON21" s="245"/>
      <c r="OO21" s="169">
        <f t="shared" si="730"/>
        <v>0</v>
      </c>
      <c r="OP21" s="169">
        <f t="shared" si="731"/>
        <v>0</v>
      </c>
      <c r="OQ21" s="174">
        <f t="shared" si="503"/>
        <v>0</v>
      </c>
      <c r="OR21" s="372">
        <f t="shared" si="504"/>
        <v>0</v>
      </c>
      <c r="OS21" s="240">
        <f t="shared" si="505"/>
        <v>0</v>
      </c>
      <c r="OT21" s="240">
        <f t="shared" si="732"/>
        <v>0</v>
      </c>
      <c r="OU21" s="240">
        <f t="shared" si="733"/>
        <v>0</v>
      </c>
      <c r="OV21" s="241">
        <f t="shared" si="734"/>
        <v>0</v>
      </c>
      <c r="OW21" s="244">
        <f t="shared" si="735"/>
        <v>0</v>
      </c>
      <c r="OX21" s="197"/>
      <c r="OY21" s="245"/>
      <c r="OZ21" s="169">
        <f t="shared" si="736"/>
        <v>0</v>
      </c>
      <c r="PA21" s="169">
        <f t="shared" si="737"/>
        <v>0</v>
      </c>
      <c r="PB21" s="174">
        <f t="shared" si="506"/>
        <v>0</v>
      </c>
      <c r="PC21" s="372">
        <f t="shared" si="507"/>
        <v>0</v>
      </c>
      <c r="PD21" s="226">
        <f t="shared" si="508"/>
        <v>0</v>
      </c>
      <c r="PE21" s="226">
        <f t="shared" si="738"/>
        <v>0</v>
      </c>
      <c r="PF21" s="226">
        <f t="shared" si="739"/>
        <v>0</v>
      </c>
      <c r="PG21" s="227">
        <f t="shared" si="740"/>
        <v>0</v>
      </c>
      <c r="PH21" s="244">
        <f t="shared" si="741"/>
        <v>0</v>
      </c>
      <c r="PI21" s="198"/>
      <c r="PJ21" s="245"/>
      <c r="PK21" s="169">
        <f t="shared" si="742"/>
        <v>0</v>
      </c>
      <c r="PL21" s="169">
        <f t="shared" si="743"/>
        <v>0</v>
      </c>
      <c r="PM21" s="174">
        <f t="shared" si="509"/>
        <v>0</v>
      </c>
      <c r="PN21" s="372">
        <f t="shared" si="510"/>
        <v>0</v>
      </c>
      <c r="PO21" s="240">
        <f t="shared" si="511"/>
        <v>0</v>
      </c>
      <c r="PP21" s="240">
        <f t="shared" si="744"/>
        <v>0</v>
      </c>
      <c r="PQ21" s="240">
        <f t="shared" si="745"/>
        <v>0</v>
      </c>
      <c r="PR21" s="241">
        <f t="shared" si="746"/>
        <v>0</v>
      </c>
      <c r="PS21" s="244">
        <f t="shared" si="747"/>
        <v>0</v>
      </c>
      <c r="PT21" s="197"/>
      <c r="PU21" s="245"/>
      <c r="PV21" s="169">
        <f t="shared" si="748"/>
        <v>0</v>
      </c>
      <c r="PW21" s="169">
        <f t="shared" si="749"/>
        <v>0</v>
      </c>
      <c r="PX21" s="174">
        <f t="shared" si="512"/>
        <v>0</v>
      </c>
      <c r="PY21" s="372">
        <f t="shared" si="513"/>
        <v>0</v>
      </c>
      <c r="PZ21" s="226">
        <f t="shared" si="514"/>
        <v>0</v>
      </c>
      <c r="QA21" s="226">
        <f t="shared" si="750"/>
        <v>0</v>
      </c>
      <c r="QB21" s="226">
        <f t="shared" si="751"/>
        <v>0</v>
      </c>
      <c r="QC21" s="227">
        <f t="shared" si="752"/>
        <v>0</v>
      </c>
      <c r="QD21" s="244">
        <f t="shared" si="753"/>
        <v>0</v>
      </c>
      <c r="QE21" s="259"/>
      <c r="QF21" s="218"/>
    </row>
    <row r="22" spans="2:448" ht="15" customHeight="1" x14ac:dyDescent="0.35">
      <c r="B22" s="545"/>
      <c r="C22" s="192" t="s">
        <v>93</v>
      </c>
      <c r="D22" s="205" t="e">
        <f t="shared" si="284"/>
        <v>#N/A</v>
      </c>
      <c r="E22" s="181" t="e">
        <f>VLOOKUP(D22,data!$E$1:$F$12,2)</f>
        <v>#N/A</v>
      </c>
      <c r="F22" s="354" t="e">
        <f t="shared" si="285"/>
        <v>#N/A</v>
      </c>
      <c r="G22" s="198"/>
      <c r="H22" s="245"/>
      <c r="I22" s="169">
        <f t="shared" si="515"/>
        <v>0</v>
      </c>
      <c r="J22" s="169">
        <f t="shared" si="43"/>
        <v>0</v>
      </c>
      <c r="K22" s="174">
        <f t="shared" si="44"/>
        <v>0</v>
      </c>
      <c r="L22" s="372">
        <f t="shared" si="398"/>
        <v>0</v>
      </c>
      <c r="M22" s="240">
        <f t="shared" si="399"/>
        <v>0</v>
      </c>
      <c r="N22" s="240">
        <f t="shared" si="516"/>
        <v>0</v>
      </c>
      <c r="O22" s="240">
        <f t="shared" si="517"/>
        <v>0</v>
      </c>
      <c r="P22" s="241">
        <f t="shared" si="518"/>
        <v>0</v>
      </c>
      <c r="Q22" s="244">
        <f t="shared" si="519"/>
        <v>0</v>
      </c>
      <c r="R22" s="197"/>
      <c r="S22" s="245"/>
      <c r="T22" s="169">
        <f t="shared" si="520"/>
        <v>0</v>
      </c>
      <c r="U22" s="169">
        <f t="shared" si="521"/>
        <v>0</v>
      </c>
      <c r="V22" s="174">
        <f t="shared" si="400"/>
        <v>0</v>
      </c>
      <c r="W22" s="372">
        <f t="shared" si="401"/>
        <v>0</v>
      </c>
      <c r="X22" s="226">
        <f t="shared" si="286"/>
        <v>0</v>
      </c>
      <c r="Y22" s="226">
        <f t="shared" si="522"/>
        <v>0</v>
      </c>
      <c r="Z22" s="226">
        <f t="shared" si="523"/>
        <v>0</v>
      </c>
      <c r="AA22" s="227">
        <f t="shared" si="524"/>
        <v>0</v>
      </c>
      <c r="AB22" s="244">
        <f t="shared" si="525"/>
        <v>0</v>
      </c>
      <c r="AC22" s="198"/>
      <c r="AD22" s="245"/>
      <c r="AE22" s="169">
        <f t="shared" si="526"/>
        <v>0</v>
      </c>
      <c r="AF22" s="169">
        <f t="shared" si="527"/>
        <v>0</v>
      </c>
      <c r="AG22" s="174">
        <f t="shared" si="402"/>
        <v>0</v>
      </c>
      <c r="AH22" s="372">
        <f t="shared" si="403"/>
        <v>0</v>
      </c>
      <c r="AI22" s="240">
        <f t="shared" si="404"/>
        <v>0</v>
      </c>
      <c r="AJ22" s="240">
        <f t="shared" si="528"/>
        <v>0</v>
      </c>
      <c r="AK22" s="240">
        <f t="shared" si="529"/>
        <v>0</v>
      </c>
      <c r="AL22" s="241">
        <f t="shared" si="530"/>
        <v>0</v>
      </c>
      <c r="AM22" s="244">
        <f t="shared" si="531"/>
        <v>0</v>
      </c>
      <c r="AN22" s="197"/>
      <c r="AO22" s="245"/>
      <c r="AP22" s="169">
        <f t="shared" si="532"/>
        <v>0</v>
      </c>
      <c r="AQ22" s="169">
        <f t="shared" si="533"/>
        <v>0</v>
      </c>
      <c r="AR22" s="174">
        <f t="shared" si="405"/>
        <v>0</v>
      </c>
      <c r="AS22" s="372">
        <f t="shared" si="406"/>
        <v>0</v>
      </c>
      <c r="AT22" s="226">
        <f t="shared" si="288"/>
        <v>0</v>
      </c>
      <c r="AU22" s="226">
        <f t="shared" si="534"/>
        <v>0</v>
      </c>
      <c r="AV22" s="226">
        <f t="shared" si="535"/>
        <v>0</v>
      </c>
      <c r="AW22" s="227">
        <f t="shared" si="536"/>
        <v>0</v>
      </c>
      <c r="AX22" s="244">
        <f t="shared" si="537"/>
        <v>0</v>
      </c>
      <c r="AY22" s="198"/>
      <c r="AZ22" s="245"/>
      <c r="BA22" s="169">
        <f t="shared" si="538"/>
        <v>0</v>
      </c>
      <c r="BB22" s="169">
        <f t="shared" si="539"/>
        <v>0</v>
      </c>
      <c r="BC22" s="174">
        <f t="shared" si="407"/>
        <v>0</v>
      </c>
      <c r="BD22" s="372">
        <f t="shared" si="408"/>
        <v>0</v>
      </c>
      <c r="BE22" s="240">
        <f t="shared" si="409"/>
        <v>0</v>
      </c>
      <c r="BF22" s="240">
        <f t="shared" si="540"/>
        <v>0</v>
      </c>
      <c r="BG22" s="240">
        <f t="shared" si="541"/>
        <v>0</v>
      </c>
      <c r="BH22" s="241">
        <f t="shared" si="542"/>
        <v>0</v>
      </c>
      <c r="BI22" s="244">
        <f t="shared" si="543"/>
        <v>0</v>
      </c>
      <c r="BJ22" s="197"/>
      <c r="BK22" s="245"/>
      <c r="BL22" s="169">
        <f t="shared" si="544"/>
        <v>0</v>
      </c>
      <c r="BM22" s="169">
        <f t="shared" si="545"/>
        <v>0</v>
      </c>
      <c r="BN22" s="174">
        <f t="shared" si="410"/>
        <v>0</v>
      </c>
      <c r="BO22" s="372">
        <f t="shared" si="411"/>
        <v>0</v>
      </c>
      <c r="BP22" s="226">
        <f t="shared" si="412"/>
        <v>0</v>
      </c>
      <c r="BQ22" s="226">
        <f t="shared" si="546"/>
        <v>0</v>
      </c>
      <c r="BR22" s="226">
        <f t="shared" si="547"/>
        <v>0</v>
      </c>
      <c r="BS22" s="227">
        <f t="shared" si="548"/>
        <v>0</v>
      </c>
      <c r="BT22" s="244">
        <f t="shared" si="549"/>
        <v>0</v>
      </c>
      <c r="BU22" s="198"/>
      <c r="BV22" s="245"/>
      <c r="BW22" s="169">
        <f t="shared" si="550"/>
        <v>0</v>
      </c>
      <c r="BX22" s="169">
        <f t="shared" si="551"/>
        <v>0</v>
      </c>
      <c r="BY22" s="174">
        <f t="shared" si="413"/>
        <v>0</v>
      </c>
      <c r="BZ22" s="372">
        <f t="shared" si="414"/>
        <v>0</v>
      </c>
      <c r="CA22" s="240">
        <f t="shared" si="415"/>
        <v>0</v>
      </c>
      <c r="CB22" s="240">
        <f t="shared" si="552"/>
        <v>0</v>
      </c>
      <c r="CC22" s="240">
        <f t="shared" si="553"/>
        <v>0</v>
      </c>
      <c r="CD22" s="241">
        <f t="shared" si="554"/>
        <v>0</v>
      </c>
      <c r="CE22" s="244">
        <f t="shared" si="555"/>
        <v>0</v>
      </c>
      <c r="CF22" s="197"/>
      <c r="CG22" s="245"/>
      <c r="CH22" s="169">
        <f t="shared" si="556"/>
        <v>0</v>
      </c>
      <c r="CI22" s="169">
        <f t="shared" si="557"/>
        <v>0</v>
      </c>
      <c r="CJ22" s="174">
        <f t="shared" si="416"/>
        <v>0</v>
      </c>
      <c r="CK22" s="372">
        <f t="shared" si="417"/>
        <v>0</v>
      </c>
      <c r="CL22" s="226">
        <f t="shared" si="418"/>
        <v>0</v>
      </c>
      <c r="CM22" s="226">
        <f t="shared" si="558"/>
        <v>0</v>
      </c>
      <c r="CN22" s="226">
        <f t="shared" si="559"/>
        <v>0</v>
      </c>
      <c r="CO22" s="227">
        <f t="shared" si="560"/>
        <v>0</v>
      </c>
      <c r="CP22" s="244">
        <f t="shared" si="561"/>
        <v>0</v>
      </c>
      <c r="CQ22" s="198"/>
      <c r="CR22" s="245"/>
      <c r="CS22" s="169">
        <f t="shared" si="562"/>
        <v>0</v>
      </c>
      <c r="CT22" s="169">
        <f t="shared" si="563"/>
        <v>0</v>
      </c>
      <c r="CU22" s="174">
        <f t="shared" si="419"/>
        <v>0</v>
      </c>
      <c r="CV22" s="372">
        <f t="shared" si="420"/>
        <v>0</v>
      </c>
      <c r="CW22" s="240">
        <f t="shared" si="421"/>
        <v>0</v>
      </c>
      <c r="CX22" s="240">
        <f t="shared" si="564"/>
        <v>0</v>
      </c>
      <c r="CY22" s="240">
        <f t="shared" si="565"/>
        <v>0</v>
      </c>
      <c r="CZ22" s="241">
        <f t="shared" si="566"/>
        <v>0</v>
      </c>
      <c r="DA22" s="244">
        <f t="shared" si="567"/>
        <v>0</v>
      </c>
      <c r="DB22" s="197"/>
      <c r="DC22" s="245"/>
      <c r="DD22" s="169">
        <f t="shared" si="568"/>
        <v>0</v>
      </c>
      <c r="DE22" s="169">
        <f t="shared" si="569"/>
        <v>0</v>
      </c>
      <c r="DF22" s="174">
        <f t="shared" si="422"/>
        <v>0</v>
      </c>
      <c r="DG22" s="372">
        <f t="shared" si="423"/>
        <v>0</v>
      </c>
      <c r="DH22" s="226">
        <f t="shared" si="424"/>
        <v>0</v>
      </c>
      <c r="DI22" s="226">
        <f t="shared" si="570"/>
        <v>0</v>
      </c>
      <c r="DJ22" s="226">
        <f t="shared" si="571"/>
        <v>0</v>
      </c>
      <c r="DK22" s="227">
        <f t="shared" si="572"/>
        <v>0</v>
      </c>
      <c r="DL22" s="244">
        <f t="shared" si="573"/>
        <v>0</v>
      </c>
      <c r="DM22" s="198"/>
      <c r="DN22" s="245"/>
      <c r="DO22" s="169">
        <f t="shared" si="574"/>
        <v>0</v>
      </c>
      <c r="DP22" s="169">
        <f t="shared" si="575"/>
        <v>0</v>
      </c>
      <c r="DQ22" s="174">
        <f t="shared" si="425"/>
        <v>0</v>
      </c>
      <c r="DR22" s="372">
        <f t="shared" si="426"/>
        <v>0</v>
      </c>
      <c r="DS22" s="240">
        <f t="shared" si="427"/>
        <v>0</v>
      </c>
      <c r="DT22" s="240">
        <f t="shared" si="576"/>
        <v>0</v>
      </c>
      <c r="DU22" s="240">
        <f t="shared" si="577"/>
        <v>0</v>
      </c>
      <c r="DV22" s="241">
        <f t="shared" si="578"/>
        <v>0</v>
      </c>
      <c r="DW22" s="244">
        <f t="shared" si="579"/>
        <v>0</v>
      </c>
      <c r="DX22" s="197"/>
      <c r="DY22" s="245"/>
      <c r="DZ22" s="169">
        <f t="shared" si="580"/>
        <v>0</v>
      </c>
      <c r="EA22" s="169">
        <f t="shared" si="581"/>
        <v>0</v>
      </c>
      <c r="EB22" s="174">
        <f t="shared" si="428"/>
        <v>0</v>
      </c>
      <c r="EC22" s="372">
        <f t="shared" si="429"/>
        <v>0</v>
      </c>
      <c r="ED22" s="226">
        <f t="shared" si="430"/>
        <v>0</v>
      </c>
      <c r="EE22" s="226">
        <f t="shared" si="582"/>
        <v>0</v>
      </c>
      <c r="EF22" s="226">
        <f t="shared" si="583"/>
        <v>0</v>
      </c>
      <c r="EG22" s="227">
        <f t="shared" si="584"/>
        <v>0</v>
      </c>
      <c r="EH22" s="244">
        <f t="shared" si="585"/>
        <v>0</v>
      </c>
      <c r="EI22" s="198"/>
      <c r="EJ22" s="245"/>
      <c r="EK22" s="169">
        <f t="shared" si="586"/>
        <v>0</v>
      </c>
      <c r="EL22" s="169">
        <f t="shared" si="587"/>
        <v>0</v>
      </c>
      <c r="EM22" s="174">
        <f t="shared" si="431"/>
        <v>0</v>
      </c>
      <c r="EN22" s="372">
        <f t="shared" si="432"/>
        <v>0</v>
      </c>
      <c r="EO22" s="240">
        <f t="shared" si="433"/>
        <v>0</v>
      </c>
      <c r="EP22" s="240">
        <f t="shared" si="588"/>
        <v>0</v>
      </c>
      <c r="EQ22" s="240">
        <f t="shared" si="589"/>
        <v>0</v>
      </c>
      <c r="ER22" s="241">
        <f t="shared" si="590"/>
        <v>0</v>
      </c>
      <c r="ES22" s="244">
        <f t="shared" si="591"/>
        <v>0</v>
      </c>
      <c r="ET22" s="197"/>
      <c r="EU22" s="245"/>
      <c r="EV22" s="169">
        <f t="shared" si="592"/>
        <v>0</v>
      </c>
      <c r="EW22" s="169">
        <f t="shared" si="593"/>
        <v>0</v>
      </c>
      <c r="EX22" s="174">
        <f t="shared" si="434"/>
        <v>0</v>
      </c>
      <c r="EY22" s="372">
        <f t="shared" si="435"/>
        <v>0</v>
      </c>
      <c r="EZ22" s="226">
        <f t="shared" si="436"/>
        <v>0</v>
      </c>
      <c r="FA22" s="226">
        <f t="shared" si="594"/>
        <v>0</v>
      </c>
      <c r="FB22" s="226">
        <f t="shared" si="595"/>
        <v>0</v>
      </c>
      <c r="FC22" s="227">
        <f t="shared" si="596"/>
        <v>0</v>
      </c>
      <c r="FD22" s="244">
        <f t="shared" si="597"/>
        <v>0</v>
      </c>
      <c r="FE22" s="198"/>
      <c r="FF22" s="245"/>
      <c r="FG22" s="169">
        <f t="shared" si="598"/>
        <v>0</v>
      </c>
      <c r="FH22" s="169">
        <f t="shared" si="599"/>
        <v>0</v>
      </c>
      <c r="FI22" s="174">
        <f t="shared" si="437"/>
        <v>0</v>
      </c>
      <c r="FJ22" s="372">
        <f t="shared" si="438"/>
        <v>0</v>
      </c>
      <c r="FK22" s="240">
        <f t="shared" si="439"/>
        <v>0</v>
      </c>
      <c r="FL22" s="240">
        <f t="shared" si="600"/>
        <v>0</v>
      </c>
      <c r="FM22" s="240">
        <f t="shared" si="601"/>
        <v>0</v>
      </c>
      <c r="FN22" s="241">
        <f t="shared" si="602"/>
        <v>0</v>
      </c>
      <c r="FO22" s="244">
        <f t="shared" si="603"/>
        <v>0</v>
      </c>
      <c r="FP22" s="197"/>
      <c r="FQ22" s="245"/>
      <c r="FR22" s="169">
        <f t="shared" si="604"/>
        <v>0</v>
      </c>
      <c r="FS22" s="169">
        <f t="shared" si="605"/>
        <v>0</v>
      </c>
      <c r="FT22" s="174">
        <f t="shared" si="440"/>
        <v>0</v>
      </c>
      <c r="FU22" s="372">
        <f t="shared" si="441"/>
        <v>0</v>
      </c>
      <c r="FV22" s="226">
        <f t="shared" si="442"/>
        <v>0</v>
      </c>
      <c r="FW22" s="226">
        <f t="shared" si="606"/>
        <v>0</v>
      </c>
      <c r="FX22" s="226">
        <f t="shared" si="607"/>
        <v>0</v>
      </c>
      <c r="FY22" s="227">
        <f t="shared" si="608"/>
        <v>0</v>
      </c>
      <c r="FZ22" s="244">
        <f t="shared" si="609"/>
        <v>0</v>
      </c>
      <c r="GA22" s="198"/>
      <c r="GB22" s="245"/>
      <c r="GC22" s="169">
        <f t="shared" si="610"/>
        <v>0</v>
      </c>
      <c r="GD22" s="169">
        <f t="shared" si="611"/>
        <v>0</v>
      </c>
      <c r="GE22" s="174">
        <f t="shared" si="443"/>
        <v>0</v>
      </c>
      <c r="GF22" s="372">
        <f t="shared" si="444"/>
        <v>0</v>
      </c>
      <c r="GG22" s="240">
        <f t="shared" si="445"/>
        <v>0</v>
      </c>
      <c r="GH22" s="240">
        <f t="shared" si="612"/>
        <v>0</v>
      </c>
      <c r="GI22" s="240">
        <f t="shared" si="613"/>
        <v>0</v>
      </c>
      <c r="GJ22" s="241">
        <f t="shared" si="614"/>
        <v>0</v>
      </c>
      <c r="GK22" s="244">
        <f t="shared" si="615"/>
        <v>0</v>
      </c>
      <c r="GL22" s="197"/>
      <c r="GM22" s="245"/>
      <c r="GN22" s="169">
        <f t="shared" si="616"/>
        <v>0</v>
      </c>
      <c r="GO22" s="169">
        <f t="shared" si="617"/>
        <v>0</v>
      </c>
      <c r="GP22" s="174">
        <f t="shared" si="446"/>
        <v>0</v>
      </c>
      <c r="GQ22" s="372">
        <f t="shared" si="447"/>
        <v>0</v>
      </c>
      <c r="GR22" s="226">
        <f t="shared" si="448"/>
        <v>0</v>
      </c>
      <c r="GS22" s="226">
        <f t="shared" si="618"/>
        <v>0</v>
      </c>
      <c r="GT22" s="226">
        <f t="shared" si="619"/>
        <v>0</v>
      </c>
      <c r="GU22" s="227">
        <f t="shared" si="620"/>
        <v>0</v>
      </c>
      <c r="GV22" s="244">
        <f t="shared" si="621"/>
        <v>0</v>
      </c>
      <c r="GW22" s="198"/>
      <c r="GX22" s="245"/>
      <c r="GY22" s="169">
        <f t="shared" si="622"/>
        <v>0</v>
      </c>
      <c r="GZ22" s="169">
        <f t="shared" si="623"/>
        <v>0</v>
      </c>
      <c r="HA22" s="174">
        <f t="shared" si="449"/>
        <v>0</v>
      </c>
      <c r="HB22" s="372">
        <f t="shared" si="450"/>
        <v>0</v>
      </c>
      <c r="HC22" s="240">
        <f t="shared" si="451"/>
        <v>0</v>
      </c>
      <c r="HD22" s="240">
        <f t="shared" si="624"/>
        <v>0</v>
      </c>
      <c r="HE22" s="240">
        <f t="shared" si="625"/>
        <v>0</v>
      </c>
      <c r="HF22" s="241">
        <f t="shared" si="626"/>
        <v>0</v>
      </c>
      <c r="HG22" s="244">
        <f t="shared" si="627"/>
        <v>0</v>
      </c>
      <c r="HH22" s="197"/>
      <c r="HI22" s="245"/>
      <c r="HJ22" s="169">
        <f t="shared" si="628"/>
        <v>0</v>
      </c>
      <c r="HK22" s="169">
        <f t="shared" si="629"/>
        <v>0</v>
      </c>
      <c r="HL22" s="174">
        <f t="shared" si="452"/>
        <v>0</v>
      </c>
      <c r="HM22" s="372">
        <f t="shared" si="453"/>
        <v>0</v>
      </c>
      <c r="HN22" s="226">
        <f t="shared" si="454"/>
        <v>0</v>
      </c>
      <c r="HO22" s="226">
        <f t="shared" si="630"/>
        <v>0</v>
      </c>
      <c r="HP22" s="226">
        <f t="shared" si="631"/>
        <v>0</v>
      </c>
      <c r="HQ22" s="227">
        <f t="shared" si="632"/>
        <v>0</v>
      </c>
      <c r="HR22" s="244">
        <f t="shared" si="633"/>
        <v>0</v>
      </c>
      <c r="HS22" s="198"/>
      <c r="HT22" s="245"/>
      <c r="HU22" s="169">
        <f t="shared" si="634"/>
        <v>0</v>
      </c>
      <c r="HV22" s="169">
        <f t="shared" si="635"/>
        <v>0</v>
      </c>
      <c r="HW22" s="174">
        <f t="shared" si="455"/>
        <v>0</v>
      </c>
      <c r="HX22" s="372">
        <f t="shared" si="456"/>
        <v>0</v>
      </c>
      <c r="HY22" s="240">
        <f t="shared" si="457"/>
        <v>0</v>
      </c>
      <c r="HZ22" s="240">
        <f t="shared" si="636"/>
        <v>0</v>
      </c>
      <c r="IA22" s="240">
        <f t="shared" si="637"/>
        <v>0</v>
      </c>
      <c r="IB22" s="241">
        <f t="shared" si="638"/>
        <v>0</v>
      </c>
      <c r="IC22" s="244">
        <f t="shared" si="639"/>
        <v>0</v>
      </c>
      <c r="ID22" s="197"/>
      <c r="IE22" s="245"/>
      <c r="IF22" s="169">
        <f t="shared" si="640"/>
        <v>0</v>
      </c>
      <c r="IG22" s="169">
        <f t="shared" si="641"/>
        <v>0</v>
      </c>
      <c r="IH22" s="174">
        <f t="shared" si="458"/>
        <v>0</v>
      </c>
      <c r="II22" s="372">
        <f t="shared" si="459"/>
        <v>0</v>
      </c>
      <c r="IJ22" s="226">
        <f t="shared" si="460"/>
        <v>0</v>
      </c>
      <c r="IK22" s="226">
        <f t="shared" si="642"/>
        <v>0</v>
      </c>
      <c r="IL22" s="226">
        <f t="shared" si="643"/>
        <v>0</v>
      </c>
      <c r="IM22" s="227">
        <f t="shared" si="644"/>
        <v>0</v>
      </c>
      <c r="IN22" s="244">
        <f t="shared" si="645"/>
        <v>0</v>
      </c>
      <c r="IO22" s="198"/>
      <c r="IP22" s="245"/>
      <c r="IQ22" s="169">
        <f t="shared" si="646"/>
        <v>0</v>
      </c>
      <c r="IR22" s="169">
        <f t="shared" si="647"/>
        <v>0</v>
      </c>
      <c r="IS22" s="174">
        <f t="shared" si="461"/>
        <v>0</v>
      </c>
      <c r="IT22" s="372">
        <f t="shared" si="462"/>
        <v>0</v>
      </c>
      <c r="IU22" s="240">
        <f t="shared" si="463"/>
        <v>0</v>
      </c>
      <c r="IV22" s="240">
        <f t="shared" si="648"/>
        <v>0</v>
      </c>
      <c r="IW22" s="240">
        <f t="shared" si="649"/>
        <v>0</v>
      </c>
      <c r="IX22" s="241">
        <f t="shared" si="650"/>
        <v>0</v>
      </c>
      <c r="IY22" s="244">
        <f t="shared" si="651"/>
        <v>0</v>
      </c>
      <c r="IZ22" s="197"/>
      <c r="JA22" s="245"/>
      <c r="JB22" s="169">
        <f t="shared" si="652"/>
        <v>0</v>
      </c>
      <c r="JC22" s="169">
        <f t="shared" si="653"/>
        <v>0</v>
      </c>
      <c r="JD22" s="174">
        <f t="shared" si="464"/>
        <v>0</v>
      </c>
      <c r="JE22" s="372">
        <f t="shared" si="465"/>
        <v>0</v>
      </c>
      <c r="JF22" s="226">
        <f t="shared" si="466"/>
        <v>0</v>
      </c>
      <c r="JG22" s="226">
        <f t="shared" si="654"/>
        <v>0</v>
      </c>
      <c r="JH22" s="226">
        <f t="shared" si="655"/>
        <v>0</v>
      </c>
      <c r="JI22" s="227">
        <f t="shared" si="656"/>
        <v>0</v>
      </c>
      <c r="JJ22" s="244">
        <f t="shared" si="657"/>
        <v>0</v>
      </c>
      <c r="JK22" s="198"/>
      <c r="JL22" s="245"/>
      <c r="JM22" s="169">
        <f t="shared" si="658"/>
        <v>0</v>
      </c>
      <c r="JN22" s="169">
        <f t="shared" si="659"/>
        <v>0</v>
      </c>
      <c r="JO22" s="174">
        <f t="shared" si="467"/>
        <v>0</v>
      </c>
      <c r="JP22" s="372">
        <f t="shared" si="468"/>
        <v>0</v>
      </c>
      <c r="JQ22" s="240">
        <f t="shared" si="469"/>
        <v>0</v>
      </c>
      <c r="JR22" s="240">
        <f t="shared" si="660"/>
        <v>0</v>
      </c>
      <c r="JS22" s="240">
        <f t="shared" si="661"/>
        <v>0</v>
      </c>
      <c r="JT22" s="241">
        <f t="shared" si="662"/>
        <v>0</v>
      </c>
      <c r="JU22" s="244">
        <f t="shared" si="663"/>
        <v>0</v>
      </c>
      <c r="JV22" s="197"/>
      <c r="JW22" s="245"/>
      <c r="JX22" s="169">
        <f t="shared" si="664"/>
        <v>0</v>
      </c>
      <c r="JY22" s="169">
        <f t="shared" si="665"/>
        <v>0</v>
      </c>
      <c r="JZ22" s="174">
        <f t="shared" si="470"/>
        <v>0</v>
      </c>
      <c r="KA22" s="372">
        <f t="shared" si="471"/>
        <v>0</v>
      </c>
      <c r="KB22" s="226">
        <f t="shared" si="472"/>
        <v>0</v>
      </c>
      <c r="KC22" s="226">
        <f t="shared" si="666"/>
        <v>0</v>
      </c>
      <c r="KD22" s="226">
        <f t="shared" si="667"/>
        <v>0</v>
      </c>
      <c r="KE22" s="227">
        <f t="shared" si="668"/>
        <v>0</v>
      </c>
      <c r="KF22" s="244">
        <f t="shared" si="669"/>
        <v>0</v>
      </c>
      <c r="KG22" s="198"/>
      <c r="KH22" s="245"/>
      <c r="KI22" s="169">
        <f t="shared" si="670"/>
        <v>0</v>
      </c>
      <c r="KJ22" s="169">
        <f t="shared" si="671"/>
        <v>0</v>
      </c>
      <c r="KK22" s="174">
        <f t="shared" si="473"/>
        <v>0</v>
      </c>
      <c r="KL22" s="372">
        <f t="shared" si="474"/>
        <v>0</v>
      </c>
      <c r="KM22" s="240">
        <f t="shared" si="475"/>
        <v>0</v>
      </c>
      <c r="KN22" s="240">
        <f t="shared" si="672"/>
        <v>0</v>
      </c>
      <c r="KO22" s="240">
        <f t="shared" si="673"/>
        <v>0</v>
      </c>
      <c r="KP22" s="241">
        <f t="shared" si="674"/>
        <v>0</v>
      </c>
      <c r="KQ22" s="244">
        <f t="shared" si="675"/>
        <v>0</v>
      </c>
      <c r="KR22" s="197"/>
      <c r="KS22" s="245"/>
      <c r="KT22" s="169">
        <f t="shared" si="676"/>
        <v>0</v>
      </c>
      <c r="KU22" s="169">
        <f t="shared" si="677"/>
        <v>0</v>
      </c>
      <c r="KV22" s="174">
        <f t="shared" si="476"/>
        <v>0</v>
      </c>
      <c r="KW22" s="372">
        <f t="shared" si="477"/>
        <v>0</v>
      </c>
      <c r="KX22" s="226">
        <f t="shared" si="478"/>
        <v>0</v>
      </c>
      <c r="KY22" s="226">
        <f t="shared" si="678"/>
        <v>0</v>
      </c>
      <c r="KZ22" s="226">
        <f t="shared" si="679"/>
        <v>0</v>
      </c>
      <c r="LA22" s="227">
        <f t="shared" si="680"/>
        <v>0</v>
      </c>
      <c r="LB22" s="244">
        <f t="shared" si="681"/>
        <v>0</v>
      </c>
      <c r="LC22" s="198"/>
      <c r="LD22" s="245"/>
      <c r="LE22" s="169">
        <f t="shared" si="682"/>
        <v>0</v>
      </c>
      <c r="LF22" s="169">
        <f t="shared" si="683"/>
        <v>0</v>
      </c>
      <c r="LG22" s="174">
        <f t="shared" si="479"/>
        <v>0</v>
      </c>
      <c r="LH22" s="372">
        <f t="shared" si="480"/>
        <v>0</v>
      </c>
      <c r="LI22" s="240">
        <f t="shared" si="481"/>
        <v>0</v>
      </c>
      <c r="LJ22" s="240">
        <f t="shared" si="684"/>
        <v>0</v>
      </c>
      <c r="LK22" s="240">
        <f t="shared" si="685"/>
        <v>0</v>
      </c>
      <c r="LL22" s="241">
        <f t="shared" si="686"/>
        <v>0</v>
      </c>
      <c r="LM22" s="244">
        <f t="shared" si="687"/>
        <v>0</v>
      </c>
      <c r="LN22" s="197"/>
      <c r="LO22" s="245"/>
      <c r="LP22" s="169">
        <f t="shared" si="688"/>
        <v>0</v>
      </c>
      <c r="LQ22" s="169">
        <f t="shared" si="689"/>
        <v>0</v>
      </c>
      <c r="LR22" s="174">
        <f t="shared" si="482"/>
        <v>0</v>
      </c>
      <c r="LS22" s="372">
        <f t="shared" si="483"/>
        <v>0</v>
      </c>
      <c r="LT22" s="226">
        <f t="shared" si="484"/>
        <v>0</v>
      </c>
      <c r="LU22" s="226">
        <f t="shared" si="690"/>
        <v>0</v>
      </c>
      <c r="LV22" s="226">
        <f t="shared" si="691"/>
        <v>0</v>
      </c>
      <c r="LW22" s="227">
        <f t="shared" si="692"/>
        <v>0</v>
      </c>
      <c r="LX22" s="244">
        <f t="shared" si="693"/>
        <v>0</v>
      </c>
      <c r="LY22" s="198"/>
      <c r="LZ22" s="245"/>
      <c r="MA22" s="169">
        <f t="shared" si="694"/>
        <v>0</v>
      </c>
      <c r="MB22" s="169">
        <f t="shared" si="695"/>
        <v>0</v>
      </c>
      <c r="MC22" s="174">
        <f t="shared" si="485"/>
        <v>0</v>
      </c>
      <c r="MD22" s="372">
        <f t="shared" si="486"/>
        <v>0</v>
      </c>
      <c r="ME22" s="240">
        <f t="shared" si="487"/>
        <v>0</v>
      </c>
      <c r="MF22" s="240">
        <f t="shared" si="696"/>
        <v>0</v>
      </c>
      <c r="MG22" s="240">
        <f t="shared" si="697"/>
        <v>0</v>
      </c>
      <c r="MH22" s="241">
        <f t="shared" si="698"/>
        <v>0</v>
      </c>
      <c r="MI22" s="244">
        <f t="shared" si="699"/>
        <v>0</v>
      </c>
      <c r="MJ22" s="197"/>
      <c r="MK22" s="245"/>
      <c r="ML22" s="169">
        <f t="shared" si="700"/>
        <v>0</v>
      </c>
      <c r="MM22" s="169">
        <f t="shared" si="701"/>
        <v>0</v>
      </c>
      <c r="MN22" s="174">
        <f t="shared" si="488"/>
        <v>0</v>
      </c>
      <c r="MO22" s="372">
        <f t="shared" si="489"/>
        <v>0</v>
      </c>
      <c r="MP22" s="226">
        <f t="shared" si="490"/>
        <v>0</v>
      </c>
      <c r="MQ22" s="226">
        <f t="shared" si="702"/>
        <v>0</v>
      </c>
      <c r="MR22" s="226">
        <f t="shared" si="703"/>
        <v>0</v>
      </c>
      <c r="MS22" s="227">
        <f t="shared" si="704"/>
        <v>0</v>
      </c>
      <c r="MT22" s="244">
        <f t="shared" si="705"/>
        <v>0</v>
      </c>
      <c r="MU22" s="198"/>
      <c r="MV22" s="245"/>
      <c r="MW22" s="169">
        <f t="shared" si="706"/>
        <v>0</v>
      </c>
      <c r="MX22" s="169">
        <f t="shared" si="707"/>
        <v>0</v>
      </c>
      <c r="MY22" s="174">
        <f t="shared" si="491"/>
        <v>0</v>
      </c>
      <c r="MZ22" s="372">
        <f t="shared" si="492"/>
        <v>0</v>
      </c>
      <c r="NA22" s="240">
        <f t="shared" si="493"/>
        <v>0</v>
      </c>
      <c r="NB22" s="240">
        <f t="shared" si="708"/>
        <v>0</v>
      </c>
      <c r="NC22" s="240">
        <f t="shared" si="709"/>
        <v>0</v>
      </c>
      <c r="ND22" s="241">
        <f t="shared" si="710"/>
        <v>0</v>
      </c>
      <c r="NE22" s="244">
        <f t="shared" si="711"/>
        <v>0</v>
      </c>
      <c r="NF22" s="197"/>
      <c r="NG22" s="245"/>
      <c r="NH22" s="169">
        <f t="shared" si="712"/>
        <v>0</v>
      </c>
      <c r="NI22" s="169">
        <f t="shared" si="713"/>
        <v>0</v>
      </c>
      <c r="NJ22" s="174">
        <f t="shared" si="494"/>
        <v>0</v>
      </c>
      <c r="NK22" s="372">
        <f t="shared" si="495"/>
        <v>0</v>
      </c>
      <c r="NL22" s="226">
        <f t="shared" si="496"/>
        <v>0</v>
      </c>
      <c r="NM22" s="226">
        <f t="shared" si="714"/>
        <v>0</v>
      </c>
      <c r="NN22" s="226">
        <f t="shared" si="715"/>
        <v>0</v>
      </c>
      <c r="NO22" s="227">
        <f t="shared" si="716"/>
        <v>0</v>
      </c>
      <c r="NP22" s="244">
        <f t="shared" si="717"/>
        <v>0</v>
      </c>
      <c r="NQ22" s="198"/>
      <c r="NR22" s="245"/>
      <c r="NS22" s="169">
        <f t="shared" si="718"/>
        <v>0</v>
      </c>
      <c r="NT22" s="169">
        <f t="shared" si="719"/>
        <v>0</v>
      </c>
      <c r="NU22" s="174">
        <f t="shared" si="497"/>
        <v>0</v>
      </c>
      <c r="NV22" s="372">
        <f t="shared" si="498"/>
        <v>0</v>
      </c>
      <c r="NW22" s="240">
        <f t="shared" si="499"/>
        <v>0</v>
      </c>
      <c r="NX22" s="240">
        <f t="shared" si="720"/>
        <v>0</v>
      </c>
      <c r="NY22" s="240">
        <f t="shared" si="721"/>
        <v>0</v>
      </c>
      <c r="NZ22" s="241">
        <f t="shared" si="722"/>
        <v>0</v>
      </c>
      <c r="OA22" s="244">
        <f t="shared" si="723"/>
        <v>0</v>
      </c>
      <c r="OB22" s="197"/>
      <c r="OC22" s="245"/>
      <c r="OD22" s="169">
        <f t="shared" si="724"/>
        <v>0</v>
      </c>
      <c r="OE22" s="169">
        <f t="shared" si="725"/>
        <v>0</v>
      </c>
      <c r="OF22" s="174">
        <f t="shared" si="500"/>
        <v>0</v>
      </c>
      <c r="OG22" s="372">
        <f t="shared" si="501"/>
        <v>0</v>
      </c>
      <c r="OH22" s="226">
        <f t="shared" si="502"/>
        <v>0</v>
      </c>
      <c r="OI22" s="226">
        <f t="shared" si="726"/>
        <v>0</v>
      </c>
      <c r="OJ22" s="226">
        <f t="shared" si="727"/>
        <v>0</v>
      </c>
      <c r="OK22" s="227">
        <f t="shared" si="728"/>
        <v>0</v>
      </c>
      <c r="OL22" s="244">
        <f t="shared" si="729"/>
        <v>0</v>
      </c>
      <c r="OM22" s="198"/>
      <c r="ON22" s="245"/>
      <c r="OO22" s="169">
        <f t="shared" si="730"/>
        <v>0</v>
      </c>
      <c r="OP22" s="169">
        <f t="shared" si="731"/>
        <v>0</v>
      </c>
      <c r="OQ22" s="174">
        <f t="shared" si="503"/>
        <v>0</v>
      </c>
      <c r="OR22" s="372">
        <f t="shared" si="504"/>
        <v>0</v>
      </c>
      <c r="OS22" s="240">
        <f t="shared" si="505"/>
        <v>0</v>
      </c>
      <c r="OT22" s="240">
        <f t="shared" si="732"/>
        <v>0</v>
      </c>
      <c r="OU22" s="240">
        <f t="shared" si="733"/>
        <v>0</v>
      </c>
      <c r="OV22" s="241">
        <f t="shared" si="734"/>
        <v>0</v>
      </c>
      <c r="OW22" s="244">
        <f t="shared" si="735"/>
        <v>0</v>
      </c>
      <c r="OX22" s="197"/>
      <c r="OY22" s="245"/>
      <c r="OZ22" s="169">
        <f t="shared" si="736"/>
        <v>0</v>
      </c>
      <c r="PA22" s="169">
        <f t="shared" si="737"/>
        <v>0</v>
      </c>
      <c r="PB22" s="174">
        <f t="shared" si="506"/>
        <v>0</v>
      </c>
      <c r="PC22" s="372">
        <f t="shared" si="507"/>
        <v>0</v>
      </c>
      <c r="PD22" s="226">
        <f t="shared" si="508"/>
        <v>0</v>
      </c>
      <c r="PE22" s="226">
        <f t="shared" si="738"/>
        <v>0</v>
      </c>
      <c r="PF22" s="226">
        <f t="shared" si="739"/>
        <v>0</v>
      </c>
      <c r="PG22" s="227">
        <f t="shared" si="740"/>
        <v>0</v>
      </c>
      <c r="PH22" s="244">
        <f t="shared" si="741"/>
        <v>0</v>
      </c>
      <c r="PI22" s="198"/>
      <c r="PJ22" s="245"/>
      <c r="PK22" s="169">
        <f t="shared" si="742"/>
        <v>0</v>
      </c>
      <c r="PL22" s="169">
        <f t="shared" si="743"/>
        <v>0</v>
      </c>
      <c r="PM22" s="174">
        <f t="shared" si="509"/>
        <v>0</v>
      </c>
      <c r="PN22" s="372">
        <f t="shared" si="510"/>
        <v>0</v>
      </c>
      <c r="PO22" s="240">
        <f t="shared" si="511"/>
        <v>0</v>
      </c>
      <c r="PP22" s="240">
        <f t="shared" si="744"/>
        <v>0</v>
      </c>
      <c r="PQ22" s="240">
        <f t="shared" si="745"/>
        <v>0</v>
      </c>
      <c r="PR22" s="241">
        <f t="shared" si="746"/>
        <v>0</v>
      </c>
      <c r="PS22" s="244">
        <f t="shared" si="747"/>
        <v>0</v>
      </c>
      <c r="PT22" s="197"/>
      <c r="PU22" s="245"/>
      <c r="PV22" s="169">
        <f t="shared" si="748"/>
        <v>0</v>
      </c>
      <c r="PW22" s="169">
        <f t="shared" si="749"/>
        <v>0</v>
      </c>
      <c r="PX22" s="174">
        <f t="shared" si="512"/>
        <v>0</v>
      </c>
      <c r="PY22" s="372">
        <f t="shared" si="513"/>
        <v>0</v>
      </c>
      <c r="PZ22" s="226">
        <f t="shared" si="514"/>
        <v>0</v>
      </c>
      <c r="QA22" s="226">
        <f t="shared" si="750"/>
        <v>0</v>
      </c>
      <c r="QB22" s="226">
        <f t="shared" si="751"/>
        <v>0</v>
      </c>
      <c r="QC22" s="227">
        <f t="shared" si="752"/>
        <v>0</v>
      </c>
      <c r="QD22" s="244">
        <f t="shared" si="753"/>
        <v>0</v>
      </c>
      <c r="QE22" s="259"/>
      <c r="QF22" s="218"/>
    </row>
    <row r="23" spans="2:448" ht="15" thickBot="1" x14ac:dyDescent="0.4">
      <c r="B23" s="545"/>
      <c r="C23" s="194" t="s">
        <v>94</v>
      </c>
      <c r="D23" s="207" t="e">
        <f t="shared" si="284"/>
        <v>#N/A</v>
      </c>
      <c r="E23" s="181" t="e">
        <f>VLOOKUP(D23,data!$E$1:$F$12,2)</f>
        <v>#N/A</v>
      </c>
      <c r="F23" s="354" t="e">
        <f t="shared" si="285"/>
        <v>#N/A</v>
      </c>
      <c r="G23" s="198"/>
      <c r="H23" s="245"/>
      <c r="I23" s="173">
        <f t="shared" si="515"/>
        <v>0</v>
      </c>
      <c r="J23" s="173">
        <f t="shared" si="43"/>
        <v>0</v>
      </c>
      <c r="K23" s="177">
        <f t="shared" si="44"/>
        <v>0</v>
      </c>
      <c r="L23" s="372">
        <f t="shared" si="398"/>
        <v>0</v>
      </c>
      <c r="M23" s="240">
        <f t="shared" si="399"/>
        <v>0</v>
      </c>
      <c r="N23" s="240">
        <f t="shared" si="516"/>
        <v>0</v>
      </c>
      <c r="O23" s="240">
        <f t="shared" si="517"/>
        <v>0</v>
      </c>
      <c r="P23" s="241">
        <f t="shared" si="518"/>
        <v>0</v>
      </c>
      <c r="Q23" s="248">
        <f t="shared" si="519"/>
        <v>0</v>
      </c>
      <c r="R23" s="197"/>
      <c r="S23" s="245"/>
      <c r="T23" s="173">
        <f t="shared" si="520"/>
        <v>0</v>
      </c>
      <c r="U23" s="173">
        <f t="shared" si="521"/>
        <v>0</v>
      </c>
      <c r="V23" s="177">
        <f t="shared" si="400"/>
        <v>0</v>
      </c>
      <c r="W23" s="372">
        <f t="shared" si="401"/>
        <v>0</v>
      </c>
      <c r="X23" s="226">
        <f t="shared" si="286"/>
        <v>0</v>
      </c>
      <c r="Y23" s="226">
        <f t="shared" si="522"/>
        <v>0</v>
      </c>
      <c r="Z23" s="226">
        <f t="shared" si="523"/>
        <v>0</v>
      </c>
      <c r="AA23" s="227">
        <f t="shared" si="524"/>
        <v>0</v>
      </c>
      <c r="AB23" s="248">
        <f t="shared" si="525"/>
        <v>0</v>
      </c>
      <c r="AC23" s="198"/>
      <c r="AD23" s="245"/>
      <c r="AE23" s="173">
        <f t="shared" si="526"/>
        <v>0</v>
      </c>
      <c r="AF23" s="173">
        <f t="shared" si="527"/>
        <v>0</v>
      </c>
      <c r="AG23" s="177">
        <f t="shared" si="402"/>
        <v>0</v>
      </c>
      <c r="AH23" s="372">
        <f t="shared" si="403"/>
        <v>0</v>
      </c>
      <c r="AI23" s="240">
        <f t="shared" si="404"/>
        <v>0</v>
      </c>
      <c r="AJ23" s="240">
        <f t="shared" si="528"/>
        <v>0</v>
      </c>
      <c r="AK23" s="240">
        <f t="shared" si="529"/>
        <v>0</v>
      </c>
      <c r="AL23" s="241">
        <f t="shared" si="530"/>
        <v>0</v>
      </c>
      <c r="AM23" s="248">
        <f t="shared" si="531"/>
        <v>0</v>
      </c>
      <c r="AN23" s="197"/>
      <c r="AO23" s="245"/>
      <c r="AP23" s="173">
        <f t="shared" si="532"/>
        <v>0</v>
      </c>
      <c r="AQ23" s="173">
        <f t="shared" si="533"/>
        <v>0</v>
      </c>
      <c r="AR23" s="177">
        <f t="shared" si="405"/>
        <v>0</v>
      </c>
      <c r="AS23" s="372">
        <f t="shared" si="406"/>
        <v>0</v>
      </c>
      <c r="AT23" s="226">
        <f t="shared" si="288"/>
        <v>0</v>
      </c>
      <c r="AU23" s="226">
        <f t="shared" si="534"/>
        <v>0</v>
      </c>
      <c r="AV23" s="226">
        <f t="shared" si="535"/>
        <v>0</v>
      </c>
      <c r="AW23" s="227">
        <f t="shared" si="536"/>
        <v>0</v>
      </c>
      <c r="AX23" s="248">
        <f t="shared" si="537"/>
        <v>0</v>
      </c>
      <c r="AY23" s="198"/>
      <c r="AZ23" s="245"/>
      <c r="BA23" s="173">
        <f t="shared" si="538"/>
        <v>0</v>
      </c>
      <c r="BB23" s="173">
        <f t="shared" si="539"/>
        <v>0</v>
      </c>
      <c r="BC23" s="177">
        <f t="shared" si="407"/>
        <v>0</v>
      </c>
      <c r="BD23" s="372">
        <f t="shared" si="408"/>
        <v>0</v>
      </c>
      <c r="BE23" s="240">
        <f t="shared" si="409"/>
        <v>0</v>
      </c>
      <c r="BF23" s="240">
        <f t="shared" si="540"/>
        <v>0</v>
      </c>
      <c r="BG23" s="240">
        <f t="shared" si="541"/>
        <v>0</v>
      </c>
      <c r="BH23" s="241">
        <f t="shared" si="542"/>
        <v>0</v>
      </c>
      <c r="BI23" s="248">
        <f t="shared" si="543"/>
        <v>0</v>
      </c>
      <c r="BJ23" s="197"/>
      <c r="BK23" s="245"/>
      <c r="BL23" s="173">
        <f t="shared" si="544"/>
        <v>0</v>
      </c>
      <c r="BM23" s="173">
        <f t="shared" si="545"/>
        <v>0</v>
      </c>
      <c r="BN23" s="177">
        <f t="shared" si="410"/>
        <v>0</v>
      </c>
      <c r="BO23" s="372">
        <f t="shared" si="411"/>
        <v>0</v>
      </c>
      <c r="BP23" s="226">
        <f t="shared" si="412"/>
        <v>0</v>
      </c>
      <c r="BQ23" s="226">
        <f t="shared" si="546"/>
        <v>0</v>
      </c>
      <c r="BR23" s="226">
        <f t="shared" si="547"/>
        <v>0</v>
      </c>
      <c r="BS23" s="227">
        <f t="shared" si="548"/>
        <v>0</v>
      </c>
      <c r="BT23" s="248">
        <f t="shared" si="549"/>
        <v>0</v>
      </c>
      <c r="BU23" s="198"/>
      <c r="BV23" s="245"/>
      <c r="BW23" s="173">
        <f t="shared" si="550"/>
        <v>0</v>
      </c>
      <c r="BX23" s="173">
        <f t="shared" si="551"/>
        <v>0</v>
      </c>
      <c r="BY23" s="177">
        <f t="shared" si="413"/>
        <v>0</v>
      </c>
      <c r="BZ23" s="372">
        <f t="shared" si="414"/>
        <v>0</v>
      </c>
      <c r="CA23" s="240">
        <f t="shared" si="415"/>
        <v>0</v>
      </c>
      <c r="CB23" s="240">
        <f t="shared" si="552"/>
        <v>0</v>
      </c>
      <c r="CC23" s="240">
        <f t="shared" si="553"/>
        <v>0</v>
      </c>
      <c r="CD23" s="241">
        <f t="shared" si="554"/>
        <v>0</v>
      </c>
      <c r="CE23" s="248">
        <f t="shared" si="555"/>
        <v>0</v>
      </c>
      <c r="CF23" s="197"/>
      <c r="CG23" s="245"/>
      <c r="CH23" s="173">
        <f t="shared" si="556"/>
        <v>0</v>
      </c>
      <c r="CI23" s="173">
        <f t="shared" si="557"/>
        <v>0</v>
      </c>
      <c r="CJ23" s="177">
        <f t="shared" si="416"/>
        <v>0</v>
      </c>
      <c r="CK23" s="372">
        <f t="shared" si="417"/>
        <v>0</v>
      </c>
      <c r="CL23" s="226">
        <f t="shared" si="418"/>
        <v>0</v>
      </c>
      <c r="CM23" s="226">
        <f t="shared" si="558"/>
        <v>0</v>
      </c>
      <c r="CN23" s="226">
        <f t="shared" si="559"/>
        <v>0</v>
      </c>
      <c r="CO23" s="227">
        <f t="shared" si="560"/>
        <v>0</v>
      </c>
      <c r="CP23" s="248">
        <f t="shared" si="561"/>
        <v>0</v>
      </c>
      <c r="CQ23" s="198"/>
      <c r="CR23" s="245"/>
      <c r="CS23" s="173">
        <f t="shared" si="562"/>
        <v>0</v>
      </c>
      <c r="CT23" s="173">
        <f t="shared" si="563"/>
        <v>0</v>
      </c>
      <c r="CU23" s="177">
        <f t="shared" si="419"/>
        <v>0</v>
      </c>
      <c r="CV23" s="372">
        <f t="shared" si="420"/>
        <v>0</v>
      </c>
      <c r="CW23" s="240">
        <f t="shared" si="421"/>
        <v>0</v>
      </c>
      <c r="CX23" s="240">
        <f t="shared" si="564"/>
        <v>0</v>
      </c>
      <c r="CY23" s="240">
        <f t="shared" si="565"/>
        <v>0</v>
      </c>
      <c r="CZ23" s="241">
        <f t="shared" si="566"/>
        <v>0</v>
      </c>
      <c r="DA23" s="248">
        <f t="shared" si="567"/>
        <v>0</v>
      </c>
      <c r="DB23" s="197"/>
      <c r="DC23" s="245"/>
      <c r="DD23" s="173">
        <f t="shared" si="568"/>
        <v>0</v>
      </c>
      <c r="DE23" s="173">
        <f t="shared" si="569"/>
        <v>0</v>
      </c>
      <c r="DF23" s="177">
        <f t="shared" si="422"/>
        <v>0</v>
      </c>
      <c r="DG23" s="372">
        <f t="shared" si="423"/>
        <v>0</v>
      </c>
      <c r="DH23" s="226">
        <f t="shared" si="424"/>
        <v>0</v>
      </c>
      <c r="DI23" s="226">
        <f t="shared" si="570"/>
        <v>0</v>
      </c>
      <c r="DJ23" s="226">
        <f t="shared" si="571"/>
        <v>0</v>
      </c>
      <c r="DK23" s="227">
        <f t="shared" si="572"/>
        <v>0</v>
      </c>
      <c r="DL23" s="248">
        <f t="shared" si="573"/>
        <v>0</v>
      </c>
      <c r="DM23" s="198"/>
      <c r="DN23" s="245"/>
      <c r="DO23" s="173">
        <f t="shared" si="574"/>
        <v>0</v>
      </c>
      <c r="DP23" s="173">
        <f t="shared" si="575"/>
        <v>0</v>
      </c>
      <c r="DQ23" s="177">
        <f t="shared" si="425"/>
        <v>0</v>
      </c>
      <c r="DR23" s="372">
        <f t="shared" si="426"/>
        <v>0</v>
      </c>
      <c r="DS23" s="240">
        <f t="shared" si="427"/>
        <v>0</v>
      </c>
      <c r="DT23" s="240">
        <f t="shared" si="576"/>
        <v>0</v>
      </c>
      <c r="DU23" s="240">
        <f t="shared" si="577"/>
        <v>0</v>
      </c>
      <c r="DV23" s="241">
        <f t="shared" si="578"/>
        <v>0</v>
      </c>
      <c r="DW23" s="248">
        <f t="shared" si="579"/>
        <v>0</v>
      </c>
      <c r="DX23" s="197"/>
      <c r="DY23" s="245"/>
      <c r="DZ23" s="173">
        <f t="shared" si="580"/>
        <v>0</v>
      </c>
      <c r="EA23" s="173">
        <f t="shared" si="581"/>
        <v>0</v>
      </c>
      <c r="EB23" s="177">
        <f t="shared" si="428"/>
        <v>0</v>
      </c>
      <c r="EC23" s="372">
        <f t="shared" si="429"/>
        <v>0</v>
      </c>
      <c r="ED23" s="226">
        <f t="shared" si="430"/>
        <v>0</v>
      </c>
      <c r="EE23" s="226">
        <f t="shared" si="582"/>
        <v>0</v>
      </c>
      <c r="EF23" s="226">
        <f t="shared" si="583"/>
        <v>0</v>
      </c>
      <c r="EG23" s="227">
        <f t="shared" si="584"/>
        <v>0</v>
      </c>
      <c r="EH23" s="248">
        <f t="shared" si="585"/>
        <v>0</v>
      </c>
      <c r="EI23" s="198"/>
      <c r="EJ23" s="245"/>
      <c r="EK23" s="173">
        <f t="shared" si="586"/>
        <v>0</v>
      </c>
      <c r="EL23" s="173">
        <f t="shared" si="587"/>
        <v>0</v>
      </c>
      <c r="EM23" s="177">
        <f t="shared" si="431"/>
        <v>0</v>
      </c>
      <c r="EN23" s="372">
        <f t="shared" si="432"/>
        <v>0</v>
      </c>
      <c r="EO23" s="240">
        <f t="shared" si="433"/>
        <v>0</v>
      </c>
      <c r="EP23" s="240">
        <f t="shared" si="588"/>
        <v>0</v>
      </c>
      <c r="EQ23" s="240">
        <f t="shared" si="589"/>
        <v>0</v>
      </c>
      <c r="ER23" s="241">
        <f t="shared" si="590"/>
        <v>0</v>
      </c>
      <c r="ES23" s="248">
        <f t="shared" si="591"/>
        <v>0</v>
      </c>
      <c r="ET23" s="197"/>
      <c r="EU23" s="245"/>
      <c r="EV23" s="173">
        <f t="shared" si="592"/>
        <v>0</v>
      </c>
      <c r="EW23" s="173">
        <f t="shared" si="593"/>
        <v>0</v>
      </c>
      <c r="EX23" s="177">
        <f t="shared" si="434"/>
        <v>0</v>
      </c>
      <c r="EY23" s="372">
        <f t="shared" si="435"/>
        <v>0</v>
      </c>
      <c r="EZ23" s="226">
        <f t="shared" si="436"/>
        <v>0</v>
      </c>
      <c r="FA23" s="226">
        <f t="shared" si="594"/>
        <v>0</v>
      </c>
      <c r="FB23" s="226">
        <f t="shared" si="595"/>
        <v>0</v>
      </c>
      <c r="FC23" s="227">
        <f t="shared" si="596"/>
        <v>0</v>
      </c>
      <c r="FD23" s="248">
        <f t="shared" si="597"/>
        <v>0</v>
      </c>
      <c r="FE23" s="198"/>
      <c r="FF23" s="245"/>
      <c r="FG23" s="173">
        <f t="shared" si="598"/>
        <v>0</v>
      </c>
      <c r="FH23" s="173">
        <f t="shared" si="599"/>
        <v>0</v>
      </c>
      <c r="FI23" s="177">
        <f t="shared" si="437"/>
        <v>0</v>
      </c>
      <c r="FJ23" s="372">
        <f t="shared" si="438"/>
        <v>0</v>
      </c>
      <c r="FK23" s="240">
        <f t="shared" si="439"/>
        <v>0</v>
      </c>
      <c r="FL23" s="240">
        <f t="shared" si="600"/>
        <v>0</v>
      </c>
      <c r="FM23" s="240">
        <f t="shared" si="601"/>
        <v>0</v>
      </c>
      <c r="FN23" s="241">
        <f t="shared" si="602"/>
        <v>0</v>
      </c>
      <c r="FO23" s="248">
        <f t="shared" si="603"/>
        <v>0</v>
      </c>
      <c r="FP23" s="197"/>
      <c r="FQ23" s="245"/>
      <c r="FR23" s="173">
        <f t="shared" si="604"/>
        <v>0</v>
      </c>
      <c r="FS23" s="173">
        <f t="shared" si="605"/>
        <v>0</v>
      </c>
      <c r="FT23" s="177">
        <f t="shared" si="440"/>
        <v>0</v>
      </c>
      <c r="FU23" s="372">
        <f t="shared" si="441"/>
        <v>0</v>
      </c>
      <c r="FV23" s="226">
        <f t="shared" si="442"/>
        <v>0</v>
      </c>
      <c r="FW23" s="226">
        <f t="shared" si="606"/>
        <v>0</v>
      </c>
      <c r="FX23" s="226">
        <f t="shared" si="607"/>
        <v>0</v>
      </c>
      <c r="FY23" s="227">
        <f t="shared" si="608"/>
        <v>0</v>
      </c>
      <c r="FZ23" s="248">
        <f t="shared" si="609"/>
        <v>0</v>
      </c>
      <c r="GA23" s="198"/>
      <c r="GB23" s="245"/>
      <c r="GC23" s="173">
        <f t="shared" si="610"/>
        <v>0</v>
      </c>
      <c r="GD23" s="173">
        <f t="shared" si="611"/>
        <v>0</v>
      </c>
      <c r="GE23" s="177">
        <f t="shared" si="443"/>
        <v>0</v>
      </c>
      <c r="GF23" s="372">
        <f t="shared" si="444"/>
        <v>0</v>
      </c>
      <c r="GG23" s="240">
        <f t="shared" si="445"/>
        <v>0</v>
      </c>
      <c r="GH23" s="240">
        <f t="shared" si="612"/>
        <v>0</v>
      </c>
      <c r="GI23" s="240">
        <f t="shared" si="613"/>
        <v>0</v>
      </c>
      <c r="GJ23" s="241">
        <f t="shared" si="614"/>
        <v>0</v>
      </c>
      <c r="GK23" s="248">
        <f t="shared" si="615"/>
        <v>0</v>
      </c>
      <c r="GL23" s="197"/>
      <c r="GM23" s="245"/>
      <c r="GN23" s="173">
        <f t="shared" si="616"/>
        <v>0</v>
      </c>
      <c r="GO23" s="173">
        <f t="shared" si="617"/>
        <v>0</v>
      </c>
      <c r="GP23" s="177">
        <f t="shared" si="446"/>
        <v>0</v>
      </c>
      <c r="GQ23" s="372">
        <f t="shared" si="447"/>
        <v>0</v>
      </c>
      <c r="GR23" s="226">
        <f t="shared" si="448"/>
        <v>0</v>
      </c>
      <c r="GS23" s="226">
        <f t="shared" si="618"/>
        <v>0</v>
      </c>
      <c r="GT23" s="226">
        <f t="shared" si="619"/>
        <v>0</v>
      </c>
      <c r="GU23" s="227">
        <f t="shared" si="620"/>
        <v>0</v>
      </c>
      <c r="GV23" s="248">
        <f t="shared" si="621"/>
        <v>0</v>
      </c>
      <c r="GW23" s="198"/>
      <c r="GX23" s="245"/>
      <c r="GY23" s="173">
        <f t="shared" si="622"/>
        <v>0</v>
      </c>
      <c r="GZ23" s="173">
        <f t="shared" si="623"/>
        <v>0</v>
      </c>
      <c r="HA23" s="177">
        <f t="shared" si="449"/>
        <v>0</v>
      </c>
      <c r="HB23" s="372">
        <f t="shared" si="450"/>
        <v>0</v>
      </c>
      <c r="HC23" s="240">
        <f t="shared" si="451"/>
        <v>0</v>
      </c>
      <c r="HD23" s="240">
        <f t="shared" si="624"/>
        <v>0</v>
      </c>
      <c r="HE23" s="240">
        <f t="shared" si="625"/>
        <v>0</v>
      </c>
      <c r="HF23" s="241">
        <f t="shared" si="626"/>
        <v>0</v>
      </c>
      <c r="HG23" s="248">
        <f t="shared" si="627"/>
        <v>0</v>
      </c>
      <c r="HH23" s="197"/>
      <c r="HI23" s="245"/>
      <c r="HJ23" s="173">
        <f t="shared" si="628"/>
        <v>0</v>
      </c>
      <c r="HK23" s="173">
        <f t="shared" si="629"/>
        <v>0</v>
      </c>
      <c r="HL23" s="177">
        <f t="shared" si="452"/>
        <v>0</v>
      </c>
      <c r="HM23" s="372">
        <f t="shared" si="453"/>
        <v>0</v>
      </c>
      <c r="HN23" s="226">
        <f t="shared" si="454"/>
        <v>0</v>
      </c>
      <c r="HO23" s="226">
        <f t="shared" si="630"/>
        <v>0</v>
      </c>
      <c r="HP23" s="226">
        <f t="shared" si="631"/>
        <v>0</v>
      </c>
      <c r="HQ23" s="227">
        <f t="shared" si="632"/>
        <v>0</v>
      </c>
      <c r="HR23" s="248">
        <f t="shared" si="633"/>
        <v>0</v>
      </c>
      <c r="HS23" s="198"/>
      <c r="HT23" s="245"/>
      <c r="HU23" s="173">
        <f t="shared" si="634"/>
        <v>0</v>
      </c>
      <c r="HV23" s="173">
        <f t="shared" si="635"/>
        <v>0</v>
      </c>
      <c r="HW23" s="177">
        <f t="shared" si="455"/>
        <v>0</v>
      </c>
      <c r="HX23" s="372">
        <f t="shared" si="456"/>
        <v>0</v>
      </c>
      <c r="HY23" s="240">
        <f t="shared" si="457"/>
        <v>0</v>
      </c>
      <c r="HZ23" s="240">
        <f t="shared" si="636"/>
        <v>0</v>
      </c>
      <c r="IA23" s="240">
        <f t="shared" si="637"/>
        <v>0</v>
      </c>
      <c r="IB23" s="241">
        <f t="shared" si="638"/>
        <v>0</v>
      </c>
      <c r="IC23" s="248">
        <f t="shared" si="639"/>
        <v>0</v>
      </c>
      <c r="ID23" s="197"/>
      <c r="IE23" s="245"/>
      <c r="IF23" s="173">
        <f t="shared" si="640"/>
        <v>0</v>
      </c>
      <c r="IG23" s="173">
        <f t="shared" si="641"/>
        <v>0</v>
      </c>
      <c r="IH23" s="177">
        <f t="shared" si="458"/>
        <v>0</v>
      </c>
      <c r="II23" s="372">
        <f t="shared" si="459"/>
        <v>0</v>
      </c>
      <c r="IJ23" s="226">
        <f t="shared" si="460"/>
        <v>0</v>
      </c>
      <c r="IK23" s="226">
        <f t="shared" si="642"/>
        <v>0</v>
      </c>
      <c r="IL23" s="226">
        <f t="shared" si="643"/>
        <v>0</v>
      </c>
      <c r="IM23" s="227">
        <f t="shared" si="644"/>
        <v>0</v>
      </c>
      <c r="IN23" s="248">
        <f t="shared" si="645"/>
        <v>0</v>
      </c>
      <c r="IO23" s="198"/>
      <c r="IP23" s="245"/>
      <c r="IQ23" s="173">
        <f t="shared" si="646"/>
        <v>0</v>
      </c>
      <c r="IR23" s="173">
        <f t="shared" si="647"/>
        <v>0</v>
      </c>
      <c r="IS23" s="177">
        <f t="shared" si="461"/>
        <v>0</v>
      </c>
      <c r="IT23" s="372">
        <f t="shared" si="462"/>
        <v>0</v>
      </c>
      <c r="IU23" s="240">
        <f t="shared" si="463"/>
        <v>0</v>
      </c>
      <c r="IV23" s="240">
        <f t="shared" si="648"/>
        <v>0</v>
      </c>
      <c r="IW23" s="240">
        <f t="shared" si="649"/>
        <v>0</v>
      </c>
      <c r="IX23" s="241">
        <f t="shared" si="650"/>
        <v>0</v>
      </c>
      <c r="IY23" s="248">
        <f t="shared" si="651"/>
        <v>0</v>
      </c>
      <c r="IZ23" s="197"/>
      <c r="JA23" s="245"/>
      <c r="JB23" s="173">
        <f t="shared" si="652"/>
        <v>0</v>
      </c>
      <c r="JC23" s="173">
        <f t="shared" si="653"/>
        <v>0</v>
      </c>
      <c r="JD23" s="177">
        <f t="shared" si="464"/>
        <v>0</v>
      </c>
      <c r="JE23" s="372">
        <f t="shared" si="465"/>
        <v>0</v>
      </c>
      <c r="JF23" s="226">
        <f t="shared" si="466"/>
        <v>0</v>
      </c>
      <c r="JG23" s="226">
        <f t="shared" si="654"/>
        <v>0</v>
      </c>
      <c r="JH23" s="226">
        <f t="shared" si="655"/>
        <v>0</v>
      </c>
      <c r="JI23" s="227">
        <f t="shared" si="656"/>
        <v>0</v>
      </c>
      <c r="JJ23" s="248">
        <f t="shared" si="657"/>
        <v>0</v>
      </c>
      <c r="JK23" s="198"/>
      <c r="JL23" s="245"/>
      <c r="JM23" s="173">
        <f t="shared" si="658"/>
        <v>0</v>
      </c>
      <c r="JN23" s="173">
        <f t="shared" si="659"/>
        <v>0</v>
      </c>
      <c r="JO23" s="177">
        <f t="shared" si="467"/>
        <v>0</v>
      </c>
      <c r="JP23" s="372">
        <f t="shared" si="468"/>
        <v>0</v>
      </c>
      <c r="JQ23" s="240">
        <f t="shared" si="469"/>
        <v>0</v>
      </c>
      <c r="JR23" s="240">
        <f t="shared" si="660"/>
        <v>0</v>
      </c>
      <c r="JS23" s="240">
        <f t="shared" si="661"/>
        <v>0</v>
      </c>
      <c r="JT23" s="241">
        <f t="shared" si="662"/>
        <v>0</v>
      </c>
      <c r="JU23" s="248">
        <f t="shared" si="663"/>
        <v>0</v>
      </c>
      <c r="JV23" s="197"/>
      <c r="JW23" s="245"/>
      <c r="JX23" s="173">
        <f t="shared" si="664"/>
        <v>0</v>
      </c>
      <c r="JY23" s="173">
        <f t="shared" si="665"/>
        <v>0</v>
      </c>
      <c r="JZ23" s="177">
        <f t="shared" si="470"/>
        <v>0</v>
      </c>
      <c r="KA23" s="372">
        <f t="shared" si="471"/>
        <v>0</v>
      </c>
      <c r="KB23" s="226">
        <f t="shared" si="472"/>
        <v>0</v>
      </c>
      <c r="KC23" s="226">
        <f t="shared" si="666"/>
        <v>0</v>
      </c>
      <c r="KD23" s="226">
        <f t="shared" si="667"/>
        <v>0</v>
      </c>
      <c r="KE23" s="227">
        <f t="shared" si="668"/>
        <v>0</v>
      </c>
      <c r="KF23" s="248">
        <f t="shared" si="669"/>
        <v>0</v>
      </c>
      <c r="KG23" s="198"/>
      <c r="KH23" s="245"/>
      <c r="KI23" s="173">
        <f t="shared" si="670"/>
        <v>0</v>
      </c>
      <c r="KJ23" s="173">
        <f t="shared" si="671"/>
        <v>0</v>
      </c>
      <c r="KK23" s="177">
        <f t="shared" si="473"/>
        <v>0</v>
      </c>
      <c r="KL23" s="372">
        <f t="shared" si="474"/>
        <v>0</v>
      </c>
      <c r="KM23" s="240">
        <f t="shared" si="475"/>
        <v>0</v>
      </c>
      <c r="KN23" s="240">
        <f t="shared" si="672"/>
        <v>0</v>
      </c>
      <c r="KO23" s="240">
        <f t="shared" si="673"/>
        <v>0</v>
      </c>
      <c r="KP23" s="241">
        <f t="shared" si="674"/>
        <v>0</v>
      </c>
      <c r="KQ23" s="248">
        <f t="shared" si="675"/>
        <v>0</v>
      </c>
      <c r="KR23" s="197"/>
      <c r="KS23" s="245"/>
      <c r="KT23" s="173">
        <f t="shared" si="676"/>
        <v>0</v>
      </c>
      <c r="KU23" s="173">
        <f t="shared" si="677"/>
        <v>0</v>
      </c>
      <c r="KV23" s="177">
        <f t="shared" si="476"/>
        <v>0</v>
      </c>
      <c r="KW23" s="372">
        <f t="shared" si="477"/>
        <v>0</v>
      </c>
      <c r="KX23" s="226">
        <f t="shared" si="478"/>
        <v>0</v>
      </c>
      <c r="KY23" s="226">
        <f t="shared" si="678"/>
        <v>0</v>
      </c>
      <c r="KZ23" s="226">
        <f t="shared" si="679"/>
        <v>0</v>
      </c>
      <c r="LA23" s="227">
        <f t="shared" si="680"/>
        <v>0</v>
      </c>
      <c r="LB23" s="248">
        <f t="shared" si="681"/>
        <v>0</v>
      </c>
      <c r="LC23" s="198"/>
      <c r="LD23" s="245"/>
      <c r="LE23" s="173">
        <f t="shared" si="682"/>
        <v>0</v>
      </c>
      <c r="LF23" s="173">
        <f t="shared" si="683"/>
        <v>0</v>
      </c>
      <c r="LG23" s="177">
        <f t="shared" si="479"/>
        <v>0</v>
      </c>
      <c r="LH23" s="372">
        <f t="shared" si="480"/>
        <v>0</v>
      </c>
      <c r="LI23" s="240">
        <f t="shared" si="481"/>
        <v>0</v>
      </c>
      <c r="LJ23" s="240">
        <f t="shared" si="684"/>
        <v>0</v>
      </c>
      <c r="LK23" s="240">
        <f t="shared" si="685"/>
        <v>0</v>
      </c>
      <c r="LL23" s="241">
        <f t="shared" si="686"/>
        <v>0</v>
      </c>
      <c r="LM23" s="248">
        <f t="shared" si="687"/>
        <v>0</v>
      </c>
      <c r="LN23" s="197"/>
      <c r="LO23" s="245"/>
      <c r="LP23" s="173">
        <f t="shared" si="688"/>
        <v>0</v>
      </c>
      <c r="LQ23" s="173">
        <f t="shared" si="689"/>
        <v>0</v>
      </c>
      <c r="LR23" s="177">
        <f t="shared" si="482"/>
        <v>0</v>
      </c>
      <c r="LS23" s="372">
        <f t="shared" si="483"/>
        <v>0</v>
      </c>
      <c r="LT23" s="226">
        <f t="shared" si="484"/>
        <v>0</v>
      </c>
      <c r="LU23" s="226">
        <f t="shared" si="690"/>
        <v>0</v>
      </c>
      <c r="LV23" s="226">
        <f t="shared" si="691"/>
        <v>0</v>
      </c>
      <c r="LW23" s="227">
        <f t="shared" si="692"/>
        <v>0</v>
      </c>
      <c r="LX23" s="248">
        <f t="shared" si="693"/>
        <v>0</v>
      </c>
      <c r="LY23" s="198"/>
      <c r="LZ23" s="245"/>
      <c r="MA23" s="173">
        <f t="shared" si="694"/>
        <v>0</v>
      </c>
      <c r="MB23" s="173">
        <f t="shared" si="695"/>
        <v>0</v>
      </c>
      <c r="MC23" s="177">
        <f t="shared" si="485"/>
        <v>0</v>
      </c>
      <c r="MD23" s="372">
        <f t="shared" si="486"/>
        <v>0</v>
      </c>
      <c r="ME23" s="240">
        <f t="shared" si="487"/>
        <v>0</v>
      </c>
      <c r="MF23" s="240">
        <f t="shared" si="696"/>
        <v>0</v>
      </c>
      <c r="MG23" s="240">
        <f t="shared" si="697"/>
        <v>0</v>
      </c>
      <c r="MH23" s="241">
        <f t="shared" si="698"/>
        <v>0</v>
      </c>
      <c r="MI23" s="248">
        <f t="shared" si="699"/>
        <v>0</v>
      </c>
      <c r="MJ23" s="197"/>
      <c r="MK23" s="245"/>
      <c r="ML23" s="173">
        <f t="shared" si="700"/>
        <v>0</v>
      </c>
      <c r="MM23" s="173">
        <f t="shared" si="701"/>
        <v>0</v>
      </c>
      <c r="MN23" s="177">
        <f t="shared" si="488"/>
        <v>0</v>
      </c>
      <c r="MO23" s="372">
        <f t="shared" si="489"/>
        <v>0</v>
      </c>
      <c r="MP23" s="226">
        <f t="shared" si="490"/>
        <v>0</v>
      </c>
      <c r="MQ23" s="226">
        <f t="shared" si="702"/>
        <v>0</v>
      </c>
      <c r="MR23" s="226">
        <f t="shared" si="703"/>
        <v>0</v>
      </c>
      <c r="MS23" s="227">
        <f t="shared" si="704"/>
        <v>0</v>
      </c>
      <c r="MT23" s="248">
        <f t="shared" si="705"/>
        <v>0</v>
      </c>
      <c r="MU23" s="198"/>
      <c r="MV23" s="245"/>
      <c r="MW23" s="173">
        <f t="shared" si="706"/>
        <v>0</v>
      </c>
      <c r="MX23" s="173">
        <f t="shared" si="707"/>
        <v>0</v>
      </c>
      <c r="MY23" s="177">
        <f t="shared" si="491"/>
        <v>0</v>
      </c>
      <c r="MZ23" s="372">
        <f t="shared" si="492"/>
        <v>0</v>
      </c>
      <c r="NA23" s="240">
        <f t="shared" si="493"/>
        <v>0</v>
      </c>
      <c r="NB23" s="240">
        <f t="shared" si="708"/>
        <v>0</v>
      </c>
      <c r="NC23" s="240">
        <f t="shared" si="709"/>
        <v>0</v>
      </c>
      <c r="ND23" s="241">
        <f t="shared" si="710"/>
        <v>0</v>
      </c>
      <c r="NE23" s="248">
        <f t="shared" si="711"/>
        <v>0</v>
      </c>
      <c r="NF23" s="197"/>
      <c r="NG23" s="245"/>
      <c r="NH23" s="173">
        <f t="shared" si="712"/>
        <v>0</v>
      </c>
      <c r="NI23" s="173">
        <f t="shared" si="713"/>
        <v>0</v>
      </c>
      <c r="NJ23" s="177">
        <f t="shared" si="494"/>
        <v>0</v>
      </c>
      <c r="NK23" s="372">
        <f t="shared" si="495"/>
        <v>0</v>
      </c>
      <c r="NL23" s="226">
        <f t="shared" si="496"/>
        <v>0</v>
      </c>
      <c r="NM23" s="226">
        <f t="shared" si="714"/>
        <v>0</v>
      </c>
      <c r="NN23" s="226">
        <f t="shared" si="715"/>
        <v>0</v>
      </c>
      <c r="NO23" s="227">
        <f t="shared" si="716"/>
        <v>0</v>
      </c>
      <c r="NP23" s="248">
        <f t="shared" si="717"/>
        <v>0</v>
      </c>
      <c r="NQ23" s="198"/>
      <c r="NR23" s="245"/>
      <c r="NS23" s="173">
        <f t="shared" si="718"/>
        <v>0</v>
      </c>
      <c r="NT23" s="173">
        <f t="shared" si="719"/>
        <v>0</v>
      </c>
      <c r="NU23" s="177">
        <f t="shared" si="497"/>
        <v>0</v>
      </c>
      <c r="NV23" s="372">
        <f t="shared" si="498"/>
        <v>0</v>
      </c>
      <c r="NW23" s="240">
        <f t="shared" si="499"/>
        <v>0</v>
      </c>
      <c r="NX23" s="240">
        <f t="shared" si="720"/>
        <v>0</v>
      </c>
      <c r="NY23" s="240">
        <f t="shared" si="721"/>
        <v>0</v>
      </c>
      <c r="NZ23" s="241">
        <f t="shared" si="722"/>
        <v>0</v>
      </c>
      <c r="OA23" s="248">
        <f t="shared" si="723"/>
        <v>0</v>
      </c>
      <c r="OB23" s="197"/>
      <c r="OC23" s="245"/>
      <c r="OD23" s="173">
        <f t="shared" si="724"/>
        <v>0</v>
      </c>
      <c r="OE23" s="173">
        <f t="shared" si="725"/>
        <v>0</v>
      </c>
      <c r="OF23" s="177">
        <f t="shared" si="500"/>
        <v>0</v>
      </c>
      <c r="OG23" s="372">
        <f t="shared" si="501"/>
        <v>0</v>
      </c>
      <c r="OH23" s="226">
        <f t="shared" si="502"/>
        <v>0</v>
      </c>
      <c r="OI23" s="226">
        <f t="shared" si="726"/>
        <v>0</v>
      </c>
      <c r="OJ23" s="226">
        <f t="shared" si="727"/>
        <v>0</v>
      </c>
      <c r="OK23" s="227">
        <f t="shared" si="728"/>
        <v>0</v>
      </c>
      <c r="OL23" s="248">
        <f t="shared" si="729"/>
        <v>0</v>
      </c>
      <c r="OM23" s="198"/>
      <c r="ON23" s="245"/>
      <c r="OO23" s="173">
        <f t="shared" si="730"/>
        <v>0</v>
      </c>
      <c r="OP23" s="173">
        <f t="shared" si="731"/>
        <v>0</v>
      </c>
      <c r="OQ23" s="177">
        <f t="shared" si="503"/>
        <v>0</v>
      </c>
      <c r="OR23" s="372">
        <f t="shared" si="504"/>
        <v>0</v>
      </c>
      <c r="OS23" s="240">
        <f t="shared" si="505"/>
        <v>0</v>
      </c>
      <c r="OT23" s="240">
        <f t="shared" si="732"/>
        <v>0</v>
      </c>
      <c r="OU23" s="240">
        <f t="shared" si="733"/>
        <v>0</v>
      </c>
      <c r="OV23" s="241">
        <f t="shared" si="734"/>
        <v>0</v>
      </c>
      <c r="OW23" s="248">
        <f t="shared" si="735"/>
        <v>0</v>
      </c>
      <c r="OX23" s="197"/>
      <c r="OY23" s="245"/>
      <c r="OZ23" s="173">
        <f t="shared" si="736"/>
        <v>0</v>
      </c>
      <c r="PA23" s="173">
        <f t="shared" si="737"/>
        <v>0</v>
      </c>
      <c r="PB23" s="177">
        <f t="shared" si="506"/>
        <v>0</v>
      </c>
      <c r="PC23" s="372">
        <f t="shared" si="507"/>
        <v>0</v>
      </c>
      <c r="PD23" s="226">
        <f t="shared" si="508"/>
        <v>0</v>
      </c>
      <c r="PE23" s="226">
        <f t="shared" si="738"/>
        <v>0</v>
      </c>
      <c r="PF23" s="226">
        <f t="shared" si="739"/>
        <v>0</v>
      </c>
      <c r="PG23" s="227">
        <f t="shared" si="740"/>
        <v>0</v>
      </c>
      <c r="PH23" s="248">
        <f t="shared" si="741"/>
        <v>0</v>
      </c>
      <c r="PI23" s="198"/>
      <c r="PJ23" s="245"/>
      <c r="PK23" s="173">
        <f t="shared" si="742"/>
        <v>0</v>
      </c>
      <c r="PL23" s="173">
        <f t="shared" si="743"/>
        <v>0</v>
      </c>
      <c r="PM23" s="177">
        <f t="shared" si="509"/>
        <v>0</v>
      </c>
      <c r="PN23" s="372">
        <f t="shared" si="510"/>
        <v>0</v>
      </c>
      <c r="PO23" s="240">
        <f t="shared" si="511"/>
        <v>0</v>
      </c>
      <c r="PP23" s="240">
        <f t="shared" si="744"/>
        <v>0</v>
      </c>
      <c r="PQ23" s="240">
        <f t="shared" si="745"/>
        <v>0</v>
      </c>
      <c r="PR23" s="241">
        <f t="shared" si="746"/>
        <v>0</v>
      </c>
      <c r="PS23" s="248">
        <f t="shared" si="747"/>
        <v>0</v>
      </c>
      <c r="PT23" s="197"/>
      <c r="PU23" s="245"/>
      <c r="PV23" s="173">
        <f t="shared" si="748"/>
        <v>0</v>
      </c>
      <c r="PW23" s="173">
        <f t="shared" si="749"/>
        <v>0</v>
      </c>
      <c r="PX23" s="177">
        <f t="shared" si="512"/>
        <v>0</v>
      </c>
      <c r="PY23" s="372">
        <f t="shared" si="513"/>
        <v>0</v>
      </c>
      <c r="PZ23" s="226">
        <f t="shared" si="514"/>
        <v>0</v>
      </c>
      <c r="QA23" s="226">
        <f t="shared" si="750"/>
        <v>0</v>
      </c>
      <c r="QB23" s="226">
        <f t="shared" si="751"/>
        <v>0</v>
      </c>
      <c r="QC23" s="227">
        <f t="shared" si="752"/>
        <v>0</v>
      </c>
      <c r="QD23" s="248">
        <f t="shared" si="753"/>
        <v>0</v>
      </c>
      <c r="QE23" s="260"/>
      <c r="QF23" s="219"/>
    </row>
    <row r="24" spans="2:448" ht="15" thickBot="1" x14ac:dyDescent="0.4">
      <c r="B24" s="377"/>
      <c r="C24" s="376" t="s">
        <v>164</v>
      </c>
      <c r="D24" s="369"/>
      <c r="E24" s="211"/>
      <c r="F24" s="355">
        <f>H24+S24+AD24+AO24+AZ24+BK24+BV24+CG24+CR24+DC24+DN24+DY24+EJ24+EU24+FF24+FQ24+GB24+GM24+GX24+HI24+HT24+IE24+IP24+JA24+JL24+JW24+KH24+KS24+LD24+LO24+LZ24+MK24+MV24+NG24+NR24+OC24+ON24+OY24+PJ24+PU24</f>
        <v>0</v>
      </c>
      <c r="G24" s="444"/>
      <c r="H24" s="371">
        <f>L24*10</f>
        <v>0</v>
      </c>
      <c r="I24" s="184"/>
      <c r="J24" s="184"/>
      <c r="K24" s="184"/>
      <c r="L24" s="201">
        <f>SUM(L15:L23)</f>
        <v>0</v>
      </c>
      <c r="M24" s="201"/>
      <c r="N24" s="202"/>
      <c r="O24" s="203"/>
      <c r="P24" s="250">
        <f>SUM(P15:P23)</f>
        <v>0</v>
      </c>
      <c r="Q24" s="370"/>
      <c r="R24" s="444"/>
      <c r="S24" s="371">
        <f>W24*10</f>
        <v>0</v>
      </c>
      <c r="T24" s="184"/>
      <c r="U24" s="184"/>
      <c r="V24" s="184"/>
      <c r="W24" s="201">
        <f>SUM(W15:W23)</f>
        <v>0</v>
      </c>
      <c r="X24" s="201"/>
      <c r="Y24" s="202"/>
      <c r="Z24" s="203"/>
      <c r="AA24" s="250">
        <f>SUM(AA15:AA23)</f>
        <v>0</v>
      </c>
      <c r="AB24" s="370"/>
      <c r="AC24" s="444"/>
      <c r="AD24" s="371">
        <f>AH24*10</f>
        <v>0</v>
      </c>
      <c r="AE24" s="184"/>
      <c r="AF24" s="184"/>
      <c r="AG24" s="184"/>
      <c r="AH24" s="201">
        <f>SUM(AH15:AH23)</f>
        <v>0</v>
      </c>
      <c r="AI24" s="201"/>
      <c r="AJ24" s="202"/>
      <c r="AK24" s="203"/>
      <c r="AL24" s="250">
        <f>SUM(AL15:AL23)</f>
        <v>0</v>
      </c>
      <c r="AM24" s="370"/>
      <c r="AN24" s="444"/>
      <c r="AO24" s="371">
        <f>AS24*10</f>
        <v>0</v>
      </c>
      <c r="AP24" s="184"/>
      <c r="AQ24" s="184"/>
      <c r="AR24" s="184"/>
      <c r="AS24" s="201">
        <f>SUM(AS15:AS23)</f>
        <v>0</v>
      </c>
      <c r="AT24" s="201"/>
      <c r="AU24" s="202"/>
      <c r="AV24" s="203"/>
      <c r="AW24" s="250">
        <f>SUM(AW15:AW23)</f>
        <v>0</v>
      </c>
      <c r="AX24" s="370"/>
      <c r="AY24" s="444"/>
      <c r="AZ24" s="371">
        <f>BD24*10</f>
        <v>0</v>
      </c>
      <c r="BA24" s="184"/>
      <c r="BB24" s="184"/>
      <c r="BC24" s="184"/>
      <c r="BD24" s="201">
        <f>SUM(BD15:BD23)</f>
        <v>0</v>
      </c>
      <c r="BE24" s="201"/>
      <c r="BF24" s="202"/>
      <c r="BG24" s="203"/>
      <c r="BH24" s="250">
        <f>SUM(BH15:BH23)</f>
        <v>0</v>
      </c>
      <c r="BI24" s="370"/>
      <c r="BJ24" s="444"/>
      <c r="BK24" s="371">
        <f>BO24*10</f>
        <v>0</v>
      </c>
      <c r="BL24" s="184"/>
      <c r="BM24" s="184"/>
      <c r="BN24" s="184"/>
      <c r="BO24" s="201">
        <f>SUM(BO15:BO23)</f>
        <v>0</v>
      </c>
      <c r="BP24" s="201"/>
      <c r="BQ24" s="202"/>
      <c r="BR24" s="203"/>
      <c r="BS24" s="250">
        <f>SUM(BS15:BS23)</f>
        <v>0</v>
      </c>
      <c r="BT24" s="370"/>
      <c r="BU24" s="444"/>
      <c r="BV24" s="371">
        <f>BZ24*10</f>
        <v>0</v>
      </c>
      <c r="BW24" s="184"/>
      <c r="BX24" s="184"/>
      <c r="BY24" s="184"/>
      <c r="BZ24" s="201">
        <f>SUM(BZ15:BZ23)</f>
        <v>0</v>
      </c>
      <c r="CA24" s="201"/>
      <c r="CB24" s="202"/>
      <c r="CC24" s="203"/>
      <c r="CD24" s="250">
        <f>SUM(CD15:CD23)</f>
        <v>0</v>
      </c>
      <c r="CE24" s="370"/>
      <c r="CF24" s="444"/>
      <c r="CG24" s="371">
        <f>CK24*10</f>
        <v>0</v>
      </c>
      <c r="CH24" s="184"/>
      <c r="CI24" s="184"/>
      <c r="CJ24" s="184"/>
      <c r="CK24" s="201">
        <f>SUM(CK15:CK23)</f>
        <v>0</v>
      </c>
      <c r="CL24" s="201"/>
      <c r="CM24" s="202"/>
      <c r="CN24" s="203"/>
      <c r="CO24" s="250">
        <f>SUM(CO15:CO23)</f>
        <v>0</v>
      </c>
      <c r="CP24" s="370"/>
      <c r="CQ24" s="444"/>
      <c r="CR24" s="371">
        <f>CV24*10</f>
        <v>0</v>
      </c>
      <c r="CS24" s="184"/>
      <c r="CT24" s="184"/>
      <c r="CU24" s="184"/>
      <c r="CV24" s="201">
        <f>SUM(CV15:CV23)</f>
        <v>0</v>
      </c>
      <c r="CW24" s="201"/>
      <c r="CX24" s="202"/>
      <c r="CY24" s="203"/>
      <c r="CZ24" s="250">
        <f>SUM(CZ15:CZ23)</f>
        <v>0</v>
      </c>
      <c r="DA24" s="370"/>
      <c r="DB24" s="444"/>
      <c r="DC24" s="371">
        <f>DG24*10</f>
        <v>0</v>
      </c>
      <c r="DD24" s="184"/>
      <c r="DE24" s="184"/>
      <c r="DF24" s="184"/>
      <c r="DG24" s="201">
        <f>SUM(DG15:DG23)</f>
        <v>0</v>
      </c>
      <c r="DH24" s="201"/>
      <c r="DI24" s="202"/>
      <c r="DJ24" s="203"/>
      <c r="DK24" s="250">
        <f>SUM(DK15:DK23)</f>
        <v>0</v>
      </c>
      <c r="DL24" s="370"/>
      <c r="DM24" s="444"/>
      <c r="DN24" s="371">
        <f>DR24*10</f>
        <v>0</v>
      </c>
      <c r="DO24" s="184"/>
      <c r="DP24" s="184"/>
      <c r="DQ24" s="184"/>
      <c r="DR24" s="201">
        <f>SUM(DR15:DR23)</f>
        <v>0</v>
      </c>
      <c r="DS24" s="201"/>
      <c r="DT24" s="202"/>
      <c r="DU24" s="203"/>
      <c r="DV24" s="250">
        <f>SUM(DV15:DV23)</f>
        <v>0</v>
      </c>
      <c r="DW24" s="370"/>
      <c r="DX24" s="444"/>
      <c r="DY24" s="371">
        <f>EC24*10</f>
        <v>0</v>
      </c>
      <c r="DZ24" s="184"/>
      <c r="EA24" s="184"/>
      <c r="EB24" s="184"/>
      <c r="EC24" s="201">
        <f>SUM(EC15:EC23)</f>
        <v>0</v>
      </c>
      <c r="ED24" s="201"/>
      <c r="EE24" s="202"/>
      <c r="EF24" s="203"/>
      <c r="EG24" s="250">
        <f>SUM(EG15:EG23)</f>
        <v>0</v>
      </c>
      <c r="EH24" s="370"/>
      <c r="EI24" s="444"/>
      <c r="EJ24" s="371">
        <f>EN24*10</f>
        <v>0</v>
      </c>
      <c r="EK24" s="184"/>
      <c r="EL24" s="184"/>
      <c r="EM24" s="184"/>
      <c r="EN24" s="201">
        <f>SUM(EN15:EN23)</f>
        <v>0</v>
      </c>
      <c r="EO24" s="201"/>
      <c r="EP24" s="202"/>
      <c r="EQ24" s="203"/>
      <c r="ER24" s="250">
        <f>SUM(ER15:ER23)</f>
        <v>0</v>
      </c>
      <c r="ES24" s="370"/>
      <c r="ET24" s="444"/>
      <c r="EU24" s="371">
        <f>EY24*10</f>
        <v>0</v>
      </c>
      <c r="EV24" s="184"/>
      <c r="EW24" s="184"/>
      <c r="EX24" s="184"/>
      <c r="EY24" s="201">
        <f>SUM(EY15:EY23)</f>
        <v>0</v>
      </c>
      <c r="EZ24" s="201"/>
      <c r="FA24" s="202"/>
      <c r="FB24" s="203"/>
      <c r="FC24" s="250">
        <f>SUM(FC15:FC23)</f>
        <v>0</v>
      </c>
      <c r="FD24" s="370"/>
      <c r="FE24" s="444"/>
      <c r="FF24" s="371">
        <f>FJ24*10</f>
        <v>0</v>
      </c>
      <c r="FG24" s="184"/>
      <c r="FH24" s="184"/>
      <c r="FI24" s="184"/>
      <c r="FJ24" s="201">
        <f>SUM(FJ15:FJ23)</f>
        <v>0</v>
      </c>
      <c r="FK24" s="201"/>
      <c r="FL24" s="202"/>
      <c r="FM24" s="203"/>
      <c r="FN24" s="250">
        <f>SUM(FN15:FN23)</f>
        <v>0</v>
      </c>
      <c r="FO24" s="370"/>
      <c r="FP24" s="444"/>
      <c r="FQ24" s="371">
        <f>FU24*10</f>
        <v>0</v>
      </c>
      <c r="FR24" s="184"/>
      <c r="FS24" s="184"/>
      <c r="FT24" s="184"/>
      <c r="FU24" s="201">
        <f>SUM(FU15:FU23)</f>
        <v>0</v>
      </c>
      <c r="FV24" s="201"/>
      <c r="FW24" s="202"/>
      <c r="FX24" s="203"/>
      <c r="FY24" s="250">
        <f>SUM(FY15:FY23)</f>
        <v>0</v>
      </c>
      <c r="FZ24" s="370"/>
      <c r="GA24" s="444"/>
      <c r="GB24" s="371">
        <f>GF24*10</f>
        <v>0</v>
      </c>
      <c r="GC24" s="184"/>
      <c r="GD24" s="184"/>
      <c r="GE24" s="184"/>
      <c r="GF24" s="201">
        <f>SUM(GF15:GF23)</f>
        <v>0</v>
      </c>
      <c r="GG24" s="201"/>
      <c r="GH24" s="202"/>
      <c r="GI24" s="203"/>
      <c r="GJ24" s="250">
        <f>SUM(GJ15:GJ23)</f>
        <v>0</v>
      </c>
      <c r="GK24" s="370"/>
      <c r="GL24" s="444"/>
      <c r="GM24" s="371">
        <f>GQ24*10</f>
        <v>0</v>
      </c>
      <c r="GN24" s="184"/>
      <c r="GO24" s="184"/>
      <c r="GP24" s="184"/>
      <c r="GQ24" s="201">
        <f>SUM(GQ15:GQ23)</f>
        <v>0</v>
      </c>
      <c r="GR24" s="201"/>
      <c r="GS24" s="202"/>
      <c r="GT24" s="203"/>
      <c r="GU24" s="250">
        <f>SUM(GU15:GU23)</f>
        <v>0</v>
      </c>
      <c r="GV24" s="370"/>
      <c r="GW24" s="444"/>
      <c r="GX24" s="371">
        <f>HB24*10</f>
        <v>0</v>
      </c>
      <c r="GY24" s="184"/>
      <c r="GZ24" s="184"/>
      <c r="HA24" s="184"/>
      <c r="HB24" s="201">
        <f>SUM(HB15:HB23)</f>
        <v>0</v>
      </c>
      <c r="HC24" s="201"/>
      <c r="HD24" s="202"/>
      <c r="HE24" s="203"/>
      <c r="HF24" s="250">
        <f>SUM(HF15:HF23)</f>
        <v>0</v>
      </c>
      <c r="HG24" s="370"/>
      <c r="HH24" s="444"/>
      <c r="HI24" s="371">
        <f>HM24*10</f>
        <v>0</v>
      </c>
      <c r="HJ24" s="184"/>
      <c r="HK24" s="184"/>
      <c r="HL24" s="184"/>
      <c r="HM24" s="201">
        <f>SUM(HM15:HM23)</f>
        <v>0</v>
      </c>
      <c r="HN24" s="201"/>
      <c r="HO24" s="202"/>
      <c r="HP24" s="203"/>
      <c r="HQ24" s="250">
        <f>SUM(HQ15:HQ23)</f>
        <v>0</v>
      </c>
      <c r="HR24" s="370"/>
      <c r="HS24" s="444"/>
      <c r="HT24" s="371">
        <f>HX24*10</f>
        <v>0</v>
      </c>
      <c r="HU24" s="184"/>
      <c r="HV24" s="184"/>
      <c r="HW24" s="184"/>
      <c r="HX24" s="201">
        <f>SUM(HX15:HX23)</f>
        <v>0</v>
      </c>
      <c r="HY24" s="201"/>
      <c r="HZ24" s="201"/>
      <c r="IA24" s="201"/>
      <c r="IB24" s="250">
        <f>SUM(IB15:IB23)</f>
        <v>0</v>
      </c>
      <c r="IC24" s="445"/>
      <c r="ID24" s="444"/>
      <c r="IE24" s="371">
        <f>II24*10</f>
        <v>0</v>
      </c>
      <c r="IF24" s="184"/>
      <c r="IG24" s="184"/>
      <c r="IH24" s="184"/>
      <c r="II24" s="201">
        <f>SUM(II15:II23)</f>
        <v>0</v>
      </c>
      <c r="IJ24" s="201"/>
      <c r="IK24" s="201"/>
      <c r="IL24" s="201"/>
      <c r="IM24" s="250">
        <f>SUM(IM15:IM23)</f>
        <v>0</v>
      </c>
      <c r="IN24" s="370"/>
      <c r="IO24" s="444"/>
      <c r="IP24" s="371">
        <f>IT24*10</f>
        <v>0</v>
      </c>
      <c r="IQ24" s="184"/>
      <c r="IR24" s="184"/>
      <c r="IS24" s="184"/>
      <c r="IT24" s="201">
        <f>SUM(IT15:IT23)</f>
        <v>0</v>
      </c>
      <c r="IU24" s="201"/>
      <c r="IV24" s="201"/>
      <c r="IW24" s="201"/>
      <c r="IX24" s="250">
        <f>SUM(IX15:IX23)</f>
        <v>0</v>
      </c>
      <c r="IY24" s="370"/>
      <c r="IZ24" s="444"/>
      <c r="JA24" s="371">
        <f>JE24*10</f>
        <v>0</v>
      </c>
      <c r="JB24" s="184"/>
      <c r="JC24" s="184"/>
      <c r="JD24" s="184"/>
      <c r="JE24" s="201">
        <f>SUM(JE15:JE23)</f>
        <v>0</v>
      </c>
      <c r="JF24" s="201"/>
      <c r="JG24" s="201"/>
      <c r="JH24" s="201"/>
      <c r="JI24" s="250">
        <f>SUM(JI15:JI23)</f>
        <v>0</v>
      </c>
      <c r="JJ24" s="370"/>
      <c r="JK24" s="444"/>
      <c r="JL24" s="371">
        <f>JP24*10</f>
        <v>0</v>
      </c>
      <c r="JM24" s="184"/>
      <c r="JN24" s="184"/>
      <c r="JO24" s="184"/>
      <c r="JP24" s="201">
        <f>SUM(JP15:JP23)</f>
        <v>0</v>
      </c>
      <c r="JQ24" s="201"/>
      <c r="JR24" s="201"/>
      <c r="JS24" s="201"/>
      <c r="JT24" s="250">
        <f>SUM(JT15:JT23)</f>
        <v>0</v>
      </c>
      <c r="JU24" s="370"/>
      <c r="JV24" s="444"/>
      <c r="JW24" s="371">
        <f>KA24*10</f>
        <v>0</v>
      </c>
      <c r="JX24" s="184"/>
      <c r="JY24" s="184"/>
      <c r="JZ24" s="184"/>
      <c r="KA24" s="201">
        <f>SUM(KA15:KA23)</f>
        <v>0</v>
      </c>
      <c r="KB24" s="201"/>
      <c r="KC24" s="201"/>
      <c r="KD24" s="201"/>
      <c r="KE24" s="250">
        <f>SUM(KE15:KE23)</f>
        <v>0</v>
      </c>
      <c r="KF24" s="370"/>
      <c r="KG24" s="444"/>
      <c r="KH24" s="371">
        <f>KL24*10</f>
        <v>0</v>
      </c>
      <c r="KI24" s="184"/>
      <c r="KJ24" s="184"/>
      <c r="KK24" s="184"/>
      <c r="KL24" s="201">
        <f>SUM(KL15:KL23)</f>
        <v>0</v>
      </c>
      <c r="KM24" s="201"/>
      <c r="KN24" s="201"/>
      <c r="KO24" s="201"/>
      <c r="KP24" s="250">
        <f>SUM(KP15:KP23)</f>
        <v>0</v>
      </c>
      <c r="KQ24" s="370"/>
      <c r="KR24" s="444"/>
      <c r="KS24" s="371">
        <f>KW24*10</f>
        <v>0</v>
      </c>
      <c r="KT24" s="184"/>
      <c r="KU24" s="184"/>
      <c r="KV24" s="184"/>
      <c r="KW24" s="201">
        <f>SUM(KW15:KW23)</f>
        <v>0</v>
      </c>
      <c r="KX24" s="201"/>
      <c r="KY24" s="201"/>
      <c r="KZ24" s="201"/>
      <c r="LA24" s="250">
        <f>SUM(LA15:LA23)</f>
        <v>0</v>
      </c>
      <c r="LB24" s="370"/>
      <c r="LC24" s="444"/>
      <c r="LD24" s="371">
        <f>LH24*10</f>
        <v>0</v>
      </c>
      <c r="LE24" s="184"/>
      <c r="LF24" s="184"/>
      <c r="LG24" s="184"/>
      <c r="LH24" s="201">
        <f>SUM(LH15:LH23)</f>
        <v>0</v>
      </c>
      <c r="LI24" s="201"/>
      <c r="LJ24" s="201"/>
      <c r="LK24" s="201"/>
      <c r="LL24" s="250">
        <f>SUM(LL15:LL23)</f>
        <v>0</v>
      </c>
      <c r="LM24" s="370"/>
      <c r="LN24" s="444"/>
      <c r="LO24" s="371">
        <f>LS24*10</f>
        <v>0</v>
      </c>
      <c r="LP24" s="184"/>
      <c r="LQ24" s="184"/>
      <c r="LR24" s="184"/>
      <c r="LS24" s="201">
        <f>SUM(LS15:LS23)</f>
        <v>0</v>
      </c>
      <c r="LT24" s="201"/>
      <c r="LU24" s="201"/>
      <c r="LV24" s="201"/>
      <c r="LW24" s="250">
        <f>SUM(LW15:LW23)</f>
        <v>0</v>
      </c>
      <c r="LX24" s="370"/>
      <c r="LY24" s="444"/>
      <c r="LZ24" s="371">
        <f>MD24*10</f>
        <v>0</v>
      </c>
      <c r="MA24" s="184"/>
      <c r="MB24" s="184"/>
      <c r="MC24" s="184"/>
      <c r="MD24" s="201">
        <f>SUM(MD15:MD23)</f>
        <v>0</v>
      </c>
      <c r="ME24" s="201"/>
      <c r="MF24" s="201"/>
      <c r="MG24" s="201"/>
      <c r="MH24" s="250">
        <f>SUM(MH15:MH23)</f>
        <v>0</v>
      </c>
      <c r="MI24" s="370"/>
      <c r="MJ24" s="444"/>
      <c r="MK24" s="371">
        <f>MO24*10</f>
        <v>0</v>
      </c>
      <c r="ML24" s="184"/>
      <c r="MM24" s="184"/>
      <c r="MN24" s="184"/>
      <c r="MO24" s="201">
        <f>SUM(MO15:MO23)</f>
        <v>0</v>
      </c>
      <c r="MP24" s="201"/>
      <c r="MQ24" s="201"/>
      <c r="MR24" s="201"/>
      <c r="MS24" s="250">
        <f>SUM(MS15:MS23)</f>
        <v>0</v>
      </c>
      <c r="MT24" s="370"/>
      <c r="MU24" s="444"/>
      <c r="MV24" s="371">
        <f>MZ24*10</f>
        <v>0</v>
      </c>
      <c r="MW24" s="184"/>
      <c r="MX24" s="184"/>
      <c r="MY24" s="184"/>
      <c r="MZ24" s="201">
        <f>SUM(MZ15:MZ23)</f>
        <v>0</v>
      </c>
      <c r="NA24" s="201"/>
      <c r="NB24" s="201"/>
      <c r="NC24" s="201"/>
      <c r="ND24" s="250">
        <f>SUM(ND15:ND23)</f>
        <v>0</v>
      </c>
      <c r="NE24" s="370"/>
      <c r="NF24" s="444"/>
      <c r="NG24" s="371">
        <f>NK24*10</f>
        <v>0</v>
      </c>
      <c r="NH24" s="184"/>
      <c r="NI24" s="184"/>
      <c r="NJ24" s="184"/>
      <c r="NK24" s="201">
        <f>SUM(NK15:NK23)</f>
        <v>0</v>
      </c>
      <c r="NL24" s="201"/>
      <c r="NM24" s="201"/>
      <c r="NN24" s="201"/>
      <c r="NO24" s="250">
        <f>SUM(NO15:NO23)</f>
        <v>0</v>
      </c>
      <c r="NP24" s="370"/>
      <c r="NQ24" s="444"/>
      <c r="NR24" s="371">
        <f>NV24*10</f>
        <v>0</v>
      </c>
      <c r="NS24" s="184"/>
      <c r="NT24" s="184"/>
      <c r="NU24" s="184"/>
      <c r="NV24" s="201">
        <f>SUM(NV15:NV23)</f>
        <v>0</v>
      </c>
      <c r="NW24" s="201"/>
      <c r="NX24" s="201"/>
      <c r="NY24" s="201"/>
      <c r="NZ24" s="250">
        <f>SUM(NZ15:NZ23)</f>
        <v>0</v>
      </c>
      <c r="OA24" s="370"/>
      <c r="OB24" s="444"/>
      <c r="OC24" s="371">
        <f>OG24*10</f>
        <v>0</v>
      </c>
      <c r="OD24" s="184"/>
      <c r="OE24" s="184"/>
      <c r="OF24" s="184"/>
      <c r="OG24" s="201">
        <f>SUM(OG15:OG23)</f>
        <v>0</v>
      </c>
      <c r="OH24" s="201"/>
      <c r="OI24" s="201"/>
      <c r="OJ24" s="201"/>
      <c r="OK24" s="250">
        <f>SUM(OK15:OK23)</f>
        <v>0</v>
      </c>
      <c r="OL24" s="370"/>
      <c r="OM24" s="444"/>
      <c r="ON24" s="371">
        <f>OR24*10</f>
        <v>0</v>
      </c>
      <c r="OO24" s="184"/>
      <c r="OP24" s="184"/>
      <c r="OQ24" s="184"/>
      <c r="OR24" s="201">
        <f>SUM(OR15:OR23)</f>
        <v>0</v>
      </c>
      <c r="OS24" s="201"/>
      <c r="OT24" s="201"/>
      <c r="OU24" s="201"/>
      <c r="OV24" s="250">
        <f>SUM(OV15:OV23)</f>
        <v>0</v>
      </c>
      <c r="OW24" s="370"/>
      <c r="OX24" s="444"/>
      <c r="OY24" s="371">
        <f>PC24*10</f>
        <v>0</v>
      </c>
      <c r="OZ24" s="184"/>
      <c r="PA24" s="184"/>
      <c r="PB24" s="184"/>
      <c r="PC24" s="201">
        <f>SUM(PC15:PC23)</f>
        <v>0</v>
      </c>
      <c r="PD24" s="201"/>
      <c r="PE24" s="201"/>
      <c r="PF24" s="201"/>
      <c r="PG24" s="250">
        <f>SUM(PG15:PG23)</f>
        <v>0</v>
      </c>
      <c r="PH24" s="370"/>
      <c r="PI24" s="444"/>
      <c r="PJ24" s="371">
        <f>PN24*10</f>
        <v>0</v>
      </c>
      <c r="PK24" s="184"/>
      <c r="PL24" s="184"/>
      <c r="PM24" s="184"/>
      <c r="PN24" s="201">
        <f>SUM(PN15:PN23)</f>
        <v>0</v>
      </c>
      <c r="PO24" s="201"/>
      <c r="PP24" s="201"/>
      <c r="PQ24" s="201"/>
      <c r="PR24" s="250">
        <f>SUM(PR15:PR23)</f>
        <v>0</v>
      </c>
      <c r="PS24" s="370"/>
      <c r="PT24" s="444"/>
      <c r="PU24" s="371">
        <f>PY24*10</f>
        <v>0</v>
      </c>
      <c r="PV24" s="184"/>
      <c r="PW24" s="184"/>
      <c r="PX24" s="184"/>
      <c r="PY24" s="201">
        <f>SUM(PY15:PY23)</f>
        <v>0</v>
      </c>
      <c r="PZ24" s="201"/>
      <c r="QA24" s="201"/>
      <c r="QB24" s="201"/>
      <c r="QC24" s="250">
        <f>SUM(QC15:QC23)</f>
        <v>0</v>
      </c>
      <c r="QD24" s="370"/>
      <c r="QE24" s="257">
        <f>P24+AA24+AL24+AW24+BH24+BS24+CD24+CO24+CZ24+DK24+DV24+EG24+ER24+FC24+FN24+FY24+GJ24+GU24+HF24+HQ24+IB24+IM24+IX24+JI24+JT24+KE24+KP24+LA24+LL24+LW24+MH24+MS24+ND24+NO24+NZ24+OK24+OV24+PG24+PR24+QC24+QF14</f>
        <v>0</v>
      </c>
      <c r="QF24" s="204">
        <f>QE24-VOŠ!O9</f>
        <v>0</v>
      </c>
    </row>
    <row r="25" spans="2:448" ht="15" customHeight="1" x14ac:dyDescent="0.35">
      <c r="B25" s="544"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372">
        <f t="shared" ref="L25:L42" si="754">CEILING(G25,0.1)</f>
        <v>0</v>
      </c>
      <c r="M25" s="240">
        <f t="shared" ref="M25:M42" si="755">1720/12*G25</f>
        <v>0</v>
      </c>
      <c r="N25" s="240">
        <f>IF(K25&gt;0,IF(K25=1,M25,M25+N23),0)</f>
        <v>0</v>
      </c>
      <c r="O25" s="240">
        <f>IF(G25&gt;0,IF(K25=1,H25,H25+O23),O23)</f>
        <v>0</v>
      </c>
      <c r="P25" s="241">
        <f>IF(OR(K25=0,K25=1),IF(H25&gt;=M25,M25,H25),IF(O25&gt;=N25,N25-Q23,O25-Q23))</f>
        <v>0</v>
      </c>
      <c r="Q25" s="252">
        <f>IF(K25=1,P25,P25+Q23)</f>
        <v>0</v>
      </c>
      <c r="R25" s="197"/>
      <c r="S25" s="245"/>
      <c r="T25" s="172">
        <f>IF(T23=0,IF(R25&lt;&gt;0,1,0),1)</f>
        <v>0</v>
      </c>
      <c r="U25" s="172">
        <f>IF(T25=0,0,U23+1)</f>
        <v>0</v>
      </c>
      <c r="V25" s="176">
        <f>IF(U25&lt;25,IF(U25&lt;13,U25,U25-12),U25-24)</f>
        <v>0</v>
      </c>
      <c r="W25" s="372">
        <f t="shared" ref="W25:W42" si="756">CEILING(R25,0.1)</f>
        <v>0</v>
      </c>
      <c r="X25" s="226">
        <f t="shared" si="286"/>
        <v>0</v>
      </c>
      <c r="Y25" s="226">
        <f>IF(V25&gt;0,IF(V25=1,X25,X25+Y23),0)</f>
        <v>0</v>
      </c>
      <c r="Z25" s="226">
        <f>IF(R25&gt;0,IF(V25=1,S25,S25+Z23),Z23)</f>
        <v>0</v>
      </c>
      <c r="AA25" s="227">
        <f>IF(OR(V25=0,V25=1),IF(S25&gt;=X25,X25,S25),IF(Z25&gt;=Y25,Y25-AB23,Z25-AB23))</f>
        <v>0</v>
      </c>
      <c r="AB25" s="252">
        <f>IF(V25=1,AA25,AA25+AB23)</f>
        <v>0</v>
      </c>
      <c r="AC25" s="198"/>
      <c r="AD25" s="245"/>
      <c r="AE25" s="172">
        <f>IF(AE23=0,IF(AC25&lt;&gt;0,1,0),1)</f>
        <v>0</v>
      </c>
      <c r="AF25" s="172">
        <f>IF(AE25=0,0,AF23+1)</f>
        <v>0</v>
      </c>
      <c r="AG25" s="176">
        <f>IF(AF25&lt;25,IF(AF25&lt;13,AF25,AF25-12),AF25-24)</f>
        <v>0</v>
      </c>
      <c r="AH25" s="372">
        <f t="shared" ref="AH25:AH42" si="757">CEILING(AC25,0.1)</f>
        <v>0</v>
      </c>
      <c r="AI25" s="240">
        <f t="shared" ref="AI25:AI42" si="758">1720/12*AC25</f>
        <v>0</v>
      </c>
      <c r="AJ25" s="240">
        <f>IF(AG25&gt;0,IF(AG25=1,AI25,AI25+AJ23),0)</f>
        <v>0</v>
      </c>
      <c r="AK25" s="240">
        <f>IF(AC25&gt;0,IF(AG25=1,AD25,AD25+AK23),AK23)</f>
        <v>0</v>
      </c>
      <c r="AL25" s="241">
        <f>IF(OR(AG25=0,AG25=1),IF(AD25&gt;=AI25,AI25,AD25),IF(AK25&gt;=AJ25,AJ25-AM23,AK25-AM23))</f>
        <v>0</v>
      </c>
      <c r="AM25" s="252">
        <f>IF(AG25=1,AL25,AL25+AM23)</f>
        <v>0</v>
      </c>
      <c r="AN25" s="197"/>
      <c r="AO25" s="245"/>
      <c r="AP25" s="172">
        <f>IF(AP23=0,IF(AN25&lt;&gt;0,1,0),1)</f>
        <v>0</v>
      </c>
      <c r="AQ25" s="172">
        <f>IF(AP25=0,0,AQ23+1)</f>
        <v>0</v>
      </c>
      <c r="AR25" s="176">
        <f>IF(AQ25&lt;25,IF(AQ25&lt;13,AQ25,AQ25-12),AQ25-24)</f>
        <v>0</v>
      </c>
      <c r="AS25" s="372">
        <f t="shared" ref="AS25:AS42" si="759">CEILING(AN25,0.1)</f>
        <v>0</v>
      </c>
      <c r="AT25" s="226">
        <f t="shared" si="288"/>
        <v>0</v>
      </c>
      <c r="AU25" s="226">
        <f>IF(AR25&gt;0,IF(AR25=1,AT25,AT25+AU23),0)</f>
        <v>0</v>
      </c>
      <c r="AV25" s="226">
        <f>IF(AN25&gt;0,IF(AR25=1,AO25,AO25+AV23),AV23)</f>
        <v>0</v>
      </c>
      <c r="AW25" s="227">
        <f>IF(OR(AR25=0,AR25=1),IF(AO25&gt;=AT25,AT25,AO25),IF(AV25&gt;=AU25,AU25-AX23,AV25-AX23))</f>
        <v>0</v>
      </c>
      <c r="AX25" s="252">
        <f>IF(AR25=1,AW25,AW25+AX23)</f>
        <v>0</v>
      </c>
      <c r="AY25" s="198"/>
      <c r="AZ25" s="245"/>
      <c r="BA25" s="172">
        <f>IF(BA23=0,IF(AY25&lt;&gt;0,1,0),1)</f>
        <v>0</v>
      </c>
      <c r="BB25" s="172">
        <f>IF(BA25=0,0,BB23+1)</f>
        <v>0</v>
      </c>
      <c r="BC25" s="176">
        <f>IF(BB25&lt;25,IF(BB25&lt;13,BB25,BB25-12),BB25-24)</f>
        <v>0</v>
      </c>
      <c r="BD25" s="372">
        <f t="shared" ref="BD25:BD42" si="760">CEILING(AY25,0.1)</f>
        <v>0</v>
      </c>
      <c r="BE25" s="240">
        <f t="shared" ref="BE25:BE42" si="761">1720/12*AY25</f>
        <v>0</v>
      </c>
      <c r="BF25" s="240">
        <f>IF(BC25&gt;0,IF(BC25=1,BE25,BE25+BF23),0)</f>
        <v>0</v>
      </c>
      <c r="BG25" s="240">
        <f>IF(AY25&gt;0,IF(BC25=1,AZ25,AZ25+BG23),BG23)</f>
        <v>0</v>
      </c>
      <c r="BH25" s="241">
        <f>IF(OR(BC25=0,BC25=1),IF(AZ25&gt;=BE25,BE25,AZ25),IF(BG25&gt;=BF25,BF25-BI23,BG25-BI23))</f>
        <v>0</v>
      </c>
      <c r="BI25" s="252">
        <f>IF(BC25=1,BH25,BH25+BI23)</f>
        <v>0</v>
      </c>
      <c r="BJ25" s="197"/>
      <c r="BK25" s="245"/>
      <c r="BL25" s="172">
        <f>IF(BL23=0,IF(BJ25&lt;&gt;0,1,0),1)</f>
        <v>0</v>
      </c>
      <c r="BM25" s="172">
        <f>IF(BL25=0,0,BM23+1)</f>
        <v>0</v>
      </c>
      <c r="BN25" s="176">
        <f>IF(BM25&lt;25,IF(BM25&lt;13,BM25,BM25-12),BM25-24)</f>
        <v>0</v>
      </c>
      <c r="BO25" s="372">
        <f t="shared" ref="BO25:BO42" si="762">CEILING(BJ25,0.1)</f>
        <v>0</v>
      </c>
      <c r="BP25" s="226">
        <f t="shared" ref="BP25:BP42" si="763">1720/12*BJ25</f>
        <v>0</v>
      </c>
      <c r="BQ25" s="226">
        <f>IF(BN25&gt;0,IF(BN25=1,BP25,BP25+BQ23),0)</f>
        <v>0</v>
      </c>
      <c r="BR25" s="226">
        <f>IF(BJ25&gt;0,IF(BN25=1,BK25,BK25+BR23),BR23)</f>
        <v>0</v>
      </c>
      <c r="BS25" s="227">
        <f>IF(OR(BN25=0,BN25=1),IF(BK25&gt;=BP25,BP25,BK25),IF(BR25&gt;=BQ25,BQ25-BT23,BR25-BT23))</f>
        <v>0</v>
      </c>
      <c r="BT25" s="252">
        <f>IF(BN25=1,BS25,BS25+BT23)</f>
        <v>0</v>
      </c>
      <c r="BU25" s="198"/>
      <c r="BV25" s="245"/>
      <c r="BW25" s="172">
        <f>IF(BW23=0,IF(BU25&lt;&gt;0,1,0),1)</f>
        <v>0</v>
      </c>
      <c r="BX25" s="172">
        <f>IF(BW25=0,0,BX23+1)</f>
        <v>0</v>
      </c>
      <c r="BY25" s="176">
        <f>IF(BX25&lt;25,IF(BX25&lt;13,BX25,BX25-12),BX25-24)</f>
        <v>0</v>
      </c>
      <c r="BZ25" s="372">
        <f t="shared" ref="BZ25:BZ42" si="764">CEILING(BU25,0.1)</f>
        <v>0</v>
      </c>
      <c r="CA25" s="240">
        <f t="shared" ref="CA25:CA42" si="765">1720/12*BU25</f>
        <v>0</v>
      </c>
      <c r="CB25" s="240">
        <f>IF(BY25&gt;0,IF(BY25=1,CA25,CA25+CB23),0)</f>
        <v>0</v>
      </c>
      <c r="CC25" s="240">
        <f>IF(BU25&gt;0,IF(BY25=1,BV25,BV25+CC23),CC23)</f>
        <v>0</v>
      </c>
      <c r="CD25" s="241">
        <f>IF(OR(BY25=0,BY25=1),IF(BV25&gt;=CA25,CA25,BV25),IF(CC25&gt;=CB25,CB25-CE23,CC25-CE23))</f>
        <v>0</v>
      </c>
      <c r="CE25" s="252">
        <f>IF(BY25=1,CD25,CD25+CE23)</f>
        <v>0</v>
      </c>
      <c r="CF25" s="197"/>
      <c r="CG25" s="245"/>
      <c r="CH25" s="172">
        <f>IF(CH23=0,IF(CF25&lt;&gt;0,1,0),1)</f>
        <v>0</v>
      </c>
      <c r="CI25" s="172">
        <f>IF(CH25=0,0,CI23+1)</f>
        <v>0</v>
      </c>
      <c r="CJ25" s="176">
        <f>IF(CI25&lt;25,IF(CI25&lt;13,CI25,CI25-12),CI25-24)</f>
        <v>0</v>
      </c>
      <c r="CK25" s="372">
        <f t="shared" ref="CK25:CK42" si="766">CEILING(CF25,0.1)</f>
        <v>0</v>
      </c>
      <c r="CL25" s="226">
        <f t="shared" ref="CL25:CL42" si="767">1720/12*CF25</f>
        <v>0</v>
      </c>
      <c r="CM25" s="226">
        <f>IF(CJ25&gt;0,IF(CJ25=1,CL25,CL25+CM23),0)</f>
        <v>0</v>
      </c>
      <c r="CN25" s="226">
        <f>IF(CF25&gt;0,IF(CJ25=1,CG25,CG25+CN23),CN23)</f>
        <v>0</v>
      </c>
      <c r="CO25" s="227">
        <f>IF(OR(CJ25=0,CJ25=1),IF(CG25&gt;=CL25,CL25,CG25),IF(CN25&gt;=CM25,CM25-CP23,CN25-CP23))</f>
        <v>0</v>
      </c>
      <c r="CP25" s="252">
        <f>IF(CJ25=1,CO25,CO25+CP23)</f>
        <v>0</v>
      </c>
      <c r="CQ25" s="198"/>
      <c r="CR25" s="245"/>
      <c r="CS25" s="172">
        <f>IF(CS23=0,IF(CQ25&lt;&gt;0,1,0),1)</f>
        <v>0</v>
      </c>
      <c r="CT25" s="172">
        <f>IF(CS25=0,0,CT23+1)</f>
        <v>0</v>
      </c>
      <c r="CU25" s="176">
        <f>IF(CT25&lt;25,IF(CT25&lt;13,CT25,CT25-12),CT25-24)</f>
        <v>0</v>
      </c>
      <c r="CV25" s="372">
        <f t="shared" ref="CV25:CV42" si="768">CEILING(CQ25,0.1)</f>
        <v>0</v>
      </c>
      <c r="CW25" s="240">
        <f t="shared" ref="CW25:CW42" si="769">1720/12*CQ25</f>
        <v>0</v>
      </c>
      <c r="CX25" s="240">
        <f>IF(CU25&gt;0,IF(CU25=1,CW25,CW25+CX23),0)</f>
        <v>0</v>
      </c>
      <c r="CY25" s="240">
        <f>IF(CQ25&gt;0,IF(CU25=1,CR25,CR25+CY23),CY23)</f>
        <v>0</v>
      </c>
      <c r="CZ25" s="241">
        <f>IF(OR(CU25=0,CU25=1),IF(CR25&gt;=CW25,CW25,CR25),IF(CY25&gt;=CX25,CX25-DA23,CY25-DA23))</f>
        <v>0</v>
      </c>
      <c r="DA25" s="252">
        <f>IF(CU25=1,CZ25,CZ25+DA23)</f>
        <v>0</v>
      </c>
      <c r="DB25" s="197"/>
      <c r="DC25" s="245"/>
      <c r="DD25" s="172">
        <f>IF(DD23=0,IF(DB25&lt;&gt;0,1,0),1)</f>
        <v>0</v>
      </c>
      <c r="DE25" s="172">
        <f>IF(DD25=0,0,DE23+1)</f>
        <v>0</v>
      </c>
      <c r="DF25" s="176">
        <f>IF(DE25&lt;25,IF(DE25&lt;13,DE25,DE25-12),DE25-24)</f>
        <v>0</v>
      </c>
      <c r="DG25" s="372">
        <f t="shared" ref="DG25:DG42" si="770">CEILING(DB25,0.1)</f>
        <v>0</v>
      </c>
      <c r="DH25" s="226">
        <f t="shared" ref="DH25:DH42" si="771">1720/12*DB25</f>
        <v>0</v>
      </c>
      <c r="DI25" s="226">
        <f>IF(DF25&gt;0,IF(DF25=1,DH25,DH25+DI23),0)</f>
        <v>0</v>
      </c>
      <c r="DJ25" s="226">
        <f>IF(DB25&gt;0,IF(DF25=1,DC25,DC25+DJ23),DJ23)</f>
        <v>0</v>
      </c>
      <c r="DK25" s="227">
        <f>IF(OR(DF25=0,DF25=1),IF(DC25&gt;=DH25,DH25,DC25),IF(DJ25&gt;=DI25,DI25-DL23,DJ25-DL23))</f>
        <v>0</v>
      </c>
      <c r="DL25" s="252">
        <f>IF(DF25=1,DK25,DK25+DL23)</f>
        <v>0</v>
      </c>
      <c r="DM25" s="198"/>
      <c r="DN25" s="245"/>
      <c r="DO25" s="172">
        <f>IF(DO23=0,IF(DM25&lt;&gt;0,1,0),1)</f>
        <v>0</v>
      </c>
      <c r="DP25" s="172">
        <f>IF(DO25=0,0,DP23+1)</f>
        <v>0</v>
      </c>
      <c r="DQ25" s="176">
        <f>IF(DP25&lt;25,IF(DP25&lt;13,DP25,DP25-12),DP25-24)</f>
        <v>0</v>
      </c>
      <c r="DR25" s="372">
        <f t="shared" ref="DR25:DR42" si="772">CEILING(DM25,0.1)</f>
        <v>0</v>
      </c>
      <c r="DS25" s="240">
        <f t="shared" ref="DS25:DS42" si="773">1720/12*DM25</f>
        <v>0</v>
      </c>
      <c r="DT25" s="240">
        <f>IF(DQ25&gt;0,IF(DQ25=1,DS25,DS25+DT23),0)</f>
        <v>0</v>
      </c>
      <c r="DU25" s="240">
        <f>IF(DM25&gt;0,IF(DQ25=1,DN25,DN25+DU23),DU23)</f>
        <v>0</v>
      </c>
      <c r="DV25" s="241">
        <f>IF(OR(DQ25=0,DQ25=1),IF(DN25&gt;=DS25,DS25,DN25),IF(DU25&gt;=DT25,DT25-DW23,DU25-DW23))</f>
        <v>0</v>
      </c>
      <c r="DW25" s="252">
        <f>IF(DQ25=1,DV25,DV25+DW23)</f>
        <v>0</v>
      </c>
      <c r="DX25" s="197"/>
      <c r="DY25" s="245"/>
      <c r="DZ25" s="172">
        <f>IF(DZ23=0,IF(DX25&lt;&gt;0,1,0),1)</f>
        <v>0</v>
      </c>
      <c r="EA25" s="172">
        <f>IF(DZ25=0,0,EA23+1)</f>
        <v>0</v>
      </c>
      <c r="EB25" s="176">
        <f>IF(EA25&lt;25,IF(EA25&lt;13,EA25,EA25-12),EA25-24)</f>
        <v>0</v>
      </c>
      <c r="EC25" s="372">
        <f t="shared" ref="EC25:EC42" si="774">CEILING(DX25,0.1)</f>
        <v>0</v>
      </c>
      <c r="ED25" s="226">
        <f t="shared" ref="ED25:ED42" si="775">1720/12*DX25</f>
        <v>0</v>
      </c>
      <c r="EE25" s="226">
        <f>IF(EB25&gt;0,IF(EB25=1,ED25,ED25+EE23),0)</f>
        <v>0</v>
      </c>
      <c r="EF25" s="226">
        <f>IF(DX25&gt;0,IF(EB25=1,DY25,DY25+EF23),EF23)</f>
        <v>0</v>
      </c>
      <c r="EG25" s="227">
        <f>IF(OR(EB25=0,EB25=1),IF(DY25&gt;=ED25,ED25,DY25),IF(EF25&gt;=EE25,EE25-EH23,EF25-EH23))</f>
        <v>0</v>
      </c>
      <c r="EH25" s="252">
        <f>IF(EB25=1,EG25,EG25+EH23)</f>
        <v>0</v>
      </c>
      <c r="EI25" s="198"/>
      <c r="EJ25" s="245"/>
      <c r="EK25" s="172">
        <f>IF(EK23=0,IF(EI25&lt;&gt;0,1,0),1)</f>
        <v>0</v>
      </c>
      <c r="EL25" s="172">
        <f>IF(EK25=0,0,EL23+1)</f>
        <v>0</v>
      </c>
      <c r="EM25" s="176">
        <f>IF(EL25&lt;25,IF(EL25&lt;13,EL25,EL25-12),EL25-24)</f>
        <v>0</v>
      </c>
      <c r="EN25" s="372">
        <f t="shared" ref="EN25:EN42" si="776">CEILING(EI25,0.1)</f>
        <v>0</v>
      </c>
      <c r="EO25" s="240">
        <f t="shared" ref="EO25:EO42" si="777">1720/12*EI25</f>
        <v>0</v>
      </c>
      <c r="EP25" s="240">
        <f>IF(EM25&gt;0,IF(EM25=1,EO25,EO25+EP23),0)</f>
        <v>0</v>
      </c>
      <c r="EQ25" s="240">
        <f>IF(EI25&gt;0,IF(EM25=1,EJ25,EJ25+EQ23),EQ23)</f>
        <v>0</v>
      </c>
      <c r="ER25" s="241">
        <f>IF(OR(EM25=0,EM25=1),IF(EJ25&gt;=EO25,EO25,EJ25),IF(EQ25&gt;=EP25,EP25-ES23,EQ25-ES23))</f>
        <v>0</v>
      </c>
      <c r="ES25" s="252">
        <f>IF(EM25=1,ER25,ER25+ES23)</f>
        <v>0</v>
      </c>
      <c r="ET25" s="197"/>
      <c r="EU25" s="245"/>
      <c r="EV25" s="172">
        <f>IF(EV23=0,IF(ET25&lt;&gt;0,1,0),1)</f>
        <v>0</v>
      </c>
      <c r="EW25" s="172">
        <f>IF(EV25=0,0,EW23+1)</f>
        <v>0</v>
      </c>
      <c r="EX25" s="176">
        <f>IF(EW25&lt;25,IF(EW25&lt;13,EW25,EW25-12),EW25-24)</f>
        <v>0</v>
      </c>
      <c r="EY25" s="372">
        <f t="shared" ref="EY25:EY42" si="778">CEILING(ET25,0.1)</f>
        <v>0</v>
      </c>
      <c r="EZ25" s="226">
        <f t="shared" ref="EZ25:EZ42" si="779">1720/12*ET25</f>
        <v>0</v>
      </c>
      <c r="FA25" s="226">
        <f>IF(EX25&gt;0,IF(EX25=1,EZ25,EZ25+FA23),0)</f>
        <v>0</v>
      </c>
      <c r="FB25" s="226">
        <f>IF(ET25&gt;0,IF(EX25=1,EU25,EU25+FB23),FB23)</f>
        <v>0</v>
      </c>
      <c r="FC25" s="227">
        <f>IF(OR(EX25=0,EX25=1),IF(EU25&gt;=EZ25,EZ25,EU25),IF(FB25&gt;=FA25,FA25-FD23,FB25-FD23))</f>
        <v>0</v>
      </c>
      <c r="FD25" s="252">
        <f>IF(EX25=1,FC25,FC25+FD23)</f>
        <v>0</v>
      </c>
      <c r="FE25" s="198"/>
      <c r="FF25" s="245"/>
      <c r="FG25" s="172">
        <f>IF(FG23=0,IF(FE25&lt;&gt;0,1,0),1)</f>
        <v>0</v>
      </c>
      <c r="FH25" s="172">
        <f>IF(FG25=0,0,FH23+1)</f>
        <v>0</v>
      </c>
      <c r="FI25" s="176">
        <f>IF(FH25&lt;25,IF(FH25&lt;13,FH25,FH25-12),FH25-24)</f>
        <v>0</v>
      </c>
      <c r="FJ25" s="372">
        <f t="shared" ref="FJ25:FJ42" si="780">CEILING(FE25,0.1)</f>
        <v>0</v>
      </c>
      <c r="FK25" s="240">
        <f t="shared" ref="FK25:FK42" si="781">1720/12*FE25</f>
        <v>0</v>
      </c>
      <c r="FL25" s="240">
        <f>IF(FI25&gt;0,IF(FI25=1,FK25,FK25+FL23),0)</f>
        <v>0</v>
      </c>
      <c r="FM25" s="240">
        <f>IF(FE25&gt;0,IF(FI25=1,FF25,FF25+FM23),FM23)</f>
        <v>0</v>
      </c>
      <c r="FN25" s="241">
        <f>IF(OR(FI25=0,FI25=1),IF(FF25&gt;=FK25,FK25,FF25),IF(FM25&gt;=FL25,FL25-FO23,FM25-FO23))</f>
        <v>0</v>
      </c>
      <c r="FO25" s="252">
        <f>IF(FI25=1,FN25,FN25+FO23)</f>
        <v>0</v>
      </c>
      <c r="FP25" s="197"/>
      <c r="FQ25" s="245"/>
      <c r="FR25" s="172">
        <f>IF(FR23=0,IF(FP25&lt;&gt;0,1,0),1)</f>
        <v>0</v>
      </c>
      <c r="FS25" s="172">
        <f>IF(FR25=0,0,FS23+1)</f>
        <v>0</v>
      </c>
      <c r="FT25" s="176">
        <f>IF(FS25&lt;25,IF(FS25&lt;13,FS25,FS25-12),FS25-24)</f>
        <v>0</v>
      </c>
      <c r="FU25" s="372">
        <f t="shared" ref="FU25:FU42" si="782">CEILING(FP25,0.1)</f>
        <v>0</v>
      </c>
      <c r="FV25" s="226">
        <f t="shared" ref="FV25:FV42" si="783">1720/12*FP25</f>
        <v>0</v>
      </c>
      <c r="FW25" s="226">
        <f>IF(FT25&gt;0,IF(FT25=1,FV25,FV25+FW23),0)</f>
        <v>0</v>
      </c>
      <c r="FX25" s="226">
        <f>IF(FP25&gt;0,IF(FT25=1,FQ25,FQ25+FX23),FX23)</f>
        <v>0</v>
      </c>
      <c r="FY25" s="227">
        <f>IF(OR(FT25=0,FT25=1),IF(FQ25&gt;=FV25,FV25,FQ25),IF(FX25&gt;=FW25,FW25-FZ23,FX25-FZ23))</f>
        <v>0</v>
      </c>
      <c r="FZ25" s="252">
        <f>IF(FT25=1,FY25,FY25+FZ23)</f>
        <v>0</v>
      </c>
      <c r="GA25" s="198"/>
      <c r="GB25" s="245"/>
      <c r="GC25" s="172">
        <f>IF(GC23=0,IF(GA25&lt;&gt;0,1,0),1)</f>
        <v>0</v>
      </c>
      <c r="GD25" s="172">
        <f>IF(GC25=0,0,GD23+1)</f>
        <v>0</v>
      </c>
      <c r="GE25" s="176">
        <f>IF(GD25&lt;25,IF(GD25&lt;13,GD25,GD25-12),GD25-24)</f>
        <v>0</v>
      </c>
      <c r="GF25" s="372">
        <f t="shared" ref="GF25:GF42" si="784">CEILING(GA25,0.1)</f>
        <v>0</v>
      </c>
      <c r="GG25" s="240">
        <f t="shared" ref="GG25:GG42" si="785">1720/12*GA25</f>
        <v>0</v>
      </c>
      <c r="GH25" s="240">
        <f>IF(GE25&gt;0,IF(GE25=1,GG25,GG25+GH23),0)</f>
        <v>0</v>
      </c>
      <c r="GI25" s="240">
        <f>IF(GA25&gt;0,IF(GE25=1,GB25,GB25+GI23),GI23)</f>
        <v>0</v>
      </c>
      <c r="GJ25" s="241">
        <f>IF(OR(GE25=0,GE25=1),IF(GB25&gt;=GG25,GG25,GB25),IF(GI25&gt;=GH25,GH25-GK23,GI25-GK23))</f>
        <v>0</v>
      </c>
      <c r="GK25" s="252">
        <f>IF(GE25=1,GJ25,GJ25+GK23)</f>
        <v>0</v>
      </c>
      <c r="GL25" s="197"/>
      <c r="GM25" s="245"/>
      <c r="GN25" s="172">
        <f>IF(GN23=0,IF(GL25&lt;&gt;0,1,0),1)</f>
        <v>0</v>
      </c>
      <c r="GO25" s="172">
        <f>IF(GN25=0,0,GO23+1)</f>
        <v>0</v>
      </c>
      <c r="GP25" s="176">
        <f>IF(GO25&lt;25,IF(GO25&lt;13,GO25,GO25-12),GO25-24)</f>
        <v>0</v>
      </c>
      <c r="GQ25" s="372">
        <f t="shared" ref="GQ25:GQ42" si="786">CEILING(GL25,0.1)</f>
        <v>0</v>
      </c>
      <c r="GR25" s="226">
        <f t="shared" ref="GR25:GR42" si="787">1720/12*GL25</f>
        <v>0</v>
      </c>
      <c r="GS25" s="226">
        <f>IF(GP25&gt;0,IF(GP25=1,GR25,GR25+GS23),0)</f>
        <v>0</v>
      </c>
      <c r="GT25" s="226">
        <f>IF(GL25&gt;0,IF(GP25=1,GM25,GM25+GT23),GT23)</f>
        <v>0</v>
      </c>
      <c r="GU25" s="227">
        <f>IF(OR(GP25=0,GP25=1),IF(GM25&gt;=GR25,GR25,GM25),IF(GT25&gt;=GS25,GS25-GV23,GT25-GV23))</f>
        <v>0</v>
      </c>
      <c r="GV25" s="252">
        <f>IF(GP25=1,GU25,GU25+GV23)</f>
        <v>0</v>
      </c>
      <c r="GW25" s="198"/>
      <c r="GX25" s="245"/>
      <c r="GY25" s="172">
        <f>IF(GY23=0,IF(GW25&lt;&gt;0,1,0),1)</f>
        <v>0</v>
      </c>
      <c r="GZ25" s="172">
        <f>IF(GY25=0,0,GZ23+1)</f>
        <v>0</v>
      </c>
      <c r="HA25" s="176">
        <f>IF(GZ25&lt;25,IF(GZ25&lt;13,GZ25,GZ25-12),GZ25-24)</f>
        <v>0</v>
      </c>
      <c r="HB25" s="372">
        <f t="shared" ref="HB25:HB42" si="788">CEILING(GW25,0.1)</f>
        <v>0</v>
      </c>
      <c r="HC25" s="240">
        <f t="shared" ref="HC25:HC42" si="789">1720/12*GW25</f>
        <v>0</v>
      </c>
      <c r="HD25" s="240">
        <f>IF(HA25&gt;0,IF(HA25=1,HC25,HC25+HD23),0)</f>
        <v>0</v>
      </c>
      <c r="HE25" s="240">
        <f>IF(GW25&gt;0,IF(HA25=1,GX25,GX25+HE23),HE23)</f>
        <v>0</v>
      </c>
      <c r="HF25" s="241">
        <f>IF(OR(HA25=0,HA25=1),IF(GX25&gt;=HC25,HC25,GX25),IF(HE25&gt;=HD25,HD25-HG23,HE25-HG23))</f>
        <v>0</v>
      </c>
      <c r="HG25" s="252">
        <f>IF(HA25=1,HF25,HF25+HG23)</f>
        <v>0</v>
      </c>
      <c r="HH25" s="197"/>
      <c r="HI25" s="245"/>
      <c r="HJ25" s="172">
        <f>IF(HJ23=0,IF(HH25&lt;&gt;0,1,0),1)</f>
        <v>0</v>
      </c>
      <c r="HK25" s="172">
        <f>IF(HJ25=0,0,HK23+1)</f>
        <v>0</v>
      </c>
      <c r="HL25" s="176">
        <f>IF(HK25&lt;25,IF(HK25&lt;13,HK25,HK25-12),HK25-24)</f>
        <v>0</v>
      </c>
      <c r="HM25" s="372">
        <f t="shared" ref="HM25:HM42" si="790">CEILING(HH25,0.1)</f>
        <v>0</v>
      </c>
      <c r="HN25" s="226">
        <f t="shared" ref="HN25:HN42" si="791">1720/12*HH25</f>
        <v>0</v>
      </c>
      <c r="HO25" s="226">
        <f>IF(HL25&gt;0,IF(HL25=1,HN25,HN25+HO23),0)</f>
        <v>0</v>
      </c>
      <c r="HP25" s="226">
        <f>IF(HH25&gt;0,IF(HL25=1,HI25,HI25+HP23),HP23)</f>
        <v>0</v>
      </c>
      <c r="HQ25" s="227">
        <f>IF(OR(HL25=0,HL25=1),IF(HI25&gt;=HN25,HN25,HI25),IF(HP25&gt;=HO25,HO25-HR23,HP25-HR23))</f>
        <v>0</v>
      </c>
      <c r="HR25" s="252">
        <f>IF(HL25=1,HQ25,HQ25+HR23)</f>
        <v>0</v>
      </c>
      <c r="HS25" s="198"/>
      <c r="HT25" s="245"/>
      <c r="HU25" s="172">
        <f>IF(HU23=0,IF(HS25&lt;&gt;0,1,0),1)</f>
        <v>0</v>
      </c>
      <c r="HV25" s="172">
        <f>IF(HU25=0,0,HV23+1)</f>
        <v>0</v>
      </c>
      <c r="HW25" s="176">
        <f>IF(HV25&lt;25,IF(HV25&lt;13,HV25,HV25-12),HV25-24)</f>
        <v>0</v>
      </c>
      <c r="HX25" s="372">
        <f t="shared" ref="HX25:HX42" si="792">CEILING(HS25,0.1)</f>
        <v>0</v>
      </c>
      <c r="HY25" s="240">
        <f t="shared" ref="HY25:HY42" si="793">1720/12*HS25</f>
        <v>0</v>
      </c>
      <c r="HZ25" s="240">
        <f>IF(HW25&gt;0,IF(HW25=1,HY25,HY25+HZ23),0)</f>
        <v>0</v>
      </c>
      <c r="IA25" s="240">
        <f>IF(HS25&gt;0,IF(HW25=1,HT25,HT25+IA23),IA23)</f>
        <v>0</v>
      </c>
      <c r="IB25" s="241">
        <f>IF(OR(HW25=0,HW25=1),IF(HT25&gt;=HY25,HY25,HT25),IF(IA25&gt;=HZ25,HZ25-IC23,IA25-IC23))</f>
        <v>0</v>
      </c>
      <c r="IC25" s="252">
        <f>IF(HW25=1,IB25,IB25+IC23)</f>
        <v>0</v>
      </c>
      <c r="ID25" s="197"/>
      <c r="IE25" s="245"/>
      <c r="IF25" s="172">
        <f>IF(IF23=0,IF(ID25&lt;&gt;0,1,0),1)</f>
        <v>0</v>
      </c>
      <c r="IG25" s="172">
        <f>IF(IF25=0,0,IG23+1)</f>
        <v>0</v>
      </c>
      <c r="IH25" s="176">
        <f>IF(IG25&lt;25,IF(IG25&lt;13,IG25,IG25-12),IG25-24)</f>
        <v>0</v>
      </c>
      <c r="II25" s="372">
        <f t="shared" ref="II25:II42" si="794">CEILING(ID25,0.1)</f>
        <v>0</v>
      </c>
      <c r="IJ25" s="226">
        <f t="shared" ref="IJ25:IJ42" si="795">1720/12*ID25</f>
        <v>0</v>
      </c>
      <c r="IK25" s="226">
        <f>IF(IH25&gt;0,IF(IH25=1,IJ25,IJ25+IK23),0)</f>
        <v>0</v>
      </c>
      <c r="IL25" s="226">
        <f>IF(ID25&gt;0,IF(IH25=1,IE25,IE25+IL23),IL23)</f>
        <v>0</v>
      </c>
      <c r="IM25" s="227">
        <f>IF(OR(IH25=0,IH25=1),IF(IE25&gt;=IJ25,IJ25,IE25),IF(IL25&gt;=IK25,IK25-IN23,IL25-IN23))</f>
        <v>0</v>
      </c>
      <c r="IN25" s="252">
        <f>IF(IH25=1,IM25,IM25+IN23)</f>
        <v>0</v>
      </c>
      <c r="IO25" s="198"/>
      <c r="IP25" s="245"/>
      <c r="IQ25" s="172">
        <f>IF(IQ23=0,IF(IO25&lt;&gt;0,1,0),1)</f>
        <v>0</v>
      </c>
      <c r="IR25" s="172">
        <f>IF(IQ25=0,0,IR23+1)</f>
        <v>0</v>
      </c>
      <c r="IS25" s="176">
        <f>IF(IR25&lt;25,IF(IR25&lt;13,IR25,IR25-12),IR25-24)</f>
        <v>0</v>
      </c>
      <c r="IT25" s="372">
        <f t="shared" ref="IT25:IT42" si="796">CEILING(IO25,0.1)</f>
        <v>0</v>
      </c>
      <c r="IU25" s="240">
        <f t="shared" ref="IU25:IU42" si="797">1720/12*IO25</f>
        <v>0</v>
      </c>
      <c r="IV25" s="240">
        <f>IF(IS25&gt;0,IF(IS25=1,IU25,IU25+IV23),0)</f>
        <v>0</v>
      </c>
      <c r="IW25" s="240">
        <f>IF(IO25&gt;0,IF(IS25=1,IP25,IP25+IW23),IW23)</f>
        <v>0</v>
      </c>
      <c r="IX25" s="241">
        <f>IF(OR(IS25=0,IS25=1),IF(IP25&gt;=IU25,IU25,IP25),IF(IW25&gt;=IV25,IV25-IY23,IW25-IY23))</f>
        <v>0</v>
      </c>
      <c r="IY25" s="252">
        <f>IF(IS25=1,IX25,IX25+IY23)</f>
        <v>0</v>
      </c>
      <c r="IZ25" s="197"/>
      <c r="JA25" s="245"/>
      <c r="JB25" s="172">
        <f>IF(JB23=0,IF(IZ25&lt;&gt;0,1,0),1)</f>
        <v>0</v>
      </c>
      <c r="JC25" s="172">
        <f>IF(JB25=0,0,JC23+1)</f>
        <v>0</v>
      </c>
      <c r="JD25" s="176">
        <f>IF(JC25&lt;25,IF(JC25&lt;13,JC25,JC25-12),JC25-24)</f>
        <v>0</v>
      </c>
      <c r="JE25" s="372">
        <f t="shared" ref="JE25:JE42" si="798">CEILING(IZ25,0.1)</f>
        <v>0</v>
      </c>
      <c r="JF25" s="226">
        <f t="shared" ref="JF25:JF42" si="799">1720/12*IZ25</f>
        <v>0</v>
      </c>
      <c r="JG25" s="226">
        <f>IF(JD25&gt;0,IF(JD25=1,JF25,JF25+JG23),0)</f>
        <v>0</v>
      </c>
      <c r="JH25" s="226">
        <f>IF(IZ25&gt;0,IF(JD25=1,JA25,JA25+JH23),JH23)</f>
        <v>0</v>
      </c>
      <c r="JI25" s="227">
        <f>IF(OR(JD25=0,JD25=1),IF(JA25&gt;=JF25,JF25,JA25),IF(JH25&gt;=JG25,JG25-JJ23,JH25-JJ23))</f>
        <v>0</v>
      </c>
      <c r="JJ25" s="252">
        <f>IF(JD25=1,JI25,JI25+JJ23)</f>
        <v>0</v>
      </c>
      <c r="JK25" s="198"/>
      <c r="JL25" s="245"/>
      <c r="JM25" s="172">
        <f>IF(JM23=0,IF(JK25&lt;&gt;0,1,0),1)</f>
        <v>0</v>
      </c>
      <c r="JN25" s="172">
        <f>IF(JM25=0,0,JN23+1)</f>
        <v>0</v>
      </c>
      <c r="JO25" s="176">
        <f>IF(JN25&lt;25,IF(JN25&lt;13,JN25,JN25-12),JN25-24)</f>
        <v>0</v>
      </c>
      <c r="JP25" s="372">
        <f t="shared" ref="JP25:JP42" si="800">CEILING(JK25,0.1)</f>
        <v>0</v>
      </c>
      <c r="JQ25" s="240">
        <f t="shared" ref="JQ25:JQ42" si="801">1720/12*JK25</f>
        <v>0</v>
      </c>
      <c r="JR25" s="240">
        <f>IF(JO25&gt;0,IF(JO25=1,JQ25,JQ25+JR23),0)</f>
        <v>0</v>
      </c>
      <c r="JS25" s="240">
        <f>IF(JK25&gt;0,IF(JO25=1,JL25,JL25+JS23),JS23)</f>
        <v>0</v>
      </c>
      <c r="JT25" s="241">
        <f>IF(OR(JO25=0,JO25=1),IF(JL25&gt;=JQ25,JQ25,JL25),IF(JS25&gt;=JR25,JR25-JU23,JS25-JU23))</f>
        <v>0</v>
      </c>
      <c r="JU25" s="252">
        <f>IF(JO25=1,JT25,JT25+JU23)</f>
        <v>0</v>
      </c>
      <c r="JV25" s="197"/>
      <c r="JW25" s="245"/>
      <c r="JX25" s="172">
        <f>IF(JX23=0,IF(JV25&lt;&gt;0,1,0),1)</f>
        <v>0</v>
      </c>
      <c r="JY25" s="172">
        <f>IF(JX25=0,0,JY23+1)</f>
        <v>0</v>
      </c>
      <c r="JZ25" s="176">
        <f>IF(JY25&lt;25,IF(JY25&lt;13,JY25,JY25-12),JY25-24)</f>
        <v>0</v>
      </c>
      <c r="KA25" s="372">
        <f t="shared" ref="KA25:KA42" si="802">CEILING(JV25,0.1)</f>
        <v>0</v>
      </c>
      <c r="KB25" s="226">
        <f t="shared" ref="KB25:KB42" si="803">1720/12*JV25</f>
        <v>0</v>
      </c>
      <c r="KC25" s="226">
        <f>IF(JZ25&gt;0,IF(JZ25=1,KB25,KB25+KC23),0)</f>
        <v>0</v>
      </c>
      <c r="KD25" s="226">
        <f>IF(JV25&gt;0,IF(JZ25=1,JW25,JW25+KD23),KD23)</f>
        <v>0</v>
      </c>
      <c r="KE25" s="227">
        <f>IF(OR(JZ25=0,JZ25=1),IF(JW25&gt;=KB25,KB25,JW25),IF(KD25&gt;=KC25,KC25-KF23,KD25-KF23))</f>
        <v>0</v>
      </c>
      <c r="KF25" s="252">
        <f>IF(JZ25=1,KE25,KE25+KF23)</f>
        <v>0</v>
      </c>
      <c r="KG25" s="198"/>
      <c r="KH25" s="245"/>
      <c r="KI25" s="172">
        <f>IF(KI23=0,IF(KG25&lt;&gt;0,1,0),1)</f>
        <v>0</v>
      </c>
      <c r="KJ25" s="172">
        <f>IF(KI25=0,0,KJ23+1)</f>
        <v>0</v>
      </c>
      <c r="KK25" s="176">
        <f>IF(KJ25&lt;25,IF(KJ25&lt;13,KJ25,KJ25-12),KJ25-24)</f>
        <v>0</v>
      </c>
      <c r="KL25" s="372">
        <f t="shared" ref="KL25:KL42" si="804">CEILING(KG25,0.1)</f>
        <v>0</v>
      </c>
      <c r="KM25" s="240">
        <f t="shared" ref="KM25:KM42" si="805">1720/12*KG25</f>
        <v>0</v>
      </c>
      <c r="KN25" s="240">
        <f>IF(KK25&gt;0,IF(KK25=1,KM25,KM25+KN23),0)</f>
        <v>0</v>
      </c>
      <c r="KO25" s="240">
        <f>IF(KG25&gt;0,IF(KK25=1,KH25,KH25+KO23),KO23)</f>
        <v>0</v>
      </c>
      <c r="KP25" s="241">
        <f>IF(OR(KK25=0,KK25=1),IF(KH25&gt;=KM25,KM25,KH25),IF(KO25&gt;=KN25,KN25-KQ23,KO25-KQ23))</f>
        <v>0</v>
      </c>
      <c r="KQ25" s="252">
        <f>IF(KK25=1,KP25,KP25+KQ23)</f>
        <v>0</v>
      </c>
      <c r="KR25" s="197"/>
      <c r="KS25" s="245"/>
      <c r="KT25" s="172">
        <f>IF(KT23=0,IF(KR25&lt;&gt;0,1,0),1)</f>
        <v>0</v>
      </c>
      <c r="KU25" s="172">
        <f>IF(KT25=0,0,KU23+1)</f>
        <v>0</v>
      </c>
      <c r="KV25" s="176">
        <f>IF(KU25&lt;25,IF(KU25&lt;13,KU25,KU25-12),KU25-24)</f>
        <v>0</v>
      </c>
      <c r="KW25" s="372">
        <f t="shared" ref="KW25:KW42" si="806">CEILING(KR25,0.1)</f>
        <v>0</v>
      </c>
      <c r="KX25" s="226">
        <f t="shared" ref="KX25:KX42" si="807">1720/12*KR25</f>
        <v>0</v>
      </c>
      <c r="KY25" s="226">
        <f>IF(KV25&gt;0,IF(KV25=1,KX25,KX25+KY23),0)</f>
        <v>0</v>
      </c>
      <c r="KZ25" s="226">
        <f>IF(KR25&gt;0,IF(KV25=1,KS25,KS25+KZ23),KZ23)</f>
        <v>0</v>
      </c>
      <c r="LA25" s="227">
        <f>IF(OR(KV25=0,KV25=1),IF(KS25&gt;=KX25,KX25,KS25),IF(KZ25&gt;=KY25,KY25-LB23,KZ25-LB23))</f>
        <v>0</v>
      </c>
      <c r="LB25" s="252">
        <f>IF(KV25=1,LA25,LA25+LB23)</f>
        <v>0</v>
      </c>
      <c r="LC25" s="198"/>
      <c r="LD25" s="245"/>
      <c r="LE25" s="172">
        <f>IF(LE23=0,IF(LC25&lt;&gt;0,1,0),1)</f>
        <v>0</v>
      </c>
      <c r="LF25" s="172">
        <f>IF(LE25=0,0,LF23+1)</f>
        <v>0</v>
      </c>
      <c r="LG25" s="176">
        <f>IF(LF25&lt;25,IF(LF25&lt;13,LF25,LF25-12),LF25-24)</f>
        <v>0</v>
      </c>
      <c r="LH25" s="372">
        <f t="shared" ref="LH25:LH42" si="808">CEILING(LC25,0.1)</f>
        <v>0</v>
      </c>
      <c r="LI25" s="240">
        <f t="shared" ref="LI25:LI42" si="809">1720/12*LC25</f>
        <v>0</v>
      </c>
      <c r="LJ25" s="240">
        <f>IF(LG25&gt;0,IF(LG25=1,LI25,LI25+LJ23),0)</f>
        <v>0</v>
      </c>
      <c r="LK25" s="240">
        <f>IF(LC25&gt;0,IF(LG25=1,LD25,LD25+LK23),LK23)</f>
        <v>0</v>
      </c>
      <c r="LL25" s="241">
        <f>IF(OR(LG25=0,LG25=1),IF(LD25&gt;=LI25,LI25,LD25),IF(LK25&gt;=LJ25,LJ25-LM23,LK25-LM23))</f>
        <v>0</v>
      </c>
      <c r="LM25" s="252">
        <f>IF(LG25=1,LL25,LL25+LM23)</f>
        <v>0</v>
      </c>
      <c r="LN25" s="197"/>
      <c r="LO25" s="245"/>
      <c r="LP25" s="172">
        <f>IF(LP23=0,IF(LN25&lt;&gt;0,1,0),1)</f>
        <v>0</v>
      </c>
      <c r="LQ25" s="172">
        <f>IF(LP25=0,0,LQ23+1)</f>
        <v>0</v>
      </c>
      <c r="LR25" s="176">
        <f>IF(LQ25&lt;25,IF(LQ25&lt;13,LQ25,LQ25-12),LQ25-24)</f>
        <v>0</v>
      </c>
      <c r="LS25" s="372">
        <f t="shared" ref="LS25:LS42" si="810">CEILING(LN25,0.1)</f>
        <v>0</v>
      </c>
      <c r="LT25" s="226">
        <f t="shared" ref="LT25:LT42" si="811">1720/12*LN25</f>
        <v>0</v>
      </c>
      <c r="LU25" s="226">
        <f>IF(LR25&gt;0,IF(LR25=1,LT25,LT25+LU23),0)</f>
        <v>0</v>
      </c>
      <c r="LV25" s="226">
        <f>IF(LN25&gt;0,IF(LR25=1,LO25,LO25+LV23),LV23)</f>
        <v>0</v>
      </c>
      <c r="LW25" s="227">
        <f>IF(OR(LR25=0,LR25=1),IF(LO25&gt;=LT25,LT25,LO25),IF(LV25&gt;=LU25,LU25-LX23,LV25-LX23))</f>
        <v>0</v>
      </c>
      <c r="LX25" s="252">
        <f>IF(LR25=1,LW25,LW25+LX23)</f>
        <v>0</v>
      </c>
      <c r="LY25" s="198"/>
      <c r="LZ25" s="245"/>
      <c r="MA25" s="172">
        <f>IF(MA23=0,IF(LY25&lt;&gt;0,1,0),1)</f>
        <v>0</v>
      </c>
      <c r="MB25" s="172">
        <f>IF(MA25=0,0,MB23+1)</f>
        <v>0</v>
      </c>
      <c r="MC25" s="176">
        <f>IF(MB25&lt;25,IF(MB25&lt;13,MB25,MB25-12),MB25-24)</f>
        <v>0</v>
      </c>
      <c r="MD25" s="372">
        <f t="shared" ref="MD25:MD42" si="812">CEILING(LY25,0.1)</f>
        <v>0</v>
      </c>
      <c r="ME25" s="240">
        <f t="shared" ref="ME25:ME42" si="813">1720/12*LY25</f>
        <v>0</v>
      </c>
      <c r="MF25" s="240">
        <f>IF(MC25&gt;0,IF(MC25=1,ME25,ME25+MF23),0)</f>
        <v>0</v>
      </c>
      <c r="MG25" s="240">
        <f>IF(LY25&gt;0,IF(MC25=1,LZ25,LZ25+MG23),MG23)</f>
        <v>0</v>
      </c>
      <c r="MH25" s="241">
        <f>IF(OR(MC25=0,MC25=1),IF(LZ25&gt;=ME25,ME25,LZ25),IF(MG25&gt;=MF25,MF25-MI23,MG25-MI23))</f>
        <v>0</v>
      </c>
      <c r="MI25" s="252">
        <f>IF(MC25=1,MH25,MH25+MI23)</f>
        <v>0</v>
      </c>
      <c r="MJ25" s="197"/>
      <c r="MK25" s="245"/>
      <c r="ML25" s="172">
        <f>IF(ML23=0,IF(MJ25&lt;&gt;0,1,0),1)</f>
        <v>0</v>
      </c>
      <c r="MM25" s="172">
        <f>IF(ML25=0,0,MM23+1)</f>
        <v>0</v>
      </c>
      <c r="MN25" s="176">
        <f>IF(MM25&lt;25,IF(MM25&lt;13,MM25,MM25-12),MM25-24)</f>
        <v>0</v>
      </c>
      <c r="MO25" s="372">
        <f t="shared" ref="MO25:MO42" si="814">CEILING(MJ25,0.1)</f>
        <v>0</v>
      </c>
      <c r="MP25" s="226">
        <f t="shared" ref="MP25:MP42" si="815">1720/12*MJ25</f>
        <v>0</v>
      </c>
      <c r="MQ25" s="226">
        <f>IF(MN25&gt;0,IF(MN25=1,MP25,MP25+MQ23),0)</f>
        <v>0</v>
      </c>
      <c r="MR25" s="226">
        <f>IF(MJ25&gt;0,IF(MN25=1,MK25,MK25+MR23),MR23)</f>
        <v>0</v>
      </c>
      <c r="MS25" s="227">
        <f>IF(OR(MN25=0,MN25=1),IF(MK25&gt;=MP25,MP25,MK25),IF(MR25&gt;=MQ25,MQ25-MT23,MR25-MT23))</f>
        <v>0</v>
      </c>
      <c r="MT25" s="252">
        <f>IF(MN25=1,MS25,MS25+MT23)</f>
        <v>0</v>
      </c>
      <c r="MU25" s="198"/>
      <c r="MV25" s="245"/>
      <c r="MW25" s="172">
        <f>IF(MW23=0,IF(MU25&lt;&gt;0,1,0),1)</f>
        <v>0</v>
      </c>
      <c r="MX25" s="172">
        <f>IF(MW25=0,0,MX23+1)</f>
        <v>0</v>
      </c>
      <c r="MY25" s="176">
        <f>IF(MX25&lt;25,IF(MX25&lt;13,MX25,MX25-12),MX25-24)</f>
        <v>0</v>
      </c>
      <c r="MZ25" s="372">
        <f t="shared" ref="MZ25:MZ42" si="816">CEILING(MU25,0.1)</f>
        <v>0</v>
      </c>
      <c r="NA25" s="240">
        <f t="shared" ref="NA25:NA42" si="817">1720/12*MU25</f>
        <v>0</v>
      </c>
      <c r="NB25" s="240">
        <f>IF(MY25&gt;0,IF(MY25=1,NA25,NA25+NB23),0)</f>
        <v>0</v>
      </c>
      <c r="NC25" s="240">
        <f>IF(MU25&gt;0,IF(MY25=1,MV25,MV25+NC23),NC23)</f>
        <v>0</v>
      </c>
      <c r="ND25" s="241">
        <f>IF(OR(MY25=0,MY25=1),IF(MV25&gt;=NA25,NA25,MV25),IF(NC25&gt;=NB25,NB25-NE23,NC25-NE23))</f>
        <v>0</v>
      </c>
      <c r="NE25" s="252">
        <f>IF(MY25=1,ND25,ND25+NE23)</f>
        <v>0</v>
      </c>
      <c r="NF25" s="197"/>
      <c r="NG25" s="245"/>
      <c r="NH25" s="172">
        <f>IF(NH23=0,IF(NF25&lt;&gt;0,1,0),1)</f>
        <v>0</v>
      </c>
      <c r="NI25" s="172">
        <f>IF(NH25=0,0,NI23+1)</f>
        <v>0</v>
      </c>
      <c r="NJ25" s="176">
        <f>IF(NI25&lt;25,IF(NI25&lt;13,NI25,NI25-12),NI25-24)</f>
        <v>0</v>
      </c>
      <c r="NK25" s="372">
        <f t="shared" ref="NK25:NK42" si="818">CEILING(NF25,0.1)</f>
        <v>0</v>
      </c>
      <c r="NL25" s="226">
        <f t="shared" ref="NL25:NL42" si="819">1720/12*NF25</f>
        <v>0</v>
      </c>
      <c r="NM25" s="226">
        <f>IF(NJ25&gt;0,IF(NJ25=1,NL25,NL25+NM23),0)</f>
        <v>0</v>
      </c>
      <c r="NN25" s="226">
        <f>IF(NF25&gt;0,IF(NJ25=1,NG25,NG25+NN23),NN23)</f>
        <v>0</v>
      </c>
      <c r="NO25" s="227">
        <f>IF(OR(NJ25=0,NJ25=1),IF(NG25&gt;=NL25,NL25,NG25),IF(NN25&gt;=NM25,NM25-NP23,NN25-NP23))</f>
        <v>0</v>
      </c>
      <c r="NP25" s="252">
        <f>IF(NJ25=1,NO25,NO25+NP23)</f>
        <v>0</v>
      </c>
      <c r="NQ25" s="198"/>
      <c r="NR25" s="245"/>
      <c r="NS25" s="172">
        <f>IF(NS23=0,IF(NQ25&lt;&gt;0,1,0),1)</f>
        <v>0</v>
      </c>
      <c r="NT25" s="172">
        <f>IF(NS25=0,0,NT23+1)</f>
        <v>0</v>
      </c>
      <c r="NU25" s="176">
        <f>IF(NT25&lt;25,IF(NT25&lt;13,NT25,NT25-12),NT25-24)</f>
        <v>0</v>
      </c>
      <c r="NV25" s="372">
        <f t="shared" ref="NV25:NV42" si="820">CEILING(NQ25,0.1)</f>
        <v>0</v>
      </c>
      <c r="NW25" s="240">
        <f t="shared" ref="NW25:NW42" si="821">1720/12*NQ25</f>
        <v>0</v>
      </c>
      <c r="NX25" s="240">
        <f>IF(NU25&gt;0,IF(NU25=1,NW25,NW25+NX23),0)</f>
        <v>0</v>
      </c>
      <c r="NY25" s="240">
        <f>IF(NQ25&gt;0,IF(NU25=1,NR25,NR25+NY23),NY23)</f>
        <v>0</v>
      </c>
      <c r="NZ25" s="241">
        <f>IF(OR(NU25=0,NU25=1),IF(NR25&gt;=NW25,NW25,NR25),IF(NY25&gt;=NX25,NX25-OA23,NY25-OA23))</f>
        <v>0</v>
      </c>
      <c r="OA25" s="252">
        <f>IF(NU25=1,NZ25,NZ25+OA23)</f>
        <v>0</v>
      </c>
      <c r="OB25" s="197"/>
      <c r="OC25" s="245"/>
      <c r="OD25" s="172">
        <f>IF(OD23=0,IF(OB25&lt;&gt;0,1,0),1)</f>
        <v>0</v>
      </c>
      <c r="OE25" s="172">
        <f>IF(OD25=0,0,OE23+1)</f>
        <v>0</v>
      </c>
      <c r="OF25" s="176">
        <f>IF(OE25&lt;25,IF(OE25&lt;13,OE25,OE25-12),OE25-24)</f>
        <v>0</v>
      </c>
      <c r="OG25" s="372">
        <f t="shared" ref="OG25:OG42" si="822">CEILING(OB25,0.1)</f>
        <v>0</v>
      </c>
      <c r="OH25" s="226">
        <f t="shared" ref="OH25:OH42" si="823">1720/12*OB25</f>
        <v>0</v>
      </c>
      <c r="OI25" s="226">
        <f>IF(OF25&gt;0,IF(OF25=1,OH25,OH25+OI23),0)</f>
        <v>0</v>
      </c>
      <c r="OJ25" s="226">
        <f>IF(OB25&gt;0,IF(OF25=1,OC25,OC25+OJ23),OJ23)</f>
        <v>0</v>
      </c>
      <c r="OK25" s="227">
        <f>IF(OR(OF25=0,OF25=1),IF(OC25&gt;=OH25,OH25,OC25),IF(OJ25&gt;=OI25,OI25-OL23,OJ25-OL23))</f>
        <v>0</v>
      </c>
      <c r="OL25" s="252">
        <f>IF(OF25=1,OK25,OK25+OL23)</f>
        <v>0</v>
      </c>
      <c r="OM25" s="198"/>
      <c r="ON25" s="245"/>
      <c r="OO25" s="172">
        <f>IF(OO23=0,IF(OM25&lt;&gt;0,1,0),1)</f>
        <v>0</v>
      </c>
      <c r="OP25" s="172">
        <f>IF(OO25=0,0,OP23+1)</f>
        <v>0</v>
      </c>
      <c r="OQ25" s="176">
        <f>IF(OP25&lt;25,IF(OP25&lt;13,OP25,OP25-12),OP25-24)</f>
        <v>0</v>
      </c>
      <c r="OR25" s="372">
        <f t="shared" ref="OR25:OR42" si="824">CEILING(OM25,0.1)</f>
        <v>0</v>
      </c>
      <c r="OS25" s="240">
        <f t="shared" ref="OS25:OS42" si="825">1720/12*OM25</f>
        <v>0</v>
      </c>
      <c r="OT25" s="240">
        <f>IF(OQ25&gt;0,IF(OQ25=1,OS25,OS25+OT23),0)</f>
        <v>0</v>
      </c>
      <c r="OU25" s="240">
        <f>IF(OM25&gt;0,IF(OQ25=1,ON25,ON25+OU23),OU23)</f>
        <v>0</v>
      </c>
      <c r="OV25" s="241">
        <f>IF(OR(OQ25=0,OQ25=1),IF(ON25&gt;=OS25,OS25,ON25),IF(OU25&gt;=OT25,OT25-OW23,OU25-OW23))</f>
        <v>0</v>
      </c>
      <c r="OW25" s="252">
        <f>IF(OQ25=1,OV25,OV25+OW23)</f>
        <v>0</v>
      </c>
      <c r="OX25" s="197"/>
      <c r="OY25" s="245"/>
      <c r="OZ25" s="172">
        <f>IF(OZ23=0,IF(OX25&lt;&gt;0,1,0),1)</f>
        <v>0</v>
      </c>
      <c r="PA25" s="172">
        <f>IF(OZ25=0,0,PA23+1)</f>
        <v>0</v>
      </c>
      <c r="PB25" s="176">
        <f>IF(PA25&lt;25,IF(PA25&lt;13,PA25,PA25-12),PA25-24)</f>
        <v>0</v>
      </c>
      <c r="PC25" s="372">
        <f t="shared" ref="PC25:PC42" si="826">CEILING(OX25,0.1)</f>
        <v>0</v>
      </c>
      <c r="PD25" s="226">
        <f t="shared" ref="PD25:PD42" si="827">1720/12*OX25</f>
        <v>0</v>
      </c>
      <c r="PE25" s="226">
        <f>IF(PB25&gt;0,IF(PB25=1,PD25,PD25+PE23),0)</f>
        <v>0</v>
      </c>
      <c r="PF25" s="226">
        <f>IF(OX25&gt;0,IF(PB25=1,OY25,OY25+PF23),PF23)</f>
        <v>0</v>
      </c>
      <c r="PG25" s="227">
        <f>IF(OR(PB25=0,PB25=1),IF(OY25&gt;=PD25,PD25,OY25),IF(PF25&gt;=PE25,PE25-PH23,PF25-PH23))</f>
        <v>0</v>
      </c>
      <c r="PH25" s="252">
        <f>IF(PB25=1,PG25,PG25+PH23)</f>
        <v>0</v>
      </c>
      <c r="PI25" s="198"/>
      <c r="PJ25" s="245"/>
      <c r="PK25" s="172">
        <f>IF(PK23=0,IF(PI25&lt;&gt;0,1,0),1)</f>
        <v>0</v>
      </c>
      <c r="PL25" s="172">
        <f>IF(PK25=0,0,PL23+1)</f>
        <v>0</v>
      </c>
      <c r="PM25" s="176">
        <f>IF(PL25&lt;25,IF(PL25&lt;13,PL25,PL25-12),PL25-24)</f>
        <v>0</v>
      </c>
      <c r="PN25" s="372">
        <f t="shared" ref="PN25:PN42" si="828">CEILING(PI25,0.1)</f>
        <v>0</v>
      </c>
      <c r="PO25" s="240">
        <f t="shared" ref="PO25:PO42" si="829">1720/12*PI25</f>
        <v>0</v>
      </c>
      <c r="PP25" s="240">
        <f>IF(PM25&gt;0,IF(PM25=1,PO25,PO25+PP23),0)</f>
        <v>0</v>
      </c>
      <c r="PQ25" s="240">
        <f>IF(PI25&gt;0,IF(PM25=1,PJ25,PJ25+PQ23),PQ23)</f>
        <v>0</v>
      </c>
      <c r="PR25" s="241">
        <f>IF(OR(PM25=0,PM25=1),IF(PJ25&gt;=PO25,PO25,PJ25),IF(PQ25&gt;=PP25,PP25-PS23,PQ25-PS23))</f>
        <v>0</v>
      </c>
      <c r="PS25" s="252">
        <f>IF(PM25=1,PR25,PR25+PS23)</f>
        <v>0</v>
      </c>
      <c r="PT25" s="197"/>
      <c r="PU25" s="245"/>
      <c r="PV25" s="172">
        <f>IF(PV23=0,IF(PT25&lt;&gt;0,1,0),1)</f>
        <v>0</v>
      </c>
      <c r="PW25" s="172">
        <f>IF(PV25=0,0,PW23+1)</f>
        <v>0</v>
      </c>
      <c r="PX25" s="176">
        <f>IF(PW25&lt;25,IF(PW25&lt;13,PW25,PW25-12),PW25-24)</f>
        <v>0</v>
      </c>
      <c r="PY25" s="372">
        <f t="shared" ref="PY25:PY42" si="830">CEILING(PT25,0.1)</f>
        <v>0</v>
      </c>
      <c r="PZ25" s="226">
        <f t="shared" ref="PZ25:PZ42" si="831">1720/12*PT25</f>
        <v>0</v>
      </c>
      <c r="QA25" s="226">
        <f>IF(PX25&gt;0,IF(PX25=1,PZ25,PZ25+QA23),0)</f>
        <v>0</v>
      </c>
      <c r="QB25" s="226">
        <f>IF(PT25&gt;0,IF(PX25=1,PU25,PU25+QB23),QB23)</f>
        <v>0</v>
      </c>
      <c r="QC25" s="227">
        <f>IF(OR(PX25=0,PX25=1),IF(PU25&gt;=PZ25,PZ25,PU25),IF(QB25&gt;=QA25,QA25-QD23,QB25-QD23))</f>
        <v>0</v>
      </c>
      <c r="QD25" s="252">
        <f>IF(PX25=1,QC25,QC25+QD23)</f>
        <v>0</v>
      </c>
      <c r="QE25" s="258"/>
      <c r="QF25" s="217"/>
    </row>
    <row r="26" spans="2:448" ht="15" customHeight="1" x14ac:dyDescent="0.35">
      <c r="B26" s="545"/>
      <c r="C26" s="192" t="s">
        <v>96</v>
      </c>
      <c r="D26" s="205" t="e">
        <f t="shared" si="284"/>
        <v>#N/A</v>
      </c>
      <c r="E26" s="181" t="e">
        <f>VLOOKUP(D26,data!$E$1:$F$12,2)</f>
        <v>#N/A</v>
      </c>
      <c r="F26" s="354" t="e">
        <f t="shared" si="285"/>
        <v>#N/A</v>
      </c>
      <c r="G26" s="198"/>
      <c r="H26" s="245"/>
      <c r="I26" s="169">
        <f t="shared" ref="I26:I42" si="832">IF(I25=0,IF(G26&lt;&gt;0,1,0),1)</f>
        <v>0</v>
      </c>
      <c r="J26" s="169">
        <f t="shared" si="43"/>
        <v>0</v>
      </c>
      <c r="K26" s="174">
        <f t="shared" si="44"/>
        <v>0</v>
      </c>
      <c r="L26" s="372">
        <f t="shared" si="754"/>
        <v>0</v>
      </c>
      <c r="M26" s="240">
        <f t="shared" si="755"/>
        <v>0</v>
      </c>
      <c r="N26" s="240">
        <f t="shared" ref="N26:N42" si="833">IF(K26&gt;0,IF(K26=1,M26,M26+N25),0)</f>
        <v>0</v>
      </c>
      <c r="O26" s="240">
        <f t="shared" ref="O26:O42" si="834">IF(G26&gt;0,IF(K26=1,H26,H26+O25),O25)</f>
        <v>0</v>
      </c>
      <c r="P26" s="241">
        <f t="shared" ref="P26:P42" si="835">IF(OR(K26=0,K26=1),IF(H26&gt;=M26,M26,H26),IF(O26&gt;=N26,N26-Q25,O26-Q25))</f>
        <v>0</v>
      </c>
      <c r="Q26" s="244">
        <f t="shared" ref="Q26:Q42" si="836">IF(K26=1,P26,P26+Q25)</f>
        <v>0</v>
      </c>
      <c r="R26" s="197"/>
      <c r="S26" s="245"/>
      <c r="T26" s="169">
        <f t="shared" ref="T26:T42" si="837">IF(T25=0,IF(R26&lt;&gt;0,1,0),1)</f>
        <v>0</v>
      </c>
      <c r="U26" s="169">
        <f t="shared" ref="U26:U42" si="838">IF(T26=0,0,U25+1)</f>
        <v>0</v>
      </c>
      <c r="V26" s="174">
        <f t="shared" ref="V26:V42" si="839">IF(U26&lt;25,IF(U26&lt;13,U26,U26-12),U26-24)</f>
        <v>0</v>
      </c>
      <c r="W26" s="372">
        <f t="shared" si="756"/>
        <v>0</v>
      </c>
      <c r="X26" s="226">
        <f t="shared" si="286"/>
        <v>0</v>
      </c>
      <c r="Y26" s="226">
        <f t="shared" ref="Y26:Y42" si="840">IF(V26&gt;0,IF(V26=1,X26,X26+Y25),0)</f>
        <v>0</v>
      </c>
      <c r="Z26" s="226">
        <f t="shared" ref="Z26:Z42" si="841">IF(R26&gt;0,IF(V26=1,S26,S26+Z25),Z25)</f>
        <v>0</v>
      </c>
      <c r="AA26" s="227">
        <f t="shared" ref="AA26:AA42" si="842">IF(OR(V26=0,V26=1),IF(S26&gt;=X26,X26,S26),IF(Z26&gt;=Y26,Y26-AB25,Z26-AB25))</f>
        <v>0</v>
      </c>
      <c r="AB26" s="244">
        <f t="shared" ref="AB26:AB42" si="843">IF(V26=1,AA26,AA26+AB25)</f>
        <v>0</v>
      </c>
      <c r="AC26" s="198"/>
      <c r="AD26" s="245"/>
      <c r="AE26" s="169">
        <f t="shared" ref="AE26:AE42" si="844">IF(AE25=0,IF(AC26&lt;&gt;0,1,0),1)</f>
        <v>0</v>
      </c>
      <c r="AF26" s="169">
        <f t="shared" ref="AF26:AF42" si="845">IF(AE26=0,0,AF25+1)</f>
        <v>0</v>
      </c>
      <c r="AG26" s="174">
        <f t="shared" ref="AG26:AG42" si="846">IF(AF26&lt;25,IF(AF26&lt;13,AF26,AF26-12),AF26-24)</f>
        <v>0</v>
      </c>
      <c r="AH26" s="372">
        <f t="shared" si="757"/>
        <v>0</v>
      </c>
      <c r="AI26" s="240">
        <f t="shared" si="758"/>
        <v>0</v>
      </c>
      <c r="AJ26" s="240">
        <f t="shared" ref="AJ26:AJ42" si="847">IF(AG26&gt;0,IF(AG26=1,AI26,AI26+AJ25),0)</f>
        <v>0</v>
      </c>
      <c r="AK26" s="240">
        <f t="shared" ref="AK26:AK42" si="848">IF(AC26&gt;0,IF(AG26=1,AD26,AD26+AK25),AK25)</f>
        <v>0</v>
      </c>
      <c r="AL26" s="241">
        <f t="shared" ref="AL26:AL42" si="849">IF(OR(AG26=0,AG26=1),IF(AD26&gt;=AI26,AI26,AD26),IF(AK26&gt;=AJ26,AJ26-AM25,AK26-AM25))</f>
        <v>0</v>
      </c>
      <c r="AM26" s="244">
        <f t="shared" ref="AM26:AM42" si="850">IF(AG26=1,AL26,AL26+AM25)</f>
        <v>0</v>
      </c>
      <c r="AN26" s="197"/>
      <c r="AO26" s="245"/>
      <c r="AP26" s="169">
        <f t="shared" ref="AP26:AP42" si="851">IF(AP25=0,IF(AN26&lt;&gt;0,1,0),1)</f>
        <v>0</v>
      </c>
      <c r="AQ26" s="169">
        <f t="shared" ref="AQ26:AQ42" si="852">IF(AP26=0,0,AQ25+1)</f>
        <v>0</v>
      </c>
      <c r="AR26" s="174">
        <f t="shared" ref="AR26:AR42" si="853">IF(AQ26&lt;25,IF(AQ26&lt;13,AQ26,AQ26-12),AQ26-24)</f>
        <v>0</v>
      </c>
      <c r="AS26" s="372">
        <f t="shared" si="759"/>
        <v>0</v>
      </c>
      <c r="AT26" s="226">
        <f t="shared" si="288"/>
        <v>0</v>
      </c>
      <c r="AU26" s="226">
        <f t="shared" ref="AU26:AU42" si="854">IF(AR26&gt;0,IF(AR26=1,AT26,AT26+AU25),0)</f>
        <v>0</v>
      </c>
      <c r="AV26" s="226">
        <f t="shared" ref="AV26:AV42" si="855">IF(AN26&gt;0,IF(AR26=1,AO26,AO26+AV25),AV25)</f>
        <v>0</v>
      </c>
      <c r="AW26" s="227">
        <f t="shared" ref="AW26:AW42" si="856">IF(OR(AR26=0,AR26=1),IF(AO26&gt;=AT26,AT26,AO26),IF(AV26&gt;=AU26,AU26-AX25,AV26-AX25))</f>
        <v>0</v>
      </c>
      <c r="AX26" s="244">
        <f t="shared" ref="AX26:AX42" si="857">IF(AR26=1,AW26,AW26+AX25)</f>
        <v>0</v>
      </c>
      <c r="AY26" s="198"/>
      <c r="AZ26" s="245"/>
      <c r="BA26" s="169">
        <f t="shared" ref="BA26:BA42" si="858">IF(BA25=0,IF(AY26&lt;&gt;0,1,0),1)</f>
        <v>0</v>
      </c>
      <c r="BB26" s="169">
        <f t="shared" ref="BB26:BB42" si="859">IF(BA26=0,0,BB25+1)</f>
        <v>0</v>
      </c>
      <c r="BC26" s="174">
        <f t="shared" ref="BC26:BC42" si="860">IF(BB26&lt;25,IF(BB26&lt;13,BB26,BB26-12),BB26-24)</f>
        <v>0</v>
      </c>
      <c r="BD26" s="372">
        <f t="shared" si="760"/>
        <v>0</v>
      </c>
      <c r="BE26" s="240">
        <f t="shared" si="761"/>
        <v>0</v>
      </c>
      <c r="BF26" s="240">
        <f t="shared" ref="BF26:BF42" si="861">IF(BC26&gt;0,IF(BC26=1,BE26,BE26+BF25),0)</f>
        <v>0</v>
      </c>
      <c r="BG26" s="240">
        <f t="shared" ref="BG26:BG42" si="862">IF(AY26&gt;0,IF(BC26=1,AZ26,AZ26+BG25),BG25)</f>
        <v>0</v>
      </c>
      <c r="BH26" s="241">
        <f t="shared" ref="BH26:BH42" si="863">IF(OR(BC26=0,BC26=1),IF(AZ26&gt;=BE26,BE26,AZ26),IF(BG26&gt;=BF26,BF26-BI25,BG26-BI25))</f>
        <v>0</v>
      </c>
      <c r="BI26" s="244">
        <f t="shared" ref="BI26:BI42" si="864">IF(BC26=1,BH26,BH26+BI25)</f>
        <v>0</v>
      </c>
      <c r="BJ26" s="197"/>
      <c r="BK26" s="245"/>
      <c r="BL26" s="169">
        <f t="shared" ref="BL26:BL42" si="865">IF(BL25=0,IF(BJ26&lt;&gt;0,1,0),1)</f>
        <v>0</v>
      </c>
      <c r="BM26" s="169">
        <f t="shared" ref="BM26:BM42" si="866">IF(BL26=0,0,BM25+1)</f>
        <v>0</v>
      </c>
      <c r="BN26" s="174">
        <f t="shared" ref="BN26:BN42" si="867">IF(BM26&lt;25,IF(BM26&lt;13,BM26,BM26-12),BM26-24)</f>
        <v>0</v>
      </c>
      <c r="BO26" s="372">
        <f t="shared" si="762"/>
        <v>0</v>
      </c>
      <c r="BP26" s="226">
        <f t="shared" si="763"/>
        <v>0</v>
      </c>
      <c r="BQ26" s="226">
        <f t="shared" ref="BQ26:BQ42" si="868">IF(BN26&gt;0,IF(BN26=1,BP26,BP26+BQ25),0)</f>
        <v>0</v>
      </c>
      <c r="BR26" s="226">
        <f t="shared" ref="BR26:BR42" si="869">IF(BJ26&gt;0,IF(BN26=1,BK26,BK26+BR25),BR25)</f>
        <v>0</v>
      </c>
      <c r="BS26" s="227">
        <f t="shared" ref="BS26:BS42" si="870">IF(OR(BN26=0,BN26=1),IF(BK26&gt;=BP26,BP26,BK26),IF(BR26&gt;=BQ26,BQ26-BT25,BR26-BT25))</f>
        <v>0</v>
      </c>
      <c r="BT26" s="244">
        <f t="shared" ref="BT26:BT42" si="871">IF(BN26=1,BS26,BS26+BT25)</f>
        <v>0</v>
      </c>
      <c r="BU26" s="198"/>
      <c r="BV26" s="245"/>
      <c r="BW26" s="169">
        <f t="shared" ref="BW26:BW42" si="872">IF(BW25=0,IF(BU26&lt;&gt;0,1,0),1)</f>
        <v>0</v>
      </c>
      <c r="BX26" s="169">
        <f t="shared" ref="BX26:BX42" si="873">IF(BW26=0,0,BX25+1)</f>
        <v>0</v>
      </c>
      <c r="BY26" s="174">
        <f t="shared" ref="BY26:BY42" si="874">IF(BX26&lt;25,IF(BX26&lt;13,BX26,BX26-12),BX26-24)</f>
        <v>0</v>
      </c>
      <c r="BZ26" s="372">
        <f t="shared" si="764"/>
        <v>0</v>
      </c>
      <c r="CA26" s="240">
        <f t="shared" si="765"/>
        <v>0</v>
      </c>
      <c r="CB26" s="240">
        <f t="shared" ref="CB26:CB42" si="875">IF(BY26&gt;0,IF(BY26=1,CA26,CA26+CB25),0)</f>
        <v>0</v>
      </c>
      <c r="CC26" s="240">
        <f t="shared" ref="CC26:CC42" si="876">IF(BU26&gt;0,IF(BY26=1,BV26,BV26+CC25),CC25)</f>
        <v>0</v>
      </c>
      <c r="CD26" s="241">
        <f t="shared" ref="CD26:CD42" si="877">IF(OR(BY26=0,BY26=1),IF(BV26&gt;=CA26,CA26,BV26),IF(CC26&gt;=CB26,CB26-CE25,CC26-CE25))</f>
        <v>0</v>
      </c>
      <c r="CE26" s="244">
        <f t="shared" ref="CE26:CE42" si="878">IF(BY26=1,CD26,CD26+CE25)</f>
        <v>0</v>
      </c>
      <c r="CF26" s="197"/>
      <c r="CG26" s="245"/>
      <c r="CH26" s="169">
        <f t="shared" ref="CH26:CH42" si="879">IF(CH25=0,IF(CF26&lt;&gt;0,1,0),1)</f>
        <v>0</v>
      </c>
      <c r="CI26" s="169">
        <f t="shared" ref="CI26:CI42" si="880">IF(CH26=0,0,CI25+1)</f>
        <v>0</v>
      </c>
      <c r="CJ26" s="174">
        <f t="shared" ref="CJ26:CJ42" si="881">IF(CI26&lt;25,IF(CI26&lt;13,CI26,CI26-12),CI26-24)</f>
        <v>0</v>
      </c>
      <c r="CK26" s="372">
        <f t="shared" si="766"/>
        <v>0</v>
      </c>
      <c r="CL26" s="226">
        <f t="shared" si="767"/>
        <v>0</v>
      </c>
      <c r="CM26" s="226">
        <f t="shared" ref="CM26:CM42" si="882">IF(CJ26&gt;0,IF(CJ26=1,CL26,CL26+CM25),0)</f>
        <v>0</v>
      </c>
      <c r="CN26" s="226">
        <f t="shared" ref="CN26:CN42" si="883">IF(CF26&gt;0,IF(CJ26=1,CG26,CG26+CN25),CN25)</f>
        <v>0</v>
      </c>
      <c r="CO26" s="227">
        <f t="shared" ref="CO26:CO42" si="884">IF(OR(CJ26=0,CJ26=1),IF(CG26&gt;=CL26,CL26,CG26),IF(CN26&gt;=CM26,CM26-CP25,CN26-CP25))</f>
        <v>0</v>
      </c>
      <c r="CP26" s="244">
        <f t="shared" ref="CP26:CP42" si="885">IF(CJ26=1,CO26,CO26+CP25)</f>
        <v>0</v>
      </c>
      <c r="CQ26" s="198"/>
      <c r="CR26" s="245"/>
      <c r="CS26" s="169">
        <f t="shared" ref="CS26:CS42" si="886">IF(CS25=0,IF(CQ26&lt;&gt;0,1,0),1)</f>
        <v>0</v>
      </c>
      <c r="CT26" s="169">
        <f t="shared" ref="CT26:CT42" si="887">IF(CS26=0,0,CT25+1)</f>
        <v>0</v>
      </c>
      <c r="CU26" s="174">
        <f t="shared" ref="CU26:CU42" si="888">IF(CT26&lt;25,IF(CT26&lt;13,CT26,CT26-12),CT26-24)</f>
        <v>0</v>
      </c>
      <c r="CV26" s="372">
        <f t="shared" si="768"/>
        <v>0</v>
      </c>
      <c r="CW26" s="240">
        <f t="shared" si="769"/>
        <v>0</v>
      </c>
      <c r="CX26" s="240">
        <f t="shared" ref="CX26:CX42" si="889">IF(CU26&gt;0,IF(CU26=1,CW26,CW26+CX25),0)</f>
        <v>0</v>
      </c>
      <c r="CY26" s="240">
        <f t="shared" ref="CY26:CY42" si="890">IF(CQ26&gt;0,IF(CU26=1,CR26,CR26+CY25),CY25)</f>
        <v>0</v>
      </c>
      <c r="CZ26" s="241">
        <f t="shared" ref="CZ26:CZ42" si="891">IF(OR(CU26=0,CU26=1),IF(CR26&gt;=CW26,CW26,CR26),IF(CY26&gt;=CX26,CX26-DA25,CY26-DA25))</f>
        <v>0</v>
      </c>
      <c r="DA26" s="244">
        <f t="shared" ref="DA26:DA42" si="892">IF(CU26=1,CZ26,CZ26+DA25)</f>
        <v>0</v>
      </c>
      <c r="DB26" s="197"/>
      <c r="DC26" s="245"/>
      <c r="DD26" s="169">
        <f t="shared" ref="DD26:DD42" si="893">IF(DD25=0,IF(DB26&lt;&gt;0,1,0),1)</f>
        <v>0</v>
      </c>
      <c r="DE26" s="169">
        <f t="shared" ref="DE26:DE42" si="894">IF(DD26=0,0,DE25+1)</f>
        <v>0</v>
      </c>
      <c r="DF26" s="174">
        <f t="shared" ref="DF26:DF42" si="895">IF(DE26&lt;25,IF(DE26&lt;13,DE26,DE26-12),DE26-24)</f>
        <v>0</v>
      </c>
      <c r="DG26" s="372">
        <f t="shared" si="770"/>
        <v>0</v>
      </c>
      <c r="DH26" s="226">
        <f t="shared" si="771"/>
        <v>0</v>
      </c>
      <c r="DI26" s="226">
        <f t="shared" ref="DI26:DI42" si="896">IF(DF26&gt;0,IF(DF26=1,DH26,DH26+DI25),0)</f>
        <v>0</v>
      </c>
      <c r="DJ26" s="226">
        <f t="shared" ref="DJ26:DJ42" si="897">IF(DB26&gt;0,IF(DF26=1,DC26,DC26+DJ25),DJ25)</f>
        <v>0</v>
      </c>
      <c r="DK26" s="227">
        <f t="shared" ref="DK26:DK42" si="898">IF(OR(DF26=0,DF26=1),IF(DC26&gt;=DH26,DH26,DC26),IF(DJ26&gt;=DI26,DI26-DL25,DJ26-DL25))</f>
        <v>0</v>
      </c>
      <c r="DL26" s="244">
        <f t="shared" ref="DL26:DL42" si="899">IF(DF26=1,DK26,DK26+DL25)</f>
        <v>0</v>
      </c>
      <c r="DM26" s="198"/>
      <c r="DN26" s="245"/>
      <c r="DO26" s="169">
        <f t="shared" ref="DO26:DO42" si="900">IF(DO25=0,IF(DM26&lt;&gt;0,1,0),1)</f>
        <v>0</v>
      </c>
      <c r="DP26" s="169">
        <f t="shared" ref="DP26:DP42" si="901">IF(DO26=0,0,DP25+1)</f>
        <v>0</v>
      </c>
      <c r="DQ26" s="174">
        <f t="shared" ref="DQ26:DQ42" si="902">IF(DP26&lt;25,IF(DP26&lt;13,DP26,DP26-12),DP26-24)</f>
        <v>0</v>
      </c>
      <c r="DR26" s="372">
        <f t="shared" si="772"/>
        <v>0</v>
      </c>
      <c r="DS26" s="240">
        <f t="shared" si="773"/>
        <v>0</v>
      </c>
      <c r="DT26" s="240">
        <f t="shared" ref="DT26:DT42" si="903">IF(DQ26&gt;0,IF(DQ26=1,DS26,DS26+DT25),0)</f>
        <v>0</v>
      </c>
      <c r="DU26" s="240">
        <f t="shared" ref="DU26:DU42" si="904">IF(DM26&gt;0,IF(DQ26=1,DN26,DN26+DU25),DU25)</f>
        <v>0</v>
      </c>
      <c r="DV26" s="241">
        <f t="shared" ref="DV26:DV42" si="905">IF(OR(DQ26=0,DQ26=1),IF(DN26&gt;=DS26,DS26,DN26),IF(DU26&gt;=DT26,DT26-DW25,DU26-DW25))</f>
        <v>0</v>
      </c>
      <c r="DW26" s="244">
        <f t="shared" ref="DW26:DW42" si="906">IF(DQ26=1,DV26,DV26+DW25)</f>
        <v>0</v>
      </c>
      <c r="DX26" s="197"/>
      <c r="DY26" s="245"/>
      <c r="DZ26" s="169">
        <f t="shared" ref="DZ26:DZ42" si="907">IF(DZ25=0,IF(DX26&lt;&gt;0,1,0),1)</f>
        <v>0</v>
      </c>
      <c r="EA26" s="169">
        <f t="shared" ref="EA26:EA42" si="908">IF(DZ26=0,0,EA25+1)</f>
        <v>0</v>
      </c>
      <c r="EB26" s="174">
        <f t="shared" ref="EB26:EB42" si="909">IF(EA26&lt;25,IF(EA26&lt;13,EA26,EA26-12),EA26-24)</f>
        <v>0</v>
      </c>
      <c r="EC26" s="372">
        <f t="shared" si="774"/>
        <v>0</v>
      </c>
      <c r="ED26" s="226">
        <f t="shared" si="775"/>
        <v>0</v>
      </c>
      <c r="EE26" s="226">
        <f t="shared" ref="EE26:EE42" si="910">IF(EB26&gt;0,IF(EB26=1,ED26,ED26+EE25),0)</f>
        <v>0</v>
      </c>
      <c r="EF26" s="226">
        <f t="shared" ref="EF26:EF42" si="911">IF(DX26&gt;0,IF(EB26=1,DY26,DY26+EF25),EF25)</f>
        <v>0</v>
      </c>
      <c r="EG26" s="227">
        <f t="shared" ref="EG26:EG42" si="912">IF(OR(EB26=0,EB26=1),IF(DY26&gt;=ED26,ED26,DY26),IF(EF26&gt;=EE26,EE26-EH25,EF26-EH25))</f>
        <v>0</v>
      </c>
      <c r="EH26" s="244">
        <f t="shared" ref="EH26:EH42" si="913">IF(EB26=1,EG26,EG26+EH25)</f>
        <v>0</v>
      </c>
      <c r="EI26" s="198"/>
      <c r="EJ26" s="245"/>
      <c r="EK26" s="169">
        <f t="shared" ref="EK26:EK42" si="914">IF(EK25=0,IF(EI26&lt;&gt;0,1,0),1)</f>
        <v>0</v>
      </c>
      <c r="EL26" s="169">
        <f t="shared" ref="EL26:EL42" si="915">IF(EK26=0,0,EL25+1)</f>
        <v>0</v>
      </c>
      <c r="EM26" s="174">
        <f t="shared" ref="EM26:EM42" si="916">IF(EL26&lt;25,IF(EL26&lt;13,EL26,EL26-12),EL26-24)</f>
        <v>0</v>
      </c>
      <c r="EN26" s="372">
        <f t="shared" si="776"/>
        <v>0</v>
      </c>
      <c r="EO26" s="240">
        <f t="shared" si="777"/>
        <v>0</v>
      </c>
      <c r="EP26" s="240">
        <f t="shared" ref="EP26:EP42" si="917">IF(EM26&gt;0,IF(EM26=1,EO26,EO26+EP25),0)</f>
        <v>0</v>
      </c>
      <c r="EQ26" s="240">
        <f t="shared" ref="EQ26:EQ42" si="918">IF(EI26&gt;0,IF(EM26=1,EJ26,EJ26+EQ25),EQ25)</f>
        <v>0</v>
      </c>
      <c r="ER26" s="241">
        <f t="shared" ref="ER26:ER42" si="919">IF(OR(EM26=0,EM26=1),IF(EJ26&gt;=EO26,EO26,EJ26),IF(EQ26&gt;=EP26,EP26-ES25,EQ26-ES25))</f>
        <v>0</v>
      </c>
      <c r="ES26" s="244">
        <f t="shared" ref="ES26:ES42" si="920">IF(EM26=1,ER26,ER26+ES25)</f>
        <v>0</v>
      </c>
      <c r="ET26" s="197"/>
      <c r="EU26" s="245"/>
      <c r="EV26" s="169">
        <f t="shared" ref="EV26:EV42" si="921">IF(EV25=0,IF(ET26&lt;&gt;0,1,0),1)</f>
        <v>0</v>
      </c>
      <c r="EW26" s="169">
        <f t="shared" ref="EW26:EW42" si="922">IF(EV26=0,0,EW25+1)</f>
        <v>0</v>
      </c>
      <c r="EX26" s="174">
        <f t="shared" ref="EX26:EX42" si="923">IF(EW26&lt;25,IF(EW26&lt;13,EW26,EW26-12),EW26-24)</f>
        <v>0</v>
      </c>
      <c r="EY26" s="372">
        <f t="shared" si="778"/>
        <v>0</v>
      </c>
      <c r="EZ26" s="226">
        <f t="shared" si="779"/>
        <v>0</v>
      </c>
      <c r="FA26" s="226">
        <f t="shared" ref="FA26:FA42" si="924">IF(EX26&gt;0,IF(EX26=1,EZ26,EZ26+FA25),0)</f>
        <v>0</v>
      </c>
      <c r="FB26" s="226">
        <f t="shared" ref="FB26:FB42" si="925">IF(ET26&gt;0,IF(EX26=1,EU26,EU26+FB25),FB25)</f>
        <v>0</v>
      </c>
      <c r="FC26" s="227">
        <f t="shared" ref="FC26:FC42" si="926">IF(OR(EX26=0,EX26=1),IF(EU26&gt;=EZ26,EZ26,EU26),IF(FB26&gt;=FA26,FA26-FD25,FB26-FD25))</f>
        <v>0</v>
      </c>
      <c r="FD26" s="244">
        <f t="shared" ref="FD26:FD42" si="927">IF(EX26=1,FC26,FC26+FD25)</f>
        <v>0</v>
      </c>
      <c r="FE26" s="198"/>
      <c r="FF26" s="245"/>
      <c r="FG26" s="169">
        <f t="shared" ref="FG26:FG42" si="928">IF(FG25=0,IF(FE26&lt;&gt;0,1,0),1)</f>
        <v>0</v>
      </c>
      <c r="FH26" s="169">
        <f t="shared" ref="FH26:FH42" si="929">IF(FG26=0,0,FH25+1)</f>
        <v>0</v>
      </c>
      <c r="FI26" s="174">
        <f t="shared" ref="FI26:FI42" si="930">IF(FH26&lt;25,IF(FH26&lt;13,FH26,FH26-12),FH26-24)</f>
        <v>0</v>
      </c>
      <c r="FJ26" s="372">
        <f t="shared" si="780"/>
        <v>0</v>
      </c>
      <c r="FK26" s="240">
        <f t="shared" si="781"/>
        <v>0</v>
      </c>
      <c r="FL26" s="240">
        <f t="shared" ref="FL26:FL42" si="931">IF(FI26&gt;0,IF(FI26=1,FK26,FK26+FL25),0)</f>
        <v>0</v>
      </c>
      <c r="FM26" s="240">
        <f t="shared" ref="FM26:FM42" si="932">IF(FE26&gt;0,IF(FI26=1,FF26,FF26+FM25),FM25)</f>
        <v>0</v>
      </c>
      <c r="FN26" s="241">
        <f t="shared" ref="FN26:FN42" si="933">IF(OR(FI26=0,FI26=1),IF(FF26&gt;=FK26,FK26,FF26),IF(FM26&gt;=FL26,FL26-FO25,FM26-FO25))</f>
        <v>0</v>
      </c>
      <c r="FO26" s="244">
        <f t="shared" ref="FO26:FO42" si="934">IF(FI26=1,FN26,FN26+FO25)</f>
        <v>0</v>
      </c>
      <c r="FP26" s="197"/>
      <c r="FQ26" s="245"/>
      <c r="FR26" s="169">
        <f t="shared" ref="FR26:FR42" si="935">IF(FR25=0,IF(FP26&lt;&gt;0,1,0),1)</f>
        <v>0</v>
      </c>
      <c r="FS26" s="169">
        <f t="shared" ref="FS26:FS42" si="936">IF(FR26=0,0,FS25+1)</f>
        <v>0</v>
      </c>
      <c r="FT26" s="174">
        <f t="shared" ref="FT26:FT42" si="937">IF(FS26&lt;25,IF(FS26&lt;13,FS26,FS26-12),FS26-24)</f>
        <v>0</v>
      </c>
      <c r="FU26" s="372">
        <f t="shared" si="782"/>
        <v>0</v>
      </c>
      <c r="FV26" s="226">
        <f t="shared" si="783"/>
        <v>0</v>
      </c>
      <c r="FW26" s="226">
        <f t="shared" ref="FW26:FW42" si="938">IF(FT26&gt;0,IF(FT26=1,FV26,FV26+FW25),0)</f>
        <v>0</v>
      </c>
      <c r="FX26" s="226">
        <f t="shared" ref="FX26:FX42" si="939">IF(FP26&gt;0,IF(FT26=1,FQ26,FQ26+FX25),FX25)</f>
        <v>0</v>
      </c>
      <c r="FY26" s="227">
        <f t="shared" ref="FY26:FY42" si="940">IF(OR(FT26=0,FT26=1),IF(FQ26&gt;=FV26,FV26,FQ26),IF(FX26&gt;=FW26,FW26-FZ25,FX26-FZ25))</f>
        <v>0</v>
      </c>
      <c r="FZ26" s="244">
        <f t="shared" ref="FZ26:FZ42" si="941">IF(FT26=1,FY26,FY26+FZ25)</f>
        <v>0</v>
      </c>
      <c r="GA26" s="198"/>
      <c r="GB26" s="245"/>
      <c r="GC26" s="169">
        <f t="shared" ref="GC26:GC42" si="942">IF(GC25=0,IF(GA26&lt;&gt;0,1,0),1)</f>
        <v>0</v>
      </c>
      <c r="GD26" s="169">
        <f t="shared" ref="GD26:GD42" si="943">IF(GC26=0,0,GD25+1)</f>
        <v>0</v>
      </c>
      <c r="GE26" s="174">
        <f t="shared" ref="GE26:GE42" si="944">IF(GD26&lt;25,IF(GD26&lt;13,GD26,GD26-12),GD26-24)</f>
        <v>0</v>
      </c>
      <c r="GF26" s="372">
        <f t="shared" si="784"/>
        <v>0</v>
      </c>
      <c r="GG26" s="240">
        <f t="shared" si="785"/>
        <v>0</v>
      </c>
      <c r="GH26" s="240">
        <f t="shared" ref="GH26:GH42" si="945">IF(GE26&gt;0,IF(GE26=1,GG26,GG26+GH25),0)</f>
        <v>0</v>
      </c>
      <c r="GI26" s="240">
        <f t="shared" ref="GI26:GI42" si="946">IF(GA26&gt;0,IF(GE26=1,GB26,GB26+GI25),GI25)</f>
        <v>0</v>
      </c>
      <c r="GJ26" s="241">
        <f t="shared" ref="GJ26:GJ42" si="947">IF(OR(GE26=0,GE26=1),IF(GB26&gt;=GG26,GG26,GB26),IF(GI26&gt;=GH26,GH26-GK25,GI26-GK25))</f>
        <v>0</v>
      </c>
      <c r="GK26" s="244">
        <f t="shared" ref="GK26:GK42" si="948">IF(GE26=1,GJ26,GJ26+GK25)</f>
        <v>0</v>
      </c>
      <c r="GL26" s="197"/>
      <c r="GM26" s="245"/>
      <c r="GN26" s="169">
        <f t="shared" ref="GN26:GN42" si="949">IF(GN25=0,IF(GL26&lt;&gt;0,1,0),1)</f>
        <v>0</v>
      </c>
      <c r="GO26" s="169">
        <f t="shared" ref="GO26:GO42" si="950">IF(GN26=0,0,GO25+1)</f>
        <v>0</v>
      </c>
      <c r="GP26" s="174">
        <f t="shared" ref="GP26:GP42" si="951">IF(GO26&lt;25,IF(GO26&lt;13,GO26,GO26-12),GO26-24)</f>
        <v>0</v>
      </c>
      <c r="GQ26" s="372">
        <f t="shared" si="786"/>
        <v>0</v>
      </c>
      <c r="GR26" s="226">
        <f t="shared" si="787"/>
        <v>0</v>
      </c>
      <c r="GS26" s="226">
        <f t="shared" ref="GS26:GS42" si="952">IF(GP26&gt;0,IF(GP26=1,GR26,GR26+GS25),0)</f>
        <v>0</v>
      </c>
      <c r="GT26" s="226">
        <f t="shared" ref="GT26:GT42" si="953">IF(GL26&gt;0,IF(GP26=1,GM26,GM26+GT25),GT25)</f>
        <v>0</v>
      </c>
      <c r="GU26" s="227">
        <f t="shared" ref="GU26:GU42" si="954">IF(OR(GP26=0,GP26=1),IF(GM26&gt;=GR26,GR26,GM26),IF(GT26&gt;=GS26,GS26-GV25,GT26-GV25))</f>
        <v>0</v>
      </c>
      <c r="GV26" s="244">
        <f t="shared" ref="GV26:GV42" si="955">IF(GP26=1,GU26,GU26+GV25)</f>
        <v>0</v>
      </c>
      <c r="GW26" s="198"/>
      <c r="GX26" s="245"/>
      <c r="GY26" s="169">
        <f t="shared" ref="GY26:GY42" si="956">IF(GY25=0,IF(GW26&lt;&gt;0,1,0),1)</f>
        <v>0</v>
      </c>
      <c r="GZ26" s="169">
        <f t="shared" ref="GZ26:GZ42" si="957">IF(GY26=0,0,GZ25+1)</f>
        <v>0</v>
      </c>
      <c r="HA26" s="174">
        <f t="shared" ref="HA26:HA42" si="958">IF(GZ26&lt;25,IF(GZ26&lt;13,GZ26,GZ26-12),GZ26-24)</f>
        <v>0</v>
      </c>
      <c r="HB26" s="372">
        <f t="shared" si="788"/>
        <v>0</v>
      </c>
      <c r="HC26" s="240">
        <f t="shared" si="789"/>
        <v>0</v>
      </c>
      <c r="HD26" s="240">
        <f t="shared" ref="HD26:HD42" si="959">IF(HA26&gt;0,IF(HA26=1,HC26,HC26+HD25),0)</f>
        <v>0</v>
      </c>
      <c r="HE26" s="240">
        <f t="shared" ref="HE26:HE42" si="960">IF(GW26&gt;0,IF(HA26=1,GX26,GX26+HE25),HE25)</f>
        <v>0</v>
      </c>
      <c r="HF26" s="241">
        <f t="shared" ref="HF26:HF42" si="961">IF(OR(HA26=0,HA26=1),IF(GX26&gt;=HC26,HC26,GX26),IF(HE26&gt;=HD26,HD26-HG25,HE26-HG25))</f>
        <v>0</v>
      </c>
      <c r="HG26" s="244">
        <f t="shared" ref="HG26:HG42" si="962">IF(HA26=1,HF26,HF26+HG25)</f>
        <v>0</v>
      </c>
      <c r="HH26" s="197"/>
      <c r="HI26" s="245"/>
      <c r="HJ26" s="169">
        <f t="shared" ref="HJ26:HJ42" si="963">IF(HJ25=0,IF(HH26&lt;&gt;0,1,0),1)</f>
        <v>0</v>
      </c>
      <c r="HK26" s="169">
        <f t="shared" ref="HK26:HK42" si="964">IF(HJ26=0,0,HK25+1)</f>
        <v>0</v>
      </c>
      <c r="HL26" s="174">
        <f t="shared" ref="HL26:HL42" si="965">IF(HK26&lt;25,IF(HK26&lt;13,HK26,HK26-12),HK26-24)</f>
        <v>0</v>
      </c>
      <c r="HM26" s="372">
        <f t="shared" si="790"/>
        <v>0</v>
      </c>
      <c r="HN26" s="226">
        <f t="shared" si="791"/>
        <v>0</v>
      </c>
      <c r="HO26" s="226">
        <f t="shared" ref="HO26:HO42" si="966">IF(HL26&gt;0,IF(HL26=1,HN26,HN26+HO25),0)</f>
        <v>0</v>
      </c>
      <c r="HP26" s="226">
        <f t="shared" ref="HP26:HP42" si="967">IF(HH26&gt;0,IF(HL26=1,HI26,HI26+HP25),HP25)</f>
        <v>0</v>
      </c>
      <c r="HQ26" s="227">
        <f t="shared" ref="HQ26:HQ42" si="968">IF(OR(HL26=0,HL26=1),IF(HI26&gt;=HN26,HN26,HI26),IF(HP26&gt;=HO26,HO26-HR25,HP26-HR25))</f>
        <v>0</v>
      </c>
      <c r="HR26" s="244">
        <f t="shared" ref="HR26:HR42" si="969">IF(HL26=1,HQ26,HQ26+HR25)</f>
        <v>0</v>
      </c>
      <c r="HS26" s="198"/>
      <c r="HT26" s="245"/>
      <c r="HU26" s="169">
        <f t="shared" ref="HU26:HU42" si="970">IF(HU25=0,IF(HS26&lt;&gt;0,1,0),1)</f>
        <v>0</v>
      </c>
      <c r="HV26" s="169">
        <f t="shared" ref="HV26:HV42" si="971">IF(HU26=0,0,HV25+1)</f>
        <v>0</v>
      </c>
      <c r="HW26" s="174">
        <f t="shared" ref="HW26:HW42" si="972">IF(HV26&lt;25,IF(HV26&lt;13,HV26,HV26-12),HV26-24)</f>
        <v>0</v>
      </c>
      <c r="HX26" s="372">
        <f t="shared" si="792"/>
        <v>0</v>
      </c>
      <c r="HY26" s="240">
        <f t="shared" si="793"/>
        <v>0</v>
      </c>
      <c r="HZ26" s="240">
        <f t="shared" ref="HZ26:HZ42" si="973">IF(HW26&gt;0,IF(HW26=1,HY26,HY26+HZ25),0)</f>
        <v>0</v>
      </c>
      <c r="IA26" s="240">
        <f t="shared" ref="IA26:IA42" si="974">IF(HS26&gt;0,IF(HW26=1,HT26,HT26+IA25),IA25)</f>
        <v>0</v>
      </c>
      <c r="IB26" s="241">
        <f t="shared" ref="IB26:IB42" si="975">IF(OR(HW26=0,HW26=1),IF(HT26&gt;=HY26,HY26,HT26),IF(IA26&gt;=HZ26,HZ26-IC25,IA26-IC25))</f>
        <v>0</v>
      </c>
      <c r="IC26" s="244">
        <f t="shared" ref="IC26:IC42" si="976">IF(HW26=1,IB26,IB26+IC25)</f>
        <v>0</v>
      </c>
      <c r="ID26" s="197"/>
      <c r="IE26" s="245"/>
      <c r="IF26" s="169">
        <f t="shared" ref="IF26:IF42" si="977">IF(IF25=0,IF(ID26&lt;&gt;0,1,0),1)</f>
        <v>0</v>
      </c>
      <c r="IG26" s="169">
        <f t="shared" ref="IG26:IG42" si="978">IF(IF26=0,0,IG25+1)</f>
        <v>0</v>
      </c>
      <c r="IH26" s="174">
        <f t="shared" ref="IH26:IH42" si="979">IF(IG26&lt;25,IF(IG26&lt;13,IG26,IG26-12),IG26-24)</f>
        <v>0</v>
      </c>
      <c r="II26" s="372">
        <f t="shared" si="794"/>
        <v>0</v>
      </c>
      <c r="IJ26" s="226">
        <f t="shared" si="795"/>
        <v>0</v>
      </c>
      <c r="IK26" s="226">
        <f t="shared" ref="IK26:IK42" si="980">IF(IH26&gt;0,IF(IH26=1,IJ26,IJ26+IK25),0)</f>
        <v>0</v>
      </c>
      <c r="IL26" s="226">
        <f t="shared" ref="IL26:IL42" si="981">IF(ID26&gt;0,IF(IH26=1,IE26,IE26+IL25),IL25)</f>
        <v>0</v>
      </c>
      <c r="IM26" s="227">
        <f t="shared" ref="IM26:IM42" si="982">IF(OR(IH26=0,IH26=1),IF(IE26&gt;=IJ26,IJ26,IE26),IF(IL26&gt;=IK26,IK26-IN25,IL26-IN25))</f>
        <v>0</v>
      </c>
      <c r="IN26" s="244">
        <f t="shared" ref="IN26:IN42" si="983">IF(IH26=1,IM26,IM26+IN25)</f>
        <v>0</v>
      </c>
      <c r="IO26" s="198"/>
      <c r="IP26" s="245"/>
      <c r="IQ26" s="169">
        <f t="shared" ref="IQ26:IQ42" si="984">IF(IQ25=0,IF(IO26&lt;&gt;0,1,0),1)</f>
        <v>0</v>
      </c>
      <c r="IR26" s="169">
        <f t="shared" ref="IR26:IR42" si="985">IF(IQ26=0,0,IR25+1)</f>
        <v>0</v>
      </c>
      <c r="IS26" s="174">
        <f t="shared" ref="IS26:IS42" si="986">IF(IR26&lt;25,IF(IR26&lt;13,IR26,IR26-12),IR26-24)</f>
        <v>0</v>
      </c>
      <c r="IT26" s="372">
        <f t="shared" si="796"/>
        <v>0</v>
      </c>
      <c r="IU26" s="240">
        <f t="shared" si="797"/>
        <v>0</v>
      </c>
      <c r="IV26" s="240">
        <f t="shared" ref="IV26:IV42" si="987">IF(IS26&gt;0,IF(IS26=1,IU26,IU26+IV25),0)</f>
        <v>0</v>
      </c>
      <c r="IW26" s="240">
        <f t="shared" ref="IW26:IW42" si="988">IF(IO26&gt;0,IF(IS26=1,IP26,IP26+IW25),IW25)</f>
        <v>0</v>
      </c>
      <c r="IX26" s="241">
        <f t="shared" ref="IX26:IX42" si="989">IF(OR(IS26=0,IS26=1),IF(IP26&gt;=IU26,IU26,IP26),IF(IW26&gt;=IV26,IV26-IY25,IW26-IY25))</f>
        <v>0</v>
      </c>
      <c r="IY26" s="244">
        <f t="shared" ref="IY26:IY42" si="990">IF(IS26=1,IX26,IX26+IY25)</f>
        <v>0</v>
      </c>
      <c r="IZ26" s="197"/>
      <c r="JA26" s="245"/>
      <c r="JB26" s="169">
        <f t="shared" ref="JB26:JB42" si="991">IF(JB25=0,IF(IZ26&lt;&gt;0,1,0),1)</f>
        <v>0</v>
      </c>
      <c r="JC26" s="169">
        <f t="shared" ref="JC26:JC42" si="992">IF(JB26=0,0,JC25+1)</f>
        <v>0</v>
      </c>
      <c r="JD26" s="174">
        <f t="shared" ref="JD26:JD42" si="993">IF(JC26&lt;25,IF(JC26&lt;13,JC26,JC26-12),JC26-24)</f>
        <v>0</v>
      </c>
      <c r="JE26" s="372">
        <f t="shared" si="798"/>
        <v>0</v>
      </c>
      <c r="JF26" s="226">
        <f t="shared" si="799"/>
        <v>0</v>
      </c>
      <c r="JG26" s="226">
        <f t="shared" ref="JG26:JG42" si="994">IF(JD26&gt;0,IF(JD26=1,JF26,JF26+JG25),0)</f>
        <v>0</v>
      </c>
      <c r="JH26" s="226">
        <f t="shared" ref="JH26:JH42" si="995">IF(IZ26&gt;0,IF(JD26=1,JA26,JA26+JH25),JH25)</f>
        <v>0</v>
      </c>
      <c r="JI26" s="227">
        <f t="shared" ref="JI26:JI42" si="996">IF(OR(JD26=0,JD26=1),IF(JA26&gt;=JF26,JF26,JA26),IF(JH26&gt;=JG26,JG26-JJ25,JH26-JJ25))</f>
        <v>0</v>
      </c>
      <c r="JJ26" s="244">
        <f t="shared" ref="JJ26:JJ42" si="997">IF(JD26=1,JI26,JI26+JJ25)</f>
        <v>0</v>
      </c>
      <c r="JK26" s="198"/>
      <c r="JL26" s="245"/>
      <c r="JM26" s="169">
        <f t="shared" ref="JM26:JM42" si="998">IF(JM25=0,IF(JK26&lt;&gt;0,1,0),1)</f>
        <v>0</v>
      </c>
      <c r="JN26" s="169">
        <f t="shared" ref="JN26:JN42" si="999">IF(JM26=0,0,JN25+1)</f>
        <v>0</v>
      </c>
      <c r="JO26" s="174">
        <f t="shared" ref="JO26:JO42" si="1000">IF(JN26&lt;25,IF(JN26&lt;13,JN26,JN26-12),JN26-24)</f>
        <v>0</v>
      </c>
      <c r="JP26" s="372">
        <f t="shared" si="800"/>
        <v>0</v>
      </c>
      <c r="JQ26" s="240">
        <f t="shared" si="801"/>
        <v>0</v>
      </c>
      <c r="JR26" s="240">
        <f t="shared" ref="JR26:JR42" si="1001">IF(JO26&gt;0,IF(JO26=1,JQ26,JQ26+JR25),0)</f>
        <v>0</v>
      </c>
      <c r="JS26" s="240">
        <f t="shared" ref="JS26:JS42" si="1002">IF(JK26&gt;0,IF(JO26=1,JL26,JL26+JS25),JS25)</f>
        <v>0</v>
      </c>
      <c r="JT26" s="241">
        <f t="shared" ref="JT26:JT42" si="1003">IF(OR(JO26=0,JO26=1),IF(JL26&gt;=JQ26,JQ26,JL26),IF(JS26&gt;=JR26,JR26-JU25,JS26-JU25))</f>
        <v>0</v>
      </c>
      <c r="JU26" s="244">
        <f t="shared" ref="JU26:JU42" si="1004">IF(JO26=1,JT26,JT26+JU25)</f>
        <v>0</v>
      </c>
      <c r="JV26" s="197"/>
      <c r="JW26" s="245"/>
      <c r="JX26" s="169">
        <f t="shared" ref="JX26:JX42" si="1005">IF(JX25=0,IF(JV26&lt;&gt;0,1,0),1)</f>
        <v>0</v>
      </c>
      <c r="JY26" s="169">
        <f t="shared" ref="JY26:JY42" si="1006">IF(JX26=0,0,JY25+1)</f>
        <v>0</v>
      </c>
      <c r="JZ26" s="174">
        <f t="shared" ref="JZ26:JZ42" si="1007">IF(JY26&lt;25,IF(JY26&lt;13,JY26,JY26-12),JY26-24)</f>
        <v>0</v>
      </c>
      <c r="KA26" s="372">
        <f t="shared" si="802"/>
        <v>0</v>
      </c>
      <c r="KB26" s="226">
        <f t="shared" si="803"/>
        <v>0</v>
      </c>
      <c r="KC26" s="226">
        <f t="shared" ref="KC26:KC42" si="1008">IF(JZ26&gt;0,IF(JZ26=1,KB26,KB26+KC25),0)</f>
        <v>0</v>
      </c>
      <c r="KD26" s="226">
        <f t="shared" ref="KD26:KD42" si="1009">IF(JV26&gt;0,IF(JZ26=1,JW26,JW26+KD25),KD25)</f>
        <v>0</v>
      </c>
      <c r="KE26" s="227">
        <f t="shared" ref="KE26:KE42" si="1010">IF(OR(JZ26=0,JZ26=1),IF(JW26&gt;=KB26,KB26,JW26),IF(KD26&gt;=KC26,KC26-KF25,KD26-KF25))</f>
        <v>0</v>
      </c>
      <c r="KF26" s="244">
        <f t="shared" ref="KF26:KF42" si="1011">IF(JZ26=1,KE26,KE26+KF25)</f>
        <v>0</v>
      </c>
      <c r="KG26" s="198"/>
      <c r="KH26" s="245"/>
      <c r="KI26" s="169">
        <f t="shared" ref="KI26:KI42" si="1012">IF(KI25=0,IF(KG26&lt;&gt;0,1,0),1)</f>
        <v>0</v>
      </c>
      <c r="KJ26" s="169">
        <f t="shared" ref="KJ26:KJ42" si="1013">IF(KI26=0,0,KJ25+1)</f>
        <v>0</v>
      </c>
      <c r="KK26" s="174">
        <f t="shared" ref="KK26:KK42" si="1014">IF(KJ26&lt;25,IF(KJ26&lt;13,KJ26,KJ26-12),KJ26-24)</f>
        <v>0</v>
      </c>
      <c r="KL26" s="372">
        <f t="shared" si="804"/>
        <v>0</v>
      </c>
      <c r="KM26" s="240">
        <f t="shared" si="805"/>
        <v>0</v>
      </c>
      <c r="KN26" s="240">
        <f t="shared" ref="KN26:KN42" si="1015">IF(KK26&gt;0,IF(KK26=1,KM26,KM26+KN25),0)</f>
        <v>0</v>
      </c>
      <c r="KO26" s="240">
        <f t="shared" ref="KO26:KO42" si="1016">IF(KG26&gt;0,IF(KK26=1,KH26,KH26+KO25),KO25)</f>
        <v>0</v>
      </c>
      <c r="KP26" s="241">
        <f t="shared" ref="KP26:KP42" si="1017">IF(OR(KK26=0,KK26=1),IF(KH26&gt;=KM26,KM26,KH26),IF(KO26&gt;=KN26,KN26-KQ25,KO26-KQ25))</f>
        <v>0</v>
      </c>
      <c r="KQ26" s="244">
        <f t="shared" ref="KQ26:KQ42" si="1018">IF(KK26=1,KP26,KP26+KQ25)</f>
        <v>0</v>
      </c>
      <c r="KR26" s="197"/>
      <c r="KS26" s="245"/>
      <c r="KT26" s="169">
        <f t="shared" ref="KT26:KT42" si="1019">IF(KT25=0,IF(KR26&lt;&gt;0,1,0),1)</f>
        <v>0</v>
      </c>
      <c r="KU26" s="169">
        <f t="shared" ref="KU26:KU42" si="1020">IF(KT26=0,0,KU25+1)</f>
        <v>0</v>
      </c>
      <c r="KV26" s="174">
        <f t="shared" ref="KV26:KV42" si="1021">IF(KU26&lt;25,IF(KU26&lt;13,KU26,KU26-12),KU26-24)</f>
        <v>0</v>
      </c>
      <c r="KW26" s="372">
        <f t="shared" si="806"/>
        <v>0</v>
      </c>
      <c r="KX26" s="226">
        <f t="shared" si="807"/>
        <v>0</v>
      </c>
      <c r="KY26" s="226">
        <f t="shared" ref="KY26:KY42" si="1022">IF(KV26&gt;0,IF(KV26=1,KX26,KX26+KY25),0)</f>
        <v>0</v>
      </c>
      <c r="KZ26" s="226">
        <f t="shared" ref="KZ26:KZ42" si="1023">IF(KR26&gt;0,IF(KV26=1,KS26,KS26+KZ25),KZ25)</f>
        <v>0</v>
      </c>
      <c r="LA26" s="227">
        <f t="shared" ref="LA26:LA42" si="1024">IF(OR(KV26=0,KV26=1),IF(KS26&gt;=KX26,KX26,KS26),IF(KZ26&gt;=KY26,KY26-LB25,KZ26-LB25))</f>
        <v>0</v>
      </c>
      <c r="LB26" s="244">
        <f t="shared" ref="LB26:LB42" si="1025">IF(KV26=1,LA26,LA26+LB25)</f>
        <v>0</v>
      </c>
      <c r="LC26" s="198"/>
      <c r="LD26" s="245"/>
      <c r="LE26" s="169">
        <f t="shared" ref="LE26:LE42" si="1026">IF(LE25=0,IF(LC26&lt;&gt;0,1,0),1)</f>
        <v>0</v>
      </c>
      <c r="LF26" s="169">
        <f t="shared" ref="LF26:LF42" si="1027">IF(LE26=0,0,LF25+1)</f>
        <v>0</v>
      </c>
      <c r="LG26" s="174">
        <f t="shared" ref="LG26:LG42" si="1028">IF(LF26&lt;25,IF(LF26&lt;13,LF26,LF26-12),LF26-24)</f>
        <v>0</v>
      </c>
      <c r="LH26" s="372">
        <f t="shared" si="808"/>
        <v>0</v>
      </c>
      <c r="LI26" s="240">
        <f t="shared" si="809"/>
        <v>0</v>
      </c>
      <c r="LJ26" s="240">
        <f t="shared" ref="LJ26:LJ42" si="1029">IF(LG26&gt;0,IF(LG26=1,LI26,LI26+LJ25),0)</f>
        <v>0</v>
      </c>
      <c r="LK26" s="240">
        <f t="shared" ref="LK26:LK42" si="1030">IF(LC26&gt;0,IF(LG26=1,LD26,LD26+LK25),LK25)</f>
        <v>0</v>
      </c>
      <c r="LL26" s="241">
        <f t="shared" ref="LL26:LL42" si="1031">IF(OR(LG26=0,LG26=1),IF(LD26&gt;=LI26,LI26,LD26),IF(LK26&gt;=LJ26,LJ26-LM25,LK26-LM25))</f>
        <v>0</v>
      </c>
      <c r="LM26" s="244">
        <f t="shared" ref="LM26:LM42" si="1032">IF(LG26=1,LL26,LL26+LM25)</f>
        <v>0</v>
      </c>
      <c r="LN26" s="197"/>
      <c r="LO26" s="245"/>
      <c r="LP26" s="169">
        <f t="shared" ref="LP26:LP42" si="1033">IF(LP25=0,IF(LN26&lt;&gt;0,1,0),1)</f>
        <v>0</v>
      </c>
      <c r="LQ26" s="169">
        <f t="shared" ref="LQ26:LQ42" si="1034">IF(LP26=0,0,LQ25+1)</f>
        <v>0</v>
      </c>
      <c r="LR26" s="174">
        <f t="shared" ref="LR26:LR42" si="1035">IF(LQ26&lt;25,IF(LQ26&lt;13,LQ26,LQ26-12),LQ26-24)</f>
        <v>0</v>
      </c>
      <c r="LS26" s="372">
        <f t="shared" si="810"/>
        <v>0</v>
      </c>
      <c r="LT26" s="226">
        <f t="shared" si="811"/>
        <v>0</v>
      </c>
      <c r="LU26" s="226">
        <f t="shared" ref="LU26:LU42" si="1036">IF(LR26&gt;0,IF(LR26=1,LT26,LT26+LU25),0)</f>
        <v>0</v>
      </c>
      <c r="LV26" s="226">
        <f t="shared" ref="LV26:LV42" si="1037">IF(LN26&gt;0,IF(LR26=1,LO26,LO26+LV25),LV25)</f>
        <v>0</v>
      </c>
      <c r="LW26" s="227">
        <f t="shared" ref="LW26:LW42" si="1038">IF(OR(LR26=0,LR26=1),IF(LO26&gt;=LT26,LT26,LO26),IF(LV26&gt;=LU26,LU26-LX25,LV26-LX25))</f>
        <v>0</v>
      </c>
      <c r="LX26" s="244">
        <f t="shared" ref="LX26:LX42" si="1039">IF(LR26=1,LW26,LW26+LX25)</f>
        <v>0</v>
      </c>
      <c r="LY26" s="198"/>
      <c r="LZ26" s="245"/>
      <c r="MA26" s="169">
        <f t="shared" ref="MA26:MA42" si="1040">IF(MA25=0,IF(LY26&lt;&gt;0,1,0),1)</f>
        <v>0</v>
      </c>
      <c r="MB26" s="169">
        <f t="shared" ref="MB26:MB42" si="1041">IF(MA26=0,0,MB25+1)</f>
        <v>0</v>
      </c>
      <c r="MC26" s="174">
        <f t="shared" ref="MC26:MC42" si="1042">IF(MB26&lt;25,IF(MB26&lt;13,MB26,MB26-12),MB26-24)</f>
        <v>0</v>
      </c>
      <c r="MD26" s="372">
        <f t="shared" si="812"/>
        <v>0</v>
      </c>
      <c r="ME26" s="240">
        <f t="shared" si="813"/>
        <v>0</v>
      </c>
      <c r="MF26" s="240">
        <f t="shared" ref="MF26:MF42" si="1043">IF(MC26&gt;0,IF(MC26=1,ME26,ME26+MF25),0)</f>
        <v>0</v>
      </c>
      <c r="MG26" s="240">
        <f t="shared" ref="MG26:MG42" si="1044">IF(LY26&gt;0,IF(MC26=1,LZ26,LZ26+MG25),MG25)</f>
        <v>0</v>
      </c>
      <c r="MH26" s="241">
        <f t="shared" ref="MH26:MH42" si="1045">IF(OR(MC26=0,MC26=1),IF(LZ26&gt;=ME26,ME26,LZ26),IF(MG26&gt;=MF26,MF26-MI25,MG26-MI25))</f>
        <v>0</v>
      </c>
      <c r="MI26" s="244">
        <f t="shared" ref="MI26:MI42" si="1046">IF(MC26=1,MH26,MH26+MI25)</f>
        <v>0</v>
      </c>
      <c r="MJ26" s="197"/>
      <c r="MK26" s="245"/>
      <c r="ML26" s="169">
        <f t="shared" ref="ML26:ML42" si="1047">IF(ML25=0,IF(MJ26&lt;&gt;0,1,0),1)</f>
        <v>0</v>
      </c>
      <c r="MM26" s="169">
        <f t="shared" ref="MM26:MM42" si="1048">IF(ML26=0,0,MM25+1)</f>
        <v>0</v>
      </c>
      <c r="MN26" s="174">
        <f t="shared" ref="MN26:MN42" si="1049">IF(MM26&lt;25,IF(MM26&lt;13,MM26,MM26-12),MM26-24)</f>
        <v>0</v>
      </c>
      <c r="MO26" s="372">
        <f t="shared" si="814"/>
        <v>0</v>
      </c>
      <c r="MP26" s="226">
        <f t="shared" si="815"/>
        <v>0</v>
      </c>
      <c r="MQ26" s="226">
        <f t="shared" ref="MQ26:MQ42" si="1050">IF(MN26&gt;0,IF(MN26=1,MP26,MP26+MQ25),0)</f>
        <v>0</v>
      </c>
      <c r="MR26" s="226">
        <f t="shared" ref="MR26:MR42" si="1051">IF(MJ26&gt;0,IF(MN26=1,MK26,MK26+MR25),MR25)</f>
        <v>0</v>
      </c>
      <c r="MS26" s="227">
        <f t="shared" ref="MS26:MS42" si="1052">IF(OR(MN26=0,MN26=1),IF(MK26&gt;=MP26,MP26,MK26),IF(MR26&gt;=MQ26,MQ26-MT25,MR26-MT25))</f>
        <v>0</v>
      </c>
      <c r="MT26" s="244">
        <f t="shared" ref="MT26:MT42" si="1053">IF(MN26=1,MS26,MS26+MT25)</f>
        <v>0</v>
      </c>
      <c r="MU26" s="198"/>
      <c r="MV26" s="245"/>
      <c r="MW26" s="169">
        <f t="shared" ref="MW26:MW42" si="1054">IF(MW25=0,IF(MU26&lt;&gt;0,1,0),1)</f>
        <v>0</v>
      </c>
      <c r="MX26" s="169">
        <f t="shared" ref="MX26:MX42" si="1055">IF(MW26=0,0,MX25+1)</f>
        <v>0</v>
      </c>
      <c r="MY26" s="174">
        <f t="shared" ref="MY26:MY42" si="1056">IF(MX26&lt;25,IF(MX26&lt;13,MX26,MX26-12),MX26-24)</f>
        <v>0</v>
      </c>
      <c r="MZ26" s="372">
        <f t="shared" si="816"/>
        <v>0</v>
      </c>
      <c r="NA26" s="240">
        <f t="shared" si="817"/>
        <v>0</v>
      </c>
      <c r="NB26" s="240">
        <f t="shared" ref="NB26:NB42" si="1057">IF(MY26&gt;0,IF(MY26=1,NA26,NA26+NB25),0)</f>
        <v>0</v>
      </c>
      <c r="NC26" s="240">
        <f t="shared" ref="NC26:NC42" si="1058">IF(MU26&gt;0,IF(MY26=1,MV26,MV26+NC25),NC25)</f>
        <v>0</v>
      </c>
      <c r="ND26" s="241">
        <f t="shared" ref="ND26:ND42" si="1059">IF(OR(MY26=0,MY26=1),IF(MV26&gt;=NA26,NA26,MV26),IF(NC26&gt;=NB26,NB26-NE25,NC26-NE25))</f>
        <v>0</v>
      </c>
      <c r="NE26" s="244">
        <f t="shared" ref="NE26:NE42" si="1060">IF(MY26=1,ND26,ND26+NE25)</f>
        <v>0</v>
      </c>
      <c r="NF26" s="197"/>
      <c r="NG26" s="245"/>
      <c r="NH26" s="169">
        <f t="shared" ref="NH26:NH42" si="1061">IF(NH25=0,IF(NF26&lt;&gt;0,1,0),1)</f>
        <v>0</v>
      </c>
      <c r="NI26" s="169">
        <f t="shared" ref="NI26:NI42" si="1062">IF(NH26=0,0,NI25+1)</f>
        <v>0</v>
      </c>
      <c r="NJ26" s="174">
        <f t="shared" ref="NJ26:NJ42" si="1063">IF(NI26&lt;25,IF(NI26&lt;13,NI26,NI26-12),NI26-24)</f>
        <v>0</v>
      </c>
      <c r="NK26" s="372">
        <f t="shared" si="818"/>
        <v>0</v>
      </c>
      <c r="NL26" s="226">
        <f t="shared" si="819"/>
        <v>0</v>
      </c>
      <c r="NM26" s="226">
        <f t="shared" ref="NM26:NM42" si="1064">IF(NJ26&gt;0,IF(NJ26=1,NL26,NL26+NM25),0)</f>
        <v>0</v>
      </c>
      <c r="NN26" s="226">
        <f t="shared" ref="NN26:NN42" si="1065">IF(NF26&gt;0,IF(NJ26=1,NG26,NG26+NN25),NN25)</f>
        <v>0</v>
      </c>
      <c r="NO26" s="227">
        <f t="shared" ref="NO26:NO42" si="1066">IF(OR(NJ26=0,NJ26=1),IF(NG26&gt;=NL26,NL26,NG26),IF(NN26&gt;=NM26,NM26-NP25,NN26-NP25))</f>
        <v>0</v>
      </c>
      <c r="NP26" s="244">
        <f t="shared" ref="NP26:NP42" si="1067">IF(NJ26=1,NO26,NO26+NP25)</f>
        <v>0</v>
      </c>
      <c r="NQ26" s="198"/>
      <c r="NR26" s="245"/>
      <c r="NS26" s="169">
        <f t="shared" ref="NS26:NS42" si="1068">IF(NS25=0,IF(NQ26&lt;&gt;0,1,0),1)</f>
        <v>0</v>
      </c>
      <c r="NT26" s="169">
        <f t="shared" ref="NT26:NT42" si="1069">IF(NS26=0,0,NT25+1)</f>
        <v>0</v>
      </c>
      <c r="NU26" s="174">
        <f t="shared" ref="NU26:NU42" si="1070">IF(NT26&lt;25,IF(NT26&lt;13,NT26,NT26-12),NT26-24)</f>
        <v>0</v>
      </c>
      <c r="NV26" s="372">
        <f t="shared" si="820"/>
        <v>0</v>
      </c>
      <c r="NW26" s="240">
        <f t="shared" si="821"/>
        <v>0</v>
      </c>
      <c r="NX26" s="240">
        <f t="shared" ref="NX26:NX42" si="1071">IF(NU26&gt;0,IF(NU26=1,NW26,NW26+NX25),0)</f>
        <v>0</v>
      </c>
      <c r="NY26" s="240">
        <f t="shared" ref="NY26:NY42" si="1072">IF(NQ26&gt;0,IF(NU26=1,NR26,NR26+NY25),NY25)</f>
        <v>0</v>
      </c>
      <c r="NZ26" s="241">
        <f t="shared" ref="NZ26:NZ42" si="1073">IF(OR(NU26=0,NU26=1),IF(NR26&gt;=NW26,NW26,NR26),IF(NY26&gt;=NX26,NX26-OA25,NY26-OA25))</f>
        <v>0</v>
      </c>
      <c r="OA26" s="244">
        <f t="shared" ref="OA26:OA42" si="1074">IF(NU26=1,NZ26,NZ26+OA25)</f>
        <v>0</v>
      </c>
      <c r="OB26" s="197"/>
      <c r="OC26" s="245"/>
      <c r="OD26" s="169">
        <f t="shared" ref="OD26:OD42" si="1075">IF(OD25=0,IF(OB26&lt;&gt;0,1,0),1)</f>
        <v>0</v>
      </c>
      <c r="OE26" s="169">
        <f t="shared" ref="OE26:OE42" si="1076">IF(OD26=0,0,OE25+1)</f>
        <v>0</v>
      </c>
      <c r="OF26" s="174">
        <f t="shared" ref="OF26:OF42" si="1077">IF(OE26&lt;25,IF(OE26&lt;13,OE26,OE26-12),OE26-24)</f>
        <v>0</v>
      </c>
      <c r="OG26" s="372">
        <f t="shared" si="822"/>
        <v>0</v>
      </c>
      <c r="OH26" s="226">
        <f t="shared" si="823"/>
        <v>0</v>
      </c>
      <c r="OI26" s="226">
        <f t="shared" ref="OI26:OI42" si="1078">IF(OF26&gt;0,IF(OF26=1,OH26,OH26+OI25),0)</f>
        <v>0</v>
      </c>
      <c r="OJ26" s="226">
        <f t="shared" ref="OJ26:OJ42" si="1079">IF(OB26&gt;0,IF(OF26=1,OC26,OC26+OJ25),OJ25)</f>
        <v>0</v>
      </c>
      <c r="OK26" s="227">
        <f t="shared" ref="OK26:OK42" si="1080">IF(OR(OF26=0,OF26=1),IF(OC26&gt;=OH26,OH26,OC26),IF(OJ26&gt;=OI26,OI26-OL25,OJ26-OL25))</f>
        <v>0</v>
      </c>
      <c r="OL26" s="244">
        <f t="shared" ref="OL26:OL42" si="1081">IF(OF26=1,OK26,OK26+OL25)</f>
        <v>0</v>
      </c>
      <c r="OM26" s="198"/>
      <c r="ON26" s="245"/>
      <c r="OO26" s="169">
        <f t="shared" ref="OO26:OO42" si="1082">IF(OO25=0,IF(OM26&lt;&gt;0,1,0),1)</f>
        <v>0</v>
      </c>
      <c r="OP26" s="169">
        <f t="shared" ref="OP26:OP42" si="1083">IF(OO26=0,0,OP25+1)</f>
        <v>0</v>
      </c>
      <c r="OQ26" s="174">
        <f t="shared" ref="OQ26:OQ42" si="1084">IF(OP26&lt;25,IF(OP26&lt;13,OP26,OP26-12),OP26-24)</f>
        <v>0</v>
      </c>
      <c r="OR26" s="372">
        <f t="shared" si="824"/>
        <v>0</v>
      </c>
      <c r="OS26" s="240">
        <f t="shared" si="825"/>
        <v>0</v>
      </c>
      <c r="OT26" s="240">
        <f t="shared" ref="OT26:OT42" si="1085">IF(OQ26&gt;0,IF(OQ26=1,OS26,OS26+OT25),0)</f>
        <v>0</v>
      </c>
      <c r="OU26" s="240">
        <f t="shared" ref="OU26:OU42" si="1086">IF(OM26&gt;0,IF(OQ26=1,ON26,ON26+OU25),OU25)</f>
        <v>0</v>
      </c>
      <c r="OV26" s="241">
        <f t="shared" ref="OV26:OV42" si="1087">IF(OR(OQ26=0,OQ26=1),IF(ON26&gt;=OS26,OS26,ON26),IF(OU26&gt;=OT26,OT26-OW25,OU26-OW25))</f>
        <v>0</v>
      </c>
      <c r="OW26" s="244">
        <f t="shared" ref="OW26:OW42" si="1088">IF(OQ26=1,OV26,OV26+OW25)</f>
        <v>0</v>
      </c>
      <c r="OX26" s="197"/>
      <c r="OY26" s="245"/>
      <c r="OZ26" s="169">
        <f t="shared" ref="OZ26:OZ42" si="1089">IF(OZ25=0,IF(OX26&lt;&gt;0,1,0),1)</f>
        <v>0</v>
      </c>
      <c r="PA26" s="169">
        <f t="shared" ref="PA26:PA42" si="1090">IF(OZ26=0,0,PA25+1)</f>
        <v>0</v>
      </c>
      <c r="PB26" s="174">
        <f t="shared" ref="PB26:PB42" si="1091">IF(PA26&lt;25,IF(PA26&lt;13,PA26,PA26-12),PA26-24)</f>
        <v>0</v>
      </c>
      <c r="PC26" s="372">
        <f t="shared" si="826"/>
        <v>0</v>
      </c>
      <c r="PD26" s="226">
        <f t="shared" si="827"/>
        <v>0</v>
      </c>
      <c r="PE26" s="226">
        <f t="shared" ref="PE26:PE42" si="1092">IF(PB26&gt;0,IF(PB26=1,PD26,PD26+PE25),0)</f>
        <v>0</v>
      </c>
      <c r="PF26" s="226">
        <f t="shared" ref="PF26:PF42" si="1093">IF(OX26&gt;0,IF(PB26=1,OY26,OY26+PF25),PF25)</f>
        <v>0</v>
      </c>
      <c r="PG26" s="227">
        <f t="shared" ref="PG26:PG42" si="1094">IF(OR(PB26=0,PB26=1),IF(OY26&gt;=PD26,PD26,OY26),IF(PF26&gt;=PE26,PE26-PH25,PF26-PH25))</f>
        <v>0</v>
      </c>
      <c r="PH26" s="244">
        <f t="shared" ref="PH26:PH42" si="1095">IF(PB26=1,PG26,PG26+PH25)</f>
        <v>0</v>
      </c>
      <c r="PI26" s="198"/>
      <c r="PJ26" s="245"/>
      <c r="PK26" s="169">
        <f t="shared" ref="PK26:PK42" si="1096">IF(PK25=0,IF(PI26&lt;&gt;0,1,0),1)</f>
        <v>0</v>
      </c>
      <c r="PL26" s="169">
        <f t="shared" ref="PL26:PL42" si="1097">IF(PK26=0,0,PL25+1)</f>
        <v>0</v>
      </c>
      <c r="PM26" s="174">
        <f t="shared" ref="PM26:PM42" si="1098">IF(PL26&lt;25,IF(PL26&lt;13,PL26,PL26-12),PL26-24)</f>
        <v>0</v>
      </c>
      <c r="PN26" s="372">
        <f t="shared" si="828"/>
        <v>0</v>
      </c>
      <c r="PO26" s="240">
        <f t="shared" si="829"/>
        <v>0</v>
      </c>
      <c r="PP26" s="240">
        <f t="shared" ref="PP26:PP42" si="1099">IF(PM26&gt;0,IF(PM26=1,PO26,PO26+PP25),0)</f>
        <v>0</v>
      </c>
      <c r="PQ26" s="240">
        <f t="shared" ref="PQ26:PQ42" si="1100">IF(PI26&gt;0,IF(PM26=1,PJ26,PJ26+PQ25),PQ25)</f>
        <v>0</v>
      </c>
      <c r="PR26" s="241">
        <f t="shared" ref="PR26:PR42" si="1101">IF(OR(PM26=0,PM26=1),IF(PJ26&gt;=PO26,PO26,PJ26),IF(PQ26&gt;=PP26,PP26-PS25,PQ26-PS25))</f>
        <v>0</v>
      </c>
      <c r="PS26" s="244">
        <f t="shared" ref="PS26:PS42" si="1102">IF(PM26=1,PR26,PR26+PS25)</f>
        <v>0</v>
      </c>
      <c r="PT26" s="197"/>
      <c r="PU26" s="245"/>
      <c r="PV26" s="169">
        <f t="shared" ref="PV26:PV42" si="1103">IF(PV25=0,IF(PT26&lt;&gt;0,1,0),1)</f>
        <v>0</v>
      </c>
      <c r="PW26" s="169">
        <f t="shared" ref="PW26:PW42" si="1104">IF(PV26=0,0,PW25+1)</f>
        <v>0</v>
      </c>
      <c r="PX26" s="174">
        <f t="shared" ref="PX26:PX42" si="1105">IF(PW26&lt;25,IF(PW26&lt;13,PW26,PW26-12),PW26-24)</f>
        <v>0</v>
      </c>
      <c r="PY26" s="372">
        <f t="shared" si="830"/>
        <v>0</v>
      </c>
      <c r="PZ26" s="226">
        <f t="shared" si="831"/>
        <v>0</v>
      </c>
      <c r="QA26" s="226">
        <f t="shared" ref="QA26:QA42" si="1106">IF(PX26&gt;0,IF(PX26=1,PZ26,PZ26+QA25),0)</f>
        <v>0</v>
      </c>
      <c r="QB26" s="226">
        <f t="shared" ref="QB26:QB42" si="1107">IF(PT26&gt;0,IF(PX26=1,PU26,PU26+QB25),QB25)</f>
        <v>0</v>
      </c>
      <c r="QC26" s="227">
        <f t="shared" ref="QC26:QC42" si="1108">IF(OR(PX26=0,PX26=1),IF(PU26&gt;=PZ26,PZ26,PU26),IF(QB26&gt;=QA26,QA26-QD25,QB26-QD25))</f>
        <v>0</v>
      </c>
      <c r="QD26" s="244">
        <f t="shared" ref="QD26:QD42" si="1109">IF(PX26=1,QC26,QC26+QD25)</f>
        <v>0</v>
      </c>
      <c r="QE26" s="259"/>
      <c r="QF26" s="218"/>
    </row>
    <row r="27" spans="2:448" ht="15" customHeight="1" x14ac:dyDescent="0.35">
      <c r="B27" s="545"/>
      <c r="C27" s="192" t="s">
        <v>97</v>
      </c>
      <c r="D27" s="205" t="e">
        <f t="shared" si="284"/>
        <v>#N/A</v>
      </c>
      <c r="E27" s="181" t="e">
        <f>VLOOKUP(D27,data!$E$1:$F$12,2)</f>
        <v>#N/A</v>
      </c>
      <c r="F27" s="354" t="e">
        <f t="shared" si="285"/>
        <v>#N/A</v>
      </c>
      <c r="G27" s="198"/>
      <c r="H27" s="245"/>
      <c r="I27" s="169">
        <f t="shared" si="832"/>
        <v>0</v>
      </c>
      <c r="J27" s="169">
        <f t="shared" si="43"/>
        <v>0</v>
      </c>
      <c r="K27" s="174">
        <f t="shared" si="44"/>
        <v>0</v>
      </c>
      <c r="L27" s="372">
        <f t="shared" si="754"/>
        <v>0</v>
      </c>
      <c r="M27" s="240">
        <f t="shared" si="755"/>
        <v>0</v>
      </c>
      <c r="N27" s="240">
        <f t="shared" si="833"/>
        <v>0</v>
      </c>
      <c r="O27" s="240">
        <f t="shared" si="834"/>
        <v>0</v>
      </c>
      <c r="P27" s="241">
        <f t="shared" si="835"/>
        <v>0</v>
      </c>
      <c r="Q27" s="244">
        <f t="shared" si="836"/>
        <v>0</v>
      </c>
      <c r="R27" s="197"/>
      <c r="S27" s="245"/>
      <c r="T27" s="169">
        <f t="shared" si="837"/>
        <v>0</v>
      </c>
      <c r="U27" s="169">
        <f t="shared" si="838"/>
        <v>0</v>
      </c>
      <c r="V27" s="174">
        <f t="shared" si="839"/>
        <v>0</v>
      </c>
      <c r="W27" s="372">
        <f t="shared" si="756"/>
        <v>0</v>
      </c>
      <c r="X27" s="226">
        <f t="shared" si="286"/>
        <v>0</v>
      </c>
      <c r="Y27" s="226">
        <f t="shared" si="840"/>
        <v>0</v>
      </c>
      <c r="Z27" s="226">
        <f t="shared" si="841"/>
        <v>0</v>
      </c>
      <c r="AA27" s="227">
        <f t="shared" si="842"/>
        <v>0</v>
      </c>
      <c r="AB27" s="244">
        <f t="shared" si="843"/>
        <v>0</v>
      </c>
      <c r="AC27" s="198"/>
      <c r="AD27" s="245"/>
      <c r="AE27" s="169">
        <f t="shared" si="844"/>
        <v>0</v>
      </c>
      <c r="AF27" s="169">
        <f t="shared" si="845"/>
        <v>0</v>
      </c>
      <c r="AG27" s="174">
        <f t="shared" si="846"/>
        <v>0</v>
      </c>
      <c r="AH27" s="372">
        <f t="shared" si="757"/>
        <v>0</v>
      </c>
      <c r="AI27" s="240">
        <f t="shared" si="758"/>
        <v>0</v>
      </c>
      <c r="AJ27" s="240">
        <f t="shared" si="847"/>
        <v>0</v>
      </c>
      <c r="AK27" s="240">
        <f t="shared" si="848"/>
        <v>0</v>
      </c>
      <c r="AL27" s="241">
        <f t="shared" si="849"/>
        <v>0</v>
      </c>
      <c r="AM27" s="244">
        <f t="shared" si="850"/>
        <v>0</v>
      </c>
      <c r="AN27" s="197"/>
      <c r="AO27" s="245"/>
      <c r="AP27" s="169">
        <f t="shared" si="851"/>
        <v>0</v>
      </c>
      <c r="AQ27" s="169">
        <f t="shared" si="852"/>
        <v>0</v>
      </c>
      <c r="AR27" s="174">
        <f t="shared" si="853"/>
        <v>0</v>
      </c>
      <c r="AS27" s="372">
        <f t="shared" si="759"/>
        <v>0</v>
      </c>
      <c r="AT27" s="226">
        <f t="shared" si="288"/>
        <v>0</v>
      </c>
      <c r="AU27" s="226">
        <f t="shared" si="854"/>
        <v>0</v>
      </c>
      <c r="AV27" s="226">
        <f t="shared" si="855"/>
        <v>0</v>
      </c>
      <c r="AW27" s="227">
        <f t="shared" si="856"/>
        <v>0</v>
      </c>
      <c r="AX27" s="244">
        <f t="shared" si="857"/>
        <v>0</v>
      </c>
      <c r="AY27" s="198"/>
      <c r="AZ27" s="245"/>
      <c r="BA27" s="169">
        <f t="shared" si="858"/>
        <v>0</v>
      </c>
      <c r="BB27" s="169">
        <f t="shared" si="859"/>
        <v>0</v>
      </c>
      <c r="BC27" s="174">
        <f t="shared" si="860"/>
        <v>0</v>
      </c>
      <c r="BD27" s="372">
        <f t="shared" si="760"/>
        <v>0</v>
      </c>
      <c r="BE27" s="240">
        <f t="shared" si="761"/>
        <v>0</v>
      </c>
      <c r="BF27" s="240">
        <f t="shared" si="861"/>
        <v>0</v>
      </c>
      <c r="BG27" s="240">
        <f t="shared" si="862"/>
        <v>0</v>
      </c>
      <c r="BH27" s="241">
        <f t="shared" si="863"/>
        <v>0</v>
      </c>
      <c r="BI27" s="244">
        <f t="shared" si="864"/>
        <v>0</v>
      </c>
      <c r="BJ27" s="197"/>
      <c r="BK27" s="245"/>
      <c r="BL27" s="169">
        <f t="shared" si="865"/>
        <v>0</v>
      </c>
      <c r="BM27" s="169">
        <f t="shared" si="866"/>
        <v>0</v>
      </c>
      <c r="BN27" s="174">
        <f t="shared" si="867"/>
        <v>0</v>
      </c>
      <c r="BO27" s="372">
        <f t="shared" si="762"/>
        <v>0</v>
      </c>
      <c r="BP27" s="226">
        <f t="shared" si="763"/>
        <v>0</v>
      </c>
      <c r="BQ27" s="226">
        <f t="shared" si="868"/>
        <v>0</v>
      </c>
      <c r="BR27" s="226">
        <f t="shared" si="869"/>
        <v>0</v>
      </c>
      <c r="BS27" s="227">
        <f t="shared" si="870"/>
        <v>0</v>
      </c>
      <c r="BT27" s="244">
        <f t="shared" si="871"/>
        <v>0</v>
      </c>
      <c r="BU27" s="198"/>
      <c r="BV27" s="245"/>
      <c r="BW27" s="169">
        <f t="shared" si="872"/>
        <v>0</v>
      </c>
      <c r="BX27" s="169">
        <f t="shared" si="873"/>
        <v>0</v>
      </c>
      <c r="BY27" s="174">
        <f t="shared" si="874"/>
        <v>0</v>
      </c>
      <c r="BZ27" s="372">
        <f t="shared" si="764"/>
        <v>0</v>
      </c>
      <c r="CA27" s="240">
        <f t="shared" si="765"/>
        <v>0</v>
      </c>
      <c r="CB27" s="240">
        <f t="shared" si="875"/>
        <v>0</v>
      </c>
      <c r="CC27" s="240">
        <f t="shared" si="876"/>
        <v>0</v>
      </c>
      <c r="CD27" s="241">
        <f t="shared" si="877"/>
        <v>0</v>
      </c>
      <c r="CE27" s="244">
        <f t="shared" si="878"/>
        <v>0</v>
      </c>
      <c r="CF27" s="197"/>
      <c r="CG27" s="245"/>
      <c r="CH27" s="169">
        <f t="shared" si="879"/>
        <v>0</v>
      </c>
      <c r="CI27" s="169">
        <f t="shared" si="880"/>
        <v>0</v>
      </c>
      <c r="CJ27" s="174">
        <f t="shared" si="881"/>
        <v>0</v>
      </c>
      <c r="CK27" s="372">
        <f t="shared" si="766"/>
        <v>0</v>
      </c>
      <c r="CL27" s="226">
        <f t="shared" si="767"/>
        <v>0</v>
      </c>
      <c r="CM27" s="226">
        <f t="shared" si="882"/>
        <v>0</v>
      </c>
      <c r="CN27" s="226">
        <f t="shared" si="883"/>
        <v>0</v>
      </c>
      <c r="CO27" s="227">
        <f t="shared" si="884"/>
        <v>0</v>
      </c>
      <c r="CP27" s="244">
        <f t="shared" si="885"/>
        <v>0</v>
      </c>
      <c r="CQ27" s="198"/>
      <c r="CR27" s="245"/>
      <c r="CS27" s="169">
        <f t="shared" si="886"/>
        <v>0</v>
      </c>
      <c r="CT27" s="169">
        <f t="shared" si="887"/>
        <v>0</v>
      </c>
      <c r="CU27" s="174">
        <f t="shared" si="888"/>
        <v>0</v>
      </c>
      <c r="CV27" s="372">
        <f t="shared" si="768"/>
        <v>0</v>
      </c>
      <c r="CW27" s="240">
        <f t="shared" si="769"/>
        <v>0</v>
      </c>
      <c r="CX27" s="240">
        <f t="shared" si="889"/>
        <v>0</v>
      </c>
      <c r="CY27" s="240">
        <f t="shared" si="890"/>
        <v>0</v>
      </c>
      <c r="CZ27" s="241">
        <f t="shared" si="891"/>
        <v>0</v>
      </c>
      <c r="DA27" s="244">
        <f t="shared" si="892"/>
        <v>0</v>
      </c>
      <c r="DB27" s="197"/>
      <c r="DC27" s="245"/>
      <c r="DD27" s="169">
        <f t="shared" si="893"/>
        <v>0</v>
      </c>
      <c r="DE27" s="169">
        <f t="shared" si="894"/>
        <v>0</v>
      </c>
      <c r="DF27" s="174">
        <f t="shared" si="895"/>
        <v>0</v>
      </c>
      <c r="DG27" s="372">
        <f t="shared" si="770"/>
        <v>0</v>
      </c>
      <c r="DH27" s="226">
        <f t="shared" si="771"/>
        <v>0</v>
      </c>
      <c r="DI27" s="226">
        <f t="shared" si="896"/>
        <v>0</v>
      </c>
      <c r="DJ27" s="226">
        <f t="shared" si="897"/>
        <v>0</v>
      </c>
      <c r="DK27" s="227">
        <f t="shared" si="898"/>
        <v>0</v>
      </c>
      <c r="DL27" s="244">
        <f t="shared" si="899"/>
        <v>0</v>
      </c>
      <c r="DM27" s="198"/>
      <c r="DN27" s="245"/>
      <c r="DO27" s="169">
        <f t="shared" si="900"/>
        <v>0</v>
      </c>
      <c r="DP27" s="169">
        <f t="shared" si="901"/>
        <v>0</v>
      </c>
      <c r="DQ27" s="174">
        <f t="shared" si="902"/>
        <v>0</v>
      </c>
      <c r="DR27" s="372">
        <f t="shared" si="772"/>
        <v>0</v>
      </c>
      <c r="DS27" s="240">
        <f t="shared" si="773"/>
        <v>0</v>
      </c>
      <c r="DT27" s="240">
        <f t="shared" si="903"/>
        <v>0</v>
      </c>
      <c r="DU27" s="240">
        <f t="shared" si="904"/>
        <v>0</v>
      </c>
      <c r="DV27" s="241">
        <f t="shared" si="905"/>
        <v>0</v>
      </c>
      <c r="DW27" s="244">
        <f t="shared" si="906"/>
        <v>0</v>
      </c>
      <c r="DX27" s="197"/>
      <c r="DY27" s="245"/>
      <c r="DZ27" s="169">
        <f t="shared" si="907"/>
        <v>0</v>
      </c>
      <c r="EA27" s="169">
        <f t="shared" si="908"/>
        <v>0</v>
      </c>
      <c r="EB27" s="174">
        <f t="shared" si="909"/>
        <v>0</v>
      </c>
      <c r="EC27" s="372">
        <f t="shared" si="774"/>
        <v>0</v>
      </c>
      <c r="ED27" s="226">
        <f t="shared" si="775"/>
        <v>0</v>
      </c>
      <c r="EE27" s="226">
        <f t="shared" si="910"/>
        <v>0</v>
      </c>
      <c r="EF27" s="226">
        <f t="shared" si="911"/>
        <v>0</v>
      </c>
      <c r="EG27" s="227">
        <f t="shared" si="912"/>
        <v>0</v>
      </c>
      <c r="EH27" s="244">
        <f t="shared" si="913"/>
        <v>0</v>
      </c>
      <c r="EI27" s="198"/>
      <c r="EJ27" s="245"/>
      <c r="EK27" s="169">
        <f t="shared" si="914"/>
        <v>0</v>
      </c>
      <c r="EL27" s="169">
        <f t="shared" si="915"/>
        <v>0</v>
      </c>
      <c r="EM27" s="174">
        <f t="shared" si="916"/>
        <v>0</v>
      </c>
      <c r="EN27" s="372">
        <f t="shared" si="776"/>
        <v>0</v>
      </c>
      <c r="EO27" s="240">
        <f t="shared" si="777"/>
        <v>0</v>
      </c>
      <c r="EP27" s="240">
        <f t="shared" si="917"/>
        <v>0</v>
      </c>
      <c r="EQ27" s="240">
        <f t="shared" si="918"/>
        <v>0</v>
      </c>
      <c r="ER27" s="241">
        <f t="shared" si="919"/>
        <v>0</v>
      </c>
      <c r="ES27" s="244">
        <f t="shared" si="920"/>
        <v>0</v>
      </c>
      <c r="ET27" s="197"/>
      <c r="EU27" s="245"/>
      <c r="EV27" s="169">
        <f t="shared" si="921"/>
        <v>0</v>
      </c>
      <c r="EW27" s="169">
        <f t="shared" si="922"/>
        <v>0</v>
      </c>
      <c r="EX27" s="174">
        <f t="shared" si="923"/>
        <v>0</v>
      </c>
      <c r="EY27" s="372">
        <f t="shared" si="778"/>
        <v>0</v>
      </c>
      <c r="EZ27" s="226">
        <f t="shared" si="779"/>
        <v>0</v>
      </c>
      <c r="FA27" s="226">
        <f t="shared" si="924"/>
        <v>0</v>
      </c>
      <c r="FB27" s="226">
        <f t="shared" si="925"/>
        <v>0</v>
      </c>
      <c r="FC27" s="227">
        <f t="shared" si="926"/>
        <v>0</v>
      </c>
      <c r="FD27" s="244">
        <f t="shared" si="927"/>
        <v>0</v>
      </c>
      <c r="FE27" s="198"/>
      <c r="FF27" s="245"/>
      <c r="FG27" s="169">
        <f t="shared" si="928"/>
        <v>0</v>
      </c>
      <c r="FH27" s="169">
        <f t="shared" si="929"/>
        <v>0</v>
      </c>
      <c r="FI27" s="174">
        <f t="shared" si="930"/>
        <v>0</v>
      </c>
      <c r="FJ27" s="372">
        <f t="shared" si="780"/>
        <v>0</v>
      </c>
      <c r="FK27" s="240">
        <f t="shared" si="781"/>
        <v>0</v>
      </c>
      <c r="FL27" s="240">
        <f t="shared" si="931"/>
        <v>0</v>
      </c>
      <c r="FM27" s="240">
        <f t="shared" si="932"/>
        <v>0</v>
      </c>
      <c r="FN27" s="241">
        <f t="shared" si="933"/>
        <v>0</v>
      </c>
      <c r="FO27" s="244">
        <f t="shared" si="934"/>
        <v>0</v>
      </c>
      <c r="FP27" s="197"/>
      <c r="FQ27" s="245"/>
      <c r="FR27" s="169">
        <f t="shared" si="935"/>
        <v>0</v>
      </c>
      <c r="FS27" s="169">
        <f t="shared" si="936"/>
        <v>0</v>
      </c>
      <c r="FT27" s="174">
        <f t="shared" si="937"/>
        <v>0</v>
      </c>
      <c r="FU27" s="372">
        <f t="shared" si="782"/>
        <v>0</v>
      </c>
      <c r="FV27" s="226">
        <f t="shared" si="783"/>
        <v>0</v>
      </c>
      <c r="FW27" s="226">
        <f t="shared" si="938"/>
        <v>0</v>
      </c>
      <c r="FX27" s="226">
        <f t="shared" si="939"/>
        <v>0</v>
      </c>
      <c r="FY27" s="227">
        <f t="shared" si="940"/>
        <v>0</v>
      </c>
      <c r="FZ27" s="244">
        <f t="shared" si="941"/>
        <v>0</v>
      </c>
      <c r="GA27" s="198"/>
      <c r="GB27" s="245"/>
      <c r="GC27" s="169">
        <f t="shared" si="942"/>
        <v>0</v>
      </c>
      <c r="GD27" s="169">
        <f t="shared" si="943"/>
        <v>0</v>
      </c>
      <c r="GE27" s="174">
        <f t="shared" si="944"/>
        <v>0</v>
      </c>
      <c r="GF27" s="372">
        <f t="shared" si="784"/>
        <v>0</v>
      </c>
      <c r="GG27" s="240">
        <f t="shared" si="785"/>
        <v>0</v>
      </c>
      <c r="GH27" s="240">
        <f t="shared" si="945"/>
        <v>0</v>
      </c>
      <c r="GI27" s="240">
        <f t="shared" si="946"/>
        <v>0</v>
      </c>
      <c r="GJ27" s="241">
        <f t="shared" si="947"/>
        <v>0</v>
      </c>
      <c r="GK27" s="244">
        <f t="shared" si="948"/>
        <v>0</v>
      </c>
      <c r="GL27" s="197"/>
      <c r="GM27" s="245"/>
      <c r="GN27" s="169">
        <f t="shared" si="949"/>
        <v>0</v>
      </c>
      <c r="GO27" s="169">
        <f t="shared" si="950"/>
        <v>0</v>
      </c>
      <c r="GP27" s="174">
        <f t="shared" si="951"/>
        <v>0</v>
      </c>
      <c r="GQ27" s="372">
        <f t="shared" si="786"/>
        <v>0</v>
      </c>
      <c r="GR27" s="226">
        <f t="shared" si="787"/>
        <v>0</v>
      </c>
      <c r="GS27" s="226">
        <f t="shared" si="952"/>
        <v>0</v>
      </c>
      <c r="GT27" s="226">
        <f t="shared" si="953"/>
        <v>0</v>
      </c>
      <c r="GU27" s="227">
        <f t="shared" si="954"/>
        <v>0</v>
      </c>
      <c r="GV27" s="244">
        <f t="shared" si="955"/>
        <v>0</v>
      </c>
      <c r="GW27" s="198"/>
      <c r="GX27" s="245"/>
      <c r="GY27" s="169">
        <f t="shared" si="956"/>
        <v>0</v>
      </c>
      <c r="GZ27" s="169">
        <f t="shared" si="957"/>
        <v>0</v>
      </c>
      <c r="HA27" s="174">
        <f t="shared" si="958"/>
        <v>0</v>
      </c>
      <c r="HB27" s="372">
        <f t="shared" si="788"/>
        <v>0</v>
      </c>
      <c r="HC27" s="240">
        <f t="shared" si="789"/>
        <v>0</v>
      </c>
      <c r="HD27" s="240">
        <f t="shared" si="959"/>
        <v>0</v>
      </c>
      <c r="HE27" s="240">
        <f t="shared" si="960"/>
        <v>0</v>
      </c>
      <c r="HF27" s="241">
        <f t="shared" si="961"/>
        <v>0</v>
      </c>
      <c r="HG27" s="244">
        <f t="shared" si="962"/>
        <v>0</v>
      </c>
      <c r="HH27" s="197"/>
      <c r="HI27" s="245"/>
      <c r="HJ27" s="169">
        <f t="shared" si="963"/>
        <v>0</v>
      </c>
      <c r="HK27" s="169">
        <f t="shared" si="964"/>
        <v>0</v>
      </c>
      <c r="HL27" s="174">
        <f t="shared" si="965"/>
        <v>0</v>
      </c>
      <c r="HM27" s="372">
        <f t="shared" si="790"/>
        <v>0</v>
      </c>
      <c r="HN27" s="226">
        <f t="shared" si="791"/>
        <v>0</v>
      </c>
      <c r="HO27" s="226">
        <f t="shared" si="966"/>
        <v>0</v>
      </c>
      <c r="HP27" s="226">
        <f t="shared" si="967"/>
        <v>0</v>
      </c>
      <c r="HQ27" s="227">
        <f t="shared" si="968"/>
        <v>0</v>
      </c>
      <c r="HR27" s="244">
        <f t="shared" si="969"/>
        <v>0</v>
      </c>
      <c r="HS27" s="198"/>
      <c r="HT27" s="245"/>
      <c r="HU27" s="169">
        <f t="shared" si="970"/>
        <v>0</v>
      </c>
      <c r="HV27" s="169">
        <f t="shared" si="971"/>
        <v>0</v>
      </c>
      <c r="HW27" s="174">
        <f t="shared" si="972"/>
        <v>0</v>
      </c>
      <c r="HX27" s="372">
        <f t="shared" si="792"/>
        <v>0</v>
      </c>
      <c r="HY27" s="240">
        <f t="shared" si="793"/>
        <v>0</v>
      </c>
      <c r="HZ27" s="240">
        <f t="shared" si="973"/>
        <v>0</v>
      </c>
      <c r="IA27" s="240">
        <f t="shared" si="974"/>
        <v>0</v>
      </c>
      <c r="IB27" s="241">
        <f t="shared" si="975"/>
        <v>0</v>
      </c>
      <c r="IC27" s="244">
        <f t="shared" si="976"/>
        <v>0</v>
      </c>
      <c r="ID27" s="197"/>
      <c r="IE27" s="245"/>
      <c r="IF27" s="169">
        <f t="shared" si="977"/>
        <v>0</v>
      </c>
      <c r="IG27" s="169">
        <f t="shared" si="978"/>
        <v>0</v>
      </c>
      <c r="IH27" s="174">
        <f t="shared" si="979"/>
        <v>0</v>
      </c>
      <c r="II27" s="372">
        <f t="shared" si="794"/>
        <v>0</v>
      </c>
      <c r="IJ27" s="226">
        <f t="shared" si="795"/>
        <v>0</v>
      </c>
      <c r="IK27" s="226">
        <f t="shared" si="980"/>
        <v>0</v>
      </c>
      <c r="IL27" s="226">
        <f t="shared" si="981"/>
        <v>0</v>
      </c>
      <c r="IM27" s="227">
        <f t="shared" si="982"/>
        <v>0</v>
      </c>
      <c r="IN27" s="244">
        <f t="shared" si="983"/>
        <v>0</v>
      </c>
      <c r="IO27" s="198"/>
      <c r="IP27" s="245"/>
      <c r="IQ27" s="169">
        <f t="shared" si="984"/>
        <v>0</v>
      </c>
      <c r="IR27" s="169">
        <f t="shared" si="985"/>
        <v>0</v>
      </c>
      <c r="IS27" s="174">
        <f t="shared" si="986"/>
        <v>0</v>
      </c>
      <c r="IT27" s="372">
        <f t="shared" si="796"/>
        <v>0</v>
      </c>
      <c r="IU27" s="240">
        <f t="shared" si="797"/>
        <v>0</v>
      </c>
      <c r="IV27" s="240">
        <f t="shared" si="987"/>
        <v>0</v>
      </c>
      <c r="IW27" s="240">
        <f t="shared" si="988"/>
        <v>0</v>
      </c>
      <c r="IX27" s="241">
        <f t="shared" si="989"/>
        <v>0</v>
      </c>
      <c r="IY27" s="244">
        <f t="shared" si="990"/>
        <v>0</v>
      </c>
      <c r="IZ27" s="197"/>
      <c r="JA27" s="245"/>
      <c r="JB27" s="169">
        <f t="shared" si="991"/>
        <v>0</v>
      </c>
      <c r="JC27" s="169">
        <f t="shared" si="992"/>
        <v>0</v>
      </c>
      <c r="JD27" s="174">
        <f t="shared" si="993"/>
        <v>0</v>
      </c>
      <c r="JE27" s="372">
        <f t="shared" si="798"/>
        <v>0</v>
      </c>
      <c r="JF27" s="226">
        <f t="shared" si="799"/>
        <v>0</v>
      </c>
      <c r="JG27" s="226">
        <f t="shared" si="994"/>
        <v>0</v>
      </c>
      <c r="JH27" s="226">
        <f t="shared" si="995"/>
        <v>0</v>
      </c>
      <c r="JI27" s="227">
        <f t="shared" si="996"/>
        <v>0</v>
      </c>
      <c r="JJ27" s="244">
        <f t="shared" si="997"/>
        <v>0</v>
      </c>
      <c r="JK27" s="198"/>
      <c r="JL27" s="245"/>
      <c r="JM27" s="169">
        <f t="shared" si="998"/>
        <v>0</v>
      </c>
      <c r="JN27" s="169">
        <f t="shared" si="999"/>
        <v>0</v>
      </c>
      <c r="JO27" s="174">
        <f t="shared" si="1000"/>
        <v>0</v>
      </c>
      <c r="JP27" s="372">
        <f t="shared" si="800"/>
        <v>0</v>
      </c>
      <c r="JQ27" s="240">
        <f t="shared" si="801"/>
        <v>0</v>
      </c>
      <c r="JR27" s="240">
        <f t="shared" si="1001"/>
        <v>0</v>
      </c>
      <c r="JS27" s="240">
        <f t="shared" si="1002"/>
        <v>0</v>
      </c>
      <c r="JT27" s="241">
        <f t="shared" si="1003"/>
        <v>0</v>
      </c>
      <c r="JU27" s="244">
        <f t="shared" si="1004"/>
        <v>0</v>
      </c>
      <c r="JV27" s="197"/>
      <c r="JW27" s="245"/>
      <c r="JX27" s="169">
        <f t="shared" si="1005"/>
        <v>0</v>
      </c>
      <c r="JY27" s="169">
        <f t="shared" si="1006"/>
        <v>0</v>
      </c>
      <c r="JZ27" s="174">
        <f t="shared" si="1007"/>
        <v>0</v>
      </c>
      <c r="KA27" s="372">
        <f t="shared" si="802"/>
        <v>0</v>
      </c>
      <c r="KB27" s="226">
        <f t="shared" si="803"/>
        <v>0</v>
      </c>
      <c r="KC27" s="226">
        <f t="shared" si="1008"/>
        <v>0</v>
      </c>
      <c r="KD27" s="226">
        <f t="shared" si="1009"/>
        <v>0</v>
      </c>
      <c r="KE27" s="227">
        <f t="shared" si="1010"/>
        <v>0</v>
      </c>
      <c r="KF27" s="244">
        <f t="shared" si="1011"/>
        <v>0</v>
      </c>
      <c r="KG27" s="198"/>
      <c r="KH27" s="245"/>
      <c r="KI27" s="169">
        <f t="shared" si="1012"/>
        <v>0</v>
      </c>
      <c r="KJ27" s="169">
        <f t="shared" si="1013"/>
        <v>0</v>
      </c>
      <c r="KK27" s="174">
        <f t="shared" si="1014"/>
        <v>0</v>
      </c>
      <c r="KL27" s="372">
        <f t="shared" si="804"/>
        <v>0</v>
      </c>
      <c r="KM27" s="240">
        <f t="shared" si="805"/>
        <v>0</v>
      </c>
      <c r="KN27" s="240">
        <f t="shared" si="1015"/>
        <v>0</v>
      </c>
      <c r="KO27" s="240">
        <f t="shared" si="1016"/>
        <v>0</v>
      </c>
      <c r="KP27" s="241">
        <f t="shared" si="1017"/>
        <v>0</v>
      </c>
      <c r="KQ27" s="244">
        <f t="shared" si="1018"/>
        <v>0</v>
      </c>
      <c r="KR27" s="197"/>
      <c r="KS27" s="245"/>
      <c r="KT27" s="169">
        <f t="shared" si="1019"/>
        <v>0</v>
      </c>
      <c r="KU27" s="169">
        <f t="shared" si="1020"/>
        <v>0</v>
      </c>
      <c r="KV27" s="174">
        <f t="shared" si="1021"/>
        <v>0</v>
      </c>
      <c r="KW27" s="372">
        <f t="shared" si="806"/>
        <v>0</v>
      </c>
      <c r="KX27" s="226">
        <f t="shared" si="807"/>
        <v>0</v>
      </c>
      <c r="KY27" s="226">
        <f t="shared" si="1022"/>
        <v>0</v>
      </c>
      <c r="KZ27" s="226">
        <f t="shared" si="1023"/>
        <v>0</v>
      </c>
      <c r="LA27" s="227">
        <f t="shared" si="1024"/>
        <v>0</v>
      </c>
      <c r="LB27" s="244">
        <f t="shared" si="1025"/>
        <v>0</v>
      </c>
      <c r="LC27" s="198"/>
      <c r="LD27" s="245"/>
      <c r="LE27" s="169">
        <f t="shared" si="1026"/>
        <v>0</v>
      </c>
      <c r="LF27" s="169">
        <f t="shared" si="1027"/>
        <v>0</v>
      </c>
      <c r="LG27" s="174">
        <f t="shared" si="1028"/>
        <v>0</v>
      </c>
      <c r="LH27" s="372">
        <f t="shared" si="808"/>
        <v>0</v>
      </c>
      <c r="LI27" s="240">
        <f t="shared" si="809"/>
        <v>0</v>
      </c>
      <c r="LJ27" s="240">
        <f t="shared" si="1029"/>
        <v>0</v>
      </c>
      <c r="LK27" s="240">
        <f t="shared" si="1030"/>
        <v>0</v>
      </c>
      <c r="LL27" s="241">
        <f t="shared" si="1031"/>
        <v>0</v>
      </c>
      <c r="LM27" s="244">
        <f t="shared" si="1032"/>
        <v>0</v>
      </c>
      <c r="LN27" s="197"/>
      <c r="LO27" s="245"/>
      <c r="LP27" s="169">
        <f t="shared" si="1033"/>
        <v>0</v>
      </c>
      <c r="LQ27" s="169">
        <f t="shared" si="1034"/>
        <v>0</v>
      </c>
      <c r="LR27" s="174">
        <f t="shared" si="1035"/>
        <v>0</v>
      </c>
      <c r="LS27" s="372">
        <f t="shared" si="810"/>
        <v>0</v>
      </c>
      <c r="LT27" s="226">
        <f t="shared" si="811"/>
        <v>0</v>
      </c>
      <c r="LU27" s="226">
        <f t="shared" si="1036"/>
        <v>0</v>
      </c>
      <c r="LV27" s="226">
        <f t="shared" si="1037"/>
        <v>0</v>
      </c>
      <c r="LW27" s="227">
        <f t="shared" si="1038"/>
        <v>0</v>
      </c>
      <c r="LX27" s="244">
        <f t="shared" si="1039"/>
        <v>0</v>
      </c>
      <c r="LY27" s="198"/>
      <c r="LZ27" s="245"/>
      <c r="MA27" s="169">
        <f t="shared" si="1040"/>
        <v>0</v>
      </c>
      <c r="MB27" s="169">
        <f t="shared" si="1041"/>
        <v>0</v>
      </c>
      <c r="MC27" s="174">
        <f t="shared" si="1042"/>
        <v>0</v>
      </c>
      <c r="MD27" s="372">
        <f t="shared" si="812"/>
        <v>0</v>
      </c>
      <c r="ME27" s="240">
        <f t="shared" si="813"/>
        <v>0</v>
      </c>
      <c r="MF27" s="240">
        <f t="shared" si="1043"/>
        <v>0</v>
      </c>
      <c r="MG27" s="240">
        <f t="shared" si="1044"/>
        <v>0</v>
      </c>
      <c r="MH27" s="241">
        <f t="shared" si="1045"/>
        <v>0</v>
      </c>
      <c r="MI27" s="244">
        <f t="shared" si="1046"/>
        <v>0</v>
      </c>
      <c r="MJ27" s="197"/>
      <c r="MK27" s="245"/>
      <c r="ML27" s="169">
        <f t="shared" si="1047"/>
        <v>0</v>
      </c>
      <c r="MM27" s="169">
        <f t="shared" si="1048"/>
        <v>0</v>
      </c>
      <c r="MN27" s="174">
        <f t="shared" si="1049"/>
        <v>0</v>
      </c>
      <c r="MO27" s="372">
        <f t="shared" si="814"/>
        <v>0</v>
      </c>
      <c r="MP27" s="226">
        <f t="shared" si="815"/>
        <v>0</v>
      </c>
      <c r="MQ27" s="226">
        <f t="shared" si="1050"/>
        <v>0</v>
      </c>
      <c r="MR27" s="226">
        <f t="shared" si="1051"/>
        <v>0</v>
      </c>
      <c r="MS27" s="227">
        <f t="shared" si="1052"/>
        <v>0</v>
      </c>
      <c r="MT27" s="244">
        <f t="shared" si="1053"/>
        <v>0</v>
      </c>
      <c r="MU27" s="198"/>
      <c r="MV27" s="245"/>
      <c r="MW27" s="169">
        <f t="shared" si="1054"/>
        <v>0</v>
      </c>
      <c r="MX27" s="169">
        <f t="shared" si="1055"/>
        <v>0</v>
      </c>
      <c r="MY27" s="174">
        <f t="shared" si="1056"/>
        <v>0</v>
      </c>
      <c r="MZ27" s="372">
        <f t="shared" si="816"/>
        <v>0</v>
      </c>
      <c r="NA27" s="240">
        <f t="shared" si="817"/>
        <v>0</v>
      </c>
      <c r="NB27" s="240">
        <f t="shared" si="1057"/>
        <v>0</v>
      </c>
      <c r="NC27" s="240">
        <f t="shared" si="1058"/>
        <v>0</v>
      </c>
      <c r="ND27" s="241">
        <f t="shared" si="1059"/>
        <v>0</v>
      </c>
      <c r="NE27" s="244">
        <f t="shared" si="1060"/>
        <v>0</v>
      </c>
      <c r="NF27" s="197"/>
      <c r="NG27" s="245"/>
      <c r="NH27" s="169">
        <f t="shared" si="1061"/>
        <v>0</v>
      </c>
      <c r="NI27" s="169">
        <f t="shared" si="1062"/>
        <v>0</v>
      </c>
      <c r="NJ27" s="174">
        <f t="shared" si="1063"/>
        <v>0</v>
      </c>
      <c r="NK27" s="372">
        <f t="shared" si="818"/>
        <v>0</v>
      </c>
      <c r="NL27" s="226">
        <f t="shared" si="819"/>
        <v>0</v>
      </c>
      <c r="NM27" s="226">
        <f t="shared" si="1064"/>
        <v>0</v>
      </c>
      <c r="NN27" s="226">
        <f t="shared" si="1065"/>
        <v>0</v>
      </c>
      <c r="NO27" s="227">
        <f t="shared" si="1066"/>
        <v>0</v>
      </c>
      <c r="NP27" s="244">
        <f t="shared" si="1067"/>
        <v>0</v>
      </c>
      <c r="NQ27" s="198"/>
      <c r="NR27" s="245"/>
      <c r="NS27" s="169">
        <f t="shared" si="1068"/>
        <v>0</v>
      </c>
      <c r="NT27" s="169">
        <f t="shared" si="1069"/>
        <v>0</v>
      </c>
      <c r="NU27" s="174">
        <f t="shared" si="1070"/>
        <v>0</v>
      </c>
      <c r="NV27" s="372">
        <f t="shared" si="820"/>
        <v>0</v>
      </c>
      <c r="NW27" s="240">
        <f t="shared" si="821"/>
        <v>0</v>
      </c>
      <c r="NX27" s="240">
        <f t="shared" si="1071"/>
        <v>0</v>
      </c>
      <c r="NY27" s="240">
        <f t="shared" si="1072"/>
        <v>0</v>
      </c>
      <c r="NZ27" s="241">
        <f t="shared" si="1073"/>
        <v>0</v>
      </c>
      <c r="OA27" s="244">
        <f t="shared" si="1074"/>
        <v>0</v>
      </c>
      <c r="OB27" s="197"/>
      <c r="OC27" s="245"/>
      <c r="OD27" s="169">
        <f t="shared" si="1075"/>
        <v>0</v>
      </c>
      <c r="OE27" s="169">
        <f t="shared" si="1076"/>
        <v>0</v>
      </c>
      <c r="OF27" s="174">
        <f t="shared" si="1077"/>
        <v>0</v>
      </c>
      <c r="OG27" s="372">
        <f t="shared" si="822"/>
        <v>0</v>
      </c>
      <c r="OH27" s="226">
        <f t="shared" si="823"/>
        <v>0</v>
      </c>
      <c r="OI27" s="226">
        <f t="shared" si="1078"/>
        <v>0</v>
      </c>
      <c r="OJ27" s="226">
        <f t="shared" si="1079"/>
        <v>0</v>
      </c>
      <c r="OK27" s="227">
        <f t="shared" si="1080"/>
        <v>0</v>
      </c>
      <c r="OL27" s="244">
        <f t="shared" si="1081"/>
        <v>0</v>
      </c>
      <c r="OM27" s="198"/>
      <c r="ON27" s="245"/>
      <c r="OO27" s="169">
        <f t="shared" si="1082"/>
        <v>0</v>
      </c>
      <c r="OP27" s="169">
        <f t="shared" si="1083"/>
        <v>0</v>
      </c>
      <c r="OQ27" s="174">
        <f t="shared" si="1084"/>
        <v>0</v>
      </c>
      <c r="OR27" s="372">
        <f t="shared" si="824"/>
        <v>0</v>
      </c>
      <c r="OS27" s="240">
        <f t="shared" si="825"/>
        <v>0</v>
      </c>
      <c r="OT27" s="240">
        <f t="shared" si="1085"/>
        <v>0</v>
      </c>
      <c r="OU27" s="240">
        <f t="shared" si="1086"/>
        <v>0</v>
      </c>
      <c r="OV27" s="241">
        <f t="shared" si="1087"/>
        <v>0</v>
      </c>
      <c r="OW27" s="244">
        <f t="shared" si="1088"/>
        <v>0</v>
      </c>
      <c r="OX27" s="197"/>
      <c r="OY27" s="245"/>
      <c r="OZ27" s="169">
        <f t="shared" si="1089"/>
        <v>0</v>
      </c>
      <c r="PA27" s="169">
        <f t="shared" si="1090"/>
        <v>0</v>
      </c>
      <c r="PB27" s="174">
        <f t="shared" si="1091"/>
        <v>0</v>
      </c>
      <c r="PC27" s="372">
        <f t="shared" si="826"/>
        <v>0</v>
      </c>
      <c r="PD27" s="226">
        <f t="shared" si="827"/>
        <v>0</v>
      </c>
      <c r="PE27" s="226">
        <f t="shared" si="1092"/>
        <v>0</v>
      </c>
      <c r="PF27" s="226">
        <f t="shared" si="1093"/>
        <v>0</v>
      </c>
      <c r="PG27" s="227">
        <f t="shared" si="1094"/>
        <v>0</v>
      </c>
      <c r="PH27" s="244">
        <f t="shared" si="1095"/>
        <v>0</v>
      </c>
      <c r="PI27" s="198"/>
      <c r="PJ27" s="245"/>
      <c r="PK27" s="169">
        <f t="shared" si="1096"/>
        <v>0</v>
      </c>
      <c r="PL27" s="169">
        <f t="shared" si="1097"/>
        <v>0</v>
      </c>
      <c r="PM27" s="174">
        <f t="shared" si="1098"/>
        <v>0</v>
      </c>
      <c r="PN27" s="372">
        <f t="shared" si="828"/>
        <v>0</v>
      </c>
      <c r="PO27" s="240">
        <f t="shared" si="829"/>
        <v>0</v>
      </c>
      <c r="PP27" s="240">
        <f t="shared" si="1099"/>
        <v>0</v>
      </c>
      <c r="PQ27" s="240">
        <f t="shared" si="1100"/>
        <v>0</v>
      </c>
      <c r="PR27" s="241">
        <f t="shared" si="1101"/>
        <v>0</v>
      </c>
      <c r="PS27" s="244">
        <f t="shared" si="1102"/>
        <v>0</v>
      </c>
      <c r="PT27" s="197"/>
      <c r="PU27" s="245"/>
      <c r="PV27" s="169">
        <f t="shared" si="1103"/>
        <v>0</v>
      </c>
      <c r="PW27" s="169">
        <f t="shared" si="1104"/>
        <v>0</v>
      </c>
      <c r="PX27" s="174">
        <f t="shared" si="1105"/>
        <v>0</v>
      </c>
      <c r="PY27" s="372">
        <f t="shared" si="830"/>
        <v>0</v>
      </c>
      <c r="PZ27" s="226">
        <f t="shared" si="831"/>
        <v>0</v>
      </c>
      <c r="QA27" s="226">
        <f t="shared" si="1106"/>
        <v>0</v>
      </c>
      <c r="QB27" s="226">
        <f t="shared" si="1107"/>
        <v>0</v>
      </c>
      <c r="QC27" s="227">
        <f t="shared" si="1108"/>
        <v>0</v>
      </c>
      <c r="QD27" s="244">
        <f t="shared" si="1109"/>
        <v>0</v>
      </c>
      <c r="QE27" s="259"/>
      <c r="QF27" s="218"/>
    </row>
    <row r="28" spans="2:448" ht="15" customHeight="1" x14ac:dyDescent="0.35">
      <c r="B28" s="545"/>
      <c r="C28" s="192" t="s">
        <v>98</v>
      </c>
      <c r="D28" s="205" t="e">
        <f t="shared" si="284"/>
        <v>#N/A</v>
      </c>
      <c r="E28" s="181" t="e">
        <f>VLOOKUP(D28,data!$E$1:$F$12,2)</f>
        <v>#N/A</v>
      </c>
      <c r="F28" s="354" t="e">
        <f t="shared" si="285"/>
        <v>#N/A</v>
      </c>
      <c r="G28" s="198"/>
      <c r="H28" s="245"/>
      <c r="I28" s="169">
        <f t="shared" si="832"/>
        <v>0</v>
      </c>
      <c r="J28" s="169">
        <f t="shared" si="43"/>
        <v>0</v>
      </c>
      <c r="K28" s="174">
        <f t="shared" si="44"/>
        <v>0</v>
      </c>
      <c r="L28" s="372">
        <f t="shared" si="754"/>
        <v>0</v>
      </c>
      <c r="M28" s="240">
        <f t="shared" si="755"/>
        <v>0</v>
      </c>
      <c r="N28" s="240">
        <f t="shared" si="833"/>
        <v>0</v>
      </c>
      <c r="O28" s="240">
        <f t="shared" si="834"/>
        <v>0</v>
      </c>
      <c r="P28" s="241">
        <f t="shared" si="835"/>
        <v>0</v>
      </c>
      <c r="Q28" s="244">
        <f t="shared" si="836"/>
        <v>0</v>
      </c>
      <c r="R28" s="197"/>
      <c r="S28" s="245"/>
      <c r="T28" s="169">
        <f t="shared" si="837"/>
        <v>0</v>
      </c>
      <c r="U28" s="169">
        <f t="shared" si="838"/>
        <v>0</v>
      </c>
      <c r="V28" s="174">
        <f t="shared" si="839"/>
        <v>0</v>
      </c>
      <c r="W28" s="372">
        <f t="shared" si="756"/>
        <v>0</v>
      </c>
      <c r="X28" s="226">
        <f t="shared" si="286"/>
        <v>0</v>
      </c>
      <c r="Y28" s="226">
        <f t="shared" si="840"/>
        <v>0</v>
      </c>
      <c r="Z28" s="226">
        <f t="shared" si="841"/>
        <v>0</v>
      </c>
      <c r="AA28" s="227">
        <f t="shared" si="842"/>
        <v>0</v>
      </c>
      <c r="AB28" s="244">
        <f t="shared" si="843"/>
        <v>0</v>
      </c>
      <c r="AC28" s="198"/>
      <c r="AD28" s="245"/>
      <c r="AE28" s="169">
        <f t="shared" si="844"/>
        <v>0</v>
      </c>
      <c r="AF28" s="169">
        <f t="shared" si="845"/>
        <v>0</v>
      </c>
      <c r="AG28" s="174">
        <f t="shared" si="846"/>
        <v>0</v>
      </c>
      <c r="AH28" s="372">
        <f t="shared" si="757"/>
        <v>0</v>
      </c>
      <c r="AI28" s="240">
        <f t="shared" si="758"/>
        <v>0</v>
      </c>
      <c r="AJ28" s="240">
        <f t="shared" si="847"/>
        <v>0</v>
      </c>
      <c r="AK28" s="240">
        <f t="shared" si="848"/>
        <v>0</v>
      </c>
      <c r="AL28" s="241">
        <f t="shared" si="849"/>
        <v>0</v>
      </c>
      <c r="AM28" s="244">
        <f t="shared" si="850"/>
        <v>0</v>
      </c>
      <c r="AN28" s="197"/>
      <c r="AO28" s="245"/>
      <c r="AP28" s="169">
        <f t="shared" si="851"/>
        <v>0</v>
      </c>
      <c r="AQ28" s="169">
        <f t="shared" si="852"/>
        <v>0</v>
      </c>
      <c r="AR28" s="174">
        <f t="shared" si="853"/>
        <v>0</v>
      </c>
      <c r="AS28" s="372">
        <f t="shared" si="759"/>
        <v>0</v>
      </c>
      <c r="AT28" s="226">
        <f t="shared" si="288"/>
        <v>0</v>
      </c>
      <c r="AU28" s="226">
        <f t="shared" si="854"/>
        <v>0</v>
      </c>
      <c r="AV28" s="226">
        <f t="shared" si="855"/>
        <v>0</v>
      </c>
      <c r="AW28" s="227">
        <f t="shared" si="856"/>
        <v>0</v>
      </c>
      <c r="AX28" s="244">
        <f t="shared" si="857"/>
        <v>0</v>
      </c>
      <c r="AY28" s="198"/>
      <c r="AZ28" s="245"/>
      <c r="BA28" s="169">
        <f t="shared" si="858"/>
        <v>0</v>
      </c>
      <c r="BB28" s="169">
        <f t="shared" si="859"/>
        <v>0</v>
      </c>
      <c r="BC28" s="174">
        <f t="shared" si="860"/>
        <v>0</v>
      </c>
      <c r="BD28" s="372">
        <f t="shared" si="760"/>
        <v>0</v>
      </c>
      <c r="BE28" s="240">
        <f t="shared" si="761"/>
        <v>0</v>
      </c>
      <c r="BF28" s="240">
        <f t="shared" si="861"/>
        <v>0</v>
      </c>
      <c r="BG28" s="240">
        <f t="shared" si="862"/>
        <v>0</v>
      </c>
      <c r="BH28" s="241">
        <f t="shared" si="863"/>
        <v>0</v>
      </c>
      <c r="BI28" s="244">
        <f t="shared" si="864"/>
        <v>0</v>
      </c>
      <c r="BJ28" s="197"/>
      <c r="BK28" s="245"/>
      <c r="BL28" s="169">
        <f t="shared" si="865"/>
        <v>0</v>
      </c>
      <c r="BM28" s="169">
        <f t="shared" si="866"/>
        <v>0</v>
      </c>
      <c r="BN28" s="174">
        <f t="shared" si="867"/>
        <v>0</v>
      </c>
      <c r="BO28" s="372">
        <f t="shared" si="762"/>
        <v>0</v>
      </c>
      <c r="BP28" s="226">
        <f t="shared" si="763"/>
        <v>0</v>
      </c>
      <c r="BQ28" s="226">
        <f t="shared" si="868"/>
        <v>0</v>
      </c>
      <c r="BR28" s="226">
        <f t="shared" si="869"/>
        <v>0</v>
      </c>
      <c r="BS28" s="227">
        <f t="shared" si="870"/>
        <v>0</v>
      </c>
      <c r="BT28" s="244">
        <f t="shared" si="871"/>
        <v>0</v>
      </c>
      <c r="BU28" s="198"/>
      <c r="BV28" s="245"/>
      <c r="BW28" s="169">
        <f t="shared" si="872"/>
        <v>0</v>
      </c>
      <c r="BX28" s="169">
        <f t="shared" si="873"/>
        <v>0</v>
      </c>
      <c r="BY28" s="174">
        <f t="shared" si="874"/>
        <v>0</v>
      </c>
      <c r="BZ28" s="372">
        <f t="shared" si="764"/>
        <v>0</v>
      </c>
      <c r="CA28" s="240">
        <f t="shared" si="765"/>
        <v>0</v>
      </c>
      <c r="CB28" s="240">
        <f t="shared" si="875"/>
        <v>0</v>
      </c>
      <c r="CC28" s="240">
        <f t="shared" si="876"/>
        <v>0</v>
      </c>
      <c r="CD28" s="241">
        <f t="shared" si="877"/>
        <v>0</v>
      </c>
      <c r="CE28" s="244">
        <f t="shared" si="878"/>
        <v>0</v>
      </c>
      <c r="CF28" s="197"/>
      <c r="CG28" s="245"/>
      <c r="CH28" s="169">
        <f t="shared" si="879"/>
        <v>0</v>
      </c>
      <c r="CI28" s="169">
        <f t="shared" si="880"/>
        <v>0</v>
      </c>
      <c r="CJ28" s="174">
        <f t="shared" si="881"/>
        <v>0</v>
      </c>
      <c r="CK28" s="372">
        <f t="shared" si="766"/>
        <v>0</v>
      </c>
      <c r="CL28" s="226">
        <f t="shared" si="767"/>
        <v>0</v>
      </c>
      <c r="CM28" s="226">
        <f t="shared" si="882"/>
        <v>0</v>
      </c>
      <c r="CN28" s="226">
        <f t="shared" si="883"/>
        <v>0</v>
      </c>
      <c r="CO28" s="227">
        <f t="shared" si="884"/>
        <v>0</v>
      </c>
      <c r="CP28" s="244">
        <f t="shared" si="885"/>
        <v>0</v>
      </c>
      <c r="CQ28" s="198"/>
      <c r="CR28" s="245"/>
      <c r="CS28" s="169">
        <f t="shared" si="886"/>
        <v>0</v>
      </c>
      <c r="CT28" s="169">
        <f t="shared" si="887"/>
        <v>0</v>
      </c>
      <c r="CU28" s="174">
        <f t="shared" si="888"/>
        <v>0</v>
      </c>
      <c r="CV28" s="372">
        <f t="shared" si="768"/>
        <v>0</v>
      </c>
      <c r="CW28" s="240">
        <f t="shared" si="769"/>
        <v>0</v>
      </c>
      <c r="CX28" s="240">
        <f t="shared" si="889"/>
        <v>0</v>
      </c>
      <c r="CY28" s="240">
        <f t="shared" si="890"/>
        <v>0</v>
      </c>
      <c r="CZ28" s="241">
        <f t="shared" si="891"/>
        <v>0</v>
      </c>
      <c r="DA28" s="244">
        <f t="shared" si="892"/>
        <v>0</v>
      </c>
      <c r="DB28" s="197"/>
      <c r="DC28" s="245"/>
      <c r="DD28" s="169">
        <f t="shared" si="893"/>
        <v>0</v>
      </c>
      <c r="DE28" s="169">
        <f t="shared" si="894"/>
        <v>0</v>
      </c>
      <c r="DF28" s="174">
        <f t="shared" si="895"/>
        <v>0</v>
      </c>
      <c r="DG28" s="372">
        <f t="shared" si="770"/>
        <v>0</v>
      </c>
      <c r="DH28" s="226">
        <f t="shared" si="771"/>
        <v>0</v>
      </c>
      <c r="DI28" s="226">
        <f t="shared" si="896"/>
        <v>0</v>
      </c>
      <c r="DJ28" s="226">
        <f t="shared" si="897"/>
        <v>0</v>
      </c>
      <c r="DK28" s="227">
        <f t="shared" si="898"/>
        <v>0</v>
      </c>
      <c r="DL28" s="244">
        <f t="shared" si="899"/>
        <v>0</v>
      </c>
      <c r="DM28" s="198"/>
      <c r="DN28" s="245"/>
      <c r="DO28" s="169">
        <f t="shared" si="900"/>
        <v>0</v>
      </c>
      <c r="DP28" s="169">
        <f t="shared" si="901"/>
        <v>0</v>
      </c>
      <c r="DQ28" s="174">
        <f t="shared" si="902"/>
        <v>0</v>
      </c>
      <c r="DR28" s="372">
        <f t="shared" si="772"/>
        <v>0</v>
      </c>
      <c r="DS28" s="240">
        <f t="shared" si="773"/>
        <v>0</v>
      </c>
      <c r="DT28" s="240">
        <f t="shared" si="903"/>
        <v>0</v>
      </c>
      <c r="DU28" s="240">
        <f t="shared" si="904"/>
        <v>0</v>
      </c>
      <c r="DV28" s="241">
        <f t="shared" si="905"/>
        <v>0</v>
      </c>
      <c r="DW28" s="244">
        <f t="shared" si="906"/>
        <v>0</v>
      </c>
      <c r="DX28" s="197"/>
      <c r="DY28" s="245"/>
      <c r="DZ28" s="169">
        <f t="shared" si="907"/>
        <v>0</v>
      </c>
      <c r="EA28" s="169">
        <f t="shared" si="908"/>
        <v>0</v>
      </c>
      <c r="EB28" s="174">
        <f t="shared" si="909"/>
        <v>0</v>
      </c>
      <c r="EC28" s="372">
        <f t="shared" si="774"/>
        <v>0</v>
      </c>
      <c r="ED28" s="226">
        <f t="shared" si="775"/>
        <v>0</v>
      </c>
      <c r="EE28" s="226">
        <f t="shared" si="910"/>
        <v>0</v>
      </c>
      <c r="EF28" s="226">
        <f t="shared" si="911"/>
        <v>0</v>
      </c>
      <c r="EG28" s="227">
        <f t="shared" si="912"/>
        <v>0</v>
      </c>
      <c r="EH28" s="244">
        <f t="shared" si="913"/>
        <v>0</v>
      </c>
      <c r="EI28" s="198"/>
      <c r="EJ28" s="245"/>
      <c r="EK28" s="169">
        <f t="shared" si="914"/>
        <v>0</v>
      </c>
      <c r="EL28" s="169">
        <f t="shared" si="915"/>
        <v>0</v>
      </c>
      <c r="EM28" s="174">
        <f t="shared" si="916"/>
        <v>0</v>
      </c>
      <c r="EN28" s="372">
        <f t="shared" si="776"/>
        <v>0</v>
      </c>
      <c r="EO28" s="240">
        <f t="shared" si="777"/>
        <v>0</v>
      </c>
      <c r="EP28" s="240">
        <f t="shared" si="917"/>
        <v>0</v>
      </c>
      <c r="EQ28" s="240">
        <f t="shared" si="918"/>
        <v>0</v>
      </c>
      <c r="ER28" s="241">
        <f t="shared" si="919"/>
        <v>0</v>
      </c>
      <c r="ES28" s="244">
        <f t="shared" si="920"/>
        <v>0</v>
      </c>
      <c r="ET28" s="197"/>
      <c r="EU28" s="245"/>
      <c r="EV28" s="169">
        <f t="shared" si="921"/>
        <v>0</v>
      </c>
      <c r="EW28" s="169">
        <f t="shared" si="922"/>
        <v>0</v>
      </c>
      <c r="EX28" s="174">
        <f t="shared" si="923"/>
        <v>0</v>
      </c>
      <c r="EY28" s="372">
        <f t="shared" si="778"/>
        <v>0</v>
      </c>
      <c r="EZ28" s="226">
        <f t="shared" si="779"/>
        <v>0</v>
      </c>
      <c r="FA28" s="226">
        <f t="shared" si="924"/>
        <v>0</v>
      </c>
      <c r="FB28" s="226">
        <f t="shared" si="925"/>
        <v>0</v>
      </c>
      <c r="FC28" s="227">
        <f t="shared" si="926"/>
        <v>0</v>
      </c>
      <c r="FD28" s="244">
        <f t="shared" si="927"/>
        <v>0</v>
      </c>
      <c r="FE28" s="198"/>
      <c r="FF28" s="245"/>
      <c r="FG28" s="169">
        <f t="shared" si="928"/>
        <v>0</v>
      </c>
      <c r="FH28" s="169">
        <f t="shared" si="929"/>
        <v>0</v>
      </c>
      <c r="FI28" s="174">
        <f t="shared" si="930"/>
        <v>0</v>
      </c>
      <c r="FJ28" s="372">
        <f t="shared" si="780"/>
        <v>0</v>
      </c>
      <c r="FK28" s="240">
        <f t="shared" si="781"/>
        <v>0</v>
      </c>
      <c r="FL28" s="240">
        <f t="shared" si="931"/>
        <v>0</v>
      </c>
      <c r="FM28" s="240">
        <f t="shared" si="932"/>
        <v>0</v>
      </c>
      <c r="FN28" s="241">
        <f t="shared" si="933"/>
        <v>0</v>
      </c>
      <c r="FO28" s="244">
        <f t="shared" si="934"/>
        <v>0</v>
      </c>
      <c r="FP28" s="197"/>
      <c r="FQ28" s="245"/>
      <c r="FR28" s="169">
        <f t="shared" si="935"/>
        <v>0</v>
      </c>
      <c r="FS28" s="169">
        <f t="shared" si="936"/>
        <v>0</v>
      </c>
      <c r="FT28" s="174">
        <f t="shared" si="937"/>
        <v>0</v>
      </c>
      <c r="FU28" s="372">
        <f t="shared" si="782"/>
        <v>0</v>
      </c>
      <c r="FV28" s="226">
        <f t="shared" si="783"/>
        <v>0</v>
      </c>
      <c r="FW28" s="226">
        <f t="shared" si="938"/>
        <v>0</v>
      </c>
      <c r="FX28" s="226">
        <f t="shared" si="939"/>
        <v>0</v>
      </c>
      <c r="FY28" s="227">
        <f t="shared" si="940"/>
        <v>0</v>
      </c>
      <c r="FZ28" s="244">
        <f t="shared" si="941"/>
        <v>0</v>
      </c>
      <c r="GA28" s="198"/>
      <c r="GB28" s="245"/>
      <c r="GC28" s="169">
        <f t="shared" si="942"/>
        <v>0</v>
      </c>
      <c r="GD28" s="169">
        <f t="shared" si="943"/>
        <v>0</v>
      </c>
      <c r="GE28" s="174">
        <f t="shared" si="944"/>
        <v>0</v>
      </c>
      <c r="GF28" s="372">
        <f t="shared" si="784"/>
        <v>0</v>
      </c>
      <c r="GG28" s="240">
        <f t="shared" si="785"/>
        <v>0</v>
      </c>
      <c r="GH28" s="240">
        <f t="shared" si="945"/>
        <v>0</v>
      </c>
      <c r="GI28" s="240">
        <f t="shared" si="946"/>
        <v>0</v>
      </c>
      <c r="GJ28" s="241">
        <f t="shared" si="947"/>
        <v>0</v>
      </c>
      <c r="GK28" s="244">
        <f t="shared" si="948"/>
        <v>0</v>
      </c>
      <c r="GL28" s="197"/>
      <c r="GM28" s="245"/>
      <c r="GN28" s="169">
        <f t="shared" si="949"/>
        <v>0</v>
      </c>
      <c r="GO28" s="169">
        <f t="shared" si="950"/>
        <v>0</v>
      </c>
      <c r="GP28" s="174">
        <f t="shared" si="951"/>
        <v>0</v>
      </c>
      <c r="GQ28" s="372">
        <f t="shared" si="786"/>
        <v>0</v>
      </c>
      <c r="GR28" s="226">
        <f t="shared" si="787"/>
        <v>0</v>
      </c>
      <c r="GS28" s="226">
        <f t="shared" si="952"/>
        <v>0</v>
      </c>
      <c r="GT28" s="226">
        <f t="shared" si="953"/>
        <v>0</v>
      </c>
      <c r="GU28" s="227">
        <f t="shared" si="954"/>
        <v>0</v>
      </c>
      <c r="GV28" s="244">
        <f t="shared" si="955"/>
        <v>0</v>
      </c>
      <c r="GW28" s="198"/>
      <c r="GX28" s="245"/>
      <c r="GY28" s="169">
        <f t="shared" si="956"/>
        <v>0</v>
      </c>
      <c r="GZ28" s="169">
        <f t="shared" si="957"/>
        <v>0</v>
      </c>
      <c r="HA28" s="174">
        <f t="shared" si="958"/>
        <v>0</v>
      </c>
      <c r="HB28" s="372">
        <f t="shared" si="788"/>
        <v>0</v>
      </c>
      <c r="HC28" s="240">
        <f t="shared" si="789"/>
        <v>0</v>
      </c>
      <c r="HD28" s="240">
        <f t="shared" si="959"/>
        <v>0</v>
      </c>
      <c r="HE28" s="240">
        <f t="shared" si="960"/>
        <v>0</v>
      </c>
      <c r="HF28" s="241">
        <f t="shared" si="961"/>
        <v>0</v>
      </c>
      <c r="HG28" s="244">
        <f t="shared" si="962"/>
        <v>0</v>
      </c>
      <c r="HH28" s="197"/>
      <c r="HI28" s="245"/>
      <c r="HJ28" s="169">
        <f t="shared" si="963"/>
        <v>0</v>
      </c>
      <c r="HK28" s="169">
        <f t="shared" si="964"/>
        <v>0</v>
      </c>
      <c r="HL28" s="174">
        <f t="shared" si="965"/>
        <v>0</v>
      </c>
      <c r="HM28" s="372">
        <f t="shared" si="790"/>
        <v>0</v>
      </c>
      <c r="HN28" s="226">
        <f t="shared" si="791"/>
        <v>0</v>
      </c>
      <c r="HO28" s="226">
        <f t="shared" si="966"/>
        <v>0</v>
      </c>
      <c r="HP28" s="226">
        <f t="shared" si="967"/>
        <v>0</v>
      </c>
      <c r="HQ28" s="227">
        <f t="shared" si="968"/>
        <v>0</v>
      </c>
      <c r="HR28" s="244">
        <f t="shared" si="969"/>
        <v>0</v>
      </c>
      <c r="HS28" s="198"/>
      <c r="HT28" s="245"/>
      <c r="HU28" s="169">
        <f t="shared" si="970"/>
        <v>0</v>
      </c>
      <c r="HV28" s="169">
        <f t="shared" si="971"/>
        <v>0</v>
      </c>
      <c r="HW28" s="174">
        <f t="shared" si="972"/>
        <v>0</v>
      </c>
      <c r="HX28" s="372">
        <f t="shared" si="792"/>
        <v>0</v>
      </c>
      <c r="HY28" s="240">
        <f t="shared" si="793"/>
        <v>0</v>
      </c>
      <c r="HZ28" s="240">
        <f t="shared" si="973"/>
        <v>0</v>
      </c>
      <c r="IA28" s="240">
        <f t="shared" si="974"/>
        <v>0</v>
      </c>
      <c r="IB28" s="241">
        <f t="shared" si="975"/>
        <v>0</v>
      </c>
      <c r="IC28" s="244">
        <f t="shared" si="976"/>
        <v>0</v>
      </c>
      <c r="ID28" s="197"/>
      <c r="IE28" s="245"/>
      <c r="IF28" s="169">
        <f t="shared" si="977"/>
        <v>0</v>
      </c>
      <c r="IG28" s="169">
        <f t="shared" si="978"/>
        <v>0</v>
      </c>
      <c r="IH28" s="174">
        <f t="shared" si="979"/>
        <v>0</v>
      </c>
      <c r="II28" s="372">
        <f t="shared" si="794"/>
        <v>0</v>
      </c>
      <c r="IJ28" s="226">
        <f t="shared" si="795"/>
        <v>0</v>
      </c>
      <c r="IK28" s="226">
        <f t="shared" si="980"/>
        <v>0</v>
      </c>
      <c r="IL28" s="226">
        <f t="shared" si="981"/>
        <v>0</v>
      </c>
      <c r="IM28" s="227">
        <f t="shared" si="982"/>
        <v>0</v>
      </c>
      <c r="IN28" s="244">
        <f t="shared" si="983"/>
        <v>0</v>
      </c>
      <c r="IO28" s="198"/>
      <c r="IP28" s="245"/>
      <c r="IQ28" s="169">
        <f t="shared" si="984"/>
        <v>0</v>
      </c>
      <c r="IR28" s="169">
        <f t="shared" si="985"/>
        <v>0</v>
      </c>
      <c r="IS28" s="174">
        <f t="shared" si="986"/>
        <v>0</v>
      </c>
      <c r="IT28" s="372">
        <f t="shared" si="796"/>
        <v>0</v>
      </c>
      <c r="IU28" s="240">
        <f t="shared" si="797"/>
        <v>0</v>
      </c>
      <c r="IV28" s="240">
        <f t="shared" si="987"/>
        <v>0</v>
      </c>
      <c r="IW28" s="240">
        <f t="shared" si="988"/>
        <v>0</v>
      </c>
      <c r="IX28" s="241">
        <f t="shared" si="989"/>
        <v>0</v>
      </c>
      <c r="IY28" s="244">
        <f t="shared" si="990"/>
        <v>0</v>
      </c>
      <c r="IZ28" s="197"/>
      <c r="JA28" s="245"/>
      <c r="JB28" s="169">
        <f t="shared" si="991"/>
        <v>0</v>
      </c>
      <c r="JC28" s="169">
        <f t="shared" si="992"/>
        <v>0</v>
      </c>
      <c r="JD28" s="174">
        <f t="shared" si="993"/>
        <v>0</v>
      </c>
      <c r="JE28" s="372">
        <f t="shared" si="798"/>
        <v>0</v>
      </c>
      <c r="JF28" s="226">
        <f t="shared" si="799"/>
        <v>0</v>
      </c>
      <c r="JG28" s="226">
        <f t="shared" si="994"/>
        <v>0</v>
      </c>
      <c r="JH28" s="226">
        <f t="shared" si="995"/>
        <v>0</v>
      </c>
      <c r="JI28" s="227">
        <f t="shared" si="996"/>
        <v>0</v>
      </c>
      <c r="JJ28" s="244">
        <f t="shared" si="997"/>
        <v>0</v>
      </c>
      <c r="JK28" s="198"/>
      <c r="JL28" s="245"/>
      <c r="JM28" s="169">
        <f t="shared" si="998"/>
        <v>0</v>
      </c>
      <c r="JN28" s="169">
        <f t="shared" si="999"/>
        <v>0</v>
      </c>
      <c r="JO28" s="174">
        <f t="shared" si="1000"/>
        <v>0</v>
      </c>
      <c r="JP28" s="372">
        <f t="shared" si="800"/>
        <v>0</v>
      </c>
      <c r="JQ28" s="240">
        <f t="shared" si="801"/>
        <v>0</v>
      </c>
      <c r="JR28" s="240">
        <f t="shared" si="1001"/>
        <v>0</v>
      </c>
      <c r="JS28" s="240">
        <f t="shared" si="1002"/>
        <v>0</v>
      </c>
      <c r="JT28" s="241">
        <f t="shared" si="1003"/>
        <v>0</v>
      </c>
      <c r="JU28" s="244">
        <f t="shared" si="1004"/>
        <v>0</v>
      </c>
      <c r="JV28" s="197"/>
      <c r="JW28" s="245"/>
      <c r="JX28" s="169">
        <f t="shared" si="1005"/>
        <v>0</v>
      </c>
      <c r="JY28" s="169">
        <f t="shared" si="1006"/>
        <v>0</v>
      </c>
      <c r="JZ28" s="174">
        <f t="shared" si="1007"/>
        <v>0</v>
      </c>
      <c r="KA28" s="372">
        <f t="shared" si="802"/>
        <v>0</v>
      </c>
      <c r="KB28" s="226">
        <f t="shared" si="803"/>
        <v>0</v>
      </c>
      <c r="KC28" s="226">
        <f t="shared" si="1008"/>
        <v>0</v>
      </c>
      <c r="KD28" s="226">
        <f t="shared" si="1009"/>
        <v>0</v>
      </c>
      <c r="KE28" s="227">
        <f t="shared" si="1010"/>
        <v>0</v>
      </c>
      <c r="KF28" s="244">
        <f t="shared" si="1011"/>
        <v>0</v>
      </c>
      <c r="KG28" s="198"/>
      <c r="KH28" s="245"/>
      <c r="KI28" s="169">
        <f t="shared" si="1012"/>
        <v>0</v>
      </c>
      <c r="KJ28" s="169">
        <f t="shared" si="1013"/>
        <v>0</v>
      </c>
      <c r="KK28" s="174">
        <f t="shared" si="1014"/>
        <v>0</v>
      </c>
      <c r="KL28" s="372">
        <f t="shared" si="804"/>
        <v>0</v>
      </c>
      <c r="KM28" s="240">
        <f t="shared" si="805"/>
        <v>0</v>
      </c>
      <c r="KN28" s="240">
        <f t="shared" si="1015"/>
        <v>0</v>
      </c>
      <c r="KO28" s="240">
        <f t="shared" si="1016"/>
        <v>0</v>
      </c>
      <c r="KP28" s="241">
        <f t="shared" si="1017"/>
        <v>0</v>
      </c>
      <c r="KQ28" s="244">
        <f t="shared" si="1018"/>
        <v>0</v>
      </c>
      <c r="KR28" s="197"/>
      <c r="KS28" s="245"/>
      <c r="KT28" s="169">
        <f t="shared" si="1019"/>
        <v>0</v>
      </c>
      <c r="KU28" s="169">
        <f t="shared" si="1020"/>
        <v>0</v>
      </c>
      <c r="KV28" s="174">
        <f t="shared" si="1021"/>
        <v>0</v>
      </c>
      <c r="KW28" s="372">
        <f t="shared" si="806"/>
        <v>0</v>
      </c>
      <c r="KX28" s="226">
        <f t="shared" si="807"/>
        <v>0</v>
      </c>
      <c r="KY28" s="226">
        <f t="shared" si="1022"/>
        <v>0</v>
      </c>
      <c r="KZ28" s="226">
        <f t="shared" si="1023"/>
        <v>0</v>
      </c>
      <c r="LA28" s="227">
        <f t="shared" si="1024"/>
        <v>0</v>
      </c>
      <c r="LB28" s="244">
        <f t="shared" si="1025"/>
        <v>0</v>
      </c>
      <c r="LC28" s="198"/>
      <c r="LD28" s="245"/>
      <c r="LE28" s="169">
        <f t="shared" si="1026"/>
        <v>0</v>
      </c>
      <c r="LF28" s="169">
        <f t="shared" si="1027"/>
        <v>0</v>
      </c>
      <c r="LG28" s="174">
        <f t="shared" si="1028"/>
        <v>0</v>
      </c>
      <c r="LH28" s="372">
        <f t="shared" si="808"/>
        <v>0</v>
      </c>
      <c r="LI28" s="240">
        <f t="shared" si="809"/>
        <v>0</v>
      </c>
      <c r="LJ28" s="240">
        <f t="shared" si="1029"/>
        <v>0</v>
      </c>
      <c r="LK28" s="240">
        <f t="shared" si="1030"/>
        <v>0</v>
      </c>
      <c r="LL28" s="241">
        <f t="shared" si="1031"/>
        <v>0</v>
      </c>
      <c r="LM28" s="244">
        <f t="shared" si="1032"/>
        <v>0</v>
      </c>
      <c r="LN28" s="197"/>
      <c r="LO28" s="245"/>
      <c r="LP28" s="169">
        <f t="shared" si="1033"/>
        <v>0</v>
      </c>
      <c r="LQ28" s="169">
        <f t="shared" si="1034"/>
        <v>0</v>
      </c>
      <c r="LR28" s="174">
        <f t="shared" si="1035"/>
        <v>0</v>
      </c>
      <c r="LS28" s="372">
        <f t="shared" si="810"/>
        <v>0</v>
      </c>
      <c r="LT28" s="226">
        <f t="shared" si="811"/>
        <v>0</v>
      </c>
      <c r="LU28" s="226">
        <f t="shared" si="1036"/>
        <v>0</v>
      </c>
      <c r="LV28" s="226">
        <f t="shared" si="1037"/>
        <v>0</v>
      </c>
      <c r="LW28" s="227">
        <f t="shared" si="1038"/>
        <v>0</v>
      </c>
      <c r="LX28" s="244">
        <f t="shared" si="1039"/>
        <v>0</v>
      </c>
      <c r="LY28" s="198"/>
      <c r="LZ28" s="245"/>
      <c r="MA28" s="169">
        <f t="shared" si="1040"/>
        <v>0</v>
      </c>
      <c r="MB28" s="169">
        <f t="shared" si="1041"/>
        <v>0</v>
      </c>
      <c r="MC28" s="174">
        <f t="shared" si="1042"/>
        <v>0</v>
      </c>
      <c r="MD28" s="372">
        <f t="shared" si="812"/>
        <v>0</v>
      </c>
      <c r="ME28" s="240">
        <f t="shared" si="813"/>
        <v>0</v>
      </c>
      <c r="MF28" s="240">
        <f t="shared" si="1043"/>
        <v>0</v>
      </c>
      <c r="MG28" s="240">
        <f t="shared" si="1044"/>
        <v>0</v>
      </c>
      <c r="MH28" s="241">
        <f t="shared" si="1045"/>
        <v>0</v>
      </c>
      <c r="MI28" s="244">
        <f t="shared" si="1046"/>
        <v>0</v>
      </c>
      <c r="MJ28" s="197"/>
      <c r="MK28" s="245"/>
      <c r="ML28" s="169">
        <f t="shared" si="1047"/>
        <v>0</v>
      </c>
      <c r="MM28" s="169">
        <f t="shared" si="1048"/>
        <v>0</v>
      </c>
      <c r="MN28" s="174">
        <f t="shared" si="1049"/>
        <v>0</v>
      </c>
      <c r="MO28" s="372">
        <f t="shared" si="814"/>
        <v>0</v>
      </c>
      <c r="MP28" s="226">
        <f t="shared" si="815"/>
        <v>0</v>
      </c>
      <c r="MQ28" s="226">
        <f t="shared" si="1050"/>
        <v>0</v>
      </c>
      <c r="MR28" s="226">
        <f t="shared" si="1051"/>
        <v>0</v>
      </c>
      <c r="MS28" s="227">
        <f t="shared" si="1052"/>
        <v>0</v>
      </c>
      <c r="MT28" s="244">
        <f t="shared" si="1053"/>
        <v>0</v>
      </c>
      <c r="MU28" s="198"/>
      <c r="MV28" s="245"/>
      <c r="MW28" s="169">
        <f t="shared" si="1054"/>
        <v>0</v>
      </c>
      <c r="MX28" s="169">
        <f t="shared" si="1055"/>
        <v>0</v>
      </c>
      <c r="MY28" s="174">
        <f t="shared" si="1056"/>
        <v>0</v>
      </c>
      <c r="MZ28" s="372">
        <f t="shared" si="816"/>
        <v>0</v>
      </c>
      <c r="NA28" s="240">
        <f t="shared" si="817"/>
        <v>0</v>
      </c>
      <c r="NB28" s="240">
        <f t="shared" si="1057"/>
        <v>0</v>
      </c>
      <c r="NC28" s="240">
        <f t="shared" si="1058"/>
        <v>0</v>
      </c>
      <c r="ND28" s="241">
        <f t="shared" si="1059"/>
        <v>0</v>
      </c>
      <c r="NE28" s="244">
        <f t="shared" si="1060"/>
        <v>0</v>
      </c>
      <c r="NF28" s="197"/>
      <c r="NG28" s="245"/>
      <c r="NH28" s="169">
        <f t="shared" si="1061"/>
        <v>0</v>
      </c>
      <c r="NI28" s="169">
        <f t="shared" si="1062"/>
        <v>0</v>
      </c>
      <c r="NJ28" s="174">
        <f t="shared" si="1063"/>
        <v>0</v>
      </c>
      <c r="NK28" s="372">
        <f t="shared" si="818"/>
        <v>0</v>
      </c>
      <c r="NL28" s="226">
        <f t="shared" si="819"/>
        <v>0</v>
      </c>
      <c r="NM28" s="226">
        <f t="shared" si="1064"/>
        <v>0</v>
      </c>
      <c r="NN28" s="226">
        <f t="shared" si="1065"/>
        <v>0</v>
      </c>
      <c r="NO28" s="227">
        <f t="shared" si="1066"/>
        <v>0</v>
      </c>
      <c r="NP28" s="244">
        <f t="shared" si="1067"/>
        <v>0</v>
      </c>
      <c r="NQ28" s="198"/>
      <c r="NR28" s="245"/>
      <c r="NS28" s="169">
        <f t="shared" si="1068"/>
        <v>0</v>
      </c>
      <c r="NT28" s="169">
        <f t="shared" si="1069"/>
        <v>0</v>
      </c>
      <c r="NU28" s="174">
        <f t="shared" si="1070"/>
        <v>0</v>
      </c>
      <c r="NV28" s="372">
        <f t="shared" si="820"/>
        <v>0</v>
      </c>
      <c r="NW28" s="240">
        <f t="shared" si="821"/>
        <v>0</v>
      </c>
      <c r="NX28" s="240">
        <f t="shared" si="1071"/>
        <v>0</v>
      </c>
      <c r="NY28" s="240">
        <f t="shared" si="1072"/>
        <v>0</v>
      </c>
      <c r="NZ28" s="241">
        <f t="shared" si="1073"/>
        <v>0</v>
      </c>
      <c r="OA28" s="244">
        <f t="shared" si="1074"/>
        <v>0</v>
      </c>
      <c r="OB28" s="197"/>
      <c r="OC28" s="245"/>
      <c r="OD28" s="169">
        <f t="shared" si="1075"/>
        <v>0</v>
      </c>
      <c r="OE28" s="169">
        <f t="shared" si="1076"/>
        <v>0</v>
      </c>
      <c r="OF28" s="174">
        <f t="shared" si="1077"/>
        <v>0</v>
      </c>
      <c r="OG28" s="372">
        <f t="shared" si="822"/>
        <v>0</v>
      </c>
      <c r="OH28" s="226">
        <f t="shared" si="823"/>
        <v>0</v>
      </c>
      <c r="OI28" s="226">
        <f t="shared" si="1078"/>
        <v>0</v>
      </c>
      <c r="OJ28" s="226">
        <f t="shared" si="1079"/>
        <v>0</v>
      </c>
      <c r="OK28" s="227">
        <f t="shared" si="1080"/>
        <v>0</v>
      </c>
      <c r="OL28" s="244">
        <f t="shared" si="1081"/>
        <v>0</v>
      </c>
      <c r="OM28" s="198"/>
      <c r="ON28" s="245"/>
      <c r="OO28" s="169">
        <f t="shared" si="1082"/>
        <v>0</v>
      </c>
      <c r="OP28" s="169">
        <f t="shared" si="1083"/>
        <v>0</v>
      </c>
      <c r="OQ28" s="174">
        <f t="shared" si="1084"/>
        <v>0</v>
      </c>
      <c r="OR28" s="372">
        <f t="shared" si="824"/>
        <v>0</v>
      </c>
      <c r="OS28" s="240">
        <f t="shared" si="825"/>
        <v>0</v>
      </c>
      <c r="OT28" s="240">
        <f t="shared" si="1085"/>
        <v>0</v>
      </c>
      <c r="OU28" s="240">
        <f t="shared" si="1086"/>
        <v>0</v>
      </c>
      <c r="OV28" s="241">
        <f t="shared" si="1087"/>
        <v>0</v>
      </c>
      <c r="OW28" s="244">
        <f t="shared" si="1088"/>
        <v>0</v>
      </c>
      <c r="OX28" s="197"/>
      <c r="OY28" s="245"/>
      <c r="OZ28" s="169">
        <f t="shared" si="1089"/>
        <v>0</v>
      </c>
      <c r="PA28" s="169">
        <f t="shared" si="1090"/>
        <v>0</v>
      </c>
      <c r="PB28" s="174">
        <f t="shared" si="1091"/>
        <v>0</v>
      </c>
      <c r="PC28" s="372">
        <f t="shared" si="826"/>
        <v>0</v>
      </c>
      <c r="PD28" s="226">
        <f t="shared" si="827"/>
        <v>0</v>
      </c>
      <c r="PE28" s="226">
        <f t="shared" si="1092"/>
        <v>0</v>
      </c>
      <c r="PF28" s="226">
        <f t="shared" si="1093"/>
        <v>0</v>
      </c>
      <c r="PG28" s="227">
        <f t="shared" si="1094"/>
        <v>0</v>
      </c>
      <c r="PH28" s="244">
        <f t="shared" si="1095"/>
        <v>0</v>
      </c>
      <c r="PI28" s="198"/>
      <c r="PJ28" s="245"/>
      <c r="PK28" s="169">
        <f t="shared" si="1096"/>
        <v>0</v>
      </c>
      <c r="PL28" s="169">
        <f t="shared" si="1097"/>
        <v>0</v>
      </c>
      <c r="PM28" s="174">
        <f t="shared" si="1098"/>
        <v>0</v>
      </c>
      <c r="PN28" s="372">
        <f t="shared" si="828"/>
        <v>0</v>
      </c>
      <c r="PO28" s="240">
        <f t="shared" si="829"/>
        <v>0</v>
      </c>
      <c r="PP28" s="240">
        <f t="shared" si="1099"/>
        <v>0</v>
      </c>
      <c r="PQ28" s="240">
        <f t="shared" si="1100"/>
        <v>0</v>
      </c>
      <c r="PR28" s="241">
        <f t="shared" si="1101"/>
        <v>0</v>
      </c>
      <c r="PS28" s="244">
        <f t="shared" si="1102"/>
        <v>0</v>
      </c>
      <c r="PT28" s="197"/>
      <c r="PU28" s="245"/>
      <c r="PV28" s="169">
        <f t="shared" si="1103"/>
        <v>0</v>
      </c>
      <c r="PW28" s="169">
        <f t="shared" si="1104"/>
        <v>0</v>
      </c>
      <c r="PX28" s="174">
        <f t="shared" si="1105"/>
        <v>0</v>
      </c>
      <c r="PY28" s="372">
        <f t="shared" si="830"/>
        <v>0</v>
      </c>
      <c r="PZ28" s="226">
        <f t="shared" si="831"/>
        <v>0</v>
      </c>
      <c r="QA28" s="226">
        <f t="shared" si="1106"/>
        <v>0</v>
      </c>
      <c r="QB28" s="226">
        <f t="shared" si="1107"/>
        <v>0</v>
      </c>
      <c r="QC28" s="227">
        <f t="shared" si="1108"/>
        <v>0</v>
      </c>
      <c r="QD28" s="244">
        <f t="shared" si="1109"/>
        <v>0</v>
      </c>
      <c r="QE28" s="259"/>
      <c r="QF28" s="218"/>
    </row>
    <row r="29" spans="2:448" ht="15" customHeight="1" x14ac:dyDescent="0.35">
      <c r="B29" s="545"/>
      <c r="C29" s="192" t="s">
        <v>99</v>
      </c>
      <c r="D29" s="205" t="e">
        <f t="shared" si="284"/>
        <v>#N/A</v>
      </c>
      <c r="E29" s="181" t="e">
        <f>VLOOKUP(D29,data!$E$1:$F$12,2)</f>
        <v>#N/A</v>
      </c>
      <c r="F29" s="354" t="e">
        <f t="shared" si="285"/>
        <v>#N/A</v>
      </c>
      <c r="G29" s="198"/>
      <c r="H29" s="245"/>
      <c r="I29" s="169">
        <f t="shared" si="832"/>
        <v>0</v>
      </c>
      <c r="J29" s="169">
        <f t="shared" si="43"/>
        <v>0</v>
      </c>
      <c r="K29" s="174">
        <f t="shared" si="44"/>
        <v>0</v>
      </c>
      <c r="L29" s="372">
        <f t="shared" si="754"/>
        <v>0</v>
      </c>
      <c r="M29" s="240">
        <f t="shared" si="755"/>
        <v>0</v>
      </c>
      <c r="N29" s="240">
        <f t="shared" si="833"/>
        <v>0</v>
      </c>
      <c r="O29" s="240">
        <f t="shared" si="834"/>
        <v>0</v>
      </c>
      <c r="P29" s="241">
        <f t="shared" si="835"/>
        <v>0</v>
      </c>
      <c r="Q29" s="244">
        <f t="shared" si="836"/>
        <v>0</v>
      </c>
      <c r="R29" s="197"/>
      <c r="S29" s="245"/>
      <c r="T29" s="169">
        <f t="shared" si="837"/>
        <v>0</v>
      </c>
      <c r="U29" s="169">
        <f t="shared" si="838"/>
        <v>0</v>
      </c>
      <c r="V29" s="174">
        <f t="shared" si="839"/>
        <v>0</v>
      </c>
      <c r="W29" s="372">
        <f t="shared" si="756"/>
        <v>0</v>
      </c>
      <c r="X29" s="226">
        <f t="shared" si="286"/>
        <v>0</v>
      </c>
      <c r="Y29" s="226">
        <f t="shared" si="840"/>
        <v>0</v>
      </c>
      <c r="Z29" s="226">
        <f t="shared" si="841"/>
        <v>0</v>
      </c>
      <c r="AA29" s="227">
        <f t="shared" si="842"/>
        <v>0</v>
      </c>
      <c r="AB29" s="244">
        <f t="shared" si="843"/>
        <v>0</v>
      </c>
      <c r="AC29" s="198"/>
      <c r="AD29" s="245"/>
      <c r="AE29" s="169">
        <f t="shared" si="844"/>
        <v>0</v>
      </c>
      <c r="AF29" s="169">
        <f t="shared" si="845"/>
        <v>0</v>
      </c>
      <c r="AG29" s="174">
        <f t="shared" si="846"/>
        <v>0</v>
      </c>
      <c r="AH29" s="372">
        <f t="shared" si="757"/>
        <v>0</v>
      </c>
      <c r="AI29" s="240">
        <f t="shared" si="758"/>
        <v>0</v>
      </c>
      <c r="AJ29" s="240">
        <f t="shared" si="847"/>
        <v>0</v>
      </c>
      <c r="AK29" s="240">
        <f t="shared" si="848"/>
        <v>0</v>
      </c>
      <c r="AL29" s="241">
        <f t="shared" si="849"/>
        <v>0</v>
      </c>
      <c r="AM29" s="244">
        <f t="shared" si="850"/>
        <v>0</v>
      </c>
      <c r="AN29" s="197"/>
      <c r="AO29" s="245"/>
      <c r="AP29" s="169">
        <f t="shared" si="851"/>
        <v>0</v>
      </c>
      <c r="AQ29" s="169">
        <f t="shared" si="852"/>
        <v>0</v>
      </c>
      <c r="AR29" s="174">
        <f t="shared" si="853"/>
        <v>0</v>
      </c>
      <c r="AS29" s="372">
        <f t="shared" si="759"/>
        <v>0</v>
      </c>
      <c r="AT29" s="226">
        <f t="shared" si="288"/>
        <v>0</v>
      </c>
      <c r="AU29" s="226">
        <f t="shared" si="854"/>
        <v>0</v>
      </c>
      <c r="AV29" s="226">
        <f t="shared" si="855"/>
        <v>0</v>
      </c>
      <c r="AW29" s="227">
        <f t="shared" si="856"/>
        <v>0</v>
      </c>
      <c r="AX29" s="244">
        <f t="shared" si="857"/>
        <v>0</v>
      </c>
      <c r="AY29" s="198"/>
      <c r="AZ29" s="245"/>
      <c r="BA29" s="169">
        <f t="shared" si="858"/>
        <v>0</v>
      </c>
      <c r="BB29" s="169">
        <f t="shared" si="859"/>
        <v>0</v>
      </c>
      <c r="BC29" s="174">
        <f t="shared" si="860"/>
        <v>0</v>
      </c>
      <c r="BD29" s="372">
        <f t="shared" si="760"/>
        <v>0</v>
      </c>
      <c r="BE29" s="240">
        <f t="shared" si="761"/>
        <v>0</v>
      </c>
      <c r="BF29" s="240">
        <f t="shared" si="861"/>
        <v>0</v>
      </c>
      <c r="BG29" s="240">
        <f t="shared" si="862"/>
        <v>0</v>
      </c>
      <c r="BH29" s="241">
        <f t="shared" si="863"/>
        <v>0</v>
      </c>
      <c r="BI29" s="244">
        <f t="shared" si="864"/>
        <v>0</v>
      </c>
      <c r="BJ29" s="197"/>
      <c r="BK29" s="245"/>
      <c r="BL29" s="169">
        <f t="shared" si="865"/>
        <v>0</v>
      </c>
      <c r="BM29" s="169">
        <f t="shared" si="866"/>
        <v>0</v>
      </c>
      <c r="BN29" s="174">
        <f t="shared" si="867"/>
        <v>0</v>
      </c>
      <c r="BO29" s="372">
        <f t="shared" si="762"/>
        <v>0</v>
      </c>
      <c r="BP29" s="226">
        <f t="shared" si="763"/>
        <v>0</v>
      </c>
      <c r="BQ29" s="226">
        <f t="shared" si="868"/>
        <v>0</v>
      </c>
      <c r="BR29" s="226">
        <f t="shared" si="869"/>
        <v>0</v>
      </c>
      <c r="BS29" s="227">
        <f t="shared" si="870"/>
        <v>0</v>
      </c>
      <c r="BT29" s="244">
        <f t="shared" si="871"/>
        <v>0</v>
      </c>
      <c r="BU29" s="198"/>
      <c r="BV29" s="245"/>
      <c r="BW29" s="169">
        <f t="shared" si="872"/>
        <v>0</v>
      </c>
      <c r="BX29" s="169">
        <f t="shared" si="873"/>
        <v>0</v>
      </c>
      <c r="BY29" s="174">
        <f t="shared" si="874"/>
        <v>0</v>
      </c>
      <c r="BZ29" s="372">
        <f t="shared" si="764"/>
        <v>0</v>
      </c>
      <c r="CA29" s="240">
        <f t="shared" si="765"/>
        <v>0</v>
      </c>
      <c r="CB29" s="240">
        <f t="shared" si="875"/>
        <v>0</v>
      </c>
      <c r="CC29" s="240">
        <f t="shared" si="876"/>
        <v>0</v>
      </c>
      <c r="CD29" s="241">
        <f t="shared" si="877"/>
        <v>0</v>
      </c>
      <c r="CE29" s="244">
        <f t="shared" si="878"/>
        <v>0</v>
      </c>
      <c r="CF29" s="197"/>
      <c r="CG29" s="245"/>
      <c r="CH29" s="169">
        <f t="shared" si="879"/>
        <v>0</v>
      </c>
      <c r="CI29" s="169">
        <f t="shared" si="880"/>
        <v>0</v>
      </c>
      <c r="CJ29" s="174">
        <f t="shared" si="881"/>
        <v>0</v>
      </c>
      <c r="CK29" s="372">
        <f t="shared" si="766"/>
        <v>0</v>
      </c>
      <c r="CL29" s="226">
        <f t="shared" si="767"/>
        <v>0</v>
      </c>
      <c r="CM29" s="226">
        <f t="shared" si="882"/>
        <v>0</v>
      </c>
      <c r="CN29" s="226">
        <f t="shared" si="883"/>
        <v>0</v>
      </c>
      <c r="CO29" s="227">
        <f t="shared" si="884"/>
        <v>0</v>
      </c>
      <c r="CP29" s="244">
        <f t="shared" si="885"/>
        <v>0</v>
      </c>
      <c r="CQ29" s="198"/>
      <c r="CR29" s="245"/>
      <c r="CS29" s="169">
        <f t="shared" si="886"/>
        <v>0</v>
      </c>
      <c r="CT29" s="169">
        <f t="shared" si="887"/>
        <v>0</v>
      </c>
      <c r="CU29" s="174">
        <f t="shared" si="888"/>
        <v>0</v>
      </c>
      <c r="CV29" s="372">
        <f t="shared" si="768"/>
        <v>0</v>
      </c>
      <c r="CW29" s="240">
        <f t="shared" si="769"/>
        <v>0</v>
      </c>
      <c r="CX29" s="240">
        <f t="shared" si="889"/>
        <v>0</v>
      </c>
      <c r="CY29" s="240">
        <f t="shared" si="890"/>
        <v>0</v>
      </c>
      <c r="CZ29" s="241">
        <f t="shared" si="891"/>
        <v>0</v>
      </c>
      <c r="DA29" s="244">
        <f t="shared" si="892"/>
        <v>0</v>
      </c>
      <c r="DB29" s="197"/>
      <c r="DC29" s="245"/>
      <c r="DD29" s="169">
        <f t="shared" si="893"/>
        <v>0</v>
      </c>
      <c r="DE29" s="169">
        <f t="shared" si="894"/>
        <v>0</v>
      </c>
      <c r="DF29" s="174">
        <f t="shared" si="895"/>
        <v>0</v>
      </c>
      <c r="DG29" s="372">
        <f t="shared" si="770"/>
        <v>0</v>
      </c>
      <c r="DH29" s="226">
        <f t="shared" si="771"/>
        <v>0</v>
      </c>
      <c r="DI29" s="226">
        <f t="shared" si="896"/>
        <v>0</v>
      </c>
      <c r="DJ29" s="226">
        <f t="shared" si="897"/>
        <v>0</v>
      </c>
      <c r="DK29" s="227">
        <f t="shared" si="898"/>
        <v>0</v>
      </c>
      <c r="DL29" s="244">
        <f t="shared" si="899"/>
        <v>0</v>
      </c>
      <c r="DM29" s="198"/>
      <c r="DN29" s="245"/>
      <c r="DO29" s="169">
        <f t="shared" si="900"/>
        <v>0</v>
      </c>
      <c r="DP29" s="169">
        <f t="shared" si="901"/>
        <v>0</v>
      </c>
      <c r="DQ29" s="174">
        <f t="shared" si="902"/>
        <v>0</v>
      </c>
      <c r="DR29" s="372">
        <f t="shared" si="772"/>
        <v>0</v>
      </c>
      <c r="DS29" s="240">
        <f t="shared" si="773"/>
        <v>0</v>
      </c>
      <c r="DT29" s="240">
        <f t="shared" si="903"/>
        <v>0</v>
      </c>
      <c r="DU29" s="240">
        <f t="shared" si="904"/>
        <v>0</v>
      </c>
      <c r="DV29" s="241">
        <f t="shared" si="905"/>
        <v>0</v>
      </c>
      <c r="DW29" s="244">
        <f t="shared" si="906"/>
        <v>0</v>
      </c>
      <c r="DX29" s="197"/>
      <c r="DY29" s="245"/>
      <c r="DZ29" s="169">
        <f t="shared" si="907"/>
        <v>0</v>
      </c>
      <c r="EA29" s="169">
        <f t="shared" si="908"/>
        <v>0</v>
      </c>
      <c r="EB29" s="174">
        <f t="shared" si="909"/>
        <v>0</v>
      </c>
      <c r="EC29" s="372">
        <f t="shared" si="774"/>
        <v>0</v>
      </c>
      <c r="ED29" s="226">
        <f t="shared" si="775"/>
        <v>0</v>
      </c>
      <c r="EE29" s="226">
        <f t="shared" si="910"/>
        <v>0</v>
      </c>
      <c r="EF29" s="226">
        <f t="shared" si="911"/>
        <v>0</v>
      </c>
      <c r="EG29" s="227">
        <f t="shared" si="912"/>
        <v>0</v>
      </c>
      <c r="EH29" s="244">
        <f t="shared" si="913"/>
        <v>0</v>
      </c>
      <c r="EI29" s="198"/>
      <c r="EJ29" s="245"/>
      <c r="EK29" s="169">
        <f t="shared" si="914"/>
        <v>0</v>
      </c>
      <c r="EL29" s="169">
        <f t="shared" si="915"/>
        <v>0</v>
      </c>
      <c r="EM29" s="174">
        <f t="shared" si="916"/>
        <v>0</v>
      </c>
      <c r="EN29" s="372">
        <f t="shared" si="776"/>
        <v>0</v>
      </c>
      <c r="EO29" s="240">
        <f t="shared" si="777"/>
        <v>0</v>
      </c>
      <c r="EP29" s="240">
        <f t="shared" si="917"/>
        <v>0</v>
      </c>
      <c r="EQ29" s="240">
        <f t="shared" si="918"/>
        <v>0</v>
      </c>
      <c r="ER29" s="241">
        <f t="shared" si="919"/>
        <v>0</v>
      </c>
      <c r="ES29" s="244">
        <f t="shared" si="920"/>
        <v>0</v>
      </c>
      <c r="ET29" s="197"/>
      <c r="EU29" s="245"/>
      <c r="EV29" s="169">
        <f t="shared" si="921"/>
        <v>0</v>
      </c>
      <c r="EW29" s="169">
        <f t="shared" si="922"/>
        <v>0</v>
      </c>
      <c r="EX29" s="174">
        <f t="shared" si="923"/>
        <v>0</v>
      </c>
      <c r="EY29" s="372">
        <f t="shared" si="778"/>
        <v>0</v>
      </c>
      <c r="EZ29" s="226">
        <f t="shared" si="779"/>
        <v>0</v>
      </c>
      <c r="FA29" s="226">
        <f t="shared" si="924"/>
        <v>0</v>
      </c>
      <c r="FB29" s="226">
        <f t="shared" si="925"/>
        <v>0</v>
      </c>
      <c r="FC29" s="227">
        <f t="shared" si="926"/>
        <v>0</v>
      </c>
      <c r="FD29" s="244">
        <f t="shared" si="927"/>
        <v>0</v>
      </c>
      <c r="FE29" s="198"/>
      <c r="FF29" s="245"/>
      <c r="FG29" s="169">
        <f t="shared" si="928"/>
        <v>0</v>
      </c>
      <c r="FH29" s="169">
        <f t="shared" si="929"/>
        <v>0</v>
      </c>
      <c r="FI29" s="174">
        <f t="shared" si="930"/>
        <v>0</v>
      </c>
      <c r="FJ29" s="372">
        <f t="shared" si="780"/>
        <v>0</v>
      </c>
      <c r="FK29" s="240">
        <f t="shared" si="781"/>
        <v>0</v>
      </c>
      <c r="FL29" s="240">
        <f t="shared" si="931"/>
        <v>0</v>
      </c>
      <c r="FM29" s="240">
        <f t="shared" si="932"/>
        <v>0</v>
      </c>
      <c r="FN29" s="241">
        <f t="shared" si="933"/>
        <v>0</v>
      </c>
      <c r="FO29" s="244">
        <f t="shared" si="934"/>
        <v>0</v>
      </c>
      <c r="FP29" s="197"/>
      <c r="FQ29" s="245"/>
      <c r="FR29" s="169">
        <f t="shared" si="935"/>
        <v>0</v>
      </c>
      <c r="FS29" s="169">
        <f t="shared" si="936"/>
        <v>0</v>
      </c>
      <c r="FT29" s="174">
        <f t="shared" si="937"/>
        <v>0</v>
      </c>
      <c r="FU29" s="372">
        <f t="shared" si="782"/>
        <v>0</v>
      </c>
      <c r="FV29" s="226">
        <f t="shared" si="783"/>
        <v>0</v>
      </c>
      <c r="FW29" s="226">
        <f t="shared" si="938"/>
        <v>0</v>
      </c>
      <c r="FX29" s="226">
        <f t="shared" si="939"/>
        <v>0</v>
      </c>
      <c r="FY29" s="227">
        <f t="shared" si="940"/>
        <v>0</v>
      </c>
      <c r="FZ29" s="244">
        <f t="shared" si="941"/>
        <v>0</v>
      </c>
      <c r="GA29" s="198"/>
      <c r="GB29" s="245"/>
      <c r="GC29" s="169">
        <f t="shared" si="942"/>
        <v>0</v>
      </c>
      <c r="GD29" s="169">
        <f t="shared" si="943"/>
        <v>0</v>
      </c>
      <c r="GE29" s="174">
        <f t="shared" si="944"/>
        <v>0</v>
      </c>
      <c r="GF29" s="372">
        <f t="shared" si="784"/>
        <v>0</v>
      </c>
      <c r="GG29" s="240">
        <f t="shared" si="785"/>
        <v>0</v>
      </c>
      <c r="GH29" s="240">
        <f t="shared" si="945"/>
        <v>0</v>
      </c>
      <c r="GI29" s="240">
        <f t="shared" si="946"/>
        <v>0</v>
      </c>
      <c r="GJ29" s="241">
        <f t="shared" si="947"/>
        <v>0</v>
      </c>
      <c r="GK29" s="244">
        <f t="shared" si="948"/>
        <v>0</v>
      </c>
      <c r="GL29" s="197"/>
      <c r="GM29" s="245"/>
      <c r="GN29" s="169">
        <f t="shared" si="949"/>
        <v>0</v>
      </c>
      <c r="GO29" s="169">
        <f t="shared" si="950"/>
        <v>0</v>
      </c>
      <c r="GP29" s="174">
        <f t="shared" si="951"/>
        <v>0</v>
      </c>
      <c r="GQ29" s="372">
        <f t="shared" si="786"/>
        <v>0</v>
      </c>
      <c r="GR29" s="226">
        <f t="shared" si="787"/>
        <v>0</v>
      </c>
      <c r="GS29" s="226">
        <f t="shared" si="952"/>
        <v>0</v>
      </c>
      <c r="GT29" s="226">
        <f t="shared" si="953"/>
        <v>0</v>
      </c>
      <c r="GU29" s="227">
        <f t="shared" si="954"/>
        <v>0</v>
      </c>
      <c r="GV29" s="244">
        <f t="shared" si="955"/>
        <v>0</v>
      </c>
      <c r="GW29" s="198"/>
      <c r="GX29" s="245"/>
      <c r="GY29" s="169">
        <f t="shared" si="956"/>
        <v>0</v>
      </c>
      <c r="GZ29" s="169">
        <f t="shared" si="957"/>
        <v>0</v>
      </c>
      <c r="HA29" s="174">
        <f t="shared" si="958"/>
        <v>0</v>
      </c>
      <c r="HB29" s="372">
        <f t="shared" si="788"/>
        <v>0</v>
      </c>
      <c r="HC29" s="240">
        <f t="shared" si="789"/>
        <v>0</v>
      </c>
      <c r="HD29" s="240">
        <f t="shared" si="959"/>
        <v>0</v>
      </c>
      <c r="HE29" s="240">
        <f t="shared" si="960"/>
        <v>0</v>
      </c>
      <c r="HF29" s="241">
        <f t="shared" si="961"/>
        <v>0</v>
      </c>
      <c r="HG29" s="244">
        <f t="shared" si="962"/>
        <v>0</v>
      </c>
      <c r="HH29" s="197"/>
      <c r="HI29" s="245"/>
      <c r="HJ29" s="169">
        <f t="shared" si="963"/>
        <v>0</v>
      </c>
      <c r="HK29" s="169">
        <f t="shared" si="964"/>
        <v>0</v>
      </c>
      <c r="HL29" s="174">
        <f t="shared" si="965"/>
        <v>0</v>
      </c>
      <c r="HM29" s="372">
        <f t="shared" si="790"/>
        <v>0</v>
      </c>
      <c r="HN29" s="226">
        <f t="shared" si="791"/>
        <v>0</v>
      </c>
      <c r="HO29" s="226">
        <f t="shared" si="966"/>
        <v>0</v>
      </c>
      <c r="HP29" s="226">
        <f t="shared" si="967"/>
        <v>0</v>
      </c>
      <c r="HQ29" s="227">
        <f t="shared" si="968"/>
        <v>0</v>
      </c>
      <c r="HR29" s="244">
        <f t="shared" si="969"/>
        <v>0</v>
      </c>
      <c r="HS29" s="198"/>
      <c r="HT29" s="245"/>
      <c r="HU29" s="169">
        <f t="shared" si="970"/>
        <v>0</v>
      </c>
      <c r="HV29" s="169">
        <f t="shared" si="971"/>
        <v>0</v>
      </c>
      <c r="HW29" s="174">
        <f t="shared" si="972"/>
        <v>0</v>
      </c>
      <c r="HX29" s="372">
        <f t="shared" si="792"/>
        <v>0</v>
      </c>
      <c r="HY29" s="240">
        <f t="shared" si="793"/>
        <v>0</v>
      </c>
      <c r="HZ29" s="240">
        <f t="shared" si="973"/>
        <v>0</v>
      </c>
      <c r="IA29" s="240">
        <f t="shared" si="974"/>
        <v>0</v>
      </c>
      <c r="IB29" s="241">
        <f t="shared" si="975"/>
        <v>0</v>
      </c>
      <c r="IC29" s="244">
        <f t="shared" si="976"/>
        <v>0</v>
      </c>
      <c r="ID29" s="197"/>
      <c r="IE29" s="245"/>
      <c r="IF29" s="169">
        <f t="shared" si="977"/>
        <v>0</v>
      </c>
      <c r="IG29" s="169">
        <f t="shared" si="978"/>
        <v>0</v>
      </c>
      <c r="IH29" s="174">
        <f t="shared" si="979"/>
        <v>0</v>
      </c>
      <c r="II29" s="372">
        <f t="shared" si="794"/>
        <v>0</v>
      </c>
      <c r="IJ29" s="226">
        <f t="shared" si="795"/>
        <v>0</v>
      </c>
      <c r="IK29" s="226">
        <f t="shared" si="980"/>
        <v>0</v>
      </c>
      <c r="IL29" s="226">
        <f t="shared" si="981"/>
        <v>0</v>
      </c>
      <c r="IM29" s="227">
        <f t="shared" si="982"/>
        <v>0</v>
      </c>
      <c r="IN29" s="244">
        <f t="shared" si="983"/>
        <v>0</v>
      </c>
      <c r="IO29" s="198"/>
      <c r="IP29" s="245"/>
      <c r="IQ29" s="169">
        <f t="shared" si="984"/>
        <v>0</v>
      </c>
      <c r="IR29" s="169">
        <f t="shared" si="985"/>
        <v>0</v>
      </c>
      <c r="IS29" s="174">
        <f t="shared" si="986"/>
        <v>0</v>
      </c>
      <c r="IT29" s="372">
        <f t="shared" si="796"/>
        <v>0</v>
      </c>
      <c r="IU29" s="240">
        <f t="shared" si="797"/>
        <v>0</v>
      </c>
      <c r="IV29" s="240">
        <f t="shared" si="987"/>
        <v>0</v>
      </c>
      <c r="IW29" s="240">
        <f t="shared" si="988"/>
        <v>0</v>
      </c>
      <c r="IX29" s="241">
        <f t="shared" si="989"/>
        <v>0</v>
      </c>
      <c r="IY29" s="244">
        <f t="shared" si="990"/>
        <v>0</v>
      </c>
      <c r="IZ29" s="197"/>
      <c r="JA29" s="245"/>
      <c r="JB29" s="169">
        <f t="shared" si="991"/>
        <v>0</v>
      </c>
      <c r="JC29" s="169">
        <f t="shared" si="992"/>
        <v>0</v>
      </c>
      <c r="JD29" s="174">
        <f t="shared" si="993"/>
        <v>0</v>
      </c>
      <c r="JE29" s="372">
        <f t="shared" si="798"/>
        <v>0</v>
      </c>
      <c r="JF29" s="226">
        <f t="shared" si="799"/>
        <v>0</v>
      </c>
      <c r="JG29" s="226">
        <f t="shared" si="994"/>
        <v>0</v>
      </c>
      <c r="JH29" s="226">
        <f t="shared" si="995"/>
        <v>0</v>
      </c>
      <c r="JI29" s="227">
        <f t="shared" si="996"/>
        <v>0</v>
      </c>
      <c r="JJ29" s="244">
        <f t="shared" si="997"/>
        <v>0</v>
      </c>
      <c r="JK29" s="198"/>
      <c r="JL29" s="245"/>
      <c r="JM29" s="169">
        <f t="shared" si="998"/>
        <v>0</v>
      </c>
      <c r="JN29" s="169">
        <f t="shared" si="999"/>
        <v>0</v>
      </c>
      <c r="JO29" s="174">
        <f t="shared" si="1000"/>
        <v>0</v>
      </c>
      <c r="JP29" s="372">
        <f t="shared" si="800"/>
        <v>0</v>
      </c>
      <c r="JQ29" s="240">
        <f t="shared" si="801"/>
        <v>0</v>
      </c>
      <c r="JR29" s="240">
        <f t="shared" si="1001"/>
        <v>0</v>
      </c>
      <c r="JS29" s="240">
        <f t="shared" si="1002"/>
        <v>0</v>
      </c>
      <c r="JT29" s="241">
        <f t="shared" si="1003"/>
        <v>0</v>
      </c>
      <c r="JU29" s="244">
        <f t="shared" si="1004"/>
        <v>0</v>
      </c>
      <c r="JV29" s="197"/>
      <c r="JW29" s="245"/>
      <c r="JX29" s="169">
        <f t="shared" si="1005"/>
        <v>0</v>
      </c>
      <c r="JY29" s="169">
        <f t="shared" si="1006"/>
        <v>0</v>
      </c>
      <c r="JZ29" s="174">
        <f t="shared" si="1007"/>
        <v>0</v>
      </c>
      <c r="KA29" s="372">
        <f t="shared" si="802"/>
        <v>0</v>
      </c>
      <c r="KB29" s="226">
        <f t="shared" si="803"/>
        <v>0</v>
      </c>
      <c r="KC29" s="226">
        <f t="shared" si="1008"/>
        <v>0</v>
      </c>
      <c r="KD29" s="226">
        <f t="shared" si="1009"/>
        <v>0</v>
      </c>
      <c r="KE29" s="227">
        <f t="shared" si="1010"/>
        <v>0</v>
      </c>
      <c r="KF29" s="244">
        <f t="shared" si="1011"/>
        <v>0</v>
      </c>
      <c r="KG29" s="198"/>
      <c r="KH29" s="245"/>
      <c r="KI29" s="169">
        <f t="shared" si="1012"/>
        <v>0</v>
      </c>
      <c r="KJ29" s="169">
        <f t="shared" si="1013"/>
        <v>0</v>
      </c>
      <c r="KK29" s="174">
        <f t="shared" si="1014"/>
        <v>0</v>
      </c>
      <c r="KL29" s="372">
        <f t="shared" si="804"/>
        <v>0</v>
      </c>
      <c r="KM29" s="240">
        <f t="shared" si="805"/>
        <v>0</v>
      </c>
      <c r="KN29" s="240">
        <f t="shared" si="1015"/>
        <v>0</v>
      </c>
      <c r="KO29" s="240">
        <f t="shared" si="1016"/>
        <v>0</v>
      </c>
      <c r="KP29" s="241">
        <f t="shared" si="1017"/>
        <v>0</v>
      </c>
      <c r="KQ29" s="244">
        <f t="shared" si="1018"/>
        <v>0</v>
      </c>
      <c r="KR29" s="197"/>
      <c r="KS29" s="245"/>
      <c r="KT29" s="169">
        <f t="shared" si="1019"/>
        <v>0</v>
      </c>
      <c r="KU29" s="169">
        <f t="shared" si="1020"/>
        <v>0</v>
      </c>
      <c r="KV29" s="174">
        <f t="shared" si="1021"/>
        <v>0</v>
      </c>
      <c r="KW29" s="372">
        <f t="shared" si="806"/>
        <v>0</v>
      </c>
      <c r="KX29" s="226">
        <f t="shared" si="807"/>
        <v>0</v>
      </c>
      <c r="KY29" s="226">
        <f t="shared" si="1022"/>
        <v>0</v>
      </c>
      <c r="KZ29" s="226">
        <f t="shared" si="1023"/>
        <v>0</v>
      </c>
      <c r="LA29" s="227">
        <f t="shared" si="1024"/>
        <v>0</v>
      </c>
      <c r="LB29" s="244">
        <f t="shared" si="1025"/>
        <v>0</v>
      </c>
      <c r="LC29" s="198"/>
      <c r="LD29" s="245"/>
      <c r="LE29" s="169">
        <f t="shared" si="1026"/>
        <v>0</v>
      </c>
      <c r="LF29" s="169">
        <f t="shared" si="1027"/>
        <v>0</v>
      </c>
      <c r="LG29" s="174">
        <f t="shared" si="1028"/>
        <v>0</v>
      </c>
      <c r="LH29" s="372">
        <f t="shared" si="808"/>
        <v>0</v>
      </c>
      <c r="LI29" s="240">
        <f t="shared" si="809"/>
        <v>0</v>
      </c>
      <c r="LJ29" s="240">
        <f t="shared" si="1029"/>
        <v>0</v>
      </c>
      <c r="LK29" s="240">
        <f t="shared" si="1030"/>
        <v>0</v>
      </c>
      <c r="LL29" s="241">
        <f t="shared" si="1031"/>
        <v>0</v>
      </c>
      <c r="LM29" s="244">
        <f t="shared" si="1032"/>
        <v>0</v>
      </c>
      <c r="LN29" s="197"/>
      <c r="LO29" s="245"/>
      <c r="LP29" s="169">
        <f t="shared" si="1033"/>
        <v>0</v>
      </c>
      <c r="LQ29" s="169">
        <f t="shared" si="1034"/>
        <v>0</v>
      </c>
      <c r="LR29" s="174">
        <f t="shared" si="1035"/>
        <v>0</v>
      </c>
      <c r="LS29" s="372">
        <f t="shared" si="810"/>
        <v>0</v>
      </c>
      <c r="LT29" s="226">
        <f t="shared" si="811"/>
        <v>0</v>
      </c>
      <c r="LU29" s="226">
        <f t="shared" si="1036"/>
        <v>0</v>
      </c>
      <c r="LV29" s="226">
        <f t="shared" si="1037"/>
        <v>0</v>
      </c>
      <c r="LW29" s="227">
        <f t="shared" si="1038"/>
        <v>0</v>
      </c>
      <c r="LX29" s="244">
        <f t="shared" si="1039"/>
        <v>0</v>
      </c>
      <c r="LY29" s="198"/>
      <c r="LZ29" s="245"/>
      <c r="MA29" s="169">
        <f t="shared" si="1040"/>
        <v>0</v>
      </c>
      <c r="MB29" s="169">
        <f t="shared" si="1041"/>
        <v>0</v>
      </c>
      <c r="MC29" s="174">
        <f t="shared" si="1042"/>
        <v>0</v>
      </c>
      <c r="MD29" s="372">
        <f t="shared" si="812"/>
        <v>0</v>
      </c>
      <c r="ME29" s="240">
        <f t="shared" si="813"/>
        <v>0</v>
      </c>
      <c r="MF29" s="240">
        <f t="shared" si="1043"/>
        <v>0</v>
      </c>
      <c r="MG29" s="240">
        <f t="shared" si="1044"/>
        <v>0</v>
      </c>
      <c r="MH29" s="241">
        <f t="shared" si="1045"/>
        <v>0</v>
      </c>
      <c r="MI29" s="244">
        <f t="shared" si="1046"/>
        <v>0</v>
      </c>
      <c r="MJ29" s="197"/>
      <c r="MK29" s="245"/>
      <c r="ML29" s="169">
        <f t="shared" si="1047"/>
        <v>0</v>
      </c>
      <c r="MM29" s="169">
        <f t="shared" si="1048"/>
        <v>0</v>
      </c>
      <c r="MN29" s="174">
        <f t="shared" si="1049"/>
        <v>0</v>
      </c>
      <c r="MO29" s="372">
        <f t="shared" si="814"/>
        <v>0</v>
      </c>
      <c r="MP29" s="226">
        <f t="shared" si="815"/>
        <v>0</v>
      </c>
      <c r="MQ29" s="226">
        <f t="shared" si="1050"/>
        <v>0</v>
      </c>
      <c r="MR29" s="226">
        <f t="shared" si="1051"/>
        <v>0</v>
      </c>
      <c r="MS29" s="227">
        <f t="shared" si="1052"/>
        <v>0</v>
      </c>
      <c r="MT29" s="244">
        <f t="shared" si="1053"/>
        <v>0</v>
      </c>
      <c r="MU29" s="198"/>
      <c r="MV29" s="245"/>
      <c r="MW29" s="169">
        <f t="shared" si="1054"/>
        <v>0</v>
      </c>
      <c r="MX29" s="169">
        <f t="shared" si="1055"/>
        <v>0</v>
      </c>
      <c r="MY29" s="174">
        <f t="shared" si="1056"/>
        <v>0</v>
      </c>
      <c r="MZ29" s="372">
        <f t="shared" si="816"/>
        <v>0</v>
      </c>
      <c r="NA29" s="240">
        <f t="shared" si="817"/>
        <v>0</v>
      </c>
      <c r="NB29" s="240">
        <f t="shared" si="1057"/>
        <v>0</v>
      </c>
      <c r="NC29" s="240">
        <f t="shared" si="1058"/>
        <v>0</v>
      </c>
      <c r="ND29" s="241">
        <f t="shared" si="1059"/>
        <v>0</v>
      </c>
      <c r="NE29" s="244">
        <f t="shared" si="1060"/>
        <v>0</v>
      </c>
      <c r="NF29" s="197"/>
      <c r="NG29" s="245"/>
      <c r="NH29" s="169">
        <f t="shared" si="1061"/>
        <v>0</v>
      </c>
      <c r="NI29" s="169">
        <f t="shared" si="1062"/>
        <v>0</v>
      </c>
      <c r="NJ29" s="174">
        <f t="shared" si="1063"/>
        <v>0</v>
      </c>
      <c r="NK29" s="372">
        <f t="shared" si="818"/>
        <v>0</v>
      </c>
      <c r="NL29" s="226">
        <f t="shared" si="819"/>
        <v>0</v>
      </c>
      <c r="NM29" s="226">
        <f t="shared" si="1064"/>
        <v>0</v>
      </c>
      <c r="NN29" s="226">
        <f t="shared" si="1065"/>
        <v>0</v>
      </c>
      <c r="NO29" s="227">
        <f t="shared" si="1066"/>
        <v>0</v>
      </c>
      <c r="NP29" s="244">
        <f t="shared" si="1067"/>
        <v>0</v>
      </c>
      <c r="NQ29" s="198"/>
      <c r="NR29" s="245"/>
      <c r="NS29" s="169">
        <f t="shared" si="1068"/>
        <v>0</v>
      </c>
      <c r="NT29" s="169">
        <f t="shared" si="1069"/>
        <v>0</v>
      </c>
      <c r="NU29" s="174">
        <f t="shared" si="1070"/>
        <v>0</v>
      </c>
      <c r="NV29" s="372">
        <f t="shared" si="820"/>
        <v>0</v>
      </c>
      <c r="NW29" s="240">
        <f t="shared" si="821"/>
        <v>0</v>
      </c>
      <c r="NX29" s="240">
        <f t="shared" si="1071"/>
        <v>0</v>
      </c>
      <c r="NY29" s="240">
        <f t="shared" si="1072"/>
        <v>0</v>
      </c>
      <c r="NZ29" s="241">
        <f t="shared" si="1073"/>
        <v>0</v>
      </c>
      <c r="OA29" s="244">
        <f t="shared" si="1074"/>
        <v>0</v>
      </c>
      <c r="OB29" s="197"/>
      <c r="OC29" s="245"/>
      <c r="OD29" s="169">
        <f t="shared" si="1075"/>
        <v>0</v>
      </c>
      <c r="OE29" s="169">
        <f t="shared" si="1076"/>
        <v>0</v>
      </c>
      <c r="OF29" s="174">
        <f t="shared" si="1077"/>
        <v>0</v>
      </c>
      <c r="OG29" s="372">
        <f t="shared" si="822"/>
        <v>0</v>
      </c>
      <c r="OH29" s="226">
        <f t="shared" si="823"/>
        <v>0</v>
      </c>
      <c r="OI29" s="226">
        <f t="shared" si="1078"/>
        <v>0</v>
      </c>
      <c r="OJ29" s="226">
        <f t="shared" si="1079"/>
        <v>0</v>
      </c>
      <c r="OK29" s="227">
        <f t="shared" si="1080"/>
        <v>0</v>
      </c>
      <c r="OL29" s="244">
        <f t="shared" si="1081"/>
        <v>0</v>
      </c>
      <c r="OM29" s="198"/>
      <c r="ON29" s="245"/>
      <c r="OO29" s="169">
        <f t="shared" si="1082"/>
        <v>0</v>
      </c>
      <c r="OP29" s="169">
        <f t="shared" si="1083"/>
        <v>0</v>
      </c>
      <c r="OQ29" s="174">
        <f t="shared" si="1084"/>
        <v>0</v>
      </c>
      <c r="OR29" s="372">
        <f t="shared" si="824"/>
        <v>0</v>
      </c>
      <c r="OS29" s="240">
        <f t="shared" si="825"/>
        <v>0</v>
      </c>
      <c r="OT29" s="240">
        <f t="shared" si="1085"/>
        <v>0</v>
      </c>
      <c r="OU29" s="240">
        <f t="shared" si="1086"/>
        <v>0</v>
      </c>
      <c r="OV29" s="241">
        <f t="shared" si="1087"/>
        <v>0</v>
      </c>
      <c r="OW29" s="244">
        <f t="shared" si="1088"/>
        <v>0</v>
      </c>
      <c r="OX29" s="197"/>
      <c r="OY29" s="245"/>
      <c r="OZ29" s="169">
        <f t="shared" si="1089"/>
        <v>0</v>
      </c>
      <c r="PA29" s="169">
        <f t="shared" si="1090"/>
        <v>0</v>
      </c>
      <c r="PB29" s="174">
        <f t="shared" si="1091"/>
        <v>0</v>
      </c>
      <c r="PC29" s="372">
        <f t="shared" si="826"/>
        <v>0</v>
      </c>
      <c r="PD29" s="226">
        <f t="shared" si="827"/>
        <v>0</v>
      </c>
      <c r="PE29" s="226">
        <f t="shared" si="1092"/>
        <v>0</v>
      </c>
      <c r="PF29" s="226">
        <f t="shared" si="1093"/>
        <v>0</v>
      </c>
      <c r="PG29" s="227">
        <f t="shared" si="1094"/>
        <v>0</v>
      </c>
      <c r="PH29" s="244">
        <f t="shared" si="1095"/>
        <v>0</v>
      </c>
      <c r="PI29" s="198"/>
      <c r="PJ29" s="245"/>
      <c r="PK29" s="169">
        <f t="shared" si="1096"/>
        <v>0</v>
      </c>
      <c r="PL29" s="169">
        <f t="shared" si="1097"/>
        <v>0</v>
      </c>
      <c r="PM29" s="174">
        <f t="shared" si="1098"/>
        <v>0</v>
      </c>
      <c r="PN29" s="372">
        <f t="shared" si="828"/>
        <v>0</v>
      </c>
      <c r="PO29" s="240">
        <f t="shared" si="829"/>
        <v>0</v>
      </c>
      <c r="PP29" s="240">
        <f t="shared" si="1099"/>
        <v>0</v>
      </c>
      <c r="PQ29" s="240">
        <f t="shared" si="1100"/>
        <v>0</v>
      </c>
      <c r="PR29" s="241">
        <f t="shared" si="1101"/>
        <v>0</v>
      </c>
      <c r="PS29" s="244">
        <f t="shared" si="1102"/>
        <v>0</v>
      </c>
      <c r="PT29" s="197"/>
      <c r="PU29" s="245"/>
      <c r="PV29" s="169">
        <f t="shared" si="1103"/>
        <v>0</v>
      </c>
      <c r="PW29" s="169">
        <f t="shared" si="1104"/>
        <v>0</v>
      </c>
      <c r="PX29" s="174">
        <f t="shared" si="1105"/>
        <v>0</v>
      </c>
      <c r="PY29" s="372">
        <f t="shared" si="830"/>
        <v>0</v>
      </c>
      <c r="PZ29" s="226">
        <f t="shared" si="831"/>
        <v>0</v>
      </c>
      <c r="QA29" s="226">
        <f t="shared" si="1106"/>
        <v>0</v>
      </c>
      <c r="QB29" s="226">
        <f t="shared" si="1107"/>
        <v>0</v>
      </c>
      <c r="QC29" s="227">
        <f t="shared" si="1108"/>
        <v>0</v>
      </c>
      <c r="QD29" s="244">
        <f t="shared" si="1109"/>
        <v>0</v>
      </c>
      <c r="QE29" s="259"/>
      <c r="QF29" s="218"/>
    </row>
    <row r="30" spans="2:448" ht="15" customHeight="1" x14ac:dyDescent="0.35">
      <c r="B30" s="545"/>
      <c r="C30" s="192" t="s">
        <v>100</v>
      </c>
      <c r="D30" s="205" t="e">
        <f t="shared" si="284"/>
        <v>#N/A</v>
      </c>
      <c r="E30" s="181" t="e">
        <f>VLOOKUP(D30,data!$E$1:$F$12,2)</f>
        <v>#N/A</v>
      </c>
      <c r="F30" s="354" t="e">
        <f t="shared" si="285"/>
        <v>#N/A</v>
      </c>
      <c r="G30" s="198"/>
      <c r="H30" s="245"/>
      <c r="I30" s="169">
        <f t="shared" si="832"/>
        <v>0</v>
      </c>
      <c r="J30" s="169">
        <f t="shared" si="43"/>
        <v>0</v>
      </c>
      <c r="K30" s="174">
        <f t="shared" si="44"/>
        <v>0</v>
      </c>
      <c r="L30" s="372">
        <f t="shared" si="754"/>
        <v>0</v>
      </c>
      <c r="M30" s="240">
        <f t="shared" si="755"/>
        <v>0</v>
      </c>
      <c r="N30" s="240">
        <f t="shared" si="833"/>
        <v>0</v>
      </c>
      <c r="O30" s="240">
        <f t="shared" si="834"/>
        <v>0</v>
      </c>
      <c r="P30" s="241">
        <f t="shared" si="835"/>
        <v>0</v>
      </c>
      <c r="Q30" s="244">
        <f t="shared" si="836"/>
        <v>0</v>
      </c>
      <c r="R30" s="197"/>
      <c r="S30" s="245"/>
      <c r="T30" s="169">
        <f t="shared" si="837"/>
        <v>0</v>
      </c>
      <c r="U30" s="169">
        <f t="shared" si="838"/>
        <v>0</v>
      </c>
      <c r="V30" s="174">
        <f t="shared" si="839"/>
        <v>0</v>
      </c>
      <c r="W30" s="372">
        <f t="shared" si="756"/>
        <v>0</v>
      </c>
      <c r="X30" s="226">
        <f t="shared" si="286"/>
        <v>0</v>
      </c>
      <c r="Y30" s="226">
        <f t="shared" si="840"/>
        <v>0</v>
      </c>
      <c r="Z30" s="226">
        <f t="shared" si="841"/>
        <v>0</v>
      </c>
      <c r="AA30" s="227">
        <f t="shared" si="842"/>
        <v>0</v>
      </c>
      <c r="AB30" s="244">
        <f t="shared" si="843"/>
        <v>0</v>
      </c>
      <c r="AC30" s="198"/>
      <c r="AD30" s="245"/>
      <c r="AE30" s="169">
        <f t="shared" si="844"/>
        <v>0</v>
      </c>
      <c r="AF30" s="169">
        <f t="shared" si="845"/>
        <v>0</v>
      </c>
      <c r="AG30" s="174">
        <f t="shared" si="846"/>
        <v>0</v>
      </c>
      <c r="AH30" s="372">
        <f t="shared" si="757"/>
        <v>0</v>
      </c>
      <c r="AI30" s="240">
        <f t="shared" si="758"/>
        <v>0</v>
      </c>
      <c r="AJ30" s="240">
        <f t="shared" si="847"/>
        <v>0</v>
      </c>
      <c r="AK30" s="240">
        <f t="shared" si="848"/>
        <v>0</v>
      </c>
      <c r="AL30" s="241">
        <f t="shared" si="849"/>
        <v>0</v>
      </c>
      <c r="AM30" s="244">
        <f t="shared" si="850"/>
        <v>0</v>
      </c>
      <c r="AN30" s="197"/>
      <c r="AO30" s="245"/>
      <c r="AP30" s="169">
        <f t="shared" si="851"/>
        <v>0</v>
      </c>
      <c r="AQ30" s="169">
        <f t="shared" si="852"/>
        <v>0</v>
      </c>
      <c r="AR30" s="174">
        <f t="shared" si="853"/>
        <v>0</v>
      </c>
      <c r="AS30" s="372">
        <f t="shared" si="759"/>
        <v>0</v>
      </c>
      <c r="AT30" s="226">
        <f t="shared" si="288"/>
        <v>0</v>
      </c>
      <c r="AU30" s="226">
        <f t="shared" si="854"/>
        <v>0</v>
      </c>
      <c r="AV30" s="226">
        <f t="shared" si="855"/>
        <v>0</v>
      </c>
      <c r="AW30" s="227">
        <f t="shared" si="856"/>
        <v>0</v>
      </c>
      <c r="AX30" s="244">
        <f t="shared" si="857"/>
        <v>0</v>
      </c>
      <c r="AY30" s="198"/>
      <c r="AZ30" s="245"/>
      <c r="BA30" s="169">
        <f t="shared" si="858"/>
        <v>0</v>
      </c>
      <c r="BB30" s="169">
        <f t="shared" si="859"/>
        <v>0</v>
      </c>
      <c r="BC30" s="174">
        <f t="shared" si="860"/>
        <v>0</v>
      </c>
      <c r="BD30" s="372">
        <f t="shared" si="760"/>
        <v>0</v>
      </c>
      <c r="BE30" s="240">
        <f t="shared" si="761"/>
        <v>0</v>
      </c>
      <c r="BF30" s="240">
        <f t="shared" si="861"/>
        <v>0</v>
      </c>
      <c r="BG30" s="240">
        <f t="shared" si="862"/>
        <v>0</v>
      </c>
      <c r="BH30" s="241">
        <f t="shared" si="863"/>
        <v>0</v>
      </c>
      <c r="BI30" s="244">
        <f t="shared" si="864"/>
        <v>0</v>
      </c>
      <c r="BJ30" s="197"/>
      <c r="BK30" s="245"/>
      <c r="BL30" s="169">
        <f t="shared" si="865"/>
        <v>0</v>
      </c>
      <c r="BM30" s="169">
        <f t="shared" si="866"/>
        <v>0</v>
      </c>
      <c r="BN30" s="174">
        <f t="shared" si="867"/>
        <v>0</v>
      </c>
      <c r="BO30" s="372">
        <f t="shared" si="762"/>
        <v>0</v>
      </c>
      <c r="BP30" s="226">
        <f t="shared" si="763"/>
        <v>0</v>
      </c>
      <c r="BQ30" s="226">
        <f t="shared" si="868"/>
        <v>0</v>
      </c>
      <c r="BR30" s="226">
        <f t="shared" si="869"/>
        <v>0</v>
      </c>
      <c r="BS30" s="227">
        <f t="shared" si="870"/>
        <v>0</v>
      </c>
      <c r="BT30" s="244">
        <f t="shared" si="871"/>
        <v>0</v>
      </c>
      <c r="BU30" s="198"/>
      <c r="BV30" s="245"/>
      <c r="BW30" s="169">
        <f t="shared" si="872"/>
        <v>0</v>
      </c>
      <c r="BX30" s="169">
        <f t="shared" si="873"/>
        <v>0</v>
      </c>
      <c r="BY30" s="174">
        <f t="shared" si="874"/>
        <v>0</v>
      </c>
      <c r="BZ30" s="372">
        <f t="shared" si="764"/>
        <v>0</v>
      </c>
      <c r="CA30" s="240">
        <f t="shared" si="765"/>
        <v>0</v>
      </c>
      <c r="CB30" s="240">
        <f t="shared" si="875"/>
        <v>0</v>
      </c>
      <c r="CC30" s="240">
        <f t="shared" si="876"/>
        <v>0</v>
      </c>
      <c r="CD30" s="241">
        <f t="shared" si="877"/>
        <v>0</v>
      </c>
      <c r="CE30" s="244">
        <f t="shared" si="878"/>
        <v>0</v>
      </c>
      <c r="CF30" s="197"/>
      <c r="CG30" s="245"/>
      <c r="CH30" s="169">
        <f t="shared" si="879"/>
        <v>0</v>
      </c>
      <c r="CI30" s="169">
        <f t="shared" si="880"/>
        <v>0</v>
      </c>
      <c r="CJ30" s="174">
        <f t="shared" si="881"/>
        <v>0</v>
      </c>
      <c r="CK30" s="372">
        <f t="shared" si="766"/>
        <v>0</v>
      </c>
      <c r="CL30" s="226">
        <f t="shared" si="767"/>
        <v>0</v>
      </c>
      <c r="CM30" s="226">
        <f t="shared" si="882"/>
        <v>0</v>
      </c>
      <c r="CN30" s="226">
        <f t="shared" si="883"/>
        <v>0</v>
      </c>
      <c r="CO30" s="227">
        <f t="shared" si="884"/>
        <v>0</v>
      </c>
      <c r="CP30" s="244">
        <f t="shared" si="885"/>
        <v>0</v>
      </c>
      <c r="CQ30" s="198"/>
      <c r="CR30" s="245"/>
      <c r="CS30" s="169">
        <f t="shared" si="886"/>
        <v>0</v>
      </c>
      <c r="CT30" s="169">
        <f t="shared" si="887"/>
        <v>0</v>
      </c>
      <c r="CU30" s="174">
        <f t="shared" si="888"/>
        <v>0</v>
      </c>
      <c r="CV30" s="372">
        <f t="shared" si="768"/>
        <v>0</v>
      </c>
      <c r="CW30" s="240">
        <f t="shared" si="769"/>
        <v>0</v>
      </c>
      <c r="CX30" s="240">
        <f t="shared" si="889"/>
        <v>0</v>
      </c>
      <c r="CY30" s="240">
        <f t="shared" si="890"/>
        <v>0</v>
      </c>
      <c r="CZ30" s="241">
        <f t="shared" si="891"/>
        <v>0</v>
      </c>
      <c r="DA30" s="244">
        <f t="shared" si="892"/>
        <v>0</v>
      </c>
      <c r="DB30" s="197"/>
      <c r="DC30" s="245"/>
      <c r="DD30" s="169">
        <f t="shared" si="893"/>
        <v>0</v>
      </c>
      <c r="DE30" s="169">
        <f t="shared" si="894"/>
        <v>0</v>
      </c>
      <c r="DF30" s="174">
        <f t="shared" si="895"/>
        <v>0</v>
      </c>
      <c r="DG30" s="372">
        <f t="shared" si="770"/>
        <v>0</v>
      </c>
      <c r="DH30" s="226">
        <f t="shared" si="771"/>
        <v>0</v>
      </c>
      <c r="DI30" s="226">
        <f t="shared" si="896"/>
        <v>0</v>
      </c>
      <c r="DJ30" s="226">
        <f t="shared" si="897"/>
        <v>0</v>
      </c>
      <c r="DK30" s="227">
        <f t="shared" si="898"/>
        <v>0</v>
      </c>
      <c r="DL30" s="244">
        <f t="shared" si="899"/>
        <v>0</v>
      </c>
      <c r="DM30" s="198"/>
      <c r="DN30" s="245"/>
      <c r="DO30" s="169">
        <f t="shared" si="900"/>
        <v>0</v>
      </c>
      <c r="DP30" s="169">
        <f t="shared" si="901"/>
        <v>0</v>
      </c>
      <c r="DQ30" s="174">
        <f t="shared" si="902"/>
        <v>0</v>
      </c>
      <c r="DR30" s="372">
        <f t="shared" si="772"/>
        <v>0</v>
      </c>
      <c r="DS30" s="240">
        <f t="shared" si="773"/>
        <v>0</v>
      </c>
      <c r="DT30" s="240">
        <f t="shared" si="903"/>
        <v>0</v>
      </c>
      <c r="DU30" s="240">
        <f t="shared" si="904"/>
        <v>0</v>
      </c>
      <c r="DV30" s="241">
        <f t="shared" si="905"/>
        <v>0</v>
      </c>
      <c r="DW30" s="244">
        <f t="shared" si="906"/>
        <v>0</v>
      </c>
      <c r="DX30" s="197"/>
      <c r="DY30" s="245"/>
      <c r="DZ30" s="169">
        <f t="shared" si="907"/>
        <v>0</v>
      </c>
      <c r="EA30" s="169">
        <f t="shared" si="908"/>
        <v>0</v>
      </c>
      <c r="EB30" s="174">
        <f t="shared" si="909"/>
        <v>0</v>
      </c>
      <c r="EC30" s="372">
        <f t="shared" si="774"/>
        <v>0</v>
      </c>
      <c r="ED30" s="226">
        <f t="shared" si="775"/>
        <v>0</v>
      </c>
      <c r="EE30" s="226">
        <f t="shared" si="910"/>
        <v>0</v>
      </c>
      <c r="EF30" s="226">
        <f t="shared" si="911"/>
        <v>0</v>
      </c>
      <c r="EG30" s="227">
        <f t="shared" si="912"/>
        <v>0</v>
      </c>
      <c r="EH30" s="244">
        <f t="shared" si="913"/>
        <v>0</v>
      </c>
      <c r="EI30" s="198"/>
      <c r="EJ30" s="245"/>
      <c r="EK30" s="169">
        <f t="shared" si="914"/>
        <v>0</v>
      </c>
      <c r="EL30" s="169">
        <f t="shared" si="915"/>
        <v>0</v>
      </c>
      <c r="EM30" s="174">
        <f t="shared" si="916"/>
        <v>0</v>
      </c>
      <c r="EN30" s="372">
        <f t="shared" si="776"/>
        <v>0</v>
      </c>
      <c r="EO30" s="240">
        <f t="shared" si="777"/>
        <v>0</v>
      </c>
      <c r="EP30" s="240">
        <f t="shared" si="917"/>
        <v>0</v>
      </c>
      <c r="EQ30" s="240">
        <f t="shared" si="918"/>
        <v>0</v>
      </c>
      <c r="ER30" s="241">
        <f t="shared" si="919"/>
        <v>0</v>
      </c>
      <c r="ES30" s="244">
        <f t="shared" si="920"/>
        <v>0</v>
      </c>
      <c r="ET30" s="197"/>
      <c r="EU30" s="245"/>
      <c r="EV30" s="169">
        <f t="shared" si="921"/>
        <v>0</v>
      </c>
      <c r="EW30" s="169">
        <f t="shared" si="922"/>
        <v>0</v>
      </c>
      <c r="EX30" s="174">
        <f t="shared" si="923"/>
        <v>0</v>
      </c>
      <c r="EY30" s="372">
        <f t="shared" si="778"/>
        <v>0</v>
      </c>
      <c r="EZ30" s="226">
        <f t="shared" si="779"/>
        <v>0</v>
      </c>
      <c r="FA30" s="226">
        <f t="shared" si="924"/>
        <v>0</v>
      </c>
      <c r="FB30" s="226">
        <f t="shared" si="925"/>
        <v>0</v>
      </c>
      <c r="FC30" s="227">
        <f t="shared" si="926"/>
        <v>0</v>
      </c>
      <c r="FD30" s="244">
        <f t="shared" si="927"/>
        <v>0</v>
      </c>
      <c r="FE30" s="198"/>
      <c r="FF30" s="245"/>
      <c r="FG30" s="169">
        <f t="shared" si="928"/>
        <v>0</v>
      </c>
      <c r="FH30" s="169">
        <f t="shared" si="929"/>
        <v>0</v>
      </c>
      <c r="FI30" s="174">
        <f t="shared" si="930"/>
        <v>0</v>
      </c>
      <c r="FJ30" s="372">
        <f t="shared" si="780"/>
        <v>0</v>
      </c>
      <c r="FK30" s="240">
        <f t="shared" si="781"/>
        <v>0</v>
      </c>
      <c r="FL30" s="240">
        <f t="shared" si="931"/>
        <v>0</v>
      </c>
      <c r="FM30" s="240">
        <f t="shared" si="932"/>
        <v>0</v>
      </c>
      <c r="FN30" s="241">
        <f t="shared" si="933"/>
        <v>0</v>
      </c>
      <c r="FO30" s="244">
        <f t="shared" si="934"/>
        <v>0</v>
      </c>
      <c r="FP30" s="197"/>
      <c r="FQ30" s="245"/>
      <c r="FR30" s="169">
        <f t="shared" si="935"/>
        <v>0</v>
      </c>
      <c r="FS30" s="169">
        <f t="shared" si="936"/>
        <v>0</v>
      </c>
      <c r="FT30" s="174">
        <f t="shared" si="937"/>
        <v>0</v>
      </c>
      <c r="FU30" s="372">
        <f t="shared" si="782"/>
        <v>0</v>
      </c>
      <c r="FV30" s="226">
        <f t="shared" si="783"/>
        <v>0</v>
      </c>
      <c r="FW30" s="226">
        <f t="shared" si="938"/>
        <v>0</v>
      </c>
      <c r="FX30" s="226">
        <f t="shared" si="939"/>
        <v>0</v>
      </c>
      <c r="FY30" s="227">
        <f t="shared" si="940"/>
        <v>0</v>
      </c>
      <c r="FZ30" s="244">
        <f t="shared" si="941"/>
        <v>0</v>
      </c>
      <c r="GA30" s="198"/>
      <c r="GB30" s="245"/>
      <c r="GC30" s="169">
        <f t="shared" si="942"/>
        <v>0</v>
      </c>
      <c r="GD30" s="169">
        <f t="shared" si="943"/>
        <v>0</v>
      </c>
      <c r="GE30" s="174">
        <f t="shared" si="944"/>
        <v>0</v>
      </c>
      <c r="GF30" s="372">
        <f t="shared" si="784"/>
        <v>0</v>
      </c>
      <c r="GG30" s="240">
        <f t="shared" si="785"/>
        <v>0</v>
      </c>
      <c r="GH30" s="240">
        <f t="shared" si="945"/>
        <v>0</v>
      </c>
      <c r="GI30" s="240">
        <f t="shared" si="946"/>
        <v>0</v>
      </c>
      <c r="GJ30" s="241">
        <f t="shared" si="947"/>
        <v>0</v>
      </c>
      <c r="GK30" s="244">
        <f t="shared" si="948"/>
        <v>0</v>
      </c>
      <c r="GL30" s="197"/>
      <c r="GM30" s="245"/>
      <c r="GN30" s="169">
        <f t="shared" si="949"/>
        <v>0</v>
      </c>
      <c r="GO30" s="169">
        <f t="shared" si="950"/>
        <v>0</v>
      </c>
      <c r="GP30" s="174">
        <f t="shared" si="951"/>
        <v>0</v>
      </c>
      <c r="GQ30" s="372">
        <f t="shared" si="786"/>
        <v>0</v>
      </c>
      <c r="GR30" s="226">
        <f t="shared" si="787"/>
        <v>0</v>
      </c>
      <c r="GS30" s="226">
        <f t="shared" si="952"/>
        <v>0</v>
      </c>
      <c r="GT30" s="226">
        <f t="shared" si="953"/>
        <v>0</v>
      </c>
      <c r="GU30" s="227">
        <f t="shared" si="954"/>
        <v>0</v>
      </c>
      <c r="GV30" s="244">
        <f t="shared" si="955"/>
        <v>0</v>
      </c>
      <c r="GW30" s="198"/>
      <c r="GX30" s="245"/>
      <c r="GY30" s="169">
        <f t="shared" si="956"/>
        <v>0</v>
      </c>
      <c r="GZ30" s="169">
        <f t="shared" si="957"/>
        <v>0</v>
      </c>
      <c r="HA30" s="174">
        <f t="shared" si="958"/>
        <v>0</v>
      </c>
      <c r="HB30" s="372">
        <f t="shared" si="788"/>
        <v>0</v>
      </c>
      <c r="HC30" s="240">
        <f t="shared" si="789"/>
        <v>0</v>
      </c>
      <c r="HD30" s="240">
        <f t="shared" si="959"/>
        <v>0</v>
      </c>
      <c r="HE30" s="240">
        <f t="shared" si="960"/>
        <v>0</v>
      </c>
      <c r="HF30" s="241">
        <f t="shared" si="961"/>
        <v>0</v>
      </c>
      <c r="HG30" s="244">
        <f t="shared" si="962"/>
        <v>0</v>
      </c>
      <c r="HH30" s="197"/>
      <c r="HI30" s="245"/>
      <c r="HJ30" s="169">
        <f t="shared" si="963"/>
        <v>0</v>
      </c>
      <c r="HK30" s="169">
        <f t="shared" si="964"/>
        <v>0</v>
      </c>
      <c r="HL30" s="174">
        <f t="shared" si="965"/>
        <v>0</v>
      </c>
      <c r="HM30" s="372">
        <f t="shared" si="790"/>
        <v>0</v>
      </c>
      <c r="HN30" s="226">
        <f t="shared" si="791"/>
        <v>0</v>
      </c>
      <c r="HO30" s="226">
        <f t="shared" si="966"/>
        <v>0</v>
      </c>
      <c r="HP30" s="226">
        <f t="shared" si="967"/>
        <v>0</v>
      </c>
      <c r="HQ30" s="227">
        <f t="shared" si="968"/>
        <v>0</v>
      </c>
      <c r="HR30" s="244">
        <f t="shared" si="969"/>
        <v>0</v>
      </c>
      <c r="HS30" s="198"/>
      <c r="HT30" s="245"/>
      <c r="HU30" s="169">
        <f t="shared" si="970"/>
        <v>0</v>
      </c>
      <c r="HV30" s="169">
        <f t="shared" si="971"/>
        <v>0</v>
      </c>
      <c r="HW30" s="174">
        <f t="shared" si="972"/>
        <v>0</v>
      </c>
      <c r="HX30" s="372">
        <f t="shared" si="792"/>
        <v>0</v>
      </c>
      <c r="HY30" s="240">
        <f t="shared" si="793"/>
        <v>0</v>
      </c>
      <c r="HZ30" s="240">
        <f t="shared" si="973"/>
        <v>0</v>
      </c>
      <c r="IA30" s="240">
        <f t="shared" si="974"/>
        <v>0</v>
      </c>
      <c r="IB30" s="241">
        <f t="shared" si="975"/>
        <v>0</v>
      </c>
      <c r="IC30" s="244">
        <f t="shared" si="976"/>
        <v>0</v>
      </c>
      <c r="ID30" s="197"/>
      <c r="IE30" s="245"/>
      <c r="IF30" s="169">
        <f t="shared" si="977"/>
        <v>0</v>
      </c>
      <c r="IG30" s="169">
        <f t="shared" si="978"/>
        <v>0</v>
      </c>
      <c r="IH30" s="174">
        <f t="shared" si="979"/>
        <v>0</v>
      </c>
      <c r="II30" s="372">
        <f t="shared" si="794"/>
        <v>0</v>
      </c>
      <c r="IJ30" s="226">
        <f t="shared" si="795"/>
        <v>0</v>
      </c>
      <c r="IK30" s="226">
        <f t="shared" si="980"/>
        <v>0</v>
      </c>
      <c r="IL30" s="226">
        <f t="shared" si="981"/>
        <v>0</v>
      </c>
      <c r="IM30" s="227">
        <f t="shared" si="982"/>
        <v>0</v>
      </c>
      <c r="IN30" s="244">
        <f t="shared" si="983"/>
        <v>0</v>
      </c>
      <c r="IO30" s="198"/>
      <c r="IP30" s="245"/>
      <c r="IQ30" s="169">
        <f t="shared" si="984"/>
        <v>0</v>
      </c>
      <c r="IR30" s="169">
        <f t="shared" si="985"/>
        <v>0</v>
      </c>
      <c r="IS30" s="174">
        <f t="shared" si="986"/>
        <v>0</v>
      </c>
      <c r="IT30" s="372">
        <f t="shared" si="796"/>
        <v>0</v>
      </c>
      <c r="IU30" s="240">
        <f t="shared" si="797"/>
        <v>0</v>
      </c>
      <c r="IV30" s="240">
        <f t="shared" si="987"/>
        <v>0</v>
      </c>
      <c r="IW30" s="240">
        <f t="shared" si="988"/>
        <v>0</v>
      </c>
      <c r="IX30" s="241">
        <f t="shared" si="989"/>
        <v>0</v>
      </c>
      <c r="IY30" s="244">
        <f t="shared" si="990"/>
        <v>0</v>
      </c>
      <c r="IZ30" s="197"/>
      <c r="JA30" s="245"/>
      <c r="JB30" s="169">
        <f t="shared" si="991"/>
        <v>0</v>
      </c>
      <c r="JC30" s="169">
        <f t="shared" si="992"/>
        <v>0</v>
      </c>
      <c r="JD30" s="174">
        <f t="shared" si="993"/>
        <v>0</v>
      </c>
      <c r="JE30" s="372">
        <f t="shared" si="798"/>
        <v>0</v>
      </c>
      <c r="JF30" s="226">
        <f t="shared" si="799"/>
        <v>0</v>
      </c>
      <c r="JG30" s="226">
        <f t="shared" si="994"/>
        <v>0</v>
      </c>
      <c r="JH30" s="226">
        <f t="shared" si="995"/>
        <v>0</v>
      </c>
      <c r="JI30" s="227">
        <f t="shared" si="996"/>
        <v>0</v>
      </c>
      <c r="JJ30" s="244">
        <f t="shared" si="997"/>
        <v>0</v>
      </c>
      <c r="JK30" s="198"/>
      <c r="JL30" s="245"/>
      <c r="JM30" s="169">
        <f t="shared" si="998"/>
        <v>0</v>
      </c>
      <c r="JN30" s="169">
        <f t="shared" si="999"/>
        <v>0</v>
      </c>
      <c r="JO30" s="174">
        <f t="shared" si="1000"/>
        <v>0</v>
      </c>
      <c r="JP30" s="372">
        <f t="shared" si="800"/>
        <v>0</v>
      </c>
      <c r="JQ30" s="240">
        <f t="shared" si="801"/>
        <v>0</v>
      </c>
      <c r="JR30" s="240">
        <f t="shared" si="1001"/>
        <v>0</v>
      </c>
      <c r="JS30" s="240">
        <f t="shared" si="1002"/>
        <v>0</v>
      </c>
      <c r="JT30" s="241">
        <f t="shared" si="1003"/>
        <v>0</v>
      </c>
      <c r="JU30" s="244">
        <f t="shared" si="1004"/>
        <v>0</v>
      </c>
      <c r="JV30" s="197"/>
      <c r="JW30" s="245"/>
      <c r="JX30" s="169">
        <f t="shared" si="1005"/>
        <v>0</v>
      </c>
      <c r="JY30" s="169">
        <f t="shared" si="1006"/>
        <v>0</v>
      </c>
      <c r="JZ30" s="174">
        <f t="shared" si="1007"/>
        <v>0</v>
      </c>
      <c r="KA30" s="372">
        <f t="shared" si="802"/>
        <v>0</v>
      </c>
      <c r="KB30" s="226">
        <f t="shared" si="803"/>
        <v>0</v>
      </c>
      <c r="KC30" s="226">
        <f t="shared" si="1008"/>
        <v>0</v>
      </c>
      <c r="KD30" s="226">
        <f t="shared" si="1009"/>
        <v>0</v>
      </c>
      <c r="KE30" s="227">
        <f t="shared" si="1010"/>
        <v>0</v>
      </c>
      <c r="KF30" s="244">
        <f t="shared" si="1011"/>
        <v>0</v>
      </c>
      <c r="KG30" s="198"/>
      <c r="KH30" s="245"/>
      <c r="KI30" s="169">
        <f t="shared" si="1012"/>
        <v>0</v>
      </c>
      <c r="KJ30" s="169">
        <f t="shared" si="1013"/>
        <v>0</v>
      </c>
      <c r="KK30" s="174">
        <f t="shared" si="1014"/>
        <v>0</v>
      </c>
      <c r="KL30" s="372">
        <f t="shared" si="804"/>
        <v>0</v>
      </c>
      <c r="KM30" s="240">
        <f t="shared" si="805"/>
        <v>0</v>
      </c>
      <c r="KN30" s="240">
        <f t="shared" si="1015"/>
        <v>0</v>
      </c>
      <c r="KO30" s="240">
        <f t="shared" si="1016"/>
        <v>0</v>
      </c>
      <c r="KP30" s="241">
        <f t="shared" si="1017"/>
        <v>0</v>
      </c>
      <c r="KQ30" s="244">
        <f t="shared" si="1018"/>
        <v>0</v>
      </c>
      <c r="KR30" s="197"/>
      <c r="KS30" s="245"/>
      <c r="KT30" s="169">
        <f t="shared" si="1019"/>
        <v>0</v>
      </c>
      <c r="KU30" s="169">
        <f t="shared" si="1020"/>
        <v>0</v>
      </c>
      <c r="KV30" s="174">
        <f t="shared" si="1021"/>
        <v>0</v>
      </c>
      <c r="KW30" s="372">
        <f t="shared" si="806"/>
        <v>0</v>
      </c>
      <c r="KX30" s="226">
        <f t="shared" si="807"/>
        <v>0</v>
      </c>
      <c r="KY30" s="226">
        <f t="shared" si="1022"/>
        <v>0</v>
      </c>
      <c r="KZ30" s="226">
        <f t="shared" si="1023"/>
        <v>0</v>
      </c>
      <c r="LA30" s="227">
        <f t="shared" si="1024"/>
        <v>0</v>
      </c>
      <c r="LB30" s="244">
        <f t="shared" si="1025"/>
        <v>0</v>
      </c>
      <c r="LC30" s="198"/>
      <c r="LD30" s="245"/>
      <c r="LE30" s="169">
        <f t="shared" si="1026"/>
        <v>0</v>
      </c>
      <c r="LF30" s="169">
        <f t="shared" si="1027"/>
        <v>0</v>
      </c>
      <c r="LG30" s="174">
        <f t="shared" si="1028"/>
        <v>0</v>
      </c>
      <c r="LH30" s="372">
        <f t="shared" si="808"/>
        <v>0</v>
      </c>
      <c r="LI30" s="240">
        <f t="shared" si="809"/>
        <v>0</v>
      </c>
      <c r="LJ30" s="240">
        <f t="shared" si="1029"/>
        <v>0</v>
      </c>
      <c r="LK30" s="240">
        <f t="shared" si="1030"/>
        <v>0</v>
      </c>
      <c r="LL30" s="241">
        <f t="shared" si="1031"/>
        <v>0</v>
      </c>
      <c r="LM30" s="244">
        <f t="shared" si="1032"/>
        <v>0</v>
      </c>
      <c r="LN30" s="197"/>
      <c r="LO30" s="245"/>
      <c r="LP30" s="169">
        <f t="shared" si="1033"/>
        <v>0</v>
      </c>
      <c r="LQ30" s="169">
        <f t="shared" si="1034"/>
        <v>0</v>
      </c>
      <c r="LR30" s="174">
        <f t="shared" si="1035"/>
        <v>0</v>
      </c>
      <c r="LS30" s="372">
        <f t="shared" si="810"/>
        <v>0</v>
      </c>
      <c r="LT30" s="226">
        <f t="shared" si="811"/>
        <v>0</v>
      </c>
      <c r="LU30" s="226">
        <f t="shared" si="1036"/>
        <v>0</v>
      </c>
      <c r="LV30" s="226">
        <f t="shared" si="1037"/>
        <v>0</v>
      </c>
      <c r="LW30" s="227">
        <f t="shared" si="1038"/>
        <v>0</v>
      </c>
      <c r="LX30" s="244">
        <f t="shared" si="1039"/>
        <v>0</v>
      </c>
      <c r="LY30" s="198"/>
      <c r="LZ30" s="245"/>
      <c r="MA30" s="169">
        <f t="shared" si="1040"/>
        <v>0</v>
      </c>
      <c r="MB30" s="169">
        <f t="shared" si="1041"/>
        <v>0</v>
      </c>
      <c r="MC30" s="174">
        <f t="shared" si="1042"/>
        <v>0</v>
      </c>
      <c r="MD30" s="372">
        <f t="shared" si="812"/>
        <v>0</v>
      </c>
      <c r="ME30" s="240">
        <f t="shared" si="813"/>
        <v>0</v>
      </c>
      <c r="MF30" s="240">
        <f t="shared" si="1043"/>
        <v>0</v>
      </c>
      <c r="MG30" s="240">
        <f t="shared" si="1044"/>
        <v>0</v>
      </c>
      <c r="MH30" s="241">
        <f t="shared" si="1045"/>
        <v>0</v>
      </c>
      <c r="MI30" s="244">
        <f t="shared" si="1046"/>
        <v>0</v>
      </c>
      <c r="MJ30" s="197"/>
      <c r="MK30" s="245"/>
      <c r="ML30" s="169">
        <f t="shared" si="1047"/>
        <v>0</v>
      </c>
      <c r="MM30" s="169">
        <f t="shared" si="1048"/>
        <v>0</v>
      </c>
      <c r="MN30" s="174">
        <f t="shared" si="1049"/>
        <v>0</v>
      </c>
      <c r="MO30" s="372">
        <f t="shared" si="814"/>
        <v>0</v>
      </c>
      <c r="MP30" s="226">
        <f t="shared" si="815"/>
        <v>0</v>
      </c>
      <c r="MQ30" s="226">
        <f t="shared" si="1050"/>
        <v>0</v>
      </c>
      <c r="MR30" s="226">
        <f t="shared" si="1051"/>
        <v>0</v>
      </c>
      <c r="MS30" s="227">
        <f t="shared" si="1052"/>
        <v>0</v>
      </c>
      <c r="MT30" s="244">
        <f t="shared" si="1053"/>
        <v>0</v>
      </c>
      <c r="MU30" s="198"/>
      <c r="MV30" s="245"/>
      <c r="MW30" s="169">
        <f t="shared" si="1054"/>
        <v>0</v>
      </c>
      <c r="MX30" s="169">
        <f t="shared" si="1055"/>
        <v>0</v>
      </c>
      <c r="MY30" s="174">
        <f t="shared" si="1056"/>
        <v>0</v>
      </c>
      <c r="MZ30" s="372">
        <f t="shared" si="816"/>
        <v>0</v>
      </c>
      <c r="NA30" s="240">
        <f t="shared" si="817"/>
        <v>0</v>
      </c>
      <c r="NB30" s="240">
        <f t="shared" si="1057"/>
        <v>0</v>
      </c>
      <c r="NC30" s="240">
        <f t="shared" si="1058"/>
        <v>0</v>
      </c>
      <c r="ND30" s="241">
        <f t="shared" si="1059"/>
        <v>0</v>
      </c>
      <c r="NE30" s="244">
        <f t="shared" si="1060"/>
        <v>0</v>
      </c>
      <c r="NF30" s="197"/>
      <c r="NG30" s="245"/>
      <c r="NH30" s="169">
        <f t="shared" si="1061"/>
        <v>0</v>
      </c>
      <c r="NI30" s="169">
        <f t="shared" si="1062"/>
        <v>0</v>
      </c>
      <c r="NJ30" s="174">
        <f t="shared" si="1063"/>
        <v>0</v>
      </c>
      <c r="NK30" s="372">
        <f t="shared" si="818"/>
        <v>0</v>
      </c>
      <c r="NL30" s="226">
        <f t="shared" si="819"/>
        <v>0</v>
      </c>
      <c r="NM30" s="226">
        <f t="shared" si="1064"/>
        <v>0</v>
      </c>
      <c r="NN30" s="226">
        <f t="shared" si="1065"/>
        <v>0</v>
      </c>
      <c r="NO30" s="227">
        <f t="shared" si="1066"/>
        <v>0</v>
      </c>
      <c r="NP30" s="244">
        <f t="shared" si="1067"/>
        <v>0</v>
      </c>
      <c r="NQ30" s="198"/>
      <c r="NR30" s="245"/>
      <c r="NS30" s="169">
        <f t="shared" si="1068"/>
        <v>0</v>
      </c>
      <c r="NT30" s="169">
        <f t="shared" si="1069"/>
        <v>0</v>
      </c>
      <c r="NU30" s="174">
        <f t="shared" si="1070"/>
        <v>0</v>
      </c>
      <c r="NV30" s="372">
        <f t="shared" si="820"/>
        <v>0</v>
      </c>
      <c r="NW30" s="240">
        <f t="shared" si="821"/>
        <v>0</v>
      </c>
      <c r="NX30" s="240">
        <f t="shared" si="1071"/>
        <v>0</v>
      </c>
      <c r="NY30" s="240">
        <f t="shared" si="1072"/>
        <v>0</v>
      </c>
      <c r="NZ30" s="241">
        <f t="shared" si="1073"/>
        <v>0</v>
      </c>
      <c r="OA30" s="244">
        <f t="shared" si="1074"/>
        <v>0</v>
      </c>
      <c r="OB30" s="197"/>
      <c r="OC30" s="245"/>
      <c r="OD30" s="169">
        <f t="shared" si="1075"/>
        <v>0</v>
      </c>
      <c r="OE30" s="169">
        <f t="shared" si="1076"/>
        <v>0</v>
      </c>
      <c r="OF30" s="174">
        <f t="shared" si="1077"/>
        <v>0</v>
      </c>
      <c r="OG30" s="372">
        <f t="shared" si="822"/>
        <v>0</v>
      </c>
      <c r="OH30" s="226">
        <f t="shared" si="823"/>
        <v>0</v>
      </c>
      <c r="OI30" s="226">
        <f t="shared" si="1078"/>
        <v>0</v>
      </c>
      <c r="OJ30" s="226">
        <f t="shared" si="1079"/>
        <v>0</v>
      </c>
      <c r="OK30" s="227">
        <f t="shared" si="1080"/>
        <v>0</v>
      </c>
      <c r="OL30" s="244">
        <f t="shared" si="1081"/>
        <v>0</v>
      </c>
      <c r="OM30" s="198"/>
      <c r="ON30" s="245"/>
      <c r="OO30" s="169">
        <f t="shared" si="1082"/>
        <v>0</v>
      </c>
      <c r="OP30" s="169">
        <f t="shared" si="1083"/>
        <v>0</v>
      </c>
      <c r="OQ30" s="174">
        <f t="shared" si="1084"/>
        <v>0</v>
      </c>
      <c r="OR30" s="372">
        <f t="shared" si="824"/>
        <v>0</v>
      </c>
      <c r="OS30" s="240">
        <f t="shared" si="825"/>
        <v>0</v>
      </c>
      <c r="OT30" s="240">
        <f t="shared" si="1085"/>
        <v>0</v>
      </c>
      <c r="OU30" s="240">
        <f t="shared" si="1086"/>
        <v>0</v>
      </c>
      <c r="OV30" s="241">
        <f t="shared" si="1087"/>
        <v>0</v>
      </c>
      <c r="OW30" s="244">
        <f t="shared" si="1088"/>
        <v>0</v>
      </c>
      <c r="OX30" s="197"/>
      <c r="OY30" s="245"/>
      <c r="OZ30" s="169">
        <f t="shared" si="1089"/>
        <v>0</v>
      </c>
      <c r="PA30" s="169">
        <f t="shared" si="1090"/>
        <v>0</v>
      </c>
      <c r="PB30" s="174">
        <f t="shared" si="1091"/>
        <v>0</v>
      </c>
      <c r="PC30" s="372">
        <f t="shared" si="826"/>
        <v>0</v>
      </c>
      <c r="PD30" s="226">
        <f t="shared" si="827"/>
        <v>0</v>
      </c>
      <c r="PE30" s="226">
        <f t="shared" si="1092"/>
        <v>0</v>
      </c>
      <c r="PF30" s="226">
        <f t="shared" si="1093"/>
        <v>0</v>
      </c>
      <c r="PG30" s="227">
        <f t="shared" si="1094"/>
        <v>0</v>
      </c>
      <c r="PH30" s="244">
        <f t="shared" si="1095"/>
        <v>0</v>
      </c>
      <c r="PI30" s="198"/>
      <c r="PJ30" s="245"/>
      <c r="PK30" s="169">
        <f t="shared" si="1096"/>
        <v>0</v>
      </c>
      <c r="PL30" s="169">
        <f t="shared" si="1097"/>
        <v>0</v>
      </c>
      <c r="PM30" s="174">
        <f t="shared" si="1098"/>
        <v>0</v>
      </c>
      <c r="PN30" s="372">
        <f t="shared" si="828"/>
        <v>0</v>
      </c>
      <c r="PO30" s="240">
        <f t="shared" si="829"/>
        <v>0</v>
      </c>
      <c r="PP30" s="240">
        <f t="shared" si="1099"/>
        <v>0</v>
      </c>
      <c r="PQ30" s="240">
        <f t="shared" si="1100"/>
        <v>0</v>
      </c>
      <c r="PR30" s="241">
        <f t="shared" si="1101"/>
        <v>0</v>
      </c>
      <c r="PS30" s="244">
        <f t="shared" si="1102"/>
        <v>0</v>
      </c>
      <c r="PT30" s="197"/>
      <c r="PU30" s="245"/>
      <c r="PV30" s="169">
        <f t="shared" si="1103"/>
        <v>0</v>
      </c>
      <c r="PW30" s="169">
        <f t="shared" si="1104"/>
        <v>0</v>
      </c>
      <c r="PX30" s="174">
        <f t="shared" si="1105"/>
        <v>0</v>
      </c>
      <c r="PY30" s="372">
        <f t="shared" si="830"/>
        <v>0</v>
      </c>
      <c r="PZ30" s="226">
        <f t="shared" si="831"/>
        <v>0</v>
      </c>
      <c r="QA30" s="226">
        <f t="shared" si="1106"/>
        <v>0</v>
      </c>
      <c r="QB30" s="226">
        <f t="shared" si="1107"/>
        <v>0</v>
      </c>
      <c r="QC30" s="227">
        <f t="shared" si="1108"/>
        <v>0</v>
      </c>
      <c r="QD30" s="244">
        <f t="shared" si="1109"/>
        <v>0</v>
      </c>
      <c r="QE30" s="259"/>
      <c r="QF30" s="218"/>
    </row>
    <row r="31" spans="2:448" ht="15" customHeight="1" x14ac:dyDescent="0.35">
      <c r="B31" s="545"/>
      <c r="C31" s="192" t="s">
        <v>101</v>
      </c>
      <c r="D31" s="205" t="e">
        <f t="shared" si="284"/>
        <v>#N/A</v>
      </c>
      <c r="E31" s="181" t="e">
        <f>VLOOKUP(D31,data!$E$1:$F$12,2)</f>
        <v>#N/A</v>
      </c>
      <c r="F31" s="354" t="e">
        <f t="shared" si="285"/>
        <v>#N/A</v>
      </c>
      <c r="G31" s="198"/>
      <c r="H31" s="245"/>
      <c r="I31" s="169">
        <f t="shared" si="832"/>
        <v>0</v>
      </c>
      <c r="J31" s="169">
        <f t="shared" si="43"/>
        <v>0</v>
      </c>
      <c r="K31" s="174">
        <f t="shared" si="44"/>
        <v>0</v>
      </c>
      <c r="L31" s="372">
        <f t="shared" si="754"/>
        <v>0</v>
      </c>
      <c r="M31" s="240">
        <f t="shared" si="755"/>
        <v>0</v>
      </c>
      <c r="N31" s="240">
        <f t="shared" si="833"/>
        <v>0</v>
      </c>
      <c r="O31" s="240">
        <f t="shared" si="834"/>
        <v>0</v>
      </c>
      <c r="P31" s="241">
        <f t="shared" si="835"/>
        <v>0</v>
      </c>
      <c r="Q31" s="244">
        <f t="shared" si="836"/>
        <v>0</v>
      </c>
      <c r="R31" s="197"/>
      <c r="S31" s="245"/>
      <c r="T31" s="169">
        <f t="shared" si="837"/>
        <v>0</v>
      </c>
      <c r="U31" s="169">
        <f t="shared" si="838"/>
        <v>0</v>
      </c>
      <c r="V31" s="174">
        <f t="shared" si="839"/>
        <v>0</v>
      </c>
      <c r="W31" s="372">
        <f t="shared" si="756"/>
        <v>0</v>
      </c>
      <c r="X31" s="226">
        <f t="shared" si="286"/>
        <v>0</v>
      </c>
      <c r="Y31" s="226">
        <f t="shared" si="840"/>
        <v>0</v>
      </c>
      <c r="Z31" s="226">
        <f t="shared" si="841"/>
        <v>0</v>
      </c>
      <c r="AA31" s="227">
        <f t="shared" si="842"/>
        <v>0</v>
      </c>
      <c r="AB31" s="244">
        <f t="shared" si="843"/>
        <v>0</v>
      </c>
      <c r="AC31" s="198"/>
      <c r="AD31" s="245"/>
      <c r="AE31" s="169">
        <f t="shared" si="844"/>
        <v>0</v>
      </c>
      <c r="AF31" s="169">
        <f t="shared" si="845"/>
        <v>0</v>
      </c>
      <c r="AG31" s="174">
        <f t="shared" si="846"/>
        <v>0</v>
      </c>
      <c r="AH31" s="372">
        <f t="shared" si="757"/>
        <v>0</v>
      </c>
      <c r="AI31" s="240">
        <f t="shared" si="758"/>
        <v>0</v>
      </c>
      <c r="AJ31" s="240">
        <f t="shared" si="847"/>
        <v>0</v>
      </c>
      <c r="AK31" s="240">
        <f t="shared" si="848"/>
        <v>0</v>
      </c>
      <c r="AL31" s="241">
        <f t="shared" si="849"/>
        <v>0</v>
      </c>
      <c r="AM31" s="244">
        <f t="shared" si="850"/>
        <v>0</v>
      </c>
      <c r="AN31" s="197"/>
      <c r="AO31" s="245"/>
      <c r="AP31" s="169">
        <f t="shared" si="851"/>
        <v>0</v>
      </c>
      <c r="AQ31" s="169">
        <f t="shared" si="852"/>
        <v>0</v>
      </c>
      <c r="AR31" s="174">
        <f t="shared" si="853"/>
        <v>0</v>
      </c>
      <c r="AS31" s="372">
        <f t="shared" si="759"/>
        <v>0</v>
      </c>
      <c r="AT31" s="226">
        <f t="shared" si="288"/>
        <v>0</v>
      </c>
      <c r="AU31" s="226">
        <f t="shared" si="854"/>
        <v>0</v>
      </c>
      <c r="AV31" s="226">
        <f t="shared" si="855"/>
        <v>0</v>
      </c>
      <c r="AW31" s="227">
        <f t="shared" si="856"/>
        <v>0</v>
      </c>
      <c r="AX31" s="244">
        <f t="shared" si="857"/>
        <v>0</v>
      </c>
      <c r="AY31" s="198"/>
      <c r="AZ31" s="245"/>
      <c r="BA31" s="169">
        <f t="shared" si="858"/>
        <v>0</v>
      </c>
      <c r="BB31" s="169">
        <f t="shared" si="859"/>
        <v>0</v>
      </c>
      <c r="BC31" s="174">
        <f t="shared" si="860"/>
        <v>0</v>
      </c>
      <c r="BD31" s="372">
        <f t="shared" si="760"/>
        <v>0</v>
      </c>
      <c r="BE31" s="240">
        <f t="shared" si="761"/>
        <v>0</v>
      </c>
      <c r="BF31" s="240">
        <f t="shared" si="861"/>
        <v>0</v>
      </c>
      <c r="BG31" s="240">
        <f t="shared" si="862"/>
        <v>0</v>
      </c>
      <c r="BH31" s="241">
        <f t="shared" si="863"/>
        <v>0</v>
      </c>
      <c r="BI31" s="244">
        <f t="shared" si="864"/>
        <v>0</v>
      </c>
      <c r="BJ31" s="197"/>
      <c r="BK31" s="245"/>
      <c r="BL31" s="169">
        <f t="shared" si="865"/>
        <v>0</v>
      </c>
      <c r="BM31" s="169">
        <f t="shared" si="866"/>
        <v>0</v>
      </c>
      <c r="BN31" s="174">
        <f t="shared" si="867"/>
        <v>0</v>
      </c>
      <c r="BO31" s="372">
        <f t="shared" si="762"/>
        <v>0</v>
      </c>
      <c r="BP31" s="226">
        <f t="shared" si="763"/>
        <v>0</v>
      </c>
      <c r="BQ31" s="226">
        <f t="shared" si="868"/>
        <v>0</v>
      </c>
      <c r="BR31" s="226">
        <f t="shared" si="869"/>
        <v>0</v>
      </c>
      <c r="BS31" s="227">
        <f t="shared" si="870"/>
        <v>0</v>
      </c>
      <c r="BT31" s="244">
        <f t="shared" si="871"/>
        <v>0</v>
      </c>
      <c r="BU31" s="198"/>
      <c r="BV31" s="245"/>
      <c r="BW31" s="169">
        <f t="shared" si="872"/>
        <v>0</v>
      </c>
      <c r="BX31" s="169">
        <f t="shared" si="873"/>
        <v>0</v>
      </c>
      <c r="BY31" s="174">
        <f t="shared" si="874"/>
        <v>0</v>
      </c>
      <c r="BZ31" s="372">
        <f t="shared" si="764"/>
        <v>0</v>
      </c>
      <c r="CA31" s="240">
        <f t="shared" si="765"/>
        <v>0</v>
      </c>
      <c r="CB31" s="240">
        <f t="shared" si="875"/>
        <v>0</v>
      </c>
      <c r="CC31" s="240">
        <f t="shared" si="876"/>
        <v>0</v>
      </c>
      <c r="CD31" s="241">
        <f t="shared" si="877"/>
        <v>0</v>
      </c>
      <c r="CE31" s="244">
        <f t="shared" si="878"/>
        <v>0</v>
      </c>
      <c r="CF31" s="197"/>
      <c r="CG31" s="245"/>
      <c r="CH31" s="169">
        <f t="shared" si="879"/>
        <v>0</v>
      </c>
      <c r="CI31" s="169">
        <f t="shared" si="880"/>
        <v>0</v>
      </c>
      <c r="CJ31" s="174">
        <f t="shared" si="881"/>
        <v>0</v>
      </c>
      <c r="CK31" s="372">
        <f t="shared" si="766"/>
        <v>0</v>
      </c>
      <c r="CL31" s="226">
        <f t="shared" si="767"/>
        <v>0</v>
      </c>
      <c r="CM31" s="226">
        <f t="shared" si="882"/>
        <v>0</v>
      </c>
      <c r="CN31" s="226">
        <f t="shared" si="883"/>
        <v>0</v>
      </c>
      <c r="CO31" s="227">
        <f t="shared" si="884"/>
        <v>0</v>
      </c>
      <c r="CP31" s="244">
        <f t="shared" si="885"/>
        <v>0</v>
      </c>
      <c r="CQ31" s="198"/>
      <c r="CR31" s="245"/>
      <c r="CS31" s="169">
        <f t="shared" si="886"/>
        <v>0</v>
      </c>
      <c r="CT31" s="169">
        <f t="shared" si="887"/>
        <v>0</v>
      </c>
      <c r="CU31" s="174">
        <f t="shared" si="888"/>
        <v>0</v>
      </c>
      <c r="CV31" s="372">
        <f t="shared" si="768"/>
        <v>0</v>
      </c>
      <c r="CW31" s="240">
        <f t="shared" si="769"/>
        <v>0</v>
      </c>
      <c r="CX31" s="240">
        <f t="shared" si="889"/>
        <v>0</v>
      </c>
      <c r="CY31" s="240">
        <f t="shared" si="890"/>
        <v>0</v>
      </c>
      <c r="CZ31" s="241">
        <f t="shared" si="891"/>
        <v>0</v>
      </c>
      <c r="DA31" s="244">
        <f t="shared" si="892"/>
        <v>0</v>
      </c>
      <c r="DB31" s="197"/>
      <c r="DC31" s="245"/>
      <c r="DD31" s="169">
        <f t="shared" si="893"/>
        <v>0</v>
      </c>
      <c r="DE31" s="169">
        <f t="shared" si="894"/>
        <v>0</v>
      </c>
      <c r="DF31" s="174">
        <f t="shared" si="895"/>
        <v>0</v>
      </c>
      <c r="DG31" s="372">
        <f t="shared" si="770"/>
        <v>0</v>
      </c>
      <c r="DH31" s="226">
        <f t="shared" si="771"/>
        <v>0</v>
      </c>
      <c r="DI31" s="226">
        <f t="shared" si="896"/>
        <v>0</v>
      </c>
      <c r="DJ31" s="226">
        <f t="shared" si="897"/>
        <v>0</v>
      </c>
      <c r="DK31" s="227">
        <f t="shared" si="898"/>
        <v>0</v>
      </c>
      <c r="DL31" s="244">
        <f t="shared" si="899"/>
        <v>0</v>
      </c>
      <c r="DM31" s="198"/>
      <c r="DN31" s="245"/>
      <c r="DO31" s="169">
        <f t="shared" si="900"/>
        <v>0</v>
      </c>
      <c r="DP31" s="169">
        <f t="shared" si="901"/>
        <v>0</v>
      </c>
      <c r="DQ31" s="174">
        <f t="shared" si="902"/>
        <v>0</v>
      </c>
      <c r="DR31" s="372">
        <f t="shared" si="772"/>
        <v>0</v>
      </c>
      <c r="DS31" s="240">
        <f t="shared" si="773"/>
        <v>0</v>
      </c>
      <c r="DT31" s="240">
        <f t="shared" si="903"/>
        <v>0</v>
      </c>
      <c r="DU31" s="240">
        <f t="shared" si="904"/>
        <v>0</v>
      </c>
      <c r="DV31" s="241">
        <f t="shared" si="905"/>
        <v>0</v>
      </c>
      <c r="DW31" s="244">
        <f t="shared" si="906"/>
        <v>0</v>
      </c>
      <c r="DX31" s="197"/>
      <c r="DY31" s="245"/>
      <c r="DZ31" s="169">
        <f t="shared" si="907"/>
        <v>0</v>
      </c>
      <c r="EA31" s="169">
        <f t="shared" si="908"/>
        <v>0</v>
      </c>
      <c r="EB31" s="174">
        <f t="shared" si="909"/>
        <v>0</v>
      </c>
      <c r="EC31" s="372">
        <f t="shared" si="774"/>
        <v>0</v>
      </c>
      <c r="ED31" s="226">
        <f t="shared" si="775"/>
        <v>0</v>
      </c>
      <c r="EE31" s="226">
        <f t="shared" si="910"/>
        <v>0</v>
      </c>
      <c r="EF31" s="226">
        <f t="shared" si="911"/>
        <v>0</v>
      </c>
      <c r="EG31" s="227">
        <f t="shared" si="912"/>
        <v>0</v>
      </c>
      <c r="EH31" s="244">
        <f t="shared" si="913"/>
        <v>0</v>
      </c>
      <c r="EI31" s="198"/>
      <c r="EJ31" s="245"/>
      <c r="EK31" s="169">
        <f t="shared" si="914"/>
        <v>0</v>
      </c>
      <c r="EL31" s="169">
        <f t="shared" si="915"/>
        <v>0</v>
      </c>
      <c r="EM31" s="174">
        <f t="shared" si="916"/>
        <v>0</v>
      </c>
      <c r="EN31" s="372">
        <f t="shared" si="776"/>
        <v>0</v>
      </c>
      <c r="EO31" s="240">
        <f t="shared" si="777"/>
        <v>0</v>
      </c>
      <c r="EP31" s="240">
        <f t="shared" si="917"/>
        <v>0</v>
      </c>
      <c r="EQ31" s="240">
        <f t="shared" si="918"/>
        <v>0</v>
      </c>
      <c r="ER31" s="241">
        <f t="shared" si="919"/>
        <v>0</v>
      </c>
      <c r="ES31" s="244">
        <f t="shared" si="920"/>
        <v>0</v>
      </c>
      <c r="ET31" s="197"/>
      <c r="EU31" s="245"/>
      <c r="EV31" s="169">
        <f t="shared" si="921"/>
        <v>0</v>
      </c>
      <c r="EW31" s="169">
        <f t="shared" si="922"/>
        <v>0</v>
      </c>
      <c r="EX31" s="174">
        <f t="shared" si="923"/>
        <v>0</v>
      </c>
      <c r="EY31" s="372">
        <f t="shared" si="778"/>
        <v>0</v>
      </c>
      <c r="EZ31" s="226">
        <f t="shared" si="779"/>
        <v>0</v>
      </c>
      <c r="FA31" s="226">
        <f t="shared" si="924"/>
        <v>0</v>
      </c>
      <c r="FB31" s="226">
        <f t="shared" si="925"/>
        <v>0</v>
      </c>
      <c r="FC31" s="227">
        <f t="shared" si="926"/>
        <v>0</v>
      </c>
      <c r="FD31" s="244">
        <f t="shared" si="927"/>
        <v>0</v>
      </c>
      <c r="FE31" s="198"/>
      <c r="FF31" s="245"/>
      <c r="FG31" s="169">
        <f t="shared" si="928"/>
        <v>0</v>
      </c>
      <c r="FH31" s="169">
        <f t="shared" si="929"/>
        <v>0</v>
      </c>
      <c r="FI31" s="174">
        <f t="shared" si="930"/>
        <v>0</v>
      </c>
      <c r="FJ31" s="372">
        <f t="shared" si="780"/>
        <v>0</v>
      </c>
      <c r="FK31" s="240">
        <f t="shared" si="781"/>
        <v>0</v>
      </c>
      <c r="FL31" s="240">
        <f t="shared" si="931"/>
        <v>0</v>
      </c>
      <c r="FM31" s="240">
        <f t="shared" si="932"/>
        <v>0</v>
      </c>
      <c r="FN31" s="241">
        <f t="shared" si="933"/>
        <v>0</v>
      </c>
      <c r="FO31" s="244">
        <f t="shared" si="934"/>
        <v>0</v>
      </c>
      <c r="FP31" s="197"/>
      <c r="FQ31" s="245"/>
      <c r="FR31" s="169">
        <f t="shared" si="935"/>
        <v>0</v>
      </c>
      <c r="FS31" s="169">
        <f t="shared" si="936"/>
        <v>0</v>
      </c>
      <c r="FT31" s="174">
        <f t="shared" si="937"/>
        <v>0</v>
      </c>
      <c r="FU31" s="372">
        <f t="shared" si="782"/>
        <v>0</v>
      </c>
      <c r="FV31" s="226">
        <f t="shared" si="783"/>
        <v>0</v>
      </c>
      <c r="FW31" s="226">
        <f t="shared" si="938"/>
        <v>0</v>
      </c>
      <c r="FX31" s="226">
        <f t="shared" si="939"/>
        <v>0</v>
      </c>
      <c r="FY31" s="227">
        <f t="shared" si="940"/>
        <v>0</v>
      </c>
      <c r="FZ31" s="244">
        <f t="shared" si="941"/>
        <v>0</v>
      </c>
      <c r="GA31" s="198"/>
      <c r="GB31" s="245"/>
      <c r="GC31" s="169">
        <f t="shared" si="942"/>
        <v>0</v>
      </c>
      <c r="GD31" s="169">
        <f t="shared" si="943"/>
        <v>0</v>
      </c>
      <c r="GE31" s="174">
        <f t="shared" si="944"/>
        <v>0</v>
      </c>
      <c r="GF31" s="372">
        <f t="shared" si="784"/>
        <v>0</v>
      </c>
      <c r="GG31" s="240">
        <f t="shared" si="785"/>
        <v>0</v>
      </c>
      <c r="GH31" s="240">
        <f t="shared" si="945"/>
        <v>0</v>
      </c>
      <c r="GI31" s="240">
        <f t="shared" si="946"/>
        <v>0</v>
      </c>
      <c r="GJ31" s="241">
        <f t="shared" si="947"/>
        <v>0</v>
      </c>
      <c r="GK31" s="244">
        <f t="shared" si="948"/>
        <v>0</v>
      </c>
      <c r="GL31" s="197"/>
      <c r="GM31" s="245"/>
      <c r="GN31" s="169">
        <f t="shared" si="949"/>
        <v>0</v>
      </c>
      <c r="GO31" s="169">
        <f t="shared" si="950"/>
        <v>0</v>
      </c>
      <c r="GP31" s="174">
        <f t="shared" si="951"/>
        <v>0</v>
      </c>
      <c r="GQ31" s="372">
        <f t="shared" si="786"/>
        <v>0</v>
      </c>
      <c r="GR31" s="226">
        <f t="shared" si="787"/>
        <v>0</v>
      </c>
      <c r="GS31" s="226">
        <f t="shared" si="952"/>
        <v>0</v>
      </c>
      <c r="GT31" s="226">
        <f t="shared" si="953"/>
        <v>0</v>
      </c>
      <c r="GU31" s="227">
        <f t="shared" si="954"/>
        <v>0</v>
      </c>
      <c r="GV31" s="244">
        <f t="shared" si="955"/>
        <v>0</v>
      </c>
      <c r="GW31" s="198"/>
      <c r="GX31" s="245"/>
      <c r="GY31" s="169">
        <f t="shared" si="956"/>
        <v>0</v>
      </c>
      <c r="GZ31" s="169">
        <f t="shared" si="957"/>
        <v>0</v>
      </c>
      <c r="HA31" s="174">
        <f t="shared" si="958"/>
        <v>0</v>
      </c>
      <c r="HB31" s="372">
        <f t="shared" si="788"/>
        <v>0</v>
      </c>
      <c r="HC31" s="240">
        <f t="shared" si="789"/>
        <v>0</v>
      </c>
      <c r="HD31" s="240">
        <f t="shared" si="959"/>
        <v>0</v>
      </c>
      <c r="HE31" s="240">
        <f t="shared" si="960"/>
        <v>0</v>
      </c>
      <c r="HF31" s="241">
        <f t="shared" si="961"/>
        <v>0</v>
      </c>
      <c r="HG31" s="244">
        <f t="shared" si="962"/>
        <v>0</v>
      </c>
      <c r="HH31" s="197"/>
      <c r="HI31" s="245"/>
      <c r="HJ31" s="169">
        <f t="shared" si="963"/>
        <v>0</v>
      </c>
      <c r="HK31" s="169">
        <f t="shared" si="964"/>
        <v>0</v>
      </c>
      <c r="HL31" s="174">
        <f t="shared" si="965"/>
        <v>0</v>
      </c>
      <c r="HM31" s="372">
        <f t="shared" si="790"/>
        <v>0</v>
      </c>
      <c r="HN31" s="226">
        <f t="shared" si="791"/>
        <v>0</v>
      </c>
      <c r="HO31" s="226">
        <f t="shared" si="966"/>
        <v>0</v>
      </c>
      <c r="HP31" s="226">
        <f t="shared" si="967"/>
        <v>0</v>
      </c>
      <c r="HQ31" s="227">
        <f t="shared" si="968"/>
        <v>0</v>
      </c>
      <c r="HR31" s="244">
        <f t="shared" si="969"/>
        <v>0</v>
      </c>
      <c r="HS31" s="198"/>
      <c r="HT31" s="245"/>
      <c r="HU31" s="169">
        <f t="shared" si="970"/>
        <v>0</v>
      </c>
      <c r="HV31" s="169">
        <f t="shared" si="971"/>
        <v>0</v>
      </c>
      <c r="HW31" s="174">
        <f t="shared" si="972"/>
        <v>0</v>
      </c>
      <c r="HX31" s="372">
        <f t="shared" si="792"/>
        <v>0</v>
      </c>
      <c r="HY31" s="240">
        <f t="shared" si="793"/>
        <v>0</v>
      </c>
      <c r="HZ31" s="240">
        <f t="shared" si="973"/>
        <v>0</v>
      </c>
      <c r="IA31" s="240">
        <f t="shared" si="974"/>
        <v>0</v>
      </c>
      <c r="IB31" s="241">
        <f t="shared" si="975"/>
        <v>0</v>
      </c>
      <c r="IC31" s="244">
        <f t="shared" si="976"/>
        <v>0</v>
      </c>
      <c r="ID31" s="197"/>
      <c r="IE31" s="245"/>
      <c r="IF31" s="169">
        <f t="shared" si="977"/>
        <v>0</v>
      </c>
      <c r="IG31" s="169">
        <f t="shared" si="978"/>
        <v>0</v>
      </c>
      <c r="IH31" s="174">
        <f t="shared" si="979"/>
        <v>0</v>
      </c>
      <c r="II31" s="372">
        <f t="shared" si="794"/>
        <v>0</v>
      </c>
      <c r="IJ31" s="226">
        <f t="shared" si="795"/>
        <v>0</v>
      </c>
      <c r="IK31" s="226">
        <f t="shared" si="980"/>
        <v>0</v>
      </c>
      <c r="IL31" s="226">
        <f t="shared" si="981"/>
        <v>0</v>
      </c>
      <c r="IM31" s="227">
        <f t="shared" si="982"/>
        <v>0</v>
      </c>
      <c r="IN31" s="244">
        <f t="shared" si="983"/>
        <v>0</v>
      </c>
      <c r="IO31" s="198"/>
      <c r="IP31" s="245"/>
      <c r="IQ31" s="169">
        <f t="shared" si="984"/>
        <v>0</v>
      </c>
      <c r="IR31" s="169">
        <f t="shared" si="985"/>
        <v>0</v>
      </c>
      <c r="IS31" s="174">
        <f t="shared" si="986"/>
        <v>0</v>
      </c>
      <c r="IT31" s="372">
        <f t="shared" si="796"/>
        <v>0</v>
      </c>
      <c r="IU31" s="240">
        <f t="shared" si="797"/>
        <v>0</v>
      </c>
      <c r="IV31" s="240">
        <f t="shared" si="987"/>
        <v>0</v>
      </c>
      <c r="IW31" s="240">
        <f t="shared" si="988"/>
        <v>0</v>
      </c>
      <c r="IX31" s="241">
        <f t="shared" si="989"/>
        <v>0</v>
      </c>
      <c r="IY31" s="244">
        <f t="shared" si="990"/>
        <v>0</v>
      </c>
      <c r="IZ31" s="197"/>
      <c r="JA31" s="245"/>
      <c r="JB31" s="169">
        <f t="shared" si="991"/>
        <v>0</v>
      </c>
      <c r="JC31" s="169">
        <f t="shared" si="992"/>
        <v>0</v>
      </c>
      <c r="JD31" s="174">
        <f t="shared" si="993"/>
        <v>0</v>
      </c>
      <c r="JE31" s="372">
        <f t="shared" si="798"/>
        <v>0</v>
      </c>
      <c r="JF31" s="226">
        <f t="shared" si="799"/>
        <v>0</v>
      </c>
      <c r="JG31" s="226">
        <f t="shared" si="994"/>
        <v>0</v>
      </c>
      <c r="JH31" s="226">
        <f t="shared" si="995"/>
        <v>0</v>
      </c>
      <c r="JI31" s="227">
        <f t="shared" si="996"/>
        <v>0</v>
      </c>
      <c r="JJ31" s="244">
        <f t="shared" si="997"/>
        <v>0</v>
      </c>
      <c r="JK31" s="198"/>
      <c r="JL31" s="245"/>
      <c r="JM31" s="169">
        <f t="shared" si="998"/>
        <v>0</v>
      </c>
      <c r="JN31" s="169">
        <f t="shared" si="999"/>
        <v>0</v>
      </c>
      <c r="JO31" s="174">
        <f t="shared" si="1000"/>
        <v>0</v>
      </c>
      <c r="JP31" s="372">
        <f t="shared" si="800"/>
        <v>0</v>
      </c>
      <c r="JQ31" s="240">
        <f t="shared" si="801"/>
        <v>0</v>
      </c>
      <c r="JR31" s="240">
        <f t="shared" si="1001"/>
        <v>0</v>
      </c>
      <c r="JS31" s="240">
        <f t="shared" si="1002"/>
        <v>0</v>
      </c>
      <c r="JT31" s="241">
        <f t="shared" si="1003"/>
        <v>0</v>
      </c>
      <c r="JU31" s="244">
        <f t="shared" si="1004"/>
        <v>0</v>
      </c>
      <c r="JV31" s="197"/>
      <c r="JW31" s="245"/>
      <c r="JX31" s="169">
        <f t="shared" si="1005"/>
        <v>0</v>
      </c>
      <c r="JY31" s="169">
        <f t="shared" si="1006"/>
        <v>0</v>
      </c>
      <c r="JZ31" s="174">
        <f t="shared" si="1007"/>
        <v>0</v>
      </c>
      <c r="KA31" s="372">
        <f t="shared" si="802"/>
        <v>0</v>
      </c>
      <c r="KB31" s="226">
        <f t="shared" si="803"/>
        <v>0</v>
      </c>
      <c r="KC31" s="226">
        <f t="shared" si="1008"/>
        <v>0</v>
      </c>
      <c r="KD31" s="226">
        <f t="shared" si="1009"/>
        <v>0</v>
      </c>
      <c r="KE31" s="227">
        <f t="shared" si="1010"/>
        <v>0</v>
      </c>
      <c r="KF31" s="244">
        <f t="shared" si="1011"/>
        <v>0</v>
      </c>
      <c r="KG31" s="198"/>
      <c r="KH31" s="245"/>
      <c r="KI31" s="169">
        <f t="shared" si="1012"/>
        <v>0</v>
      </c>
      <c r="KJ31" s="169">
        <f t="shared" si="1013"/>
        <v>0</v>
      </c>
      <c r="KK31" s="174">
        <f t="shared" si="1014"/>
        <v>0</v>
      </c>
      <c r="KL31" s="372">
        <f t="shared" si="804"/>
        <v>0</v>
      </c>
      <c r="KM31" s="240">
        <f t="shared" si="805"/>
        <v>0</v>
      </c>
      <c r="KN31" s="240">
        <f t="shared" si="1015"/>
        <v>0</v>
      </c>
      <c r="KO31" s="240">
        <f t="shared" si="1016"/>
        <v>0</v>
      </c>
      <c r="KP31" s="241">
        <f t="shared" si="1017"/>
        <v>0</v>
      </c>
      <c r="KQ31" s="244">
        <f t="shared" si="1018"/>
        <v>0</v>
      </c>
      <c r="KR31" s="197"/>
      <c r="KS31" s="245"/>
      <c r="KT31" s="169">
        <f t="shared" si="1019"/>
        <v>0</v>
      </c>
      <c r="KU31" s="169">
        <f t="shared" si="1020"/>
        <v>0</v>
      </c>
      <c r="KV31" s="174">
        <f t="shared" si="1021"/>
        <v>0</v>
      </c>
      <c r="KW31" s="372">
        <f t="shared" si="806"/>
        <v>0</v>
      </c>
      <c r="KX31" s="226">
        <f t="shared" si="807"/>
        <v>0</v>
      </c>
      <c r="KY31" s="226">
        <f t="shared" si="1022"/>
        <v>0</v>
      </c>
      <c r="KZ31" s="226">
        <f t="shared" si="1023"/>
        <v>0</v>
      </c>
      <c r="LA31" s="227">
        <f t="shared" si="1024"/>
        <v>0</v>
      </c>
      <c r="LB31" s="244">
        <f t="shared" si="1025"/>
        <v>0</v>
      </c>
      <c r="LC31" s="198"/>
      <c r="LD31" s="245"/>
      <c r="LE31" s="169">
        <f t="shared" si="1026"/>
        <v>0</v>
      </c>
      <c r="LF31" s="169">
        <f t="shared" si="1027"/>
        <v>0</v>
      </c>
      <c r="LG31" s="174">
        <f t="shared" si="1028"/>
        <v>0</v>
      </c>
      <c r="LH31" s="372">
        <f t="shared" si="808"/>
        <v>0</v>
      </c>
      <c r="LI31" s="240">
        <f t="shared" si="809"/>
        <v>0</v>
      </c>
      <c r="LJ31" s="240">
        <f t="shared" si="1029"/>
        <v>0</v>
      </c>
      <c r="LK31" s="240">
        <f t="shared" si="1030"/>
        <v>0</v>
      </c>
      <c r="LL31" s="241">
        <f t="shared" si="1031"/>
        <v>0</v>
      </c>
      <c r="LM31" s="244">
        <f t="shared" si="1032"/>
        <v>0</v>
      </c>
      <c r="LN31" s="197"/>
      <c r="LO31" s="245"/>
      <c r="LP31" s="169">
        <f t="shared" si="1033"/>
        <v>0</v>
      </c>
      <c r="LQ31" s="169">
        <f t="shared" si="1034"/>
        <v>0</v>
      </c>
      <c r="LR31" s="174">
        <f t="shared" si="1035"/>
        <v>0</v>
      </c>
      <c r="LS31" s="372">
        <f t="shared" si="810"/>
        <v>0</v>
      </c>
      <c r="LT31" s="226">
        <f t="shared" si="811"/>
        <v>0</v>
      </c>
      <c r="LU31" s="226">
        <f t="shared" si="1036"/>
        <v>0</v>
      </c>
      <c r="LV31" s="226">
        <f t="shared" si="1037"/>
        <v>0</v>
      </c>
      <c r="LW31" s="227">
        <f t="shared" si="1038"/>
        <v>0</v>
      </c>
      <c r="LX31" s="244">
        <f t="shared" si="1039"/>
        <v>0</v>
      </c>
      <c r="LY31" s="198"/>
      <c r="LZ31" s="245"/>
      <c r="MA31" s="169">
        <f t="shared" si="1040"/>
        <v>0</v>
      </c>
      <c r="MB31" s="169">
        <f t="shared" si="1041"/>
        <v>0</v>
      </c>
      <c r="MC31" s="174">
        <f t="shared" si="1042"/>
        <v>0</v>
      </c>
      <c r="MD31" s="372">
        <f t="shared" si="812"/>
        <v>0</v>
      </c>
      <c r="ME31" s="240">
        <f t="shared" si="813"/>
        <v>0</v>
      </c>
      <c r="MF31" s="240">
        <f t="shared" si="1043"/>
        <v>0</v>
      </c>
      <c r="MG31" s="240">
        <f t="shared" si="1044"/>
        <v>0</v>
      </c>
      <c r="MH31" s="241">
        <f t="shared" si="1045"/>
        <v>0</v>
      </c>
      <c r="MI31" s="244">
        <f t="shared" si="1046"/>
        <v>0</v>
      </c>
      <c r="MJ31" s="197"/>
      <c r="MK31" s="245"/>
      <c r="ML31" s="169">
        <f t="shared" si="1047"/>
        <v>0</v>
      </c>
      <c r="MM31" s="169">
        <f t="shared" si="1048"/>
        <v>0</v>
      </c>
      <c r="MN31" s="174">
        <f t="shared" si="1049"/>
        <v>0</v>
      </c>
      <c r="MO31" s="372">
        <f t="shared" si="814"/>
        <v>0</v>
      </c>
      <c r="MP31" s="226">
        <f t="shared" si="815"/>
        <v>0</v>
      </c>
      <c r="MQ31" s="226">
        <f t="shared" si="1050"/>
        <v>0</v>
      </c>
      <c r="MR31" s="226">
        <f t="shared" si="1051"/>
        <v>0</v>
      </c>
      <c r="MS31" s="227">
        <f t="shared" si="1052"/>
        <v>0</v>
      </c>
      <c r="MT31" s="244">
        <f t="shared" si="1053"/>
        <v>0</v>
      </c>
      <c r="MU31" s="198"/>
      <c r="MV31" s="245"/>
      <c r="MW31" s="169">
        <f t="shared" si="1054"/>
        <v>0</v>
      </c>
      <c r="MX31" s="169">
        <f t="shared" si="1055"/>
        <v>0</v>
      </c>
      <c r="MY31" s="174">
        <f t="shared" si="1056"/>
        <v>0</v>
      </c>
      <c r="MZ31" s="372">
        <f t="shared" si="816"/>
        <v>0</v>
      </c>
      <c r="NA31" s="240">
        <f t="shared" si="817"/>
        <v>0</v>
      </c>
      <c r="NB31" s="240">
        <f t="shared" si="1057"/>
        <v>0</v>
      </c>
      <c r="NC31" s="240">
        <f t="shared" si="1058"/>
        <v>0</v>
      </c>
      <c r="ND31" s="241">
        <f t="shared" si="1059"/>
        <v>0</v>
      </c>
      <c r="NE31" s="244">
        <f t="shared" si="1060"/>
        <v>0</v>
      </c>
      <c r="NF31" s="197"/>
      <c r="NG31" s="245"/>
      <c r="NH31" s="169">
        <f t="shared" si="1061"/>
        <v>0</v>
      </c>
      <c r="NI31" s="169">
        <f t="shared" si="1062"/>
        <v>0</v>
      </c>
      <c r="NJ31" s="174">
        <f t="shared" si="1063"/>
        <v>0</v>
      </c>
      <c r="NK31" s="372">
        <f t="shared" si="818"/>
        <v>0</v>
      </c>
      <c r="NL31" s="226">
        <f t="shared" si="819"/>
        <v>0</v>
      </c>
      <c r="NM31" s="226">
        <f t="shared" si="1064"/>
        <v>0</v>
      </c>
      <c r="NN31" s="226">
        <f t="shared" si="1065"/>
        <v>0</v>
      </c>
      <c r="NO31" s="227">
        <f t="shared" si="1066"/>
        <v>0</v>
      </c>
      <c r="NP31" s="244">
        <f t="shared" si="1067"/>
        <v>0</v>
      </c>
      <c r="NQ31" s="198"/>
      <c r="NR31" s="245"/>
      <c r="NS31" s="169">
        <f t="shared" si="1068"/>
        <v>0</v>
      </c>
      <c r="NT31" s="169">
        <f t="shared" si="1069"/>
        <v>0</v>
      </c>
      <c r="NU31" s="174">
        <f t="shared" si="1070"/>
        <v>0</v>
      </c>
      <c r="NV31" s="372">
        <f t="shared" si="820"/>
        <v>0</v>
      </c>
      <c r="NW31" s="240">
        <f t="shared" si="821"/>
        <v>0</v>
      </c>
      <c r="NX31" s="240">
        <f t="shared" si="1071"/>
        <v>0</v>
      </c>
      <c r="NY31" s="240">
        <f t="shared" si="1072"/>
        <v>0</v>
      </c>
      <c r="NZ31" s="241">
        <f t="shared" si="1073"/>
        <v>0</v>
      </c>
      <c r="OA31" s="244">
        <f t="shared" si="1074"/>
        <v>0</v>
      </c>
      <c r="OB31" s="197"/>
      <c r="OC31" s="245"/>
      <c r="OD31" s="169">
        <f t="shared" si="1075"/>
        <v>0</v>
      </c>
      <c r="OE31" s="169">
        <f t="shared" si="1076"/>
        <v>0</v>
      </c>
      <c r="OF31" s="174">
        <f t="shared" si="1077"/>
        <v>0</v>
      </c>
      <c r="OG31" s="372">
        <f t="shared" si="822"/>
        <v>0</v>
      </c>
      <c r="OH31" s="226">
        <f t="shared" si="823"/>
        <v>0</v>
      </c>
      <c r="OI31" s="226">
        <f t="shared" si="1078"/>
        <v>0</v>
      </c>
      <c r="OJ31" s="226">
        <f t="shared" si="1079"/>
        <v>0</v>
      </c>
      <c r="OK31" s="227">
        <f t="shared" si="1080"/>
        <v>0</v>
      </c>
      <c r="OL31" s="244">
        <f t="shared" si="1081"/>
        <v>0</v>
      </c>
      <c r="OM31" s="198"/>
      <c r="ON31" s="245"/>
      <c r="OO31" s="169">
        <f t="shared" si="1082"/>
        <v>0</v>
      </c>
      <c r="OP31" s="169">
        <f t="shared" si="1083"/>
        <v>0</v>
      </c>
      <c r="OQ31" s="174">
        <f t="shared" si="1084"/>
        <v>0</v>
      </c>
      <c r="OR31" s="372">
        <f t="shared" si="824"/>
        <v>0</v>
      </c>
      <c r="OS31" s="240">
        <f t="shared" si="825"/>
        <v>0</v>
      </c>
      <c r="OT31" s="240">
        <f t="shared" si="1085"/>
        <v>0</v>
      </c>
      <c r="OU31" s="240">
        <f t="shared" si="1086"/>
        <v>0</v>
      </c>
      <c r="OV31" s="241">
        <f t="shared" si="1087"/>
        <v>0</v>
      </c>
      <c r="OW31" s="244">
        <f t="shared" si="1088"/>
        <v>0</v>
      </c>
      <c r="OX31" s="197"/>
      <c r="OY31" s="245"/>
      <c r="OZ31" s="169">
        <f t="shared" si="1089"/>
        <v>0</v>
      </c>
      <c r="PA31" s="169">
        <f t="shared" si="1090"/>
        <v>0</v>
      </c>
      <c r="PB31" s="174">
        <f t="shared" si="1091"/>
        <v>0</v>
      </c>
      <c r="PC31" s="372">
        <f t="shared" si="826"/>
        <v>0</v>
      </c>
      <c r="PD31" s="226">
        <f t="shared" si="827"/>
        <v>0</v>
      </c>
      <c r="PE31" s="226">
        <f t="shared" si="1092"/>
        <v>0</v>
      </c>
      <c r="PF31" s="226">
        <f t="shared" si="1093"/>
        <v>0</v>
      </c>
      <c r="PG31" s="227">
        <f t="shared" si="1094"/>
        <v>0</v>
      </c>
      <c r="PH31" s="244">
        <f t="shared" si="1095"/>
        <v>0</v>
      </c>
      <c r="PI31" s="198"/>
      <c r="PJ31" s="245"/>
      <c r="PK31" s="169">
        <f t="shared" si="1096"/>
        <v>0</v>
      </c>
      <c r="PL31" s="169">
        <f t="shared" si="1097"/>
        <v>0</v>
      </c>
      <c r="PM31" s="174">
        <f t="shared" si="1098"/>
        <v>0</v>
      </c>
      <c r="PN31" s="372">
        <f t="shared" si="828"/>
        <v>0</v>
      </c>
      <c r="PO31" s="240">
        <f t="shared" si="829"/>
        <v>0</v>
      </c>
      <c r="PP31" s="240">
        <f t="shared" si="1099"/>
        <v>0</v>
      </c>
      <c r="PQ31" s="240">
        <f t="shared" si="1100"/>
        <v>0</v>
      </c>
      <c r="PR31" s="241">
        <f t="shared" si="1101"/>
        <v>0</v>
      </c>
      <c r="PS31" s="244">
        <f t="shared" si="1102"/>
        <v>0</v>
      </c>
      <c r="PT31" s="197"/>
      <c r="PU31" s="245"/>
      <c r="PV31" s="169">
        <f t="shared" si="1103"/>
        <v>0</v>
      </c>
      <c r="PW31" s="169">
        <f t="shared" si="1104"/>
        <v>0</v>
      </c>
      <c r="PX31" s="174">
        <f t="shared" si="1105"/>
        <v>0</v>
      </c>
      <c r="PY31" s="372">
        <f t="shared" si="830"/>
        <v>0</v>
      </c>
      <c r="PZ31" s="226">
        <f t="shared" si="831"/>
        <v>0</v>
      </c>
      <c r="QA31" s="226">
        <f t="shared" si="1106"/>
        <v>0</v>
      </c>
      <c r="QB31" s="226">
        <f t="shared" si="1107"/>
        <v>0</v>
      </c>
      <c r="QC31" s="227">
        <f t="shared" si="1108"/>
        <v>0</v>
      </c>
      <c r="QD31" s="244">
        <f t="shared" si="1109"/>
        <v>0</v>
      </c>
      <c r="QE31" s="259"/>
      <c r="QF31" s="218"/>
    </row>
    <row r="32" spans="2:448" ht="15" customHeight="1" x14ac:dyDescent="0.35">
      <c r="B32" s="545"/>
      <c r="C32" s="192" t="s">
        <v>102</v>
      </c>
      <c r="D32" s="205" t="e">
        <f t="shared" si="284"/>
        <v>#N/A</v>
      </c>
      <c r="E32" s="181" t="e">
        <f>VLOOKUP(D32,data!$E$1:$F$12,2)</f>
        <v>#N/A</v>
      </c>
      <c r="F32" s="354" t="e">
        <f t="shared" si="285"/>
        <v>#N/A</v>
      </c>
      <c r="G32" s="198"/>
      <c r="H32" s="245"/>
      <c r="I32" s="169">
        <f t="shared" si="832"/>
        <v>0</v>
      </c>
      <c r="J32" s="169">
        <f t="shared" si="43"/>
        <v>0</v>
      </c>
      <c r="K32" s="174">
        <f t="shared" si="44"/>
        <v>0</v>
      </c>
      <c r="L32" s="372">
        <f t="shared" si="754"/>
        <v>0</v>
      </c>
      <c r="M32" s="240">
        <f t="shared" si="755"/>
        <v>0</v>
      </c>
      <c r="N32" s="240">
        <f t="shared" si="833"/>
        <v>0</v>
      </c>
      <c r="O32" s="240">
        <f t="shared" si="834"/>
        <v>0</v>
      </c>
      <c r="P32" s="241">
        <f t="shared" si="835"/>
        <v>0</v>
      </c>
      <c r="Q32" s="244">
        <f t="shared" si="836"/>
        <v>0</v>
      </c>
      <c r="R32" s="197"/>
      <c r="S32" s="245"/>
      <c r="T32" s="169">
        <f t="shared" si="837"/>
        <v>0</v>
      </c>
      <c r="U32" s="169">
        <f t="shared" si="838"/>
        <v>0</v>
      </c>
      <c r="V32" s="174">
        <f t="shared" si="839"/>
        <v>0</v>
      </c>
      <c r="W32" s="372">
        <f t="shared" si="756"/>
        <v>0</v>
      </c>
      <c r="X32" s="226">
        <f t="shared" si="286"/>
        <v>0</v>
      </c>
      <c r="Y32" s="226">
        <f t="shared" si="840"/>
        <v>0</v>
      </c>
      <c r="Z32" s="226">
        <f t="shared" si="841"/>
        <v>0</v>
      </c>
      <c r="AA32" s="227">
        <f t="shared" si="842"/>
        <v>0</v>
      </c>
      <c r="AB32" s="244">
        <f t="shared" si="843"/>
        <v>0</v>
      </c>
      <c r="AC32" s="198"/>
      <c r="AD32" s="245"/>
      <c r="AE32" s="169">
        <f t="shared" si="844"/>
        <v>0</v>
      </c>
      <c r="AF32" s="169">
        <f t="shared" si="845"/>
        <v>0</v>
      </c>
      <c r="AG32" s="174">
        <f t="shared" si="846"/>
        <v>0</v>
      </c>
      <c r="AH32" s="372">
        <f t="shared" si="757"/>
        <v>0</v>
      </c>
      <c r="AI32" s="240">
        <f t="shared" si="758"/>
        <v>0</v>
      </c>
      <c r="AJ32" s="240">
        <f t="shared" si="847"/>
        <v>0</v>
      </c>
      <c r="AK32" s="240">
        <f t="shared" si="848"/>
        <v>0</v>
      </c>
      <c r="AL32" s="241">
        <f t="shared" si="849"/>
        <v>0</v>
      </c>
      <c r="AM32" s="244">
        <f t="shared" si="850"/>
        <v>0</v>
      </c>
      <c r="AN32" s="197"/>
      <c r="AO32" s="245"/>
      <c r="AP32" s="169">
        <f t="shared" si="851"/>
        <v>0</v>
      </c>
      <c r="AQ32" s="169">
        <f t="shared" si="852"/>
        <v>0</v>
      </c>
      <c r="AR32" s="174">
        <f t="shared" si="853"/>
        <v>0</v>
      </c>
      <c r="AS32" s="372">
        <f t="shared" si="759"/>
        <v>0</v>
      </c>
      <c r="AT32" s="226">
        <f t="shared" si="288"/>
        <v>0</v>
      </c>
      <c r="AU32" s="226">
        <f t="shared" si="854"/>
        <v>0</v>
      </c>
      <c r="AV32" s="226">
        <f t="shared" si="855"/>
        <v>0</v>
      </c>
      <c r="AW32" s="227">
        <f t="shared" si="856"/>
        <v>0</v>
      </c>
      <c r="AX32" s="244">
        <f t="shared" si="857"/>
        <v>0</v>
      </c>
      <c r="AY32" s="198"/>
      <c r="AZ32" s="245"/>
      <c r="BA32" s="169">
        <f t="shared" si="858"/>
        <v>0</v>
      </c>
      <c r="BB32" s="169">
        <f t="shared" si="859"/>
        <v>0</v>
      </c>
      <c r="BC32" s="174">
        <f t="shared" si="860"/>
        <v>0</v>
      </c>
      <c r="BD32" s="372">
        <f t="shared" si="760"/>
        <v>0</v>
      </c>
      <c r="BE32" s="240">
        <f t="shared" si="761"/>
        <v>0</v>
      </c>
      <c r="BF32" s="240">
        <f t="shared" si="861"/>
        <v>0</v>
      </c>
      <c r="BG32" s="240">
        <f t="shared" si="862"/>
        <v>0</v>
      </c>
      <c r="BH32" s="241">
        <f t="shared" si="863"/>
        <v>0</v>
      </c>
      <c r="BI32" s="244">
        <f t="shared" si="864"/>
        <v>0</v>
      </c>
      <c r="BJ32" s="197"/>
      <c r="BK32" s="245"/>
      <c r="BL32" s="169">
        <f t="shared" si="865"/>
        <v>0</v>
      </c>
      <c r="BM32" s="169">
        <f t="shared" si="866"/>
        <v>0</v>
      </c>
      <c r="BN32" s="174">
        <f t="shared" si="867"/>
        <v>0</v>
      </c>
      <c r="BO32" s="372">
        <f t="shared" si="762"/>
        <v>0</v>
      </c>
      <c r="BP32" s="226">
        <f t="shared" si="763"/>
        <v>0</v>
      </c>
      <c r="BQ32" s="226">
        <f t="shared" si="868"/>
        <v>0</v>
      </c>
      <c r="BR32" s="226">
        <f t="shared" si="869"/>
        <v>0</v>
      </c>
      <c r="BS32" s="227">
        <f t="shared" si="870"/>
        <v>0</v>
      </c>
      <c r="BT32" s="244">
        <f t="shared" si="871"/>
        <v>0</v>
      </c>
      <c r="BU32" s="198"/>
      <c r="BV32" s="245"/>
      <c r="BW32" s="169">
        <f t="shared" si="872"/>
        <v>0</v>
      </c>
      <c r="BX32" s="169">
        <f t="shared" si="873"/>
        <v>0</v>
      </c>
      <c r="BY32" s="174">
        <f t="shared" si="874"/>
        <v>0</v>
      </c>
      <c r="BZ32" s="372">
        <f t="shared" si="764"/>
        <v>0</v>
      </c>
      <c r="CA32" s="240">
        <f t="shared" si="765"/>
        <v>0</v>
      </c>
      <c r="CB32" s="240">
        <f t="shared" si="875"/>
        <v>0</v>
      </c>
      <c r="CC32" s="240">
        <f t="shared" si="876"/>
        <v>0</v>
      </c>
      <c r="CD32" s="241">
        <f t="shared" si="877"/>
        <v>0</v>
      </c>
      <c r="CE32" s="244">
        <f t="shared" si="878"/>
        <v>0</v>
      </c>
      <c r="CF32" s="197"/>
      <c r="CG32" s="245"/>
      <c r="CH32" s="169">
        <f t="shared" si="879"/>
        <v>0</v>
      </c>
      <c r="CI32" s="169">
        <f t="shared" si="880"/>
        <v>0</v>
      </c>
      <c r="CJ32" s="174">
        <f t="shared" si="881"/>
        <v>0</v>
      </c>
      <c r="CK32" s="372">
        <f t="shared" si="766"/>
        <v>0</v>
      </c>
      <c r="CL32" s="226">
        <f t="shared" si="767"/>
        <v>0</v>
      </c>
      <c r="CM32" s="226">
        <f t="shared" si="882"/>
        <v>0</v>
      </c>
      <c r="CN32" s="226">
        <f t="shared" si="883"/>
        <v>0</v>
      </c>
      <c r="CO32" s="227">
        <f t="shared" si="884"/>
        <v>0</v>
      </c>
      <c r="CP32" s="244">
        <f t="shared" si="885"/>
        <v>0</v>
      </c>
      <c r="CQ32" s="198"/>
      <c r="CR32" s="245"/>
      <c r="CS32" s="169">
        <f t="shared" si="886"/>
        <v>0</v>
      </c>
      <c r="CT32" s="169">
        <f t="shared" si="887"/>
        <v>0</v>
      </c>
      <c r="CU32" s="174">
        <f t="shared" si="888"/>
        <v>0</v>
      </c>
      <c r="CV32" s="372">
        <f t="shared" si="768"/>
        <v>0</v>
      </c>
      <c r="CW32" s="240">
        <f t="shared" si="769"/>
        <v>0</v>
      </c>
      <c r="CX32" s="240">
        <f t="shared" si="889"/>
        <v>0</v>
      </c>
      <c r="CY32" s="240">
        <f t="shared" si="890"/>
        <v>0</v>
      </c>
      <c r="CZ32" s="241">
        <f t="shared" si="891"/>
        <v>0</v>
      </c>
      <c r="DA32" s="244">
        <f t="shared" si="892"/>
        <v>0</v>
      </c>
      <c r="DB32" s="197"/>
      <c r="DC32" s="245"/>
      <c r="DD32" s="169">
        <f t="shared" si="893"/>
        <v>0</v>
      </c>
      <c r="DE32" s="169">
        <f t="shared" si="894"/>
        <v>0</v>
      </c>
      <c r="DF32" s="174">
        <f t="shared" si="895"/>
        <v>0</v>
      </c>
      <c r="DG32" s="372">
        <f t="shared" si="770"/>
        <v>0</v>
      </c>
      <c r="DH32" s="226">
        <f t="shared" si="771"/>
        <v>0</v>
      </c>
      <c r="DI32" s="226">
        <f t="shared" si="896"/>
        <v>0</v>
      </c>
      <c r="DJ32" s="226">
        <f t="shared" si="897"/>
        <v>0</v>
      </c>
      <c r="DK32" s="227">
        <f t="shared" si="898"/>
        <v>0</v>
      </c>
      <c r="DL32" s="244">
        <f t="shared" si="899"/>
        <v>0</v>
      </c>
      <c r="DM32" s="198"/>
      <c r="DN32" s="245"/>
      <c r="DO32" s="169">
        <f t="shared" si="900"/>
        <v>0</v>
      </c>
      <c r="DP32" s="169">
        <f t="shared" si="901"/>
        <v>0</v>
      </c>
      <c r="DQ32" s="174">
        <f t="shared" si="902"/>
        <v>0</v>
      </c>
      <c r="DR32" s="372">
        <f t="shared" si="772"/>
        <v>0</v>
      </c>
      <c r="DS32" s="240">
        <f t="shared" si="773"/>
        <v>0</v>
      </c>
      <c r="DT32" s="240">
        <f t="shared" si="903"/>
        <v>0</v>
      </c>
      <c r="DU32" s="240">
        <f t="shared" si="904"/>
        <v>0</v>
      </c>
      <c r="DV32" s="241">
        <f t="shared" si="905"/>
        <v>0</v>
      </c>
      <c r="DW32" s="244">
        <f t="shared" si="906"/>
        <v>0</v>
      </c>
      <c r="DX32" s="197"/>
      <c r="DY32" s="245"/>
      <c r="DZ32" s="169">
        <f t="shared" si="907"/>
        <v>0</v>
      </c>
      <c r="EA32" s="169">
        <f t="shared" si="908"/>
        <v>0</v>
      </c>
      <c r="EB32" s="174">
        <f t="shared" si="909"/>
        <v>0</v>
      </c>
      <c r="EC32" s="372">
        <f t="shared" si="774"/>
        <v>0</v>
      </c>
      <c r="ED32" s="226">
        <f t="shared" si="775"/>
        <v>0</v>
      </c>
      <c r="EE32" s="226">
        <f t="shared" si="910"/>
        <v>0</v>
      </c>
      <c r="EF32" s="226">
        <f t="shared" si="911"/>
        <v>0</v>
      </c>
      <c r="EG32" s="227">
        <f t="shared" si="912"/>
        <v>0</v>
      </c>
      <c r="EH32" s="244">
        <f t="shared" si="913"/>
        <v>0</v>
      </c>
      <c r="EI32" s="198"/>
      <c r="EJ32" s="245"/>
      <c r="EK32" s="169">
        <f t="shared" si="914"/>
        <v>0</v>
      </c>
      <c r="EL32" s="169">
        <f t="shared" si="915"/>
        <v>0</v>
      </c>
      <c r="EM32" s="174">
        <f t="shared" si="916"/>
        <v>0</v>
      </c>
      <c r="EN32" s="372">
        <f t="shared" si="776"/>
        <v>0</v>
      </c>
      <c r="EO32" s="240">
        <f t="shared" si="777"/>
        <v>0</v>
      </c>
      <c r="EP32" s="240">
        <f t="shared" si="917"/>
        <v>0</v>
      </c>
      <c r="EQ32" s="240">
        <f t="shared" si="918"/>
        <v>0</v>
      </c>
      <c r="ER32" s="241">
        <f t="shared" si="919"/>
        <v>0</v>
      </c>
      <c r="ES32" s="244">
        <f t="shared" si="920"/>
        <v>0</v>
      </c>
      <c r="ET32" s="197"/>
      <c r="EU32" s="245"/>
      <c r="EV32" s="169">
        <f t="shared" si="921"/>
        <v>0</v>
      </c>
      <c r="EW32" s="169">
        <f t="shared" si="922"/>
        <v>0</v>
      </c>
      <c r="EX32" s="174">
        <f t="shared" si="923"/>
        <v>0</v>
      </c>
      <c r="EY32" s="372">
        <f t="shared" si="778"/>
        <v>0</v>
      </c>
      <c r="EZ32" s="226">
        <f t="shared" si="779"/>
        <v>0</v>
      </c>
      <c r="FA32" s="226">
        <f t="shared" si="924"/>
        <v>0</v>
      </c>
      <c r="FB32" s="226">
        <f t="shared" si="925"/>
        <v>0</v>
      </c>
      <c r="FC32" s="227">
        <f t="shared" si="926"/>
        <v>0</v>
      </c>
      <c r="FD32" s="244">
        <f t="shared" si="927"/>
        <v>0</v>
      </c>
      <c r="FE32" s="198"/>
      <c r="FF32" s="245"/>
      <c r="FG32" s="169">
        <f t="shared" si="928"/>
        <v>0</v>
      </c>
      <c r="FH32" s="169">
        <f t="shared" si="929"/>
        <v>0</v>
      </c>
      <c r="FI32" s="174">
        <f t="shared" si="930"/>
        <v>0</v>
      </c>
      <c r="FJ32" s="372">
        <f t="shared" si="780"/>
        <v>0</v>
      </c>
      <c r="FK32" s="240">
        <f t="shared" si="781"/>
        <v>0</v>
      </c>
      <c r="FL32" s="240">
        <f t="shared" si="931"/>
        <v>0</v>
      </c>
      <c r="FM32" s="240">
        <f t="shared" si="932"/>
        <v>0</v>
      </c>
      <c r="FN32" s="241">
        <f t="shared" si="933"/>
        <v>0</v>
      </c>
      <c r="FO32" s="244">
        <f t="shared" si="934"/>
        <v>0</v>
      </c>
      <c r="FP32" s="197"/>
      <c r="FQ32" s="245"/>
      <c r="FR32" s="169">
        <f t="shared" si="935"/>
        <v>0</v>
      </c>
      <c r="FS32" s="169">
        <f t="shared" si="936"/>
        <v>0</v>
      </c>
      <c r="FT32" s="174">
        <f t="shared" si="937"/>
        <v>0</v>
      </c>
      <c r="FU32" s="372">
        <f t="shared" si="782"/>
        <v>0</v>
      </c>
      <c r="FV32" s="226">
        <f t="shared" si="783"/>
        <v>0</v>
      </c>
      <c r="FW32" s="226">
        <f t="shared" si="938"/>
        <v>0</v>
      </c>
      <c r="FX32" s="226">
        <f t="shared" si="939"/>
        <v>0</v>
      </c>
      <c r="FY32" s="227">
        <f t="shared" si="940"/>
        <v>0</v>
      </c>
      <c r="FZ32" s="244">
        <f t="shared" si="941"/>
        <v>0</v>
      </c>
      <c r="GA32" s="198"/>
      <c r="GB32" s="245"/>
      <c r="GC32" s="169">
        <f t="shared" si="942"/>
        <v>0</v>
      </c>
      <c r="GD32" s="169">
        <f t="shared" si="943"/>
        <v>0</v>
      </c>
      <c r="GE32" s="174">
        <f t="shared" si="944"/>
        <v>0</v>
      </c>
      <c r="GF32" s="372">
        <f t="shared" si="784"/>
        <v>0</v>
      </c>
      <c r="GG32" s="240">
        <f t="shared" si="785"/>
        <v>0</v>
      </c>
      <c r="GH32" s="240">
        <f t="shared" si="945"/>
        <v>0</v>
      </c>
      <c r="GI32" s="240">
        <f t="shared" si="946"/>
        <v>0</v>
      </c>
      <c r="GJ32" s="241">
        <f t="shared" si="947"/>
        <v>0</v>
      </c>
      <c r="GK32" s="244">
        <f t="shared" si="948"/>
        <v>0</v>
      </c>
      <c r="GL32" s="197"/>
      <c r="GM32" s="245"/>
      <c r="GN32" s="169">
        <f t="shared" si="949"/>
        <v>0</v>
      </c>
      <c r="GO32" s="169">
        <f t="shared" si="950"/>
        <v>0</v>
      </c>
      <c r="GP32" s="174">
        <f t="shared" si="951"/>
        <v>0</v>
      </c>
      <c r="GQ32" s="372">
        <f t="shared" si="786"/>
        <v>0</v>
      </c>
      <c r="GR32" s="226">
        <f t="shared" si="787"/>
        <v>0</v>
      </c>
      <c r="GS32" s="226">
        <f t="shared" si="952"/>
        <v>0</v>
      </c>
      <c r="GT32" s="226">
        <f t="shared" si="953"/>
        <v>0</v>
      </c>
      <c r="GU32" s="227">
        <f t="shared" si="954"/>
        <v>0</v>
      </c>
      <c r="GV32" s="244">
        <f t="shared" si="955"/>
        <v>0</v>
      </c>
      <c r="GW32" s="198"/>
      <c r="GX32" s="245"/>
      <c r="GY32" s="169">
        <f t="shared" si="956"/>
        <v>0</v>
      </c>
      <c r="GZ32" s="169">
        <f t="shared" si="957"/>
        <v>0</v>
      </c>
      <c r="HA32" s="174">
        <f t="shared" si="958"/>
        <v>0</v>
      </c>
      <c r="HB32" s="372">
        <f t="shared" si="788"/>
        <v>0</v>
      </c>
      <c r="HC32" s="240">
        <f t="shared" si="789"/>
        <v>0</v>
      </c>
      <c r="HD32" s="240">
        <f t="shared" si="959"/>
        <v>0</v>
      </c>
      <c r="HE32" s="240">
        <f t="shared" si="960"/>
        <v>0</v>
      </c>
      <c r="HF32" s="241">
        <f t="shared" si="961"/>
        <v>0</v>
      </c>
      <c r="HG32" s="244">
        <f t="shared" si="962"/>
        <v>0</v>
      </c>
      <c r="HH32" s="197"/>
      <c r="HI32" s="245"/>
      <c r="HJ32" s="169">
        <f t="shared" si="963"/>
        <v>0</v>
      </c>
      <c r="HK32" s="169">
        <f t="shared" si="964"/>
        <v>0</v>
      </c>
      <c r="HL32" s="174">
        <f t="shared" si="965"/>
        <v>0</v>
      </c>
      <c r="HM32" s="372">
        <f t="shared" si="790"/>
        <v>0</v>
      </c>
      <c r="HN32" s="226">
        <f t="shared" si="791"/>
        <v>0</v>
      </c>
      <c r="HO32" s="226">
        <f t="shared" si="966"/>
        <v>0</v>
      </c>
      <c r="HP32" s="226">
        <f t="shared" si="967"/>
        <v>0</v>
      </c>
      <c r="HQ32" s="227">
        <f t="shared" si="968"/>
        <v>0</v>
      </c>
      <c r="HR32" s="244">
        <f t="shared" si="969"/>
        <v>0</v>
      </c>
      <c r="HS32" s="198"/>
      <c r="HT32" s="245"/>
      <c r="HU32" s="169">
        <f t="shared" si="970"/>
        <v>0</v>
      </c>
      <c r="HV32" s="169">
        <f t="shared" si="971"/>
        <v>0</v>
      </c>
      <c r="HW32" s="174">
        <f t="shared" si="972"/>
        <v>0</v>
      </c>
      <c r="HX32" s="372">
        <f t="shared" si="792"/>
        <v>0</v>
      </c>
      <c r="HY32" s="240">
        <f t="shared" si="793"/>
        <v>0</v>
      </c>
      <c r="HZ32" s="240">
        <f t="shared" si="973"/>
        <v>0</v>
      </c>
      <c r="IA32" s="240">
        <f t="shared" si="974"/>
        <v>0</v>
      </c>
      <c r="IB32" s="241">
        <f t="shared" si="975"/>
        <v>0</v>
      </c>
      <c r="IC32" s="244">
        <f t="shared" si="976"/>
        <v>0</v>
      </c>
      <c r="ID32" s="197"/>
      <c r="IE32" s="245"/>
      <c r="IF32" s="169">
        <f t="shared" si="977"/>
        <v>0</v>
      </c>
      <c r="IG32" s="169">
        <f t="shared" si="978"/>
        <v>0</v>
      </c>
      <c r="IH32" s="174">
        <f t="shared" si="979"/>
        <v>0</v>
      </c>
      <c r="II32" s="372">
        <f t="shared" si="794"/>
        <v>0</v>
      </c>
      <c r="IJ32" s="226">
        <f t="shared" si="795"/>
        <v>0</v>
      </c>
      <c r="IK32" s="226">
        <f t="shared" si="980"/>
        <v>0</v>
      </c>
      <c r="IL32" s="226">
        <f t="shared" si="981"/>
        <v>0</v>
      </c>
      <c r="IM32" s="227">
        <f t="shared" si="982"/>
        <v>0</v>
      </c>
      <c r="IN32" s="244">
        <f t="shared" si="983"/>
        <v>0</v>
      </c>
      <c r="IO32" s="198"/>
      <c r="IP32" s="245"/>
      <c r="IQ32" s="169">
        <f t="shared" si="984"/>
        <v>0</v>
      </c>
      <c r="IR32" s="169">
        <f t="shared" si="985"/>
        <v>0</v>
      </c>
      <c r="IS32" s="174">
        <f t="shared" si="986"/>
        <v>0</v>
      </c>
      <c r="IT32" s="372">
        <f t="shared" si="796"/>
        <v>0</v>
      </c>
      <c r="IU32" s="240">
        <f t="shared" si="797"/>
        <v>0</v>
      </c>
      <c r="IV32" s="240">
        <f t="shared" si="987"/>
        <v>0</v>
      </c>
      <c r="IW32" s="240">
        <f t="shared" si="988"/>
        <v>0</v>
      </c>
      <c r="IX32" s="241">
        <f t="shared" si="989"/>
        <v>0</v>
      </c>
      <c r="IY32" s="244">
        <f t="shared" si="990"/>
        <v>0</v>
      </c>
      <c r="IZ32" s="197"/>
      <c r="JA32" s="245"/>
      <c r="JB32" s="169">
        <f t="shared" si="991"/>
        <v>0</v>
      </c>
      <c r="JC32" s="169">
        <f t="shared" si="992"/>
        <v>0</v>
      </c>
      <c r="JD32" s="174">
        <f t="shared" si="993"/>
        <v>0</v>
      </c>
      <c r="JE32" s="372">
        <f t="shared" si="798"/>
        <v>0</v>
      </c>
      <c r="JF32" s="226">
        <f t="shared" si="799"/>
        <v>0</v>
      </c>
      <c r="JG32" s="226">
        <f t="shared" si="994"/>
        <v>0</v>
      </c>
      <c r="JH32" s="226">
        <f t="shared" si="995"/>
        <v>0</v>
      </c>
      <c r="JI32" s="227">
        <f t="shared" si="996"/>
        <v>0</v>
      </c>
      <c r="JJ32" s="244">
        <f t="shared" si="997"/>
        <v>0</v>
      </c>
      <c r="JK32" s="198"/>
      <c r="JL32" s="245"/>
      <c r="JM32" s="169">
        <f t="shared" si="998"/>
        <v>0</v>
      </c>
      <c r="JN32" s="169">
        <f t="shared" si="999"/>
        <v>0</v>
      </c>
      <c r="JO32" s="174">
        <f t="shared" si="1000"/>
        <v>0</v>
      </c>
      <c r="JP32" s="372">
        <f t="shared" si="800"/>
        <v>0</v>
      </c>
      <c r="JQ32" s="240">
        <f t="shared" si="801"/>
        <v>0</v>
      </c>
      <c r="JR32" s="240">
        <f t="shared" si="1001"/>
        <v>0</v>
      </c>
      <c r="JS32" s="240">
        <f t="shared" si="1002"/>
        <v>0</v>
      </c>
      <c r="JT32" s="241">
        <f t="shared" si="1003"/>
        <v>0</v>
      </c>
      <c r="JU32" s="244">
        <f t="shared" si="1004"/>
        <v>0</v>
      </c>
      <c r="JV32" s="197"/>
      <c r="JW32" s="245"/>
      <c r="JX32" s="169">
        <f t="shared" si="1005"/>
        <v>0</v>
      </c>
      <c r="JY32" s="169">
        <f t="shared" si="1006"/>
        <v>0</v>
      </c>
      <c r="JZ32" s="174">
        <f t="shared" si="1007"/>
        <v>0</v>
      </c>
      <c r="KA32" s="372">
        <f t="shared" si="802"/>
        <v>0</v>
      </c>
      <c r="KB32" s="226">
        <f t="shared" si="803"/>
        <v>0</v>
      </c>
      <c r="KC32" s="226">
        <f t="shared" si="1008"/>
        <v>0</v>
      </c>
      <c r="KD32" s="226">
        <f t="shared" si="1009"/>
        <v>0</v>
      </c>
      <c r="KE32" s="227">
        <f t="shared" si="1010"/>
        <v>0</v>
      </c>
      <c r="KF32" s="244">
        <f t="shared" si="1011"/>
        <v>0</v>
      </c>
      <c r="KG32" s="198"/>
      <c r="KH32" s="245"/>
      <c r="KI32" s="169">
        <f t="shared" si="1012"/>
        <v>0</v>
      </c>
      <c r="KJ32" s="169">
        <f t="shared" si="1013"/>
        <v>0</v>
      </c>
      <c r="KK32" s="174">
        <f t="shared" si="1014"/>
        <v>0</v>
      </c>
      <c r="KL32" s="372">
        <f t="shared" si="804"/>
        <v>0</v>
      </c>
      <c r="KM32" s="240">
        <f t="shared" si="805"/>
        <v>0</v>
      </c>
      <c r="KN32" s="240">
        <f t="shared" si="1015"/>
        <v>0</v>
      </c>
      <c r="KO32" s="240">
        <f t="shared" si="1016"/>
        <v>0</v>
      </c>
      <c r="KP32" s="241">
        <f t="shared" si="1017"/>
        <v>0</v>
      </c>
      <c r="KQ32" s="244">
        <f t="shared" si="1018"/>
        <v>0</v>
      </c>
      <c r="KR32" s="197"/>
      <c r="KS32" s="245"/>
      <c r="KT32" s="169">
        <f t="shared" si="1019"/>
        <v>0</v>
      </c>
      <c r="KU32" s="169">
        <f t="shared" si="1020"/>
        <v>0</v>
      </c>
      <c r="KV32" s="174">
        <f t="shared" si="1021"/>
        <v>0</v>
      </c>
      <c r="KW32" s="372">
        <f t="shared" si="806"/>
        <v>0</v>
      </c>
      <c r="KX32" s="226">
        <f t="shared" si="807"/>
        <v>0</v>
      </c>
      <c r="KY32" s="226">
        <f t="shared" si="1022"/>
        <v>0</v>
      </c>
      <c r="KZ32" s="226">
        <f t="shared" si="1023"/>
        <v>0</v>
      </c>
      <c r="LA32" s="227">
        <f t="shared" si="1024"/>
        <v>0</v>
      </c>
      <c r="LB32" s="244">
        <f t="shared" si="1025"/>
        <v>0</v>
      </c>
      <c r="LC32" s="198"/>
      <c r="LD32" s="245"/>
      <c r="LE32" s="169">
        <f t="shared" si="1026"/>
        <v>0</v>
      </c>
      <c r="LF32" s="169">
        <f t="shared" si="1027"/>
        <v>0</v>
      </c>
      <c r="LG32" s="174">
        <f t="shared" si="1028"/>
        <v>0</v>
      </c>
      <c r="LH32" s="372">
        <f t="shared" si="808"/>
        <v>0</v>
      </c>
      <c r="LI32" s="240">
        <f t="shared" si="809"/>
        <v>0</v>
      </c>
      <c r="LJ32" s="240">
        <f t="shared" si="1029"/>
        <v>0</v>
      </c>
      <c r="LK32" s="240">
        <f t="shared" si="1030"/>
        <v>0</v>
      </c>
      <c r="LL32" s="241">
        <f t="shared" si="1031"/>
        <v>0</v>
      </c>
      <c r="LM32" s="244">
        <f t="shared" si="1032"/>
        <v>0</v>
      </c>
      <c r="LN32" s="197"/>
      <c r="LO32" s="245"/>
      <c r="LP32" s="169">
        <f t="shared" si="1033"/>
        <v>0</v>
      </c>
      <c r="LQ32" s="169">
        <f t="shared" si="1034"/>
        <v>0</v>
      </c>
      <c r="LR32" s="174">
        <f t="shared" si="1035"/>
        <v>0</v>
      </c>
      <c r="LS32" s="372">
        <f t="shared" si="810"/>
        <v>0</v>
      </c>
      <c r="LT32" s="226">
        <f t="shared" si="811"/>
        <v>0</v>
      </c>
      <c r="LU32" s="226">
        <f t="shared" si="1036"/>
        <v>0</v>
      </c>
      <c r="LV32" s="226">
        <f t="shared" si="1037"/>
        <v>0</v>
      </c>
      <c r="LW32" s="227">
        <f t="shared" si="1038"/>
        <v>0</v>
      </c>
      <c r="LX32" s="244">
        <f t="shared" si="1039"/>
        <v>0</v>
      </c>
      <c r="LY32" s="198"/>
      <c r="LZ32" s="245"/>
      <c r="MA32" s="169">
        <f t="shared" si="1040"/>
        <v>0</v>
      </c>
      <c r="MB32" s="169">
        <f t="shared" si="1041"/>
        <v>0</v>
      </c>
      <c r="MC32" s="174">
        <f t="shared" si="1042"/>
        <v>0</v>
      </c>
      <c r="MD32" s="372">
        <f t="shared" si="812"/>
        <v>0</v>
      </c>
      <c r="ME32" s="240">
        <f t="shared" si="813"/>
        <v>0</v>
      </c>
      <c r="MF32" s="240">
        <f t="shared" si="1043"/>
        <v>0</v>
      </c>
      <c r="MG32" s="240">
        <f t="shared" si="1044"/>
        <v>0</v>
      </c>
      <c r="MH32" s="241">
        <f t="shared" si="1045"/>
        <v>0</v>
      </c>
      <c r="MI32" s="244">
        <f t="shared" si="1046"/>
        <v>0</v>
      </c>
      <c r="MJ32" s="197"/>
      <c r="MK32" s="245"/>
      <c r="ML32" s="169">
        <f t="shared" si="1047"/>
        <v>0</v>
      </c>
      <c r="MM32" s="169">
        <f t="shared" si="1048"/>
        <v>0</v>
      </c>
      <c r="MN32" s="174">
        <f t="shared" si="1049"/>
        <v>0</v>
      </c>
      <c r="MO32" s="372">
        <f t="shared" si="814"/>
        <v>0</v>
      </c>
      <c r="MP32" s="226">
        <f t="shared" si="815"/>
        <v>0</v>
      </c>
      <c r="MQ32" s="226">
        <f t="shared" si="1050"/>
        <v>0</v>
      </c>
      <c r="MR32" s="226">
        <f t="shared" si="1051"/>
        <v>0</v>
      </c>
      <c r="MS32" s="227">
        <f t="shared" si="1052"/>
        <v>0</v>
      </c>
      <c r="MT32" s="244">
        <f t="shared" si="1053"/>
        <v>0</v>
      </c>
      <c r="MU32" s="198"/>
      <c r="MV32" s="245"/>
      <c r="MW32" s="169">
        <f t="shared" si="1054"/>
        <v>0</v>
      </c>
      <c r="MX32" s="169">
        <f t="shared" si="1055"/>
        <v>0</v>
      </c>
      <c r="MY32" s="174">
        <f t="shared" si="1056"/>
        <v>0</v>
      </c>
      <c r="MZ32" s="372">
        <f t="shared" si="816"/>
        <v>0</v>
      </c>
      <c r="NA32" s="240">
        <f t="shared" si="817"/>
        <v>0</v>
      </c>
      <c r="NB32" s="240">
        <f t="shared" si="1057"/>
        <v>0</v>
      </c>
      <c r="NC32" s="240">
        <f t="shared" si="1058"/>
        <v>0</v>
      </c>
      <c r="ND32" s="241">
        <f t="shared" si="1059"/>
        <v>0</v>
      </c>
      <c r="NE32" s="244">
        <f t="shared" si="1060"/>
        <v>0</v>
      </c>
      <c r="NF32" s="197"/>
      <c r="NG32" s="245"/>
      <c r="NH32" s="169">
        <f t="shared" si="1061"/>
        <v>0</v>
      </c>
      <c r="NI32" s="169">
        <f t="shared" si="1062"/>
        <v>0</v>
      </c>
      <c r="NJ32" s="174">
        <f t="shared" si="1063"/>
        <v>0</v>
      </c>
      <c r="NK32" s="372">
        <f t="shared" si="818"/>
        <v>0</v>
      </c>
      <c r="NL32" s="226">
        <f t="shared" si="819"/>
        <v>0</v>
      </c>
      <c r="NM32" s="226">
        <f t="shared" si="1064"/>
        <v>0</v>
      </c>
      <c r="NN32" s="226">
        <f t="shared" si="1065"/>
        <v>0</v>
      </c>
      <c r="NO32" s="227">
        <f t="shared" si="1066"/>
        <v>0</v>
      </c>
      <c r="NP32" s="244">
        <f t="shared" si="1067"/>
        <v>0</v>
      </c>
      <c r="NQ32" s="198"/>
      <c r="NR32" s="245"/>
      <c r="NS32" s="169">
        <f t="shared" si="1068"/>
        <v>0</v>
      </c>
      <c r="NT32" s="169">
        <f t="shared" si="1069"/>
        <v>0</v>
      </c>
      <c r="NU32" s="174">
        <f t="shared" si="1070"/>
        <v>0</v>
      </c>
      <c r="NV32" s="372">
        <f t="shared" si="820"/>
        <v>0</v>
      </c>
      <c r="NW32" s="240">
        <f t="shared" si="821"/>
        <v>0</v>
      </c>
      <c r="NX32" s="240">
        <f t="shared" si="1071"/>
        <v>0</v>
      </c>
      <c r="NY32" s="240">
        <f t="shared" si="1072"/>
        <v>0</v>
      </c>
      <c r="NZ32" s="241">
        <f t="shared" si="1073"/>
        <v>0</v>
      </c>
      <c r="OA32" s="244">
        <f t="shared" si="1074"/>
        <v>0</v>
      </c>
      <c r="OB32" s="197"/>
      <c r="OC32" s="245"/>
      <c r="OD32" s="169">
        <f t="shared" si="1075"/>
        <v>0</v>
      </c>
      <c r="OE32" s="169">
        <f t="shared" si="1076"/>
        <v>0</v>
      </c>
      <c r="OF32" s="174">
        <f t="shared" si="1077"/>
        <v>0</v>
      </c>
      <c r="OG32" s="372">
        <f t="shared" si="822"/>
        <v>0</v>
      </c>
      <c r="OH32" s="226">
        <f t="shared" si="823"/>
        <v>0</v>
      </c>
      <c r="OI32" s="226">
        <f t="shared" si="1078"/>
        <v>0</v>
      </c>
      <c r="OJ32" s="226">
        <f t="shared" si="1079"/>
        <v>0</v>
      </c>
      <c r="OK32" s="227">
        <f t="shared" si="1080"/>
        <v>0</v>
      </c>
      <c r="OL32" s="244">
        <f t="shared" si="1081"/>
        <v>0</v>
      </c>
      <c r="OM32" s="198"/>
      <c r="ON32" s="245"/>
      <c r="OO32" s="169">
        <f t="shared" si="1082"/>
        <v>0</v>
      </c>
      <c r="OP32" s="169">
        <f t="shared" si="1083"/>
        <v>0</v>
      </c>
      <c r="OQ32" s="174">
        <f t="shared" si="1084"/>
        <v>0</v>
      </c>
      <c r="OR32" s="372">
        <f t="shared" si="824"/>
        <v>0</v>
      </c>
      <c r="OS32" s="240">
        <f t="shared" si="825"/>
        <v>0</v>
      </c>
      <c r="OT32" s="240">
        <f t="shared" si="1085"/>
        <v>0</v>
      </c>
      <c r="OU32" s="240">
        <f t="shared" si="1086"/>
        <v>0</v>
      </c>
      <c r="OV32" s="241">
        <f t="shared" si="1087"/>
        <v>0</v>
      </c>
      <c r="OW32" s="244">
        <f t="shared" si="1088"/>
        <v>0</v>
      </c>
      <c r="OX32" s="197"/>
      <c r="OY32" s="245"/>
      <c r="OZ32" s="169">
        <f t="shared" si="1089"/>
        <v>0</v>
      </c>
      <c r="PA32" s="169">
        <f t="shared" si="1090"/>
        <v>0</v>
      </c>
      <c r="PB32" s="174">
        <f t="shared" si="1091"/>
        <v>0</v>
      </c>
      <c r="PC32" s="372">
        <f t="shared" si="826"/>
        <v>0</v>
      </c>
      <c r="PD32" s="226">
        <f t="shared" si="827"/>
        <v>0</v>
      </c>
      <c r="PE32" s="226">
        <f t="shared" si="1092"/>
        <v>0</v>
      </c>
      <c r="PF32" s="226">
        <f t="shared" si="1093"/>
        <v>0</v>
      </c>
      <c r="PG32" s="227">
        <f t="shared" si="1094"/>
        <v>0</v>
      </c>
      <c r="PH32" s="244">
        <f t="shared" si="1095"/>
        <v>0</v>
      </c>
      <c r="PI32" s="198"/>
      <c r="PJ32" s="245"/>
      <c r="PK32" s="169">
        <f t="shared" si="1096"/>
        <v>0</v>
      </c>
      <c r="PL32" s="169">
        <f t="shared" si="1097"/>
        <v>0</v>
      </c>
      <c r="PM32" s="174">
        <f t="shared" si="1098"/>
        <v>0</v>
      </c>
      <c r="PN32" s="372">
        <f t="shared" si="828"/>
        <v>0</v>
      </c>
      <c r="PO32" s="240">
        <f t="shared" si="829"/>
        <v>0</v>
      </c>
      <c r="PP32" s="240">
        <f t="shared" si="1099"/>
        <v>0</v>
      </c>
      <c r="PQ32" s="240">
        <f t="shared" si="1100"/>
        <v>0</v>
      </c>
      <c r="PR32" s="241">
        <f t="shared" si="1101"/>
        <v>0</v>
      </c>
      <c r="PS32" s="244">
        <f t="shared" si="1102"/>
        <v>0</v>
      </c>
      <c r="PT32" s="197"/>
      <c r="PU32" s="245"/>
      <c r="PV32" s="169">
        <f t="shared" si="1103"/>
        <v>0</v>
      </c>
      <c r="PW32" s="169">
        <f t="shared" si="1104"/>
        <v>0</v>
      </c>
      <c r="PX32" s="174">
        <f t="shared" si="1105"/>
        <v>0</v>
      </c>
      <c r="PY32" s="372">
        <f t="shared" si="830"/>
        <v>0</v>
      </c>
      <c r="PZ32" s="226">
        <f t="shared" si="831"/>
        <v>0</v>
      </c>
      <c r="QA32" s="226">
        <f t="shared" si="1106"/>
        <v>0</v>
      </c>
      <c r="QB32" s="226">
        <f t="shared" si="1107"/>
        <v>0</v>
      </c>
      <c r="QC32" s="227">
        <f t="shared" si="1108"/>
        <v>0</v>
      </c>
      <c r="QD32" s="244">
        <f t="shared" si="1109"/>
        <v>0</v>
      </c>
      <c r="QE32" s="259"/>
      <c r="QF32" s="218"/>
    </row>
    <row r="33" spans="2:450" ht="15" customHeight="1" x14ac:dyDescent="0.35">
      <c r="B33" s="545"/>
      <c r="C33" s="192" t="s">
        <v>103</v>
      </c>
      <c r="D33" s="205" t="e">
        <f t="shared" si="284"/>
        <v>#N/A</v>
      </c>
      <c r="E33" s="181" t="e">
        <f>VLOOKUP(D33,data!$E$1:$F$12,2)</f>
        <v>#N/A</v>
      </c>
      <c r="F33" s="354" t="e">
        <f t="shared" si="285"/>
        <v>#N/A</v>
      </c>
      <c r="G33" s="198"/>
      <c r="H33" s="245"/>
      <c r="I33" s="169">
        <f t="shared" si="832"/>
        <v>0</v>
      </c>
      <c r="J33" s="169">
        <f t="shared" si="43"/>
        <v>0</v>
      </c>
      <c r="K33" s="174">
        <f t="shared" si="44"/>
        <v>0</v>
      </c>
      <c r="L33" s="372">
        <f t="shared" si="754"/>
        <v>0</v>
      </c>
      <c r="M33" s="240">
        <f t="shared" si="755"/>
        <v>0</v>
      </c>
      <c r="N33" s="240">
        <f t="shared" si="833"/>
        <v>0</v>
      </c>
      <c r="O33" s="240">
        <f t="shared" si="834"/>
        <v>0</v>
      </c>
      <c r="P33" s="241">
        <f t="shared" si="835"/>
        <v>0</v>
      </c>
      <c r="Q33" s="244">
        <f t="shared" si="836"/>
        <v>0</v>
      </c>
      <c r="R33" s="197"/>
      <c r="S33" s="245"/>
      <c r="T33" s="169">
        <f t="shared" si="837"/>
        <v>0</v>
      </c>
      <c r="U33" s="169">
        <f t="shared" si="838"/>
        <v>0</v>
      </c>
      <c r="V33" s="174">
        <f t="shared" si="839"/>
        <v>0</v>
      </c>
      <c r="W33" s="372">
        <f t="shared" si="756"/>
        <v>0</v>
      </c>
      <c r="X33" s="226">
        <f t="shared" si="286"/>
        <v>0</v>
      </c>
      <c r="Y33" s="226">
        <f t="shared" si="840"/>
        <v>0</v>
      </c>
      <c r="Z33" s="226">
        <f t="shared" si="841"/>
        <v>0</v>
      </c>
      <c r="AA33" s="227">
        <f t="shared" si="842"/>
        <v>0</v>
      </c>
      <c r="AB33" s="244">
        <f t="shared" si="843"/>
        <v>0</v>
      </c>
      <c r="AC33" s="198"/>
      <c r="AD33" s="245"/>
      <c r="AE33" s="169">
        <f t="shared" si="844"/>
        <v>0</v>
      </c>
      <c r="AF33" s="169">
        <f t="shared" si="845"/>
        <v>0</v>
      </c>
      <c r="AG33" s="174">
        <f t="shared" si="846"/>
        <v>0</v>
      </c>
      <c r="AH33" s="372">
        <f t="shared" si="757"/>
        <v>0</v>
      </c>
      <c r="AI33" s="240">
        <f t="shared" si="758"/>
        <v>0</v>
      </c>
      <c r="AJ33" s="240">
        <f t="shared" si="847"/>
        <v>0</v>
      </c>
      <c r="AK33" s="240">
        <f t="shared" si="848"/>
        <v>0</v>
      </c>
      <c r="AL33" s="241">
        <f t="shared" si="849"/>
        <v>0</v>
      </c>
      <c r="AM33" s="244">
        <f t="shared" si="850"/>
        <v>0</v>
      </c>
      <c r="AN33" s="197"/>
      <c r="AO33" s="245"/>
      <c r="AP33" s="169">
        <f t="shared" si="851"/>
        <v>0</v>
      </c>
      <c r="AQ33" s="169">
        <f t="shared" si="852"/>
        <v>0</v>
      </c>
      <c r="AR33" s="174">
        <f t="shared" si="853"/>
        <v>0</v>
      </c>
      <c r="AS33" s="372">
        <f t="shared" si="759"/>
        <v>0</v>
      </c>
      <c r="AT33" s="226">
        <f t="shared" si="288"/>
        <v>0</v>
      </c>
      <c r="AU33" s="226">
        <f t="shared" si="854"/>
        <v>0</v>
      </c>
      <c r="AV33" s="226">
        <f t="shared" si="855"/>
        <v>0</v>
      </c>
      <c r="AW33" s="227">
        <f t="shared" si="856"/>
        <v>0</v>
      </c>
      <c r="AX33" s="244">
        <f t="shared" si="857"/>
        <v>0</v>
      </c>
      <c r="AY33" s="198"/>
      <c r="AZ33" s="245"/>
      <c r="BA33" s="169">
        <f t="shared" si="858"/>
        <v>0</v>
      </c>
      <c r="BB33" s="169">
        <f t="shared" si="859"/>
        <v>0</v>
      </c>
      <c r="BC33" s="174">
        <f t="shared" si="860"/>
        <v>0</v>
      </c>
      <c r="BD33" s="372">
        <f t="shared" si="760"/>
        <v>0</v>
      </c>
      <c r="BE33" s="240">
        <f t="shared" si="761"/>
        <v>0</v>
      </c>
      <c r="BF33" s="240">
        <f t="shared" si="861"/>
        <v>0</v>
      </c>
      <c r="BG33" s="240">
        <f t="shared" si="862"/>
        <v>0</v>
      </c>
      <c r="BH33" s="241">
        <f t="shared" si="863"/>
        <v>0</v>
      </c>
      <c r="BI33" s="244">
        <f t="shared" si="864"/>
        <v>0</v>
      </c>
      <c r="BJ33" s="197"/>
      <c r="BK33" s="245"/>
      <c r="BL33" s="169">
        <f t="shared" si="865"/>
        <v>0</v>
      </c>
      <c r="BM33" s="169">
        <f t="shared" si="866"/>
        <v>0</v>
      </c>
      <c r="BN33" s="174">
        <f t="shared" si="867"/>
        <v>0</v>
      </c>
      <c r="BO33" s="372">
        <f t="shared" si="762"/>
        <v>0</v>
      </c>
      <c r="BP33" s="226">
        <f t="shared" si="763"/>
        <v>0</v>
      </c>
      <c r="BQ33" s="226">
        <f t="shared" si="868"/>
        <v>0</v>
      </c>
      <c r="BR33" s="226">
        <f t="shared" si="869"/>
        <v>0</v>
      </c>
      <c r="BS33" s="227">
        <f t="shared" si="870"/>
        <v>0</v>
      </c>
      <c r="BT33" s="244">
        <f t="shared" si="871"/>
        <v>0</v>
      </c>
      <c r="BU33" s="198"/>
      <c r="BV33" s="245"/>
      <c r="BW33" s="169">
        <f t="shared" si="872"/>
        <v>0</v>
      </c>
      <c r="BX33" s="169">
        <f t="shared" si="873"/>
        <v>0</v>
      </c>
      <c r="BY33" s="174">
        <f t="shared" si="874"/>
        <v>0</v>
      </c>
      <c r="BZ33" s="372">
        <f t="shared" si="764"/>
        <v>0</v>
      </c>
      <c r="CA33" s="240">
        <f t="shared" si="765"/>
        <v>0</v>
      </c>
      <c r="CB33" s="240">
        <f t="shared" si="875"/>
        <v>0</v>
      </c>
      <c r="CC33" s="240">
        <f t="shared" si="876"/>
        <v>0</v>
      </c>
      <c r="CD33" s="241">
        <f t="shared" si="877"/>
        <v>0</v>
      </c>
      <c r="CE33" s="244">
        <f t="shared" si="878"/>
        <v>0</v>
      </c>
      <c r="CF33" s="197"/>
      <c r="CG33" s="245"/>
      <c r="CH33" s="169">
        <f t="shared" si="879"/>
        <v>0</v>
      </c>
      <c r="CI33" s="169">
        <f t="shared" si="880"/>
        <v>0</v>
      </c>
      <c r="CJ33" s="174">
        <f t="shared" si="881"/>
        <v>0</v>
      </c>
      <c r="CK33" s="372">
        <f t="shared" si="766"/>
        <v>0</v>
      </c>
      <c r="CL33" s="226">
        <f t="shared" si="767"/>
        <v>0</v>
      </c>
      <c r="CM33" s="226">
        <f t="shared" si="882"/>
        <v>0</v>
      </c>
      <c r="CN33" s="226">
        <f t="shared" si="883"/>
        <v>0</v>
      </c>
      <c r="CO33" s="227">
        <f t="shared" si="884"/>
        <v>0</v>
      </c>
      <c r="CP33" s="244">
        <f t="shared" si="885"/>
        <v>0</v>
      </c>
      <c r="CQ33" s="198"/>
      <c r="CR33" s="245"/>
      <c r="CS33" s="169">
        <f t="shared" si="886"/>
        <v>0</v>
      </c>
      <c r="CT33" s="169">
        <f t="shared" si="887"/>
        <v>0</v>
      </c>
      <c r="CU33" s="174">
        <f t="shared" si="888"/>
        <v>0</v>
      </c>
      <c r="CV33" s="372">
        <f t="shared" si="768"/>
        <v>0</v>
      </c>
      <c r="CW33" s="240">
        <f t="shared" si="769"/>
        <v>0</v>
      </c>
      <c r="CX33" s="240">
        <f t="shared" si="889"/>
        <v>0</v>
      </c>
      <c r="CY33" s="240">
        <f t="shared" si="890"/>
        <v>0</v>
      </c>
      <c r="CZ33" s="241">
        <f t="shared" si="891"/>
        <v>0</v>
      </c>
      <c r="DA33" s="244">
        <f t="shared" si="892"/>
        <v>0</v>
      </c>
      <c r="DB33" s="197"/>
      <c r="DC33" s="245"/>
      <c r="DD33" s="169">
        <f t="shared" si="893"/>
        <v>0</v>
      </c>
      <c r="DE33" s="169">
        <f t="shared" si="894"/>
        <v>0</v>
      </c>
      <c r="DF33" s="174">
        <f t="shared" si="895"/>
        <v>0</v>
      </c>
      <c r="DG33" s="372">
        <f t="shared" si="770"/>
        <v>0</v>
      </c>
      <c r="DH33" s="226">
        <f t="shared" si="771"/>
        <v>0</v>
      </c>
      <c r="DI33" s="226">
        <f t="shared" si="896"/>
        <v>0</v>
      </c>
      <c r="DJ33" s="226">
        <f t="shared" si="897"/>
        <v>0</v>
      </c>
      <c r="DK33" s="227">
        <f t="shared" si="898"/>
        <v>0</v>
      </c>
      <c r="DL33" s="244">
        <f t="shared" si="899"/>
        <v>0</v>
      </c>
      <c r="DM33" s="198"/>
      <c r="DN33" s="245"/>
      <c r="DO33" s="169">
        <f t="shared" si="900"/>
        <v>0</v>
      </c>
      <c r="DP33" s="169">
        <f t="shared" si="901"/>
        <v>0</v>
      </c>
      <c r="DQ33" s="174">
        <f t="shared" si="902"/>
        <v>0</v>
      </c>
      <c r="DR33" s="372">
        <f t="shared" si="772"/>
        <v>0</v>
      </c>
      <c r="DS33" s="240">
        <f t="shared" si="773"/>
        <v>0</v>
      </c>
      <c r="DT33" s="240">
        <f t="shared" si="903"/>
        <v>0</v>
      </c>
      <c r="DU33" s="240">
        <f t="shared" si="904"/>
        <v>0</v>
      </c>
      <c r="DV33" s="241">
        <f t="shared" si="905"/>
        <v>0</v>
      </c>
      <c r="DW33" s="244">
        <f t="shared" si="906"/>
        <v>0</v>
      </c>
      <c r="DX33" s="197"/>
      <c r="DY33" s="245"/>
      <c r="DZ33" s="169">
        <f t="shared" si="907"/>
        <v>0</v>
      </c>
      <c r="EA33" s="169">
        <f t="shared" si="908"/>
        <v>0</v>
      </c>
      <c r="EB33" s="174">
        <f t="shared" si="909"/>
        <v>0</v>
      </c>
      <c r="EC33" s="372">
        <f t="shared" si="774"/>
        <v>0</v>
      </c>
      <c r="ED33" s="226">
        <f t="shared" si="775"/>
        <v>0</v>
      </c>
      <c r="EE33" s="226">
        <f t="shared" si="910"/>
        <v>0</v>
      </c>
      <c r="EF33" s="226">
        <f t="shared" si="911"/>
        <v>0</v>
      </c>
      <c r="EG33" s="227">
        <f t="shared" si="912"/>
        <v>0</v>
      </c>
      <c r="EH33" s="244">
        <f t="shared" si="913"/>
        <v>0</v>
      </c>
      <c r="EI33" s="198"/>
      <c r="EJ33" s="245"/>
      <c r="EK33" s="169">
        <f t="shared" si="914"/>
        <v>0</v>
      </c>
      <c r="EL33" s="169">
        <f t="shared" si="915"/>
        <v>0</v>
      </c>
      <c r="EM33" s="174">
        <f t="shared" si="916"/>
        <v>0</v>
      </c>
      <c r="EN33" s="372">
        <f t="shared" si="776"/>
        <v>0</v>
      </c>
      <c r="EO33" s="240">
        <f t="shared" si="777"/>
        <v>0</v>
      </c>
      <c r="EP33" s="240">
        <f t="shared" si="917"/>
        <v>0</v>
      </c>
      <c r="EQ33" s="240">
        <f t="shared" si="918"/>
        <v>0</v>
      </c>
      <c r="ER33" s="241">
        <f t="shared" si="919"/>
        <v>0</v>
      </c>
      <c r="ES33" s="244">
        <f t="shared" si="920"/>
        <v>0</v>
      </c>
      <c r="ET33" s="197"/>
      <c r="EU33" s="245"/>
      <c r="EV33" s="169">
        <f t="shared" si="921"/>
        <v>0</v>
      </c>
      <c r="EW33" s="169">
        <f t="shared" si="922"/>
        <v>0</v>
      </c>
      <c r="EX33" s="174">
        <f t="shared" si="923"/>
        <v>0</v>
      </c>
      <c r="EY33" s="372">
        <f t="shared" si="778"/>
        <v>0</v>
      </c>
      <c r="EZ33" s="226">
        <f t="shared" si="779"/>
        <v>0</v>
      </c>
      <c r="FA33" s="226">
        <f t="shared" si="924"/>
        <v>0</v>
      </c>
      <c r="FB33" s="226">
        <f t="shared" si="925"/>
        <v>0</v>
      </c>
      <c r="FC33" s="227">
        <f t="shared" si="926"/>
        <v>0</v>
      </c>
      <c r="FD33" s="244">
        <f t="shared" si="927"/>
        <v>0</v>
      </c>
      <c r="FE33" s="198"/>
      <c r="FF33" s="245"/>
      <c r="FG33" s="169">
        <f t="shared" si="928"/>
        <v>0</v>
      </c>
      <c r="FH33" s="169">
        <f t="shared" si="929"/>
        <v>0</v>
      </c>
      <c r="FI33" s="174">
        <f t="shared" si="930"/>
        <v>0</v>
      </c>
      <c r="FJ33" s="372">
        <f t="shared" si="780"/>
        <v>0</v>
      </c>
      <c r="FK33" s="240">
        <f t="shared" si="781"/>
        <v>0</v>
      </c>
      <c r="FL33" s="240">
        <f t="shared" si="931"/>
        <v>0</v>
      </c>
      <c r="FM33" s="240">
        <f t="shared" si="932"/>
        <v>0</v>
      </c>
      <c r="FN33" s="241">
        <f t="shared" si="933"/>
        <v>0</v>
      </c>
      <c r="FO33" s="244">
        <f t="shared" si="934"/>
        <v>0</v>
      </c>
      <c r="FP33" s="197"/>
      <c r="FQ33" s="245"/>
      <c r="FR33" s="169">
        <f t="shared" si="935"/>
        <v>0</v>
      </c>
      <c r="FS33" s="169">
        <f t="shared" si="936"/>
        <v>0</v>
      </c>
      <c r="FT33" s="174">
        <f t="shared" si="937"/>
        <v>0</v>
      </c>
      <c r="FU33" s="372">
        <f t="shared" si="782"/>
        <v>0</v>
      </c>
      <c r="FV33" s="226">
        <f t="shared" si="783"/>
        <v>0</v>
      </c>
      <c r="FW33" s="226">
        <f t="shared" si="938"/>
        <v>0</v>
      </c>
      <c r="FX33" s="226">
        <f t="shared" si="939"/>
        <v>0</v>
      </c>
      <c r="FY33" s="227">
        <f t="shared" si="940"/>
        <v>0</v>
      </c>
      <c r="FZ33" s="244">
        <f t="shared" si="941"/>
        <v>0</v>
      </c>
      <c r="GA33" s="198"/>
      <c r="GB33" s="245"/>
      <c r="GC33" s="169">
        <f t="shared" si="942"/>
        <v>0</v>
      </c>
      <c r="GD33" s="169">
        <f t="shared" si="943"/>
        <v>0</v>
      </c>
      <c r="GE33" s="174">
        <f t="shared" si="944"/>
        <v>0</v>
      </c>
      <c r="GF33" s="372">
        <f t="shared" si="784"/>
        <v>0</v>
      </c>
      <c r="GG33" s="240">
        <f t="shared" si="785"/>
        <v>0</v>
      </c>
      <c r="GH33" s="240">
        <f t="shared" si="945"/>
        <v>0</v>
      </c>
      <c r="GI33" s="240">
        <f t="shared" si="946"/>
        <v>0</v>
      </c>
      <c r="GJ33" s="241">
        <f t="shared" si="947"/>
        <v>0</v>
      </c>
      <c r="GK33" s="244">
        <f t="shared" si="948"/>
        <v>0</v>
      </c>
      <c r="GL33" s="197"/>
      <c r="GM33" s="245"/>
      <c r="GN33" s="169">
        <f t="shared" si="949"/>
        <v>0</v>
      </c>
      <c r="GO33" s="169">
        <f t="shared" si="950"/>
        <v>0</v>
      </c>
      <c r="GP33" s="174">
        <f t="shared" si="951"/>
        <v>0</v>
      </c>
      <c r="GQ33" s="372">
        <f t="shared" si="786"/>
        <v>0</v>
      </c>
      <c r="GR33" s="226">
        <f t="shared" si="787"/>
        <v>0</v>
      </c>
      <c r="GS33" s="226">
        <f t="shared" si="952"/>
        <v>0</v>
      </c>
      <c r="GT33" s="226">
        <f t="shared" si="953"/>
        <v>0</v>
      </c>
      <c r="GU33" s="227">
        <f t="shared" si="954"/>
        <v>0</v>
      </c>
      <c r="GV33" s="244">
        <f t="shared" si="955"/>
        <v>0</v>
      </c>
      <c r="GW33" s="198"/>
      <c r="GX33" s="245"/>
      <c r="GY33" s="169">
        <f t="shared" si="956"/>
        <v>0</v>
      </c>
      <c r="GZ33" s="169">
        <f t="shared" si="957"/>
        <v>0</v>
      </c>
      <c r="HA33" s="174">
        <f t="shared" si="958"/>
        <v>0</v>
      </c>
      <c r="HB33" s="372">
        <f t="shared" si="788"/>
        <v>0</v>
      </c>
      <c r="HC33" s="240">
        <f t="shared" si="789"/>
        <v>0</v>
      </c>
      <c r="HD33" s="240">
        <f t="shared" si="959"/>
        <v>0</v>
      </c>
      <c r="HE33" s="240">
        <f t="shared" si="960"/>
        <v>0</v>
      </c>
      <c r="HF33" s="241">
        <f t="shared" si="961"/>
        <v>0</v>
      </c>
      <c r="HG33" s="244">
        <f t="shared" si="962"/>
        <v>0</v>
      </c>
      <c r="HH33" s="197"/>
      <c r="HI33" s="245"/>
      <c r="HJ33" s="169">
        <f t="shared" si="963"/>
        <v>0</v>
      </c>
      <c r="HK33" s="169">
        <f t="shared" si="964"/>
        <v>0</v>
      </c>
      <c r="HL33" s="174">
        <f t="shared" si="965"/>
        <v>0</v>
      </c>
      <c r="HM33" s="372">
        <f t="shared" si="790"/>
        <v>0</v>
      </c>
      <c r="HN33" s="226">
        <f t="shared" si="791"/>
        <v>0</v>
      </c>
      <c r="HO33" s="226">
        <f t="shared" si="966"/>
        <v>0</v>
      </c>
      <c r="HP33" s="226">
        <f t="shared" si="967"/>
        <v>0</v>
      </c>
      <c r="HQ33" s="227">
        <f t="shared" si="968"/>
        <v>0</v>
      </c>
      <c r="HR33" s="244">
        <f t="shared" si="969"/>
        <v>0</v>
      </c>
      <c r="HS33" s="198"/>
      <c r="HT33" s="245"/>
      <c r="HU33" s="169">
        <f t="shared" si="970"/>
        <v>0</v>
      </c>
      <c r="HV33" s="169">
        <f t="shared" si="971"/>
        <v>0</v>
      </c>
      <c r="HW33" s="174">
        <f t="shared" si="972"/>
        <v>0</v>
      </c>
      <c r="HX33" s="372">
        <f t="shared" si="792"/>
        <v>0</v>
      </c>
      <c r="HY33" s="240">
        <f t="shared" si="793"/>
        <v>0</v>
      </c>
      <c r="HZ33" s="240">
        <f t="shared" si="973"/>
        <v>0</v>
      </c>
      <c r="IA33" s="240">
        <f t="shared" si="974"/>
        <v>0</v>
      </c>
      <c r="IB33" s="241">
        <f t="shared" si="975"/>
        <v>0</v>
      </c>
      <c r="IC33" s="244">
        <f t="shared" si="976"/>
        <v>0</v>
      </c>
      <c r="ID33" s="197"/>
      <c r="IE33" s="245"/>
      <c r="IF33" s="169">
        <f t="shared" si="977"/>
        <v>0</v>
      </c>
      <c r="IG33" s="169">
        <f t="shared" si="978"/>
        <v>0</v>
      </c>
      <c r="IH33" s="174">
        <f t="shared" si="979"/>
        <v>0</v>
      </c>
      <c r="II33" s="372">
        <f t="shared" si="794"/>
        <v>0</v>
      </c>
      <c r="IJ33" s="226">
        <f t="shared" si="795"/>
        <v>0</v>
      </c>
      <c r="IK33" s="226">
        <f t="shared" si="980"/>
        <v>0</v>
      </c>
      <c r="IL33" s="226">
        <f t="shared" si="981"/>
        <v>0</v>
      </c>
      <c r="IM33" s="227">
        <f t="shared" si="982"/>
        <v>0</v>
      </c>
      <c r="IN33" s="244">
        <f t="shared" si="983"/>
        <v>0</v>
      </c>
      <c r="IO33" s="198"/>
      <c r="IP33" s="245"/>
      <c r="IQ33" s="169">
        <f t="shared" si="984"/>
        <v>0</v>
      </c>
      <c r="IR33" s="169">
        <f t="shared" si="985"/>
        <v>0</v>
      </c>
      <c r="IS33" s="174">
        <f t="shared" si="986"/>
        <v>0</v>
      </c>
      <c r="IT33" s="372">
        <f t="shared" si="796"/>
        <v>0</v>
      </c>
      <c r="IU33" s="240">
        <f t="shared" si="797"/>
        <v>0</v>
      </c>
      <c r="IV33" s="240">
        <f t="shared" si="987"/>
        <v>0</v>
      </c>
      <c r="IW33" s="240">
        <f t="shared" si="988"/>
        <v>0</v>
      </c>
      <c r="IX33" s="241">
        <f t="shared" si="989"/>
        <v>0</v>
      </c>
      <c r="IY33" s="244">
        <f t="shared" si="990"/>
        <v>0</v>
      </c>
      <c r="IZ33" s="197"/>
      <c r="JA33" s="245"/>
      <c r="JB33" s="169">
        <f t="shared" si="991"/>
        <v>0</v>
      </c>
      <c r="JC33" s="169">
        <f t="shared" si="992"/>
        <v>0</v>
      </c>
      <c r="JD33" s="174">
        <f t="shared" si="993"/>
        <v>0</v>
      </c>
      <c r="JE33" s="372">
        <f t="shared" si="798"/>
        <v>0</v>
      </c>
      <c r="JF33" s="226">
        <f t="shared" si="799"/>
        <v>0</v>
      </c>
      <c r="JG33" s="226">
        <f t="shared" si="994"/>
        <v>0</v>
      </c>
      <c r="JH33" s="226">
        <f t="shared" si="995"/>
        <v>0</v>
      </c>
      <c r="JI33" s="227">
        <f t="shared" si="996"/>
        <v>0</v>
      </c>
      <c r="JJ33" s="244">
        <f t="shared" si="997"/>
        <v>0</v>
      </c>
      <c r="JK33" s="198"/>
      <c r="JL33" s="245"/>
      <c r="JM33" s="169">
        <f t="shared" si="998"/>
        <v>0</v>
      </c>
      <c r="JN33" s="169">
        <f t="shared" si="999"/>
        <v>0</v>
      </c>
      <c r="JO33" s="174">
        <f t="shared" si="1000"/>
        <v>0</v>
      </c>
      <c r="JP33" s="372">
        <f t="shared" si="800"/>
        <v>0</v>
      </c>
      <c r="JQ33" s="240">
        <f t="shared" si="801"/>
        <v>0</v>
      </c>
      <c r="JR33" s="240">
        <f t="shared" si="1001"/>
        <v>0</v>
      </c>
      <c r="JS33" s="240">
        <f t="shared" si="1002"/>
        <v>0</v>
      </c>
      <c r="JT33" s="241">
        <f t="shared" si="1003"/>
        <v>0</v>
      </c>
      <c r="JU33" s="244">
        <f t="shared" si="1004"/>
        <v>0</v>
      </c>
      <c r="JV33" s="197"/>
      <c r="JW33" s="245"/>
      <c r="JX33" s="169">
        <f t="shared" si="1005"/>
        <v>0</v>
      </c>
      <c r="JY33" s="169">
        <f t="shared" si="1006"/>
        <v>0</v>
      </c>
      <c r="JZ33" s="174">
        <f t="shared" si="1007"/>
        <v>0</v>
      </c>
      <c r="KA33" s="372">
        <f t="shared" si="802"/>
        <v>0</v>
      </c>
      <c r="KB33" s="226">
        <f t="shared" si="803"/>
        <v>0</v>
      </c>
      <c r="KC33" s="226">
        <f t="shared" si="1008"/>
        <v>0</v>
      </c>
      <c r="KD33" s="226">
        <f t="shared" si="1009"/>
        <v>0</v>
      </c>
      <c r="KE33" s="227">
        <f t="shared" si="1010"/>
        <v>0</v>
      </c>
      <c r="KF33" s="244">
        <f t="shared" si="1011"/>
        <v>0</v>
      </c>
      <c r="KG33" s="198"/>
      <c r="KH33" s="245"/>
      <c r="KI33" s="169">
        <f t="shared" si="1012"/>
        <v>0</v>
      </c>
      <c r="KJ33" s="169">
        <f t="shared" si="1013"/>
        <v>0</v>
      </c>
      <c r="KK33" s="174">
        <f t="shared" si="1014"/>
        <v>0</v>
      </c>
      <c r="KL33" s="372">
        <f t="shared" si="804"/>
        <v>0</v>
      </c>
      <c r="KM33" s="240">
        <f t="shared" si="805"/>
        <v>0</v>
      </c>
      <c r="KN33" s="240">
        <f t="shared" si="1015"/>
        <v>0</v>
      </c>
      <c r="KO33" s="240">
        <f t="shared" si="1016"/>
        <v>0</v>
      </c>
      <c r="KP33" s="241">
        <f t="shared" si="1017"/>
        <v>0</v>
      </c>
      <c r="KQ33" s="244">
        <f t="shared" si="1018"/>
        <v>0</v>
      </c>
      <c r="KR33" s="197"/>
      <c r="KS33" s="245"/>
      <c r="KT33" s="169">
        <f t="shared" si="1019"/>
        <v>0</v>
      </c>
      <c r="KU33" s="169">
        <f t="shared" si="1020"/>
        <v>0</v>
      </c>
      <c r="KV33" s="174">
        <f t="shared" si="1021"/>
        <v>0</v>
      </c>
      <c r="KW33" s="372">
        <f t="shared" si="806"/>
        <v>0</v>
      </c>
      <c r="KX33" s="226">
        <f t="shared" si="807"/>
        <v>0</v>
      </c>
      <c r="KY33" s="226">
        <f t="shared" si="1022"/>
        <v>0</v>
      </c>
      <c r="KZ33" s="226">
        <f t="shared" si="1023"/>
        <v>0</v>
      </c>
      <c r="LA33" s="227">
        <f t="shared" si="1024"/>
        <v>0</v>
      </c>
      <c r="LB33" s="244">
        <f t="shared" si="1025"/>
        <v>0</v>
      </c>
      <c r="LC33" s="198"/>
      <c r="LD33" s="245"/>
      <c r="LE33" s="169">
        <f t="shared" si="1026"/>
        <v>0</v>
      </c>
      <c r="LF33" s="169">
        <f t="shared" si="1027"/>
        <v>0</v>
      </c>
      <c r="LG33" s="174">
        <f t="shared" si="1028"/>
        <v>0</v>
      </c>
      <c r="LH33" s="372">
        <f t="shared" si="808"/>
        <v>0</v>
      </c>
      <c r="LI33" s="240">
        <f t="shared" si="809"/>
        <v>0</v>
      </c>
      <c r="LJ33" s="240">
        <f t="shared" si="1029"/>
        <v>0</v>
      </c>
      <c r="LK33" s="240">
        <f t="shared" si="1030"/>
        <v>0</v>
      </c>
      <c r="LL33" s="241">
        <f t="shared" si="1031"/>
        <v>0</v>
      </c>
      <c r="LM33" s="244">
        <f t="shared" si="1032"/>
        <v>0</v>
      </c>
      <c r="LN33" s="197"/>
      <c r="LO33" s="245"/>
      <c r="LP33" s="169">
        <f t="shared" si="1033"/>
        <v>0</v>
      </c>
      <c r="LQ33" s="169">
        <f t="shared" si="1034"/>
        <v>0</v>
      </c>
      <c r="LR33" s="174">
        <f t="shared" si="1035"/>
        <v>0</v>
      </c>
      <c r="LS33" s="372">
        <f t="shared" si="810"/>
        <v>0</v>
      </c>
      <c r="LT33" s="226">
        <f t="shared" si="811"/>
        <v>0</v>
      </c>
      <c r="LU33" s="226">
        <f t="shared" si="1036"/>
        <v>0</v>
      </c>
      <c r="LV33" s="226">
        <f t="shared" si="1037"/>
        <v>0</v>
      </c>
      <c r="LW33" s="227">
        <f t="shared" si="1038"/>
        <v>0</v>
      </c>
      <c r="LX33" s="244">
        <f t="shared" si="1039"/>
        <v>0</v>
      </c>
      <c r="LY33" s="198"/>
      <c r="LZ33" s="245"/>
      <c r="MA33" s="169">
        <f t="shared" si="1040"/>
        <v>0</v>
      </c>
      <c r="MB33" s="169">
        <f t="shared" si="1041"/>
        <v>0</v>
      </c>
      <c r="MC33" s="174">
        <f t="shared" si="1042"/>
        <v>0</v>
      </c>
      <c r="MD33" s="372">
        <f t="shared" si="812"/>
        <v>0</v>
      </c>
      <c r="ME33" s="240">
        <f t="shared" si="813"/>
        <v>0</v>
      </c>
      <c r="MF33" s="240">
        <f t="shared" si="1043"/>
        <v>0</v>
      </c>
      <c r="MG33" s="240">
        <f t="shared" si="1044"/>
        <v>0</v>
      </c>
      <c r="MH33" s="241">
        <f t="shared" si="1045"/>
        <v>0</v>
      </c>
      <c r="MI33" s="244">
        <f t="shared" si="1046"/>
        <v>0</v>
      </c>
      <c r="MJ33" s="197"/>
      <c r="MK33" s="245"/>
      <c r="ML33" s="169">
        <f t="shared" si="1047"/>
        <v>0</v>
      </c>
      <c r="MM33" s="169">
        <f t="shared" si="1048"/>
        <v>0</v>
      </c>
      <c r="MN33" s="174">
        <f t="shared" si="1049"/>
        <v>0</v>
      </c>
      <c r="MO33" s="372">
        <f t="shared" si="814"/>
        <v>0</v>
      </c>
      <c r="MP33" s="226">
        <f t="shared" si="815"/>
        <v>0</v>
      </c>
      <c r="MQ33" s="226">
        <f t="shared" si="1050"/>
        <v>0</v>
      </c>
      <c r="MR33" s="226">
        <f t="shared" si="1051"/>
        <v>0</v>
      </c>
      <c r="MS33" s="227">
        <f t="shared" si="1052"/>
        <v>0</v>
      </c>
      <c r="MT33" s="244">
        <f t="shared" si="1053"/>
        <v>0</v>
      </c>
      <c r="MU33" s="198"/>
      <c r="MV33" s="245"/>
      <c r="MW33" s="169">
        <f t="shared" si="1054"/>
        <v>0</v>
      </c>
      <c r="MX33" s="169">
        <f t="shared" si="1055"/>
        <v>0</v>
      </c>
      <c r="MY33" s="174">
        <f t="shared" si="1056"/>
        <v>0</v>
      </c>
      <c r="MZ33" s="372">
        <f t="shared" si="816"/>
        <v>0</v>
      </c>
      <c r="NA33" s="240">
        <f t="shared" si="817"/>
        <v>0</v>
      </c>
      <c r="NB33" s="240">
        <f t="shared" si="1057"/>
        <v>0</v>
      </c>
      <c r="NC33" s="240">
        <f t="shared" si="1058"/>
        <v>0</v>
      </c>
      <c r="ND33" s="241">
        <f t="shared" si="1059"/>
        <v>0</v>
      </c>
      <c r="NE33" s="244">
        <f t="shared" si="1060"/>
        <v>0</v>
      </c>
      <c r="NF33" s="197"/>
      <c r="NG33" s="245"/>
      <c r="NH33" s="169">
        <f t="shared" si="1061"/>
        <v>0</v>
      </c>
      <c r="NI33" s="169">
        <f t="shared" si="1062"/>
        <v>0</v>
      </c>
      <c r="NJ33" s="174">
        <f t="shared" si="1063"/>
        <v>0</v>
      </c>
      <c r="NK33" s="372">
        <f t="shared" si="818"/>
        <v>0</v>
      </c>
      <c r="NL33" s="226">
        <f t="shared" si="819"/>
        <v>0</v>
      </c>
      <c r="NM33" s="226">
        <f t="shared" si="1064"/>
        <v>0</v>
      </c>
      <c r="NN33" s="226">
        <f t="shared" si="1065"/>
        <v>0</v>
      </c>
      <c r="NO33" s="227">
        <f t="shared" si="1066"/>
        <v>0</v>
      </c>
      <c r="NP33" s="244">
        <f t="shared" si="1067"/>
        <v>0</v>
      </c>
      <c r="NQ33" s="198"/>
      <c r="NR33" s="245"/>
      <c r="NS33" s="169">
        <f t="shared" si="1068"/>
        <v>0</v>
      </c>
      <c r="NT33" s="169">
        <f t="shared" si="1069"/>
        <v>0</v>
      </c>
      <c r="NU33" s="174">
        <f t="shared" si="1070"/>
        <v>0</v>
      </c>
      <c r="NV33" s="372">
        <f t="shared" si="820"/>
        <v>0</v>
      </c>
      <c r="NW33" s="240">
        <f t="shared" si="821"/>
        <v>0</v>
      </c>
      <c r="NX33" s="240">
        <f t="shared" si="1071"/>
        <v>0</v>
      </c>
      <c r="NY33" s="240">
        <f t="shared" si="1072"/>
        <v>0</v>
      </c>
      <c r="NZ33" s="241">
        <f t="shared" si="1073"/>
        <v>0</v>
      </c>
      <c r="OA33" s="244">
        <f t="shared" si="1074"/>
        <v>0</v>
      </c>
      <c r="OB33" s="197"/>
      <c r="OC33" s="245"/>
      <c r="OD33" s="169">
        <f t="shared" si="1075"/>
        <v>0</v>
      </c>
      <c r="OE33" s="169">
        <f t="shared" si="1076"/>
        <v>0</v>
      </c>
      <c r="OF33" s="174">
        <f t="shared" si="1077"/>
        <v>0</v>
      </c>
      <c r="OG33" s="372">
        <f t="shared" si="822"/>
        <v>0</v>
      </c>
      <c r="OH33" s="226">
        <f t="shared" si="823"/>
        <v>0</v>
      </c>
      <c r="OI33" s="226">
        <f t="shared" si="1078"/>
        <v>0</v>
      </c>
      <c r="OJ33" s="226">
        <f t="shared" si="1079"/>
        <v>0</v>
      </c>
      <c r="OK33" s="227">
        <f t="shared" si="1080"/>
        <v>0</v>
      </c>
      <c r="OL33" s="244">
        <f t="shared" si="1081"/>
        <v>0</v>
      </c>
      <c r="OM33" s="198"/>
      <c r="ON33" s="245"/>
      <c r="OO33" s="169">
        <f t="shared" si="1082"/>
        <v>0</v>
      </c>
      <c r="OP33" s="169">
        <f t="shared" si="1083"/>
        <v>0</v>
      </c>
      <c r="OQ33" s="174">
        <f t="shared" si="1084"/>
        <v>0</v>
      </c>
      <c r="OR33" s="372">
        <f t="shared" si="824"/>
        <v>0</v>
      </c>
      <c r="OS33" s="240">
        <f t="shared" si="825"/>
        <v>0</v>
      </c>
      <c r="OT33" s="240">
        <f t="shared" si="1085"/>
        <v>0</v>
      </c>
      <c r="OU33" s="240">
        <f t="shared" si="1086"/>
        <v>0</v>
      </c>
      <c r="OV33" s="241">
        <f t="shared" si="1087"/>
        <v>0</v>
      </c>
      <c r="OW33" s="244">
        <f t="shared" si="1088"/>
        <v>0</v>
      </c>
      <c r="OX33" s="197"/>
      <c r="OY33" s="245"/>
      <c r="OZ33" s="169">
        <f t="shared" si="1089"/>
        <v>0</v>
      </c>
      <c r="PA33" s="169">
        <f t="shared" si="1090"/>
        <v>0</v>
      </c>
      <c r="PB33" s="174">
        <f t="shared" si="1091"/>
        <v>0</v>
      </c>
      <c r="PC33" s="372">
        <f t="shared" si="826"/>
        <v>0</v>
      </c>
      <c r="PD33" s="226">
        <f t="shared" si="827"/>
        <v>0</v>
      </c>
      <c r="PE33" s="226">
        <f t="shared" si="1092"/>
        <v>0</v>
      </c>
      <c r="PF33" s="226">
        <f t="shared" si="1093"/>
        <v>0</v>
      </c>
      <c r="PG33" s="227">
        <f t="shared" si="1094"/>
        <v>0</v>
      </c>
      <c r="PH33" s="244">
        <f t="shared" si="1095"/>
        <v>0</v>
      </c>
      <c r="PI33" s="198"/>
      <c r="PJ33" s="245"/>
      <c r="PK33" s="169">
        <f t="shared" si="1096"/>
        <v>0</v>
      </c>
      <c r="PL33" s="169">
        <f t="shared" si="1097"/>
        <v>0</v>
      </c>
      <c r="PM33" s="174">
        <f t="shared" si="1098"/>
        <v>0</v>
      </c>
      <c r="PN33" s="372">
        <f t="shared" si="828"/>
        <v>0</v>
      </c>
      <c r="PO33" s="240">
        <f t="shared" si="829"/>
        <v>0</v>
      </c>
      <c r="PP33" s="240">
        <f t="shared" si="1099"/>
        <v>0</v>
      </c>
      <c r="PQ33" s="240">
        <f t="shared" si="1100"/>
        <v>0</v>
      </c>
      <c r="PR33" s="241">
        <f t="shared" si="1101"/>
        <v>0</v>
      </c>
      <c r="PS33" s="244">
        <f t="shared" si="1102"/>
        <v>0</v>
      </c>
      <c r="PT33" s="197"/>
      <c r="PU33" s="245"/>
      <c r="PV33" s="169">
        <f t="shared" si="1103"/>
        <v>0</v>
      </c>
      <c r="PW33" s="169">
        <f t="shared" si="1104"/>
        <v>0</v>
      </c>
      <c r="PX33" s="174">
        <f t="shared" si="1105"/>
        <v>0</v>
      </c>
      <c r="PY33" s="372">
        <f t="shared" si="830"/>
        <v>0</v>
      </c>
      <c r="PZ33" s="226">
        <f t="shared" si="831"/>
        <v>0</v>
      </c>
      <c r="QA33" s="226">
        <f t="shared" si="1106"/>
        <v>0</v>
      </c>
      <c r="QB33" s="226">
        <f t="shared" si="1107"/>
        <v>0</v>
      </c>
      <c r="QC33" s="227">
        <f t="shared" si="1108"/>
        <v>0</v>
      </c>
      <c r="QD33" s="244">
        <f t="shared" si="1109"/>
        <v>0</v>
      </c>
      <c r="QE33" s="259"/>
      <c r="QF33" s="218"/>
    </row>
    <row r="34" spans="2:450" ht="15" customHeight="1" x14ac:dyDescent="0.35">
      <c r="B34" s="545"/>
      <c r="C34" s="192" t="s">
        <v>104</v>
      </c>
      <c r="D34" s="205" t="e">
        <f t="shared" si="284"/>
        <v>#N/A</v>
      </c>
      <c r="E34" s="181" t="e">
        <f>VLOOKUP(D34,data!$E$1:$F$12,2)</f>
        <v>#N/A</v>
      </c>
      <c r="F34" s="354" t="e">
        <f t="shared" si="285"/>
        <v>#N/A</v>
      </c>
      <c r="G34" s="198"/>
      <c r="H34" s="245"/>
      <c r="I34" s="169">
        <f t="shared" si="832"/>
        <v>0</v>
      </c>
      <c r="J34" s="169">
        <f t="shared" si="43"/>
        <v>0</v>
      </c>
      <c r="K34" s="174">
        <f t="shared" si="44"/>
        <v>0</v>
      </c>
      <c r="L34" s="372">
        <f t="shared" si="754"/>
        <v>0</v>
      </c>
      <c r="M34" s="240">
        <f t="shared" si="755"/>
        <v>0</v>
      </c>
      <c r="N34" s="240">
        <f t="shared" si="833"/>
        <v>0</v>
      </c>
      <c r="O34" s="240">
        <f t="shared" si="834"/>
        <v>0</v>
      </c>
      <c r="P34" s="241">
        <f t="shared" si="835"/>
        <v>0</v>
      </c>
      <c r="Q34" s="244">
        <f t="shared" si="836"/>
        <v>0</v>
      </c>
      <c r="R34" s="197"/>
      <c r="S34" s="245"/>
      <c r="T34" s="169">
        <f t="shared" si="837"/>
        <v>0</v>
      </c>
      <c r="U34" s="169">
        <f t="shared" si="838"/>
        <v>0</v>
      </c>
      <c r="V34" s="174">
        <f t="shared" si="839"/>
        <v>0</v>
      </c>
      <c r="W34" s="372">
        <f t="shared" si="756"/>
        <v>0</v>
      </c>
      <c r="X34" s="226">
        <f t="shared" si="286"/>
        <v>0</v>
      </c>
      <c r="Y34" s="226">
        <f t="shared" si="840"/>
        <v>0</v>
      </c>
      <c r="Z34" s="226">
        <f t="shared" si="841"/>
        <v>0</v>
      </c>
      <c r="AA34" s="227">
        <f t="shared" si="842"/>
        <v>0</v>
      </c>
      <c r="AB34" s="244">
        <f t="shared" si="843"/>
        <v>0</v>
      </c>
      <c r="AC34" s="198"/>
      <c r="AD34" s="245"/>
      <c r="AE34" s="169">
        <f t="shared" si="844"/>
        <v>0</v>
      </c>
      <c r="AF34" s="169">
        <f t="shared" si="845"/>
        <v>0</v>
      </c>
      <c r="AG34" s="174">
        <f t="shared" si="846"/>
        <v>0</v>
      </c>
      <c r="AH34" s="372">
        <f t="shared" si="757"/>
        <v>0</v>
      </c>
      <c r="AI34" s="240">
        <f t="shared" si="758"/>
        <v>0</v>
      </c>
      <c r="AJ34" s="240">
        <f t="shared" si="847"/>
        <v>0</v>
      </c>
      <c r="AK34" s="240">
        <f t="shared" si="848"/>
        <v>0</v>
      </c>
      <c r="AL34" s="241">
        <f t="shared" si="849"/>
        <v>0</v>
      </c>
      <c r="AM34" s="244">
        <f t="shared" si="850"/>
        <v>0</v>
      </c>
      <c r="AN34" s="197"/>
      <c r="AO34" s="245"/>
      <c r="AP34" s="169">
        <f t="shared" si="851"/>
        <v>0</v>
      </c>
      <c r="AQ34" s="169">
        <f t="shared" si="852"/>
        <v>0</v>
      </c>
      <c r="AR34" s="174">
        <f t="shared" si="853"/>
        <v>0</v>
      </c>
      <c r="AS34" s="372">
        <f t="shared" si="759"/>
        <v>0</v>
      </c>
      <c r="AT34" s="226">
        <f t="shared" si="288"/>
        <v>0</v>
      </c>
      <c r="AU34" s="226">
        <f t="shared" si="854"/>
        <v>0</v>
      </c>
      <c r="AV34" s="226">
        <f t="shared" si="855"/>
        <v>0</v>
      </c>
      <c r="AW34" s="227">
        <f t="shared" si="856"/>
        <v>0</v>
      </c>
      <c r="AX34" s="244">
        <f t="shared" si="857"/>
        <v>0</v>
      </c>
      <c r="AY34" s="198"/>
      <c r="AZ34" s="245"/>
      <c r="BA34" s="169">
        <f t="shared" si="858"/>
        <v>0</v>
      </c>
      <c r="BB34" s="169">
        <f t="shared" si="859"/>
        <v>0</v>
      </c>
      <c r="BC34" s="174">
        <f t="shared" si="860"/>
        <v>0</v>
      </c>
      <c r="BD34" s="372">
        <f t="shared" si="760"/>
        <v>0</v>
      </c>
      <c r="BE34" s="240">
        <f t="shared" si="761"/>
        <v>0</v>
      </c>
      <c r="BF34" s="240">
        <f t="shared" si="861"/>
        <v>0</v>
      </c>
      <c r="BG34" s="240">
        <f t="shared" si="862"/>
        <v>0</v>
      </c>
      <c r="BH34" s="241">
        <f t="shared" si="863"/>
        <v>0</v>
      </c>
      <c r="BI34" s="244">
        <f t="shared" si="864"/>
        <v>0</v>
      </c>
      <c r="BJ34" s="197"/>
      <c r="BK34" s="245"/>
      <c r="BL34" s="169">
        <f t="shared" si="865"/>
        <v>0</v>
      </c>
      <c r="BM34" s="169">
        <f t="shared" si="866"/>
        <v>0</v>
      </c>
      <c r="BN34" s="174">
        <f t="shared" si="867"/>
        <v>0</v>
      </c>
      <c r="BO34" s="372">
        <f t="shared" si="762"/>
        <v>0</v>
      </c>
      <c r="BP34" s="226">
        <f t="shared" si="763"/>
        <v>0</v>
      </c>
      <c r="BQ34" s="226">
        <f t="shared" si="868"/>
        <v>0</v>
      </c>
      <c r="BR34" s="226">
        <f t="shared" si="869"/>
        <v>0</v>
      </c>
      <c r="BS34" s="227">
        <f t="shared" si="870"/>
        <v>0</v>
      </c>
      <c r="BT34" s="244">
        <f t="shared" si="871"/>
        <v>0</v>
      </c>
      <c r="BU34" s="198"/>
      <c r="BV34" s="245"/>
      <c r="BW34" s="169">
        <f t="shared" si="872"/>
        <v>0</v>
      </c>
      <c r="BX34" s="169">
        <f t="shared" si="873"/>
        <v>0</v>
      </c>
      <c r="BY34" s="174">
        <f t="shared" si="874"/>
        <v>0</v>
      </c>
      <c r="BZ34" s="372">
        <f t="shared" si="764"/>
        <v>0</v>
      </c>
      <c r="CA34" s="240">
        <f t="shared" si="765"/>
        <v>0</v>
      </c>
      <c r="CB34" s="240">
        <f t="shared" si="875"/>
        <v>0</v>
      </c>
      <c r="CC34" s="240">
        <f t="shared" si="876"/>
        <v>0</v>
      </c>
      <c r="CD34" s="241">
        <f t="shared" si="877"/>
        <v>0</v>
      </c>
      <c r="CE34" s="244">
        <f t="shared" si="878"/>
        <v>0</v>
      </c>
      <c r="CF34" s="197"/>
      <c r="CG34" s="245"/>
      <c r="CH34" s="169">
        <f t="shared" si="879"/>
        <v>0</v>
      </c>
      <c r="CI34" s="169">
        <f t="shared" si="880"/>
        <v>0</v>
      </c>
      <c r="CJ34" s="174">
        <f t="shared" si="881"/>
        <v>0</v>
      </c>
      <c r="CK34" s="372">
        <f t="shared" si="766"/>
        <v>0</v>
      </c>
      <c r="CL34" s="226">
        <f t="shared" si="767"/>
        <v>0</v>
      </c>
      <c r="CM34" s="226">
        <f t="shared" si="882"/>
        <v>0</v>
      </c>
      <c r="CN34" s="226">
        <f t="shared" si="883"/>
        <v>0</v>
      </c>
      <c r="CO34" s="227">
        <f t="shared" si="884"/>
        <v>0</v>
      </c>
      <c r="CP34" s="244">
        <f t="shared" si="885"/>
        <v>0</v>
      </c>
      <c r="CQ34" s="198"/>
      <c r="CR34" s="245"/>
      <c r="CS34" s="169">
        <f t="shared" si="886"/>
        <v>0</v>
      </c>
      <c r="CT34" s="169">
        <f t="shared" si="887"/>
        <v>0</v>
      </c>
      <c r="CU34" s="174">
        <f t="shared" si="888"/>
        <v>0</v>
      </c>
      <c r="CV34" s="372">
        <f t="shared" si="768"/>
        <v>0</v>
      </c>
      <c r="CW34" s="240">
        <f t="shared" si="769"/>
        <v>0</v>
      </c>
      <c r="CX34" s="240">
        <f t="shared" si="889"/>
        <v>0</v>
      </c>
      <c r="CY34" s="240">
        <f t="shared" si="890"/>
        <v>0</v>
      </c>
      <c r="CZ34" s="241">
        <f t="shared" si="891"/>
        <v>0</v>
      </c>
      <c r="DA34" s="244">
        <f t="shared" si="892"/>
        <v>0</v>
      </c>
      <c r="DB34" s="197"/>
      <c r="DC34" s="245"/>
      <c r="DD34" s="169">
        <f t="shared" si="893"/>
        <v>0</v>
      </c>
      <c r="DE34" s="169">
        <f t="shared" si="894"/>
        <v>0</v>
      </c>
      <c r="DF34" s="174">
        <f t="shared" si="895"/>
        <v>0</v>
      </c>
      <c r="DG34" s="372">
        <f t="shared" si="770"/>
        <v>0</v>
      </c>
      <c r="DH34" s="226">
        <f t="shared" si="771"/>
        <v>0</v>
      </c>
      <c r="DI34" s="226">
        <f t="shared" si="896"/>
        <v>0</v>
      </c>
      <c r="DJ34" s="226">
        <f t="shared" si="897"/>
        <v>0</v>
      </c>
      <c r="DK34" s="227">
        <f t="shared" si="898"/>
        <v>0</v>
      </c>
      <c r="DL34" s="244">
        <f t="shared" si="899"/>
        <v>0</v>
      </c>
      <c r="DM34" s="198"/>
      <c r="DN34" s="245"/>
      <c r="DO34" s="169">
        <f t="shared" si="900"/>
        <v>0</v>
      </c>
      <c r="DP34" s="169">
        <f t="shared" si="901"/>
        <v>0</v>
      </c>
      <c r="DQ34" s="174">
        <f t="shared" si="902"/>
        <v>0</v>
      </c>
      <c r="DR34" s="372">
        <f t="shared" si="772"/>
        <v>0</v>
      </c>
      <c r="DS34" s="240">
        <f t="shared" si="773"/>
        <v>0</v>
      </c>
      <c r="DT34" s="240">
        <f t="shared" si="903"/>
        <v>0</v>
      </c>
      <c r="DU34" s="240">
        <f t="shared" si="904"/>
        <v>0</v>
      </c>
      <c r="DV34" s="241">
        <f t="shared" si="905"/>
        <v>0</v>
      </c>
      <c r="DW34" s="244">
        <f t="shared" si="906"/>
        <v>0</v>
      </c>
      <c r="DX34" s="197"/>
      <c r="DY34" s="245"/>
      <c r="DZ34" s="169">
        <f t="shared" si="907"/>
        <v>0</v>
      </c>
      <c r="EA34" s="169">
        <f t="shared" si="908"/>
        <v>0</v>
      </c>
      <c r="EB34" s="174">
        <f t="shared" si="909"/>
        <v>0</v>
      </c>
      <c r="EC34" s="372">
        <f t="shared" si="774"/>
        <v>0</v>
      </c>
      <c r="ED34" s="226">
        <f t="shared" si="775"/>
        <v>0</v>
      </c>
      <c r="EE34" s="226">
        <f t="shared" si="910"/>
        <v>0</v>
      </c>
      <c r="EF34" s="226">
        <f t="shared" si="911"/>
        <v>0</v>
      </c>
      <c r="EG34" s="227">
        <f t="shared" si="912"/>
        <v>0</v>
      </c>
      <c r="EH34" s="244">
        <f t="shared" si="913"/>
        <v>0</v>
      </c>
      <c r="EI34" s="198"/>
      <c r="EJ34" s="245"/>
      <c r="EK34" s="169">
        <f t="shared" si="914"/>
        <v>0</v>
      </c>
      <c r="EL34" s="169">
        <f t="shared" si="915"/>
        <v>0</v>
      </c>
      <c r="EM34" s="174">
        <f t="shared" si="916"/>
        <v>0</v>
      </c>
      <c r="EN34" s="372">
        <f t="shared" si="776"/>
        <v>0</v>
      </c>
      <c r="EO34" s="240">
        <f t="shared" si="777"/>
        <v>0</v>
      </c>
      <c r="EP34" s="240">
        <f t="shared" si="917"/>
        <v>0</v>
      </c>
      <c r="EQ34" s="240">
        <f t="shared" si="918"/>
        <v>0</v>
      </c>
      <c r="ER34" s="241">
        <f t="shared" si="919"/>
        <v>0</v>
      </c>
      <c r="ES34" s="244">
        <f t="shared" si="920"/>
        <v>0</v>
      </c>
      <c r="ET34" s="197"/>
      <c r="EU34" s="245"/>
      <c r="EV34" s="169">
        <f t="shared" si="921"/>
        <v>0</v>
      </c>
      <c r="EW34" s="169">
        <f t="shared" si="922"/>
        <v>0</v>
      </c>
      <c r="EX34" s="174">
        <f t="shared" si="923"/>
        <v>0</v>
      </c>
      <c r="EY34" s="372">
        <f t="shared" si="778"/>
        <v>0</v>
      </c>
      <c r="EZ34" s="226">
        <f t="shared" si="779"/>
        <v>0</v>
      </c>
      <c r="FA34" s="226">
        <f t="shared" si="924"/>
        <v>0</v>
      </c>
      <c r="FB34" s="226">
        <f t="shared" si="925"/>
        <v>0</v>
      </c>
      <c r="FC34" s="227">
        <f t="shared" si="926"/>
        <v>0</v>
      </c>
      <c r="FD34" s="244">
        <f t="shared" si="927"/>
        <v>0</v>
      </c>
      <c r="FE34" s="198"/>
      <c r="FF34" s="245"/>
      <c r="FG34" s="169">
        <f t="shared" si="928"/>
        <v>0</v>
      </c>
      <c r="FH34" s="169">
        <f t="shared" si="929"/>
        <v>0</v>
      </c>
      <c r="FI34" s="174">
        <f t="shared" si="930"/>
        <v>0</v>
      </c>
      <c r="FJ34" s="372">
        <f t="shared" si="780"/>
        <v>0</v>
      </c>
      <c r="FK34" s="240">
        <f t="shared" si="781"/>
        <v>0</v>
      </c>
      <c r="FL34" s="240">
        <f t="shared" si="931"/>
        <v>0</v>
      </c>
      <c r="FM34" s="240">
        <f t="shared" si="932"/>
        <v>0</v>
      </c>
      <c r="FN34" s="241">
        <f t="shared" si="933"/>
        <v>0</v>
      </c>
      <c r="FO34" s="244">
        <f t="shared" si="934"/>
        <v>0</v>
      </c>
      <c r="FP34" s="197"/>
      <c r="FQ34" s="245"/>
      <c r="FR34" s="169">
        <f t="shared" si="935"/>
        <v>0</v>
      </c>
      <c r="FS34" s="169">
        <f t="shared" si="936"/>
        <v>0</v>
      </c>
      <c r="FT34" s="174">
        <f t="shared" si="937"/>
        <v>0</v>
      </c>
      <c r="FU34" s="372">
        <f t="shared" si="782"/>
        <v>0</v>
      </c>
      <c r="FV34" s="226">
        <f t="shared" si="783"/>
        <v>0</v>
      </c>
      <c r="FW34" s="226">
        <f t="shared" si="938"/>
        <v>0</v>
      </c>
      <c r="FX34" s="226">
        <f t="shared" si="939"/>
        <v>0</v>
      </c>
      <c r="FY34" s="227">
        <f t="shared" si="940"/>
        <v>0</v>
      </c>
      <c r="FZ34" s="244">
        <f t="shared" si="941"/>
        <v>0</v>
      </c>
      <c r="GA34" s="198"/>
      <c r="GB34" s="245"/>
      <c r="GC34" s="169">
        <f t="shared" si="942"/>
        <v>0</v>
      </c>
      <c r="GD34" s="169">
        <f t="shared" si="943"/>
        <v>0</v>
      </c>
      <c r="GE34" s="174">
        <f t="shared" si="944"/>
        <v>0</v>
      </c>
      <c r="GF34" s="372">
        <f t="shared" si="784"/>
        <v>0</v>
      </c>
      <c r="GG34" s="240">
        <f t="shared" si="785"/>
        <v>0</v>
      </c>
      <c r="GH34" s="240">
        <f t="shared" si="945"/>
        <v>0</v>
      </c>
      <c r="GI34" s="240">
        <f t="shared" si="946"/>
        <v>0</v>
      </c>
      <c r="GJ34" s="241">
        <f t="shared" si="947"/>
        <v>0</v>
      </c>
      <c r="GK34" s="244">
        <f t="shared" si="948"/>
        <v>0</v>
      </c>
      <c r="GL34" s="197"/>
      <c r="GM34" s="245"/>
      <c r="GN34" s="169">
        <f t="shared" si="949"/>
        <v>0</v>
      </c>
      <c r="GO34" s="169">
        <f t="shared" si="950"/>
        <v>0</v>
      </c>
      <c r="GP34" s="174">
        <f t="shared" si="951"/>
        <v>0</v>
      </c>
      <c r="GQ34" s="372">
        <f t="shared" si="786"/>
        <v>0</v>
      </c>
      <c r="GR34" s="226">
        <f t="shared" si="787"/>
        <v>0</v>
      </c>
      <c r="GS34" s="226">
        <f t="shared" si="952"/>
        <v>0</v>
      </c>
      <c r="GT34" s="226">
        <f t="shared" si="953"/>
        <v>0</v>
      </c>
      <c r="GU34" s="227">
        <f t="shared" si="954"/>
        <v>0</v>
      </c>
      <c r="GV34" s="244">
        <f t="shared" si="955"/>
        <v>0</v>
      </c>
      <c r="GW34" s="198"/>
      <c r="GX34" s="245"/>
      <c r="GY34" s="169">
        <f t="shared" si="956"/>
        <v>0</v>
      </c>
      <c r="GZ34" s="169">
        <f t="shared" si="957"/>
        <v>0</v>
      </c>
      <c r="HA34" s="174">
        <f t="shared" si="958"/>
        <v>0</v>
      </c>
      <c r="HB34" s="372">
        <f t="shared" si="788"/>
        <v>0</v>
      </c>
      <c r="HC34" s="240">
        <f t="shared" si="789"/>
        <v>0</v>
      </c>
      <c r="HD34" s="240">
        <f t="shared" si="959"/>
        <v>0</v>
      </c>
      <c r="HE34" s="240">
        <f t="shared" si="960"/>
        <v>0</v>
      </c>
      <c r="HF34" s="241">
        <f t="shared" si="961"/>
        <v>0</v>
      </c>
      <c r="HG34" s="244">
        <f t="shared" si="962"/>
        <v>0</v>
      </c>
      <c r="HH34" s="197"/>
      <c r="HI34" s="245"/>
      <c r="HJ34" s="169">
        <f t="shared" si="963"/>
        <v>0</v>
      </c>
      <c r="HK34" s="169">
        <f t="shared" si="964"/>
        <v>0</v>
      </c>
      <c r="HL34" s="174">
        <f t="shared" si="965"/>
        <v>0</v>
      </c>
      <c r="HM34" s="372">
        <f t="shared" si="790"/>
        <v>0</v>
      </c>
      <c r="HN34" s="226">
        <f t="shared" si="791"/>
        <v>0</v>
      </c>
      <c r="HO34" s="226">
        <f t="shared" si="966"/>
        <v>0</v>
      </c>
      <c r="HP34" s="226">
        <f t="shared" si="967"/>
        <v>0</v>
      </c>
      <c r="HQ34" s="227">
        <f t="shared" si="968"/>
        <v>0</v>
      </c>
      <c r="HR34" s="244">
        <f t="shared" si="969"/>
        <v>0</v>
      </c>
      <c r="HS34" s="198"/>
      <c r="HT34" s="245"/>
      <c r="HU34" s="169">
        <f t="shared" si="970"/>
        <v>0</v>
      </c>
      <c r="HV34" s="169">
        <f t="shared" si="971"/>
        <v>0</v>
      </c>
      <c r="HW34" s="174">
        <f t="shared" si="972"/>
        <v>0</v>
      </c>
      <c r="HX34" s="372">
        <f t="shared" si="792"/>
        <v>0</v>
      </c>
      <c r="HY34" s="240">
        <f t="shared" si="793"/>
        <v>0</v>
      </c>
      <c r="HZ34" s="240">
        <f t="shared" si="973"/>
        <v>0</v>
      </c>
      <c r="IA34" s="240">
        <f t="shared" si="974"/>
        <v>0</v>
      </c>
      <c r="IB34" s="241">
        <f t="shared" si="975"/>
        <v>0</v>
      </c>
      <c r="IC34" s="244">
        <f t="shared" si="976"/>
        <v>0</v>
      </c>
      <c r="ID34" s="197"/>
      <c r="IE34" s="245"/>
      <c r="IF34" s="169">
        <f t="shared" si="977"/>
        <v>0</v>
      </c>
      <c r="IG34" s="169">
        <f t="shared" si="978"/>
        <v>0</v>
      </c>
      <c r="IH34" s="174">
        <f t="shared" si="979"/>
        <v>0</v>
      </c>
      <c r="II34" s="372">
        <f t="shared" si="794"/>
        <v>0</v>
      </c>
      <c r="IJ34" s="226">
        <f t="shared" si="795"/>
        <v>0</v>
      </c>
      <c r="IK34" s="226">
        <f t="shared" si="980"/>
        <v>0</v>
      </c>
      <c r="IL34" s="226">
        <f t="shared" si="981"/>
        <v>0</v>
      </c>
      <c r="IM34" s="227">
        <f t="shared" si="982"/>
        <v>0</v>
      </c>
      <c r="IN34" s="244">
        <f t="shared" si="983"/>
        <v>0</v>
      </c>
      <c r="IO34" s="198"/>
      <c r="IP34" s="245"/>
      <c r="IQ34" s="169">
        <f t="shared" si="984"/>
        <v>0</v>
      </c>
      <c r="IR34" s="169">
        <f t="shared" si="985"/>
        <v>0</v>
      </c>
      <c r="IS34" s="174">
        <f t="shared" si="986"/>
        <v>0</v>
      </c>
      <c r="IT34" s="372">
        <f t="shared" si="796"/>
        <v>0</v>
      </c>
      <c r="IU34" s="240">
        <f t="shared" si="797"/>
        <v>0</v>
      </c>
      <c r="IV34" s="240">
        <f t="shared" si="987"/>
        <v>0</v>
      </c>
      <c r="IW34" s="240">
        <f t="shared" si="988"/>
        <v>0</v>
      </c>
      <c r="IX34" s="241">
        <f t="shared" si="989"/>
        <v>0</v>
      </c>
      <c r="IY34" s="244">
        <f t="shared" si="990"/>
        <v>0</v>
      </c>
      <c r="IZ34" s="197"/>
      <c r="JA34" s="245"/>
      <c r="JB34" s="169">
        <f t="shared" si="991"/>
        <v>0</v>
      </c>
      <c r="JC34" s="169">
        <f t="shared" si="992"/>
        <v>0</v>
      </c>
      <c r="JD34" s="174">
        <f t="shared" si="993"/>
        <v>0</v>
      </c>
      <c r="JE34" s="372">
        <f t="shared" si="798"/>
        <v>0</v>
      </c>
      <c r="JF34" s="226">
        <f t="shared" si="799"/>
        <v>0</v>
      </c>
      <c r="JG34" s="226">
        <f t="shared" si="994"/>
        <v>0</v>
      </c>
      <c r="JH34" s="226">
        <f t="shared" si="995"/>
        <v>0</v>
      </c>
      <c r="JI34" s="227">
        <f t="shared" si="996"/>
        <v>0</v>
      </c>
      <c r="JJ34" s="244">
        <f t="shared" si="997"/>
        <v>0</v>
      </c>
      <c r="JK34" s="198"/>
      <c r="JL34" s="245"/>
      <c r="JM34" s="169">
        <f t="shared" si="998"/>
        <v>0</v>
      </c>
      <c r="JN34" s="169">
        <f t="shared" si="999"/>
        <v>0</v>
      </c>
      <c r="JO34" s="174">
        <f t="shared" si="1000"/>
        <v>0</v>
      </c>
      <c r="JP34" s="372">
        <f t="shared" si="800"/>
        <v>0</v>
      </c>
      <c r="JQ34" s="240">
        <f t="shared" si="801"/>
        <v>0</v>
      </c>
      <c r="JR34" s="240">
        <f t="shared" si="1001"/>
        <v>0</v>
      </c>
      <c r="JS34" s="240">
        <f t="shared" si="1002"/>
        <v>0</v>
      </c>
      <c r="JT34" s="241">
        <f t="shared" si="1003"/>
        <v>0</v>
      </c>
      <c r="JU34" s="244">
        <f t="shared" si="1004"/>
        <v>0</v>
      </c>
      <c r="JV34" s="197"/>
      <c r="JW34" s="245"/>
      <c r="JX34" s="169">
        <f t="shared" si="1005"/>
        <v>0</v>
      </c>
      <c r="JY34" s="169">
        <f t="shared" si="1006"/>
        <v>0</v>
      </c>
      <c r="JZ34" s="174">
        <f t="shared" si="1007"/>
        <v>0</v>
      </c>
      <c r="KA34" s="372">
        <f t="shared" si="802"/>
        <v>0</v>
      </c>
      <c r="KB34" s="226">
        <f t="shared" si="803"/>
        <v>0</v>
      </c>
      <c r="KC34" s="226">
        <f t="shared" si="1008"/>
        <v>0</v>
      </c>
      <c r="KD34" s="226">
        <f t="shared" si="1009"/>
        <v>0</v>
      </c>
      <c r="KE34" s="227">
        <f t="shared" si="1010"/>
        <v>0</v>
      </c>
      <c r="KF34" s="244">
        <f t="shared" si="1011"/>
        <v>0</v>
      </c>
      <c r="KG34" s="198"/>
      <c r="KH34" s="245"/>
      <c r="KI34" s="169">
        <f t="shared" si="1012"/>
        <v>0</v>
      </c>
      <c r="KJ34" s="169">
        <f t="shared" si="1013"/>
        <v>0</v>
      </c>
      <c r="KK34" s="174">
        <f t="shared" si="1014"/>
        <v>0</v>
      </c>
      <c r="KL34" s="372">
        <f t="shared" si="804"/>
        <v>0</v>
      </c>
      <c r="KM34" s="240">
        <f t="shared" si="805"/>
        <v>0</v>
      </c>
      <c r="KN34" s="240">
        <f t="shared" si="1015"/>
        <v>0</v>
      </c>
      <c r="KO34" s="240">
        <f t="shared" si="1016"/>
        <v>0</v>
      </c>
      <c r="KP34" s="241">
        <f t="shared" si="1017"/>
        <v>0</v>
      </c>
      <c r="KQ34" s="244">
        <f t="shared" si="1018"/>
        <v>0</v>
      </c>
      <c r="KR34" s="197"/>
      <c r="KS34" s="245"/>
      <c r="KT34" s="169">
        <f t="shared" si="1019"/>
        <v>0</v>
      </c>
      <c r="KU34" s="169">
        <f t="shared" si="1020"/>
        <v>0</v>
      </c>
      <c r="KV34" s="174">
        <f t="shared" si="1021"/>
        <v>0</v>
      </c>
      <c r="KW34" s="372">
        <f t="shared" si="806"/>
        <v>0</v>
      </c>
      <c r="KX34" s="226">
        <f t="shared" si="807"/>
        <v>0</v>
      </c>
      <c r="KY34" s="226">
        <f t="shared" si="1022"/>
        <v>0</v>
      </c>
      <c r="KZ34" s="226">
        <f t="shared" si="1023"/>
        <v>0</v>
      </c>
      <c r="LA34" s="227">
        <f t="shared" si="1024"/>
        <v>0</v>
      </c>
      <c r="LB34" s="244">
        <f t="shared" si="1025"/>
        <v>0</v>
      </c>
      <c r="LC34" s="198"/>
      <c r="LD34" s="245"/>
      <c r="LE34" s="169">
        <f t="shared" si="1026"/>
        <v>0</v>
      </c>
      <c r="LF34" s="169">
        <f t="shared" si="1027"/>
        <v>0</v>
      </c>
      <c r="LG34" s="174">
        <f t="shared" si="1028"/>
        <v>0</v>
      </c>
      <c r="LH34" s="372">
        <f t="shared" si="808"/>
        <v>0</v>
      </c>
      <c r="LI34" s="240">
        <f t="shared" si="809"/>
        <v>0</v>
      </c>
      <c r="LJ34" s="240">
        <f t="shared" si="1029"/>
        <v>0</v>
      </c>
      <c r="LK34" s="240">
        <f t="shared" si="1030"/>
        <v>0</v>
      </c>
      <c r="LL34" s="241">
        <f t="shared" si="1031"/>
        <v>0</v>
      </c>
      <c r="LM34" s="244">
        <f t="shared" si="1032"/>
        <v>0</v>
      </c>
      <c r="LN34" s="197"/>
      <c r="LO34" s="245"/>
      <c r="LP34" s="169">
        <f t="shared" si="1033"/>
        <v>0</v>
      </c>
      <c r="LQ34" s="169">
        <f t="shared" si="1034"/>
        <v>0</v>
      </c>
      <c r="LR34" s="174">
        <f t="shared" si="1035"/>
        <v>0</v>
      </c>
      <c r="LS34" s="372">
        <f t="shared" si="810"/>
        <v>0</v>
      </c>
      <c r="LT34" s="226">
        <f t="shared" si="811"/>
        <v>0</v>
      </c>
      <c r="LU34" s="226">
        <f t="shared" si="1036"/>
        <v>0</v>
      </c>
      <c r="LV34" s="226">
        <f t="shared" si="1037"/>
        <v>0</v>
      </c>
      <c r="LW34" s="227">
        <f t="shared" si="1038"/>
        <v>0</v>
      </c>
      <c r="LX34" s="244">
        <f t="shared" si="1039"/>
        <v>0</v>
      </c>
      <c r="LY34" s="198"/>
      <c r="LZ34" s="245"/>
      <c r="MA34" s="169">
        <f t="shared" si="1040"/>
        <v>0</v>
      </c>
      <c r="MB34" s="169">
        <f t="shared" si="1041"/>
        <v>0</v>
      </c>
      <c r="MC34" s="174">
        <f t="shared" si="1042"/>
        <v>0</v>
      </c>
      <c r="MD34" s="372">
        <f t="shared" si="812"/>
        <v>0</v>
      </c>
      <c r="ME34" s="240">
        <f t="shared" si="813"/>
        <v>0</v>
      </c>
      <c r="MF34" s="240">
        <f t="shared" si="1043"/>
        <v>0</v>
      </c>
      <c r="MG34" s="240">
        <f t="shared" si="1044"/>
        <v>0</v>
      </c>
      <c r="MH34" s="241">
        <f t="shared" si="1045"/>
        <v>0</v>
      </c>
      <c r="MI34" s="244">
        <f t="shared" si="1046"/>
        <v>0</v>
      </c>
      <c r="MJ34" s="197"/>
      <c r="MK34" s="245"/>
      <c r="ML34" s="169">
        <f t="shared" si="1047"/>
        <v>0</v>
      </c>
      <c r="MM34" s="169">
        <f t="shared" si="1048"/>
        <v>0</v>
      </c>
      <c r="MN34" s="174">
        <f t="shared" si="1049"/>
        <v>0</v>
      </c>
      <c r="MO34" s="372">
        <f t="shared" si="814"/>
        <v>0</v>
      </c>
      <c r="MP34" s="226">
        <f t="shared" si="815"/>
        <v>0</v>
      </c>
      <c r="MQ34" s="226">
        <f t="shared" si="1050"/>
        <v>0</v>
      </c>
      <c r="MR34" s="226">
        <f t="shared" si="1051"/>
        <v>0</v>
      </c>
      <c r="MS34" s="227">
        <f t="shared" si="1052"/>
        <v>0</v>
      </c>
      <c r="MT34" s="244">
        <f t="shared" si="1053"/>
        <v>0</v>
      </c>
      <c r="MU34" s="198"/>
      <c r="MV34" s="245"/>
      <c r="MW34" s="169">
        <f t="shared" si="1054"/>
        <v>0</v>
      </c>
      <c r="MX34" s="169">
        <f t="shared" si="1055"/>
        <v>0</v>
      </c>
      <c r="MY34" s="174">
        <f t="shared" si="1056"/>
        <v>0</v>
      </c>
      <c r="MZ34" s="372">
        <f t="shared" si="816"/>
        <v>0</v>
      </c>
      <c r="NA34" s="240">
        <f t="shared" si="817"/>
        <v>0</v>
      </c>
      <c r="NB34" s="240">
        <f t="shared" si="1057"/>
        <v>0</v>
      </c>
      <c r="NC34" s="240">
        <f t="shared" si="1058"/>
        <v>0</v>
      </c>
      <c r="ND34" s="241">
        <f t="shared" si="1059"/>
        <v>0</v>
      </c>
      <c r="NE34" s="244">
        <f t="shared" si="1060"/>
        <v>0</v>
      </c>
      <c r="NF34" s="197"/>
      <c r="NG34" s="245"/>
      <c r="NH34" s="169">
        <f t="shared" si="1061"/>
        <v>0</v>
      </c>
      <c r="NI34" s="169">
        <f t="shared" si="1062"/>
        <v>0</v>
      </c>
      <c r="NJ34" s="174">
        <f t="shared" si="1063"/>
        <v>0</v>
      </c>
      <c r="NK34" s="372">
        <f t="shared" si="818"/>
        <v>0</v>
      </c>
      <c r="NL34" s="226">
        <f t="shared" si="819"/>
        <v>0</v>
      </c>
      <c r="NM34" s="226">
        <f t="shared" si="1064"/>
        <v>0</v>
      </c>
      <c r="NN34" s="226">
        <f t="shared" si="1065"/>
        <v>0</v>
      </c>
      <c r="NO34" s="227">
        <f t="shared" si="1066"/>
        <v>0</v>
      </c>
      <c r="NP34" s="244">
        <f t="shared" si="1067"/>
        <v>0</v>
      </c>
      <c r="NQ34" s="198"/>
      <c r="NR34" s="245"/>
      <c r="NS34" s="169">
        <f t="shared" si="1068"/>
        <v>0</v>
      </c>
      <c r="NT34" s="169">
        <f t="shared" si="1069"/>
        <v>0</v>
      </c>
      <c r="NU34" s="174">
        <f t="shared" si="1070"/>
        <v>0</v>
      </c>
      <c r="NV34" s="372">
        <f t="shared" si="820"/>
        <v>0</v>
      </c>
      <c r="NW34" s="240">
        <f t="shared" si="821"/>
        <v>0</v>
      </c>
      <c r="NX34" s="240">
        <f t="shared" si="1071"/>
        <v>0</v>
      </c>
      <c r="NY34" s="240">
        <f t="shared" si="1072"/>
        <v>0</v>
      </c>
      <c r="NZ34" s="241">
        <f t="shared" si="1073"/>
        <v>0</v>
      </c>
      <c r="OA34" s="244">
        <f t="shared" si="1074"/>
        <v>0</v>
      </c>
      <c r="OB34" s="197"/>
      <c r="OC34" s="245"/>
      <c r="OD34" s="169">
        <f t="shared" si="1075"/>
        <v>0</v>
      </c>
      <c r="OE34" s="169">
        <f t="shared" si="1076"/>
        <v>0</v>
      </c>
      <c r="OF34" s="174">
        <f t="shared" si="1077"/>
        <v>0</v>
      </c>
      <c r="OG34" s="372">
        <f t="shared" si="822"/>
        <v>0</v>
      </c>
      <c r="OH34" s="226">
        <f t="shared" si="823"/>
        <v>0</v>
      </c>
      <c r="OI34" s="226">
        <f t="shared" si="1078"/>
        <v>0</v>
      </c>
      <c r="OJ34" s="226">
        <f t="shared" si="1079"/>
        <v>0</v>
      </c>
      <c r="OK34" s="227">
        <f t="shared" si="1080"/>
        <v>0</v>
      </c>
      <c r="OL34" s="244">
        <f t="shared" si="1081"/>
        <v>0</v>
      </c>
      <c r="OM34" s="198"/>
      <c r="ON34" s="245"/>
      <c r="OO34" s="169">
        <f t="shared" si="1082"/>
        <v>0</v>
      </c>
      <c r="OP34" s="169">
        <f t="shared" si="1083"/>
        <v>0</v>
      </c>
      <c r="OQ34" s="174">
        <f t="shared" si="1084"/>
        <v>0</v>
      </c>
      <c r="OR34" s="372">
        <f t="shared" si="824"/>
        <v>0</v>
      </c>
      <c r="OS34" s="240">
        <f t="shared" si="825"/>
        <v>0</v>
      </c>
      <c r="OT34" s="240">
        <f t="shared" si="1085"/>
        <v>0</v>
      </c>
      <c r="OU34" s="240">
        <f t="shared" si="1086"/>
        <v>0</v>
      </c>
      <c r="OV34" s="241">
        <f t="shared" si="1087"/>
        <v>0</v>
      </c>
      <c r="OW34" s="244">
        <f t="shared" si="1088"/>
        <v>0</v>
      </c>
      <c r="OX34" s="197"/>
      <c r="OY34" s="245"/>
      <c r="OZ34" s="169">
        <f t="shared" si="1089"/>
        <v>0</v>
      </c>
      <c r="PA34" s="169">
        <f t="shared" si="1090"/>
        <v>0</v>
      </c>
      <c r="PB34" s="174">
        <f t="shared" si="1091"/>
        <v>0</v>
      </c>
      <c r="PC34" s="372">
        <f t="shared" si="826"/>
        <v>0</v>
      </c>
      <c r="PD34" s="226">
        <f t="shared" si="827"/>
        <v>0</v>
      </c>
      <c r="PE34" s="226">
        <f t="shared" si="1092"/>
        <v>0</v>
      </c>
      <c r="PF34" s="226">
        <f t="shared" si="1093"/>
        <v>0</v>
      </c>
      <c r="PG34" s="227">
        <f t="shared" si="1094"/>
        <v>0</v>
      </c>
      <c r="PH34" s="244">
        <f t="shared" si="1095"/>
        <v>0</v>
      </c>
      <c r="PI34" s="198"/>
      <c r="PJ34" s="245"/>
      <c r="PK34" s="169">
        <f t="shared" si="1096"/>
        <v>0</v>
      </c>
      <c r="PL34" s="169">
        <f t="shared" si="1097"/>
        <v>0</v>
      </c>
      <c r="PM34" s="174">
        <f t="shared" si="1098"/>
        <v>0</v>
      </c>
      <c r="PN34" s="372">
        <f t="shared" si="828"/>
        <v>0</v>
      </c>
      <c r="PO34" s="240">
        <f t="shared" si="829"/>
        <v>0</v>
      </c>
      <c r="PP34" s="240">
        <f t="shared" si="1099"/>
        <v>0</v>
      </c>
      <c r="PQ34" s="240">
        <f t="shared" si="1100"/>
        <v>0</v>
      </c>
      <c r="PR34" s="241">
        <f t="shared" si="1101"/>
        <v>0</v>
      </c>
      <c r="PS34" s="244">
        <f t="shared" si="1102"/>
        <v>0</v>
      </c>
      <c r="PT34" s="197"/>
      <c r="PU34" s="245"/>
      <c r="PV34" s="169">
        <f t="shared" si="1103"/>
        <v>0</v>
      </c>
      <c r="PW34" s="169">
        <f t="shared" si="1104"/>
        <v>0</v>
      </c>
      <c r="PX34" s="174">
        <f t="shared" si="1105"/>
        <v>0</v>
      </c>
      <c r="PY34" s="372">
        <f t="shared" si="830"/>
        <v>0</v>
      </c>
      <c r="PZ34" s="226">
        <f t="shared" si="831"/>
        <v>0</v>
      </c>
      <c r="QA34" s="226">
        <f t="shared" si="1106"/>
        <v>0</v>
      </c>
      <c r="QB34" s="226">
        <f t="shared" si="1107"/>
        <v>0</v>
      </c>
      <c r="QC34" s="227">
        <f t="shared" si="1108"/>
        <v>0</v>
      </c>
      <c r="QD34" s="244">
        <f t="shared" si="1109"/>
        <v>0</v>
      </c>
      <c r="QE34" s="259"/>
      <c r="QF34" s="218"/>
    </row>
    <row r="35" spans="2:450" ht="15" customHeight="1" x14ac:dyDescent="0.35">
      <c r="B35" s="545"/>
      <c r="C35" s="192" t="s">
        <v>105</v>
      </c>
      <c r="D35" s="205" t="e">
        <f t="shared" si="284"/>
        <v>#N/A</v>
      </c>
      <c r="E35" s="181" t="e">
        <f>VLOOKUP(D35,data!$E$1:$F$12,2)</f>
        <v>#N/A</v>
      </c>
      <c r="F35" s="354" t="e">
        <f t="shared" si="285"/>
        <v>#N/A</v>
      </c>
      <c r="G35" s="198"/>
      <c r="H35" s="245"/>
      <c r="I35" s="169">
        <f t="shared" si="832"/>
        <v>0</v>
      </c>
      <c r="J35" s="169">
        <f t="shared" si="43"/>
        <v>0</v>
      </c>
      <c r="K35" s="174">
        <f t="shared" si="44"/>
        <v>0</v>
      </c>
      <c r="L35" s="372">
        <f t="shared" si="754"/>
        <v>0</v>
      </c>
      <c r="M35" s="240">
        <f t="shared" si="755"/>
        <v>0</v>
      </c>
      <c r="N35" s="240">
        <f t="shared" si="833"/>
        <v>0</v>
      </c>
      <c r="O35" s="240">
        <f t="shared" si="834"/>
        <v>0</v>
      </c>
      <c r="P35" s="241">
        <f t="shared" si="835"/>
        <v>0</v>
      </c>
      <c r="Q35" s="244">
        <f t="shared" si="836"/>
        <v>0</v>
      </c>
      <c r="R35" s="197"/>
      <c r="S35" s="245"/>
      <c r="T35" s="169">
        <f t="shared" si="837"/>
        <v>0</v>
      </c>
      <c r="U35" s="169">
        <f t="shared" si="838"/>
        <v>0</v>
      </c>
      <c r="V35" s="174">
        <f t="shared" si="839"/>
        <v>0</v>
      </c>
      <c r="W35" s="372">
        <f t="shared" si="756"/>
        <v>0</v>
      </c>
      <c r="X35" s="226">
        <f t="shared" si="286"/>
        <v>0</v>
      </c>
      <c r="Y35" s="226">
        <f t="shared" si="840"/>
        <v>0</v>
      </c>
      <c r="Z35" s="226">
        <f t="shared" si="841"/>
        <v>0</v>
      </c>
      <c r="AA35" s="227">
        <f t="shared" si="842"/>
        <v>0</v>
      </c>
      <c r="AB35" s="244">
        <f t="shared" si="843"/>
        <v>0</v>
      </c>
      <c r="AC35" s="198"/>
      <c r="AD35" s="245"/>
      <c r="AE35" s="169">
        <f t="shared" si="844"/>
        <v>0</v>
      </c>
      <c r="AF35" s="169">
        <f t="shared" si="845"/>
        <v>0</v>
      </c>
      <c r="AG35" s="174">
        <f t="shared" si="846"/>
        <v>0</v>
      </c>
      <c r="AH35" s="372">
        <f t="shared" si="757"/>
        <v>0</v>
      </c>
      <c r="AI35" s="240">
        <f t="shared" si="758"/>
        <v>0</v>
      </c>
      <c r="AJ35" s="240">
        <f t="shared" si="847"/>
        <v>0</v>
      </c>
      <c r="AK35" s="240">
        <f t="shared" si="848"/>
        <v>0</v>
      </c>
      <c r="AL35" s="241">
        <f t="shared" si="849"/>
        <v>0</v>
      </c>
      <c r="AM35" s="244">
        <f t="shared" si="850"/>
        <v>0</v>
      </c>
      <c r="AN35" s="197"/>
      <c r="AO35" s="245"/>
      <c r="AP35" s="169">
        <f t="shared" si="851"/>
        <v>0</v>
      </c>
      <c r="AQ35" s="169">
        <f t="shared" si="852"/>
        <v>0</v>
      </c>
      <c r="AR35" s="174">
        <f t="shared" si="853"/>
        <v>0</v>
      </c>
      <c r="AS35" s="372">
        <f t="shared" si="759"/>
        <v>0</v>
      </c>
      <c r="AT35" s="226">
        <f t="shared" si="288"/>
        <v>0</v>
      </c>
      <c r="AU35" s="226">
        <f t="shared" si="854"/>
        <v>0</v>
      </c>
      <c r="AV35" s="226">
        <f t="shared" si="855"/>
        <v>0</v>
      </c>
      <c r="AW35" s="227">
        <f t="shared" si="856"/>
        <v>0</v>
      </c>
      <c r="AX35" s="244">
        <f t="shared" si="857"/>
        <v>0</v>
      </c>
      <c r="AY35" s="198"/>
      <c r="AZ35" s="245"/>
      <c r="BA35" s="169">
        <f t="shared" si="858"/>
        <v>0</v>
      </c>
      <c r="BB35" s="169">
        <f t="shared" si="859"/>
        <v>0</v>
      </c>
      <c r="BC35" s="174">
        <f t="shared" si="860"/>
        <v>0</v>
      </c>
      <c r="BD35" s="372">
        <f t="shared" si="760"/>
        <v>0</v>
      </c>
      <c r="BE35" s="240">
        <f t="shared" si="761"/>
        <v>0</v>
      </c>
      <c r="BF35" s="240">
        <f t="shared" si="861"/>
        <v>0</v>
      </c>
      <c r="BG35" s="240">
        <f t="shared" si="862"/>
        <v>0</v>
      </c>
      <c r="BH35" s="241">
        <f t="shared" si="863"/>
        <v>0</v>
      </c>
      <c r="BI35" s="244">
        <f t="shared" si="864"/>
        <v>0</v>
      </c>
      <c r="BJ35" s="197"/>
      <c r="BK35" s="245"/>
      <c r="BL35" s="169">
        <f t="shared" si="865"/>
        <v>0</v>
      </c>
      <c r="BM35" s="169">
        <f t="shared" si="866"/>
        <v>0</v>
      </c>
      <c r="BN35" s="174">
        <f t="shared" si="867"/>
        <v>0</v>
      </c>
      <c r="BO35" s="372">
        <f t="shared" si="762"/>
        <v>0</v>
      </c>
      <c r="BP35" s="226">
        <f t="shared" si="763"/>
        <v>0</v>
      </c>
      <c r="BQ35" s="226">
        <f t="shared" si="868"/>
        <v>0</v>
      </c>
      <c r="BR35" s="226">
        <f t="shared" si="869"/>
        <v>0</v>
      </c>
      <c r="BS35" s="227">
        <f t="shared" si="870"/>
        <v>0</v>
      </c>
      <c r="BT35" s="244">
        <f t="shared" si="871"/>
        <v>0</v>
      </c>
      <c r="BU35" s="198"/>
      <c r="BV35" s="245"/>
      <c r="BW35" s="169">
        <f t="shared" si="872"/>
        <v>0</v>
      </c>
      <c r="BX35" s="169">
        <f t="shared" si="873"/>
        <v>0</v>
      </c>
      <c r="BY35" s="174">
        <f t="shared" si="874"/>
        <v>0</v>
      </c>
      <c r="BZ35" s="372">
        <f t="shared" si="764"/>
        <v>0</v>
      </c>
      <c r="CA35" s="240">
        <f t="shared" si="765"/>
        <v>0</v>
      </c>
      <c r="CB35" s="240">
        <f t="shared" si="875"/>
        <v>0</v>
      </c>
      <c r="CC35" s="240">
        <f t="shared" si="876"/>
        <v>0</v>
      </c>
      <c r="CD35" s="241">
        <f t="shared" si="877"/>
        <v>0</v>
      </c>
      <c r="CE35" s="244">
        <f t="shared" si="878"/>
        <v>0</v>
      </c>
      <c r="CF35" s="197"/>
      <c r="CG35" s="245"/>
      <c r="CH35" s="169">
        <f t="shared" si="879"/>
        <v>0</v>
      </c>
      <c r="CI35" s="169">
        <f t="shared" si="880"/>
        <v>0</v>
      </c>
      <c r="CJ35" s="174">
        <f t="shared" si="881"/>
        <v>0</v>
      </c>
      <c r="CK35" s="372">
        <f t="shared" si="766"/>
        <v>0</v>
      </c>
      <c r="CL35" s="226">
        <f t="shared" si="767"/>
        <v>0</v>
      </c>
      <c r="CM35" s="226">
        <f t="shared" si="882"/>
        <v>0</v>
      </c>
      <c r="CN35" s="226">
        <f t="shared" si="883"/>
        <v>0</v>
      </c>
      <c r="CO35" s="227">
        <f t="shared" si="884"/>
        <v>0</v>
      </c>
      <c r="CP35" s="244">
        <f t="shared" si="885"/>
        <v>0</v>
      </c>
      <c r="CQ35" s="198"/>
      <c r="CR35" s="245"/>
      <c r="CS35" s="169">
        <f t="shared" si="886"/>
        <v>0</v>
      </c>
      <c r="CT35" s="169">
        <f t="shared" si="887"/>
        <v>0</v>
      </c>
      <c r="CU35" s="174">
        <f t="shared" si="888"/>
        <v>0</v>
      </c>
      <c r="CV35" s="372">
        <f t="shared" si="768"/>
        <v>0</v>
      </c>
      <c r="CW35" s="240">
        <f t="shared" si="769"/>
        <v>0</v>
      </c>
      <c r="CX35" s="240">
        <f t="shared" si="889"/>
        <v>0</v>
      </c>
      <c r="CY35" s="240">
        <f t="shared" si="890"/>
        <v>0</v>
      </c>
      <c r="CZ35" s="241">
        <f t="shared" si="891"/>
        <v>0</v>
      </c>
      <c r="DA35" s="244">
        <f t="shared" si="892"/>
        <v>0</v>
      </c>
      <c r="DB35" s="197"/>
      <c r="DC35" s="245"/>
      <c r="DD35" s="169">
        <f t="shared" si="893"/>
        <v>0</v>
      </c>
      <c r="DE35" s="169">
        <f t="shared" si="894"/>
        <v>0</v>
      </c>
      <c r="DF35" s="174">
        <f t="shared" si="895"/>
        <v>0</v>
      </c>
      <c r="DG35" s="372">
        <f t="shared" si="770"/>
        <v>0</v>
      </c>
      <c r="DH35" s="226">
        <f t="shared" si="771"/>
        <v>0</v>
      </c>
      <c r="DI35" s="226">
        <f t="shared" si="896"/>
        <v>0</v>
      </c>
      <c r="DJ35" s="226">
        <f t="shared" si="897"/>
        <v>0</v>
      </c>
      <c r="DK35" s="227">
        <f t="shared" si="898"/>
        <v>0</v>
      </c>
      <c r="DL35" s="244">
        <f t="shared" si="899"/>
        <v>0</v>
      </c>
      <c r="DM35" s="198"/>
      <c r="DN35" s="245"/>
      <c r="DO35" s="169">
        <f t="shared" si="900"/>
        <v>0</v>
      </c>
      <c r="DP35" s="169">
        <f t="shared" si="901"/>
        <v>0</v>
      </c>
      <c r="DQ35" s="174">
        <f t="shared" si="902"/>
        <v>0</v>
      </c>
      <c r="DR35" s="372">
        <f t="shared" si="772"/>
        <v>0</v>
      </c>
      <c r="DS35" s="240">
        <f t="shared" si="773"/>
        <v>0</v>
      </c>
      <c r="DT35" s="240">
        <f t="shared" si="903"/>
        <v>0</v>
      </c>
      <c r="DU35" s="240">
        <f t="shared" si="904"/>
        <v>0</v>
      </c>
      <c r="DV35" s="241">
        <f t="shared" si="905"/>
        <v>0</v>
      </c>
      <c r="DW35" s="244">
        <f t="shared" si="906"/>
        <v>0</v>
      </c>
      <c r="DX35" s="197"/>
      <c r="DY35" s="245"/>
      <c r="DZ35" s="169">
        <f t="shared" si="907"/>
        <v>0</v>
      </c>
      <c r="EA35" s="169">
        <f t="shared" si="908"/>
        <v>0</v>
      </c>
      <c r="EB35" s="174">
        <f t="shared" si="909"/>
        <v>0</v>
      </c>
      <c r="EC35" s="372">
        <f t="shared" si="774"/>
        <v>0</v>
      </c>
      <c r="ED35" s="226">
        <f t="shared" si="775"/>
        <v>0</v>
      </c>
      <c r="EE35" s="226">
        <f t="shared" si="910"/>
        <v>0</v>
      </c>
      <c r="EF35" s="226">
        <f t="shared" si="911"/>
        <v>0</v>
      </c>
      <c r="EG35" s="227">
        <f t="shared" si="912"/>
        <v>0</v>
      </c>
      <c r="EH35" s="244">
        <f t="shared" si="913"/>
        <v>0</v>
      </c>
      <c r="EI35" s="198"/>
      <c r="EJ35" s="245"/>
      <c r="EK35" s="169">
        <f t="shared" si="914"/>
        <v>0</v>
      </c>
      <c r="EL35" s="169">
        <f t="shared" si="915"/>
        <v>0</v>
      </c>
      <c r="EM35" s="174">
        <f t="shared" si="916"/>
        <v>0</v>
      </c>
      <c r="EN35" s="372">
        <f t="shared" si="776"/>
        <v>0</v>
      </c>
      <c r="EO35" s="240">
        <f t="shared" si="777"/>
        <v>0</v>
      </c>
      <c r="EP35" s="240">
        <f t="shared" si="917"/>
        <v>0</v>
      </c>
      <c r="EQ35" s="240">
        <f t="shared" si="918"/>
        <v>0</v>
      </c>
      <c r="ER35" s="241">
        <f t="shared" si="919"/>
        <v>0</v>
      </c>
      <c r="ES35" s="244">
        <f t="shared" si="920"/>
        <v>0</v>
      </c>
      <c r="ET35" s="197"/>
      <c r="EU35" s="245"/>
      <c r="EV35" s="169">
        <f t="shared" si="921"/>
        <v>0</v>
      </c>
      <c r="EW35" s="169">
        <f t="shared" si="922"/>
        <v>0</v>
      </c>
      <c r="EX35" s="174">
        <f t="shared" si="923"/>
        <v>0</v>
      </c>
      <c r="EY35" s="372">
        <f t="shared" si="778"/>
        <v>0</v>
      </c>
      <c r="EZ35" s="226">
        <f t="shared" si="779"/>
        <v>0</v>
      </c>
      <c r="FA35" s="226">
        <f t="shared" si="924"/>
        <v>0</v>
      </c>
      <c r="FB35" s="226">
        <f t="shared" si="925"/>
        <v>0</v>
      </c>
      <c r="FC35" s="227">
        <f t="shared" si="926"/>
        <v>0</v>
      </c>
      <c r="FD35" s="244">
        <f t="shared" si="927"/>
        <v>0</v>
      </c>
      <c r="FE35" s="198"/>
      <c r="FF35" s="245"/>
      <c r="FG35" s="169">
        <f t="shared" si="928"/>
        <v>0</v>
      </c>
      <c r="FH35" s="169">
        <f t="shared" si="929"/>
        <v>0</v>
      </c>
      <c r="FI35" s="174">
        <f t="shared" si="930"/>
        <v>0</v>
      </c>
      <c r="FJ35" s="372">
        <f t="shared" si="780"/>
        <v>0</v>
      </c>
      <c r="FK35" s="240">
        <f t="shared" si="781"/>
        <v>0</v>
      </c>
      <c r="FL35" s="240">
        <f t="shared" si="931"/>
        <v>0</v>
      </c>
      <c r="FM35" s="240">
        <f t="shared" si="932"/>
        <v>0</v>
      </c>
      <c r="FN35" s="241">
        <f t="shared" si="933"/>
        <v>0</v>
      </c>
      <c r="FO35" s="244">
        <f t="shared" si="934"/>
        <v>0</v>
      </c>
      <c r="FP35" s="197"/>
      <c r="FQ35" s="245"/>
      <c r="FR35" s="169">
        <f t="shared" si="935"/>
        <v>0</v>
      </c>
      <c r="FS35" s="169">
        <f t="shared" si="936"/>
        <v>0</v>
      </c>
      <c r="FT35" s="174">
        <f t="shared" si="937"/>
        <v>0</v>
      </c>
      <c r="FU35" s="372">
        <f t="shared" si="782"/>
        <v>0</v>
      </c>
      <c r="FV35" s="226">
        <f t="shared" si="783"/>
        <v>0</v>
      </c>
      <c r="FW35" s="226">
        <f t="shared" si="938"/>
        <v>0</v>
      </c>
      <c r="FX35" s="226">
        <f t="shared" si="939"/>
        <v>0</v>
      </c>
      <c r="FY35" s="227">
        <f t="shared" si="940"/>
        <v>0</v>
      </c>
      <c r="FZ35" s="244">
        <f t="shared" si="941"/>
        <v>0</v>
      </c>
      <c r="GA35" s="198"/>
      <c r="GB35" s="245"/>
      <c r="GC35" s="169">
        <f t="shared" si="942"/>
        <v>0</v>
      </c>
      <c r="GD35" s="169">
        <f t="shared" si="943"/>
        <v>0</v>
      </c>
      <c r="GE35" s="174">
        <f t="shared" si="944"/>
        <v>0</v>
      </c>
      <c r="GF35" s="372">
        <f t="shared" si="784"/>
        <v>0</v>
      </c>
      <c r="GG35" s="240">
        <f t="shared" si="785"/>
        <v>0</v>
      </c>
      <c r="GH35" s="240">
        <f t="shared" si="945"/>
        <v>0</v>
      </c>
      <c r="GI35" s="240">
        <f t="shared" si="946"/>
        <v>0</v>
      </c>
      <c r="GJ35" s="241">
        <f t="shared" si="947"/>
        <v>0</v>
      </c>
      <c r="GK35" s="244">
        <f t="shared" si="948"/>
        <v>0</v>
      </c>
      <c r="GL35" s="197"/>
      <c r="GM35" s="245"/>
      <c r="GN35" s="169">
        <f t="shared" si="949"/>
        <v>0</v>
      </c>
      <c r="GO35" s="169">
        <f t="shared" si="950"/>
        <v>0</v>
      </c>
      <c r="GP35" s="174">
        <f t="shared" si="951"/>
        <v>0</v>
      </c>
      <c r="GQ35" s="372">
        <f t="shared" si="786"/>
        <v>0</v>
      </c>
      <c r="GR35" s="226">
        <f t="shared" si="787"/>
        <v>0</v>
      </c>
      <c r="GS35" s="226">
        <f t="shared" si="952"/>
        <v>0</v>
      </c>
      <c r="GT35" s="226">
        <f t="shared" si="953"/>
        <v>0</v>
      </c>
      <c r="GU35" s="227">
        <f t="shared" si="954"/>
        <v>0</v>
      </c>
      <c r="GV35" s="244">
        <f t="shared" si="955"/>
        <v>0</v>
      </c>
      <c r="GW35" s="198"/>
      <c r="GX35" s="245"/>
      <c r="GY35" s="169">
        <f t="shared" si="956"/>
        <v>0</v>
      </c>
      <c r="GZ35" s="169">
        <f t="shared" si="957"/>
        <v>0</v>
      </c>
      <c r="HA35" s="174">
        <f t="shared" si="958"/>
        <v>0</v>
      </c>
      <c r="HB35" s="372">
        <f t="shared" si="788"/>
        <v>0</v>
      </c>
      <c r="HC35" s="240">
        <f t="shared" si="789"/>
        <v>0</v>
      </c>
      <c r="HD35" s="240">
        <f t="shared" si="959"/>
        <v>0</v>
      </c>
      <c r="HE35" s="240">
        <f t="shared" si="960"/>
        <v>0</v>
      </c>
      <c r="HF35" s="241">
        <f t="shared" si="961"/>
        <v>0</v>
      </c>
      <c r="HG35" s="244">
        <f t="shared" si="962"/>
        <v>0</v>
      </c>
      <c r="HH35" s="197"/>
      <c r="HI35" s="245"/>
      <c r="HJ35" s="169">
        <f t="shared" si="963"/>
        <v>0</v>
      </c>
      <c r="HK35" s="169">
        <f t="shared" si="964"/>
        <v>0</v>
      </c>
      <c r="HL35" s="174">
        <f t="shared" si="965"/>
        <v>0</v>
      </c>
      <c r="HM35" s="372">
        <f t="shared" si="790"/>
        <v>0</v>
      </c>
      <c r="HN35" s="226">
        <f t="shared" si="791"/>
        <v>0</v>
      </c>
      <c r="HO35" s="226">
        <f t="shared" si="966"/>
        <v>0</v>
      </c>
      <c r="HP35" s="226">
        <f t="shared" si="967"/>
        <v>0</v>
      </c>
      <c r="HQ35" s="227">
        <f t="shared" si="968"/>
        <v>0</v>
      </c>
      <c r="HR35" s="244">
        <f t="shared" si="969"/>
        <v>0</v>
      </c>
      <c r="HS35" s="198"/>
      <c r="HT35" s="245"/>
      <c r="HU35" s="169">
        <f t="shared" si="970"/>
        <v>0</v>
      </c>
      <c r="HV35" s="169">
        <f t="shared" si="971"/>
        <v>0</v>
      </c>
      <c r="HW35" s="174">
        <f t="shared" si="972"/>
        <v>0</v>
      </c>
      <c r="HX35" s="372">
        <f t="shared" si="792"/>
        <v>0</v>
      </c>
      <c r="HY35" s="240">
        <f t="shared" si="793"/>
        <v>0</v>
      </c>
      <c r="HZ35" s="240">
        <f t="shared" si="973"/>
        <v>0</v>
      </c>
      <c r="IA35" s="240">
        <f t="shared" si="974"/>
        <v>0</v>
      </c>
      <c r="IB35" s="241">
        <f t="shared" si="975"/>
        <v>0</v>
      </c>
      <c r="IC35" s="244">
        <f t="shared" si="976"/>
        <v>0</v>
      </c>
      <c r="ID35" s="197"/>
      <c r="IE35" s="245"/>
      <c r="IF35" s="169">
        <f t="shared" si="977"/>
        <v>0</v>
      </c>
      <c r="IG35" s="169">
        <f t="shared" si="978"/>
        <v>0</v>
      </c>
      <c r="IH35" s="174">
        <f t="shared" si="979"/>
        <v>0</v>
      </c>
      <c r="II35" s="372">
        <f t="shared" si="794"/>
        <v>0</v>
      </c>
      <c r="IJ35" s="226">
        <f t="shared" si="795"/>
        <v>0</v>
      </c>
      <c r="IK35" s="226">
        <f t="shared" si="980"/>
        <v>0</v>
      </c>
      <c r="IL35" s="226">
        <f t="shared" si="981"/>
        <v>0</v>
      </c>
      <c r="IM35" s="227">
        <f t="shared" si="982"/>
        <v>0</v>
      </c>
      <c r="IN35" s="244">
        <f t="shared" si="983"/>
        <v>0</v>
      </c>
      <c r="IO35" s="198"/>
      <c r="IP35" s="245"/>
      <c r="IQ35" s="169">
        <f t="shared" si="984"/>
        <v>0</v>
      </c>
      <c r="IR35" s="169">
        <f t="shared" si="985"/>
        <v>0</v>
      </c>
      <c r="IS35" s="174">
        <f t="shared" si="986"/>
        <v>0</v>
      </c>
      <c r="IT35" s="372">
        <f t="shared" si="796"/>
        <v>0</v>
      </c>
      <c r="IU35" s="240">
        <f t="shared" si="797"/>
        <v>0</v>
      </c>
      <c r="IV35" s="240">
        <f t="shared" si="987"/>
        <v>0</v>
      </c>
      <c r="IW35" s="240">
        <f t="shared" si="988"/>
        <v>0</v>
      </c>
      <c r="IX35" s="241">
        <f t="shared" si="989"/>
        <v>0</v>
      </c>
      <c r="IY35" s="244">
        <f t="shared" si="990"/>
        <v>0</v>
      </c>
      <c r="IZ35" s="197"/>
      <c r="JA35" s="245"/>
      <c r="JB35" s="169">
        <f t="shared" si="991"/>
        <v>0</v>
      </c>
      <c r="JC35" s="169">
        <f t="shared" si="992"/>
        <v>0</v>
      </c>
      <c r="JD35" s="174">
        <f t="shared" si="993"/>
        <v>0</v>
      </c>
      <c r="JE35" s="372">
        <f t="shared" si="798"/>
        <v>0</v>
      </c>
      <c r="JF35" s="226">
        <f t="shared" si="799"/>
        <v>0</v>
      </c>
      <c r="JG35" s="226">
        <f t="shared" si="994"/>
        <v>0</v>
      </c>
      <c r="JH35" s="226">
        <f t="shared" si="995"/>
        <v>0</v>
      </c>
      <c r="JI35" s="227">
        <f t="shared" si="996"/>
        <v>0</v>
      </c>
      <c r="JJ35" s="244">
        <f t="shared" si="997"/>
        <v>0</v>
      </c>
      <c r="JK35" s="198"/>
      <c r="JL35" s="245"/>
      <c r="JM35" s="169">
        <f t="shared" si="998"/>
        <v>0</v>
      </c>
      <c r="JN35" s="169">
        <f t="shared" si="999"/>
        <v>0</v>
      </c>
      <c r="JO35" s="174">
        <f t="shared" si="1000"/>
        <v>0</v>
      </c>
      <c r="JP35" s="372">
        <f t="shared" si="800"/>
        <v>0</v>
      </c>
      <c r="JQ35" s="240">
        <f t="shared" si="801"/>
        <v>0</v>
      </c>
      <c r="JR35" s="240">
        <f t="shared" si="1001"/>
        <v>0</v>
      </c>
      <c r="JS35" s="240">
        <f t="shared" si="1002"/>
        <v>0</v>
      </c>
      <c r="JT35" s="241">
        <f t="shared" si="1003"/>
        <v>0</v>
      </c>
      <c r="JU35" s="244">
        <f t="shared" si="1004"/>
        <v>0</v>
      </c>
      <c r="JV35" s="197"/>
      <c r="JW35" s="245"/>
      <c r="JX35" s="169">
        <f t="shared" si="1005"/>
        <v>0</v>
      </c>
      <c r="JY35" s="169">
        <f t="shared" si="1006"/>
        <v>0</v>
      </c>
      <c r="JZ35" s="174">
        <f t="shared" si="1007"/>
        <v>0</v>
      </c>
      <c r="KA35" s="372">
        <f t="shared" si="802"/>
        <v>0</v>
      </c>
      <c r="KB35" s="226">
        <f t="shared" si="803"/>
        <v>0</v>
      </c>
      <c r="KC35" s="226">
        <f t="shared" si="1008"/>
        <v>0</v>
      </c>
      <c r="KD35" s="226">
        <f t="shared" si="1009"/>
        <v>0</v>
      </c>
      <c r="KE35" s="227">
        <f t="shared" si="1010"/>
        <v>0</v>
      </c>
      <c r="KF35" s="244">
        <f t="shared" si="1011"/>
        <v>0</v>
      </c>
      <c r="KG35" s="198"/>
      <c r="KH35" s="245"/>
      <c r="KI35" s="169">
        <f t="shared" si="1012"/>
        <v>0</v>
      </c>
      <c r="KJ35" s="169">
        <f t="shared" si="1013"/>
        <v>0</v>
      </c>
      <c r="KK35" s="174">
        <f t="shared" si="1014"/>
        <v>0</v>
      </c>
      <c r="KL35" s="372">
        <f t="shared" si="804"/>
        <v>0</v>
      </c>
      <c r="KM35" s="240">
        <f t="shared" si="805"/>
        <v>0</v>
      </c>
      <c r="KN35" s="240">
        <f t="shared" si="1015"/>
        <v>0</v>
      </c>
      <c r="KO35" s="240">
        <f t="shared" si="1016"/>
        <v>0</v>
      </c>
      <c r="KP35" s="241">
        <f t="shared" si="1017"/>
        <v>0</v>
      </c>
      <c r="KQ35" s="244">
        <f t="shared" si="1018"/>
        <v>0</v>
      </c>
      <c r="KR35" s="197"/>
      <c r="KS35" s="245"/>
      <c r="KT35" s="169">
        <f t="shared" si="1019"/>
        <v>0</v>
      </c>
      <c r="KU35" s="169">
        <f t="shared" si="1020"/>
        <v>0</v>
      </c>
      <c r="KV35" s="174">
        <f t="shared" si="1021"/>
        <v>0</v>
      </c>
      <c r="KW35" s="372">
        <f t="shared" si="806"/>
        <v>0</v>
      </c>
      <c r="KX35" s="226">
        <f t="shared" si="807"/>
        <v>0</v>
      </c>
      <c r="KY35" s="226">
        <f t="shared" si="1022"/>
        <v>0</v>
      </c>
      <c r="KZ35" s="226">
        <f t="shared" si="1023"/>
        <v>0</v>
      </c>
      <c r="LA35" s="227">
        <f t="shared" si="1024"/>
        <v>0</v>
      </c>
      <c r="LB35" s="244">
        <f t="shared" si="1025"/>
        <v>0</v>
      </c>
      <c r="LC35" s="198"/>
      <c r="LD35" s="245"/>
      <c r="LE35" s="169">
        <f t="shared" si="1026"/>
        <v>0</v>
      </c>
      <c r="LF35" s="169">
        <f t="shared" si="1027"/>
        <v>0</v>
      </c>
      <c r="LG35" s="174">
        <f t="shared" si="1028"/>
        <v>0</v>
      </c>
      <c r="LH35" s="372">
        <f t="shared" si="808"/>
        <v>0</v>
      </c>
      <c r="LI35" s="240">
        <f t="shared" si="809"/>
        <v>0</v>
      </c>
      <c r="LJ35" s="240">
        <f t="shared" si="1029"/>
        <v>0</v>
      </c>
      <c r="LK35" s="240">
        <f t="shared" si="1030"/>
        <v>0</v>
      </c>
      <c r="LL35" s="241">
        <f t="shared" si="1031"/>
        <v>0</v>
      </c>
      <c r="LM35" s="244">
        <f t="shared" si="1032"/>
        <v>0</v>
      </c>
      <c r="LN35" s="197"/>
      <c r="LO35" s="245"/>
      <c r="LP35" s="169">
        <f t="shared" si="1033"/>
        <v>0</v>
      </c>
      <c r="LQ35" s="169">
        <f t="shared" si="1034"/>
        <v>0</v>
      </c>
      <c r="LR35" s="174">
        <f t="shared" si="1035"/>
        <v>0</v>
      </c>
      <c r="LS35" s="372">
        <f t="shared" si="810"/>
        <v>0</v>
      </c>
      <c r="LT35" s="226">
        <f t="shared" si="811"/>
        <v>0</v>
      </c>
      <c r="LU35" s="226">
        <f t="shared" si="1036"/>
        <v>0</v>
      </c>
      <c r="LV35" s="226">
        <f t="shared" si="1037"/>
        <v>0</v>
      </c>
      <c r="LW35" s="227">
        <f t="shared" si="1038"/>
        <v>0</v>
      </c>
      <c r="LX35" s="244">
        <f t="shared" si="1039"/>
        <v>0</v>
      </c>
      <c r="LY35" s="198"/>
      <c r="LZ35" s="245"/>
      <c r="MA35" s="169">
        <f t="shared" si="1040"/>
        <v>0</v>
      </c>
      <c r="MB35" s="169">
        <f t="shared" si="1041"/>
        <v>0</v>
      </c>
      <c r="MC35" s="174">
        <f t="shared" si="1042"/>
        <v>0</v>
      </c>
      <c r="MD35" s="372">
        <f t="shared" si="812"/>
        <v>0</v>
      </c>
      <c r="ME35" s="240">
        <f t="shared" si="813"/>
        <v>0</v>
      </c>
      <c r="MF35" s="240">
        <f t="shared" si="1043"/>
        <v>0</v>
      </c>
      <c r="MG35" s="240">
        <f t="shared" si="1044"/>
        <v>0</v>
      </c>
      <c r="MH35" s="241">
        <f t="shared" si="1045"/>
        <v>0</v>
      </c>
      <c r="MI35" s="244">
        <f t="shared" si="1046"/>
        <v>0</v>
      </c>
      <c r="MJ35" s="197"/>
      <c r="MK35" s="245"/>
      <c r="ML35" s="169">
        <f t="shared" si="1047"/>
        <v>0</v>
      </c>
      <c r="MM35" s="169">
        <f t="shared" si="1048"/>
        <v>0</v>
      </c>
      <c r="MN35" s="174">
        <f t="shared" si="1049"/>
        <v>0</v>
      </c>
      <c r="MO35" s="372">
        <f t="shared" si="814"/>
        <v>0</v>
      </c>
      <c r="MP35" s="226">
        <f t="shared" si="815"/>
        <v>0</v>
      </c>
      <c r="MQ35" s="226">
        <f t="shared" si="1050"/>
        <v>0</v>
      </c>
      <c r="MR35" s="226">
        <f t="shared" si="1051"/>
        <v>0</v>
      </c>
      <c r="MS35" s="227">
        <f t="shared" si="1052"/>
        <v>0</v>
      </c>
      <c r="MT35" s="244">
        <f t="shared" si="1053"/>
        <v>0</v>
      </c>
      <c r="MU35" s="198"/>
      <c r="MV35" s="245"/>
      <c r="MW35" s="169">
        <f t="shared" si="1054"/>
        <v>0</v>
      </c>
      <c r="MX35" s="169">
        <f t="shared" si="1055"/>
        <v>0</v>
      </c>
      <c r="MY35" s="174">
        <f t="shared" si="1056"/>
        <v>0</v>
      </c>
      <c r="MZ35" s="372">
        <f t="shared" si="816"/>
        <v>0</v>
      </c>
      <c r="NA35" s="240">
        <f t="shared" si="817"/>
        <v>0</v>
      </c>
      <c r="NB35" s="240">
        <f t="shared" si="1057"/>
        <v>0</v>
      </c>
      <c r="NC35" s="240">
        <f t="shared" si="1058"/>
        <v>0</v>
      </c>
      <c r="ND35" s="241">
        <f t="shared" si="1059"/>
        <v>0</v>
      </c>
      <c r="NE35" s="244">
        <f t="shared" si="1060"/>
        <v>0</v>
      </c>
      <c r="NF35" s="197"/>
      <c r="NG35" s="245"/>
      <c r="NH35" s="169">
        <f t="shared" si="1061"/>
        <v>0</v>
      </c>
      <c r="NI35" s="169">
        <f t="shared" si="1062"/>
        <v>0</v>
      </c>
      <c r="NJ35" s="174">
        <f t="shared" si="1063"/>
        <v>0</v>
      </c>
      <c r="NK35" s="372">
        <f t="shared" si="818"/>
        <v>0</v>
      </c>
      <c r="NL35" s="226">
        <f t="shared" si="819"/>
        <v>0</v>
      </c>
      <c r="NM35" s="226">
        <f t="shared" si="1064"/>
        <v>0</v>
      </c>
      <c r="NN35" s="226">
        <f t="shared" si="1065"/>
        <v>0</v>
      </c>
      <c r="NO35" s="227">
        <f t="shared" si="1066"/>
        <v>0</v>
      </c>
      <c r="NP35" s="244">
        <f t="shared" si="1067"/>
        <v>0</v>
      </c>
      <c r="NQ35" s="198"/>
      <c r="NR35" s="245"/>
      <c r="NS35" s="169">
        <f t="shared" si="1068"/>
        <v>0</v>
      </c>
      <c r="NT35" s="169">
        <f t="shared" si="1069"/>
        <v>0</v>
      </c>
      <c r="NU35" s="174">
        <f t="shared" si="1070"/>
        <v>0</v>
      </c>
      <c r="NV35" s="372">
        <f t="shared" si="820"/>
        <v>0</v>
      </c>
      <c r="NW35" s="240">
        <f t="shared" si="821"/>
        <v>0</v>
      </c>
      <c r="NX35" s="240">
        <f t="shared" si="1071"/>
        <v>0</v>
      </c>
      <c r="NY35" s="240">
        <f t="shared" si="1072"/>
        <v>0</v>
      </c>
      <c r="NZ35" s="241">
        <f t="shared" si="1073"/>
        <v>0</v>
      </c>
      <c r="OA35" s="244">
        <f t="shared" si="1074"/>
        <v>0</v>
      </c>
      <c r="OB35" s="197"/>
      <c r="OC35" s="245"/>
      <c r="OD35" s="169">
        <f t="shared" si="1075"/>
        <v>0</v>
      </c>
      <c r="OE35" s="169">
        <f t="shared" si="1076"/>
        <v>0</v>
      </c>
      <c r="OF35" s="174">
        <f t="shared" si="1077"/>
        <v>0</v>
      </c>
      <c r="OG35" s="372">
        <f t="shared" si="822"/>
        <v>0</v>
      </c>
      <c r="OH35" s="226">
        <f t="shared" si="823"/>
        <v>0</v>
      </c>
      <c r="OI35" s="226">
        <f t="shared" si="1078"/>
        <v>0</v>
      </c>
      <c r="OJ35" s="226">
        <f t="shared" si="1079"/>
        <v>0</v>
      </c>
      <c r="OK35" s="227">
        <f t="shared" si="1080"/>
        <v>0</v>
      </c>
      <c r="OL35" s="244">
        <f t="shared" si="1081"/>
        <v>0</v>
      </c>
      <c r="OM35" s="198"/>
      <c r="ON35" s="245"/>
      <c r="OO35" s="169">
        <f t="shared" si="1082"/>
        <v>0</v>
      </c>
      <c r="OP35" s="169">
        <f t="shared" si="1083"/>
        <v>0</v>
      </c>
      <c r="OQ35" s="174">
        <f t="shared" si="1084"/>
        <v>0</v>
      </c>
      <c r="OR35" s="372">
        <f t="shared" si="824"/>
        <v>0</v>
      </c>
      <c r="OS35" s="240">
        <f t="shared" si="825"/>
        <v>0</v>
      </c>
      <c r="OT35" s="240">
        <f t="shared" si="1085"/>
        <v>0</v>
      </c>
      <c r="OU35" s="240">
        <f t="shared" si="1086"/>
        <v>0</v>
      </c>
      <c r="OV35" s="241">
        <f t="shared" si="1087"/>
        <v>0</v>
      </c>
      <c r="OW35" s="244">
        <f t="shared" si="1088"/>
        <v>0</v>
      </c>
      <c r="OX35" s="197"/>
      <c r="OY35" s="245"/>
      <c r="OZ35" s="169">
        <f t="shared" si="1089"/>
        <v>0</v>
      </c>
      <c r="PA35" s="169">
        <f t="shared" si="1090"/>
        <v>0</v>
      </c>
      <c r="PB35" s="174">
        <f t="shared" si="1091"/>
        <v>0</v>
      </c>
      <c r="PC35" s="372">
        <f t="shared" si="826"/>
        <v>0</v>
      </c>
      <c r="PD35" s="226">
        <f t="shared" si="827"/>
        <v>0</v>
      </c>
      <c r="PE35" s="226">
        <f t="shared" si="1092"/>
        <v>0</v>
      </c>
      <c r="PF35" s="226">
        <f t="shared" si="1093"/>
        <v>0</v>
      </c>
      <c r="PG35" s="227">
        <f t="shared" si="1094"/>
        <v>0</v>
      </c>
      <c r="PH35" s="244">
        <f t="shared" si="1095"/>
        <v>0</v>
      </c>
      <c r="PI35" s="198"/>
      <c r="PJ35" s="245"/>
      <c r="PK35" s="169">
        <f t="shared" si="1096"/>
        <v>0</v>
      </c>
      <c r="PL35" s="169">
        <f t="shared" si="1097"/>
        <v>0</v>
      </c>
      <c r="PM35" s="174">
        <f t="shared" si="1098"/>
        <v>0</v>
      </c>
      <c r="PN35" s="372">
        <f t="shared" si="828"/>
        <v>0</v>
      </c>
      <c r="PO35" s="240">
        <f t="shared" si="829"/>
        <v>0</v>
      </c>
      <c r="PP35" s="240">
        <f t="shared" si="1099"/>
        <v>0</v>
      </c>
      <c r="PQ35" s="240">
        <f t="shared" si="1100"/>
        <v>0</v>
      </c>
      <c r="PR35" s="241">
        <f t="shared" si="1101"/>
        <v>0</v>
      </c>
      <c r="PS35" s="244">
        <f t="shared" si="1102"/>
        <v>0</v>
      </c>
      <c r="PT35" s="197"/>
      <c r="PU35" s="245"/>
      <c r="PV35" s="169">
        <f t="shared" si="1103"/>
        <v>0</v>
      </c>
      <c r="PW35" s="169">
        <f t="shared" si="1104"/>
        <v>0</v>
      </c>
      <c r="PX35" s="174">
        <f t="shared" si="1105"/>
        <v>0</v>
      </c>
      <c r="PY35" s="372">
        <f t="shared" si="830"/>
        <v>0</v>
      </c>
      <c r="PZ35" s="226">
        <f t="shared" si="831"/>
        <v>0</v>
      </c>
      <c r="QA35" s="226">
        <f t="shared" si="1106"/>
        <v>0</v>
      </c>
      <c r="QB35" s="226">
        <f t="shared" si="1107"/>
        <v>0</v>
      </c>
      <c r="QC35" s="227">
        <f t="shared" si="1108"/>
        <v>0</v>
      </c>
      <c r="QD35" s="244">
        <f t="shared" si="1109"/>
        <v>0</v>
      </c>
      <c r="QE35" s="259"/>
      <c r="QF35" s="218"/>
    </row>
    <row r="36" spans="2:450" ht="15" customHeight="1" x14ac:dyDescent="0.35">
      <c r="B36" s="545"/>
      <c r="C36" s="192" t="s">
        <v>106</v>
      </c>
      <c r="D36" s="205" t="e">
        <f t="shared" si="284"/>
        <v>#N/A</v>
      </c>
      <c r="E36" s="181" t="e">
        <f>VLOOKUP(D36,data!$E$1:$F$12,2)</f>
        <v>#N/A</v>
      </c>
      <c r="F36" s="354" t="e">
        <f t="shared" si="285"/>
        <v>#N/A</v>
      </c>
      <c r="G36" s="198"/>
      <c r="H36" s="245"/>
      <c r="I36" s="169">
        <f t="shared" si="832"/>
        <v>0</v>
      </c>
      <c r="J36" s="169">
        <f t="shared" si="43"/>
        <v>0</v>
      </c>
      <c r="K36" s="174">
        <f t="shared" si="44"/>
        <v>0</v>
      </c>
      <c r="L36" s="372">
        <f t="shared" si="754"/>
        <v>0</v>
      </c>
      <c r="M36" s="240">
        <f t="shared" si="755"/>
        <v>0</v>
      </c>
      <c r="N36" s="240">
        <f t="shared" si="833"/>
        <v>0</v>
      </c>
      <c r="O36" s="240">
        <f t="shared" si="834"/>
        <v>0</v>
      </c>
      <c r="P36" s="241">
        <f t="shared" si="835"/>
        <v>0</v>
      </c>
      <c r="Q36" s="244">
        <f t="shared" si="836"/>
        <v>0</v>
      </c>
      <c r="R36" s="197"/>
      <c r="S36" s="245"/>
      <c r="T36" s="169">
        <f t="shared" si="837"/>
        <v>0</v>
      </c>
      <c r="U36" s="169">
        <f t="shared" si="838"/>
        <v>0</v>
      </c>
      <c r="V36" s="174">
        <f t="shared" si="839"/>
        <v>0</v>
      </c>
      <c r="W36" s="372">
        <f t="shared" si="756"/>
        <v>0</v>
      </c>
      <c r="X36" s="226">
        <f t="shared" si="286"/>
        <v>0</v>
      </c>
      <c r="Y36" s="226">
        <f t="shared" si="840"/>
        <v>0</v>
      </c>
      <c r="Z36" s="226">
        <f t="shared" si="841"/>
        <v>0</v>
      </c>
      <c r="AA36" s="227">
        <f t="shared" si="842"/>
        <v>0</v>
      </c>
      <c r="AB36" s="244">
        <f t="shared" si="843"/>
        <v>0</v>
      </c>
      <c r="AC36" s="198"/>
      <c r="AD36" s="245"/>
      <c r="AE36" s="169">
        <f t="shared" si="844"/>
        <v>0</v>
      </c>
      <c r="AF36" s="169">
        <f t="shared" si="845"/>
        <v>0</v>
      </c>
      <c r="AG36" s="174">
        <f t="shared" si="846"/>
        <v>0</v>
      </c>
      <c r="AH36" s="372">
        <f t="shared" si="757"/>
        <v>0</v>
      </c>
      <c r="AI36" s="240">
        <f t="shared" si="758"/>
        <v>0</v>
      </c>
      <c r="AJ36" s="240">
        <f t="shared" si="847"/>
        <v>0</v>
      </c>
      <c r="AK36" s="240">
        <f t="shared" si="848"/>
        <v>0</v>
      </c>
      <c r="AL36" s="241">
        <f t="shared" si="849"/>
        <v>0</v>
      </c>
      <c r="AM36" s="244">
        <f t="shared" si="850"/>
        <v>0</v>
      </c>
      <c r="AN36" s="197"/>
      <c r="AO36" s="245"/>
      <c r="AP36" s="169">
        <f t="shared" si="851"/>
        <v>0</v>
      </c>
      <c r="AQ36" s="169">
        <f t="shared" si="852"/>
        <v>0</v>
      </c>
      <c r="AR36" s="174">
        <f t="shared" si="853"/>
        <v>0</v>
      </c>
      <c r="AS36" s="372">
        <f t="shared" si="759"/>
        <v>0</v>
      </c>
      <c r="AT36" s="226">
        <f t="shared" si="288"/>
        <v>0</v>
      </c>
      <c r="AU36" s="226">
        <f t="shared" si="854"/>
        <v>0</v>
      </c>
      <c r="AV36" s="226">
        <f t="shared" si="855"/>
        <v>0</v>
      </c>
      <c r="AW36" s="227">
        <f t="shared" si="856"/>
        <v>0</v>
      </c>
      <c r="AX36" s="244">
        <f t="shared" si="857"/>
        <v>0</v>
      </c>
      <c r="AY36" s="198"/>
      <c r="AZ36" s="245"/>
      <c r="BA36" s="169">
        <f t="shared" si="858"/>
        <v>0</v>
      </c>
      <c r="BB36" s="169">
        <f t="shared" si="859"/>
        <v>0</v>
      </c>
      <c r="BC36" s="174">
        <f t="shared" si="860"/>
        <v>0</v>
      </c>
      <c r="BD36" s="372">
        <f t="shared" si="760"/>
        <v>0</v>
      </c>
      <c r="BE36" s="240">
        <f t="shared" si="761"/>
        <v>0</v>
      </c>
      <c r="BF36" s="240">
        <f t="shared" si="861"/>
        <v>0</v>
      </c>
      <c r="BG36" s="240">
        <f t="shared" si="862"/>
        <v>0</v>
      </c>
      <c r="BH36" s="241">
        <f t="shared" si="863"/>
        <v>0</v>
      </c>
      <c r="BI36" s="244">
        <f t="shared" si="864"/>
        <v>0</v>
      </c>
      <c r="BJ36" s="197"/>
      <c r="BK36" s="245"/>
      <c r="BL36" s="169">
        <f t="shared" si="865"/>
        <v>0</v>
      </c>
      <c r="BM36" s="169">
        <f t="shared" si="866"/>
        <v>0</v>
      </c>
      <c r="BN36" s="174">
        <f t="shared" si="867"/>
        <v>0</v>
      </c>
      <c r="BO36" s="372">
        <f t="shared" si="762"/>
        <v>0</v>
      </c>
      <c r="BP36" s="226">
        <f t="shared" si="763"/>
        <v>0</v>
      </c>
      <c r="BQ36" s="226">
        <f t="shared" si="868"/>
        <v>0</v>
      </c>
      <c r="BR36" s="226">
        <f t="shared" si="869"/>
        <v>0</v>
      </c>
      <c r="BS36" s="227">
        <f t="shared" si="870"/>
        <v>0</v>
      </c>
      <c r="BT36" s="244">
        <f t="shared" si="871"/>
        <v>0</v>
      </c>
      <c r="BU36" s="198"/>
      <c r="BV36" s="245"/>
      <c r="BW36" s="169">
        <f t="shared" si="872"/>
        <v>0</v>
      </c>
      <c r="BX36" s="169">
        <f t="shared" si="873"/>
        <v>0</v>
      </c>
      <c r="BY36" s="174">
        <f t="shared" si="874"/>
        <v>0</v>
      </c>
      <c r="BZ36" s="372">
        <f t="shared" si="764"/>
        <v>0</v>
      </c>
      <c r="CA36" s="240">
        <f t="shared" si="765"/>
        <v>0</v>
      </c>
      <c r="CB36" s="240">
        <f t="shared" si="875"/>
        <v>0</v>
      </c>
      <c r="CC36" s="240">
        <f t="shared" si="876"/>
        <v>0</v>
      </c>
      <c r="CD36" s="241">
        <f t="shared" si="877"/>
        <v>0</v>
      </c>
      <c r="CE36" s="244">
        <f t="shared" si="878"/>
        <v>0</v>
      </c>
      <c r="CF36" s="197"/>
      <c r="CG36" s="245"/>
      <c r="CH36" s="169">
        <f t="shared" si="879"/>
        <v>0</v>
      </c>
      <c r="CI36" s="169">
        <f t="shared" si="880"/>
        <v>0</v>
      </c>
      <c r="CJ36" s="174">
        <f t="shared" si="881"/>
        <v>0</v>
      </c>
      <c r="CK36" s="372">
        <f t="shared" si="766"/>
        <v>0</v>
      </c>
      <c r="CL36" s="226">
        <f t="shared" si="767"/>
        <v>0</v>
      </c>
      <c r="CM36" s="226">
        <f t="shared" si="882"/>
        <v>0</v>
      </c>
      <c r="CN36" s="226">
        <f t="shared" si="883"/>
        <v>0</v>
      </c>
      <c r="CO36" s="227">
        <f t="shared" si="884"/>
        <v>0</v>
      </c>
      <c r="CP36" s="244">
        <f t="shared" si="885"/>
        <v>0</v>
      </c>
      <c r="CQ36" s="198"/>
      <c r="CR36" s="245"/>
      <c r="CS36" s="169">
        <f t="shared" si="886"/>
        <v>0</v>
      </c>
      <c r="CT36" s="169">
        <f t="shared" si="887"/>
        <v>0</v>
      </c>
      <c r="CU36" s="174">
        <f t="shared" si="888"/>
        <v>0</v>
      </c>
      <c r="CV36" s="372">
        <f t="shared" si="768"/>
        <v>0</v>
      </c>
      <c r="CW36" s="240">
        <f t="shared" si="769"/>
        <v>0</v>
      </c>
      <c r="CX36" s="240">
        <f t="shared" si="889"/>
        <v>0</v>
      </c>
      <c r="CY36" s="240">
        <f t="shared" si="890"/>
        <v>0</v>
      </c>
      <c r="CZ36" s="241">
        <f t="shared" si="891"/>
        <v>0</v>
      </c>
      <c r="DA36" s="244">
        <f t="shared" si="892"/>
        <v>0</v>
      </c>
      <c r="DB36" s="197"/>
      <c r="DC36" s="245"/>
      <c r="DD36" s="169">
        <f t="shared" si="893"/>
        <v>0</v>
      </c>
      <c r="DE36" s="169">
        <f t="shared" si="894"/>
        <v>0</v>
      </c>
      <c r="DF36" s="174">
        <f t="shared" si="895"/>
        <v>0</v>
      </c>
      <c r="DG36" s="372">
        <f t="shared" si="770"/>
        <v>0</v>
      </c>
      <c r="DH36" s="226">
        <f t="shared" si="771"/>
        <v>0</v>
      </c>
      <c r="DI36" s="226">
        <f t="shared" si="896"/>
        <v>0</v>
      </c>
      <c r="DJ36" s="226">
        <f t="shared" si="897"/>
        <v>0</v>
      </c>
      <c r="DK36" s="227">
        <f t="shared" si="898"/>
        <v>0</v>
      </c>
      <c r="DL36" s="244">
        <f t="shared" si="899"/>
        <v>0</v>
      </c>
      <c r="DM36" s="198"/>
      <c r="DN36" s="245"/>
      <c r="DO36" s="169">
        <f t="shared" si="900"/>
        <v>0</v>
      </c>
      <c r="DP36" s="169">
        <f t="shared" si="901"/>
        <v>0</v>
      </c>
      <c r="DQ36" s="174">
        <f t="shared" si="902"/>
        <v>0</v>
      </c>
      <c r="DR36" s="372">
        <f t="shared" si="772"/>
        <v>0</v>
      </c>
      <c r="DS36" s="240">
        <f t="shared" si="773"/>
        <v>0</v>
      </c>
      <c r="DT36" s="240">
        <f t="shared" si="903"/>
        <v>0</v>
      </c>
      <c r="DU36" s="240">
        <f t="shared" si="904"/>
        <v>0</v>
      </c>
      <c r="DV36" s="241">
        <f t="shared" si="905"/>
        <v>0</v>
      </c>
      <c r="DW36" s="244">
        <f t="shared" si="906"/>
        <v>0</v>
      </c>
      <c r="DX36" s="197"/>
      <c r="DY36" s="245"/>
      <c r="DZ36" s="169">
        <f t="shared" si="907"/>
        <v>0</v>
      </c>
      <c r="EA36" s="169">
        <f t="shared" si="908"/>
        <v>0</v>
      </c>
      <c r="EB36" s="174">
        <f t="shared" si="909"/>
        <v>0</v>
      </c>
      <c r="EC36" s="372">
        <f t="shared" si="774"/>
        <v>0</v>
      </c>
      <c r="ED36" s="226">
        <f t="shared" si="775"/>
        <v>0</v>
      </c>
      <c r="EE36" s="226">
        <f t="shared" si="910"/>
        <v>0</v>
      </c>
      <c r="EF36" s="226">
        <f t="shared" si="911"/>
        <v>0</v>
      </c>
      <c r="EG36" s="227">
        <f t="shared" si="912"/>
        <v>0</v>
      </c>
      <c r="EH36" s="244">
        <f t="shared" si="913"/>
        <v>0</v>
      </c>
      <c r="EI36" s="198"/>
      <c r="EJ36" s="245"/>
      <c r="EK36" s="169">
        <f t="shared" si="914"/>
        <v>0</v>
      </c>
      <c r="EL36" s="169">
        <f t="shared" si="915"/>
        <v>0</v>
      </c>
      <c r="EM36" s="174">
        <f t="shared" si="916"/>
        <v>0</v>
      </c>
      <c r="EN36" s="372">
        <f t="shared" si="776"/>
        <v>0</v>
      </c>
      <c r="EO36" s="240">
        <f t="shared" si="777"/>
        <v>0</v>
      </c>
      <c r="EP36" s="240">
        <f t="shared" si="917"/>
        <v>0</v>
      </c>
      <c r="EQ36" s="240">
        <f t="shared" si="918"/>
        <v>0</v>
      </c>
      <c r="ER36" s="241">
        <f t="shared" si="919"/>
        <v>0</v>
      </c>
      <c r="ES36" s="244">
        <f t="shared" si="920"/>
        <v>0</v>
      </c>
      <c r="ET36" s="197"/>
      <c r="EU36" s="245"/>
      <c r="EV36" s="169">
        <f t="shared" si="921"/>
        <v>0</v>
      </c>
      <c r="EW36" s="169">
        <f t="shared" si="922"/>
        <v>0</v>
      </c>
      <c r="EX36" s="174">
        <f t="shared" si="923"/>
        <v>0</v>
      </c>
      <c r="EY36" s="372">
        <f t="shared" si="778"/>
        <v>0</v>
      </c>
      <c r="EZ36" s="226">
        <f t="shared" si="779"/>
        <v>0</v>
      </c>
      <c r="FA36" s="226">
        <f t="shared" si="924"/>
        <v>0</v>
      </c>
      <c r="FB36" s="226">
        <f t="shared" si="925"/>
        <v>0</v>
      </c>
      <c r="FC36" s="227">
        <f t="shared" si="926"/>
        <v>0</v>
      </c>
      <c r="FD36" s="244">
        <f t="shared" si="927"/>
        <v>0</v>
      </c>
      <c r="FE36" s="198"/>
      <c r="FF36" s="245"/>
      <c r="FG36" s="169">
        <f t="shared" si="928"/>
        <v>0</v>
      </c>
      <c r="FH36" s="169">
        <f t="shared" si="929"/>
        <v>0</v>
      </c>
      <c r="FI36" s="174">
        <f t="shared" si="930"/>
        <v>0</v>
      </c>
      <c r="FJ36" s="372">
        <f t="shared" si="780"/>
        <v>0</v>
      </c>
      <c r="FK36" s="240">
        <f t="shared" si="781"/>
        <v>0</v>
      </c>
      <c r="FL36" s="240">
        <f t="shared" si="931"/>
        <v>0</v>
      </c>
      <c r="FM36" s="240">
        <f t="shared" si="932"/>
        <v>0</v>
      </c>
      <c r="FN36" s="241">
        <f t="shared" si="933"/>
        <v>0</v>
      </c>
      <c r="FO36" s="244">
        <f t="shared" si="934"/>
        <v>0</v>
      </c>
      <c r="FP36" s="197"/>
      <c r="FQ36" s="245"/>
      <c r="FR36" s="169">
        <f t="shared" si="935"/>
        <v>0</v>
      </c>
      <c r="FS36" s="169">
        <f t="shared" si="936"/>
        <v>0</v>
      </c>
      <c r="FT36" s="174">
        <f t="shared" si="937"/>
        <v>0</v>
      </c>
      <c r="FU36" s="372">
        <f t="shared" si="782"/>
        <v>0</v>
      </c>
      <c r="FV36" s="226">
        <f t="shared" si="783"/>
        <v>0</v>
      </c>
      <c r="FW36" s="226">
        <f t="shared" si="938"/>
        <v>0</v>
      </c>
      <c r="FX36" s="226">
        <f t="shared" si="939"/>
        <v>0</v>
      </c>
      <c r="FY36" s="227">
        <f t="shared" si="940"/>
        <v>0</v>
      </c>
      <c r="FZ36" s="244">
        <f t="shared" si="941"/>
        <v>0</v>
      </c>
      <c r="GA36" s="198"/>
      <c r="GB36" s="245"/>
      <c r="GC36" s="169">
        <f t="shared" si="942"/>
        <v>0</v>
      </c>
      <c r="GD36" s="169">
        <f t="shared" si="943"/>
        <v>0</v>
      </c>
      <c r="GE36" s="174">
        <f t="shared" si="944"/>
        <v>0</v>
      </c>
      <c r="GF36" s="372">
        <f t="shared" si="784"/>
        <v>0</v>
      </c>
      <c r="GG36" s="240">
        <f t="shared" si="785"/>
        <v>0</v>
      </c>
      <c r="GH36" s="240">
        <f t="shared" si="945"/>
        <v>0</v>
      </c>
      <c r="GI36" s="240">
        <f t="shared" si="946"/>
        <v>0</v>
      </c>
      <c r="GJ36" s="241">
        <f t="shared" si="947"/>
        <v>0</v>
      </c>
      <c r="GK36" s="244">
        <f t="shared" si="948"/>
        <v>0</v>
      </c>
      <c r="GL36" s="197"/>
      <c r="GM36" s="245"/>
      <c r="GN36" s="169">
        <f t="shared" si="949"/>
        <v>0</v>
      </c>
      <c r="GO36" s="169">
        <f t="shared" si="950"/>
        <v>0</v>
      </c>
      <c r="GP36" s="174">
        <f t="shared" si="951"/>
        <v>0</v>
      </c>
      <c r="GQ36" s="372">
        <f t="shared" si="786"/>
        <v>0</v>
      </c>
      <c r="GR36" s="226">
        <f t="shared" si="787"/>
        <v>0</v>
      </c>
      <c r="GS36" s="226">
        <f t="shared" si="952"/>
        <v>0</v>
      </c>
      <c r="GT36" s="226">
        <f t="shared" si="953"/>
        <v>0</v>
      </c>
      <c r="GU36" s="227">
        <f t="shared" si="954"/>
        <v>0</v>
      </c>
      <c r="GV36" s="244">
        <f t="shared" si="955"/>
        <v>0</v>
      </c>
      <c r="GW36" s="198"/>
      <c r="GX36" s="245"/>
      <c r="GY36" s="169">
        <f t="shared" si="956"/>
        <v>0</v>
      </c>
      <c r="GZ36" s="169">
        <f t="shared" si="957"/>
        <v>0</v>
      </c>
      <c r="HA36" s="174">
        <f t="shared" si="958"/>
        <v>0</v>
      </c>
      <c r="HB36" s="372">
        <f t="shared" si="788"/>
        <v>0</v>
      </c>
      <c r="HC36" s="240">
        <f t="shared" si="789"/>
        <v>0</v>
      </c>
      <c r="HD36" s="240">
        <f t="shared" si="959"/>
        <v>0</v>
      </c>
      <c r="HE36" s="240">
        <f t="shared" si="960"/>
        <v>0</v>
      </c>
      <c r="HF36" s="241">
        <f t="shared" si="961"/>
        <v>0</v>
      </c>
      <c r="HG36" s="244">
        <f t="shared" si="962"/>
        <v>0</v>
      </c>
      <c r="HH36" s="197"/>
      <c r="HI36" s="245"/>
      <c r="HJ36" s="169">
        <f t="shared" si="963"/>
        <v>0</v>
      </c>
      <c r="HK36" s="169">
        <f t="shared" si="964"/>
        <v>0</v>
      </c>
      <c r="HL36" s="174">
        <f t="shared" si="965"/>
        <v>0</v>
      </c>
      <c r="HM36" s="372">
        <f t="shared" si="790"/>
        <v>0</v>
      </c>
      <c r="HN36" s="226">
        <f t="shared" si="791"/>
        <v>0</v>
      </c>
      <c r="HO36" s="226">
        <f t="shared" si="966"/>
        <v>0</v>
      </c>
      <c r="HP36" s="226">
        <f t="shared" si="967"/>
        <v>0</v>
      </c>
      <c r="HQ36" s="227">
        <f t="shared" si="968"/>
        <v>0</v>
      </c>
      <c r="HR36" s="244">
        <f t="shared" si="969"/>
        <v>0</v>
      </c>
      <c r="HS36" s="198"/>
      <c r="HT36" s="245"/>
      <c r="HU36" s="169">
        <f t="shared" si="970"/>
        <v>0</v>
      </c>
      <c r="HV36" s="169">
        <f t="shared" si="971"/>
        <v>0</v>
      </c>
      <c r="HW36" s="174">
        <f t="shared" si="972"/>
        <v>0</v>
      </c>
      <c r="HX36" s="372">
        <f t="shared" si="792"/>
        <v>0</v>
      </c>
      <c r="HY36" s="240">
        <f t="shared" si="793"/>
        <v>0</v>
      </c>
      <c r="HZ36" s="240">
        <f t="shared" si="973"/>
        <v>0</v>
      </c>
      <c r="IA36" s="240">
        <f t="shared" si="974"/>
        <v>0</v>
      </c>
      <c r="IB36" s="241">
        <f t="shared" si="975"/>
        <v>0</v>
      </c>
      <c r="IC36" s="244">
        <f t="shared" si="976"/>
        <v>0</v>
      </c>
      <c r="ID36" s="197"/>
      <c r="IE36" s="245"/>
      <c r="IF36" s="169">
        <f t="shared" si="977"/>
        <v>0</v>
      </c>
      <c r="IG36" s="169">
        <f t="shared" si="978"/>
        <v>0</v>
      </c>
      <c r="IH36" s="174">
        <f t="shared" si="979"/>
        <v>0</v>
      </c>
      <c r="II36" s="372">
        <f t="shared" si="794"/>
        <v>0</v>
      </c>
      <c r="IJ36" s="226">
        <f t="shared" si="795"/>
        <v>0</v>
      </c>
      <c r="IK36" s="226">
        <f t="shared" si="980"/>
        <v>0</v>
      </c>
      <c r="IL36" s="226">
        <f t="shared" si="981"/>
        <v>0</v>
      </c>
      <c r="IM36" s="227">
        <f t="shared" si="982"/>
        <v>0</v>
      </c>
      <c r="IN36" s="244">
        <f t="shared" si="983"/>
        <v>0</v>
      </c>
      <c r="IO36" s="198"/>
      <c r="IP36" s="245"/>
      <c r="IQ36" s="169">
        <f t="shared" si="984"/>
        <v>0</v>
      </c>
      <c r="IR36" s="169">
        <f t="shared" si="985"/>
        <v>0</v>
      </c>
      <c r="IS36" s="174">
        <f t="shared" si="986"/>
        <v>0</v>
      </c>
      <c r="IT36" s="372">
        <f t="shared" si="796"/>
        <v>0</v>
      </c>
      <c r="IU36" s="240">
        <f t="shared" si="797"/>
        <v>0</v>
      </c>
      <c r="IV36" s="240">
        <f t="shared" si="987"/>
        <v>0</v>
      </c>
      <c r="IW36" s="240">
        <f t="shared" si="988"/>
        <v>0</v>
      </c>
      <c r="IX36" s="241">
        <f t="shared" si="989"/>
        <v>0</v>
      </c>
      <c r="IY36" s="244">
        <f t="shared" si="990"/>
        <v>0</v>
      </c>
      <c r="IZ36" s="197"/>
      <c r="JA36" s="245"/>
      <c r="JB36" s="169">
        <f t="shared" si="991"/>
        <v>0</v>
      </c>
      <c r="JC36" s="169">
        <f t="shared" si="992"/>
        <v>0</v>
      </c>
      <c r="JD36" s="174">
        <f t="shared" si="993"/>
        <v>0</v>
      </c>
      <c r="JE36" s="372">
        <f t="shared" si="798"/>
        <v>0</v>
      </c>
      <c r="JF36" s="226">
        <f t="shared" si="799"/>
        <v>0</v>
      </c>
      <c r="JG36" s="226">
        <f t="shared" si="994"/>
        <v>0</v>
      </c>
      <c r="JH36" s="226">
        <f t="shared" si="995"/>
        <v>0</v>
      </c>
      <c r="JI36" s="227">
        <f t="shared" si="996"/>
        <v>0</v>
      </c>
      <c r="JJ36" s="244">
        <f t="shared" si="997"/>
        <v>0</v>
      </c>
      <c r="JK36" s="198"/>
      <c r="JL36" s="245"/>
      <c r="JM36" s="169">
        <f t="shared" si="998"/>
        <v>0</v>
      </c>
      <c r="JN36" s="169">
        <f t="shared" si="999"/>
        <v>0</v>
      </c>
      <c r="JO36" s="174">
        <f t="shared" si="1000"/>
        <v>0</v>
      </c>
      <c r="JP36" s="372">
        <f t="shared" si="800"/>
        <v>0</v>
      </c>
      <c r="JQ36" s="240">
        <f t="shared" si="801"/>
        <v>0</v>
      </c>
      <c r="JR36" s="240">
        <f t="shared" si="1001"/>
        <v>0</v>
      </c>
      <c r="JS36" s="240">
        <f t="shared" si="1002"/>
        <v>0</v>
      </c>
      <c r="JT36" s="241">
        <f t="shared" si="1003"/>
        <v>0</v>
      </c>
      <c r="JU36" s="244">
        <f t="shared" si="1004"/>
        <v>0</v>
      </c>
      <c r="JV36" s="197"/>
      <c r="JW36" s="245"/>
      <c r="JX36" s="169">
        <f t="shared" si="1005"/>
        <v>0</v>
      </c>
      <c r="JY36" s="169">
        <f t="shared" si="1006"/>
        <v>0</v>
      </c>
      <c r="JZ36" s="174">
        <f t="shared" si="1007"/>
        <v>0</v>
      </c>
      <c r="KA36" s="372">
        <f t="shared" si="802"/>
        <v>0</v>
      </c>
      <c r="KB36" s="226">
        <f t="shared" si="803"/>
        <v>0</v>
      </c>
      <c r="KC36" s="226">
        <f t="shared" si="1008"/>
        <v>0</v>
      </c>
      <c r="KD36" s="226">
        <f t="shared" si="1009"/>
        <v>0</v>
      </c>
      <c r="KE36" s="227">
        <f t="shared" si="1010"/>
        <v>0</v>
      </c>
      <c r="KF36" s="244">
        <f t="shared" si="1011"/>
        <v>0</v>
      </c>
      <c r="KG36" s="198"/>
      <c r="KH36" s="245"/>
      <c r="KI36" s="169">
        <f t="shared" si="1012"/>
        <v>0</v>
      </c>
      <c r="KJ36" s="169">
        <f t="shared" si="1013"/>
        <v>0</v>
      </c>
      <c r="KK36" s="174">
        <f t="shared" si="1014"/>
        <v>0</v>
      </c>
      <c r="KL36" s="372">
        <f t="shared" si="804"/>
        <v>0</v>
      </c>
      <c r="KM36" s="240">
        <f t="shared" si="805"/>
        <v>0</v>
      </c>
      <c r="KN36" s="240">
        <f t="shared" si="1015"/>
        <v>0</v>
      </c>
      <c r="KO36" s="240">
        <f t="shared" si="1016"/>
        <v>0</v>
      </c>
      <c r="KP36" s="241">
        <f t="shared" si="1017"/>
        <v>0</v>
      </c>
      <c r="KQ36" s="244">
        <f t="shared" si="1018"/>
        <v>0</v>
      </c>
      <c r="KR36" s="197"/>
      <c r="KS36" s="245"/>
      <c r="KT36" s="169">
        <f t="shared" si="1019"/>
        <v>0</v>
      </c>
      <c r="KU36" s="169">
        <f t="shared" si="1020"/>
        <v>0</v>
      </c>
      <c r="KV36" s="174">
        <f t="shared" si="1021"/>
        <v>0</v>
      </c>
      <c r="KW36" s="372">
        <f t="shared" si="806"/>
        <v>0</v>
      </c>
      <c r="KX36" s="226">
        <f t="shared" si="807"/>
        <v>0</v>
      </c>
      <c r="KY36" s="226">
        <f t="shared" si="1022"/>
        <v>0</v>
      </c>
      <c r="KZ36" s="226">
        <f t="shared" si="1023"/>
        <v>0</v>
      </c>
      <c r="LA36" s="227">
        <f t="shared" si="1024"/>
        <v>0</v>
      </c>
      <c r="LB36" s="244">
        <f t="shared" si="1025"/>
        <v>0</v>
      </c>
      <c r="LC36" s="198"/>
      <c r="LD36" s="245"/>
      <c r="LE36" s="169">
        <f t="shared" si="1026"/>
        <v>0</v>
      </c>
      <c r="LF36" s="169">
        <f t="shared" si="1027"/>
        <v>0</v>
      </c>
      <c r="LG36" s="174">
        <f t="shared" si="1028"/>
        <v>0</v>
      </c>
      <c r="LH36" s="372">
        <f t="shared" si="808"/>
        <v>0</v>
      </c>
      <c r="LI36" s="240">
        <f t="shared" si="809"/>
        <v>0</v>
      </c>
      <c r="LJ36" s="240">
        <f t="shared" si="1029"/>
        <v>0</v>
      </c>
      <c r="LK36" s="240">
        <f t="shared" si="1030"/>
        <v>0</v>
      </c>
      <c r="LL36" s="241">
        <f t="shared" si="1031"/>
        <v>0</v>
      </c>
      <c r="LM36" s="244">
        <f t="shared" si="1032"/>
        <v>0</v>
      </c>
      <c r="LN36" s="197"/>
      <c r="LO36" s="245"/>
      <c r="LP36" s="169">
        <f t="shared" si="1033"/>
        <v>0</v>
      </c>
      <c r="LQ36" s="169">
        <f t="shared" si="1034"/>
        <v>0</v>
      </c>
      <c r="LR36" s="174">
        <f t="shared" si="1035"/>
        <v>0</v>
      </c>
      <c r="LS36" s="372">
        <f t="shared" si="810"/>
        <v>0</v>
      </c>
      <c r="LT36" s="226">
        <f t="shared" si="811"/>
        <v>0</v>
      </c>
      <c r="LU36" s="226">
        <f t="shared" si="1036"/>
        <v>0</v>
      </c>
      <c r="LV36" s="226">
        <f t="shared" si="1037"/>
        <v>0</v>
      </c>
      <c r="LW36" s="227">
        <f t="shared" si="1038"/>
        <v>0</v>
      </c>
      <c r="LX36" s="244">
        <f t="shared" si="1039"/>
        <v>0</v>
      </c>
      <c r="LY36" s="198"/>
      <c r="LZ36" s="245"/>
      <c r="MA36" s="169">
        <f t="shared" si="1040"/>
        <v>0</v>
      </c>
      <c r="MB36" s="169">
        <f t="shared" si="1041"/>
        <v>0</v>
      </c>
      <c r="MC36" s="174">
        <f t="shared" si="1042"/>
        <v>0</v>
      </c>
      <c r="MD36" s="372">
        <f t="shared" si="812"/>
        <v>0</v>
      </c>
      <c r="ME36" s="240">
        <f t="shared" si="813"/>
        <v>0</v>
      </c>
      <c r="MF36" s="240">
        <f t="shared" si="1043"/>
        <v>0</v>
      </c>
      <c r="MG36" s="240">
        <f t="shared" si="1044"/>
        <v>0</v>
      </c>
      <c r="MH36" s="241">
        <f t="shared" si="1045"/>
        <v>0</v>
      </c>
      <c r="MI36" s="244">
        <f t="shared" si="1046"/>
        <v>0</v>
      </c>
      <c r="MJ36" s="197"/>
      <c r="MK36" s="245"/>
      <c r="ML36" s="169">
        <f t="shared" si="1047"/>
        <v>0</v>
      </c>
      <c r="MM36" s="169">
        <f t="shared" si="1048"/>
        <v>0</v>
      </c>
      <c r="MN36" s="174">
        <f t="shared" si="1049"/>
        <v>0</v>
      </c>
      <c r="MO36" s="372">
        <f t="shared" si="814"/>
        <v>0</v>
      </c>
      <c r="MP36" s="226">
        <f t="shared" si="815"/>
        <v>0</v>
      </c>
      <c r="MQ36" s="226">
        <f t="shared" si="1050"/>
        <v>0</v>
      </c>
      <c r="MR36" s="226">
        <f t="shared" si="1051"/>
        <v>0</v>
      </c>
      <c r="MS36" s="227">
        <f t="shared" si="1052"/>
        <v>0</v>
      </c>
      <c r="MT36" s="244">
        <f t="shared" si="1053"/>
        <v>0</v>
      </c>
      <c r="MU36" s="198"/>
      <c r="MV36" s="245"/>
      <c r="MW36" s="169">
        <f t="shared" si="1054"/>
        <v>0</v>
      </c>
      <c r="MX36" s="169">
        <f t="shared" si="1055"/>
        <v>0</v>
      </c>
      <c r="MY36" s="174">
        <f t="shared" si="1056"/>
        <v>0</v>
      </c>
      <c r="MZ36" s="372">
        <f t="shared" si="816"/>
        <v>0</v>
      </c>
      <c r="NA36" s="240">
        <f t="shared" si="817"/>
        <v>0</v>
      </c>
      <c r="NB36" s="240">
        <f t="shared" si="1057"/>
        <v>0</v>
      </c>
      <c r="NC36" s="240">
        <f t="shared" si="1058"/>
        <v>0</v>
      </c>
      <c r="ND36" s="241">
        <f t="shared" si="1059"/>
        <v>0</v>
      </c>
      <c r="NE36" s="244">
        <f t="shared" si="1060"/>
        <v>0</v>
      </c>
      <c r="NF36" s="197"/>
      <c r="NG36" s="245"/>
      <c r="NH36" s="169">
        <f t="shared" si="1061"/>
        <v>0</v>
      </c>
      <c r="NI36" s="169">
        <f t="shared" si="1062"/>
        <v>0</v>
      </c>
      <c r="NJ36" s="174">
        <f t="shared" si="1063"/>
        <v>0</v>
      </c>
      <c r="NK36" s="372">
        <f t="shared" si="818"/>
        <v>0</v>
      </c>
      <c r="NL36" s="226">
        <f t="shared" si="819"/>
        <v>0</v>
      </c>
      <c r="NM36" s="226">
        <f t="shared" si="1064"/>
        <v>0</v>
      </c>
      <c r="NN36" s="226">
        <f t="shared" si="1065"/>
        <v>0</v>
      </c>
      <c r="NO36" s="227">
        <f t="shared" si="1066"/>
        <v>0</v>
      </c>
      <c r="NP36" s="244">
        <f t="shared" si="1067"/>
        <v>0</v>
      </c>
      <c r="NQ36" s="198"/>
      <c r="NR36" s="245"/>
      <c r="NS36" s="169">
        <f t="shared" si="1068"/>
        <v>0</v>
      </c>
      <c r="NT36" s="169">
        <f t="shared" si="1069"/>
        <v>0</v>
      </c>
      <c r="NU36" s="174">
        <f t="shared" si="1070"/>
        <v>0</v>
      </c>
      <c r="NV36" s="372">
        <f t="shared" si="820"/>
        <v>0</v>
      </c>
      <c r="NW36" s="240">
        <f t="shared" si="821"/>
        <v>0</v>
      </c>
      <c r="NX36" s="240">
        <f t="shared" si="1071"/>
        <v>0</v>
      </c>
      <c r="NY36" s="240">
        <f t="shared" si="1072"/>
        <v>0</v>
      </c>
      <c r="NZ36" s="241">
        <f t="shared" si="1073"/>
        <v>0</v>
      </c>
      <c r="OA36" s="244">
        <f t="shared" si="1074"/>
        <v>0</v>
      </c>
      <c r="OB36" s="197"/>
      <c r="OC36" s="245"/>
      <c r="OD36" s="169">
        <f t="shared" si="1075"/>
        <v>0</v>
      </c>
      <c r="OE36" s="169">
        <f t="shared" si="1076"/>
        <v>0</v>
      </c>
      <c r="OF36" s="174">
        <f t="shared" si="1077"/>
        <v>0</v>
      </c>
      <c r="OG36" s="372">
        <f t="shared" si="822"/>
        <v>0</v>
      </c>
      <c r="OH36" s="226">
        <f t="shared" si="823"/>
        <v>0</v>
      </c>
      <c r="OI36" s="226">
        <f t="shared" si="1078"/>
        <v>0</v>
      </c>
      <c r="OJ36" s="226">
        <f t="shared" si="1079"/>
        <v>0</v>
      </c>
      <c r="OK36" s="227">
        <f t="shared" si="1080"/>
        <v>0</v>
      </c>
      <c r="OL36" s="244">
        <f t="shared" si="1081"/>
        <v>0</v>
      </c>
      <c r="OM36" s="198"/>
      <c r="ON36" s="245"/>
      <c r="OO36" s="169">
        <f t="shared" si="1082"/>
        <v>0</v>
      </c>
      <c r="OP36" s="169">
        <f t="shared" si="1083"/>
        <v>0</v>
      </c>
      <c r="OQ36" s="174">
        <f t="shared" si="1084"/>
        <v>0</v>
      </c>
      <c r="OR36" s="372">
        <f t="shared" si="824"/>
        <v>0</v>
      </c>
      <c r="OS36" s="240">
        <f t="shared" si="825"/>
        <v>0</v>
      </c>
      <c r="OT36" s="240">
        <f t="shared" si="1085"/>
        <v>0</v>
      </c>
      <c r="OU36" s="240">
        <f t="shared" si="1086"/>
        <v>0</v>
      </c>
      <c r="OV36" s="241">
        <f t="shared" si="1087"/>
        <v>0</v>
      </c>
      <c r="OW36" s="244">
        <f t="shared" si="1088"/>
        <v>0</v>
      </c>
      <c r="OX36" s="197"/>
      <c r="OY36" s="245"/>
      <c r="OZ36" s="169">
        <f t="shared" si="1089"/>
        <v>0</v>
      </c>
      <c r="PA36" s="169">
        <f t="shared" si="1090"/>
        <v>0</v>
      </c>
      <c r="PB36" s="174">
        <f t="shared" si="1091"/>
        <v>0</v>
      </c>
      <c r="PC36" s="372">
        <f t="shared" si="826"/>
        <v>0</v>
      </c>
      <c r="PD36" s="226">
        <f t="shared" si="827"/>
        <v>0</v>
      </c>
      <c r="PE36" s="226">
        <f t="shared" si="1092"/>
        <v>0</v>
      </c>
      <c r="PF36" s="226">
        <f t="shared" si="1093"/>
        <v>0</v>
      </c>
      <c r="PG36" s="227">
        <f t="shared" si="1094"/>
        <v>0</v>
      </c>
      <c r="PH36" s="244">
        <f t="shared" si="1095"/>
        <v>0</v>
      </c>
      <c r="PI36" s="198"/>
      <c r="PJ36" s="245"/>
      <c r="PK36" s="169">
        <f t="shared" si="1096"/>
        <v>0</v>
      </c>
      <c r="PL36" s="169">
        <f t="shared" si="1097"/>
        <v>0</v>
      </c>
      <c r="PM36" s="174">
        <f t="shared" si="1098"/>
        <v>0</v>
      </c>
      <c r="PN36" s="372">
        <f t="shared" si="828"/>
        <v>0</v>
      </c>
      <c r="PO36" s="240">
        <f t="shared" si="829"/>
        <v>0</v>
      </c>
      <c r="PP36" s="240">
        <f t="shared" si="1099"/>
        <v>0</v>
      </c>
      <c r="PQ36" s="240">
        <f t="shared" si="1100"/>
        <v>0</v>
      </c>
      <c r="PR36" s="241">
        <f t="shared" si="1101"/>
        <v>0</v>
      </c>
      <c r="PS36" s="244">
        <f t="shared" si="1102"/>
        <v>0</v>
      </c>
      <c r="PT36" s="197"/>
      <c r="PU36" s="245"/>
      <c r="PV36" s="169">
        <f t="shared" si="1103"/>
        <v>0</v>
      </c>
      <c r="PW36" s="169">
        <f t="shared" si="1104"/>
        <v>0</v>
      </c>
      <c r="PX36" s="174">
        <f t="shared" si="1105"/>
        <v>0</v>
      </c>
      <c r="PY36" s="372">
        <f t="shared" si="830"/>
        <v>0</v>
      </c>
      <c r="PZ36" s="226">
        <f t="shared" si="831"/>
        <v>0</v>
      </c>
      <c r="QA36" s="226">
        <f t="shared" si="1106"/>
        <v>0</v>
      </c>
      <c r="QB36" s="226">
        <f t="shared" si="1107"/>
        <v>0</v>
      </c>
      <c r="QC36" s="227">
        <f t="shared" si="1108"/>
        <v>0</v>
      </c>
      <c r="QD36" s="244">
        <f t="shared" si="1109"/>
        <v>0</v>
      </c>
      <c r="QE36" s="259"/>
      <c r="QF36" s="218"/>
    </row>
    <row r="37" spans="2:450" ht="15" customHeight="1" x14ac:dyDescent="0.35">
      <c r="B37" s="545"/>
      <c r="C37" s="192" t="s">
        <v>107</v>
      </c>
      <c r="D37" s="205" t="e">
        <f t="shared" si="284"/>
        <v>#N/A</v>
      </c>
      <c r="E37" s="181" t="e">
        <f>VLOOKUP(D37,data!$E$1:$F$12,2)</f>
        <v>#N/A</v>
      </c>
      <c r="F37" s="354" t="e">
        <f t="shared" si="285"/>
        <v>#N/A</v>
      </c>
      <c r="G37" s="198"/>
      <c r="H37" s="245"/>
      <c r="I37" s="169">
        <f t="shared" si="832"/>
        <v>0</v>
      </c>
      <c r="J37" s="169">
        <f t="shared" si="43"/>
        <v>0</v>
      </c>
      <c r="K37" s="174">
        <f t="shared" si="44"/>
        <v>0</v>
      </c>
      <c r="L37" s="372">
        <f t="shared" si="754"/>
        <v>0</v>
      </c>
      <c r="M37" s="240">
        <f t="shared" si="755"/>
        <v>0</v>
      </c>
      <c r="N37" s="240">
        <f t="shared" si="833"/>
        <v>0</v>
      </c>
      <c r="O37" s="240">
        <f t="shared" si="834"/>
        <v>0</v>
      </c>
      <c r="P37" s="241">
        <f t="shared" si="835"/>
        <v>0</v>
      </c>
      <c r="Q37" s="244">
        <f t="shared" si="836"/>
        <v>0</v>
      </c>
      <c r="R37" s="197"/>
      <c r="S37" s="245"/>
      <c r="T37" s="169">
        <f t="shared" si="837"/>
        <v>0</v>
      </c>
      <c r="U37" s="169">
        <f t="shared" si="838"/>
        <v>0</v>
      </c>
      <c r="V37" s="174">
        <f t="shared" si="839"/>
        <v>0</v>
      </c>
      <c r="W37" s="372">
        <f t="shared" si="756"/>
        <v>0</v>
      </c>
      <c r="X37" s="226">
        <f t="shared" si="286"/>
        <v>0</v>
      </c>
      <c r="Y37" s="226">
        <f t="shared" si="840"/>
        <v>0</v>
      </c>
      <c r="Z37" s="226">
        <f t="shared" si="841"/>
        <v>0</v>
      </c>
      <c r="AA37" s="227">
        <f t="shared" si="842"/>
        <v>0</v>
      </c>
      <c r="AB37" s="244">
        <f t="shared" si="843"/>
        <v>0</v>
      </c>
      <c r="AC37" s="198"/>
      <c r="AD37" s="245"/>
      <c r="AE37" s="169">
        <f t="shared" si="844"/>
        <v>0</v>
      </c>
      <c r="AF37" s="169">
        <f t="shared" si="845"/>
        <v>0</v>
      </c>
      <c r="AG37" s="174">
        <f t="shared" si="846"/>
        <v>0</v>
      </c>
      <c r="AH37" s="372">
        <f t="shared" si="757"/>
        <v>0</v>
      </c>
      <c r="AI37" s="240">
        <f t="shared" si="758"/>
        <v>0</v>
      </c>
      <c r="AJ37" s="240">
        <f t="shared" si="847"/>
        <v>0</v>
      </c>
      <c r="AK37" s="240">
        <f t="shared" si="848"/>
        <v>0</v>
      </c>
      <c r="AL37" s="241">
        <f t="shared" si="849"/>
        <v>0</v>
      </c>
      <c r="AM37" s="244">
        <f t="shared" si="850"/>
        <v>0</v>
      </c>
      <c r="AN37" s="197"/>
      <c r="AO37" s="245"/>
      <c r="AP37" s="169">
        <f t="shared" si="851"/>
        <v>0</v>
      </c>
      <c r="AQ37" s="169">
        <f t="shared" si="852"/>
        <v>0</v>
      </c>
      <c r="AR37" s="174">
        <f t="shared" si="853"/>
        <v>0</v>
      </c>
      <c r="AS37" s="372">
        <f t="shared" si="759"/>
        <v>0</v>
      </c>
      <c r="AT37" s="226">
        <f t="shared" si="288"/>
        <v>0</v>
      </c>
      <c r="AU37" s="226">
        <f t="shared" si="854"/>
        <v>0</v>
      </c>
      <c r="AV37" s="226">
        <f t="shared" si="855"/>
        <v>0</v>
      </c>
      <c r="AW37" s="227">
        <f t="shared" si="856"/>
        <v>0</v>
      </c>
      <c r="AX37" s="244">
        <f t="shared" si="857"/>
        <v>0</v>
      </c>
      <c r="AY37" s="198"/>
      <c r="AZ37" s="245"/>
      <c r="BA37" s="169">
        <f t="shared" si="858"/>
        <v>0</v>
      </c>
      <c r="BB37" s="169">
        <f t="shared" si="859"/>
        <v>0</v>
      </c>
      <c r="BC37" s="174">
        <f t="shared" si="860"/>
        <v>0</v>
      </c>
      <c r="BD37" s="372">
        <f t="shared" si="760"/>
        <v>0</v>
      </c>
      <c r="BE37" s="240">
        <f t="shared" si="761"/>
        <v>0</v>
      </c>
      <c r="BF37" s="240">
        <f t="shared" si="861"/>
        <v>0</v>
      </c>
      <c r="BG37" s="240">
        <f t="shared" si="862"/>
        <v>0</v>
      </c>
      <c r="BH37" s="241">
        <f t="shared" si="863"/>
        <v>0</v>
      </c>
      <c r="BI37" s="244">
        <f t="shared" si="864"/>
        <v>0</v>
      </c>
      <c r="BJ37" s="197"/>
      <c r="BK37" s="245"/>
      <c r="BL37" s="169">
        <f t="shared" si="865"/>
        <v>0</v>
      </c>
      <c r="BM37" s="169">
        <f t="shared" si="866"/>
        <v>0</v>
      </c>
      <c r="BN37" s="174">
        <f t="shared" si="867"/>
        <v>0</v>
      </c>
      <c r="BO37" s="372">
        <f t="shared" si="762"/>
        <v>0</v>
      </c>
      <c r="BP37" s="226">
        <f t="shared" si="763"/>
        <v>0</v>
      </c>
      <c r="BQ37" s="226">
        <f t="shared" si="868"/>
        <v>0</v>
      </c>
      <c r="BR37" s="226">
        <f t="shared" si="869"/>
        <v>0</v>
      </c>
      <c r="BS37" s="227">
        <f t="shared" si="870"/>
        <v>0</v>
      </c>
      <c r="BT37" s="244">
        <f t="shared" si="871"/>
        <v>0</v>
      </c>
      <c r="BU37" s="198"/>
      <c r="BV37" s="245"/>
      <c r="BW37" s="169">
        <f t="shared" si="872"/>
        <v>0</v>
      </c>
      <c r="BX37" s="169">
        <f t="shared" si="873"/>
        <v>0</v>
      </c>
      <c r="BY37" s="174">
        <f t="shared" si="874"/>
        <v>0</v>
      </c>
      <c r="BZ37" s="372">
        <f t="shared" si="764"/>
        <v>0</v>
      </c>
      <c r="CA37" s="240">
        <f t="shared" si="765"/>
        <v>0</v>
      </c>
      <c r="CB37" s="240">
        <f t="shared" si="875"/>
        <v>0</v>
      </c>
      <c r="CC37" s="240">
        <f t="shared" si="876"/>
        <v>0</v>
      </c>
      <c r="CD37" s="241">
        <f t="shared" si="877"/>
        <v>0</v>
      </c>
      <c r="CE37" s="244">
        <f t="shared" si="878"/>
        <v>0</v>
      </c>
      <c r="CF37" s="197"/>
      <c r="CG37" s="245"/>
      <c r="CH37" s="169">
        <f t="shared" si="879"/>
        <v>0</v>
      </c>
      <c r="CI37" s="169">
        <f t="shared" si="880"/>
        <v>0</v>
      </c>
      <c r="CJ37" s="174">
        <f t="shared" si="881"/>
        <v>0</v>
      </c>
      <c r="CK37" s="372">
        <f t="shared" si="766"/>
        <v>0</v>
      </c>
      <c r="CL37" s="226">
        <f t="shared" si="767"/>
        <v>0</v>
      </c>
      <c r="CM37" s="226">
        <f t="shared" si="882"/>
        <v>0</v>
      </c>
      <c r="CN37" s="226">
        <f t="shared" si="883"/>
        <v>0</v>
      </c>
      <c r="CO37" s="227">
        <f t="shared" si="884"/>
        <v>0</v>
      </c>
      <c r="CP37" s="244">
        <f t="shared" si="885"/>
        <v>0</v>
      </c>
      <c r="CQ37" s="198"/>
      <c r="CR37" s="245"/>
      <c r="CS37" s="169">
        <f t="shared" si="886"/>
        <v>0</v>
      </c>
      <c r="CT37" s="169">
        <f t="shared" si="887"/>
        <v>0</v>
      </c>
      <c r="CU37" s="174">
        <f t="shared" si="888"/>
        <v>0</v>
      </c>
      <c r="CV37" s="372">
        <f t="shared" si="768"/>
        <v>0</v>
      </c>
      <c r="CW37" s="240">
        <f t="shared" si="769"/>
        <v>0</v>
      </c>
      <c r="CX37" s="240">
        <f t="shared" si="889"/>
        <v>0</v>
      </c>
      <c r="CY37" s="240">
        <f t="shared" si="890"/>
        <v>0</v>
      </c>
      <c r="CZ37" s="241">
        <f t="shared" si="891"/>
        <v>0</v>
      </c>
      <c r="DA37" s="244">
        <f t="shared" si="892"/>
        <v>0</v>
      </c>
      <c r="DB37" s="197"/>
      <c r="DC37" s="245"/>
      <c r="DD37" s="169">
        <f t="shared" si="893"/>
        <v>0</v>
      </c>
      <c r="DE37" s="169">
        <f t="shared" si="894"/>
        <v>0</v>
      </c>
      <c r="DF37" s="174">
        <f t="shared" si="895"/>
        <v>0</v>
      </c>
      <c r="DG37" s="372">
        <f t="shared" si="770"/>
        <v>0</v>
      </c>
      <c r="DH37" s="226">
        <f t="shared" si="771"/>
        <v>0</v>
      </c>
      <c r="DI37" s="226">
        <f t="shared" si="896"/>
        <v>0</v>
      </c>
      <c r="DJ37" s="226">
        <f t="shared" si="897"/>
        <v>0</v>
      </c>
      <c r="DK37" s="227">
        <f t="shared" si="898"/>
        <v>0</v>
      </c>
      <c r="DL37" s="244">
        <f t="shared" si="899"/>
        <v>0</v>
      </c>
      <c r="DM37" s="198"/>
      <c r="DN37" s="245"/>
      <c r="DO37" s="169">
        <f t="shared" si="900"/>
        <v>0</v>
      </c>
      <c r="DP37" s="169">
        <f t="shared" si="901"/>
        <v>0</v>
      </c>
      <c r="DQ37" s="174">
        <f t="shared" si="902"/>
        <v>0</v>
      </c>
      <c r="DR37" s="372">
        <f t="shared" si="772"/>
        <v>0</v>
      </c>
      <c r="DS37" s="240">
        <f t="shared" si="773"/>
        <v>0</v>
      </c>
      <c r="DT37" s="240">
        <f t="shared" si="903"/>
        <v>0</v>
      </c>
      <c r="DU37" s="240">
        <f t="shared" si="904"/>
        <v>0</v>
      </c>
      <c r="DV37" s="241">
        <f t="shared" si="905"/>
        <v>0</v>
      </c>
      <c r="DW37" s="244">
        <f t="shared" si="906"/>
        <v>0</v>
      </c>
      <c r="DX37" s="197"/>
      <c r="DY37" s="245"/>
      <c r="DZ37" s="169">
        <f t="shared" si="907"/>
        <v>0</v>
      </c>
      <c r="EA37" s="169">
        <f t="shared" si="908"/>
        <v>0</v>
      </c>
      <c r="EB37" s="174">
        <f t="shared" si="909"/>
        <v>0</v>
      </c>
      <c r="EC37" s="372">
        <f t="shared" si="774"/>
        <v>0</v>
      </c>
      <c r="ED37" s="226">
        <f t="shared" si="775"/>
        <v>0</v>
      </c>
      <c r="EE37" s="226">
        <f t="shared" si="910"/>
        <v>0</v>
      </c>
      <c r="EF37" s="226">
        <f t="shared" si="911"/>
        <v>0</v>
      </c>
      <c r="EG37" s="227">
        <f t="shared" si="912"/>
        <v>0</v>
      </c>
      <c r="EH37" s="244">
        <f t="shared" si="913"/>
        <v>0</v>
      </c>
      <c r="EI37" s="198"/>
      <c r="EJ37" s="245"/>
      <c r="EK37" s="169">
        <f t="shared" si="914"/>
        <v>0</v>
      </c>
      <c r="EL37" s="169">
        <f t="shared" si="915"/>
        <v>0</v>
      </c>
      <c r="EM37" s="174">
        <f t="shared" si="916"/>
        <v>0</v>
      </c>
      <c r="EN37" s="372">
        <f t="shared" si="776"/>
        <v>0</v>
      </c>
      <c r="EO37" s="240">
        <f t="shared" si="777"/>
        <v>0</v>
      </c>
      <c r="EP37" s="240">
        <f t="shared" si="917"/>
        <v>0</v>
      </c>
      <c r="EQ37" s="240">
        <f t="shared" si="918"/>
        <v>0</v>
      </c>
      <c r="ER37" s="241">
        <f t="shared" si="919"/>
        <v>0</v>
      </c>
      <c r="ES37" s="244">
        <f t="shared" si="920"/>
        <v>0</v>
      </c>
      <c r="ET37" s="197"/>
      <c r="EU37" s="245"/>
      <c r="EV37" s="169">
        <f t="shared" si="921"/>
        <v>0</v>
      </c>
      <c r="EW37" s="169">
        <f t="shared" si="922"/>
        <v>0</v>
      </c>
      <c r="EX37" s="174">
        <f t="shared" si="923"/>
        <v>0</v>
      </c>
      <c r="EY37" s="372">
        <f t="shared" si="778"/>
        <v>0</v>
      </c>
      <c r="EZ37" s="226">
        <f t="shared" si="779"/>
        <v>0</v>
      </c>
      <c r="FA37" s="226">
        <f t="shared" si="924"/>
        <v>0</v>
      </c>
      <c r="FB37" s="226">
        <f t="shared" si="925"/>
        <v>0</v>
      </c>
      <c r="FC37" s="227">
        <f t="shared" si="926"/>
        <v>0</v>
      </c>
      <c r="FD37" s="244">
        <f t="shared" si="927"/>
        <v>0</v>
      </c>
      <c r="FE37" s="198"/>
      <c r="FF37" s="245"/>
      <c r="FG37" s="169">
        <f t="shared" si="928"/>
        <v>0</v>
      </c>
      <c r="FH37" s="169">
        <f t="shared" si="929"/>
        <v>0</v>
      </c>
      <c r="FI37" s="174">
        <f t="shared" si="930"/>
        <v>0</v>
      </c>
      <c r="FJ37" s="372">
        <f t="shared" si="780"/>
        <v>0</v>
      </c>
      <c r="FK37" s="240">
        <f t="shared" si="781"/>
        <v>0</v>
      </c>
      <c r="FL37" s="240">
        <f t="shared" si="931"/>
        <v>0</v>
      </c>
      <c r="FM37" s="240">
        <f t="shared" si="932"/>
        <v>0</v>
      </c>
      <c r="FN37" s="241">
        <f t="shared" si="933"/>
        <v>0</v>
      </c>
      <c r="FO37" s="244">
        <f t="shared" si="934"/>
        <v>0</v>
      </c>
      <c r="FP37" s="197"/>
      <c r="FQ37" s="245"/>
      <c r="FR37" s="169">
        <f t="shared" si="935"/>
        <v>0</v>
      </c>
      <c r="FS37" s="169">
        <f t="shared" si="936"/>
        <v>0</v>
      </c>
      <c r="FT37" s="174">
        <f t="shared" si="937"/>
        <v>0</v>
      </c>
      <c r="FU37" s="372">
        <f t="shared" si="782"/>
        <v>0</v>
      </c>
      <c r="FV37" s="226">
        <f t="shared" si="783"/>
        <v>0</v>
      </c>
      <c r="FW37" s="226">
        <f t="shared" si="938"/>
        <v>0</v>
      </c>
      <c r="FX37" s="226">
        <f t="shared" si="939"/>
        <v>0</v>
      </c>
      <c r="FY37" s="227">
        <f t="shared" si="940"/>
        <v>0</v>
      </c>
      <c r="FZ37" s="244">
        <f t="shared" si="941"/>
        <v>0</v>
      </c>
      <c r="GA37" s="198"/>
      <c r="GB37" s="245"/>
      <c r="GC37" s="169">
        <f t="shared" si="942"/>
        <v>0</v>
      </c>
      <c r="GD37" s="169">
        <f t="shared" si="943"/>
        <v>0</v>
      </c>
      <c r="GE37" s="174">
        <f t="shared" si="944"/>
        <v>0</v>
      </c>
      <c r="GF37" s="372">
        <f t="shared" si="784"/>
        <v>0</v>
      </c>
      <c r="GG37" s="240">
        <f t="shared" si="785"/>
        <v>0</v>
      </c>
      <c r="GH37" s="240">
        <f t="shared" si="945"/>
        <v>0</v>
      </c>
      <c r="GI37" s="240">
        <f t="shared" si="946"/>
        <v>0</v>
      </c>
      <c r="GJ37" s="241">
        <f t="shared" si="947"/>
        <v>0</v>
      </c>
      <c r="GK37" s="244">
        <f t="shared" si="948"/>
        <v>0</v>
      </c>
      <c r="GL37" s="197"/>
      <c r="GM37" s="245"/>
      <c r="GN37" s="169">
        <f t="shared" si="949"/>
        <v>0</v>
      </c>
      <c r="GO37" s="169">
        <f t="shared" si="950"/>
        <v>0</v>
      </c>
      <c r="GP37" s="174">
        <f t="shared" si="951"/>
        <v>0</v>
      </c>
      <c r="GQ37" s="372">
        <f t="shared" si="786"/>
        <v>0</v>
      </c>
      <c r="GR37" s="226">
        <f t="shared" si="787"/>
        <v>0</v>
      </c>
      <c r="GS37" s="226">
        <f t="shared" si="952"/>
        <v>0</v>
      </c>
      <c r="GT37" s="226">
        <f t="shared" si="953"/>
        <v>0</v>
      </c>
      <c r="GU37" s="227">
        <f t="shared" si="954"/>
        <v>0</v>
      </c>
      <c r="GV37" s="244">
        <f t="shared" si="955"/>
        <v>0</v>
      </c>
      <c r="GW37" s="198"/>
      <c r="GX37" s="245"/>
      <c r="GY37" s="169">
        <f t="shared" si="956"/>
        <v>0</v>
      </c>
      <c r="GZ37" s="169">
        <f t="shared" si="957"/>
        <v>0</v>
      </c>
      <c r="HA37" s="174">
        <f t="shared" si="958"/>
        <v>0</v>
      </c>
      <c r="HB37" s="372">
        <f t="shared" si="788"/>
        <v>0</v>
      </c>
      <c r="HC37" s="240">
        <f t="shared" si="789"/>
        <v>0</v>
      </c>
      <c r="HD37" s="240">
        <f t="shared" si="959"/>
        <v>0</v>
      </c>
      <c r="HE37" s="240">
        <f t="shared" si="960"/>
        <v>0</v>
      </c>
      <c r="HF37" s="241">
        <f t="shared" si="961"/>
        <v>0</v>
      </c>
      <c r="HG37" s="244">
        <f t="shared" si="962"/>
        <v>0</v>
      </c>
      <c r="HH37" s="197"/>
      <c r="HI37" s="245"/>
      <c r="HJ37" s="169">
        <f t="shared" si="963"/>
        <v>0</v>
      </c>
      <c r="HK37" s="169">
        <f t="shared" si="964"/>
        <v>0</v>
      </c>
      <c r="HL37" s="174">
        <f t="shared" si="965"/>
        <v>0</v>
      </c>
      <c r="HM37" s="372">
        <f t="shared" si="790"/>
        <v>0</v>
      </c>
      <c r="HN37" s="226">
        <f t="shared" si="791"/>
        <v>0</v>
      </c>
      <c r="HO37" s="226">
        <f t="shared" si="966"/>
        <v>0</v>
      </c>
      <c r="HP37" s="226">
        <f t="shared" si="967"/>
        <v>0</v>
      </c>
      <c r="HQ37" s="227">
        <f t="shared" si="968"/>
        <v>0</v>
      </c>
      <c r="HR37" s="244">
        <f t="shared" si="969"/>
        <v>0</v>
      </c>
      <c r="HS37" s="198"/>
      <c r="HT37" s="245"/>
      <c r="HU37" s="169">
        <f t="shared" si="970"/>
        <v>0</v>
      </c>
      <c r="HV37" s="169">
        <f t="shared" si="971"/>
        <v>0</v>
      </c>
      <c r="HW37" s="174">
        <f t="shared" si="972"/>
        <v>0</v>
      </c>
      <c r="HX37" s="372">
        <f t="shared" si="792"/>
        <v>0</v>
      </c>
      <c r="HY37" s="240">
        <f t="shared" si="793"/>
        <v>0</v>
      </c>
      <c r="HZ37" s="240">
        <f t="shared" si="973"/>
        <v>0</v>
      </c>
      <c r="IA37" s="240">
        <f t="shared" si="974"/>
        <v>0</v>
      </c>
      <c r="IB37" s="241">
        <f t="shared" si="975"/>
        <v>0</v>
      </c>
      <c r="IC37" s="244">
        <f t="shared" si="976"/>
        <v>0</v>
      </c>
      <c r="ID37" s="197"/>
      <c r="IE37" s="245"/>
      <c r="IF37" s="169">
        <f t="shared" si="977"/>
        <v>0</v>
      </c>
      <c r="IG37" s="169">
        <f t="shared" si="978"/>
        <v>0</v>
      </c>
      <c r="IH37" s="174">
        <f t="shared" si="979"/>
        <v>0</v>
      </c>
      <c r="II37" s="372">
        <f t="shared" si="794"/>
        <v>0</v>
      </c>
      <c r="IJ37" s="226">
        <f t="shared" si="795"/>
        <v>0</v>
      </c>
      <c r="IK37" s="226">
        <f t="shared" si="980"/>
        <v>0</v>
      </c>
      <c r="IL37" s="226">
        <f t="shared" si="981"/>
        <v>0</v>
      </c>
      <c r="IM37" s="227">
        <f t="shared" si="982"/>
        <v>0</v>
      </c>
      <c r="IN37" s="244">
        <f t="shared" si="983"/>
        <v>0</v>
      </c>
      <c r="IO37" s="198"/>
      <c r="IP37" s="245"/>
      <c r="IQ37" s="169">
        <f t="shared" si="984"/>
        <v>0</v>
      </c>
      <c r="IR37" s="169">
        <f t="shared" si="985"/>
        <v>0</v>
      </c>
      <c r="IS37" s="174">
        <f t="shared" si="986"/>
        <v>0</v>
      </c>
      <c r="IT37" s="372">
        <f t="shared" si="796"/>
        <v>0</v>
      </c>
      <c r="IU37" s="240">
        <f t="shared" si="797"/>
        <v>0</v>
      </c>
      <c r="IV37" s="240">
        <f t="shared" si="987"/>
        <v>0</v>
      </c>
      <c r="IW37" s="240">
        <f t="shared" si="988"/>
        <v>0</v>
      </c>
      <c r="IX37" s="241">
        <f t="shared" si="989"/>
        <v>0</v>
      </c>
      <c r="IY37" s="244">
        <f t="shared" si="990"/>
        <v>0</v>
      </c>
      <c r="IZ37" s="197"/>
      <c r="JA37" s="245"/>
      <c r="JB37" s="169">
        <f t="shared" si="991"/>
        <v>0</v>
      </c>
      <c r="JC37" s="169">
        <f t="shared" si="992"/>
        <v>0</v>
      </c>
      <c r="JD37" s="174">
        <f t="shared" si="993"/>
        <v>0</v>
      </c>
      <c r="JE37" s="372">
        <f t="shared" si="798"/>
        <v>0</v>
      </c>
      <c r="JF37" s="226">
        <f t="shared" si="799"/>
        <v>0</v>
      </c>
      <c r="JG37" s="226">
        <f t="shared" si="994"/>
        <v>0</v>
      </c>
      <c r="JH37" s="226">
        <f t="shared" si="995"/>
        <v>0</v>
      </c>
      <c r="JI37" s="227">
        <f t="shared" si="996"/>
        <v>0</v>
      </c>
      <c r="JJ37" s="244">
        <f t="shared" si="997"/>
        <v>0</v>
      </c>
      <c r="JK37" s="198"/>
      <c r="JL37" s="245"/>
      <c r="JM37" s="169">
        <f t="shared" si="998"/>
        <v>0</v>
      </c>
      <c r="JN37" s="169">
        <f t="shared" si="999"/>
        <v>0</v>
      </c>
      <c r="JO37" s="174">
        <f t="shared" si="1000"/>
        <v>0</v>
      </c>
      <c r="JP37" s="372">
        <f t="shared" si="800"/>
        <v>0</v>
      </c>
      <c r="JQ37" s="240">
        <f t="shared" si="801"/>
        <v>0</v>
      </c>
      <c r="JR37" s="240">
        <f t="shared" si="1001"/>
        <v>0</v>
      </c>
      <c r="JS37" s="240">
        <f t="shared" si="1002"/>
        <v>0</v>
      </c>
      <c r="JT37" s="241">
        <f t="shared" si="1003"/>
        <v>0</v>
      </c>
      <c r="JU37" s="244">
        <f t="shared" si="1004"/>
        <v>0</v>
      </c>
      <c r="JV37" s="197"/>
      <c r="JW37" s="245"/>
      <c r="JX37" s="169">
        <f t="shared" si="1005"/>
        <v>0</v>
      </c>
      <c r="JY37" s="169">
        <f t="shared" si="1006"/>
        <v>0</v>
      </c>
      <c r="JZ37" s="174">
        <f t="shared" si="1007"/>
        <v>0</v>
      </c>
      <c r="KA37" s="372">
        <f t="shared" si="802"/>
        <v>0</v>
      </c>
      <c r="KB37" s="226">
        <f t="shared" si="803"/>
        <v>0</v>
      </c>
      <c r="KC37" s="226">
        <f t="shared" si="1008"/>
        <v>0</v>
      </c>
      <c r="KD37" s="226">
        <f t="shared" si="1009"/>
        <v>0</v>
      </c>
      <c r="KE37" s="227">
        <f t="shared" si="1010"/>
        <v>0</v>
      </c>
      <c r="KF37" s="244">
        <f t="shared" si="1011"/>
        <v>0</v>
      </c>
      <c r="KG37" s="198"/>
      <c r="KH37" s="245"/>
      <c r="KI37" s="169">
        <f t="shared" si="1012"/>
        <v>0</v>
      </c>
      <c r="KJ37" s="169">
        <f t="shared" si="1013"/>
        <v>0</v>
      </c>
      <c r="KK37" s="174">
        <f t="shared" si="1014"/>
        <v>0</v>
      </c>
      <c r="KL37" s="372">
        <f t="shared" si="804"/>
        <v>0</v>
      </c>
      <c r="KM37" s="240">
        <f t="shared" si="805"/>
        <v>0</v>
      </c>
      <c r="KN37" s="240">
        <f t="shared" si="1015"/>
        <v>0</v>
      </c>
      <c r="KO37" s="240">
        <f t="shared" si="1016"/>
        <v>0</v>
      </c>
      <c r="KP37" s="241">
        <f t="shared" si="1017"/>
        <v>0</v>
      </c>
      <c r="KQ37" s="244">
        <f t="shared" si="1018"/>
        <v>0</v>
      </c>
      <c r="KR37" s="197"/>
      <c r="KS37" s="245"/>
      <c r="KT37" s="169">
        <f t="shared" si="1019"/>
        <v>0</v>
      </c>
      <c r="KU37" s="169">
        <f t="shared" si="1020"/>
        <v>0</v>
      </c>
      <c r="KV37" s="174">
        <f t="shared" si="1021"/>
        <v>0</v>
      </c>
      <c r="KW37" s="372">
        <f t="shared" si="806"/>
        <v>0</v>
      </c>
      <c r="KX37" s="226">
        <f t="shared" si="807"/>
        <v>0</v>
      </c>
      <c r="KY37" s="226">
        <f t="shared" si="1022"/>
        <v>0</v>
      </c>
      <c r="KZ37" s="226">
        <f t="shared" si="1023"/>
        <v>0</v>
      </c>
      <c r="LA37" s="227">
        <f t="shared" si="1024"/>
        <v>0</v>
      </c>
      <c r="LB37" s="244">
        <f t="shared" si="1025"/>
        <v>0</v>
      </c>
      <c r="LC37" s="198"/>
      <c r="LD37" s="245"/>
      <c r="LE37" s="169">
        <f t="shared" si="1026"/>
        <v>0</v>
      </c>
      <c r="LF37" s="169">
        <f t="shared" si="1027"/>
        <v>0</v>
      </c>
      <c r="LG37" s="174">
        <f t="shared" si="1028"/>
        <v>0</v>
      </c>
      <c r="LH37" s="372">
        <f t="shared" si="808"/>
        <v>0</v>
      </c>
      <c r="LI37" s="240">
        <f t="shared" si="809"/>
        <v>0</v>
      </c>
      <c r="LJ37" s="240">
        <f t="shared" si="1029"/>
        <v>0</v>
      </c>
      <c r="LK37" s="240">
        <f t="shared" si="1030"/>
        <v>0</v>
      </c>
      <c r="LL37" s="241">
        <f t="shared" si="1031"/>
        <v>0</v>
      </c>
      <c r="LM37" s="244">
        <f t="shared" si="1032"/>
        <v>0</v>
      </c>
      <c r="LN37" s="197"/>
      <c r="LO37" s="245"/>
      <c r="LP37" s="169">
        <f t="shared" si="1033"/>
        <v>0</v>
      </c>
      <c r="LQ37" s="169">
        <f t="shared" si="1034"/>
        <v>0</v>
      </c>
      <c r="LR37" s="174">
        <f t="shared" si="1035"/>
        <v>0</v>
      </c>
      <c r="LS37" s="372">
        <f t="shared" si="810"/>
        <v>0</v>
      </c>
      <c r="LT37" s="226">
        <f t="shared" si="811"/>
        <v>0</v>
      </c>
      <c r="LU37" s="226">
        <f t="shared" si="1036"/>
        <v>0</v>
      </c>
      <c r="LV37" s="226">
        <f t="shared" si="1037"/>
        <v>0</v>
      </c>
      <c r="LW37" s="227">
        <f t="shared" si="1038"/>
        <v>0</v>
      </c>
      <c r="LX37" s="244">
        <f t="shared" si="1039"/>
        <v>0</v>
      </c>
      <c r="LY37" s="198"/>
      <c r="LZ37" s="245"/>
      <c r="MA37" s="169">
        <f t="shared" si="1040"/>
        <v>0</v>
      </c>
      <c r="MB37" s="169">
        <f t="shared" si="1041"/>
        <v>0</v>
      </c>
      <c r="MC37" s="174">
        <f t="shared" si="1042"/>
        <v>0</v>
      </c>
      <c r="MD37" s="372">
        <f t="shared" si="812"/>
        <v>0</v>
      </c>
      <c r="ME37" s="240">
        <f t="shared" si="813"/>
        <v>0</v>
      </c>
      <c r="MF37" s="240">
        <f t="shared" si="1043"/>
        <v>0</v>
      </c>
      <c r="MG37" s="240">
        <f t="shared" si="1044"/>
        <v>0</v>
      </c>
      <c r="MH37" s="241">
        <f t="shared" si="1045"/>
        <v>0</v>
      </c>
      <c r="MI37" s="244">
        <f t="shared" si="1046"/>
        <v>0</v>
      </c>
      <c r="MJ37" s="197"/>
      <c r="MK37" s="245"/>
      <c r="ML37" s="169">
        <f t="shared" si="1047"/>
        <v>0</v>
      </c>
      <c r="MM37" s="169">
        <f t="shared" si="1048"/>
        <v>0</v>
      </c>
      <c r="MN37" s="174">
        <f t="shared" si="1049"/>
        <v>0</v>
      </c>
      <c r="MO37" s="372">
        <f t="shared" si="814"/>
        <v>0</v>
      </c>
      <c r="MP37" s="226">
        <f t="shared" si="815"/>
        <v>0</v>
      </c>
      <c r="MQ37" s="226">
        <f t="shared" si="1050"/>
        <v>0</v>
      </c>
      <c r="MR37" s="226">
        <f t="shared" si="1051"/>
        <v>0</v>
      </c>
      <c r="MS37" s="227">
        <f t="shared" si="1052"/>
        <v>0</v>
      </c>
      <c r="MT37" s="244">
        <f t="shared" si="1053"/>
        <v>0</v>
      </c>
      <c r="MU37" s="198"/>
      <c r="MV37" s="245"/>
      <c r="MW37" s="169">
        <f t="shared" si="1054"/>
        <v>0</v>
      </c>
      <c r="MX37" s="169">
        <f t="shared" si="1055"/>
        <v>0</v>
      </c>
      <c r="MY37" s="174">
        <f t="shared" si="1056"/>
        <v>0</v>
      </c>
      <c r="MZ37" s="372">
        <f t="shared" si="816"/>
        <v>0</v>
      </c>
      <c r="NA37" s="240">
        <f t="shared" si="817"/>
        <v>0</v>
      </c>
      <c r="NB37" s="240">
        <f t="shared" si="1057"/>
        <v>0</v>
      </c>
      <c r="NC37" s="240">
        <f t="shared" si="1058"/>
        <v>0</v>
      </c>
      <c r="ND37" s="241">
        <f t="shared" si="1059"/>
        <v>0</v>
      </c>
      <c r="NE37" s="244">
        <f t="shared" si="1060"/>
        <v>0</v>
      </c>
      <c r="NF37" s="197"/>
      <c r="NG37" s="245"/>
      <c r="NH37" s="169">
        <f t="shared" si="1061"/>
        <v>0</v>
      </c>
      <c r="NI37" s="169">
        <f t="shared" si="1062"/>
        <v>0</v>
      </c>
      <c r="NJ37" s="174">
        <f t="shared" si="1063"/>
        <v>0</v>
      </c>
      <c r="NK37" s="372">
        <f t="shared" si="818"/>
        <v>0</v>
      </c>
      <c r="NL37" s="226">
        <f t="shared" si="819"/>
        <v>0</v>
      </c>
      <c r="NM37" s="226">
        <f t="shared" si="1064"/>
        <v>0</v>
      </c>
      <c r="NN37" s="226">
        <f t="shared" si="1065"/>
        <v>0</v>
      </c>
      <c r="NO37" s="227">
        <f t="shared" si="1066"/>
        <v>0</v>
      </c>
      <c r="NP37" s="244">
        <f t="shared" si="1067"/>
        <v>0</v>
      </c>
      <c r="NQ37" s="198"/>
      <c r="NR37" s="245"/>
      <c r="NS37" s="169">
        <f t="shared" si="1068"/>
        <v>0</v>
      </c>
      <c r="NT37" s="169">
        <f t="shared" si="1069"/>
        <v>0</v>
      </c>
      <c r="NU37" s="174">
        <f t="shared" si="1070"/>
        <v>0</v>
      </c>
      <c r="NV37" s="372">
        <f t="shared" si="820"/>
        <v>0</v>
      </c>
      <c r="NW37" s="240">
        <f t="shared" si="821"/>
        <v>0</v>
      </c>
      <c r="NX37" s="240">
        <f t="shared" si="1071"/>
        <v>0</v>
      </c>
      <c r="NY37" s="240">
        <f t="shared" si="1072"/>
        <v>0</v>
      </c>
      <c r="NZ37" s="241">
        <f t="shared" si="1073"/>
        <v>0</v>
      </c>
      <c r="OA37" s="244">
        <f t="shared" si="1074"/>
        <v>0</v>
      </c>
      <c r="OB37" s="197"/>
      <c r="OC37" s="245"/>
      <c r="OD37" s="169">
        <f t="shared" si="1075"/>
        <v>0</v>
      </c>
      <c r="OE37" s="169">
        <f t="shared" si="1076"/>
        <v>0</v>
      </c>
      <c r="OF37" s="174">
        <f t="shared" si="1077"/>
        <v>0</v>
      </c>
      <c r="OG37" s="372">
        <f t="shared" si="822"/>
        <v>0</v>
      </c>
      <c r="OH37" s="226">
        <f t="shared" si="823"/>
        <v>0</v>
      </c>
      <c r="OI37" s="226">
        <f t="shared" si="1078"/>
        <v>0</v>
      </c>
      <c r="OJ37" s="226">
        <f t="shared" si="1079"/>
        <v>0</v>
      </c>
      <c r="OK37" s="227">
        <f t="shared" si="1080"/>
        <v>0</v>
      </c>
      <c r="OL37" s="244">
        <f t="shared" si="1081"/>
        <v>0</v>
      </c>
      <c r="OM37" s="198"/>
      <c r="ON37" s="245"/>
      <c r="OO37" s="169">
        <f t="shared" si="1082"/>
        <v>0</v>
      </c>
      <c r="OP37" s="169">
        <f t="shared" si="1083"/>
        <v>0</v>
      </c>
      <c r="OQ37" s="174">
        <f t="shared" si="1084"/>
        <v>0</v>
      </c>
      <c r="OR37" s="372">
        <f t="shared" si="824"/>
        <v>0</v>
      </c>
      <c r="OS37" s="240">
        <f t="shared" si="825"/>
        <v>0</v>
      </c>
      <c r="OT37" s="240">
        <f t="shared" si="1085"/>
        <v>0</v>
      </c>
      <c r="OU37" s="240">
        <f t="shared" si="1086"/>
        <v>0</v>
      </c>
      <c r="OV37" s="241">
        <f t="shared" si="1087"/>
        <v>0</v>
      </c>
      <c r="OW37" s="244">
        <f t="shared" si="1088"/>
        <v>0</v>
      </c>
      <c r="OX37" s="197"/>
      <c r="OY37" s="245"/>
      <c r="OZ37" s="169">
        <f t="shared" si="1089"/>
        <v>0</v>
      </c>
      <c r="PA37" s="169">
        <f t="shared" si="1090"/>
        <v>0</v>
      </c>
      <c r="PB37" s="174">
        <f t="shared" si="1091"/>
        <v>0</v>
      </c>
      <c r="PC37" s="372">
        <f t="shared" si="826"/>
        <v>0</v>
      </c>
      <c r="PD37" s="226">
        <f t="shared" si="827"/>
        <v>0</v>
      </c>
      <c r="PE37" s="226">
        <f t="shared" si="1092"/>
        <v>0</v>
      </c>
      <c r="PF37" s="226">
        <f t="shared" si="1093"/>
        <v>0</v>
      </c>
      <c r="PG37" s="227">
        <f t="shared" si="1094"/>
        <v>0</v>
      </c>
      <c r="PH37" s="244">
        <f t="shared" si="1095"/>
        <v>0</v>
      </c>
      <c r="PI37" s="198"/>
      <c r="PJ37" s="245"/>
      <c r="PK37" s="169">
        <f t="shared" si="1096"/>
        <v>0</v>
      </c>
      <c r="PL37" s="169">
        <f t="shared" si="1097"/>
        <v>0</v>
      </c>
      <c r="PM37" s="174">
        <f t="shared" si="1098"/>
        <v>0</v>
      </c>
      <c r="PN37" s="372">
        <f t="shared" si="828"/>
        <v>0</v>
      </c>
      <c r="PO37" s="240">
        <f t="shared" si="829"/>
        <v>0</v>
      </c>
      <c r="PP37" s="240">
        <f t="shared" si="1099"/>
        <v>0</v>
      </c>
      <c r="PQ37" s="240">
        <f t="shared" si="1100"/>
        <v>0</v>
      </c>
      <c r="PR37" s="241">
        <f t="shared" si="1101"/>
        <v>0</v>
      </c>
      <c r="PS37" s="244">
        <f t="shared" si="1102"/>
        <v>0</v>
      </c>
      <c r="PT37" s="197"/>
      <c r="PU37" s="245"/>
      <c r="PV37" s="169">
        <f t="shared" si="1103"/>
        <v>0</v>
      </c>
      <c r="PW37" s="169">
        <f t="shared" si="1104"/>
        <v>0</v>
      </c>
      <c r="PX37" s="174">
        <f t="shared" si="1105"/>
        <v>0</v>
      </c>
      <c r="PY37" s="372">
        <f t="shared" si="830"/>
        <v>0</v>
      </c>
      <c r="PZ37" s="226">
        <f t="shared" si="831"/>
        <v>0</v>
      </c>
      <c r="QA37" s="226">
        <f t="shared" si="1106"/>
        <v>0</v>
      </c>
      <c r="QB37" s="226">
        <f t="shared" si="1107"/>
        <v>0</v>
      </c>
      <c r="QC37" s="227">
        <f t="shared" si="1108"/>
        <v>0</v>
      </c>
      <c r="QD37" s="244">
        <f t="shared" si="1109"/>
        <v>0</v>
      </c>
      <c r="QE37" s="259"/>
      <c r="QF37" s="218"/>
    </row>
    <row r="38" spans="2:450" ht="15" customHeight="1" x14ac:dyDescent="0.35">
      <c r="B38" s="545"/>
      <c r="C38" s="192" t="s">
        <v>108</v>
      </c>
      <c r="D38" s="205" t="e">
        <f t="shared" si="284"/>
        <v>#N/A</v>
      </c>
      <c r="E38" s="181" t="e">
        <f>VLOOKUP(D38,data!$E$1:$F$12,2)</f>
        <v>#N/A</v>
      </c>
      <c r="F38" s="354" t="e">
        <f t="shared" si="285"/>
        <v>#N/A</v>
      </c>
      <c r="G38" s="198"/>
      <c r="H38" s="245"/>
      <c r="I38" s="169">
        <f t="shared" si="832"/>
        <v>0</v>
      </c>
      <c r="J38" s="169">
        <f t="shared" si="43"/>
        <v>0</v>
      </c>
      <c r="K38" s="174">
        <f t="shared" si="44"/>
        <v>0</v>
      </c>
      <c r="L38" s="372">
        <f t="shared" si="754"/>
        <v>0</v>
      </c>
      <c r="M38" s="240">
        <f t="shared" si="755"/>
        <v>0</v>
      </c>
      <c r="N38" s="240">
        <f t="shared" si="833"/>
        <v>0</v>
      </c>
      <c r="O38" s="240">
        <f t="shared" si="834"/>
        <v>0</v>
      </c>
      <c r="P38" s="241">
        <f t="shared" si="835"/>
        <v>0</v>
      </c>
      <c r="Q38" s="244">
        <f t="shared" si="836"/>
        <v>0</v>
      </c>
      <c r="R38" s="197"/>
      <c r="S38" s="245"/>
      <c r="T38" s="169">
        <f t="shared" si="837"/>
        <v>0</v>
      </c>
      <c r="U38" s="169">
        <f t="shared" si="838"/>
        <v>0</v>
      </c>
      <c r="V38" s="174">
        <f t="shared" si="839"/>
        <v>0</v>
      </c>
      <c r="W38" s="372">
        <f t="shared" si="756"/>
        <v>0</v>
      </c>
      <c r="X38" s="226">
        <f t="shared" si="286"/>
        <v>0</v>
      </c>
      <c r="Y38" s="226">
        <f t="shared" si="840"/>
        <v>0</v>
      </c>
      <c r="Z38" s="226">
        <f t="shared" si="841"/>
        <v>0</v>
      </c>
      <c r="AA38" s="227">
        <f t="shared" si="842"/>
        <v>0</v>
      </c>
      <c r="AB38" s="244">
        <f t="shared" si="843"/>
        <v>0</v>
      </c>
      <c r="AC38" s="198"/>
      <c r="AD38" s="245"/>
      <c r="AE38" s="169">
        <f t="shared" si="844"/>
        <v>0</v>
      </c>
      <c r="AF38" s="169">
        <f t="shared" si="845"/>
        <v>0</v>
      </c>
      <c r="AG38" s="174">
        <f t="shared" si="846"/>
        <v>0</v>
      </c>
      <c r="AH38" s="372">
        <f t="shared" si="757"/>
        <v>0</v>
      </c>
      <c r="AI38" s="240">
        <f t="shared" si="758"/>
        <v>0</v>
      </c>
      <c r="AJ38" s="240">
        <f t="shared" si="847"/>
        <v>0</v>
      </c>
      <c r="AK38" s="240">
        <f t="shared" si="848"/>
        <v>0</v>
      </c>
      <c r="AL38" s="241">
        <f t="shared" si="849"/>
        <v>0</v>
      </c>
      <c r="AM38" s="244">
        <f t="shared" si="850"/>
        <v>0</v>
      </c>
      <c r="AN38" s="197"/>
      <c r="AO38" s="245"/>
      <c r="AP38" s="169">
        <f t="shared" si="851"/>
        <v>0</v>
      </c>
      <c r="AQ38" s="169">
        <f t="shared" si="852"/>
        <v>0</v>
      </c>
      <c r="AR38" s="174">
        <f t="shared" si="853"/>
        <v>0</v>
      </c>
      <c r="AS38" s="372">
        <f t="shared" si="759"/>
        <v>0</v>
      </c>
      <c r="AT38" s="226">
        <f t="shared" si="288"/>
        <v>0</v>
      </c>
      <c r="AU38" s="226">
        <f t="shared" si="854"/>
        <v>0</v>
      </c>
      <c r="AV38" s="226">
        <f t="shared" si="855"/>
        <v>0</v>
      </c>
      <c r="AW38" s="227">
        <f t="shared" si="856"/>
        <v>0</v>
      </c>
      <c r="AX38" s="244">
        <f t="shared" si="857"/>
        <v>0</v>
      </c>
      <c r="AY38" s="198"/>
      <c r="AZ38" s="245"/>
      <c r="BA38" s="169">
        <f t="shared" si="858"/>
        <v>0</v>
      </c>
      <c r="BB38" s="169">
        <f t="shared" si="859"/>
        <v>0</v>
      </c>
      <c r="BC38" s="174">
        <f t="shared" si="860"/>
        <v>0</v>
      </c>
      <c r="BD38" s="372">
        <f t="shared" si="760"/>
        <v>0</v>
      </c>
      <c r="BE38" s="240">
        <f t="shared" si="761"/>
        <v>0</v>
      </c>
      <c r="BF38" s="240">
        <f t="shared" si="861"/>
        <v>0</v>
      </c>
      <c r="BG38" s="240">
        <f t="shared" si="862"/>
        <v>0</v>
      </c>
      <c r="BH38" s="241">
        <f t="shared" si="863"/>
        <v>0</v>
      </c>
      <c r="BI38" s="244">
        <f t="shared" si="864"/>
        <v>0</v>
      </c>
      <c r="BJ38" s="197"/>
      <c r="BK38" s="245"/>
      <c r="BL38" s="169">
        <f t="shared" si="865"/>
        <v>0</v>
      </c>
      <c r="BM38" s="169">
        <f t="shared" si="866"/>
        <v>0</v>
      </c>
      <c r="BN38" s="174">
        <f t="shared" si="867"/>
        <v>0</v>
      </c>
      <c r="BO38" s="372">
        <f t="shared" si="762"/>
        <v>0</v>
      </c>
      <c r="BP38" s="226">
        <f t="shared" si="763"/>
        <v>0</v>
      </c>
      <c r="BQ38" s="226">
        <f t="shared" si="868"/>
        <v>0</v>
      </c>
      <c r="BR38" s="226">
        <f t="shared" si="869"/>
        <v>0</v>
      </c>
      <c r="BS38" s="227">
        <f t="shared" si="870"/>
        <v>0</v>
      </c>
      <c r="BT38" s="244">
        <f t="shared" si="871"/>
        <v>0</v>
      </c>
      <c r="BU38" s="198"/>
      <c r="BV38" s="245"/>
      <c r="BW38" s="169">
        <f t="shared" si="872"/>
        <v>0</v>
      </c>
      <c r="BX38" s="169">
        <f t="shared" si="873"/>
        <v>0</v>
      </c>
      <c r="BY38" s="174">
        <f t="shared" si="874"/>
        <v>0</v>
      </c>
      <c r="BZ38" s="372">
        <f t="shared" si="764"/>
        <v>0</v>
      </c>
      <c r="CA38" s="240">
        <f t="shared" si="765"/>
        <v>0</v>
      </c>
      <c r="CB38" s="240">
        <f t="shared" si="875"/>
        <v>0</v>
      </c>
      <c r="CC38" s="240">
        <f t="shared" si="876"/>
        <v>0</v>
      </c>
      <c r="CD38" s="241">
        <f t="shared" si="877"/>
        <v>0</v>
      </c>
      <c r="CE38" s="244">
        <f t="shared" si="878"/>
        <v>0</v>
      </c>
      <c r="CF38" s="197"/>
      <c r="CG38" s="245"/>
      <c r="CH38" s="169">
        <f t="shared" si="879"/>
        <v>0</v>
      </c>
      <c r="CI38" s="169">
        <f t="shared" si="880"/>
        <v>0</v>
      </c>
      <c r="CJ38" s="174">
        <f t="shared" si="881"/>
        <v>0</v>
      </c>
      <c r="CK38" s="372">
        <f t="shared" si="766"/>
        <v>0</v>
      </c>
      <c r="CL38" s="226">
        <f t="shared" si="767"/>
        <v>0</v>
      </c>
      <c r="CM38" s="226">
        <f t="shared" si="882"/>
        <v>0</v>
      </c>
      <c r="CN38" s="226">
        <f t="shared" si="883"/>
        <v>0</v>
      </c>
      <c r="CO38" s="227">
        <f t="shared" si="884"/>
        <v>0</v>
      </c>
      <c r="CP38" s="244">
        <f t="shared" si="885"/>
        <v>0</v>
      </c>
      <c r="CQ38" s="198"/>
      <c r="CR38" s="245"/>
      <c r="CS38" s="169">
        <f t="shared" si="886"/>
        <v>0</v>
      </c>
      <c r="CT38" s="169">
        <f t="shared" si="887"/>
        <v>0</v>
      </c>
      <c r="CU38" s="174">
        <f t="shared" si="888"/>
        <v>0</v>
      </c>
      <c r="CV38" s="372">
        <f t="shared" si="768"/>
        <v>0</v>
      </c>
      <c r="CW38" s="240">
        <f t="shared" si="769"/>
        <v>0</v>
      </c>
      <c r="CX38" s="240">
        <f t="shared" si="889"/>
        <v>0</v>
      </c>
      <c r="CY38" s="240">
        <f t="shared" si="890"/>
        <v>0</v>
      </c>
      <c r="CZ38" s="241">
        <f t="shared" si="891"/>
        <v>0</v>
      </c>
      <c r="DA38" s="244">
        <f t="shared" si="892"/>
        <v>0</v>
      </c>
      <c r="DB38" s="197"/>
      <c r="DC38" s="245"/>
      <c r="DD38" s="169">
        <f t="shared" si="893"/>
        <v>0</v>
      </c>
      <c r="DE38" s="169">
        <f t="shared" si="894"/>
        <v>0</v>
      </c>
      <c r="DF38" s="174">
        <f t="shared" si="895"/>
        <v>0</v>
      </c>
      <c r="DG38" s="372">
        <f t="shared" si="770"/>
        <v>0</v>
      </c>
      <c r="DH38" s="226">
        <f t="shared" si="771"/>
        <v>0</v>
      </c>
      <c r="DI38" s="226">
        <f t="shared" si="896"/>
        <v>0</v>
      </c>
      <c r="DJ38" s="226">
        <f t="shared" si="897"/>
        <v>0</v>
      </c>
      <c r="DK38" s="227">
        <f t="shared" si="898"/>
        <v>0</v>
      </c>
      <c r="DL38" s="244">
        <f t="shared" si="899"/>
        <v>0</v>
      </c>
      <c r="DM38" s="198"/>
      <c r="DN38" s="245"/>
      <c r="DO38" s="169">
        <f t="shared" si="900"/>
        <v>0</v>
      </c>
      <c r="DP38" s="169">
        <f t="shared" si="901"/>
        <v>0</v>
      </c>
      <c r="DQ38" s="174">
        <f t="shared" si="902"/>
        <v>0</v>
      </c>
      <c r="DR38" s="372">
        <f t="shared" si="772"/>
        <v>0</v>
      </c>
      <c r="DS38" s="240">
        <f t="shared" si="773"/>
        <v>0</v>
      </c>
      <c r="DT38" s="240">
        <f t="shared" si="903"/>
        <v>0</v>
      </c>
      <c r="DU38" s="240">
        <f t="shared" si="904"/>
        <v>0</v>
      </c>
      <c r="DV38" s="241">
        <f t="shared" si="905"/>
        <v>0</v>
      </c>
      <c r="DW38" s="244">
        <f t="shared" si="906"/>
        <v>0</v>
      </c>
      <c r="DX38" s="197"/>
      <c r="DY38" s="245"/>
      <c r="DZ38" s="169">
        <f t="shared" si="907"/>
        <v>0</v>
      </c>
      <c r="EA38" s="169">
        <f t="shared" si="908"/>
        <v>0</v>
      </c>
      <c r="EB38" s="174">
        <f t="shared" si="909"/>
        <v>0</v>
      </c>
      <c r="EC38" s="372">
        <f t="shared" si="774"/>
        <v>0</v>
      </c>
      <c r="ED38" s="226">
        <f t="shared" si="775"/>
        <v>0</v>
      </c>
      <c r="EE38" s="226">
        <f t="shared" si="910"/>
        <v>0</v>
      </c>
      <c r="EF38" s="226">
        <f t="shared" si="911"/>
        <v>0</v>
      </c>
      <c r="EG38" s="227">
        <f t="shared" si="912"/>
        <v>0</v>
      </c>
      <c r="EH38" s="244">
        <f t="shared" si="913"/>
        <v>0</v>
      </c>
      <c r="EI38" s="198"/>
      <c r="EJ38" s="245"/>
      <c r="EK38" s="169">
        <f t="shared" si="914"/>
        <v>0</v>
      </c>
      <c r="EL38" s="169">
        <f t="shared" si="915"/>
        <v>0</v>
      </c>
      <c r="EM38" s="174">
        <f t="shared" si="916"/>
        <v>0</v>
      </c>
      <c r="EN38" s="372">
        <f t="shared" si="776"/>
        <v>0</v>
      </c>
      <c r="EO38" s="240">
        <f t="shared" si="777"/>
        <v>0</v>
      </c>
      <c r="EP38" s="240">
        <f t="shared" si="917"/>
        <v>0</v>
      </c>
      <c r="EQ38" s="240">
        <f t="shared" si="918"/>
        <v>0</v>
      </c>
      <c r="ER38" s="241">
        <f t="shared" si="919"/>
        <v>0</v>
      </c>
      <c r="ES38" s="244">
        <f t="shared" si="920"/>
        <v>0</v>
      </c>
      <c r="ET38" s="197"/>
      <c r="EU38" s="245"/>
      <c r="EV38" s="169">
        <f t="shared" si="921"/>
        <v>0</v>
      </c>
      <c r="EW38" s="169">
        <f t="shared" si="922"/>
        <v>0</v>
      </c>
      <c r="EX38" s="174">
        <f t="shared" si="923"/>
        <v>0</v>
      </c>
      <c r="EY38" s="372">
        <f t="shared" si="778"/>
        <v>0</v>
      </c>
      <c r="EZ38" s="226">
        <f t="shared" si="779"/>
        <v>0</v>
      </c>
      <c r="FA38" s="226">
        <f t="shared" si="924"/>
        <v>0</v>
      </c>
      <c r="FB38" s="226">
        <f t="shared" si="925"/>
        <v>0</v>
      </c>
      <c r="FC38" s="227">
        <f t="shared" si="926"/>
        <v>0</v>
      </c>
      <c r="FD38" s="244">
        <f t="shared" si="927"/>
        <v>0</v>
      </c>
      <c r="FE38" s="198"/>
      <c r="FF38" s="245"/>
      <c r="FG38" s="169">
        <f t="shared" si="928"/>
        <v>0</v>
      </c>
      <c r="FH38" s="169">
        <f t="shared" si="929"/>
        <v>0</v>
      </c>
      <c r="FI38" s="174">
        <f t="shared" si="930"/>
        <v>0</v>
      </c>
      <c r="FJ38" s="372">
        <f t="shared" si="780"/>
        <v>0</v>
      </c>
      <c r="FK38" s="240">
        <f t="shared" si="781"/>
        <v>0</v>
      </c>
      <c r="FL38" s="240">
        <f t="shared" si="931"/>
        <v>0</v>
      </c>
      <c r="FM38" s="240">
        <f t="shared" si="932"/>
        <v>0</v>
      </c>
      <c r="FN38" s="241">
        <f t="shared" si="933"/>
        <v>0</v>
      </c>
      <c r="FO38" s="244">
        <f t="shared" si="934"/>
        <v>0</v>
      </c>
      <c r="FP38" s="197"/>
      <c r="FQ38" s="245"/>
      <c r="FR38" s="169">
        <f t="shared" si="935"/>
        <v>0</v>
      </c>
      <c r="FS38" s="169">
        <f t="shared" si="936"/>
        <v>0</v>
      </c>
      <c r="FT38" s="174">
        <f t="shared" si="937"/>
        <v>0</v>
      </c>
      <c r="FU38" s="372">
        <f t="shared" si="782"/>
        <v>0</v>
      </c>
      <c r="FV38" s="226">
        <f t="shared" si="783"/>
        <v>0</v>
      </c>
      <c r="FW38" s="226">
        <f t="shared" si="938"/>
        <v>0</v>
      </c>
      <c r="FX38" s="226">
        <f t="shared" si="939"/>
        <v>0</v>
      </c>
      <c r="FY38" s="227">
        <f t="shared" si="940"/>
        <v>0</v>
      </c>
      <c r="FZ38" s="244">
        <f t="shared" si="941"/>
        <v>0</v>
      </c>
      <c r="GA38" s="198"/>
      <c r="GB38" s="245"/>
      <c r="GC38" s="169">
        <f t="shared" si="942"/>
        <v>0</v>
      </c>
      <c r="GD38" s="169">
        <f t="shared" si="943"/>
        <v>0</v>
      </c>
      <c r="GE38" s="174">
        <f t="shared" si="944"/>
        <v>0</v>
      </c>
      <c r="GF38" s="372">
        <f t="shared" si="784"/>
        <v>0</v>
      </c>
      <c r="GG38" s="240">
        <f t="shared" si="785"/>
        <v>0</v>
      </c>
      <c r="GH38" s="240">
        <f t="shared" si="945"/>
        <v>0</v>
      </c>
      <c r="GI38" s="240">
        <f t="shared" si="946"/>
        <v>0</v>
      </c>
      <c r="GJ38" s="241">
        <f t="shared" si="947"/>
        <v>0</v>
      </c>
      <c r="GK38" s="244">
        <f t="shared" si="948"/>
        <v>0</v>
      </c>
      <c r="GL38" s="197"/>
      <c r="GM38" s="245"/>
      <c r="GN38" s="169">
        <f t="shared" si="949"/>
        <v>0</v>
      </c>
      <c r="GO38" s="169">
        <f t="shared" si="950"/>
        <v>0</v>
      </c>
      <c r="GP38" s="174">
        <f t="shared" si="951"/>
        <v>0</v>
      </c>
      <c r="GQ38" s="372">
        <f t="shared" si="786"/>
        <v>0</v>
      </c>
      <c r="GR38" s="226">
        <f t="shared" si="787"/>
        <v>0</v>
      </c>
      <c r="GS38" s="226">
        <f t="shared" si="952"/>
        <v>0</v>
      </c>
      <c r="GT38" s="226">
        <f t="shared" si="953"/>
        <v>0</v>
      </c>
      <c r="GU38" s="227">
        <f t="shared" si="954"/>
        <v>0</v>
      </c>
      <c r="GV38" s="244">
        <f t="shared" si="955"/>
        <v>0</v>
      </c>
      <c r="GW38" s="198"/>
      <c r="GX38" s="245"/>
      <c r="GY38" s="169">
        <f t="shared" si="956"/>
        <v>0</v>
      </c>
      <c r="GZ38" s="169">
        <f t="shared" si="957"/>
        <v>0</v>
      </c>
      <c r="HA38" s="174">
        <f t="shared" si="958"/>
        <v>0</v>
      </c>
      <c r="HB38" s="372">
        <f t="shared" si="788"/>
        <v>0</v>
      </c>
      <c r="HC38" s="240">
        <f t="shared" si="789"/>
        <v>0</v>
      </c>
      <c r="HD38" s="240">
        <f t="shared" si="959"/>
        <v>0</v>
      </c>
      <c r="HE38" s="240">
        <f t="shared" si="960"/>
        <v>0</v>
      </c>
      <c r="HF38" s="241">
        <f t="shared" si="961"/>
        <v>0</v>
      </c>
      <c r="HG38" s="244">
        <f t="shared" si="962"/>
        <v>0</v>
      </c>
      <c r="HH38" s="197"/>
      <c r="HI38" s="245"/>
      <c r="HJ38" s="169">
        <f t="shared" si="963"/>
        <v>0</v>
      </c>
      <c r="HK38" s="169">
        <f t="shared" si="964"/>
        <v>0</v>
      </c>
      <c r="HL38" s="174">
        <f t="shared" si="965"/>
        <v>0</v>
      </c>
      <c r="HM38" s="372">
        <f t="shared" si="790"/>
        <v>0</v>
      </c>
      <c r="HN38" s="226">
        <f t="shared" si="791"/>
        <v>0</v>
      </c>
      <c r="HO38" s="226">
        <f t="shared" si="966"/>
        <v>0</v>
      </c>
      <c r="HP38" s="226">
        <f t="shared" si="967"/>
        <v>0</v>
      </c>
      <c r="HQ38" s="227">
        <f t="shared" si="968"/>
        <v>0</v>
      </c>
      <c r="HR38" s="244">
        <f t="shared" si="969"/>
        <v>0</v>
      </c>
      <c r="HS38" s="198"/>
      <c r="HT38" s="245"/>
      <c r="HU38" s="169">
        <f t="shared" si="970"/>
        <v>0</v>
      </c>
      <c r="HV38" s="169">
        <f t="shared" si="971"/>
        <v>0</v>
      </c>
      <c r="HW38" s="174">
        <f t="shared" si="972"/>
        <v>0</v>
      </c>
      <c r="HX38" s="372">
        <f t="shared" si="792"/>
        <v>0</v>
      </c>
      <c r="HY38" s="240">
        <f t="shared" si="793"/>
        <v>0</v>
      </c>
      <c r="HZ38" s="240">
        <f t="shared" si="973"/>
        <v>0</v>
      </c>
      <c r="IA38" s="240">
        <f t="shared" si="974"/>
        <v>0</v>
      </c>
      <c r="IB38" s="241">
        <f t="shared" si="975"/>
        <v>0</v>
      </c>
      <c r="IC38" s="244">
        <f t="shared" si="976"/>
        <v>0</v>
      </c>
      <c r="ID38" s="197"/>
      <c r="IE38" s="245"/>
      <c r="IF38" s="169">
        <f t="shared" si="977"/>
        <v>0</v>
      </c>
      <c r="IG38" s="169">
        <f t="shared" si="978"/>
        <v>0</v>
      </c>
      <c r="IH38" s="174">
        <f t="shared" si="979"/>
        <v>0</v>
      </c>
      <c r="II38" s="372">
        <f t="shared" si="794"/>
        <v>0</v>
      </c>
      <c r="IJ38" s="226">
        <f t="shared" si="795"/>
        <v>0</v>
      </c>
      <c r="IK38" s="226">
        <f t="shared" si="980"/>
        <v>0</v>
      </c>
      <c r="IL38" s="226">
        <f t="shared" si="981"/>
        <v>0</v>
      </c>
      <c r="IM38" s="227">
        <f t="shared" si="982"/>
        <v>0</v>
      </c>
      <c r="IN38" s="244">
        <f t="shared" si="983"/>
        <v>0</v>
      </c>
      <c r="IO38" s="198"/>
      <c r="IP38" s="245"/>
      <c r="IQ38" s="169">
        <f t="shared" si="984"/>
        <v>0</v>
      </c>
      <c r="IR38" s="169">
        <f t="shared" si="985"/>
        <v>0</v>
      </c>
      <c r="IS38" s="174">
        <f t="shared" si="986"/>
        <v>0</v>
      </c>
      <c r="IT38" s="372">
        <f t="shared" si="796"/>
        <v>0</v>
      </c>
      <c r="IU38" s="240">
        <f t="shared" si="797"/>
        <v>0</v>
      </c>
      <c r="IV38" s="240">
        <f t="shared" si="987"/>
        <v>0</v>
      </c>
      <c r="IW38" s="240">
        <f t="shared" si="988"/>
        <v>0</v>
      </c>
      <c r="IX38" s="241">
        <f t="shared" si="989"/>
        <v>0</v>
      </c>
      <c r="IY38" s="244">
        <f t="shared" si="990"/>
        <v>0</v>
      </c>
      <c r="IZ38" s="197"/>
      <c r="JA38" s="245"/>
      <c r="JB38" s="169">
        <f t="shared" si="991"/>
        <v>0</v>
      </c>
      <c r="JC38" s="169">
        <f t="shared" si="992"/>
        <v>0</v>
      </c>
      <c r="JD38" s="174">
        <f t="shared" si="993"/>
        <v>0</v>
      </c>
      <c r="JE38" s="372">
        <f t="shared" si="798"/>
        <v>0</v>
      </c>
      <c r="JF38" s="226">
        <f t="shared" si="799"/>
        <v>0</v>
      </c>
      <c r="JG38" s="226">
        <f t="shared" si="994"/>
        <v>0</v>
      </c>
      <c r="JH38" s="226">
        <f t="shared" si="995"/>
        <v>0</v>
      </c>
      <c r="JI38" s="227">
        <f t="shared" si="996"/>
        <v>0</v>
      </c>
      <c r="JJ38" s="244">
        <f t="shared" si="997"/>
        <v>0</v>
      </c>
      <c r="JK38" s="198"/>
      <c r="JL38" s="245"/>
      <c r="JM38" s="169">
        <f t="shared" si="998"/>
        <v>0</v>
      </c>
      <c r="JN38" s="169">
        <f t="shared" si="999"/>
        <v>0</v>
      </c>
      <c r="JO38" s="174">
        <f t="shared" si="1000"/>
        <v>0</v>
      </c>
      <c r="JP38" s="372">
        <f t="shared" si="800"/>
        <v>0</v>
      </c>
      <c r="JQ38" s="240">
        <f t="shared" si="801"/>
        <v>0</v>
      </c>
      <c r="JR38" s="240">
        <f t="shared" si="1001"/>
        <v>0</v>
      </c>
      <c r="JS38" s="240">
        <f t="shared" si="1002"/>
        <v>0</v>
      </c>
      <c r="JT38" s="241">
        <f t="shared" si="1003"/>
        <v>0</v>
      </c>
      <c r="JU38" s="244">
        <f t="shared" si="1004"/>
        <v>0</v>
      </c>
      <c r="JV38" s="197"/>
      <c r="JW38" s="245"/>
      <c r="JX38" s="169">
        <f t="shared" si="1005"/>
        <v>0</v>
      </c>
      <c r="JY38" s="169">
        <f t="shared" si="1006"/>
        <v>0</v>
      </c>
      <c r="JZ38" s="174">
        <f t="shared" si="1007"/>
        <v>0</v>
      </c>
      <c r="KA38" s="372">
        <f t="shared" si="802"/>
        <v>0</v>
      </c>
      <c r="KB38" s="226">
        <f t="shared" si="803"/>
        <v>0</v>
      </c>
      <c r="KC38" s="226">
        <f t="shared" si="1008"/>
        <v>0</v>
      </c>
      <c r="KD38" s="226">
        <f t="shared" si="1009"/>
        <v>0</v>
      </c>
      <c r="KE38" s="227">
        <f t="shared" si="1010"/>
        <v>0</v>
      </c>
      <c r="KF38" s="244">
        <f t="shared" si="1011"/>
        <v>0</v>
      </c>
      <c r="KG38" s="198"/>
      <c r="KH38" s="245"/>
      <c r="KI38" s="169">
        <f t="shared" si="1012"/>
        <v>0</v>
      </c>
      <c r="KJ38" s="169">
        <f t="shared" si="1013"/>
        <v>0</v>
      </c>
      <c r="KK38" s="174">
        <f t="shared" si="1014"/>
        <v>0</v>
      </c>
      <c r="KL38" s="372">
        <f t="shared" si="804"/>
        <v>0</v>
      </c>
      <c r="KM38" s="240">
        <f t="shared" si="805"/>
        <v>0</v>
      </c>
      <c r="KN38" s="240">
        <f t="shared" si="1015"/>
        <v>0</v>
      </c>
      <c r="KO38" s="240">
        <f t="shared" si="1016"/>
        <v>0</v>
      </c>
      <c r="KP38" s="241">
        <f t="shared" si="1017"/>
        <v>0</v>
      </c>
      <c r="KQ38" s="244">
        <f t="shared" si="1018"/>
        <v>0</v>
      </c>
      <c r="KR38" s="197"/>
      <c r="KS38" s="245"/>
      <c r="KT38" s="169">
        <f t="shared" si="1019"/>
        <v>0</v>
      </c>
      <c r="KU38" s="169">
        <f t="shared" si="1020"/>
        <v>0</v>
      </c>
      <c r="KV38" s="174">
        <f t="shared" si="1021"/>
        <v>0</v>
      </c>
      <c r="KW38" s="372">
        <f t="shared" si="806"/>
        <v>0</v>
      </c>
      <c r="KX38" s="226">
        <f t="shared" si="807"/>
        <v>0</v>
      </c>
      <c r="KY38" s="226">
        <f t="shared" si="1022"/>
        <v>0</v>
      </c>
      <c r="KZ38" s="226">
        <f t="shared" si="1023"/>
        <v>0</v>
      </c>
      <c r="LA38" s="227">
        <f t="shared" si="1024"/>
        <v>0</v>
      </c>
      <c r="LB38" s="244">
        <f t="shared" si="1025"/>
        <v>0</v>
      </c>
      <c r="LC38" s="198"/>
      <c r="LD38" s="245"/>
      <c r="LE38" s="169">
        <f t="shared" si="1026"/>
        <v>0</v>
      </c>
      <c r="LF38" s="169">
        <f t="shared" si="1027"/>
        <v>0</v>
      </c>
      <c r="LG38" s="174">
        <f t="shared" si="1028"/>
        <v>0</v>
      </c>
      <c r="LH38" s="372">
        <f t="shared" si="808"/>
        <v>0</v>
      </c>
      <c r="LI38" s="240">
        <f t="shared" si="809"/>
        <v>0</v>
      </c>
      <c r="LJ38" s="240">
        <f t="shared" si="1029"/>
        <v>0</v>
      </c>
      <c r="LK38" s="240">
        <f t="shared" si="1030"/>
        <v>0</v>
      </c>
      <c r="LL38" s="241">
        <f t="shared" si="1031"/>
        <v>0</v>
      </c>
      <c r="LM38" s="244">
        <f t="shared" si="1032"/>
        <v>0</v>
      </c>
      <c r="LN38" s="197"/>
      <c r="LO38" s="245"/>
      <c r="LP38" s="169">
        <f t="shared" si="1033"/>
        <v>0</v>
      </c>
      <c r="LQ38" s="169">
        <f t="shared" si="1034"/>
        <v>0</v>
      </c>
      <c r="LR38" s="174">
        <f t="shared" si="1035"/>
        <v>0</v>
      </c>
      <c r="LS38" s="372">
        <f t="shared" si="810"/>
        <v>0</v>
      </c>
      <c r="LT38" s="226">
        <f t="shared" si="811"/>
        <v>0</v>
      </c>
      <c r="LU38" s="226">
        <f t="shared" si="1036"/>
        <v>0</v>
      </c>
      <c r="LV38" s="226">
        <f t="shared" si="1037"/>
        <v>0</v>
      </c>
      <c r="LW38" s="227">
        <f t="shared" si="1038"/>
        <v>0</v>
      </c>
      <c r="LX38" s="244">
        <f t="shared" si="1039"/>
        <v>0</v>
      </c>
      <c r="LY38" s="198"/>
      <c r="LZ38" s="245"/>
      <c r="MA38" s="169">
        <f t="shared" si="1040"/>
        <v>0</v>
      </c>
      <c r="MB38" s="169">
        <f t="shared" si="1041"/>
        <v>0</v>
      </c>
      <c r="MC38" s="174">
        <f t="shared" si="1042"/>
        <v>0</v>
      </c>
      <c r="MD38" s="372">
        <f t="shared" si="812"/>
        <v>0</v>
      </c>
      <c r="ME38" s="240">
        <f t="shared" si="813"/>
        <v>0</v>
      </c>
      <c r="MF38" s="240">
        <f t="shared" si="1043"/>
        <v>0</v>
      </c>
      <c r="MG38" s="240">
        <f t="shared" si="1044"/>
        <v>0</v>
      </c>
      <c r="MH38" s="241">
        <f t="shared" si="1045"/>
        <v>0</v>
      </c>
      <c r="MI38" s="244">
        <f t="shared" si="1046"/>
        <v>0</v>
      </c>
      <c r="MJ38" s="197"/>
      <c r="MK38" s="245"/>
      <c r="ML38" s="169">
        <f t="shared" si="1047"/>
        <v>0</v>
      </c>
      <c r="MM38" s="169">
        <f t="shared" si="1048"/>
        <v>0</v>
      </c>
      <c r="MN38" s="174">
        <f t="shared" si="1049"/>
        <v>0</v>
      </c>
      <c r="MO38" s="372">
        <f t="shared" si="814"/>
        <v>0</v>
      </c>
      <c r="MP38" s="226">
        <f t="shared" si="815"/>
        <v>0</v>
      </c>
      <c r="MQ38" s="226">
        <f t="shared" si="1050"/>
        <v>0</v>
      </c>
      <c r="MR38" s="226">
        <f t="shared" si="1051"/>
        <v>0</v>
      </c>
      <c r="MS38" s="227">
        <f t="shared" si="1052"/>
        <v>0</v>
      </c>
      <c r="MT38" s="244">
        <f t="shared" si="1053"/>
        <v>0</v>
      </c>
      <c r="MU38" s="198"/>
      <c r="MV38" s="245"/>
      <c r="MW38" s="169">
        <f t="shared" si="1054"/>
        <v>0</v>
      </c>
      <c r="MX38" s="169">
        <f t="shared" si="1055"/>
        <v>0</v>
      </c>
      <c r="MY38" s="174">
        <f t="shared" si="1056"/>
        <v>0</v>
      </c>
      <c r="MZ38" s="372">
        <f t="shared" si="816"/>
        <v>0</v>
      </c>
      <c r="NA38" s="240">
        <f t="shared" si="817"/>
        <v>0</v>
      </c>
      <c r="NB38" s="240">
        <f t="shared" si="1057"/>
        <v>0</v>
      </c>
      <c r="NC38" s="240">
        <f t="shared" si="1058"/>
        <v>0</v>
      </c>
      <c r="ND38" s="241">
        <f t="shared" si="1059"/>
        <v>0</v>
      </c>
      <c r="NE38" s="244">
        <f t="shared" si="1060"/>
        <v>0</v>
      </c>
      <c r="NF38" s="197"/>
      <c r="NG38" s="245"/>
      <c r="NH38" s="169">
        <f t="shared" si="1061"/>
        <v>0</v>
      </c>
      <c r="NI38" s="169">
        <f t="shared" si="1062"/>
        <v>0</v>
      </c>
      <c r="NJ38" s="174">
        <f t="shared" si="1063"/>
        <v>0</v>
      </c>
      <c r="NK38" s="372">
        <f t="shared" si="818"/>
        <v>0</v>
      </c>
      <c r="NL38" s="226">
        <f t="shared" si="819"/>
        <v>0</v>
      </c>
      <c r="NM38" s="226">
        <f t="shared" si="1064"/>
        <v>0</v>
      </c>
      <c r="NN38" s="226">
        <f t="shared" si="1065"/>
        <v>0</v>
      </c>
      <c r="NO38" s="227">
        <f t="shared" si="1066"/>
        <v>0</v>
      </c>
      <c r="NP38" s="244">
        <f t="shared" si="1067"/>
        <v>0</v>
      </c>
      <c r="NQ38" s="198"/>
      <c r="NR38" s="245"/>
      <c r="NS38" s="169">
        <f t="shared" si="1068"/>
        <v>0</v>
      </c>
      <c r="NT38" s="169">
        <f t="shared" si="1069"/>
        <v>0</v>
      </c>
      <c r="NU38" s="174">
        <f t="shared" si="1070"/>
        <v>0</v>
      </c>
      <c r="NV38" s="372">
        <f t="shared" si="820"/>
        <v>0</v>
      </c>
      <c r="NW38" s="240">
        <f t="shared" si="821"/>
        <v>0</v>
      </c>
      <c r="NX38" s="240">
        <f t="shared" si="1071"/>
        <v>0</v>
      </c>
      <c r="NY38" s="240">
        <f t="shared" si="1072"/>
        <v>0</v>
      </c>
      <c r="NZ38" s="241">
        <f t="shared" si="1073"/>
        <v>0</v>
      </c>
      <c r="OA38" s="244">
        <f t="shared" si="1074"/>
        <v>0</v>
      </c>
      <c r="OB38" s="197"/>
      <c r="OC38" s="245"/>
      <c r="OD38" s="169">
        <f t="shared" si="1075"/>
        <v>0</v>
      </c>
      <c r="OE38" s="169">
        <f t="shared" si="1076"/>
        <v>0</v>
      </c>
      <c r="OF38" s="174">
        <f t="shared" si="1077"/>
        <v>0</v>
      </c>
      <c r="OG38" s="372">
        <f t="shared" si="822"/>
        <v>0</v>
      </c>
      <c r="OH38" s="226">
        <f t="shared" si="823"/>
        <v>0</v>
      </c>
      <c r="OI38" s="226">
        <f t="shared" si="1078"/>
        <v>0</v>
      </c>
      <c r="OJ38" s="226">
        <f t="shared" si="1079"/>
        <v>0</v>
      </c>
      <c r="OK38" s="227">
        <f t="shared" si="1080"/>
        <v>0</v>
      </c>
      <c r="OL38" s="244">
        <f t="shared" si="1081"/>
        <v>0</v>
      </c>
      <c r="OM38" s="198"/>
      <c r="ON38" s="245"/>
      <c r="OO38" s="169">
        <f t="shared" si="1082"/>
        <v>0</v>
      </c>
      <c r="OP38" s="169">
        <f t="shared" si="1083"/>
        <v>0</v>
      </c>
      <c r="OQ38" s="174">
        <f t="shared" si="1084"/>
        <v>0</v>
      </c>
      <c r="OR38" s="372">
        <f t="shared" si="824"/>
        <v>0</v>
      </c>
      <c r="OS38" s="240">
        <f t="shared" si="825"/>
        <v>0</v>
      </c>
      <c r="OT38" s="240">
        <f t="shared" si="1085"/>
        <v>0</v>
      </c>
      <c r="OU38" s="240">
        <f t="shared" si="1086"/>
        <v>0</v>
      </c>
      <c r="OV38" s="241">
        <f t="shared" si="1087"/>
        <v>0</v>
      </c>
      <c r="OW38" s="244">
        <f t="shared" si="1088"/>
        <v>0</v>
      </c>
      <c r="OX38" s="197"/>
      <c r="OY38" s="245"/>
      <c r="OZ38" s="169">
        <f t="shared" si="1089"/>
        <v>0</v>
      </c>
      <c r="PA38" s="169">
        <f t="shared" si="1090"/>
        <v>0</v>
      </c>
      <c r="PB38" s="174">
        <f t="shared" si="1091"/>
        <v>0</v>
      </c>
      <c r="PC38" s="372">
        <f t="shared" si="826"/>
        <v>0</v>
      </c>
      <c r="PD38" s="226">
        <f t="shared" si="827"/>
        <v>0</v>
      </c>
      <c r="PE38" s="226">
        <f t="shared" si="1092"/>
        <v>0</v>
      </c>
      <c r="PF38" s="226">
        <f t="shared" si="1093"/>
        <v>0</v>
      </c>
      <c r="PG38" s="227">
        <f t="shared" si="1094"/>
        <v>0</v>
      </c>
      <c r="PH38" s="244">
        <f t="shared" si="1095"/>
        <v>0</v>
      </c>
      <c r="PI38" s="198"/>
      <c r="PJ38" s="245"/>
      <c r="PK38" s="169">
        <f t="shared" si="1096"/>
        <v>0</v>
      </c>
      <c r="PL38" s="169">
        <f t="shared" si="1097"/>
        <v>0</v>
      </c>
      <c r="PM38" s="174">
        <f t="shared" si="1098"/>
        <v>0</v>
      </c>
      <c r="PN38" s="372">
        <f t="shared" si="828"/>
        <v>0</v>
      </c>
      <c r="PO38" s="240">
        <f t="shared" si="829"/>
        <v>0</v>
      </c>
      <c r="PP38" s="240">
        <f t="shared" si="1099"/>
        <v>0</v>
      </c>
      <c r="PQ38" s="240">
        <f t="shared" si="1100"/>
        <v>0</v>
      </c>
      <c r="PR38" s="241">
        <f t="shared" si="1101"/>
        <v>0</v>
      </c>
      <c r="PS38" s="244">
        <f t="shared" si="1102"/>
        <v>0</v>
      </c>
      <c r="PT38" s="197"/>
      <c r="PU38" s="245"/>
      <c r="PV38" s="169">
        <f t="shared" si="1103"/>
        <v>0</v>
      </c>
      <c r="PW38" s="169">
        <f t="shared" si="1104"/>
        <v>0</v>
      </c>
      <c r="PX38" s="174">
        <f t="shared" si="1105"/>
        <v>0</v>
      </c>
      <c r="PY38" s="372">
        <f t="shared" si="830"/>
        <v>0</v>
      </c>
      <c r="PZ38" s="226">
        <f t="shared" si="831"/>
        <v>0</v>
      </c>
      <c r="QA38" s="226">
        <f t="shared" si="1106"/>
        <v>0</v>
      </c>
      <c r="QB38" s="226">
        <f t="shared" si="1107"/>
        <v>0</v>
      </c>
      <c r="QC38" s="227">
        <f t="shared" si="1108"/>
        <v>0</v>
      </c>
      <c r="QD38" s="244">
        <f t="shared" si="1109"/>
        <v>0</v>
      </c>
      <c r="QE38" s="259"/>
      <c r="QF38" s="218"/>
    </row>
    <row r="39" spans="2:450" ht="15" customHeight="1" x14ac:dyDescent="0.35">
      <c r="B39" s="545"/>
      <c r="C39" s="192" t="s">
        <v>109</v>
      </c>
      <c r="D39" s="205" t="e">
        <f t="shared" si="284"/>
        <v>#N/A</v>
      </c>
      <c r="E39" s="181" t="e">
        <f>VLOOKUP(D39,data!$E$1:$F$12,2)</f>
        <v>#N/A</v>
      </c>
      <c r="F39" s="354" t="e">
        <f t="shared" si="285"/>
        <v>#N/A</v>
      </c>
      <c r="G39" s="198"/>
      <c r="H39" s="245"/>
      <c r="I39" s="169">
        <f t="shared" si="832"/>
        <v>0</v>
      </c>
      <c r="J39" s="169">
        <f t="shared" si="43"/>
        <v>0</v>
      </c>
      <c r="K39" s="174">
        <f t="shared" si="44"/>
        <v>0</v>
      </c>
      <c r="L39" s="372">
        <f t="shared" si="754"/>
        <v>0</v>
      </c>
      <c r="M39" s="240">
        <f t="shared" si="755"/>
        <v>0</v>
      </c>
      <c r="N39" s="240">
        <f t="shared" si="833"/>
        <v>0</v>
      </c>
      <c r="O39" s="240">
        <f t="shared" si="834"/>
        <v>0</v>
      </c>
      <c r="P39" s="241">
        <f t="shared" si="835"/>
        <v>0</v>
      </c>
      <c r="Q39" s="244">
        <f t="shared" si="836"/>
        <v>0</v>
      </c>
      <c r="R39" s="197"/>
      <c r="S39" s="245"/>
      <c r="T39" s="169">
        <f t="shared" si="837"/>
        <v>0</v>
      </c>
      <c r="U39" s="169">
        <f t="shared" si="838"/>
        <v>0</v>
      </c>
      <c r="V39" s="174">
        <f t="shared" si="839"/>
        <v>0</v>
      </c>
      <c r="W39" s="372">
        <f t="shared" si="756"/>
        <v>0</v>
      </c>
      <c r="X39" s="226">
        <f t="shared" si="286"/>
        <v>0</v>
      </c>
      <c r="Y39" s="226">
        <f t="shared" si="840"/>
        <v>0</v>
      </c>
      <c r="Z39" s="226">
        <f t="shared" si="841"/>
        <v>0</v>
      </c>
      <c r="AA39" s="227">
        <f t="shared" si="842"/>
        <v>0</v>
      </c>
      <c r="AB39" s="244">
        <f t="shared" si="843"/>
        <v>0</v>
      </c>
      <c r="AC39" s="198"/>
      <c r="AD39" s="245"/>
      <c r="AE39" s="169">
        <f t="shared" si="844"/>
        <v>0</v>
      </c>
      <c r="AF39" s="169">
        <f t="shared" si="845"/>
        <v>0</v>
      </c>
      <c r="AG39" s="174">
        <f t="shared" si="846"/>
        <v>0</v>
      </c>
      <c r="AH39" s="372">
        <f t="shared" si="757"/>
        <v>0</v>
      </c>
      <c r="AI39" s="240">
        <f t="shared" si="758"/>
        <v>0</v>
      </c>
      <c r="AJ39" s="240">
        <f t="shared" si="847"/>
        <v>0</v>
      </c>
      <c r="AK39" s="240">
        <f t="shared" si="848"/>
        <v>0</v>
      </c>
      <c r="AL39" s="241">
        <f t="shared" si="849"/>
        <v>0</v>
      </c>
      <c r="AM39" s="244">
        <f t="shared" si="850"/>
        <v>0</v>
      </c>
      <c r="AN39" s="197"/>
      <c r="AO39" s="245"/>
      <c r="AP39" s="169">
        <f t="shared" si="851"/>
        <v>0</v>
      </c>
      <c r="AQ39" s="169">
        <f t="shared" si="852"/>
        <v>0</v>
      </c>
      <c r="AR39" s="174">
        <f t="shared" si="853"/>
        <v>0</v>
      </c>
      <c r="AS39" s="372">
        <f t="shared" si="759"/>
        <v>0</v>
      </c>
      <c r="AT39" s="226">
        <f t="shared" si="288"/>
        <v>0</v>
      </c>
      <c r="AU39" s="226">
        <f t="shared" si="854"/>
        <v>0</v>
      </c>
      <c r="AV39" s="226">
        <f t="shared" si="855"/>
        <v>0</v>
      </c>
      <c r="AW39" s="227">
        <f t="shared" si="856"/>
        <v>0</v>
      </c>
      <c r="AX39" s="244">
        <f t="shared" si="857"/>
        <v>0</v>
      </c>
      <c r="AY39" s="198"/>
      <c r="AZ39" s="245"/>
      <c r="BA39" s="169">
        <f t="shared" si="858"/>
        <v>0</v>
      </c>
      <c r="BB39" s="169">
        <f t="shared" si="859"/>
        <v>0</v>
      </c>
      <c r="BC39" s="174">
        <f t="shared" si="860"/>
        <v>0</v>
      </c>
      <c r="BD39" s="372">
        <f t="shared" si="760"/>
        <v>0</v>
      </c>
      <c r="BE39" s="240">
        <f t="shared" si="761"/>
        <v>0</v>
      </c>
      <c r="BF39" s="240">
        <f t="shared" si="861"/>
        <v>0</v>
      </c>
      <c r="BG39" s="240">
        <f t="shared" si="862"/>
        <v>0</v>
      </c>
      <c r="BH39" s="241">
        <f t="shared" si="863"/>
        <v>0</v>
      </c>
      <c r="BI39" s="244">
        <f t="shared" si="864"/>
        <v>0</v>
      </c>
      <c r="BJ39" s="197"/>
      <c r="BK39" s="245"/>
      <c r="BL39" s="169">
        <f t="shared" si="865"/>
        <v>0</v>
      </c>
      <c r="BM39" s="169">
        <f t="shared" si="866"/>
        <v>0</v>
      </c>
      <c r="BN39" s="174">
        <f t="shared" si="867"/>
        <v>0</v>
      </c>
      <c r="BO39" s="372">
        <f t="shared" si="762"/>
        <v>0</v>
      </c>
      <c r="BP39" s="226">
        <f t="shared" si="763"/>
        <v>0</v>
      </c>
      <c r="BQ39" s="226">
        <f t="shared" si="868"/>
        <v>0</v>
      </c>
      <c r="BR39" s="226">
        <f t="shared" si="869"/>
        <v>0</v>
      </c>
      <c r="BS39" s="227">
        <f t="shared" si="870"/>
        <v>0</v>
      </c>
      <c r="BT39" s="244">
        <f t="shared" si="871"/>
        <v>0</v>
      </c>
      <c r="BU39" s="198"/>
      <c r="BV39" s="245"/>
      <c r="BW39" s="169">
        <f t="shared" si="872"/>
        <v>0</v>
      </c>
      <c r="BX39" s="169">
        <f t="shared" si="873"/>
        <v>0</v>
      </c>
      <c r="BY39" s="174">
        <f t="shared" si="874"/>
        <v>0</v>
      </c>
      <c r="BZ39" s="372">
        <f t="shared" si="764"/>
        <v>0</v>
      </c>
      <c r="CA39" s="240">
        <f t="shared" si="765"/>
        <v>0</v>
      </c>
      <c r="CB39" s="240">
        <f t="shared" si="875"/>
        <v>0</v>
      </c>
      <c r="CC39" s="240">
        <f t="shared" si="876"/>
        <v>0</v>
      </c>
      <c r="CD39" s="241">
        <f t="shared" si="877"/>
        <v>0</v>
      </c>
      <c r="CE39" s="244">
        <f t="shared" si="878"/>
        <v>0</v>
      </c>
      <c r="CF39" s="197"/>
      <c r="CG39" s="245"/>
      <c r="CH39" s="169">
        <f t="shared" si="879"/>
        <v>0</v>
      </c>
      <c r="CI39" s="169">
        <f t="shared" si="880"/>
        <v>0</v>
      </c>
      <c r="CJ39" s="174">
        <f t="shared" si="881"/>
        <v>0</v>
      </c>
      <c r="CK39" s="372">
        <f t="shared" si="766"/>
        <v>0</v>
      </c>
      <c r="CL39" s="226">
        <f t="shared" si="767"/>
        <v>0</v>
      </c>
      <c r="CM39" s="226">
        <f t="shared" si="882"/>
        <v>0</v>
      </c>
      <c r="CN39" s="226">
        <f t="shared" si="883"/>
        <v>0</v>
      </c>
      <c r="CO39" s="227">
        <f t="shared" si="884"/>
        <v>0</v>
      </c>
      <c r="CP39" s="244">
        <f t="shared" si="885"/>
        <v>0</v>
      </c>
      <c r="CQ39" s="198"/>
      <c r="CR39" s="245"/>
      <c r="CS39" s="169">
        <f t="shared" si="886"/>
        <v>0</v>
      </c>
      <c r="CT39" s="169">
        <f t="shared" si="887"/>
        <v>0</v>
      </c>
      <c r="CU39" s="174">
        <f t="shared" si="888"/>
        <v>0</v>
      </c>
      <c r="CV39" s="372">
        <f t="shared" si="768"/>
        <v>0</v>
      </c>
      <c r="CW39" s="240">
        <f t="shared" si="769"/>
        <v>0</v>
      </c>
      <c r="CX39" s="240">
        <f t="shared" si="889"/>
        <v>0</v>
      </c>
      <c r="CY39" s="240">
        <f t="shared" si="890"/>
        <v>0</v>
      </c>
      <c r="CZ39" s="241">
        <f t="shared" si="891"/>
        <v>0</v>
      </c>
      <c r="DA39" s="244">
        <f t="shared" si="892"/>
        <v>0</v>
      </c>
      <c r="DB39" s="197"/>
      <c r="DC39" s="245"/>
      <c r="DD39" s="169">
        <f t="shared" si="893"/>
        <v>0</v>
      </c>
      <c r="DE39" s="169">
        <f t="shared" si="894"/>
        <v>0</v>
      </c>
      <c r="DF39" s="174">
        <f t="shared" si="895"/>
        <v>0</v>
      </c>
      <c r="DG39" s="372">
        <f t="shared" si="770"/>
        <v>0</v>
      </c>
      <c r="DH39" s="226">
        <f t="shared" si="771"/>
        <v>0</v>
      </c>
      <c r="DI39" s="226">
        <f t="shared" si="896"/>
        <v>0</v>
      </c>
      <c r="DJ39" s="226">
        <f t="shared" si="897"/>
        <v>0</v>
      </c>
      <c r="DK39" s="227">
        <f t="shared" si="898"/>
        <v>0</v>
      </c>
      <c r="DL39" s="244">
        <f t="shared" si="899"/>
        <v>0</v>
      </c>
      <c r="DM39" s="198"/>
      <c r="DN39" s="245"/>
      <c r="DO39" s="169">
        <f t="shared" si="900"/>
        <v>0</v>
      </c>
      <c r="DP39" s="169">
        <f t="shared" si="901"/>
        <v>0</v>
      </c>
      <c r="DQ39" s="174">
        <f t="shared" si="902"/>
        <v>0</v>
      </c>
      <c r="DR39" s="372">
        <f t="shared" si="772"/>
        <v>0</v>
      </c>
      <c r="DS39" s="240">
        <f t="shared" si="773"/>
        <v>0</v>
      </c>
      <c r="DT39" s="240">
        <f t="shared" si="903"/>
        <v>0</v>
      </c>
      <c r="DU39" s="240">
        <f t="shared" si="904"/>
        <v>0</v>
      </c>
      <c r="DV39" s="241">
        <f t="shared" si="905"/>
        <v>0</v>
      </c>
      <c r="DW39" s="244">
        <f t="shared" si="906"/>
        <v>0</v>
      </c>
      <c r="DX39" s="197"/>
      <c r="DY39" s="245"/>
      <c r="DZ39" s="169">
        <f t="shared" si="907"/>
        <v>0</v>
      </c>
      <c r="EA39" s="169">
        <f t="shared" si="908"/>
        <v>0</v>
      </c>
      <c r="EB39" s="174">
        <f t="shared" si="909"/>
        <v>0</v>
      </c>
      <c r="EC39" s="372">
        <f t="shared" si="774"/>
        <v>0</v>
      </c>
      <c r="ED39" s="226">
        <f t="shared" si="775"/>
        <v>0</v>
      </c>
      <c r="EE39" s="226">
        <f t="shared" si="910"/>
        <v>0</v>
      </c>
      <c r="EF39" s="226">
        <f t="shared" si="911"/>
        <v>0</v>
      </c>
      <c r="EG39" s="227">
        <f t="shared" si="912"/>
        <v>0</v>
      </c>
      <c r="EH39" s="244">
        <f t="shared" si="913"/>
        <v>0</v>
      </c>
      <c r="EI39" s="198"/>
      <c r="EJ39" s="245"/>
      <c r="EK39" s="169">
        <f t="shared" si="914"/>
        <v>0</v>
      </c>
      <c r="EL39" s="169">
        <f t="shared" si="915"/>
        <v>0</v>
      </c>
      <c r="EM39" s="174">
        <f t="shared" si="916"/>
        <v>0</v>
      </c>
      <c r="EN39" s="372">
        <f t="shared" si="776"/>
        <v>0</v>
      </c>
      <c r="EO39" s="240">
        <f t="shared" si="777"/>
        <v>0</v>
      </c>
      <c r="EP39" s="240">
        <f t="shared" si="917"/>
        <v>0</v>
      </c>
      <c r="EQ39" s="240">
        <f t="shared" si="918"/>
        <v>0</v>
      </c>
      <c r="ER39" s="241">
        <f t="shared" si="919"/>
        <v>0</v>
      </c>
      <c r="ES39" s="244">
        <f t="shared" si="920"/>
        <v>0</v>
      </c>
      <c r="ET39" s="197"/>
      <c r="EU39" s="245"/>
      <c r="EV39" s="169">
        <f t="shared" si="921"/>
        <v>0</v>
      </c>
      <c r="EW39" s="169">
        <f t="shared" si="922"/>
        <v>0</v>
      </c>
      <c r="EX39" s="174">
        <f t="shared" si="923"/>
        <v>0</v>
      </c>
      <c r="EY39" s="372">
        <f t="shared" si="778"/>
        <v>0</v>
      </c>
      <c r="EZ39" s="226">
        <f t="shared" si="779"/>
        <v>0</v>
      </c>
      <c r="FA39" s="226">
        <f t="shared" si="924"/>
        <v>0</v>
      </c>
      <c r="FB39" s="226">
        <f t="shared" si="925"/>
        <v>0</v>
      </c>
      <c r="FC39" s="227">
        <f t="shared" si="926"/>
        <v>0</v>
      </c>
      <c r="FD39" s="244">
        <f t="shared" si="927"/>
        <v>0</v>
      </c>
      <c r="FE39" s="198"/>
      <c r="FF39" s="245"/>
      <c r="FG39" s="169">
        <f t="shared" si="928"/>
        <v>0</v>
      </c>
      <c r="FH39" s="169">
        <f t="shared" si="929"/>
        <v>0</v>
      </c>
      <c r="FI39" s="174">
        <f t="shared" si="930"/>
        <v>0</v>
      </c>
      <c r="FJ39" s="372">
        <f t="shared" si="780"/>
        <v>0</v>
      </c>
      <c r="FK39" s="240">
        <f t="shared" si="781"/>
        <v>0</v>
      </c>
      <c r="FL39" s="240">
        <f t="shared" si="931"/>
        <v>0</v>
      </c>
      <c r="FM39" s="240">
        <f t="shared" si="932"/>
        <v>0</v>
      </c>
      <c r="FN39" s="241">
        <f t="shared" si="933"/>
        <v>0</v>
      </c>
      <c r="FO39" s="244">
        <f t="shared" si="934"/>
        <v>0</v>
      </c>
      <c r="FP39" s="197"/>
      <c r="FQ39" s="245"/>
      <c r="FR39" s="169">
        <f t="shared" si="935"/>
        <v>0</v>
      </c>
      <c r="FS39" s="169">
        <f t="shared" si="936"/>
        <v>0</v>
      </c>
      <c r="FT39" s="174">
        <f t="shared" si="937"/>
        <v>0</v>
      </c>
      <c r="FU39" s="372">
        <f t="shared" si="782"/>
        <v>0</v>
      </c>
      <c r="FV39" s="226">
        <f t="shared" si="783"/>
        <v>0</v>
      </c>
      <c r="FW39" s="226">
        <f t="shared" si="938"/>
        <v>0</v>
      </c>
      <c r="FX39" s="226">
        <f t="shared" si="939"/>
        <v>0</v>
      </c>
      <c r="FY39" s="227">
        <f t="shared" si="940"/>
        <v>0</v>
      </c>
      <c r="FZ39" s="244">
        <f t="shared" si="941"/>
        <v>0</v>
      </c>
      <c r="GA39" s="198"/>
      <c r="GB39" s="245"/>
      <c r="GC39" s="169">
        <f t="shared" si="942"/>
        <v>0</v>
      </c>
      <c r="GD39" s="169">
        <f t="shared" si="943"/>
        <v>0</v>
      </c>
      <c r="GE39" s="174">
        <f t="shared" si="944"/>
        <v>0</v>
      </c>
      <c r="GF39" s="372">
        <f t="shared" si="784"/>
        <v>0</v>
      </c>
      <c r="GG39" s="240">
        <f t="shared" si="785"/>
        <v>0</v>
      </c>
      <c r="GH39" s="240">
        <f t="shared" si="945"/>
        <v>0</v>
      </c>
      <c r="GI39" s="240">
        <f t="shared" si="946"/>
        <v>0</v>
      </c>
      <c r="GJ39" s="241">
        <f t="shared" si="947"/>
        <v>0</v>
      </c>
      <c r="GK39" s="244">
        <f t="shared" si="948"/>
        <v>0</v>
      </c>
      <c r="GL39" s="197"/>
      <c r="GM39" s="245"/>
      <c r="GN39" s="169">
        <f t="shared" si="949"/>
        <v>0</v>
      </c>
      <c r="GO39" s="169">
        <f t="shared" si="950"/>
        <v>0</v>
      </c>
      <c r="GP39" s="174">
        <f t="shared" si="951"/>
        <v>0</v>
      </c>
      <c r="GQ39" s="372">
        <f t="shared" si="786"/>
        <v>0</v>
      </c>
      <c r="GR39" s="226">
        <f t="shared" si="787"/>
        <v>0</v>
      </c>
      <c r="GS39" s="226">
        <f t="shared" si="952"/>
        <v>0</v>
      </c>
      <c r="GT39" s="226">
        <f t="shared" si="953"/>
        <v>0</v>
      </c>
      <c r="GU39" s="227">
        <f t="shared" si="954"/>
        <v>0</v>
      </c>
      <c r="GV39" s="244">
        <f t="shared" si="955"/>
        <v>0</v>
      </c>
      <c r="GW39" s="198"/>
      <c r="GX39" s="245"/>
      <c r="GY39" s="169">
        <f t="shared" si="956"/>
        <v>0</v>
      </c>
      <c r="GZ39" s="169">
        <f t="shared" si="957"/>
        <v>0</v>
      </c>
      <c r="HA39" s="174">
        <f t="shared" si="958"/>
        <v>0</v>
      </c>
      <c r="HB39" s="372">
        <f t="shared" si="788"/>
        <v>0</v>
      </c>
      <c r="HC39" s="240">
        <f t="shared" si="789"/>
        <v>0</v>
      </c>
      <c r="HD39" s="240">
        <f t="shared" si="959"/>
        <v>0</v>
      </c>
      <c r="HE39" s="240">
        <f t="shared" si="960"/>
        <v>0</v>
      </c>
      <c r="HF39" s="241">
        <f t="shared" si="961"/>
        <v>0</v>
      </c>
      <c r="HG39" s="244">
        <f t="shared" si="962"/>
        <v>0</v>
      </c>
      <c r="HH39" s="197"/>
      <c r="HI39" s="245"/>
      <c r="HJ39" s="169">
        <f t="shared" si="963"/>
        <v>0</v>
      </c>
      <c r="HK39" s="169">
        <f t="shared" si="964"/>
        <v>0</v>
      </c>
      <c r="HL39" s="174">
        <f t="shared" si="965"/>
        <v>0</v>
      </c>
      <c r="HM39" s="372">
        <f t="shared" si="790"/>
        <v>0</v>
      </c>
      <c r="HN39" s="226">
        <f t="shared" si="791"/>
        <v>0</v>
      </c>
      <c r="HO39" s="226">
        <f t="shared" si="966"/>
        <v>0</v>
      </c>
      <c r="HP39" s="226">
        <f t="shared" si="967"/>
        <v>0</v>
      </c>
      <c r="HQ39" s="227">
        <f t="shared" si="968"/>
        <v>0</v>
      </c>
      <c r="HR39" s="244">
        <f t="shared" si="969"/>
        <v>0</v>
      </c>
      <c r="HS39" s="198"/>
      <c r="HT39" s="245"/>
      <c r="HU39" s="169">
        <f t="shared" si="970"/>
        <v>0</v>
      </c>
      <c r="HV39" s="169">
        <f t="shared" si="971"/>
        <v>0</v>
      </c>
      <c r="HW39" s="174">
        <f t="shared" si="972"/>
        <v>0</v>
      </c>
      <c r="HX39" s="372">
        <f t="shared" si="792"/>
        <v>0</v>
      </c>
      <c r="HY39" s="240">
        <f t="shared" si="793"/>
        <v>0</v>
      </c>
      <c r="HZ39" s="240">
        <f t="shared" si="973"/>
        <v>0</v>
      </c>
      <c r="IA39" s="240">
        <f t="shared" si="974"/>
        <v>0</v>
      </c>
      <c r="IB39" s="241">
        <f t="shared" si="975"/>
        <v>0</v>
      </c>
      <c r="IC39" s="244">
        <f t="shared" si="976"/>
        <v>0</v>
      </c>
      <c r="ID39" s="197"/>
      <c r="IE39" s="245"/>
      <c r="IF39" s="169">
        <f t="shared" si="977"/>
        <v>0</v>
      </c>
      <c r="IG39" s="169">
        <f t="shared" si="978"/>
        <v>0</v>
      </c>
      <c r="IH39" s="174">
        <f t="shared" si="979"/>
        <v>0</v>
      </c>
      <c r="II39" s="372">
        <f t="shared" si="794"/>
        <v>0</v>
      </c>
      <c r="IJ39" s="226">
        <f t="shared" si="795"/>
        <v>0</v>
      </c>
      <c r="IK39" s="226">
        <f t="shared" si="980"/>
        <v>0</v>
      </c>
      <c r="IL39" s="226">
        <f t="shared" si="981"/>
        <v>0</v>
      </c>
      <c r="IM39" s="227">
        <f t="shared" si="982"/>
        <v>0</v>
      </c>
      <c r="IN39" s="244">
        <f t="shared" si="983"/>
        <v>0</v>
      </c>
      <c r="IO39" s="198"/>
      <c r="IP39" s="245"/>
      <c r="IQ39" s="169">
        <f t="shared" si="984"/>
        <v>0</v>
      </c>
      <c r="IR39" s="169">
        <f t="shared" si="985"/>
        <v>0</v>
      </c>
      <c r="IS39" s="174">
        <f t="shared" si="986"/>
        <v>0</v>
      </c>
      <c r="IT39" s="372">
        <f t="shared" si="796"/>
        <v>0</v>
      </c>
      <c r="IU39" s="240">
        <f t="shared" si="797"/>
        <v>0</v>
      </c>
      <c r="IV39" s="240">
        <f t="shared" si="987"/>
        <v>0</v>
      </c>
      <c r="IW39" s="240">
        <f t="shared" si="988"/>
        <v>0</v>
      </c>
      <c r="IX39" s="241">
        <f t="shared" si="989"/>
        <v>0</v>
      </c>
      <c r="IY39" s="244">
        <f t="shared" si="990"/>
        <v>0</v>
      </c>
      <c r="IZ39" s="197"/>
      <c r="JA39" s="245"/>
      <c r="JB39" s="169">
        <f t="shared" si="991"/>
        <v>0</v>
      </c>
      <c r="JC39" s="169">
        <f t="shared" si="992"/>
        <v>0</v>
      </c>
      <c r="JD39" s="174">
        <f t="shared" si="993"/>
        <v>0</v>
      </c>
      <c r="JE39" s="372">
        <f t="shared" si="798"/>
        <v>0</v>
      </c>
      <c r="JF39" s="226">
        <f t="shared" si="799"/>
        <v>0</v>
      </c>
      <c r="JG39" s="226">
        <f t="shared" si="994"/>
        <v>0</v>
      </c>
      <c r="JH39" s="226">
        <f t="shared" si="995"/>
        <v>0</v>
      </c>
      <c r="JI39" s="227">
        <f t="shared" si="996"/>
        <v>0</v>
      </c>
      <c r="JJ39" s="244">
        <f t="shared" si="997"/>
        <v>0</v>
      </c>
      <c r="JK39" s="198"/>
      <c r="JL39" s="245"/>
      <c r="JM39" s="169">
        <f t="shared" si="998"/>
        <v>0</v>
      </c>
      <c r="JN39" s="169">
        <f t="shared" si="999"/>
        <v>0</v>
      </c>
      <c r="JO39" s="174">
        <f t="shared" si="1000"/>
        <v>0</v>
      </c>
      <c r="JP39" s="372">
        <f t="shared" si="800"/>
        <v>0</v>
      </c>
      <c r="JQ39" s="240">
        <f t="shared" si="801"/>
        <v>0</v>
      </c>
      <c r="JR39" s="240">
        <f t="shared" si="1001"/>
        <v>0</v>
      </c>
      <c r="JS39" s="240">
        <f t="shared" si="1002"/>
        <v>0</v>
      </c>
      <c r="JT39" s="241">
        <f t="shared" si="1003"/>
        <v>0</v>
      </c>
      <c r="JU39" s="244">
        <f t="shared" si="1004"/>
        <v>0</v>
      </c>
      <c r="JV39" s="197"/>
      <c r="JW39" s="245"/>
      <c r="JX39" s="169">
        <f t="shared" si="1005"/>
        <v>0</v>
      </c>
      <c r="JY39" s="169">
        <f t="shared" si="1006"/>
        <v>0</v>
      </c>
      <c r="JZ39" s="174">
        <f t="shared" si="1007"/>
        <v>0</v>
      </c>
      <c r="KA39" s="372">
        <f t="shared" si="802"/>
        <v>0</v>
      </c>
      <c r="KB39" s="226">
        <f t="shared" si="803"/>
        <v>0</v>
      </c>
      <c r="KC39" s="226">
        <f t="shared" si="1008"/>
        <v>0</v>
      </c>
      <c r="KD39" s="226">
        <f t="shared" si="1009"/>
        <v>0</v>
      </c>
      <c r="KE39" s="227">
        <f t="shared" si="1010"/>
        <v>0</v>
      </c>
      <c r="KF39" s="244">
        <f t="shared" si="1011"/>
        <v>0</v>
      </c>
      <c r="KG39" s="198"/>
      <c r="KH39" s="245"/>
      <c r="KI39" s="169">
        <f t="shared" si="1012"/>
        <v>0</v>
      </c>
      <c r="KJ39" s="169">
        <f t="shared" si="1013"/>
        <v>0</v>
      </c>
      <c r="KK39" s="174">
        <f t="shared" si="1014"/>
        <v>0</v>
      </c>
      <c r="KL39" s="372">
        <f t="shared" si="804"/>
        <v>0</v>
      </c>
      <c r="KM39" s="240">
        <f t="shared" si="805"/>
        <v>0</v>
      </c>
      <c r="KN39" s="240">
        <f t="shared" si="1015"/>
        <v>0</v>
      </c>
      <c r="KO39" s="240">
        <f t="shared" si="1016"/>
        <v>0</v>
      </c>
      <c r="KP39" s="241">
        <f t="shared" si="1017"/>
        <v>0</v>
      </c>
      <c r="KQ39" s="244">
        <f t="shared" si="1018"/>
        <v>0</v>
      </c>
      <c r="KR39" s="197"/>
      <c r="KS39" s="245"/>
      <c r="KT39" s="169">
        <f t="shared" si="1019"/>
        <v>0</v>
      </c>
      <c r="KU39" s="169">
        <f t="shared" si="1020"/>
        <v>0</v>
      </c>
      <c r="KV39" s="174">
        <f t="shared" si="1021"/>
        <v>0</v>
      </c>
      <c r="KW39" s="372">
        <f t="shared" si="806"/>
        <v>0</v>
      </c>
      <c r="KX39" s="226">
        <f t="shared" si="807"/>
        <v>0</v>
      </c>
      <c r="KY39" s="226">
        <f t="shared" si="1022"/>
        <v>0</v>
      </c>
      <c r="KZ39" s="226">
        <f t="shared" si="1023"/>
        <v>0</v>
      </c>
      <c r="LA39" s="227">
        <f t="shared" si="1024"/>
        <v>0</v>
      </c>
      <c r="LB39" s="244">
        <f t="shared" si="1025"/>
        <v>0</v>
      </c>
      <c r="LC39" s="198"/>
      <c r="LD39" s="245"/>
      <c r="LE39" s="169">
        <f t="shared" si="1026"/>
        <v>0</v>
      </c>
      <c r="LF39" s="169">
        <f t="shared" si="1027"/>
        <v>0</v>
      </c>
      <c r="LG39" s="174">
        <f t="shared" si="1028"/>
        <v>0</v>
      </c>
      <c r="LH39" s="372">
        <f t="shared" si="808"/>
        <v>0</v>
      </c>
      <c r="LI39" s="240">
        <f t="shared" si="809"/>
        <v>0</v>
      </c>
      <c r="LJ39" s="240">
        <f t="shared" si="1029"/>
        <v>0</v>
      </c>
      <c r="LK39" s="240">
        <f t="shared" si="1030"/>
        <v>0</v>
      </c>
      <c r="LL39" s="241">
        <f t="shared" si="1031"/>
        <v>0</v>
      </c>
      <c r="LM39" s="244">
        <f t="shared" si="1032"/>
        <v>0</v>
      </c>
      <c r="LN39" s="197"/>
      <c r="LO39" s="245"/>
      <c r="LP39" s="169">
        <f t="shared" si="1033"/>
        <v>0</v>
      </c>
      <c r="LQ39" s="169">
        <f t="shared" si="1034"/>
        <v>0</v>
      </c>
      <c r="LR39" s="174">
        <f t="shared" si="1035"/>
        <v>0</v>
      </c>
      <c r="LS39" s="372">
        <f t="shared" si="810"/>
        <v>0</v>
      </c>
      <c r="LT39" s="226">
        <f t="shared" si="811"/>
        <v>0</v>
      </c>
      <c r="LU39" s="226">
        <f t="shared" si="1036"/>
        <v>0</v>
      </c>
      <c r="LV39" s="226">
        <f t="shared" si="1037"/>
        <v>0</v>
      </c>
      <c r="LW39" s="227">
        <f t="shared" si="1038"/>
        <v>0</v>
      </c>
      <c r="LX39" s="244">
        <f t="shared" si="1039"/>
        <v>0</v>
      </c>
      <c r="LY39" s="198"/>
      <c r="LZ39" s="245"/>
      <c r="MA39" s="169">
        <f t="shared" si="1040"/>
        <v>0</v>
      </c>
      <c r="MB39" s="169">
        <f t="shared" si="1041"/>
        <v>0</v>
      </c>
      <c r="MC39" s="174">
        <f t="shared" si="1042"/>
        <v>0</v>
      </c>
      <c r="MD39" s="372">
        <f t="shared" si="812"/>
        <v>0</v>
      </c>
      <c r="ME39" s="240">
        <f t="shared" si="813"/>
        <v>0</v>
      </c>
      <c r="MF39" s="240">
        <f t="shared" si="1043"/>
        <v>0</v>
      </c>
      <c r="MG39" s="240">
        <f t="shared" si="1044"/>
        <v>0</v>
      </c>
      <c r="MH39" s="241">
        <f t="shared" si="1045"/>
        <v>0</v>
      </c>
      <c r="MI39" s="244">
        <f t="shared" si="1046"/>
        <v>0</v>
      </c>
      <c r="MJ39" s="197"/>
      <c r="MK39" s="245"/>
      <c r="ML39" s="169">
        <f t="shared" si="1047"/>
        <v>0</v>
      </c>
      <c r="MM39" s="169">
        <f t="shared" si="1048"/>
        <v>0</v>
      </c>
      <c r="MN39" s="174">
        <f t="shared" si="1049"/>
        <v>0</v>
      </c>
      <c r="MO39" s="372">
        <f t="shared" si="814"/>
        <v>0</v>
      </c>
      <c r="MP39" s="226">
        <f t="shared" si="815"/>
        <v>0</v>
      </c>
      <c r="MQ39" s="226">
        <f t="shared" si="1050"/>
        <v>0</v>
      </c>
      <c r="MR39" s="226">
        <f t="shared" si="1051"/>
        <v>0</v>
      </c>
      <c r="MS39" s="227">
        <f t="shared" si="1052"/>
        <v>0</v>
      </c>
      <c r="MT39" s="244">
        <f t="shared" si="1053"/>
        <v>0</v>
      </c>
      <c r="MU39" s="198"/>
      <c r="MV39" s="245"/>
      <c r="MW39" s="169">
        <f t="shared" si="1054"/>
        <v>0</v>
      </c>
      <c r="MX39" s="169">
        <f t="shared" si="1055"/>
        <v>0</v>
      </c>
      <c r="MY39" s="174">
        <f t="shared" si="1056"/>
        <v>0</v>
      </c>
      <c r="MZ39" s="372">
        <f t="shared" si="816"/>
        <v>0</v>
      </c>
      <c r="NA39" s="240">
        <f t="shared" si="817"/>
        <v>0</v>
      </c>
      <c r="NB39" s="240">
        <f t="shared" si="1057"/>
        <v>0</v>
      </c>
      <c r="NC39" s="240">
        <f t="shared" si="1058"/>
        <v>0</v>
      </c>
      <c r="ND39" s="241">
        <f t="shared" si="1059"/>
        <v>0</v>
      </c>
      <c r="NE39" s="244">
        <f t="shared" si="1060"/>
        <v>0</v>
      </c>
      <c r="NF39" s="197"/>
      <c r="NG39" s="245"/>
      <c r="NH39" s="169">
        <f t="shared" si="1061"/>
        <v>0</v>
      </c>
      <c r="NI39" s="169">
        <f t="shared" si="1062"/>
        <v>0</v>
      </c>
      <c r="NJ39" s="174">
        <f t="shared" si="1063"/>
        <v>0</v>
      </c>
      <c r="NK39" s="372">
        <f t="shared" si="818"/>
        <v>0</v>
      </c>
      <c r="NL39" s="226">
        <f t="shared" si="819"/>
        <v>0</v>
      </c>
      <c r="NM39" s="226">
        <f t="shared" si="1064"/>
        <v>0</v>
      </c>
      <c r="NN39" s="226">
        <f t="shared" si="1065"/>
        <v>0</v>
      </c>
      <c r="NO39" s="227">
        <f t="shared" si="1066"/>
        <v>0</v>
      </c>
      <c r="NP39" s="244">
        <f t="shared" si="1067"/>
        <v>0</v>
      </c>
      <c r="NQ39" s="198"/>
      <c r="NR39" s="245"/>
      <c r="NS39" s="169">
        <f t="shared" si="1068"/>
        <v>0</v>
      </c>
      <c r="NT39" s="169">
        <f t="shared" si="1069"/>
        <v>0</v>
      </c>
      <c r="NU39" s="174">
        <f t="shared" si="1070"/>
        <v>0</v>
      </c>
      <c r="NV39" s="372">
        <f t="shared" si="820"/>
        <v>0</v>
      </c>
      <c r="NW39" s="240">
        <f t="shared" si="821"/>
        <v>0</v>
      </c>
      <c r="NX39" s="240">
        <f t="shared" si="1071"/>
        <v>0</v>
      </c>
      <c r="NY39" s="240">
        <f t="shared" si="1072"/>
        <v>0</v>
      </c>
      <c r="NZ39" s="241">
        <f t="shared" si="1073"/>
        <v>0</v>
      </c>
      <c r="OA39" s="244">
        <f t="shared" si="1074"/>
        <v>0</v>
      </c>
      <c r="OB39" s="197"/>
      <c r="OC39" s="245"/>
      <c r="OD39" s="169">
        <f t="shared" si="1075"/>
        <v>0</v>
      </c>
      <c r="OE39" s="169">
        <f t="shared" si="1076"/>
        <v>0</v>
      </c>
      <c r="OF39" s="174">
        <f t="shared" si="1077"/>
        <v>0</v>
      </c>
      <c r="OG39" s="372">
        <f t="shared" si="822"/>
        <v>0</v>
      </c>
      <c r="OH39" s="226">
        <f t="shared" si="823"/>
        <v>0</v>
      </c>
      <c r="OI39" s="226">
        <f t="shared" si="1078"/>
        <v>0</v>
      </c>
      <c r="OJ39" s="226">
        <f t="shared" si="1079"/>
        <v>0</v>
      </c>
      <c r="OK39" s="227">
        <f t="shared" si="1080"/>
        <v>0</v>
      </c>
      <c r="OL39" s="244">
        <f t="shared" si="1081"/>
        <v>0</v>
      </c>
      <c r="OM39" s="198"/>
      <c r="ON39" s="245"/>
      <c r="OO39" s="169">
        <f t="shared" si="1082"/>
        <v>0</v>
      </c>
      <c r="OP39" s="169">
        <f t="shared" si="1083"/>
        <v>0</v>
      </c>
      <c r="OQ39" s="174">
        <f t="shared" si="1084"/>
        <v>0</v>
      </c>
      <c r="OR39" s="372">
        <f t="shared" si="824"/>
        <v>0</v>
      </c>
      <c r="OS39" s="240">
        <f t="shared" si="825"/>
        <v>0</v>
      </c>
      <c r="OT39" s="240">
        <f t="shared" si="1085"/>
        <v>0</v>
      </c>
      <c r="OU39" s="240">
        <f t="shared" si="1086"/>
        <v>0</v>
      </c>
      <c r="OV39" s="241">
        <f t="shared" si="1087"/>
        <v>0</v>
      </c>
      <c r="OW39" s="244">
        <f t="shared" si="1088"/>
        <v>0</v>
      </c>
      <c r="OX39" s="197"/>
      <c r="OY39" s="245"/>
      <c r="OZ39" s="169">
        <f t="shared" si="1089"/>
        <v>0</v>
      </c>
      <c r="PA39" s="169">
        <f t="shared" si="1090"/>
        <v>0</v>
      </c>
      <c r="PB39" s="174">
        <f t="shared" si="1091"/>
        <v>0</v>
      </c>
      <c r="PC39" s="372">
        <f t="shared" si="826"/>
        <v>0</v>
      </c>
      <c r="PD39" s="226">
        <f t="shared" si="827"/>
        <v>0</v>
      </c>
      <c r="PE39" s="226">
        <f t="shared" si="1092"/>
        <v>0</v>
      </c>
      <c r="PF39" s="226">
        <f t="shared" si="1093"/>
        <v>0</v>
      </c>
      <c r="PG39" s="227">
        <f t="shared" si="1094"/>
        <v>0</v>
      </c>
      <c r="PH39" s="244">
        <f t="shared" si="1095"/>
        <v>0</v>
      </c>
      <c r="PI39" s="198"/>
      <c r="PJ39" s="245"/>
      <c r="PK39" s="169">
        <f t="shared" si="1096"/>
        <v>0</v>
      </c>
      <c r="PL39" s="169">
        <f t="shared" si="1097"/>
        <v>0</v>
      </c>
      <c r="PM39" s="174">
        <f t="shared" si="1098"/>
        <v>0</v>
      </c>
      <c r="PN39" s="372">
        <f t="shared" si="828"/>
        <v>0</v>
      </c>
      <c r="PO39" s="240">
        <f t="shared" si="829"/>
        <v>0</v>
      </c>
      <c r="PP39" s="240">
        <f t="shared" si="1099"/>
        <v>0</v>
      </c>
      <c r="PQ39" s="240">
        <f t="shared" si="1100"/>
        <v>0</v>
      </c>
      <c r="PR39" s="241">
        <f t="shared" si="1101"/>
        <v>0</v>
      </c>
      <c r="PS39" s="244">
        <f t="shared" si="1102"/>
        <v>0</v>
      </c>
      <c r="PT39" s="197"/>
      <c r="PU39" s="245"/>
      <c r="PV39" s="169">
        <f t="shared" si="1103"/>
        <v>0</v>
      </c>
      <c r="PW39" s="169">
        <f t="shared" si="1104"/>
        <v>0</v>
      </c>
      <c r="PX39" s="174">
        <f t="shared" si="1105"/>
        <v>0</v>
      </c>
      <c r="PY39" s="372">
        <f t="shared" si="830"/>
        <v>0</v>
      </c>
      <c r="PZ39" s="226">
        <f t="shared" si="831"/>
        <v>0</v>
      </c>
      <c r="QA39" s="226">
        <f t="shared" si="1106"/>
        <v>0</v>
      </c>
      <c r="QB39" s="226">
        <f t="shared" si="1107"/>
        <v>0</v>
      </c>
      <c r="QC39" s="227">
        <f t="shared" si="1108"/>
        <v>0</v>
      </c>
      <c r="QD39" s="244">
        <f t="shared" si="1109"/>
        <v>0</v>
      </c>
      <c r="QE39" s="259"/>
      <c r="QF39" s="218"/>
    </row>
    <row r="40" spans="2:450" ht="15" customHeight="1" x14ac:dyDescent="0.35">
      <c r="B40" s="545"/>
      <c r="C40" s="192" t="s">
        <v>110</v>
      </c>
      <c r="D40" s="205" t="e">
        <f t="shared" si="284"/>
        <v>#N/A</v>
      </c>
      <c r="E40" s="181" t="e">
        <f>VLOOKUP(D40,data!$E$1:$F$12,2)</f>
        <v>#N/A</v>
      </c>
      <c r="F40" s="354" t="e">
        <f t="shared" si="285"/>
        <v>#N/A</v>
      </c>
      <c r="G40" s="198"/>
      <c r="H40" s="245"/>
      <c r="I40" s="169">
        <f t="shared" si="832"/>
        <v>0</v>
      </c>
      <c r="J40" s="169">
        <f t="shared" si="43"/>
        <v>0</v>
      </c>
      <c r="K40" s="174">
        <f t="shared" si="44"/>
        <v>0</v>
      </c>
      <c r="L40" s="372">
        <f t="shared" si="754"/>
        <v>0</v>
      </c>
      <c r="M40" s="240">
        <f t="shared" si="755"/>
        <v>0</v>
      </c>
      <c r="N40" s="240">
        <f t="shared" si="833"/>
        <v>0</v>
      </c>
      <c r="O40" s="240">
        <f t="shared" si="834"/>
        <v>0</v>
      </c>
      <c r="P40" s="241">
        <f t="shared" si="835"/>
        <v>0</v>
      </c>
      <c r="Q40" s="244">
        <f t="shared" si="836"/>
        <v>0</v>
      </c>
      <c r="R40" s="197"/>
      <c r="S40" s="245"/>
      <c r="T40" s="169">
        <f t="shared" si="837"/>
        <v>0</v>
      </c>
      <c r="U40" s="169">
        <f t="shared" si="838"/>
        <v>0</v>
      </c>
      <c r="V40" s="174">
        <f t="shared" si="839"/>
        <v>0</v>
      </c>
      <c r="W40" s="372">
        <f t="shared" si="756"/>
        <v>0</v>
      </c>
      <c r="X40" s="226">
        <f t="shared" si="286"/>
        <v>0</v>
      </c>
      <c r="Y40" s="226">
        <f t="shared" si="840"/>
        <v>0</v>
      </c>
      <c r="Z40" s="226">
        <f t="shared" si="841"/>
        <v>0</v>
      </c>
      <c r="AA40" s="227">
        <f t="shared" si="842"/>
        <v>0</v>
      </c>
      <c r="AB40" s="244">
        <f t="shared" si="843"/>
        <v>0</v>
      </c>
      <c r="AC40" s="198"/>
      <c r="AD40" s="245"/>
      <c r="AE40" s="169">
        <f t="shared" si="844"/>
        <v>0</v>
      </c>
      <c r="AF40" s="169">
        <f t="shared" si="845"/>
        <v>0</v>
      </c>
      <c r="AG40" s="174">
        <f t="shared" si="846"/>
        <v>0</v>
      </c>
      <c r="AH40" s="372">
        <f t="shared" si="757"/>
        <v>0</v>
      </c>
      <c r="AI40" s="240">
        <f t="shared" si="758"/>
        <v>0</v>
      </c>
      <c r="AJ40" s="240">
        <f t="shared" si="847"/>
        <v>0</v>
      </c>
      <c r="AK40" s="240">
        <f t="shared" si="848"/>
        <v>0</v>
      </c>
      <c r="AL40" s="241">
        <f t="shared" si="849"/>
        <v>0</v>
      </c>
      <c r="AM40" s="244">
        <f t="shared" si="850"/>
        <v>0</v>
      </c>
      <c r="AN40" s="197"/>
      <c r="AO40" s="245"/>
      <c r="AP40" s="169">
        <f t="shared" si="851"/>
        <v>0</v>
      </c>
      <c r="AQ40" s="169">
        <f t="shared" si="852"/>
        <v>0</v>
      </c>
      <c r="AR40" s="174">
        <f t="shared" si="853"/>
        <v>0</v>
      </c>
      <c r="AS40" s="372">
        <f t="shared" si="759"/>
        <v>0</v>
      </c>
      <c r="AT40" s="226">
        <f t="shared" si="288"/>
        <v>0</v>
      </c>
      <c r="AU40" s="226">
        <f t="shared" si="854"/>
        <v>0</v>
      </c>
      <c r="AV40" s="226">
        <f t="shared" si="855"/>
        <v>0</v>
      </c>
      <c r="AW40" s="227">
        <f t="shared" si="856"/>
        <v>0</v>
      </c>
      <c r="AX40" s="244">
        <f t="shared" si="857"/>
        <v>0</v>
      </c>
      <c r="AY40" s="198"/>
      <c r="AZ40" s="245"/>
      <c r="BA40" s="169">
        <f t="shared" si="858"/>
        <v>0</v>
      </c>
      <c r="BB40" s="169">
        <f t="shared" si="859"/>
        <v>0</v>
      </c>
      <c r="BC40" s="174">
        <f t="shared" si="860"/>
        <v>0</v>
      </c>
      <c r="BD40" s="372">
        <f t="shared" si="760"/>
        <v>0</v>
      </c>
      <c r="BE40" s="240">
        <f t="shared" si="761"/>
        <v>0</v>
      </c>
      <c r="BF40" s="240">
        <f t="shared" si="861"/>
        <v>0</v>
      </c>
      <c r="BG40" s="240">
        <f t="shared" si="862"/>
        <v>0</v>
      </c>
      <c r="BH40" s="241">
        <f t="shared" si="863"/>
        <v>0</v>
      </c>
      <c r="BI40" s="244">
        <f t="shared" si="864"/>
        <v>0</v>
      </c>
      <c r="BJ40" s="197"/>
      <c r="BK40" s="245"/>
      <c r="BL40" s="169">
        <f t="shared" si="865"/>
        <v>0</v>
      </c>
      <c r="BM40" s="169">
        <f t="shared" si="866"/>
        <v>0</v>
      </c>
      <c r="BN40" s="174">
        <f t="shared" si="867"/>
        <v>0</v>
      </c>
      <c r="BO40" s="372">
        <f t="shared" si="762"/>
        <v>0</v>
      </c>
      <c r="BP40" s="226">
        <f t="shared" si="763"/>
        <v>0</v>
      </c>
      <c r="BQ40" s="226">
        <f t="shared" si="868"/>
        <v>0</v>
      </c>
      <c r="BR40" s="226">
        <f t="shared" si="869"/>
        <v>0</v>
      </c>
      <c r="BS40" s="227">
        <f t="shared" si="870"/>
        <v>0</v>
      </c>
      <c r="BT40" s="244">
        <f t="shared" si="871"/>
        <v>0</v>
      </c>
      <c r="BU40" s="198"/>
      <c r="BV40" s="245"/>
      <c r="BW40" s="169">
        <f t="shared" si="872"/>
        <v>0</v>
      </c>
      <c r="BX40" s="169">
        <f t="shared" si="873"/>
        <v>0</v>
      </c>
      <c r="BY40" s="174">
        <f t="shared" si="874"/>
        <v>0</v>
      </c>
      <c r="BZ40" s="372">
        <f t="shared" si="764"/>
        <v>0</v>
      </c>
      <c r="CA40" s="240">
        <f t="shared" si="765"/>
        <v>0</v>
      </c>
      <c r="CB40" s="240">
        <f t="shared" si="875"/>
        <v>0</v>
      </c>
      <c r="CC40" s="240">
        <f t="shared" si="876"/>
        <v>0</v>
      </c>
      <c r="CD40" s="241">
        <f t="shared" si="877"/>
        <v>0</v>
      </c>
      <c r="CE40" s="244">
        <f t="shared" si="878"/>
        <v>0</v>
      </c>
      <c r="CF40" s="197"/>
      <c r="CG40" s="245"/>
      <c r="CH40" s="169">
        <f t="shared" si="879"/>
        <v>0</v>
      </c>
      <c r="CI40" s="169">
        <f t="shared" si="880"/>
        <v>0</v>
      </c>
      <c r="CJ40" s="174">
        <f t="shared" si="881"/>
        <v>0</v>
      </c>
      <c r="CK40" s="372">
        <f t="shared" si="766"/>
        <v>0</v>
      </c>
      <c r="CL40" s="226">
        <f t="shared" si="767"/>
        <v>0</v>
      </c>
      <c r="CM40" s="226">
        <f t="shared" si="882"/>
        <v>0</v>
      </c>
      <c r="CN40" s="226">
        <f t="shared" si="883"/>
        <v>0</v>
      </c>
      <c r="CO40" s="227">
        <f t="shared" si="884"/>
        <v>0</v>
      </c>
      <c r="CP40" s="244">
        <f t="shared" si="885"/>
        <v>0</v>
      </c>
      <c r="CQ40" s="198"/>
      <c r="CR40" s="245"/>
      <c r="CS40" s="169">
        <f t="shared" si="886"/>
        <v>0</v>
      </c>
      <c r="CT40" s="169">
        <f t="shared" si="887"/>
        <v>0</v>
      </c>
      <c r="CU40" s="174">
        <f t="shared" si="888"/>
        <v>0</v>
      </c>
      <c r="CV40" s="372">
        <f t="shared" si="768"/>
        <v>0</v>
      </c>
      <c r="CW40" s="240">
        <f t="shared" si="769"/>
        <v>0</v>
      </c>
      <c r="CX40" s="240">
        <f t="shared" si="889"/>
        <v>0</v>
      </c>
      <c r="CY40" s="240">
        <f t="shared" si="890"/>
        <v>0</v>
      </c>
      <c r="CZ40" s="241">
        <f t="shared" si="891"/>
        <v>0</v>
      </c>
      <c r="DA40" s="244">
        <f t="shared" si="892"/>
        <v>0</v>
      </c>
      <c r="DB40" s="197"/>
      <c r="DC40" s="245"/>
      <c r="DD40" s="169">
        <f t="shared" si="893"/>
        <v>0</v>
      </c>
      <c r="DE40" s="169">
        <f t="shared" si="894"/>
        <v>0</v>
      </c>
      <c r="DF40" s="174">
        <f t="shared" si="895"/>
        <v>0</v>
      </c>
      <c r="DG40" s="372">
        <f t="shared" si="770"/>
        <v>0</v>
      </c>
      <c r="DH40" s="226">
        <f t="shared" si="771"/>
        <v>0</v>
      </c>
      <c r="DI40" s="226">
        <f t="shared" si="896"/>
        <v>0</v>
      </c>
      <c r="DJ40" s="226">
        <f t="shared" si="897"/>
        <v>0</v>
      </c>
      <c r="DK40" s="227">
        <f t="shared" si="898"/>
        <v>0</v>
      </c>
      <c r="DL40" s="244">
        <f t="shared" si="899"/>
        <v>0</v>
      </c>
      <c r="DM40" s="198"/>
      <c r="DN40" s="245"/>
      <c r="DO40" s="169">
        <f t="shared" si="900"/>
        <v>0</v>
      </c>
      <c r="DP40" s="169">
        <f t="shared" si="901"/>
        <v>0</v>
      </c>
      <c r="DQ40" s="174">
        <f t="shared" si="902"/>
        <v>0</v>
      </c>
      <c r="DR40" s="372">
        <f t="shared" si="772"/>
        <v>0</v>
      </c>
      <c r="DS40" s="240">
        <f t="shared" si="773"/>
        <v>0</v>
      </c>
      <c r="DT40" s="240">
        <f t="shared" si="903"/>
        <v>0</v>
      </c>
      <c r="DU40" s="240">
        <f t="shared" si="904"/>
        <v>0</v>
      </c>
      <c r="DV40" s="241">
        <f t="shared" si="905"/>
        <v>0</v>
      </c>
      <c r="DW40" s="244">
        <f t="shared" si="906"/>
        <v>0</v>
      </c>
      <c r="DX40" s="197"/>
      <c r="DY40" s="245"/>
      <c r="DZ40" s="169">
        <f t="shared" si="907"/>
        <v>0</v>
      </c>
      <c r="EA40" s="169">
        <f t="shared" si="908"/>
        <v>0</v>
      </c>
      <c r="EB40" s="174">
        <f t="shared" si="909"/>
        <v>0</v>
      </c>
      <c r="EC40" s="372">
        <f t="shared" si="774"/>
        <v>0</v>
      </c>
      <c r="ED40" s="226">
        <f t="shared" si="775"/>
        <v>0</v>
      </c>
      <c r="EE40" s="226">
        <f t="shared" si="910"/>
        <v>0</v>
      </c>
      <c r="EF40" s="226">
        <f t="shared" si="911"/>
        <v>0</v>
      </c>
      <c r="EG40" s="227">
        <f t="shared" si="912"/>
        <v>0</v>
      </c>
      <c r="EH40" s="244">
        <f t="shared" si="913"/>
        <v>0</v>
      </c>
      <c r="EI40" s="198"/>
      <c r="EJ40" s="245"/>
      <c r="EK40" s="169">
        <f t="shared" si="914"/>
        <v>0</v>
      </c>
      <c r="EL40" s="169">
        <f t="shared" si="915"/>
        <v>0</v>
      </c>
      <c r="EM40" s="174">
        <f t="shared" si="916"/>
        <v>0</v>
      </c>
      <c r="EN40" s="372">
        <f t="shared" si="776"/>
        <v>0</v>
      </c>
      <c r="EO40" s="240">
        <f t="shared" si="777"/>
        <v>0</v>
      </c>
      <c r="EP40" s="240">
        <f t="shared" si="917"/>
        <v>0</v>
      </c>
      <c r="EQ40" s="240">
        <f t="shared" si="918"/>
        <v>0</v>
      </c>
      <c r="ER40" s="241">
        <f t="shared" si="919"/>
        <v>0</v>
      </c>
      <c r="ES40" s="244">
        <f t="shared" si="920"/>
        <v>0</v>
      </c>
      <c r="ET40" s="197"/>
      <c r="EU40" s="245"/>
      <c r="EV40" s="169">
        <f t="shared" si="921"/>
        <v>0</v>
      </c>
      <c r="EW40" s="169">
        <f t="shared" si="922"/>
        <v>0</v>
      </c>
      <c r="EX40" s="174">
        <f t="shared" si="923"/>
        <v>0</v>
      </c>
      <c r="EY40" s="372">
        <f t="shared" si="778"/>
        <v>0</v>
      </c>
      <c r="EZ40" s="226">
        <f t="shared" si="779"/>
        <v>0</v>
      </c>
      <c r="FA40" s="226">
        <f t="shared" si="924"/>
        <v>0</v>
      </c>
      <c r="FB40" s="226">
        <f t="shared" si="925"/>
        <v>0</v>
      </c>
      <c r="FC40" s="227">
        <f t="shared" si="926"/>
        <v>0</v>
      </c>
      <c r="FD40" s="244">
        <f t="shared" si="927"/>
        <v>0</v>
      </c>
      <c r="FE40" s="198"/>
      <c r="FF40" s="245"/>
      <c r="FG40" s="169">
        <f t="shared" si="928"/>
        <v>0</v>
      </c>
      <c r="FH40" s="169">
        <f t="shared" si="929"/>
        <v>0</v>
      </c>
      <c r="FI40" s="174">
        <f t="shared" si="930"/>
        <v>0</v>
      </c>
      <c r="FJ40" s="372">
        <f t="shared" si="780"/>
        <v>0</v>
      </c>
      <c r="FK40" s="240">
        <f t="shared" si="781"/>
        <v>0</v>
      </c>
      <c r="FL40" s="240">
        <f t="shared" si="931"/>
        <v>0</v>
      </c>
      <c r="FM40" s="240">
        <f t="shared" si="932"/>
        <v>0</v>
      </c>
      <c r="FN40" s="241">
        <f t="shared" si="933"/>
        <v>0</v>
      </c>
      <c r="FO40" s="244">
        <f t="shared" si="934"/>
        <v>0</v>
      </c>
      <c r="FP40" s="197"/>
      <c r="FQ40" s="245"/>
      <c r="FR40" s="169">
        <f t="shared" si="935"/>
        <v>0</v>
      </c>
      <c r="FS40" s="169">
        <f t="shared" si="936"/>
        <v>0</v>
      </c>
      <c r="FT40" s="174">
        <f t="shared" si="937"/>
        <v>0</v>
      </c>
      <c r="FU40" s="372">
        <f t="shared" si="782"/>
        <v>0</v>
      </c>
      <c r="FV40" s="226">
        <f t="shared" si="783"/>
        <v>0</v>
      </c>
      <c r="FW40" s="226">
        <f t="shared" si="938"/>
        <v>0</v>
      </c>
      <c r="FX40" s="226">
        <f t="shared" si="939"/>
        <v>0</v>
      </c>
      <c r="FY40" s="227">
        <f t="shared" si="940"/>
        <v>0</v>
      </c>
      <c r="FZ40" s="244">
        <f t="shared" si="941"/>
        <v>0</v>
      </c>
      <c r="GA40" s="198"/>
      <c r="GB40" s="245"/>
      <c r="GC40" s="169">
        <f t="shared" si="942"/>
        <v>0</v>
      </c>
      <c r="GD40" s="169">
        <f t="shared" si="943"/>
        <v>0</v>
      </c>
      <c r="GE40" s="174">
        <f t="shared" si="944"/>
        <v>0</v>
      </c>
      <c r="GF40" s="372">
        <f t="shared" si="784"/>
        <v>0</v>
      </c>
      <c r="GG40" s="240">
        <f t="shared" si="785"/>
        <v>0</v>
      </c>
      <c r="GH40" s="240">
        <f t="shared" si="945"/>
        <v>0</v>
      </c>
      <c r="GI40" s="240">
        <f t="shared" si="946"/>
        <v>0</v>
      </c>
      <c r="GJ40" s="241">
        <f t="shared" si="947"/>
        <v>0</v>
      </c>
      <c r="GK40" s="244">
        <f t="shared" si="948"/>
        <v>0</v>
      </c>
      <c r="GL40" s="197"/>
      <c r="GM40" s="245"/>
      <c r="GN40" s="169">
        <f t="shared" si="949"/>
        <v>0</v>
      </c>
      <c r="GO40" s="169">
        <f t="shared" si="950"/>
        <v>0</v>
      </c>
      <c r="GP40" s="174">
        <f t="shared" si="951"/>
        <v>0</v>
      </c>
      <c r="GQ40" s="372">
        <f t="shared" si="786"/>
        <v>0</v>
      </c>
      <c r="GR40" s="226">
        <f t="shared" si="787"/>
        <v>0</v>
      </c>
      <c r="GS40" s="226">
        <f t="shared" si="952"/>
        <v>0</v>
      </c>
      <c r="GT40" s="226">
        <f t="shared" si="953"/>
        <v>0</v>
      </c>
      <c r="GU40" s="227">
        <f t="shared" si="954"/>
        <v>0</v>
      </c>
      <c r="GV40" s="244">
        <f t="shared" si="955"/>
        <v>0</v>
      </c>
      <c r="GW40" s="198"/>
      <c r="GX40" s="245"/>
      <c r="GY40" s="169">
        <f t="shared" si="956"/>
        <v>0</v>
      </c>
      <c r="GZ40" s="169">
        <f t="shared" si="957"/>
        <v>0</v>
      </c>
      <c r="HA40" s="174">
        <f t="shared" si="958"/>
        <v>0</v>
      </c>
      <c r="HB40" s="372">
        <f t="shared" si="788"/>
        <v>0</v>
      </c>
      <c r="HC40" s="240">
        <f t="shared" si="789"/>
        <v>0</v>
      </c>
      <c r="HD40" s="240">
        <f t="shared" si="959"/>
        <v>0</v>
      </c>
      <c r="HE40" s="240">
        <f t="shared" si="960"/>
        <v>0</v>
      </c>
      <c r="HF40" s="241">
        <f t="shared" si="961"/>
        <v>0</v>
      </c>
      <c r="HG40" s="244">
        <f t="shared" si="962"/>
        <v>0</v>
      </c>
      <c r="HH40" s="197"/>
      <c r="HI40" s="245"/>
      <c r="HJ40" s="169">
        <f t="shared" si="963"/>
        <v>0</v>
      </c>
      <c r="HK40" s="169">
        <f t="shared" si="964"/>
        <v>0</v>
      </c>
      <c r="HL40" s="174">
        <f t="shared" si="965"/>
        <v>0</v>
      </c>
      <c r="HM40" s="372">
        <f t="shared" si="790"/>
        <v>0</v>
      </c>
      <c r="HN40" s="226">
        <f t="shared" si="791"/>
        <v>0</v>
      </c>
      <c r="HO40" s="226">
        <f t="shared" si="966"/>
        <v>0</v>
      </c>
      <c r="HP40" s="226">
        <f t="shared" si="967"/>
        <v>0</v>
      </c>
      <c r="HQ40" s="227">
        <f t="shared" si="968"/>
        <v>0</v>
      </c>
      <c r="HR40" s="244">
        <f t="shared" si="969"/>
        <v>0</v>
      </c>
      <c r="HS40" s="198"/>
      <c r="HT40" s="245"/>
      <c r="HU40" s="169">
        <f t="shared" si="970"/>
        <v>0</v>
      </c>
      <c r="HV40" s="169">
        <f t="shared" si="971"/>
        <v>0</v>
      </c>
      <c r="HW40" s="174">
        <f t="shared" si="972"/>
        <v>0</v>
      </c>
      <c r="HX40" s="372">
        <f t="shared" si="792"/>
        <v>0</v>
      </c>
      <c r="HY40" s="240">
        <f t="shared" si="793"/>
        <v>0</v>
      </c>
      <c r="HZ40" s="240">
        <f t="shared" si="973"/>
        <v>0</v>
      </c>
      <c r="IA40" s="240">
        <f t="shared" si="974"/>
        <v>0</v>
      </c>
      <c r="IB40" s="241">
        <f t="shared" si="975"/>
        <v>0</v>
      </c>
      <c r="IC40" s="244">
        <f t="shared" si="976"/>
        <v>0</v>
      </c>
      <c r="ID40" s="197"/>
      <c r="IE40" s="245"/>
      <c r="IF40" s="169">
        <f t="shared" si="977"/>
        <v>0</v>
      </c>
      <c r="IG40" s="169">
        <f t="shared" si="978"/>
        <v>0</v>
      </c>
      <c r="IH40" s="174">
        <f t="shared" si="979"/>
        <v>0</v>
      </c>
      <c r="II40" s="372">
        <f t="shared" si="794"/>
        <v>0</v>
      </c>
      <c r="IJ40" s="226">
        <f t="shared" si="795"/>
        <v>0</v>
      </c>
      <c r="IK40" s="226">
        <f t="shared" si="980"/>
        <v>0</v>
      </c>
      <c r="IL40" s="226">
        <f t="shared" si="981"/>
        <v>0</v>
      </c>
      <c r="IM40" s="227">
        <f t="shared" si="982"/>
        <v>0</v>
      </c>
      <c r="IN40" s="244">
        <f t="shared" si="983"/>
        <v>0</v>
      </c>
      <c r="IO40" s="198"/>
      <c r="IP40" s="245"/>
      <c r="IQ40" s="169">
        <f t="shared" si="984"/>
        <v>0</v>
      </c>
      <c r="IR40" s="169">
        <f t="shared" si="985"/>
        <v>0</v>
      </c>
      <c r="IS40" s="174">
        <f t="shared" si="986"/>
        <v>0</v>
      </c>
      <c r="IT40" s="372">
        <f t="shared" si="796"/>
        <v>0</v>
      </c>
      <c r="IU40" s="240">
        <f t="shared" si="797"/>
        <v>0</v>
      </c>
      <c r="IV40" s="240">
        <f t="shared" si="987"/>
        <v>0</v>
      </c>
      <c r="IW40" s="240">
        <f t="shared" si="988"/>
        <v>0</v>
      </c>
      <c r="IX40" s="241">
        <f t="shared" si="989"/>
        <v>0</v>
      </c>
      <c r="IY40" s="244">
        <f t="shared" si="990"/>
        <v>0</v>
      </c>
      <c r="IZ40" s="197"/>
      <c r="JA40" s="245"/>
      <c r="JB40" s="169">
        <f t="shared" si="991"/>
        <v>0</v>
      </c>
      <c r="JC40" s="169">
        <f t="shared" si="992"/>
        <v>0</v>
      </c>
      <c r="JD40" s="174">
        <f t="shared" si="993"/>
        <v>0</v>
      </c>
      <c r="JE40" s="372">
        <f t="shared" si="798"/>
        <v>0</v>
      </c>
      <c r="JF40" s="226">
        <f t="shared" si="799"/>
        <v>0</v>
      </c>
      <c r="JG40" s="226">
        <f t="shared" si="994"/>
        <v>0</v>
      </c>
      <c r="JH40" s="226">
        <f t="shared" si="995"/>
        <v>0</v>
      </c>
      <c r="JI40" s="227">
        <f t="shared" si="996"/>
        <v>0</v>
      </c>
      <c r="JJ40" s="244">
        <f t="shared" si="997"/>
        <v>0</v>
      </c>
      <c r="JK40" s="198"/>
      <c r="JL40" s="245"/>
      <c r="JM40" s="169">
        <f t="shared" si="998"/>
        <v>0</v>
      </c>
      <c r="JN40" s="169">
        <f t="shared" si="999"/>
        <v>0</v>
      </c>
      <c r="JO40" s="174">
        <f t="shared" si="1000"/>
        <v>0</v>
      </c>
      <c r="JP40" s="372">
        <f t="shared" si="800"/>
        <v>0</v>
      </c>
      <c r="JQ40" s="240">
        <f t="shared" si="801"/>
        <v>0</v>
      </c>
      <c r="JR40" s="240">
        <f t="shared" si="1001"/>
        <v>0</v>
      </c>
      <c r="JS40" s="240">
        <f t="shared" si="1002"/>
        <v>0</v>
      </c>
      <c r="JT40" s="241">
        <f t="shared" si="1003"/>
        <v>0</v>
      </c>
      <c r="JU40" s="244">
        <f t="shared" si="1004"/>
        <v>0</v>
      </c>
      <c r="JV40" s="197"/>
      <c r="JW40" s="245"/>
      <c r="JX40" s="169">
        <f t="shared" si="1005"/>
        <v>0</v>
      </c>
      <c r="JY40" s="169">
        <f t="shared" si="1006"/>
        <v>0</v>
      </c>
      <c r="JZ40" s="174">
        <f t="shared" si="1007"/>
        <v>0</v>
      </c>
      <c r="KA40" s="372">
        <f t="shared" si="802"/>
        <v>0</v>
      </c>
      <c r="KB40" s="226">
        <f t="shared" si="803"/>
        <v>0</v>
      </c>
      <c r="KC40" s="226">
        <f t="shared" si="1008"/>
        <v>0</v>
      </c>
      <c r="KD40" s="226">
        <f t="shared" si="1009"/>
        <v>0</v>
      </c>
      <c r="KE40" s="227">
        <f t="shared" si="1010"/>
        <v>0</v>
      </c>
      <c r="KF40" s="244">
        <f t="shared" si="1011"/>
        <v>0</v>
      </c>
      <c r="KG40" s="198"/>
      <c r="KH40" s="245"/>
      <c r="KI40" s="169">
        <f t="shared" si="1012"/>
        <v>0</v>
      </c>
      <c r="KJ40" s="169">
        <f t="shared" si="1013"/>
        <v>0</v>
      </c>
      <c r="KK40" s="174">
        <f t="shared" si="1014"/>
        <v>0</v>
      </c>
      <c r="KL40" s="372">
        <f t="shared" si="804"/>
        <v>0</v>
      </c>
      <c r="KM40" s="240">
        <f t="shared" si="805"/>
        <v>0</v>
      </c>
      <c r="KN40" s="240">
        <f t="shared" si="1015"/>
        <v>0</v>
      </c>
      <c r="KO40" s="240">
        <f t="shared" si="1016"/>
        <v>0</v>
      </c>
      <c r="KP40" s="241">
        <f t="shared" si="1017"/>
        <v>0</v>
      </c>
      <c r="KQ40" s="244">
        <f t="shared" si="1018"/>
        <v>0</v>
      </c>
      <c r="KR40" s="197"/>
      <c r="KS40" s="245"/>
      <c r="KT40" s="169">
        <f t="shared" si="1019"/>
        <v>0</v>
      </c>
      <c r="KU40" s="169">
        <f t="shared" si="1020"/>
        <v>0</v>
      </c>
      <c r="KV40" s="174">
        <f t="shared" si="1021"/>
        <v>0</v>
      </c>
      <c r="KW40" s="372">
        <f t="shared" si="806"/>
        <v>0</v>
      </c>
      <c r="KX40" s="226">
        <f t="shared" si="807"/>
        <v>0</v>
      </c>
      <c r="KY40" s="226">
        <f t="shared" si="1022"/>
        <v>0</v>
      </c>
      <c r="KZ40" s="226">
        <f t="shared" si="1023"/>
        <v>0</v>
      </c>
      <c r="LA40" s="227">
        <f t="shared" si="1024"/>
        <v>0</v>
      </c>
      <c r="LB40" s="244">
        <f t="shared" si="1025"/>
        <v>0</v>
      </c>
      <c r="LC40" s="198"/>
      <c r="LD40" s="245"/>
      <c r="LE40" s="169">
        <f t="shared" si="1026"/>
        <v>0</v>
      </c>
      <c r="LF40" s="169">
        <f t="shared" si="1027"/>
        <v>0</v>
      </c>
      <c r="LG40" s="174">
        <f t="shared" si="1028"/>
        <v>0</v>
      </c>
      <c r="LH40" s="372">
        <f t="shared" si="808"/>
        <v>0</v>
      </c>
      <c r="LI40" s="240">
        <f t="shared" si="809"/>
        <v>0</v>
      </c>
      <c r="LJ40" s="240">
        <f t="shared" si="1029"/>
        <v>0</v>
      </c>
      <c r="LK40" s="240">
        <f t="shared" si="1030"/>
        <v>0</v>
      </c>
      <c r="LL40" s="241">
        <f t="shared" si="1031"/>
        <v>0</v>
      </c>
      <c r="LM40" s="244">
        <f t="shared" si="1032"/>
        <v>0</v>
      </c>
      <c r="LN40" s="197"/>
      <c r="LO40" s="245"/>
      <c r="LP40" s="169">
        <f t="shared" si="1033"/>
        <v>0</v>
      </c>
      <c r="LQ40" s="169">
        <f t="shared" si="1034"/>
        <v>0</v>
      </c>
      <c r="LR40" s="174">
        <f t="shared" si="1035"/>
        <v>0</v>
      </c>
      <c r="LS40" s="372">
        <f t="shared" si="810"/>
        <v>0</v>
      </c>
      <c r="LT40" s="226">
        <f t="shared" si="811"/>
        <v>0</v>
      </c>
      <c r="LU40" s="226">
        <f t="shared" si="1036"/>
        <v>0</v>
      </c>
      <c r="LV40" s="226">
        <f t="shared" si="1037"/>
        <v>0</v>
      </c>
      <c r="LW40" s="227">
        <f t="shared" si="1038"/>
        <v>0</v>
      </c>
      <c r="LX40" s="244">
        <f t="shared" si="1039"/>
        <v>0</v>
      </c>
      <c r="LY40" s="198"/>
      <c r="LZ40" s="245"/>
      <c r="MA40" s="169">
        <f t="shared" si="1040"/>
        <v>0</v>
      </c>
      <c r="MB40" s="169">
        <f t="shared" si="1041"/>
        <v>0</v>
      </c>
      <c r="MC40" s="174">
        <f t="shared" si="1042"/>
        <v>0</v>
      </c>
      <c r="MD40" s="372">
        <f t="shared" si="812"/>
        <v>0</v>
      </c>
      <c r="ME40" s="240">
        <f t="shared" si="813"/>
        <v>0</v>
      </c>
      <c r="MF40" s="240">
        <f t="shared" si="1043"/>
        <v>0</v>
      </c>
      <c r="MG40" s="240">
        <f t="shared" si="1044"/>
        <v>0</v>
      </c>
      <c r="MH40" s="241">
        <f t="shared" si="1045"/>
        <v>0</v>
      </c>
      <c r="MI40" s="244">
        <f t="shared" si="1046"/>
        <v>0</v>
      </c>
      <c r="MJ40" s="197"/>
      <c r="MK40" s="245"/>
      <c r="ML40" s="169">
        <f t="shared" si="1047"/>
        <v>0</v>
      </c>
      <c r="MM40" s="169">
        <f t="shared" si="1048"/>
        <v>0</v>
      </c>
      <c r="MN40" s="174">
        <f t="shared" si="1049"/>
        <v>0</v>
      </c>
      <c r="MO40" s="372">
        <f t="shared" si="814"/>
        <v>0</v>
      </c>
      <c r="MP40" s="226">
        <f t="shared" si="815"/>
        <v>0</v>
      </c>
      <c r="MQ40" s="226">
        <f t="shared" si="1050"/>
        <v>0</v>
      </c>
      <c r="MR40" s="226">
        <f t="shared" si="1051"/>
        <v>0</v>
      </c>
      <c r="MS40" s="227">
        <f t="shared" si="1052"/>
        <v>0</v>
      </c>
      <c r="MT40" s="244">
        <f t="shared" si="1053"/>
        <v>0</v>
      </c>
      <c r="MU40" s="198"/>
      <c r="MV40" s="245"/>
      <c r="MW40" s="169">
        <f t="shared" si="1054"/>
        <v>0</v>
      </c>
      <c r="MX40" s="169">
        <f t="shared" si="1055"/>
        <v>0</v>
      </c>
      <c r="MY40" s="174">
        <f t="shared" si="1056"/>
        <v>0</v>
      </c>
      <c r="MZ40" s="372">
        <f t="shared" si="816"/>
        <v>0</v>
      </c>
      <c r="NA40" s="240">
        <f t="shared" si="817"/>
        <v>0</v>
      </c>
      <c r="NB40" s="240">
        <f t="shared" si="1057"/>
        <v>0</v>
      </c>
      <c r="NC40" s="240">
        <f t="shared" si="1058"/>
        <v>0</v>
      </c>
      <c r="ND40" s="241">
        <f t="shared" si="1059"/>
        <v>0</v>
      </c>
      <c r="NE40" s="244">
        <f t="shared" si="1060"/>
        <v>0</v>
      </c>
      <c r="NF40" s="197"/>
      <c r="NG40" s="245"/>
      <c r="NH40" s="169">
        <f t="shared" si="1061"/>
        <v>0</v>
      </c>
      <c r="NI40" s="169">
        <f t="shared" si="1062"/>
        <v>0</v>
      </c>
      <c r="NJ40" s="174">
        <f t="shared" si="1063"/>
        <v>0</v>
      </c>
      <c r="NK40" s="372">
        <f t="shared" si="818"/>
        <v>0</v>
      </c>
      <c r="NL40" s="226">
        <f t="shared" si="819"/>
        <v>0</v>
      </c>
      <c r="NM40" s="226">
        <f t="shared" si="1064"/>
        <v>0</v>
      </c>
      <c r="NN40" s="226">
        <f t="shared" si="1065"/>
        <v>0</v>
      </c>
      <c r="NO40" s="227">
        <f t="shared" si="1066"/>
        <v>0</v>
      </c>
      <c r="NP40" s="244">
        <f t="shared" si="1067"/>
        <v>0</v>
      </c>
      <c r="NQ40" s="198"/>
      <c r="NR40" s="245"/>
      <c r="NS40" s="169">
        <f t="shared" si="1068"/>
        <v>0</v>
      </c>
      <c r="NT40" s="169">
        <f t="shared" si="1069"/>
        <v>0</v>
      </c>
      <c r="NU40" s="174">
        <f t="shared" si="1070"/>
        <v>0</v>
      </c>
      <c r="NV40" s="372">
        <f t="shared" si="820"/>
        <v>0</v>
      </c>
      <c r="NW40" s="240">
        <f t="shared" si="821"/>
        <v>0</v>
      </c>
      <c r="NX40" s="240">
        <f t="shared" si="1071"/>
        <v>0</v>
      </c>
      <c r="NY40" s="240">
        <f t="shared" si="1072"/>
        <v>0</v>
      </c>
      <c r="NZ40" s="241">
        <f t="shared" si="1073"/>
        <v>0</v>
      </c>
      <c r="OA40" s="244">
        <f t="shared" si="1074"/>
        <v>0</v>
      </c>
      <c r="OB40" s="197"/>
      <c r="OC40" s="245"/>
      <c r="OD40" s="169">
        <f t="shared" si="1075"/>
        <v>0</v>
      </c>
      <c r="OE40" s="169">
        <f t="shared" si="1076"/>
        <v>0</v>
      </c>
      <c r="OF40" s="174">
        <f t="shared" si="1077"/>
        <v>0</v>
      </c>
      <c r="OG40" s="372">
        <f t="shared" si="822"/>
        <v>0</v>
      </c>
      <c r="OH40" s="226">
        <f t="shared" si="823"/>
        <v>0</v>
      </c>
      <c r="OI40" s="226">
        <f t="shared" si="1078"/>
        <v>0</v>
      </c>
      <c r="OJ40" s="226">
        <f t="shared" si="1079"/>
        <v>0</v>
      </c>
      <c r="OK40" s="227">
        <f t="shared" si="1080"/>
        <v>0</v>
      </c>
      <c r="OL40" s="244">
        <f t="shared" si="1081"/>
        <v>0</v>
      </c>
      <c r="OM40" s="198"/>
      <c r="ON40" s="245"/>
      <c r="OO40" s="169">
        <f t="shared" si="1082"/>
        <v>0</v>
      </c>
      <c r="OP40" s="169">
        <f t="shared" si="1083"/>
        <v>0</v>
      </c>
      <c r="OQ40" s="174">
        <f t="shared" si="1084"/>
        <v>0</v>
      </c>
      <c r="OR40" s="372">
        <f t="shared" si="824"/>
        <v>0</v>
      </c>
      <c r="OS40" s="240">
        <f t="shared" si="825"/>
        <v>0</v>
      </c>
      <c r="OT40" s="240">
        <f t="shared" si="1085"/>
        <v>0</v>
      </c>
      <c r="OU40" s="240">
        <f t="shared" si="1086"/>
        <v>0</v>
      </c>
      <c r="OV40" s="241">
        <f t="shared" si="1087"/>
        <v>0</v>
      </c>
      <c r="OW40" s="244">
        <f t="shared" si="1088"/>
        <v>0</v>
      </c>
      <c r="OX40" s="197"/>
      <c r="OY40" s="245"/>
      <c r="OZ40" s="169">
        <f t="shared" si="1089"/>
        <v>0</v>
      </c>
      <c r="PA40" s="169">
        <f t="shared" si="1090"/>
        <v>0</v>
      </c>
      <c r="PB40" s="174">
        <f t="shared" si="1091"/>
        <v>0</v>
      </c>
      <c r="PC40" s="372">
        <f t="shared" si="826"/>
        <v>0</v>
      </c>
      <c r="PD40" s="226">
        <f t="shared" si="827"/>
        <v>0</v>
      </c>
      <c r="PE40" s="226">
        <f t="shared" si="1092"/>
        <v>0</v>
      </c>
      <c r="PF40" s="226">
        <f t="shared" si="1093"/>
        <v>0</v>
      </c>
      <c r="PG40" s="227">
        <f t="shared" si="1094"/>
        <v>0</v>
      </c>
      <c r="PH40" s="244">
        <f t="shared" si="1095"/>
        <v>0</v>
      </c>
      <c r="PI40" s="198"/>
      <c r="PJ40" s="245"/>
      <c r="PK40" s="169">
        <f t="shared" si="1096"/>
        <v>0</v>
      </c>
      <c r="PL40" s="169">
        <f t="shared" si="1097"/>
        <v>0</v>
      </c>
      <c r="PM40" s="174">
        <f t="shared" si="1098"/>
        <v>0</v>
      </c>
      <c r="PN40" s="372">
        <f t="shared" si="828"/>
        <v>0</v>
      </c>
      <c r="PO40" s="240">
        <f t="shared" si="829"/>
        <v>0</v>
      </c>
      <c r="PP40" s="240">
        <f t="shared" si="1099"/>
        <v>0</v>
      </c>
      <c r="PQ40" s="240">
        <f t="shared" si="1100"/>
        <v>0</v>
      </c>
      <c r="PR40" s="241">
        <f t="shared" si="1101"/>
        <v>0</v>
      </c>
      <c r="PS40" s="244">
        <f t="shared" si="1102"/>
        <v>0</v>
      </c>
      <c r="PT40" s="197"/>
      <c r="PU40" s="245"/>
      <c r="PV40" s="169">
        <f t="shared" si="1103"/>
        <v>0</v>
      </c>
      <c r="PW40" s="169">
        <f t="shared" si="1104"/>
        <v>0</v>
      </c>
      <c r="PX40" s="174">
        <f t="shared" si="1105"/>
        <v>0</v>
      </c>
      <c r="PY40" s="372">
        <f t="shared" si="830"/>
        <v>0</v>
      </c>
      <c r="PZ40" s="226">
        <f t="shared" si="831"/>
        <v>0</v>
      </c>
      <c r="QA40" s="226">
        <f t="shared" si="1106"/>
        <v>0</v>
      </c>
      <c r="QB40" s="226">
        <f t="shared" si="1107"/>
        <v>0</v>
      </c>
      <c r="QC40" s="227">
        <f t="shared" si="1108"/>
        <v>0</v>
      </c>
      <c r="QD40" s="244">
        <f t="shared" si="1109"/>
        <v>0</v>
      </c>
      <c r="QE40" s="259"/>
      <c r="QF40" s="218"/>
    </row>
    <row r="41" spans="2:450" ht="15" customHeight="1" x14ac:dyDescent="0.35">
      <c r="B41" s="545"/>
      <c r="C41" s="192" t="s">
        <v>111</v>
      </c>
      <c r="D41" s="205" t="e">
        <f t="shared" si="284"/>
        <v>#N/A</v>
      </c>
      <c r="E41" s="181" t="e">
        <f>VLOOKUP(D41,data!$E$1:$F$12,2)</f>
        <v>#N/A</v>
      </c>
      <c r="F41" s="354" t="e">
        <f t="shared" si="285"/>
        <v>#N/A</v>
      </c>
      <c r="G41" s="198"/>
      <c r="H41" s="245"/>
      <c r="I41" s="169">
        <f t="shared" si="832"/>
        <v>0</v>
      </c>
      <c r="J41" s="169">
        <f t="shared" si="43"/>
        <v>0</v>
      </c>
      <c r="K41" s="174">
        <f t="shared" si="44"/>
        <v>0</v>
      </c>
      <c r="L41" s="372">
        <f t="shared" si="754"/>
        <v>0</v>
      </c>
      <c r="M41" s="240">
        <f t="shared" si="755"/>
        <v>0</v>
      </c>
      <c r="N41" s="240">
        <f t="shared" si="833"/>
        <v>0</v>
      </c>
      <c r="O41" s="240">
        <f t="shared" si="834"/>
        <v>0</v>
      </c>
      <c r="P41" s="241">
        <f t="shared" si="835"/>
        <v>0</v>
      </c>
      <c r="Q41" s="244">
        <f t="shared" si="836"/>
        <v>0</v>
      </c>
      <c r="R41" s="197"/>
      <c r="S41" s="245"/>
      <c r="T41" s="169">
        <f t="shared" si="837"/>
        <v>0</v>
      </c>
      <c r="U41" s="169">
        <f t="shared" si="838"/>
        <v>0</v>
      </c>
      <c r="V41" s="174">
        <f t="shared" si="839"/>
        <v>0</v>
      </c>
      <c r="W41" s="372">
        <f t="shared" si="756"/>
        <v>0</v>
      </c>
      <c r="X41" s="226">
        <f t="shared" si="286"/>
        <v>0</v>
      </c>
      <c r="Y41" s="226">
        <f t="shared" si="840"/>
        <v>0</v>
      </c>
      <c r="Z41" s="226">
        <f t="shared" si="841"/>
        <v>0</v>
      </c>
      <c r="AA41" s="227">
        <f t="shared" si="842"/>
        <v>0</v>
      </c>
      <c r="AB41" s="244">
        <f t="shared" si="843"/>
        <v>0</v>
      </c>
      <c r="AC41" s="198"/>
      <c r="AD41" s="245"/>
      <c r="AE41" s="169">
        <f t="shared" si="844"/>
        <v>0</v>
      </c>
      <c r="AF41" s="169">
        <f t="shared" si="845"/>
        <v>0</v>
      </c>
      <c r="AG41" s="174">
        <f t="shared" si="846"/>
        <v>0</v>
      </c>
      <c r="AH41" s="372">
        <f t="shared" si="757"/>
        <v>0</v>
      </c>
      <c r="AI41" s="240">
        <f t="shared" si="758"/>
        <v>0</v>
      </c>
      <c r="AJ41" s="240">
        <f t="shared" si="847"/>
        <v>0</v>
      </c>
      <c r="AK41" s="240">
        <f t="shared" si="848"/>
        <v>0</v>
      </c>
      <c r="AL41" s="241">
        <f t="shared" si="849"/>
        <v>0</v>
      </c>
      <c r="AM41" s="244">
        <f t="shared" si="850"/>
        <v>0</v>
      </c>
      <c r="AN41" s="197"/>
      <c r="AO41" s="245"/>
      <c r="AP41" s="169">
        <f t="shared" si="851"/>
        <v>0</v>
      </c>
      <c r="AQ41" s="169">
        <f t="shared" si="852"/>
        <v>0</v>
      </c>
      <c r="AR41" s="174">
        <f t="shared" si="853"/>
        <v>0</v>
      </c>
      <c r="AS41" s="372">
        <f t="shared" si="759"/>
        <v>0</v>
      </c>
      <c r="AT41" s="226">
        <f t="shared" si="288"/>
        <v>0</v>
      </c>
      <c r="AU41" s="226">
        <f t="shared" si="854"/>
        <v>0</v>
      </c>
      <c r="AV41" s="226">
        <f t="shared" si="855"/>
        <v>0</v>
      </c>
      <c r="AW41" s="227">
        <f t="shared" si="856"/>
        <v>0</v>
      </c>
      <c r="AX41" s="244">
        <f t="shared" si="857"/>
        <v>0</v>
      </c>
      <c r="AY41" s="198"/>
      <c r="AZ41" s="245"/>
      <c r="BA41" s="169">
        <f t="shared" si="858"/>
        <v>0</v>
      </c>
      <c r="BB41" s="169">
        <f t="shared" si="859"/>
        <v>0</v>
      </c>
      <c r="BC41" s="174">
        <f t="shared" si="860"/>
        <v>0</v>
      </c>
      <c r="BD41" s="372">
        <f t="shared" si="760"/>
        <v>0</v>
      </c>
      <c r="BE41" s="240">
        <f t="shared" si="761"/>
        <v>0</v>
      </c>
      <c r="BF41" s="240">
        <f t="shared" si="861"/>
        <v>0</v>
      </c>
      <c r="BG41" s="240">
        <f t="shared" si="862"/>
        <v>0</v>
      </c>
      <c r="BH41" s="241">
        <f t="shared" si="863"/>
        <v>0</v>
      </c>
      <c r="BI41" s="244">
        <f t="shared" si="864"/>
        <v>0</v>
      </c>
      <c r="BJ41" s="197"/>
      <c r="BK41" s="245"/>
      <c r="BL41" s="169">
        <f t="shared" si="865"/>
        <v>0</v>
      </c>
      <c r="BM41" s="169">
        <f t="shared" si="866"/>
        <v>0</v>
      </c>
      <c r="BN41" s="174">
        <f t="shared" si="867"/>
        <v>0</v>
      </c>
      <c r="BO41" s="372">
        <f t="shared" si="762"/>
        <v>0</v>
      </c>
      <c r="BP41" s="226">
        <f t="shared" si="763"/>
        <v>0</v>
      </c>
      <c r="BQ41" s="226">
        <f t="shared" si="868"/>
        <v>0</v>
      </c>
      <c r="BR41" s="226">
        <f t="shared" si="869"/>
        <v>0</v>
      </c>
      <c r="BS41" s="227">
        <f t="shared" si="870"/>
        <v>0</v>
      </c>
      <c r="BT41" s="244">
        <f t="shared" si="871"/>
        <v>0</v>
      </c>
      <c r="BU41" s="198"/>
      <c r="BV41" s="245"/>
      <c r="BW41" s="169">
        <f t="shared" si="872"/>
        <v>0</v>
      </c>
      <c r="BX41" s="169">
        <f t="shared" si="873"/>
        <v>0</v>
      </c>
      <c r="BY41" s="174">
        <f t="shared" si="874"/>
        <v>0</v>
      </c>
      <c r="BZ41" s="372">
        <f t="shared" si="764"/>
        <v>0</v>
      </c>
      <c r="CA41" s="240">
        <f t="shared" si="765"/>
        <v>0</v>
      </c>
      <c r="CB41" s="240">
        <f t="shared" si="875"/>
        <v>0</v>
      </c>
      <c r="CC41" s="240">
        <f t="shared" si="876"/>
        <v>0</v>
      </c>
      <c r="CD41" s="241">
        <f t="shared" si="877"/>
        <v>0</v>
      </c>
      <c r="CE41" s="244">
        <f t="shared" si="878"/>
        <v>0</v>
      </c>
      <c r="CF41" s="197"/>
      <c r="CG41" s="245"/>
      <c r="CH41" s="169">
        <f t="shared" si="879"/>
        <v>0</v>
      </c>
      <c r="CI41" s="169">
        <f t="shared" si="880"/>
        <v>0</v>
      </c>
      <c r="CJ41" s="174">
        <f t="shared" si="881"/>
        <v>0</v>
      </c>
      <c r="CK41" s="372">
        <f t="shared" si="766"/>
        <v>0</v>
      </c>
      <c r="CL41" s="226">
        <f t="shared" si="767"/>
        <v>0</v>
      </c>
      <c r="CM41" s="226">
        <f t="shared" si="882"/>
        <v>0</v>
      </c>
      <c r="CN41" s="226">
        <f t="shared" si="883"/>
        <v>0</v>
      </c>
      <c r="CO41" s="227">
        <f t="shared" si="884"/>
        <v>0</v>
      </c>
      <c r="CP41" s="244">
        <f t="shared" si="885"/>
        <v>0</v>
      </c>
      <c r="CQ41" s="198"/>
      <c r="CR41" s="245"/>
      <c r="CS41" s="169">
        <f t="shared" si="886"/>
        <v>0</v>
      </c>
      <c r="CT41" s="169">
        <f t="shared" si="887"/>
        <v>0</v>
      </c>
      <c r="CU41" s="174">
        <f t="shared" si="888"/>
        <v>0</v>
      </c>
      <c r="CV41" s="372">
        <f t="shared" si="768"/>
        <v>0</v>
      </c>
      <c r="CW41" s="240">
        <f t="shared" si="769"/>
        <v>0</v>
      </c>
      <c r="CX41" s="240">
        <f t="shared" si="889"/>
        <v>0</v>
      </c>
      <c r="CY41" s="240">
        <f t="shared" si="890"/>
        <v>0</v>
      </c>
      <c r="CZ41" s="241">
        <f t="shared" si="891"/>
        <v>0</v>
      </c>
      <c r="DA41" s="244">
        <f t="shared" si="892"/>
        <v>0</v>
      </c>
      <c r="DB41" s="197"/>
      <c r="DC41" s="245"/>
      <c r="DD41" s="169">
        <f t="shared" si="893"/>
        <v>0</v>
      </c>
      <c r="DE41" s="169">
        <f t="shared" si="894"/>
        <v>0</v>
      </c>
      <c r="DF41" s="174">
        <f t="shared" si="895"/>
        <v>0</v>
      </c>
      <c r="DG41" s="372">
        <f t="shared" si="770"/>
        <v>0</v>
      </c>
      <c r="DH41" s="226">
        <f t="shared" si="771"/>
        <v>0</v>
      </c>
      <c r="DI41" s="226">
        <f t="shared" si="896"/>
        <v>0</v>
      </c>
      <c r="DJ41" s="226">
        <f t="shared" si="897"/>
        <v>0</v>
      </c>
      <c r="DK41" s="227">
        <f t="shared" si="898"/>
        <v>0</v>
      </c>
      <c r="DL41" s="244">
        <f t="shared" si="899"/>
        <v>0</v>
      </c>
      <c r="DM41" s="198"/>
      <c r="DN41" s="245"/>
      <c r="DO41" s="169">
        <f t="shared" si="900"/>
        <v>0</v>
      </c>
      <c r="DP41" s="169">
        <f t="shared" si="901"/>
        <v>0</v>
      </c>
      <c r="DQ41" s="174">
        <f t="shared" si="902"/>
        <v>0</v>
      </c>
      <c r="DR41" s="372">
        <f t="shared" si="772"/>
        <v>0</v>
      </c>
      <c r="DS41" s="240">
        <f t="shared" si="773"/>
        <v>0</v>
      </c>
      <c r="DT41" s="240">
        <f t="shared" si="903"/>
        <v>0</v>
      </c>
      <c r="DU41" s="240">
        <f t="shared" si="904"/>
        <v>0</v>
      </c>
      <c r="DV41" s="241">
        <f t="shared" si="905"/>
        <v>0</v>
      </c>
      <c r="DW41" s="244">
        <f t="shared" si="906"/>
        <v>0</v>
      </c>
      <c r="DX41" s="197"/>
      <c r="DY41" s="245"/>
      <c r="DZ41" s="169">
        <f t="shared" si="907"/>
        <v>0</v>
      </c>
      <c r="EA41" s="169">
        <f t="shared" si="908"/>
        <v>0</v>
      </c>
      <c r="EB41" s="174">
        <f t="shared" si="909"/>
        <v>0</v>
      </c>
      <c r="EC41" s="372">
        <f t="shared" si="774"/>
        <v>0</v>
      </c>
      <c r="ED41" s="226">
        <f t="shared" si="775"/>
        <v>0</v>
      </c>
      <c r="EE41" s="226">
        <f t="shared" si="910"/>
        <v>0</v>
      </c>
      <c r="EF41" s="226">
        <f t="shared" si="911"/>
        <v>0</v>
      </c>
      <c r="EG41" s="227">
        <f t="shared" si="912"/>
        <v>0</v>
      </c>
      <c r="EH41" s="244">
        <f t="shared" si="913"/>
        <v>0</v>
      </c>
      <c r="EI41" s="198"/>
      <c r="EJ41" s="245"/>
      <c r="EK41" s="169">
        <f t="shared" si="914"/>
        <v>0</v>
      </c>
      <c r="EL41" s="169">
        <f t="shared" si="915"/>
        <v>0</v>
      </c>
      <c r="EM41" s="174">
        <f t="shared" si="916"/>
        <v>0</v>
      </c>
      <c r="EN41" s="372">
        <f t="shared" si="776"/>
        <v>0</v>
      </c>
      <c r="EO41" s="240">
        <f t="shared" si="777"/>
        <v>0</v>
      </c>
      <c r="EP41" s="240">
        <f t="shared" si="917"/>
        <v>0</v>
      </c>
      <c r="EQ41" s="240">
        <f t="shared" si="918"/>
        <v>0</v>
      </c>
      <c r="ER41" s="241">
        <f t="shared" si="919"/>
        <v>0</v>
      </c>
      <c r="ES41" s="244">
        <f t="shared" si="920"/>
        <v>0</v>
      </c>
      <c r="ET41" s="197"/>
      <c r="EU41" s="245"/>
      <c r="EV41" s="169">
        <f t="shared" si="921"/>
        <v>0</v>
      </c>
      <c r="EW41" s="169">
        <f t="shared" si="922"/>
        <v>0</v>
      </c>
      <c r="EX41" s="174">
        <f t="shared" si="923"/>
        <v>0</v>
      </c>
      <c r="EY41" s="372">
        <f t="shared" si="778"/>
        <v>0</v>
      </c>
      <c r="EZ41" s="226">
        <f t="shared" si="779"/>
        <v>0</v>
      </c>
      <c r="FA41" s="226">
        <f t="shared" si="924"/>
        <v>0</v>
      </c>
      <c r="FB41" s="226">
        <f t="shared" si="925"/>
        <v>0</v>
      </c>
      <c r="FC41" s="227">
        <f t="shared" si="926"/>
        <v>0</v>
      </c>
      <c r="FD41" s="244">
        <f t="shared" si="927"/>
        <v>0</v>
      </c>
      <c r="FE41" s="198"/>
      <c r="FF41" s="245"/>
      <c r="FG41" s="169">
        <f t="shared" si="928"/>
        <v>0</v>
      </c>
      <c r="FH41" s="169">
        <f t="shared" si="929"/>
        <v>0</v>
      </c>
      <c r="FI41" s="174">
        <f t="shared" si="930"/>
        <v>0</v>
      </c>
      <c r="FJ41" s="372">
        <f t="shared" si="780"/>
        <v>0</v>
      </c>
      <c r="FK41" s="240">
        <f t="shared" si="781"/>
        <v>0</v>
      </c>
      <c r="FL41" s="240">
        <f t="shared" si="931"/>
        <v>0</v>
      </c>
      <c r="FM41" s="240">
        <f t="shared" si="932"/>
        <v>0</v>
      </c>
      <c r="FN41" s="241">
        <f t="shared" si="933"/>
        <v>0</v>
      </c>
      <c r="FO41" s="244">
        <f t="shared" si="934"/>
        <v>0</v>
      </c>
      <c r="FP41" s="197"/>
      <c r="FQ41" s="245"/>
      <c r="FR41" s="169">
        <f t="shared" si="935"/>
        <v>0</v>
      </c>
      <c r="FS41" s="169">
        <f t="shared" si="936"/>
        <v>0</v>
      </c>
      <c r="FT41" s="174">
        <f t="shared" si="937"/>
        <v>0</v>
      </c>
      <c r="FU41" s="372">
        <f t="shared" si="782"/>
        <v>0</v>
      </c>
      <c r="FV41" s="226">
        <f t="shared" si="783"/>
        <v>0</v>
      </c>
      <c r="FW41" s="226">
        <f t="shared" si="938"/>
        <v>0</v>
      </c>
      <c r="FX41" s="226">
        <f t="shared" si="939"/>
        <v>0</v>
      </c>
      <c r="FY41" s="227">
        <f t="shared" si="940"/>
        <v>0</v>
      </c>
      <c r="FZ41" s="244">
        <f t="shared" si="941"/>
        <v>0</v>
      </c>
      <c r="GA41" s="198"/>
      <c r="GB41" s="245"/>
      <c r="GC41" s="169">
        <f t="shared" si="942"/>
        <v>0</v>
      </c>
      <c r="GD41" s="169">
        <f t="shared" si="943"/>
        <v>0</v>
      </c>
      <c r="GE41" s="174">
        <f t="shared" si="944"/>
        <v>0</v>
      </c>
      <c r="GF41" s="372">
        <f t="shared" si="784"/>
        <v>0</v>
      </c>
      <c r="GG41" s="240">
        <f t="shared" si="785"/>
        <v>0</v>
      </c>
      <c r="GH41" s="240">
        <f t="shared" si="945"/>
        <v>0</v>
      </c>
      <c r="GI41" s="240">
        <f t="shared" si="946"/>
        <v>0</v>
      </c>
      <c r="GJ41" s="241">
        <f t="shared" si="947"/>
        <v>0</v>
      </c>
      <c r="GK41" s="244">
        <f t="shared" si="948"/>
        <v>0</v>
      </c>
      <c r="GL41" s="197"/>
      <c r="GM41" s="245"/>
      <c r="GN41" s="169">
        <f t="shared" si="949"/>
        <v>0</v>
      </c>
      <c r="GO41" s="169">
        <f t="shared" si="950"/>
        <v>0</v>
      </c>
      <c r="GP41" s="174">
        <f t="shared" si="951"/>
        <v>0</v>
      </c>
      <c r="GQ41" s="372">
        <f t="shared" si="786"/>
        <v>0</v>
      </c>
      <c r="GR41" s="226">
        <f t="shared" si="787"/>
        <v>0</v>
      </c>
      <c r="GS41" s="226">
        <f t="shared" si="952"/>
        <v>0</v>
      </c>
      <c r="GT41" s="226">
        <f t="shared" si="953"/>
        <v>0</v>
      </c>
      <c r="GU41" s="227">
        <f t="shared" si="954"/>
        <v>0</v>
      </c>
      <c r="GV41" s="244">
        <f t="shared" si="955"/>
        <v>0</v>
      </c>
      <c r="GW41" s="198"/>
      <c r="GX41" s="245"/>
      <c r="GY41" s="169">
        <f t="shared" si="956"/>
        <v>0</v>
      </c>
      <c r="GZ41" s="169">
        <f t="shared" si="957"/>
        <v>0</v>
      </c>
      <c r="HA41" s="174">
        <f t="shared" si="958"/>
        <v>0</v>
      </c>
      <c r="HB41" s="372">
        <f t="shared" si="788"/>
        <v>0</v>
      </c>
      <c r="HC41" s="240">
        <f t="shared" si="789"/>
        <v>0</v>
      </c>
      <c r="HD41" s="240">
        <f t="shared" si="959"/>
        <v>0</v>
      </c>
      <c r="HE41" s="240">
        <f t="shared" si="960"/>
        <v>0</v>
      </c>
      <c r="HF41" s="241">
        <f t="shared" si="961"/>
        <v>0</v>
      </c>
      <c r="HG41" s="244">
        <f t="shared" si="962"/>
        <v>0</v>
      </c>
      <c r="HH41" s="197"/>
      <c r="HI41" s="245"/>
      <c r="HJ41" s="169">
        <f t="shared" si="963"/>
        <v>0</v>
      </c>
      <c r="HK41" s="169">
        <f t="shared" si="964"/>
        <v>0</v>
      </c>
      <c r="HL41" s="174">
        <f t="shared" si="965"/>
        <v>0</v>
      </c>
      <c r="HM41" s="372">
        <f t="shared" si="790"/>
        <v>0</v>
      </c>
      <c r="HN41" s="226">
        <f t="shared" si="791"/>
        <v>0</v>
      </c>
      <c r="HO41" s="226">
        <f t="shared" si="966"/>
        <v>0</v>
      </c>
      <c r="HP41" s="226">
        <f t="shared" si="967"/>
        <v>0</v>
      </c>
      <c r="HQ41" s="227">
        <f t="shared" si="968"/>
        <v>0</v>
      </c>
      <c r="HR41" s="244">
        <f t="shared" si="969"/>
        <v>0</v>
      </c>
      <c r="HS41" s="198"/>
      <c r="HT41" s="245"/>
      <c r="HU41" s="169">
        <f t="shared" si="970"/>
        <v>0</v>
      </c>
      <c r="HV41" s="169">
        <f t="shared" si="971"/>
        <v>0</v>
      </c>
      <c r="HW41" s="174">
        <f t="shared" si="972"/>
        <v>0</v>
      </c>
      <c r="HX41" s="372">
        <f t="shared" si="792"/>
        <v>0</v>
      </c>
      <c r="HY41" s="240">
        <f t="shared" si="793"/>
        <v>0</v>
      </c>
      <c r="HZ41" s="240">
        <f t="shared" si="973"/>
        <v>0</v>
      </c>
      <c r="IA41" s="240">
        <f t="shared" si="974"/>
        <v>0</v>
      </c>
      <c r="IB41" s="241">
        <f t="shared" si="975"/>
        <v>0</v>
      </c>
      <c r="IC41" s="244">
        <f t="shared" si="976"/>
        <v>0</v>
      </c>
      <c r="ID41" s="197"/>
      <c r="IE41" s="245"/>
      <c r="IF41" s="169">
        <f t="shared" si="977"/>
        <v>0</v>
      </c>
      <c r="IG41" s="169">
        <f t="shared" si="978"/>
        <v>0</v>
      </c>
      <c r="IH41" s="174">
        <f t="shared" si="979"/>
        <v>0</v>
      </c>
      <c r="II41" s="372">
        <f t="shared" si="794"/>
        <v>0</v>
      </c>
      <c r="IJ41" s="226">
        <f t="shared" si="795"/>
        <v>0</v>
      </c>
      <c r="IK41" s="226">
        <f t="shared" si="980"/>
        <v>0</v>
      </c>
      <c r="IL41" s="226">
        <f t="shared" si="981"/>
        <v>0</v>
      </c>
      <c r="IM41" s="227">
        <f t="shared" si="982"/>
        <v>0</v>
      </c>
      <c r="IN41" s="244">
        <f t="shared" si="983"/>
        <v>0</v>
      </c>
      <c r="IO41" s="198"/>
      <c r="IP41" s="245"/>
      <c r="IQ41" s="169">
        <f t="shared" si="984"/>
        <v>0</v>
      </c>
      <c r="IR41" s="169">
        <f t="shared" si="985"/>
        <v>0</v>
      </c>
      <c r="IS41" s="174">
        <f t="shared" si="986"/>
        <v>0</v>
      </c>
      <c r="IT41" s="372">
        <f t="shared" si="796"/>
        <v>0</v>
      </c>
      <c r="IU41" s="240">
        <f t="shared" si="797"/>
        <v>0</v>
      </c>
      <c r="IV41" s="240">
        <f t="shared" si="987"/>
        <v>0</v>
      </c>
      <c r="IW41" s="240">
        <f t="shared" si="988"/>
        <v>0</v>
      </c>
      <c r="IX41" s="241">
        <f t="shared" si="989"/>
        <v>0</v>
      </c>
      <c r="IY41" s="244">
        <f t="shared" si="990"/>
        <v>0</v>
      </c>
      <c r="IZ41" s="197"/>
      <c r="JA41" s="245"/>
      <c r="JB41" s="169">
        <f t="shared" si="991"/>
        <v>0</v>
      </c>
      <c r="JC41" s="169">
        <f t="shared" si="992"/>
        <v>0</v>
      </c>
      <c r="JD41" s="174">
        <f t="shared" si="993"/>
        <v>0</v>
      </c>
      <c r="JE41" s="372">
        <f t="shared" si="798"/>
        <v>0</v>
      </c>
      <c r="JF41" s="226">
        <f t="shared" si="799"/>
        <v>0</v>
      </c>
      <c r="JG41" s="226">
        <f t="shared" si="994"/>
        <v>0</v>
      </c>
      <c r="JH41" s="226">
        <f t="shared" si="995"/>
        <v>0</v>
      </c>
      <c r="JI41" s="227">
        <f t="shared" si="996"/>
        <v>0</v>
      </c>
      <c r="JJ41" s="244">
        <f t="shared" si="997"/>
        <v>0</v>
      </c>
      <c r="JK41" s="198"/>
      <c r="JL41" s="245"/>
      <c r="JM41" s="169">
        <f t="shared" si="998"/>
        <v>0</v>
      </c>
      <c r="JN41" s="169">
        <f t="shared" si="999"/>
        <v>0</v>
      </c>
      <c r="JO41" s="174">
        <f t="shared" si="1000"/>
        <v>0</v>
      </c>
      <c r="JP41" s="372">
        <f t="shared" si="800"/>
        <v>0</v>
      </c>
      <c r="JQ41" s="240">
        <f t="shared" si="801"/>
        <v>0</v>
      </c>
      <c r="JR41" s="240">
        <f t="shared" si="1001"/>
        <v>0</v>
      </c>
      <c r="JS41" s="240">
        <f t="shared" si="1002"/>
        <v>0</v>
      </c>
      <c r="JT41" s="241">
        <f t="shared" si="1003"/>
        <v>0</v>
      </c>
      <c r="JU41" s="244">
        <f t="shared" si="1004"/>
        <v>0</v>
      </c>
      <c r="JV41" s="197"/>
      <c r="JW41" s="245"/>
      <c r="JX41" s="169">
        <f t="shared" si="1005"/>
        <v>0</v>
      </c>
      <c r="JY41" s="169">
        <f t="shared" si="1006"/>
        <v>0</v>
      </c>
      <c r="JZ41" s="174">
        <f t="shared" si="1007"/>
        <v>0</v>
      </c>
      <c r="KA41" s="372">
        <f t="shared" si="802"/>
        <v>0</v>
      </c>
      <c r="KB41" s="226">
        <f t="shared" si="803"/>
        <v>0</v>
      </c>
      <c r="KC41" s="226">
        <f t="shared" si="1008"/>
        <v>0</v>
      </c>
      <c r="KD41" s="226">
        <f t="shared" si="1009"/>
        <v>0</v>
      </c>
      <c r="KE41" s="227">
        <f t="shared" si="1010"/>
        <v>0</v>
      </c>
      <c r="KF41" s="244">
        <f t="shared" si="1011"/>
        <v>0</v>
      </c>
      <c r="KG41" s="198"/>
      <c r="KH41" s="245"/>
      <c r="KI41" s="169">
        <f t="shared" si="1012"/>
        <v>0</v>
      </c>
      <c r="KJ41" s="169">
        <f t="shared" si="1013"/>
        <v>0</v>
      </c>
      <c r="KK41" s="174">
        <f t="shared" si="1014"/>
        <v>0</v>
      </c>
      <c r="KL41" s="372">
        <f t="shared" si="804"/>
        <v>0</v>
      </c>
      <c r="KM41" s="240">
        <f t="shared" si="805"/>
        <v>0</v>
      </c>
      <c r="KN41" s="240">
        <f t="shared" si="1015"/>
        <v>0</v>
      </c>
      <c r="KO41" s="240">
        <f t="shared" si="1016"/>
        <v>0</v>
      </c>
      <c r="KP41" s="241">
        <f t="shared" si="1017"/>
        <v>0</v>
      </c>
      <c r="KQ41" s="244">
        <f t="shared" si="1018"/>
        <v>0</v>
      </c>
      <c r="KR41" s="197"/>
      <c r="KS41" s="245"/>
      <c r="KT41" s="169">
        <f t="shared" si="1019"/>
        <v>0</v>
      </c>
      <c r="KU41" s="169">
        <f t="shared" si="1020"/>
        <v>0</v>
      </c>
      <c r="KV41" s="174">
        <f t="shared" si="1021"/>
        <v>0</v>
      </c>
      <c r="KW41" s="372">
        <f t="shared" si="806"/>
        <v>0</v>
      </c>
      <c r="KX41" s="226">
        <f t="shared" si="807"/>
        <v>0</v>
      </c>
      <c r="KY41" s="226">
        <f t="shared" si="1022"/>
        <v>0</v>
      </c>
      <c r="KZ41" s="226">
        <f t="shared" si="1023"/>
        <v>0</v>
      </c>
      <c r="LA41" s="227">
        <f t="shared" si="1024"/>
        <v>0</v>
      </c>
      <c r="LB41" s="244">
        <f t="shared" si="1025"/>
        <v>0</v>
      </c>
      <c r="LC41" s="198"/>
      <c r="LD41" s="245"/>
      <c r="LE41" s="169">
        <f t="shared" si="1026"/>
        <v>0</v>
      </c>
      <c r="LF41" s="169">
        <f t="shared" si="1027"/>
        <v>0</v>
      </c>
      <c r="LG41" s="174">
        <f t="shared" si="1028"/>
        <v>0</v>
      </c>
      <c r="LH41" s="372">
        <f t="shared" si="808"/>
        <v>0</v>
      </c>
      <c r="LI41" s="240">
        <f t="shared" si="809"/>
        <v>0</v>
      </c>
      <c r="LJ41" s="240">
        <f t="shared" si="1029"/>
        <v>0</v>
      </c>
      <c r="LK41" s="240">
        <f t="shared" si="1030"/>
        <v>0</v>
      </c>
      <c r="LL41" s="241">
        <f t="shared" si="1031"/>
        <v>0</v>
      </c>
      <c r="LM41" s="244">
        <f t="shared" si="1032"/>
        <v>0</v>
      </c>
      <c r="LN41" s="197"/>
      <c r="LO41" s="245"/>
      <c r="LP41" s="169">
        <f t="shared" si="1033"/>
        <v>0</v>
      </c>
      <c r="LQ41" s="169">
        <f t="shared" si="1034"/>
        <v>0</v>
      </c>
      <c r="LR41" s="174">
        <f t="shared" si="1035"/>
        <v>0</v>
      </c>
      <c r="LS41" s="372">
        <f t="shared" si="810"/>
        <v>0</v>
      </c>
      <c r="LT41" s="226">
        <f t="shared" si="811"/>
        <v>0</v>
      </c>
      <c r="LU41" s="226">
        <f t="shared" si="1036"/>
        <v>0</v>
      </c>
      <c r="LV41" s="226">
        <f t="shared" si="1037"/>
        <v>0</v>
      </c>
      <c r="LW41" s="227">
        <f t="shared" si="1038"/>
        <v>0</v>
      </c>
      <c r="LX41" s="244">
        <f t="shared" si="1039"/>
        <v>0</v>
      </c>
      <c r="LY41" s="198"/>
      <c r="LZ41" s="245"/>
      <c r="MA41" s="169">
        <f t="shared" si="1040"/>
        <v>0</v>
      </c>
      <c r="MB41" s="169">
        <f t="shared" si="1041"/>
        <v>0</v>
      </c>
      <c r="MC41" s="174">
        <f t="shared" si="1042"/>
        <v>0</v>
      </c>
      <c r="MD41" s="372">
        <f t="shared" si="812"/>
        <v>0</v>
      </c>
      <c r="ME41" s="240">
        <f t="shared" si="813"/>
        <v>0</v>
      </c>
      <c r="MF41" s="240">
        <f t="shared" si="1043"/>
        <v>0</v>
      </c>
      <c r="MG41" s="240">
        <f t="shared" si="1044"/>
        <v>0</v>
      </c>
      <c r="MH41" s="241">
        <f t="shared" si="1045"/>
        <v>0</v>
      </c>
      <c r="MI41" s="244">
        <f t="shared" si="1046"/>
        <v>0</v>
      </c>
      <c r="MJ41" s="197"/>
      <c r="MK41" s="245"/>
      <c r="ML41" s="169">
        <f t="shared" si="1047"/>
        <v>0</v>
      </c>
      <c r="MM41" s="169">
        <f t="shared" si="1048"/>
        <v>0</v>
      </c>
      <c r="MN41" s="174">
        <f t="shared" si="1049"/>
        <v>0</v>
      </c>
      <c r="MO41" s="372">
        <f t="shared" si="814"/>
        <v>0</v>
      </c>
      <c r="MP41" s="226">
        <f t="shared" si="815"/>
        <v>0</v>
      </c>
      <c r="MQ41" s="226">
        <f t="shared" si="1050"/>
        <v>0</v>
      </c>
      <c r="MR41" s="226">
        <f t="shared" si="1051"/>
        <v>0</v>
      </c>
      <c r="MS41" s="227">
        <f t="shared" si="1052"/>
        <v>0</v>
      </c>
      <c r="MT41" s="244">
        <f t="shared" si="1053"/>
        <v>0</v>
      </c>
      <c r="MU41" s="198"/>
      <c r="MV41" s="245"/>
      <c r="MW41" s="169">
        <f t="shared" si="1054"/>
        <v>0</v>
      </c>
      <c r="MX41" s="169">
        <f t="shared" si="1055"/>
        <v>0</v>
      </c>
      <c r="MY41" s="174">
        <f t="shared" si="1056"/>
        <v>0</v>
      </c>
      <c r="MZ41" s="372">
        <f t="shared" si="816"/>
        <v>0</v>
      </c>
      <c r="NA41" s="240">
        <f t="shared" si="817"/>
        <v>0</v>
      </c>
      <c r="NB41" s="240">
        <f t="shared" si="1057"/>
        <v>0</v>
      </c>
      <c r="NC41" s="240">
        <f t="shared" si="1058"/>
        <v>0</v>
      </c>
      <c r="ND41" s="241">
        <f t="shared" si="1059"/>
        <v>0</v>
      </c>
      <c r="NE41" s="244">
        <f t="shared" si="1060"/>
        <v>0</v>
      </c>
      <c r="NF41" s="197"/>
      <c r="NG41" s="245"/>
      <c r="NH41" s="169">
        <f t="shared" si="1061"/>
        <v>0</v>
      </c>
      <c r="NI41" s="169">
        <f t="shared" si="1062"/>
        <v>0</v>
      </c>
      <c r="NJ41" s="174">
        <f t="shared" si="1063"/>
        <v>0</v>
      </c>
      <c r="NK41" s="372">
        <f t="shared" si="818"/>
        <v>0</v>
      </c>
      <c r="NL41" s="226">
        <f t="shared" si="819"/>
        <v>0</v>
      </c>
      <c r="NM41" s="226">
        <f t="shared" si="1064"/>
        <v>0</v>
      </c>
      <c r="NN41" s="226">
        <f t="shared" si="1065"/>
        <v>0</v>
      </c>
      <c r="NO41" s="227">
        <f t="shared" si="1066"/>
        <v>0</v>
      </c>
      <c r="NP41" s="244">
        <f t="shared" si="1067"/>
        <v>0</v>
      </c>
      <c r="NQ41" s="198"/>
      <c r="NR41" s="245"/>
      <c r="NS41" s="169">
        <f t="shared" si="1068"/>
        <v>0</v>
      </c>
      <c r="NT41" s="169">
        <f t="shared" si="1069"/>
        <v>0</v>
      </c>
      <c r="NU41" s="174">
        <f t="shared" si="1070"/>
        <v>0</v>
      </c>
      <c r="NV41" s="372">
        <f t="shared" si="820"/>
        <v>0</v>
      </c>
      <c r="NW41" s="240">
        <f t="shared" si="821"/>
        <v>0</v>
      </c>
      <c r="NX41" s="240">
        <f t="shared" si="1071"/>
        <v>0</v>
      </c>
      <c r="NY41" s="240">
        <f t="shared" si="1072"/>
        <v>0</v>
      </c>
      <c r="NZ41" s="241">
        <f t="shared" si="1073"/>
        <v>0</v>
      </c>
      <c r="OA41" s="244">
        <f t="shared" si="1074"/>
        <v>0</v>
      </c>
      <c r="OB41" s="197"/>
      <c r="OC41" s="245"/>
      <c r="OD41" s="169">
        <f t="shared" si="1075"/>
        <v>0</v>
      </c>
      <c r="OE41" s="169">
        <f t="shared" si="1076"/>
        <v>0</v>
      </c>
      <c r="OF41" s="174">
        <f t="shared" si="1077"/>
        <v>0</v>
      </c>
      <c r="OG41" s="372">
        <f t="shared" si="822"/>
        <v>0</v>
      </c>
      <c r="OH41" s="226">
        <f t="shared" si="823"/>
        <v>0</v>
      </c>
      <c r="OI41" s="226">
        <f t="shared" si="1078"/>
        <v>0</v>
      </c>
      <c r="OJ41" s="226">
        <f t="shared" si="1079"/>
        <v>0</v>
      </c>
      <c r="OK41" s="227">
        <f t="shared" si="1080"/>
        <v>0</v>
      </c>
      <c r="OL41" s="244">
        <f t="shared" si="1081"/>
        <v>0</v>
      </c>
      <c r="OM41" s="198"/>
      <c r="ON41" s="245"/>
      <c r="OO41" s="169">
        <f t="shared" si="1082"/>
        <v>0</v>
      </c>
      <c r="OP41" s="169">
        <f t="shared" si="1083"/>
        <v>0</v>
      </c>
      <c r="OQ41" s="174">
        <f t="shared" si="1084"/>
        <v>0</v>
      </c>
      <c r="OR41" s="372">
        <f t="shared" si="824"/>
        <v>0</v>
      </c>
      <c r="OS41" s="240">
        <f t="shared" si="825"/>
        <v>0</v>
      </c>
      <c r="OT41" s="240">
        <f t="shared" si="1085"/>
        <v>0</v>
      </c>
      <c r="OU41" s="240">
        <f t="shared" si="1086"/>
        <v>0</v>
      </c>
      <c r="OV41" s="241">
        <f t="shared" si="1087"/>
        <v>0</v>
      </c>
      <c r="OW41" s="244">
        <f t="shared" si="1088"/>
        <v>0</v>
      </c>
      <c r="OX41" s="197"/>
      <c r="OY41" s="245"/>
      <c r="OZ41" s="169">
        <f t="shared" si="1089"/>
        <v>0</v>
      </c>
      <c r="PA41" s="169">
        <f t="shared" si="1090"/>
        <v>0</v>
      </c>
      <c r="PB41" s="174">
        <f t="shared" si="1091"/>
        <v>0</v>
      </c>
      <c r="PC41" s="372">
        <f t="shared" si="826"/>
        <v>0</v>
      </c>
      <c r="PD41" s="226">
        <f t="shared" si="827"/>
        <v>0</v>
      </c>
      <c r="PE41" s="226">
        <f t="shared" si="1092"/>
        <v>0</v>
      </c>
      <c r="PF41" s="226">
        <f t="shared" si="1093"/>
        <v>0</v>
      </c>
      <c r="PG41" s="227">
        <f t="shared" si="1094"/>
        <v>0</v>
      </c>
      <c r="PH41" s="244">
        <f t="shared" si="1095"/>
        <v>0</v>
      </c>
      <c r="PI41" s="198"/>
      <c r="PJ41" s="245"/>
      <c r="PK41" s="169">
        <f t="shared" si="1096"/>
        <v>0</v>
      </c>
      <c r="PL41" s="169">
        <f t="shared" si="1097"/>
        <v>0</v>
      </c>
      <c r="PM41" s="174">
        <f t="shared" si="1098"/>
        <v>0</v>
      </c>
      <c r="PN41" s="372">
        <f t="shared" si="828"/>
        <v>0</v>
      </c>
      <c r="PO41" s="240">
        <f t="shared" si="829"/>
        <v>0</v>
      </c>
      <c r="PP41" s="240">
        <f t="shared" si="1099"/>
        <v>0</v>
      </c>
      <c r="PQ41" s="240">
        <f t="shared" si="1100"/>
        <v>0</v>
      </c>
      <c r="PR41" s="241">
        <f t="shared" si="1101"/>
        <v>0</v>
      </c>
      <c r="PS41" s="244">
        <f t="shared" si="1102"/>
        <v>0</v>
      </c>
      <c r="PT41" s="197"/>
      <c r="PU41" s="245"/>
      <c r="PV41" s="169">
        <f t="shared" si="1103"/>
        <v>0</v>
      </c>
      <c r="PW41" s="169">
        <f t="shared" si="1104"/>
        <v>0</v>
      </c>
      <c r="PX41" s="174">
        <f t="shared" si="1105"/>
        <v>0</v>
      </c>
      <c r="PY41" s="372">
        <f t="shared" si="830"/>
        <v>0</v>
      </c>
      <c r="PZ41" s="226">
        <f t="shared" si="831"/>
        <v>0</v>
      </c>
      <c r="QA41" s="226">
        <f t="shared" si="1106"/>
        <v>0</v>
      </c>
      <c r="QB41" s="226">
        <f t="shared" si="1107"/>
        <v>0</v>
      </c>
      <c r="QC41" s="227">
        <f t="shared" si="1108"/>
        <v>0</v>
      </c>
      <c r="QD41" s="244">
        <f t="shared" si="1109"/>
        <v>0</v>
      </c>
      <c r="QE41" s="259"/>
      <c r="QF41" s="218"/>
    </row>
    <row r="42" spans="2:450" ht="15" thickBot="1" x14ac:dyDescent="0.4">
      <c r="B42" s="545"/>
      <c r="C42" s="194" t="s">
        <v>112</v>
      </c>
      <c r="D42" s="209" t="e">
        <f t="shared" si="284"/>
        <v>#N/A</v>
      </c>
      <c r="E42" s="455" t="e">
        <f>VLOOKUP(D42,data!$E$1:$F$12,2)</f>
        <v>#N/A</v>
      </c>
      <c r="F42" s="354" t="e">
        <f t="shared" si="285"/>
        <v>#N/A</v>
      </c>
      <c r="G42" s="199"/>
      <c r="H42" s="446"/>
      <c r="I42" s="179">
        <f t="shared" si="832"/>
        <v>0</v>
      </c>
      <c r="J42" s="179">
        <f t="shared" si="43"/>
        <v>0</v>
      </c>
      <c r="K42" s="180">
        <f t="shared" si="44"/>
        <v>0</v>
      </c>
      <c r="L42" s="447">
        <f t="shared" si="754"/>
        <v>0</v>
      </c>
      <c r="M42" s="246">
        <f t="shared" si="755"/>
        <v>0</v>
      </c>
      <c r="N42" s="246">
        <f t="shared" si="833"/>
        <v>0</v>
      </c>
      <c r="O42" s="246">
        <f t="shared" si="834"/>
        <v>0</v>
      </c>
      <c r="P42" s="247">
        <f t="shared" si="835"/>
        <v>0</v>
      </c>
      <c r="Q42" s="448">
        <f t="shared" si="836"/>
        <v>0</v>
      </c>
      <c r="R42" s="199"/>
      <c r="S42" s="446"/>
      <c r="T42" s="179">
        <f t="shared" si="837"/>
        <v>0</v>
      </c>
      <c r="U42" s="179">
        <f t="shared" si="838"/>
        <v>0</v>
      </c>
      <c r="V42" s="180">
        <f t="shared" si="839"/>
        <v>0</v>
      </c>
      <c r="W42" s="447">
        <f t="shared" si="756"/>
        <v>0</v>
      </c>
      <c r="X42" s="228">
        <f t="shared" si="286"/>
        <v>0</v>
      </c>
      <c r="Y42" s="228">
        <f t="shared" si="840"/>
        <v>0</v>
      </c>
      <c r="Z42" s="228">
        <f t="shared" si="841"/>
        <v>0</v>
      </c>
      <c r="AA42" s="229">
        <f t="shared" si="842"/>
        <v>0</v>
      </c>
      <c r="AB42" s="448">
        <f t="shared" si="843"/>
        <v>0</v>
      </c>
      <c r="AC42" s="199"/>
      <c r="AD42" s="446"/>
      <c r="AE42" s="179">
        <f t="shared" si="844"/>
        <v>0</v>
      </c>
      <c r="AF42" s="179">
        <f t="shared" si="845"/>
        <v>0</v>
      </c>
      <c r="AG42" s="180">
        <f t="shared" si="846"/>
        <v>0</v>
      </c>
      <c r="AH42" s="447">
        <f t="shared" si="757"/>
        <v>0</v>
      </c>
      <c r="AI42" s="246">
        <f t="shared" si="758"/>
        <v>0</v>
      </c>
      <c r="AJ42" s="246">
        <f t="shared" si="847"/>
        <v>0</v>
      </c>
      <c r="AK42" s="246">
        <f t="shared" si="848"/>
        <v>0</v>
      </c>
      <c r="AL42" s="247">
        <f t="shared" si="849"/>
        <v>0</v>
      </c>
      <c r="AM42" s="448">
        <f t="shared" si="850"/>
        <v>0</v>
      </c>
      <c r="AN42" s="199"/>
      <c r="AO42" s="446"/>
      <c r="AP42" s="179">
        <f t="shared" si="851"/>
        <v>0</v>
      </c>
      <c r="AQ42" s="179">
        <f t="shared" si="852"/>
        <v>0</v>
      </c>
      <c r="AR42" s="180">
        <f t="shared" si="853"/>
        <v>0</v>
      </c>
      <c r="AS42" s="447">
        <f t="shared" si="759"/>
        <v>0</v>
      </c>
      <c r="AT42" s="228">
        <f t="shared" si="288"/>
        <v>0</v>
      </c>
      <c r="AU42" s="228">
        <f t="shared" si="854"/>
        <v>0</v>
      </c>
      <c r="AV42" s="228">
        <f t="shared" si="855"/>
        <v>0</v>
      </c>
      <c r="AW42" s="229">
        <f t="shared" si="856"/>
        <v>0</v>
      </c>
      <c r="AX42" s="448">
        <f t="shared" si="857"/>
        <v>0</v>
      </c>
      <c r="AY42" s="199"/>
      <c r="AZ42" s="446"/>
      <c r="BA42" s="179">
        <f t="shared" si="858"/>
        <v>0</v>
      </c>
      <c r="BB42" s="179">
        <f t="shared" si="859"/>
        <v>0</v>
      </c>
      <c r="BC42" s="180">
        <f t="shared" si="860"/>
        <v>0</v>
      </c>
      <c r="BD42" s="447">
        <f t="shared" si="760"/>
        <v>0</v>
      </c>
      <c r="BE42" s="246">
        <f t="shared" si="761"/>
        <v>0</v>
      </c>
      <c r="BF42" s="246">
        <f t="shared" si="861"/>
        <v>0</v>
      </c>
      <c r="BG42" s="246">
        <f t="shared" si="862"/>
        <v>0</v>
      </c>
      <c r="BH42" s="247">
        <f t="shared" si="863"/>
        <v>0</v>
      </c>
      <c r="BI42" s="448">
        <f t="shared" si="864"/>
        <v>0</v>
      </c>
      <c r="BJ42" s="199"/>
      <c r="BK42" s="446"/>
      <c r="BL42" s="179">
        <f t="shared" si="865"/>
        <v>0</v>
      </c>
      <c r="BM42" s="179">
        <f t="shared" si="866"/>
        <v>0</v>
      </c>
      <c r="BN42" s="180">
        <f t="shared" si="867"/>
        <v>0</v>
      </c>
      <c r="BO42" s="447">
        <f t="shared" si="762"/>
        <v>0</v>
      </c>
      <c r="BP42" s="228">
        <f t="shared" si="763"/>
        <v>0</v>
      </c>
      <c r="BQ42" s="228">
        <f t="shared" si="868"/>
        <v>0</v>
      </c>
      <c r="BR42" s="228">
        <f t="shared" si="869"/>
        <v>0</v>
      </c>
      <c r="BS42" s="229">
        <f t="shared" si="870"/>
        <v>0</v>
      </c>
      <c r="BT42" s="448">
        <f t="shared" si="871"/>
        <v>0</v>
      </c>
      <c r="BU42" s="199"/>
      <c r="BV42" s="446"/>
      <c r="BW42" s="179">
        <f t="shared" si="872"/>
        <v>0</v>
      </c>
      <c r="BX42" s="179">
        <f t="shared" si="873"/>
        <v>0</v>
      </c>
      <c r="BY42" s="180">
        <f t="shared" si="874"/>
        <v>0</v>
      </c>
      <c r="BZ42" s="447">
        <f t="shared" si="764"/>
        <v>0</v>
      </c>
      <c r="CA42" s="246">
        <f t="shared" si="765"/>
        <v>0</v>
      </c>
      <c r="CB42" s="246">
        <f t="shared" si="875"/>
        <v>0</v>
      </c>
      <c r="CC42" s="246">
        <f t="shared" si="876"/>
        <v>0</v>
      </c>
      <c r="CD42" s="247">
        <f t="shared" si="877"/>
        <v>0</v>
      </c>
      <c r="CE42" s="448">
        <f t="shared" si="878"/>
        <v>0</v>
      </c>
      <c r="CF42" s="199"/>
      <c r="CG42" s="446"/>
      <c r="CH42" s="179">
        <f t="shared" si="879"/>
        <v>0</v>
      </c>
      <c r="CI42" s="179">
        <f t="shared" si="880"/>
        <v>0</v>
      </c>
      <c r="CJ42" s="180">
        <f t="shared" si="881"/>
        <v>0</v>
      </c>
      <c r="CK42" s="447">
        <f t="shared" si="766"/>
        <v>0</v>
      </c>
      <c r="CL42" s="228">
        <f t="shared" si="767"/>
        <v>0</v>
      </c>
      <c r="CM42" s="228">
        <f t="shared" si="882"/>
        <v>0</v>
      </c>
      <c r="CN42" s="228">
        <f t="shared" si="883"/>
        <v>0</v>
      </c>
      <c r="CO42" s="229">
        <f t="shared" si="884"/>
        <v>0</v>
      </c>
      <c r="CP42" s="448">
        <f t="shared" si="885"/>
        <v>0</v>
      </c>
      <c r="CQ42" s="199"/>
      <c r="CR42" s="446"/>
      <c r="CS42" s="179">
        <f t="shared" si="886"/>
        <v>0</v>
      </c>
      <c r="CT42" s="179">
        <f t="shared" si="887"/>
        <v>0</v>
      </c>
      <c r="CU42" s="180">
        <f t="shared" si="888"/>
        <v>0</v>
      </c>
      <c r="CV42" s="447">
        <f t="shared" si="768"/>
        <v>0</v>
      </c>
      <c r="CW42" s="246">
        <f t="shared" si="769"/>
        <v>0</v>
      </c>
      <c r="CX42" s="246">
        <f t="shared" si="889"/>
        <v>0</v>
      </c>
      <c r="CY42" s="246">
        <f t="shared" si="890"/>
        <v>0</v>
      </c>
      <c r="CZ42" s="247">
        <f t="shared" si="891"/>
        <v>0</v>
      </c>
      <c r="DA42" s="448">
        <f t="shared" si="892"/>
        <v>0</v>
      </c>
      <c r="DB42" s="199"/>
      <c r="DC42" s="446"/>
      <c r="DD42" s="179">
        <f t="shared" si="893"/>
        <v>0</v>
      </c>
      <c r="DE42" s="179">
        <f t="shared" si="894"/>
        <v>0</v>
      </c>
      <c r="DF42" s="180">
        <f t="shared" si="895"/>
        <v>0</v>
      </c>
      <c r="DG42" s="447">
        <f t="shared" si="770"/>
        <v>0</v>
      </c>
      <c r="DH42" s="228">
        <f t="shared" si="771"/>
        <v>0</v>
      </c>
      <c r="DI42" s="228">
        <f t="shared" si="896"/>
        <v>0</v>
      </c>
      <c r="DJ42" s="228">
        <f t="shared" si="897"/>
        <v>0</v>
      </c>
      <c r="DK42" s="229">
        <f t="shared" si="898"/>
        <v>0</v>
      </c>
      <c r="DL42" s="448">
        <f t="shared" si="899"/>
        <v>0</v>
      </c>
      <c r="DM42" s="199"/>
      <c r="DN42" s="446"/>
      <c r="DO42" s="179">
        <f t="shared" si="900"/>
        <v>0</v>
      </c>
      <c r="DP42" s="179">
        <f t="shared" si="901"/>
        <v>0</v>
      </c>
      <c r="DQ42" s="180">
        <f t="shared" si="902"/>
        <v>0</v>
      </c>
      <c r="DR42" s="447">
        <f t="shared" si="772"/>
        <v>0</v>
      </c>
      <c r="DS42" s="246">
        <f t="shared" si="773"/>
        <v>0</v>
      </c>
      <c r="DT42" s="246">
        <f t="shared" si="903"/>
        <v>0</v>
      </c>
      <c r="DU42" s="246">
        <f t="shared" si="904"/>
        <v>0</v>
      </c>
      <c r="DV42" s="247">
        <f t="shared" si="905"/>
        <v>0</v>
      </c>
      <c r="DW42" s="448">
        <f t="shared" si="906"/>
        <v>0</v>
      </c>
      <c r="DX42" s="199"/>
      <c r="DY42" s="446"/>
      <c r="DZ42" s="179">
        <f t="shared" si="907"/>
        <v>0</v>
      </c>
      <c r="EA42" s="179">
        <f t="shared" si="908"/>
        <v>0</v>
      </c>
      <c r="EB42" s="180">
        <f t="shared" si="909"/>
        <v>0</v>
      </c>
      <c r="EC42" s="447">
        <f t="shared" si="774"/>
        <v>0</v>
      </c>
      <c r="ED42" s="228">
        <f t="shared" si="775"/>
        <v>0</v>
      </c>
      <c r="EE42" s="228">
        <f t="shared" si="910"/>
        <v>0</v>
      </c>
      <c r="EF42" s="228">
        <f t="shared" si="911"/>
        <v>0</v>
      </c>
      <c r="EG42" s="229">
        <f t="shared" si="912"/>
        <v>0</v>
      </c>
      <c r="EH42" s="448">
        <f t="shared" si="913"/>
        <v>0</v>
      </c>
      <c r="EI42" s="199"/>
      <c r="EJ42" s="446"/>
      <c r="EK42" s="179">
        <f t="shared" si="914"/>
        <v>0</v>
      </c>
      <c r="EL42" s="179">
        <f t="shared" si="915"/>
        <v>0</v>
      </c>
      <c r="EM42" s="180">
        <f t="shared" si="916"/>
        <v>0</v>
      </c>
      <c r="EN42" s="447">
        <f t="shared" si="776"/>
        <v>0</v>
      </c>
      <c r="EO42" s="246">
        <f t="shared" si="777"/>
        <v>0</v>
      </c>
      <c r="EP42" s="246">
        <f t="shared" si="917"/>
        <v>0</v>
      </c>
      <c r="EQ42" s="246">
        <f t="shared" si="918"/>
        <v>0</v>
      </c>
      <c r="ER42" s="247">
        <f t="shared" si="919"/>
        <v>0</v>
      </c>
      <c r="ES42" s="448">
        <f t="shared" si="920"/>
        <v>0</v>
      </c>
      <c r="ET42" s="199"/>
      <c r="EU42" s="446"/>
      <c r="EV42" s="179">
        <f t="shared" si="921"/>
        <v>0</v>
      </c>
      <c r="EW42" s="179">
        <f t="shared" si="922"/>
        <v>0</v>
      </c>
      <c r="EX42" s="180">
        <f t="shared" si="923"/>
        <v>0</v>
      </c>
      <c r="EY42" s="447">
        <f t="shared" si="778"/>
        <v>0</v>
      </c>
      <c r="EZ42" s="228">
        <f t="shared" si="779"/>
        <v>0</v>
      </c>
      <c r="FA42" s="228">
        <f t="shared" si="924"/>
        <v>0</v>
      </c>
      <c r="FB42" s="228">
        <f t="shared" si="925"/>
        <v>0</v>
      </c>
      <c r="FC42" s="229">
        <f t="shared" si="926"/>
        <v>0</v>
      </c>
      <c r="FD42" s="448">
        <f t="shared" si="927"/>
        <v>0</v>
      </c>
      <c r="FE42" s="199"/>
      <c r="FF42" s="446"/>
      <c r="FG42" s="179">
        <f t="shared" si="928"/>
        <v>0</v>
      </c>
      <c r="FH42" s="179">
        <f t="shared" si="929"/>
        <v>0</v>
      </c>
      <c r="FI42" s="180">
        <f t="shared" si="930"/>
        <v>0</v>
      </c>
      <c r="FJ42" s="447">
        <f t="shared" si="780"/>
        <v>0</v>
      </c>
      <c r="FK42" s="246">
        <f t="shared" si="781"/>
        <v>0</v>
      </c>
      <c r="FL42" s="246">
        <f t="shared" si="931"/>
        <v>0</v>
      </c>
      <c r="FM42" s="246">
        <f t="shared" si="932"/>
        <v>0</v>
      </c>
      <c r="FN42" s="247">
        <f t="shared" si="933"/>
        <v>0</v>
      </c>
      <c r="FO42" s="448">
        <f t="shared" si="934"/>
        <v>0</v>
      </c>
      <c r="FP42" s="199"/>
      <c r="FQ42" s="446"/>
      <c r="FR42" s="179">
        <f t="shared" si="935"/>
        <v>0</v>
      </c>
      <c r="FS42" s="179">
        <f t="shared" si="936"/>
        <v>0</v>
      </c>
      <c r="FT42" s="180">
        <f t="shared" si="937"/>
        <v>0</v>
      </c>
      <c r="FU42" s="447">
        <f t="shared" si="782"/>
        <v>0</v>
      </c>
      <c r="FV42" s="228">
        <f t="shared" si="783"/>
        <v>0</v>
      </c>
      <c r="FW42" s="228">
        <f t="shared" si="938"/>
        <v>0</v>
      </c>
      <c r="FX42" s="228">
        <f t="shared" si="939"/>
        <v>0</v>
      </c>
      <c r="FY42" s="229">
        <f t="shared" si="940"/>
        <v>0</v>
      </c>
      <c r="FZ42" s="448">
        <f t="shared" si="941"/>
        <v>0</v>
      </c>
      <c r="GA42" s="199"/>
      <c r="GB42" s="446"/>
      <c r="GC42" s="179">
        <f t="shared" si="942"/>
        <v>0</v>
      </c>
      <c r="GD42" s="179">
        <f t="shared" si="943"/>
        <v>0</v>
      </c>
      <c r="GE42" s="180">
        <f t="shared" si="944"/>
        <v>0</v>
      </c>
      <c r="GF42" s="447">
        <f t="shared" si="784"/>
        <v>0</v>
      </c>
      <c r="GG42" s="246">
        <f t="shared" si="785"/>
        <v>0</v>
      </c>
      <c r="GH42" s="246">
        <f t="shared" si="945"/>
        <v>0</v>
      </c>
      <c r="GI42" s="246">
        <f t="shared" si="946"/>
        <v>0</v>
      </c>
      <c r="GJ42" s="247">
        <f t="shared" si="947"/>
        <v>0</v>
      </c>
      <c r="GK42" s="448">
        <f t="shared" si="948"/>
        <v>0</v>
      </c>
      <c r="GL42" s="199"/>
      <c r="GM42" s="446"/>
      <c r="GN42" s="179">
        <f t="shared" si="949"/>
        <v>0</v>
      </c>
      <c r="GO42" s="179">
        <f t="shared" si="950"/>
        <v>0</v>
      </c>
      <c r="GP42" s="180">
        <f t="shared" si="951"/>
        <v>0</v>
      </c>
      <c r="GQ42" s="447">
        <f t="shared" si="786"/>
        <v>0</v>
      </c>
      <c r="GR42" s="228">
        <f t="shared" si="787"/>
        <v>0</v>
      </c>
      <c r="GS42" s="228">
        <f t="shared" si="952"/>
        <v>0</v>
      </c>
      <c r="GT42" s="228">
        <f t="shared" si="953"/>
        <v>0</v>
      </c>
      <c r="GU42" s="229">
        <f t="shared" si="954"/>
        <v>0</v>
      </c>
      <c r="GV42" s="448">
        <f t="shared" si="955"/>
        <v>0</v>
      </c>
      <c r="GW42" s="199"/>
      <c r="GX42" s="446"/>
      <c r="GY42" s="179">
        <f t="shared" si="956"/>
        <v>0</v>
      </c>
      <c r="GZ42" s="179">
        <f t="shared" si="957"/>
        <v>0</v>
      </c>
      <c r="HA42" s="180">
        <f t="shared" si="958"/>
        <v>0</v>
      </c>
      <c r="HB42" s="447">
        <f t="shared" si="788"/>
        <v>0</v>
      </c>
      <c r="HC42" s="246">
        <f t="shared" si="789"/>
        <v>0</v>
      </c>
      <c r="HD42" s="246">
        <f t="shared" si="959"/>
        <v>0</v>
      </c>
      <c r="HE42" s="246">
        <f t="shared" si="960"/>
        <v>0</v>
      </c>
      <c r="HF42" s="247">
        <f t="shared" si="961"/>
        <v>0</v>
      </c>
      <c r="HG42" s="448">
        <f t="shared" si="962"/>
        <v>0</v>
      </c>
      <c r="HH42" s="199"/>
      <c r="HI42" s="446"/>
      <c r="HJ42" s="179">
        <f t="shared" si="963"/>
        <v>0</v>
      </c>
      <c r="HK42" s="179">
        <f t="shared" si="964"/>
        <v>0</v>
      </c>
      <c r="HL42" s="180">
        <f t="shared" si="965"/>
        <v>0</v>
      </c>
      <c r="HM42" s="447">
        <f t="shared" si="790"/>
        <v>0</v>
      </c>
      <c r="HN42" s="228">
        <f t="shared" si="791"/>
        <v>0</v>
      </c>
      <c r="HO42" s="228">
        <f t="shared" si="966"/>
        <v>0</v>
      </c>
      <c r="HP42" s="228">
        <f t="shared" si="967"/>
        <v>0</v>
      </c>
      <c r="HQ42" s="229">
        <f t="shared" si="968"/>
        <v>0</v>
      </c>
      <c r="HR42" s="448">
        <f t="shared" si="969"/>
        <v>0</v>
      </c>
      <c r="HS42" s="199"/>
      <c r="HT42" s="446"/>
      <c r="HU42" s="179">
        <f t="shared" si="970"/>
        <v>0</v>
      </c>
      <c r="HV42" s="179">
        <f t="shared" si="971"/>
        <v>0</v>
      </c>
      <c r="HW42" s="180">
        <f t="shared" si="972"/>
        <v>0</v>
      </c>
      <c r="HX42" s="447">
        <f t="shared" si="792"/>
        <v>0</v>
      </c>
      <c r="HY42" s="246">
        <f t="shared" si="793"/>
        <v>0</v>
      </c>
      <c r="HZ42" s="246">
        <f t="shared" si="973"/>
        <v>0</v>
      </c>
      <c r="IA42" s="246">
        <f t="shared" si="974"/>
        <v>0</v>
      </c>
      <c r="IB42" s="247">
        <f t="shared" si="975"/>
        <v>0</v>
      </c>
      <c r="IC42" s="448">
        <f t="shared" si="976"/>
        <v>0</v>
      </c>
      <c r="ID42" s="199"/>
      <c r="IE42" s="446"/>
      <c r="IF42" s="179">
        <f t="shared" si="977"/>
        <v>0</v>
      </c>
      <c r="IG42" s="179">
        <f t="shared" si="978"/>
        <v>0</v>
      </c>
      <c r="IH42" s="180">
        <f t="shared" si="979"/>
        <v>0</v>
      </c>
      <c r="II42" s="447">
        <f t="shared" si="794"/>
        <v>0</v>
      </c>
      <c r="IJ42" s="228">
        <f t="shared" si="795"/>
        <v>0</v>
      </c>
      <c r="IK42" s="228">
        <f t="shared" si="980"/>
        <v>0</v>
      </c>
      <c r="IL42" s="228">
        <f t="shared" si="981"/>
        <v>0</v>
      </c>
      <c r="IM42" s="229">
        <f t="shared" si="982"/>
        <v>0</v>
      </c>
      <c r="IN42" s="448">
        <f t="shared" si="983"/>
        <v>0</v>
      </c>
      <c r="IO42" s="199"/>
      <c r="IP42" s="446"/>
      <c r="IQ42" s="179">
        <f t="shared" si="984"/>
        <v>0</v>
      </c>
      <c r="IR42" s="179">
        <f t="shared" si="985"/>
        <v>0</v>
      </c>
      <c r="IS42" s="180">
        <f t="shared" si="986"/>
        <v>0</v>
      </c>
      <c r="IT42" s="447">
        <f t="shared" si="796"/>
        <v>0</v>
      </c>
      <c r="IU42" s="246">
        <f t="shared" si="797"/>
        <v>0</v>
      </c>
      <c r="IV42" s="246">
        <f t="shared" si="987"/>
        <v>0</v>
      </c>
      <c r="IW42" s="246">
        <f t="shared" si="988"/>
        <v>0</v>
      </c>
      <c r="IX42" s="247">
        <f t="shared" si="989"/>
        <v>0</v>
      </c>
      <c r="IY42" s="448">
        <f t="shared" si="990"/>
        <v>0</v>
      </c>
      <c r="IZ42" s="199"/>
      <c r="JA42" s="446"/>
      <c r="JB42" s="179">
        <f t="shared" si="991"/>
        <v>0</v>
      </c>
      <c r="JC42" s="179">
        <f t="shared" si="992"/>
        <v>0</v>
      </c>
      <c r="JD42" s="180">
        <f t="shared" si="993"/>
        <v>0</v>
      </c>
      <c r="JE42" s="447">
        <f t="shared" si="798"/>
        <v>0</v>
      </c>
      <c r="JF42" s="228">
        <f t="shared" si="799"/>
        <v>0</v>
      </c>
      <c r="JG42" s="228">
        <f t="shared" si="994"/>
        <v>0</v>
      </c>
      <c r="JH42" s="228">
        <f t="shared" si="995"/>
        <v>0</v>
      </c>
      <c r="JI42" s="229">
        <f t="shared" si="996"/>
        <v>0</v>
      </c>
      <c r="JJ42" s="448">
        <f t="shared" si="997"/>
        <v>0</v>
      </c>
      <c r="JK42" s="199"/>
      <c r="JL42" s="446"/>
      <c r="JM42" s="179">
        <f t="shared" si="998"/>
        <v>0</v>
      </c>
      <c r="JN42" s="179">
        <f t="shared" si="999"/>
        <v>0</v>
      </c>
      <c r="JO42" s="180">
        <f t="shared" si="1000"/>
        <v>0</v>
      </c>
      <c r="JP42" s="447">
        <f t="shared" si="800"/>
        <v>0</v>
      </c>
      <c r="JQ42" s="246">
        <f t="shared" si="801"/>
        <v>0</v>
      </c>
      <c r="JR42" s="246">
        <f t="shared" si="1001"/>
        <v>0</v>
      </c>
      <c r="JS42" s="246">
        <f t="shared" si="1002"/>
        <v>0</v>
      </c>
      <c r="JT42" s="247">
        <f t="shared" si="1003"/>
        <v>0</v>
      </c>
      <c r="JU42" s="448">
        <f t="shared" si="1004"/>
        <v>0</v>
      </c>
      <c r="JV42" s="199"/>
      <c r="JW42" s="446"/>
      <c r="JX42" s="179">
        <f t="shared" si="1005"/>
        <v>0</v>
      </c>
      <c r="JY42" s="179">
        <f t="shared" si="1006"/>
        <v>0</v>
      </c>
      <c r="JZ42" s="180">
        <f t="shared" si="1007"/>
        <v>0</v>
      </c>
      <c r="KA42" s="447">
        <f t="shared" si="802"/>
        <v>0</v>
      </c>
      <c r="KB42" s="228">
        <f t="shared" si="803"/>
        <v>0</v>
      </c>
      <c r="KC42" s="228">
        <f t="shared" si="1008"/>
        <v>0</v>
      </c>
      <c r="KD42" s="228">
        <f t="shared" si="1009"/>
        <v>0</v>
      </c>
      <c r="KE42" s="229">
        <f t="shared" si="1010"/>
        <v>0</v>
      </c>
      <c r="KF42" s="448">
        <f t="shared" si="1011"/>
        <v>0</v>
      </c>
      <c r="KG42" s="199"/>
      <c r="KH42" s="446"/>
      <c r="KI42" s="179">
        <f t="shared" si="1012"/>
        <v>0</v>
      </c>
      <c r="KJ42" s="179">
        <f t="shared" si="1013"/>
        <v>0</v>
      </c>
      <c r="KK42" s="180">
        <f t="shared" si="1014"/>
        <v>0</v>
      </c>
      <c r="KL42" s="447">
        <f t="shared" si="804"/>
        <v>0</v>
      </c>
      <c r="KM42" s="246">
        <f t="shared" si="805"/>
        <v>0</v>
      </c>
      <c r="KN42" s="246">
        <f t="shared" si="1015"/>
        <v>0</v>
      </c>
      <c r="KO42" s="246">
        <f t="shared" si="1016"/>
        <v>0</v>
      </c>
      <c r="KP42" s="247">
        <f t="shared" si="1017"/>
        <v>0</v>
      </c>
      <c r="KQ42" s="448">
        <f t="shared" si="1018"/>
        <v>0</v>
      </c>
      <c r="KR42" s="199"/>
      <c r="KS42" s="446"/>
      <c r="KT42" s="179">
        <f t="shared" si="1019"/>
        <v>0</v>
      </c>
      <c r="KU42" s="179">
        <f t="shared" si="1020"/>
        <v>0</v>
      </c>
      <c r="KV42" s="180">
        <f t="shared" si="1021"/>
        <v>0</v>
      </c>
      <c r="KW42" s="447">
        <f t="shared" si="806"/>
        <v>0</v>
      </c>
      <c r="KX42" s="228">
        <f t="shared" si="807"/>
        <v>0</v>
      </c>
      <c r="KY42" s="228">
        <f t="shared" si="1022"/>
        <v>0</v>
      </c>
      <c r="KZ42" s="228">
        <f t="shared" si="1023"/>
        <v>0</v>
      </c>
      <c r="LA42" s="229">
        <f t="shared" si="1024"/>
        <v>0</v>
      </c>
      <c r="LB42" s="448">
        <f t="shared" si="1025"/>
        <v>0</v>
      </c>
      <c r="LC42" s="199"/>
      <c r="LD42" s="446"/>
      <c r="LE42" s="179">
        <f t="shared" si="1026"/>
        <v>0</v>
      </c>
      <c r="LF42" s="179">
        <f t="shared" si="1027"/>
        <v>0</v>
      </c>
      <c r="LG42" s="180">
        <f t="shared" si="1028"/>
        <v>0</v>
      </c>
      <c r="LH42" s="447">
        <f t="shared" si="808"/>
        <v>0</v>
      </c>
      <c r="LI42" s="246">
        <f t="shared" si="809"/>
        <v>0</v>
      </c>
      <c r="LJ42" s="246">
        <f t="shared" si="1029"/>
        <v>0</v>
      </c>
      <c r="LK42" s="246">
        <f t="shared" si="1030"/>
        <v>0</v>
      </c>
      <c r="LL42" s="247">
        <f t="shared" si="1031"/>
        <v>0</v>
      </c>
      <c r="LM42" s="448">
        <f t="shared" si="1032"/>
        <v>0</v>
      </c>
      <c r="LN42" s="199"/>
      <c r="LO42" s="446"/>
      <c r="LP42" s="179">
        <f t="shared" si="1033"/>
        <v>0</v>
      </c>
      <c r="LQ42" s="179">
        <f t="shared" si="1034"/>
        <v>0</v>
      </c>
      <c r="LR42" s="180">
        <f t="shared" si="1035"/>
        <v>0</v>
      </c>
      <c r="LS42" s="447">
        <f t="shared" si="810"/>
        <v>0</v>
      </c>
      <c r="LT42" s="228">
        <f t="shared" si="811"/>
        <v>0</v>
      </c>
      <c r="LU42" s="228">
        <f t="shared" si="1036"/>
        <v>0</v>
      </c>
      <c r="LV42" s="228">
        <f t="shared" si="1037"/>
        <v>0</v>
      </c>
      <c r="LW42" s="229">
        <f t="shared" si="1038"/>
        <v>0</v>
      </c>
      <c r="LX42" s="448">
        <f t="shared" si="1039"/>
        <v>0</v>
      </c>
      <c r="LY42" s="199"/>
      <c r="LZ42" s="446"/>
      <c r="MA42" s="179">
        <f t="shared" si="1040"/>
        <v>0</v>
      </c>
      <c r="MB42" s="179">
        <f t="shared" si="1041"/>
        <v>0</v>
      </c>
      <c r="MC42" s="180">
        <f t="shared" si="1042"/>
        <v>0</v>
      </c>
      <c r="MD42" s="447">
        <f t="shared" si="812"/>
        <v>0</v>
      </c>
      <c r="ME42" s="246">
        <f t="shared" si="813"/>
        <v>0</v>
      </c>
      <c r="MF42" s="246">
        <f t="shared" si="1043"/>
        <v>0</v>
      </c>
      <c r="MG42" s="246">
        <f t="shared" si="1044"/>
        <v>0</v>
      </c>
      <c r="MH42" s="247">
        <f t="shared" si="1045"/>
        <v>0</v>
      </c>
      <c r="MI42" s="448">
        <f t="shared" si="1046"/>
        <v>0</v>
      </c>
      <c r="MJ42" s="199"/>
      <c r="MK42" s="446"/>
      <c r="ML42" s="179">
        <f t="shared" si="1047"/>
        <v>0</v>
      </c>
      <c r="MM42" s="179">
        <f t="shared" si="1048"/>
        <v>0</v>
      </c>
      <c r="MN42" s="180">
        <f t="shared" si="1049"/>
        <v>0</v>
      </c>
      <c r="MO42" s="447">
        <f t="shared" si="814"/>
        <v>0</v>
      </c>
      <c r="MP42" s="228">
        <f t="shared" si="815"/>
        <v>0</v>
      </c>
      <c r="MQ42" s="228">
        <f t="shared" si="1050"/>
        <v>0</v>
      </c>
      <c r="MR42" s="228">
        <f t="shared" si="1051"/>
        <v>0</v>
      </c>
      <c r="MS42" s="229">
        <f t="shared" si="1052"/>
        <v>0</v>
      </c>
      <c r="MT42" s="448">
        <f t="shared" si="1053"/>
        <v>0</v>
      </c>
      <c r="MU42" s="199"/>
      <c r="MV42" s="446"/>
      <c r="MW42" s="179">
        <f t="shared" si="1054"/>
        <v>0</v>
      </c>
      <c r="MX42" s="179">
        <f t="shared" si="1055"/>
        <v>0</v>
      </c>
      <c r="MY42" s="180">
        <f t="shared" si="1056"/>
        <v>0</v>
      </c>
      <c r="MZ42" s="447">
        <f t="shared" si="816"/>
        <v>0</v>
      </c>
      <c r="NA42" s="246">
        <f t="shared" si="817"/>
        <v>0</v>
      </c>
      <c r="NB42" s="246">
        <f t="shared" si="1057"/>
        <v>0</v>
      </c>
      <c r="NC42" s="246">
        <f t="shared" si="1058"/>
        <v>0</v>
      </c>
      <c r="ND42" s="247">
        <f t="shared" si="1059"/>
        <v>0</v>
      </c>
      <c r="NE42" s="448">
        <f t="shared" si="1060"/>
        <v>0</v>
      </c>
      <c r="NF42" s="199"/>
      <c r="NG42" s="446"/>
      <c r="NH42" s="179">
        <f t="shared" si="1061"/>
        <v>0</v>
      </c>
      <c r="NI42" s="179">
        <f t="shared" si="1062"/>
        <v>0</v>
      </c>
      <c r="NJ42" s="180">
        <f t="shared" si="1063"/>
        <v>0</v>
      </c>
      <c r="NK42" s="447">
        <f t="shared" si="818"/>
        <v>0</v>
      </c>
      <c r="NL42" s="228">
        <f t="shared" si="819"/>
        <v>0</v>
      </c>
      <c r="NM42" s="228">
        <f t="shared" si="1064"/>
        <v>0</v>
      </c>
      <c r="NN42" s="228">
        <f t="shared" si="1065"/>
        <v>0</v>
      </c>
      <c r="NO42" s="229">
        <f t="shared" si="1066"/>
        <v>0</v>
      </c>
      <c r="NP42" s="448">
        <f t="shared" si="1067"/>
        <v>0</v>
      </c>
      <c r="NQ42" s="199"/>
      <c r="NR42" s="446"/>
      <c r="NS42" s="179">
        <f t="shared" si="1068"/>
        <v>0</v>
      </c>
      <c r="NT42" s="179">
        <f t="shared" si="1069"/>
        <v>0</v>
      </c>
      <c r="NU42" s="180">
        <f t="shared" si="1070"/>
        <v>0</v>
      </c>
      <c r="NV42" s="447">
        <f t="shared" si="820"/>
        <v>0</v>
      </c>
      <c r="NW42" s="246">
        <f t="shared" si="821"/>
        <v>0</v>
      </c>
      <c r="NX42" s="246">
        <f t="shared" si="1071"/>
        <v>0</v>
      </c>
      <c r="NY42" s="246">
        <f t="shared" si="1072"/>
        <v>0</v>
      </c>
      <c r="NZ42" s="247">
        <f t="shared" si="1073"/>
        <v>0</v>
      </c>
      <c r="OA42" s="448">
        <f t="shared" si="1074"/>
        <v>0</v>
      </c>
      <c r="OB42" s="199"/>
      <c r="OC42" s="446"/>
      <c r="OD42" s="179">
        <f t="shared" si="1075"/>
        <v>0</v>
      </c>
      <c r="OE42" s="179">
        <f t="shared" si="1076"/>
        <v>0</v>
      </c>
      <c r="OF42" s="180">
        <f t="shared" si="1077"/>
        <v>0</v>
      </c>
      <c r="OG42" s="447">
        <f t="shared" si="822"/>
        <v>0</v>
      </c>
      <c r="OH42" s="228">
        <f t="shared" si="823"/>
        <v>0</v>
      </c>
      <c r="OI42" s="228">
        <f t="shared" si="1078"/>
        <v>0</v>
      </c>
      <c r="OJ42" s="228">
        <f t="shared" si="1079"/>
        <v>0</v>
      </c>
      <c r="OK42" s="229">
        <f t="shared" si="1080"/>
        <v>0</v>
      </c>
      <c r="OL42" s="448">
        <f t="shared" si="1081"/>
        <v>0</v>
      </c>
      <c r="OM42" s="199"/>
      <c r="ON42" s="446"/>
      <c r="OO42" s="179">
        <f t="shared" si="1082"/>
        <v>0</v>
      </c>
      <c r="OP42" s="179">
        <f t="shared" si="1083"/>
        <v>0</v>
      </c>
      <c r="OQ42" s="180">
        <f t="shared" si="1084"/>
        <v>0</v>
      </c>
      <c r="OR42" s="447">
        <f t="shared" si="824"/>
        <v>0</v>
      </c>
      <c r="OS42" s="246">
        <f t="shared" si="825"/>
        <v>0</v>
      </c>
      <c r="OT42" s="246">
        <f t="shared" si="1085"/>
        <v>0</v>
      </c>
      <c r="OU42" s="246">
        <f t="shared" si="1086"/>
        <v>0</v>
      </c>
      <c r="OV42" s="247">
        <f t="shared" si="1087"/>
        <v>0</v>
      </c>
      <c r="OW42" s="448">
        <f t="shared" si="1088"/>
        <v>0</v>
      </c>
      <c r="OX42" s="199"/>
      <c r="OY42" s="446"/>
      <c r="OZ42" s="179">
        <f t="shared" si="1089"/>
        <v>0</v>
      </c>
      <c r="PA42" s="179">
        <f t="shared" si="1090"/>
        <v>0</v>
      </c>
      <c r="PB42" s="180">
        <f t="shared" si="1091"/>
        <v>0</v>
      </c>
      <c r="PC42" s="447">
        <f t="shared" si="826"/>
        <v>0</v>
      </c>
      <c r="PD42" s="228">
        <f t="shared" si="827"/>
        <v>0</v>
      </c>
      <c r="PE42" s="228">
        <f t="shared" si="1092"/>
        <v>0</v>
      </c>
      <c r="PF42" s="228">
        <f t="shared" si="1093"/>
        <v>0</v>
      </c>
      <c r="PG42" s="229">
        <f t="shared" si="1094"/>
        <v>0</v>
      </c>
      <c r="PH42" s="448">
        <f t="shared" si="1095"/>
        <v>0</v>
      </c>
      <c r="PI42" s="199"/>
      <c r="PJ42" s="446"/>
      <c r="PK42" s="179">
        <f t="shared" si="1096"/>
        <v>0</v>
      </c>
      <c r="PL42" s="179">
        <f t="shared" si="1097"/>
        <v>0</v>
      </c>
      <c r="PM42" s="180">
        <f t="shared" si="1098"/>
        <v>0</v>
      </c>
      <c r="PN42" s="447">
        <f t="shared" si="828"/>
        <v>0</v>
      </c>
      <c r="PO42" s="246">
        <f t="shared" si="829"/>
        <v>0</v>
      </c>
      <c r="PP42" s="246">
        <f t="shared" si="1099"/>
        <v>0</v>
      </c>
      <c r="PQ42" s="246">
        <f t="shared" si="1100"/>
        <v>0</v>
      </c>
      <c r="PR42" s="247">
        <f t="shared" si="1101"/>
        <v>0</v>
      </c>
      <c r="PS42" s="448">
        <f t="shared" si="1102"/>
        <v>0</v>
      </c>
      <c r="PT42" s="199"/>
      <c r="PU42" s="446"/>
      <c r="PV42" s="179">
        <f t="shared" si="1103"/>
        <v>0</v>
      </c>
      <c r="PW42" s="179">
        <f t="shared" si="1104"/>
        <v>0</v>
      </c>
      <c r="PX42" s="180">
        <f t="shared" si="1105"/>
        <v>0</v>
      </c>
      <c r="PY42" s="447">
        <f t="shared" si="830"/>
        <v>0</v>
      </c>
      <c r="PZ42" s="228">
        <f t="shared" si="831"/>
        <v>0</v>
      </c>
      <c r="QA42" s="228">
        <f t="shared" si="1106"/>
        <v>0</v>
      </c>
      <c r="QB42" s="228">
        <f t="shared" si="1107"/>
        <v>0</v>
      </c>
      <c r="QC42" s="229">
        <f t="shared" si="1108"/>
        <v>0</v>
      </c>
      <c r="QD42" s="448">
        <f t="shared" si="1109"/>
        <v>0</v>
      </c>
      <c r="QE42" s="260"/>
      <c r="QF42" s="219"/>
    </row>
    <row r="43" spans="2:450" s="384" customFormat="1" ht="15" thickBot="1" x14ac:dyDescent="0.4">
      <c r="B43" s="378"/>
      <c r="C43" s="379" t="s">
        <v>164</v>
      </c>
      <c r="D43" s="371"/>
      <c r="E43" s="380"/>
      <c r="F43" s="381">
        <f>H43+S43+AD43+AO43+AZ43+BK43+BV43+CG43+CR43+DC43+DN43+DY43+EJ43+EU43+FF43+FQ43+GB43+GM43+GX43+HI43+HT43+IE43+IP43+JA43+JL43+JW43+KH43+KS43+LD43+LO43+LZ43+MK43+MV43+NG43+NR43+OC43+ON43+OY43+PJ43+PU43</f>
        <v>0</v>
      </c>
      <c r="G43" s="444"/>
      <c r="H43" s="371">
        <f>L43*10</f>
        <v>0</v>
      </c>
      <c r="I43" s="184"/>
      <c r="J43" s="184"/>
      <c r="K43" s="184"/>
      <c r="L43" s="201">
        <f>SUM(L25:L42)</f>
        <v>0</v>
      </c>
      <c r="M43" s="201"/>
      <c r="N43" s="201"/>
      <c r="O43" s="201"/>
      <c r="P43" s="250">
        <f>SUM(P25:P42)</f>
        <v>0</v>
      </c>
      <c r="Q43" s="370"/>
      <c r="R43" s="444"/>
      <c r="S43" s="371">
        <f>W43*10</f>
        <v>0</v>
      </c>
      <c r="T43" s="184"/>
      <c r="U43" s="184"/>
      <c r="V43" s="184"/>
      <c r="W43" s="201">
        <f>SUM(W25:W42)</f>
        <v>0</v>
      </c>
      <c r="X43" s="201"/>
      <c r="Y43" s="201"/>
      <c r="Z43" s="201"/>
      <c r="AA43" s="250">
        <f>SUM(AA25:AA42)</f>
        <v>0</v>
      </c>
      <c r="AB43" s="370"/>
      <c r="AC43" s="444"/>
      <c r="AD43" s="371">
        <f>AH43*10</f>
        <v>0</v>
      </c>
      <c r="AE43" s="184"/>
      <c r="AF43" s="184"/>
      <c r="AG43" s="184"/>
      <c r="AH43" s="201">
        <f>SUM(AH25:AH42)</f>
        <v>0</v>
      </c>
      <c r="AI43" s="201"/>
      <c r="AJ43" s="201"/>
      <c r="AK43" s="201"/>
      <c r="AL43" s="250">
        <f>SUM(AL25:AL42)</f>
        <v>0</v>
      </c>
      <c r="AM43" s="370"/>
      <c r="AN43" s="444"/>
      <c r="AO43" s="371">
        <f>AS43*10</f>
        <v>0</v>
      </c>
      <c r="AP43" s="184"/>
      <c r="AQ43" s="184"/>
      <c r="AR43" s="184"/>
      <c r="AS43" s="201">
        <f>SUM(AS25:AS42)</f>
        <v>0</v>
      </c>
      <c r="AT43" s="201"/>
      <c r="AU43" s="201"/>
      <c r="AV43" s="201"/>
      <c r="AW43" s="250">
        <f>SUM(AW25:AW42)</f>
        <v>0</v>
      </c>
      <c r="AX43" s="370"/>
      <c r="AY43" s="444"/>
      <c r="AZ43" s="371">
        <f>BD43*10</f>
        <v>0</v>
      </c>
      <c r="BA43" s="184"/>
      <c r="BB43" s="184"/>
      <c r="BC43" s="184"/>
      <c r="BD43" s="201">
        <f>SUM(BD25:BD42)</f>
        <v>0</v>
      </c>
      <c r="BE43" s="201"/>
      <c r="BF43" s="201"/>
      <c r="BG43" s="201"/>
      <c r="BH43" s="250">
        <f>SUM(BH25:BH42)</f>
        <v>0</v>
      </c>
      <c r="BI43" s="370"/>
      <c r="BJ43" s="444"/>
      <c r="BK43" s="371">
        <f>BO43*10</f>
        <v>0</v>
      </c>
      <c r="BL43" s="184"/>
      <c r="BM43" s="184"/>
      <c r="BN43" s="184"/>
      <c r="BO43" s="201">
        <f>SUM(BO25:BO42)</f>
        <v>0</v>
      </c>
      <c r="BP43" s="201"/>
      <c r="BQ43" s="201"/>
      <c r="BR43" s="201"/>
      <c r="BS43" s="250">
        <f>SUM(BS25:BS42)</f>
        <v>0</v>
      </c>
      <c r="BT43" s="370"/>
      <c r="BU43" s="444"/>
      <c r="BV43" s="371">
        <f>BZ43*10</f>
        <v>0</v>
      </c>
      <c r="BW43" s="184"/>
      <c r="BX43" s="184"/>
      <c r="BY43" s="184"/>
      <c r="BZ43" s="201">
        <f>SUM(BZ25:BZ42)</f>
        <v>0</v>
      </c>
      <c r="CA43" s="201"/>
      <c r="CB43" s="201"/>
      <c r="CC43" s="201"/>
      <c r="CD43" s="250">
        <f>SUM(CD25:CD42)</f>
        <v>0</v>
      </c>
      <c r="CE43" s="370"/>
      <c r="CF43" s="444"/>
      <c r="CG43" s="371">
        <f>CK43*10</f>
        <v>0</v>
      </c>
      <c r="CH43" s="184"/>
      <c r="CI43" s="184"/>
      <c r="CJ43" s="184"/>
      <c r="CK43" s="201">
        <f>SUM(CK25:CK42)</f>
        <v>0</v>
      </c>
      <c r="CL43" s="201"/>
      <c r="CM43" s="201"/>
      <c r="CN43" s="201"/>
      <c r="CO43" s="250">
        <f>SUM(CO25:CO42)</f>
        <v>0</v>
      </c>
      <c r="CP43" s="370"/>
      <c r="CQ43" s="444"/>
      <c r="CR43" s="371">
        <f>CV43*10</f>
        <v>0</v>
      </c>
      <c r="CS43" s="184"/>
      <c r="CT43" s="184"/>
      <c r="CU43" s="184"/>
      <c r="CV43" s="201">
        <f>SUM(CV25:CV42)</f>
        <v>0</v>
      </c>
      <c r="CW43" s="201"/>
      <c r="CX43" s="201"/>
      <c r="CY43" s="201"/>
      <c r="CZ43" s="250">
        <f>SUM(CZ25:CZ42)</f>
        <v>0</v>
      </c>
      <c r="DA43" s="370"/>
      <c r="DB43" s="444"/>
      <c r="DC43" s="371">
        <f>DG43*10</f>
        <v>0</v>
      </c>
      <c r="DD43" s="184"/>
      <c r="DE43" s="184"/>
      <c r="DF43" s="184"/>
      <c r="DG43" s="201">
        <f>SUM(DG25:DG42)</f>
        <v>0</v>
      </c>
      <c r="DH43" s="201"/>
      <c r="DI43" s="201"/>
      <c r="DJ43" s="201"/>
      <c r="DK43" s="250">
        <f>SUM(DK25:DK42)</f>
        <v>0</v>
      </c>
      <c r="DL43" s="370"/>
      <c r="DM43" s="444"/>
      <c r="DN43" s="371">
        <f>DR43*10</f>
        <v>0</v>
      </c>
      <c r="DO43" s="184"/>
      <c r="DP43" s="184"/>
      <c r="DQ43" s="184"/>
      <c r="DR43" s="201">
        <f>SUM(DR25:DR42)</f>
        <v>0</v>
      </c>
      <c r="DS43" s="201"/>
      <c r="DT43" s="201"/>
      <c r="DU43" s="201"/>
      <c r="DV43" s="250">
        <f>SUM(DV25:DV42)</f>
        <v>0</v>
      </c>
      <c r="DW43" s="370"/>
      <c r="DX43" s="444"/>
      <c r="DY43" s="371">
        <f>EC43*10</f>
        <v>0</v>
      </c>
      <c r="DZ43" s="184"/>
      <c r="EA43" s="184"/>
      <c r="EB43" s="184"/>
      <c r="EC43" s="201">
        <f>SUM(EC25:EC42)</f>
        <v>0</v>
      </c>
      <c r="ED43" s="201"/>
      <c r="EE43" s="201"/>
      <c r="EF43" s="201"/>
      <c r="EG43" s="250">
        <f>SUM(EG25:EG42)</f>
        <v>0</v>
      </c>
      <c r="EH43" s="370"/>
      <c r="EI43" s="444"/>
      <c r="EJ43" s="371">
        <f>EN43*10</f>
        <v>0</v>
      </c>
      <c r="EK43" s="184"/>
      <c r="EL43" s="184"/>
      <c r="EM43" s="184"/>
      <c r="EN43" s="201">
        <f>SUM(EN25:EN42)</f>
        <v>0</v>
      </c>
      <c r="EO43" s="201"/>
      <c r="EP43" s="201"/>
      <c r="EQ43" s="201"/>
      <c r="ER43" s="250">
        <f>SUM(ER25:ER42)</f>
        <v>0</v>
      </c>
      <c r="ES43" s="370"/>
      <c r="ET43" s="444"/>
      <c r="EU43" s="371">
        <f>EY43*10</f>
        <v>0</v>
      </c>
      <c r="EV43" s="184"/>
      <c r="EW43" s="184"/>
      <c r="EX43" s="184"/>
      <c r="EY43" s="201">
        <f>SUM(EY25:EY42)</f>
        <v>0</v>
      </c>
      <c r="EZ43" s="201"/>
      <c r="FA43" s="201"/>
      <c r="FB43" s="201"/>
      <c r="FC43" s="250">
        <f>SUM(FC25:FC42)</f>
        <v>0</v>
      </c>
      <c r="FD43" s="370"/>
      <c r="FE43" s="444"/>
      <c r="FF43" s="371">
        <f>FJ43*10</f>
        <v>0</v>
      </c>
      <c r="FG43" s="184"/>
      <c r="FH43" s="184"/>
      <c r="FI43" s="184"/>
      <c r="FJ43" s="201">
        <f>SUM(FJ25:FJ42)</f>
        <v>0</v>
      </c>
      <c r="FK43" s="201"/>
      <c r="FL43" s="201"/>
      <c r="FM43" s="201"/>
      <c r="FN43" s="250">
        <f>SUM(FN25:FN42)</f>
        <v>0</v>
      </c>
      <c r="FO43" s="370"/>
      <c r="FP43" s="444"/>
      <c r="FQ43" s="371">
        <f>FU43*10</f>
        <v>0</v>
      </c>
      <c r="FR43" s="184"/>
      <c r="FS43" s="184"/>
      <c r="FT43" s="184"/>
      <c r="FU43" s="201">
        <f>SUM(FU25:FU42)</f>
        <v>0</v>
      </c>
      <c r="FV43" s="201"/>
      <c r="FW43" s="201"/>
      <c r="FX43" s="201"/>
      <c r="FY43" s="250">
        <f>SUM(FY25:FY42)</f>
        <v>0</v>
      </c>
      <c r="FZ43" s="370"/>
      <c r="GA43" s="444"/>
      <c r="GB43" s="371">
        <f>GF43*10</f>
        <v>0</v>
      </c>
      <c r="GC43" s="184"/>
      <c r="GD43" s="184"/>
      <c r="GE43" s="184"/>
      <c r="GF43" s="201">
        <f>SUM(GF25:GF42)</f>
        <v>0</v>
      </c>
      <c r="GG43" s="201"/>
      <c r="GH43" s="201"/>
      <c r="GI43" s="201"/>
      <c r="GJ43" s="250">
        <f>SUM(GJ25:GJ42)</f>
        <v>0</v>
      </c>
      <c r="GK43" s="370"/>
      <c r="GL43" s="444"/>
      <c r="GM43" s="371">
        <f>GQ43*10</f>
        <v>0</v>
      </c>
      <c r="GN43" s="184"/>
      <c r="GO43" s="184"/>
      <c r="GP43" s="184"/>
      <c r="GQ43" s="201">
        <f>SUM(GQ25:GQ42)</f>
        <v>0</v>
      </c>
      <c r="GR43" s="201"/>
      <c r="GS43" s="201"/>
      <c r="GT43" s="201"/>
      <c r="GU43" s="250">
        <f>SUM(GU25:GU42)</f>
        <v>0</v>
      </c>
      <c r="GV43" s="370"/>
      <c r="GW43" s="444"/>
      <c r="GX43" s="371">
        <f>HB43*10</f>
        <v>0</v>
      </c>
      <c r="GY43" s="184"/>
      <c r="GZ43" s="184"/>
      <c r="HA43" s="184"/>
      <c r="HB43" s="201">
        <f>SUM(HB25:HB42)</f>
        <v>0</v>
      </c>
      <c r="HC43" s="201"/>
      <c r="HD43" s="201"/>
      <c r="HE43" s="201"/>
      <c r="HF43" s="250">
        <f>SUM(HF25:HF42)</f>
        <v>0</v>
      </c>
      <c r="HG43" s="370"/>
      <c r="HH43" s="444"/>
      <c r="HI43" s="371">
        <f>HM43*10</f>
        <v>0</v>
      </c>
      <c r="HJ43" s="184"/>
      <c r="HK43" s="184"/>
      <c r="HL43" s="184"/>
      <c r="HM43" s="201">
        <f>SUM(HM25:HM42)</f>
        <v>0</v>
      </c>
      <c r="HN43" s="201"/>
      <c r="HO43" s="201"/>
      <c r="HP43" s="201"/>
      <c r="HQ43" s="250">
        <f>SUM(HQ25:HQ42)</f>
        <v>0</v>
      </c>
      <c r="HR43" s="370"/>
      <c r="HS43" s="444"/>
      <c r="HT43" s="371">
        <f>HX43*10</f>
        <v>0</v>
      </c>
      <c r="HU43" s="184"/>
      <c r="HV43" s="184"/>
      <c r="HW43" s="184"/>
      <c r="HX43" s="201">
        <f>SUM(HX25:HX42)</f>
        <v>0</v>
      </c>
      <c r="HY43" s="201"/>
      <c r="HZ43" s="201"/>
      <c r="IA43" s="201"/>
      <c r="IB43" s="250">
        <f>SUM(IB25:IB42)</f>
        <v>0</v>
      </c>
      <c r="IC43" s="445"/>
      <c r="ID43" s="444"/>
      <c r="IE43" s="371">
        <f>II43*10</f>
        <v>0</v>
      </c>
      <c r="IF43" s="184"/>
      <c r="IG43" s="184"/>
      <c r="IH43" s="184"/>
      <c r="II43" s="201">
        <f>SUM(II25:II42)</f>
        <v>0</v>
      </c>
      <c r="IJ43" s="201"/>
      <c r="IK43" s="201"/>
      <c r="IL43" s="201"/>
      <c r="IM43" s="250">
        <f>SUM(IM25:IM42)</f>
        <v>0</v>
      </c>
      <c r="IN43" s="370"/>
      <c r="IO43" s="444"/>
      <c r="IP43" s="371">
        <f>IT43*10</f>
        <v>0</v>
      </c>
      <c r="IQ43" s="184"/>
      <c r="IR43" s="184"/>
      <c r="IS43" s="184"/>
      <c r="IT43" s="201">
        <f>SUM(IT25:IT42)</f>
        <v>0</v>
      </c>
      <c r="IU43" s="201"/>
      <c r="IV43" s="201"/>
      <c r="IW43" s="201"/>
      <c r="IX43" s="250">
        <f>SUM(IX25:IX42)</f>
        <v>0</v>
      </c>
      <c r="IY43" s="370"/>
      <c r="IZ43" s="444"/>
      <c r="JA43" s="371">
        <f>JE43*10</f>
        <v>0</v>
      </c>
      <c r="JB43" s="184"/>
      <c r="JC43" s="184"/>
      <c r="JD43" s="184"/>
      <c r="JE43" s="201">
        <f>SUM(JE25:JE42)</f>
        <v>0</v>
      </c>
      <c r="JF43" s="201"/>
      <c r="JG43" s="201"/>
      <c r="JH43" s="201"/>
      <c r="JI43" s="250">
        <f>SUM(JI25:JI42)</f>
        <v>0</v>
      </c>
      <c r="JJ43" s="370"/>
      <c r="JK43" s="444"/>
      <c r="JL43" s="371">
        <f>JP43*10</f>
        <v>0</v>
      </c>
      <c r="JM43" s="184"/>
      <c r="JN43" s="184"/>
      <c r="JO43" s="184"/>
      <c r="JP43" s="201">
        <f>SUM(JP25:JP42)</f>
        <v>0</v>
      </c>
      <c r="JQ43" s="201"/>
      <c r="JR43" s="201"/>
      <c r="JS43" s="201"/>
      <c r="JT43" s="250">
        <f>SUM(JT25:JT42)</f>
        <v>0</v>
      </c>
      <c r="JU43" s="370"/>
      <c r="JV43" s="444"/>
      <c r="JW43" s="371">
        <f>KA43*10</f>
        <v>0</v>
      </c>
      <c r="JX43" s="184"/>
      <c r="JY43" s="184"/>
      <c r="JZ43" s="184"/>
      <c r="KA43" s="201">
        <f>SUM(KA25:KA42)</f>
        <v>0</v>
      </c>
      <c r="KB43" s="201"/>
      <c r="KC43" s="201"/>
      <c r="KD43" s="201"/>
      <c r="KE43" s="250">
        <f>SUM(KE25:KE42)</f>
        <v>0</v>
      </c>
      <c r="KF43" s="370"/>
      <c r="KG43" s="444"/>
      <c r="KH43" s="371">
        <f>KL43*10</f>
        <v>0</v>
      </c>
      <c r="KI43" s="184"/>
      <c r="KJ43" s="184"/>
      <c r="KK43" s="184"/>
      <c r="KL43" s="201">
        <f>SUM(KL25:KL42)</f>
        <v>0</v>
      </c>
      <c r="KM43" s="201"/>
      <c r="KN43" s="201"/>
      <c r="KO43" s="201"/>
      <c r="KP43" s="250">
        <f>SUM(KP25:KP42)</f>
        <v>0</v>
      </c>
      <c r="KQ43" s="370"/>
      <c r="KR43" s="444"/>
      <c r="KS43" s="371">
        <f>KW43*10</f>
        <v>0</v>
      </c>
      <c r="KT43" s="184"/>
      <c r="KU43" s="184"/>
      <c r="KV43" s="184"/>
      <c r="KW43" s="201">
        <f>SUM(KW25:KW42)</f>
        <v>0</v>
      </c>
      <c r="KX43" s="201"/>
      <c r="KY43" s="201"/>
      <c r="KZ43" s="201"/>
      <c r="LA43" s="250">
        <f>SUM(LA25:LA42)</f>
        <v>0</v>
      </c>
      <c r="LB43" s="370"/>
      <c r="LC43" s="444"/>
      <c r="LD43" s="371">
        <f>LH43*10</f>
        <v>0</v>
      </c>
      <c r="LE43" s="184"/>
      <c r="LF43" s="184"/>
      <c r="LG43" s="184"/>
      <c r="LH43" s="201">
        <f>SUM(LH25:LH42)</f>
        <v>0</v>
      </c>
      <c r="LI43" s="201"/>
      <c r="LJ43" s="201"/>
      <c r="LK43" s="201"/>
      <c r="LL43" s="250">
        <f>SUM(LL25:LL42)</f>
        <v>0</v>
      </c>
      <c r="LM43" s="370"/>
      <c r="LN43" s="444"/>
      <c r="LO43" s="371">
        <f>LS43*10</f>
        <v>0</v>
      </c>
      <c r="LP43" s="184"/>
      <c r="LQ43" s="184"/>
      <c r="LR43" s="184"/>
      <c r="LS43" s="201">
        <f>SUM(LS25:LS42)</f>
        <v>0</v>
      </c>
      <c r="LT43" s="201"/>
      <c r="LU43" s="201"/>
      <c r="LV43" s="201"/>
      <c r="LW43" s="250">
        <f>SUM(LW25:LW42)</f>
        <v>0</v>
      </c>
      <c r="LX43" s="370"/>
      <c r="LY43" s="444"/>
      <c r="LZ43" s="371">
        <f>MD43*10</f>
        <v>0</v>
      </c>
      <c r="MA43" s="184"/>
      <c r="MB43" s="184"/>
      <c r="MC43" s="184"/>
      <c r="MD43" s="201">
        <f>SUM(MD25:MD42)</f>
        <v>0</v>
      </c>
      <c r="ME43" s="201"/>
      <c r="MF43" s="201"/>
      <c r="MG43" s="201"/>
      <c r="MH43" s="250">
        <f>SUM(MH25:MH42)</f>
        <v>0</v>
      </c>
      <c r="MI43" s="370"/>
      <c r="MJ43" s="444"/>
      <c r="MK43" s="371">
        <f>MO43*10</f>
        <v>0</v>
      </c>
      <c r="ML43" s="184"/>
      <c r="MM43" s="184"/>
      <c r="MN43" s="184"/>
      <c r="MO43" s="201">
        <f>SUM(MO25:MO42)</f>
        <v>0</v>
      </c>
      <c r="MP43" s="201"/>
      <c r="MQ43" s="201"/>
      <c r="MR43" s="201"/>
      <c r="MS43" s="250">
        <f>SUM(MS25:MS42)</f>
        <v>0</v>
      </c>
      <c r="MT43" s="370"/>
      <c r="MU43" s="444"/>
      <c r="MV43" s="371">
        <f>MZ43*10</f>
        <v>0</v>
      </c>
      <c r="MW43" s="184"/>
      <c r="MX43" s="184"/>
      <c r="MY43" s="184"/>
      <c r="MZ43" s="201">
        <f>SUM(MZ25:MZ42)</f>
        <v>0</v>
      </c>
      <c r="NA43" s="201"/>
      <c r="NB43" s="201"/>
      <c r="NC43" s="201"/>
      <c r="ND43" s="250">
        <f>SUM(ND25:ND42)</f>
        <v>0</v>
      </c>
      <c r="NE43" s="370"/>
      <c r="NF43" s="444"/>
      <c r="NG43" s="371">
        <f>NK43*10</f>
        <v>0</v>
      </c>
      <c r="NH43" s="184"/>
      <c r="NI43" s="184"/>
      <c r="NJ43" s="184"/>
      <c r="NK43" s="201">
        <f>SUM(NK25:NK42)</f>
        <v>0</v>
      </c>
      <c r="NL43" s="201"/>
      <c r="NM43" s="201"/>
      <c r="NN43" s="201"/>
      <c r="NO43" s="250">
        <f>SUM(NO25:NO42)</f>
        <v>0</v>
      </c>
      <c r="NP43" s="370"/>
      <c r="NQ43" s="444"/>
      <c r="NR43" s="371">
        <f>NV43*10</f>
        <v>0</v>
      </c>
      <c r="NS43" s="184"/>
      <c r="NT43" s="184"/>
      <c r="NU43" s="184"/>
      <c r="NV43" s="201">
        <f>SUM(NV25:NV42)</f>
        <v>0</v>
      </c>
      <c r="NW43" s="201"/>
      <c r="NX43" s="201"/>
      <c r="NY43" s="201"/>
      <c r="NZ43" s="250">
        <f>SUM(NZ25:NZ42)</f>
        <v>0</v>
      </c>
      <c r="OA43" s="370"/>
      <c r="OB43" s="444"/>
      <c r="OC43" s="371">
        <f>OG43*10</f>
        <v>0</v>
      </c>
      <c r="OD43" s="184"/>
      <c r="OE43" s="184"/>
      <c r="OF43" s="184"/>
      <c r="OG43" s="201">
        <f>SUM(OG25:OG42)</f>
        <v>0</v>
      </c>
      <c r="OH43" s="201"/>
      <c r="OI43" s="201"/>
      <c r="OJ43" s="201"/>
      <c r="OK43" s="250">
        <f>SUM(OK25:OK42)</f>
        <v>0</v>
      </c>
      <c r="OL43" s="370"/>
      <c r="OM43" s="444"/>
      <c r="ON43" s="371">
        <f>OR43*10</f>
        <v>0</v>
      </c>
      <c r="OO43" s="184"/>
      <c r="OP43" s="184"/>
      <c r="OQ43" s="184"/>
      <c r="OR43" s="201">
        <f>SUM(OR25:OR42)</f>
        <v>0</v>
      </c>
      <c r="OS43" s="201"/>
      <c r="OT43" s="201"/>
      <c r="OU43" s="201"/>
      <c r="OV43" s="250">
        <f>SUM(OV25:OV42)</f>
        <v>0</v>
      </c>
      <c r="OW43" s="370"/>
      <c r="OX43" s="444"/>
      <c r="OY43" s="371">
        <f>PC43*10</f>
        <v>0</v>
      </c>
      <c r="OZ43" s="184"/>
      <c r="PA43" s="184"/>
      <c r="PB43" s="184"/>
      <c r="PC43" s="201">
        <f>SUM(PC25:PC42)</f>
        <v>0</v>
      </c>
      <c r="PD43" s="201"/>
      <c r="PE43" s="201"/>
      <c r="PF43" s="201"/>
      <c r="PG43" s="250">
        <f>SUM(PG25:PG42)</f>
        <v>0</v>
      </c>
      <c r="PH43" s="370"/>
      <c r="PI43" s="444"/>
      <c r="PJ43" s="371">
        <f>PN43*10</f>
        <v>0</v>
      </c>
      <c r="PK43" s="184"/>
      <c r="PL43" s="184"/>
      <c r="PM43" s="184"/>
      <c r="PN43" s="201">
        <f>SUM(PN25:PN42)</f>
        <v>0</v>
      </c>
      <c r="PO43" s="201"/>
      <c r="PP43" s="201"/>
      <c r="PQ43" s="201"/>
      <c r="PR43" s="250">
        <f>SUM(PR25:PR42)</f>
        <v>0</v>
      </c>
      <c r="PS43" s="370"/>
      <c r="PT43" s="444"/>
      <c r="PU43" s="371">
        <f>PY43*10</f>
        <v>0</v>
      </c>
      <c r="PV43" s="184"/>
      <c r="PW43" s="184"/>
      <c r="PX43" s="184"/>
      <c r="PY43" s="201">
        <f>SUM(PY25:PY42)</f>
        <v>0</v>
      </c>
      <c r="PZ43" s="201"/>
      <c r="QA43" s="201"/>
      <c r="QB43" s="201"/>
      <c r="QC43" s="250">
        <f>SUM(QC25:QC42)</f>
        <v>0</v>
      </c>
      <c r="QD43" s="382"/>
      <c r="QE43" s="383">
        <f>P43+AA43+AL43+AW43+BH43+BS43+CD43+CO43+CZ43+DK43+DV43+EG43+ER43+FC43+FN43+FY43+GJ43+GU43+HF43+HQ43+IB43+IM43+IX43+JI43+JT43+KE43+KP43+LA43+LL43+LW43+MH43+MS43+ND43+NO43+NZ43+OK43+OV43+PG43+PR43+QC43+QF24</f>
        <v>0</v>
      </c>
      <c r="QF43" s="256"/>
    </row>
    <row r="44" spans="2:450" s="275" customFormat="1" ht="16.5" hidden="1" customHeight="1" x14ac:dyDescent="0.35">
      <c r="G44" s="277">
        <f>SUM(G5:G43)</f>
        <v>0</v>
      </c>
      <c r="I44" s="170"/>
      <c r="J44" s="170"/>
      <c r="K44" s="170"/>
      <c r="P44" s="276"/>
      <c r="R44" s="277">
        <f>SUM(R5:R43)</f>
        <v>0</v>
      </c>
      <c r="T44" s="170"/>
      <c r="U44" s="170"/>
      <c r="V44" s="170"/>
      <c r="AA44" s="276"/>
      <c r="AC44" s="277">
        <f>SUM(AC5:AC43)</f>
        <v>0</v>
      </c>
      <c r="AE44" s="170"/>
      <c r="AF44" s="170"/>
      <c r="AG44" s="170"/>
      <c r="AL44" s="276"/>
      <c r="AN44" s="277">
        <f>SUM(AN5:AN43)</f>
        <v>0</v>
      </c>
      <c r="AP44" s="170"/>
      <c r="AQ44" s="170"/>
      <c r="AR44" s="170"/>
      <c r="AW44" s="276"/>
      <c r="AY44" s="277">
        <f>SUM(AY5:AY43)</f>
        <v>0</v>
      </c>
      <c r="BA44" s="170"/>
      <c r="BB44" s="170"/>
      <c r="BC44" s="170"/>
      <c r="BH44" s="276"/>
      <c r="BJ44" s="277">
        <f>SUM(BJ5:BJ43)</f>
        <v>0</v>
      </c>
      <c r="BL44" s="170"/>
      <c r="BM44" s="170"/>
      <c r="BN44" s="170"/>
      <c r="BS44" s="276"/>
      <c r="BU44" s="277">
        <f>SUM(BU5:BU43)</f>
        <v>0</v>
      </c>
      <c r="BW44" s="170"/>
      <c r="BX44" s="170"/>
      <c r="BY44" s="170"/>
      <c r="CD44" s="276"/>
      <c r="CF44" s="277">
        <f>SUM(CF5:CF43)</f>
        <v>0</v>
      </c>
      <c r="CH44" s="170"/>
      <c r="CI44" s="170"/>
      <c r="CJ44" s="170"/>
      <c r="CO44" s="276"/>
      <c r="CQ44" s="277">
        <f>SUM(CQ5:CQ43)</f>
        <v>0</v>
      </c>
      <c r="CS44" s="170"/>
      <c r="CT44" s="170"/>
      <c r="CU44" s="170"/>
      <c r="CZ44" s="276"/>
      <c r="DB44" s="277">
        <f>SUM(DB5:DB43)</f>
        <v>0</v>
      </c>
      <c r="DD44" s="170"/>
      <c r="DE44" s="170"/>
      <c r="DF44" s="170"/>
      <c r="DK44" s="276"/>
      <c r="DM44" s="277">
        <f>SUM(DM5:DM43)</f>
        <v>0</v>
      </c>
      <c r="DO44" s="170"/>
      <c r="DP44" s="170"/>
      <c r="DQ44" s="170"/>
      <c r="DV44" s="276"/>
      <c r="DX44" s="277">
        <f>SUM(DX5:DX43)</f>
        <v>0</v>
      </c>
      <c r="DZ44" s="170"/>
      <c r="EA44" s="170"/>
      <c r="EB44" s="170"/>
      <c r="EG44" s="276"/>
      <c r="EI44" s="277">
        <f>SUM(EI5:EI43)</f>
        <v>0</v>
      </c>
      <c r="EK44" s="170"/>
      <c r="EL44" s="170"/>
      <c r="EM44" s="170"/>
      <c r="ER44" s="276"/>
      <c r="ET44" s="277">
        <f>SUM(ET5:ET43)</f>
        <v>0</v>
      </c>
      <c r="EV44" s="170"/>
      <c r="EW44" s="170"/>
      <c r="EX44" s="170"/>
      <c r="FC44" s="276"/>
      <c r="FE44" s="277">
        <f>SUM(FE5:FE43)</f>
        <v>0</v>
      </c>
      <c r="FG44" s="170"/>
      <c r="FH44" s="170"/>
      <c r="FI44" s="170"/>
      <c r="FN44" s="276"/>
      <c r="FP44" s="277">
        <f>SUM(FP5:FP43)</f>
        <v>0</v>
      </c>
      <c r="FR44" s="170"/>
      <c r="FS44" s="170"/>
      <c r="FT44" s="170"/>
      <c r="FY44" s="276"/>
      <c r="GA44" s="277">
        <f>SUM(GA5:GA43)</f>
        <v>0</v>
      </c>
      <c r="GC44" s="170"/>
      <c r="GD44" s="170"/>
      <c r="GE44" s="170"/>
      <c r="GJ44" s="276"/>
      <c r="GL44" s="277">
        <f>SUM(GL5:GL43)</f>
        <v>0</v>
      </c>
      <c r="GN44" s="170"/>
      <c r="GO44" s="170"/>
      <c r="GP44" s="170"/>
      <c r="GU44" s="276"/>
      <c r="GW44" s="277">
        <f>SUM(GW5:GW43)</f>
        <v>0</v>
      </c>
      <c r="GY44" s="170"/>
      <c r="GZ44" s="170"/>
      <c r="HA44" s="170"/>
      <c r="HF44" s="276"/>
      <c r="HH44" s="277">
        <f>SUM(HH5:HH43)</f>
        <v>0</v>
      </c>
      <c r="HJ44" s="170"/>
      <c r="HK44" s="170"/>
      <c r="HL44" s="170"/>
      <c r="HQ44" s="276"/>
      <c r="HS44" s="277">
        <f>SUM(HS5:HS43)</f>
        <v>0</v>
      </c>
      <c r="HU44" s="170"/>
      <c r="HV44" s="170"/>
      <c r="HW44" s="170"/>
      <c r="IB44" s="276"/>
      <c r="ID44" s="277">
        <f>SUM(ID5:ID43)</f>
        <v>0</v>
      </c>
      <c r="IF44" s="170"/>
      <c r="IG44" s="170"/>
      <c r="IH44" s="170"/>
      <c r="IM44" s="276"/>
      <c r="IO44" s="277">
        <f>SUM(IO5:IO43)</f>
        <v>0</v>
      </c>
      <c r="IQ44" s="170"/>
      <c r="IR44" s="170"/>
      <c r="IS44" s="170"/>
      <c r="IX44" s="276"/>
      <c r="IZ44" s="277">
        <f>SUM(IZ5:IZ43)</f>
        <v>0</v>
      </c>
      <c r="JB44" s="170"/>
      <c r="JC44" s="170"/>
      <c r="JD44" s="170"/>
      <c r="JI44" s="276"/>
      <c r="JK44" s="277">
        <f>SUM(JK5:JK43)</f>
        <v>0</v>
      </c>
      <c r="JM44" s="170"/>
      <c r="JN44" s="170"/>
      <c r="JO44" s="170"/>
      <c r="JT44" s="276"/>
      <c r="JV44" s="277">
        <f>SUM(JV5:JV43)</f>
        <v>0</v>
      </c>
      <c r="JX44" s="170"/>
      <c r="JY44" s="170"/>
      <c r="JZ44" s="170"/>
      <c r="KE44" s="276"/>
      <c r="KG44" s="277">
        <f>SUM(KG5:KG43)</f>
        <v>0</v>
      </c>
      <c r="KI44" s="170"/>
      <c r="KJ44" s="170"/>
      <c r="KK44" s="170"/>
      <c r="KP44" s="276"/>
      <c r="KR44" s="277">
        <f>SUM(KR5:KR43)</f>
        <v>0</v>
      </c>
      <c r="KT44" s="170"/>
      <c r="KU44" s="170"/>
      <c r="KV44" s="170"/>
      <c r="LA44" s="276"/>
      <c r="LC44" s="277">
        <f>SUM(LC5:LC43)</f>
        <v>0</v>
      </c>
      <c r="LE44" s="170"/>
      <c r="LF44" s="170"/>
      <c r="LG44" s="170"/>
      <c r="LL44" s="276"/>
      <c r="LN44" s="277">
        <f>SUM(LN5:LN43)</f>
        <v>0</v>
      </c>
      <c r="LP44" s="170"/>
      <c r="LQ44" s="170"/>
      <c r="LR44" s="170"/>
      <c r="LW44" s="276"/>
      <c r="LY44" s="277">
        <f>SUM(LY5:LY43)</f>
        <v>0</v>
      </c>
      <c r="MA44" s="170"/>
      <c r="MB44" s="170"/>
      <c r="MC44" s="170"/>
      <c r="MH44" s="276"/>
      <c r="MJ44" s="277">
        <f>SUM(MJ5:MJ43)</f>
        <v>0</v>
      </c>
      <c r="ML44" s="170"/>
      <c r="MM44" s="170"/>
      <c r="MN44" s="170"/>
      <c r="MS44" s="276"/>
      <c r="MU44" s="277">
        <f>SUM(MU5:MU43)</f>
        <v>0</v>
      </c>
      <c r="MW44" s="170"/>
      <c r="MX44" s="170"/>
      <c r="MY44" s="170"/>
      <c r="ND44" s="276"/>
      <c r="NF44" s="277">
        <f>SUM(NF5:NF43)</f>
        <v>0</v>
      </c>
      <c r="NH44" s="170"/>
      <c r="NI44" s="170"/>
      <c r="NJ44" s="170"/>
      <c r="NO44" s="276"/>
      <c r="NQ44" s="277">
        <f>SUM(NQ5:NQ43)</f>
        <v>0</v>
      </c>
      <c r="NS44" s="170"/>
      <c r="NT44" s="170"/>
      <c r="NU44" s="170"/>
      <c r="NZ44" s="276"/>
      <c r="OB44" s="277">
        <f>SUM(OB5:OB43)</f>
        <v>0</v>
      </c>
      <c r="OD44" s="170"/>
      <c r="OE44" s="170"/>
      <c r="OF44" s="170"/>
      <c r="OK44" s="276"/>
      <c r="OM44" s="277">
        <f>SUM(OM5:OM43)</f>
        <v>0</v>
      </c>
      <c r="OO44" s="170"/>
      <c r="OP44" s="170"/>
      <c r="OQ44" s="170"/>
      <c r="OV44" s="276"/>
      <c r="OX44" s="277">
        <f>SUM(OX5:OX43)</f>
        <v>0</v>
      </c>
      <c r="OZ44" s="170"/>
      <c r="PA44" s="170"/>
      <c r="PB44" s="170"/>
      <c r="PG44" s="276"/>
      <c r="PI44" s="277">
        <f>SUM(PI5:PI43)</f>
        <v>0</v>
      </c>
      <c r="PK44" s="170"/>
      <c r="PL44" s="170"/>
      <c r="PM44" s="170"/>
      <c r="PR44" s="276"/>
      <c r="PT44" s="277">
        <f>SUM(PT5:PT43)</f>
        <v>0</v>
      </c>
      <c r="PV44" s="170"/>
      <c r="PW44" s="170"/>
      <c r="PX44" s="170"/>
      <c r="QC44" s="276"/>
      <c r="QE44" s="280">
        <f>COUNTIF(G44:QC44,"&gt;0")</f>
        <v>0</v>
      </c>
      <c r="QF44" s="277">
        <f>SUM(G44:QD44)</f>
        <v>0</v>
      </c>
      <c r="QH44" s="277"/>
    </row>
    <row r="45" spans="2:450" s="275" customFormat="1" ht="17.25" hidden="1" customHeight="1" x14ac:dyDescent="0.35">
      <c r="G45" s="277">
        <f>COUNTIF(G5:G42,"&gt;0")</f>
        <v>0</v>
      </c>
      <c r="I45" s="170"/>
      <c r="J45" s="170"/>
      <c r="K45" s="170"/>
      <c r="R45" s="277">
        <f>COUNTIF(R5:R42,"&gt;0")</f>
        <v>0</v>
      </c>
      <c r="T45" s="170"/>
      <c r="U45" s="170"/>
      <c r="V45" s="170"/>
      <c r="AC45" s="277">
        <f>COUNTIF(AC5:AC42,"&gt;0")</f>
        <v>0</v>
      </c>
      <c r="AE45" s="170"/>
      <c r="AF45" s="170"/>
      <c r="AG45" s="170"/>
      <c r="AN45" s="277">
        <f>COUNTIF(AN5:AN42,"&gt;0")</f>
        <v>0</v>
      </c>
      <c r="AP45" s="170"/>
      <c r="AQ45" s="170"/>
      <c r="AR45" s="170"/>
      <c r="AY45" s="277">
        <f>COUNTIF(AY5:AY42,"&gt;0")</f>
        <v>0</v>
      </c>
      <c r="BA45" s="170"/>
      <c r="BB45" s="170"/>
      <c r="BC45" s="170"/>
      <c r="BJ45" s="277">
        <f>COUNTIF(BJ5:BJ42,"&gt;0")</f>
        <v>0</v>
      </c>
      <c r="BL45" s="170"/>
      <c r="BM45" s="170"/>
      <c r="BN45" s="170"/>
      <c r="BU45" s="277">
        <f>COUNTIF(BU5:BU42,"&gt;0")</f>
        <v>0</v>
      </c>
      <c r="BW45" s="170"/>
      <c r="BX45" s="170"/>
      <c r="BY45" s="170"/>
      <c r="CF45" s="277">
        <f>COUNTIF(CF5:CF42,"&gt;0")</f>
        <v>0</v>
      </c>
      <c r="CH45" s="170"/>
      <c r="CI45" s="170"/>
      <c r="CJ45" s="170"/>
      <c r="CQ45" s="277">
        <f>COUNTIF(CQ5:CQ42,"&gt;0")</f>
        <v>0</v>
      </c>
      <c r="CS45" s="170"/>
      <c r="CT45" s="170"/>
      <c r="CU45" s="170"/>
      <c r="DB45" s="277">
        <f>COUNTIF(DB5:DB42,"&gt;0")</f>
        <v>0</v>
      </c>
      <c r="DD45" s="170"/>
      <c r="DE45" s="170"/>
      <c r="DF45" s="170"/>
      <c r="DM45" s="277">
        <f>COUNTIF(DM5:DM42,"&gt;0")</f>
        <v>0</v>
      </c>
      <c r="DO45" s="170"/>
      <c r="DP45" s="170"/>
      <c r="DQ45" s="170"/>
      <c r="DX45" s="277">
        <f>COUNTIF(DX5:DX42,"&gt;0")</f>
        <v>0</v>
      </c>
      <c r="DZ45" s="170"/>
      <c r="EA45" s="170"/>
      <c r="EB45" s="170"/>
      <c r="EI45" s="277">
        <f>COUNTIF(EI5:EI42,"&gt;0")</f>
        <v>0</v>
      </c>
      <c r="EK45" s="170"/>
      <c r="EL45" s="170"/>
      <c r="EM45" s="170"/>
      <c r="ET45" s="277">
        <f>COUNTIF(ET5:ET42,"&gt;0")</f>
        <v>0</v>
      </c>
      <c r="EV45" s="170"/>
      <c r="EW45" s="170"/>
      <c r="EX45" s="170"/>
      <c r="FE45" s="277">
        <f>COUNTIF(FE5:FE42,"&gt;0")</f>
        <v>0</v>
      </c>
      <c r="FG45" s="170"/>
      <c r="FH45" s="170"/>
      <c r="FI45" s="170"/>
      <c r="FP45" s="277">
        <f>COUNTIF(FP5:FP42,"&gt;0")</f>
        <v>0</v>
      </c>
      <c r="FR45" s="170"/>
      <c r="FS45" s="170"/>
      <c r="FT45" s="170"/>
      <c r="GA45" s="277">
        <f>COUNTIF(GA5:GA42,"&gt;0")</f>
        <v>0</v>
      </c>
      <c r="GC45" s="170"/>
      <c r="GD45" s="170"/>
      <c r="GE45" s="170"/>
      <c r="GL45" s="277">
        <f>COUNTIF(GL5:GL42,"&gt;0")</f>
        <v>0</v>
      </c>
      <c r="GN45" s="170"/>
      <c r="GO45" s="170"/>
      <c r="GP45" s="170"/>
      <c r="GW45" s="277">
        <f>COUNTIF(GW5:GW42,"&gt;0")</f>
        <v>0</v>
      </c>
      <c r="GY45" s="170"/>
      <c r="GZ45" s="170"/>
      <c r="HA45" s="170"/>
      <c r="HH45" s="277">
        <f>COUNTIF(HH5:HH42,"&gt;0")</f>
        <v>0</v>
      </c>
      <c r="HJ45" s="170"/>
      <c r="HK45" s="170"/>
      <c r="HL45" s="170"/>
      <c r="HS45" s="277">
        <f>COUNTIF(HS5:HS42,"&gt;0")</f>
        <v>0</v>
      </c>
      <c r="HU45" s="170"/>
      <c r="HV45" s="170"/>
      <c r="HW45" s="170"/>
      <c r="ID45" s="277">
        <f>COUNTIF(ID5:ID42,"&gt;0")</f>
        <v>0</v>
      </c>
      <c r="IF45" s="170"/>
      <c r="IG45" s="170"/>
      <c r="IH45" s="170"/>
      <c r="IO45" s="277">
        <f>COUNTIF(IO5:IO42,"&gt;0")</f>
        <v>0</v>
      </c>
      <c r="IQ45" s="170"/>
      <c r="IR45" s="170"/>
      <c r="IS45" s="170"/>
      <c r="IZ45" s="277">
        <f>COUNTIF(IZ5:IZ42,"&gt;0")</f>
        <v>0</v>
      </c>
      <c r="JB45" s="170"/>
      <c r="JC45" s="170"/>
      <c r="JD45" s="170"/>
      <c r="JK45" s="277">
        <f>COUNTIF(JK5:JK42,"&gt;0")</f>
        <v>0</v>
      </c>
      <c r="JM45" s="170"/>
      <c r="JN45" s="170"/>
      <c r="JO45" s="170"/>
      <c r="JV45" s="277">
        <f>COUNTIF(JV5:JV42,"&gt;0")</f>
        <v>0</v>
      </c>
      <c r="JX45" s="170"/>
      <c r="JY45" s="170"/>
      <c r="JZ45" s="170"/>
      <c r="KG45" s="277">
        <f>COUNTIF(KG5:KG42,"&gt;0")</f>
        <v>0</v>
      </c>
      <c r="KI45" s="170"/>
      <c r="KJ45" s="170"/>
      <c r="KK45" s="170"/>
      <c r="KR45" s="277">
        <f>COUNTIF(KR5:KR42,"&gt;0")</f>
        <v>0</v>
      </c>
      <c r="KT45" s="170"/>
      <c r="KU45" s="170"/>
      <c r="KV45" s="170"/>
      <c r="LC45" s="277">
        <f>COUNTIF(LC5:LC42,"&gt;0")</f>
        <v>0</v>
      </c>
      <c r="LE45" s="170"/>
      <c r="LF45" s="170"/>
      <c r="LG45" s="170"/>
      <c r="LN45" s="277">
        <f>COUNTIF(LN5:LN42,"&gt;0")</f>
        <v>0</v>
      </c>
      <c r="LP45" s="170"/>
      <c r="LQ45" s="170"/>
      <c r="LR45" s="170"/>
      <c r="LY45" s="277">
        <f>COUNTIF(LY5:LY42,"&gt;0")</f>
        <v>0</v>
      </c>
      <c r="MA45" s="170"/>
      <c r="MB45" s="170"/>
      <c r="MC45" s="170"/>
      <c r="MJ45" s="277">
        <f>COUNTIF(MJ5:MJ42,"&gt;0")</f>
        <v>0</v>
      </c>
      <c r="ML45" s="170"/>
      <c r="MM45" s="170"/>
      <c r="MN45" s="170"/>
      <c r="MU45" s="277">
        <f>COUNTIF(MU5:MU42,"&gt;0")</f>
        <v>0</v>
      </c>
      <c r="MW45" s="170"/>
      <c r="MX45" s="170"/>
      <c r="MY45" s="170"/>
      <c r="NF45" s="277">
        <f>COUNTIF(NF5:NF42,"&gt;0")</f>
        <v>0</v>
      </c>
      <c r="NH45" s="170"/>
      <c r="NI45" s="170"/>
      <c r="NJ45" s="170"/>
      <c r="NQ45" s="277">
        <f>COUNTIF(NQ5:NQ42,"&gt;0")</f>
        <v>0</v>
      </c>
      <c r="NS45" s="170"/>
      <c r="NT45" s="170"/>
      <c r="NU45" s="170"/>
      <c r="OB45" s="277">
        <f>COUNTIF(OB5:OB42,"&gt;0")</f>
        <v>0</v>
      </c>
      <c r="OD45" s="170"/>
      <c r="OE45" s="170"/>
      <c r="OF45" s="170"/>
      <c r="OM45" s="277">
        <f>COUNTIF(OM5:OM42,"&gt;0")</f>
        <v>0</v>
      </c>
      <c r="OO45" s="170"/>
      <c r="OP45" s="170"/>
      <c r="OQ45" s="170"/>
      <c r="OX45" s="277">
        <f>COUNTIF(OX5:OX42,"&gt;0")</f>
        <v>0</v>
      </c>
      <c r="OZ45" s="170"/>
      <c r="PA45" s="170"/>
      <c r="PB45" s="170"/>
      <c r="PI45" s="277">
        <f>COUNTIF(PI5:PI42,"&gt;0")</f>
        <v>0</v>
      </c>
      <c r="PK45" s="170"/>
      <c r="PL45" s="170"/>
      <c r="PM45" s="170"/>
      <c r="PT45" s="277">
        <f>COUNTIF(PT5:PT42,"&gt;0")</f>
        <v>0</v>
      </c>
      <c r="PV45" s="170"/>
      <c r="PW45" s="170"/>
      <c r="PX45" s="170"/>
      <c r="QF45" s="277">
        <f>SUM(G45:QD45)</f>
        <v>0</v>
      </c>
    </row>
    <row r="46" spans="2:450" s="167" customFormat="1" ht="24.75" hidden="1" customHeight="1" x14ac:dyDescent="0.35">
      <c r="D46" s="275"/>
      <c r="I46" s="170"/>
      <c r="J46" s="170"/>
      <c r="K46" s="170"/>
      <c r="T46" s="170"/>
      <c r="U46" s="170"/>
      <c r="V46" s="170"/>
      <c r="AE46" s="170"/>
      <c r="AF46" s="170"/>
      <c r="AG46" s="170"/>
      <c r="AP46" s="170"/>
      <c r="AQ46" s="170"/>
      <c r="AR46" s="170"/>
      <c r="BA46" s="170"/>
      <c r="BB46" s="170"/>
      <c r="BC46" s="170"/>
      <c r="BL46" s="170"/>
      <c r="BM46" s="170"/>
      <c r="BN46" s="170"/>
      <c r="BW46" s="170"/>
      <c r="BX46" s="170"/>
      <c r="BY46" s="170"/>
      <c r="CH46" s="170"/>
      <c r="CI46" s="170"/>
      <c r="CJ46" s="170"/>
      <c r="CS46" s="170"/>
      <c r="CT46" s="170"/>
      <c r="CU46" s="170"/>
      <c r="DD46" s="170"/>
      <c r="DE46" s="170"/>
      <c r="DF46" s="170"/>
      <c r="DO46" s="170"/>
      <c r="DP46" s="170"/>
      <c r="DQ46" s="170"/>
      <c r="DZ46" s="170"/>
      <c r="EA46" s="170"/>
      <c r="EB46" s="170"/>
      <c r="EK46" s="170"/>
      <c r="EL46" s="170"/>
      <c r="EM46" s="170"/>
      <c r="EV46" s="170"/>
      <c r="EW46" s="170"/>
      <c r="EX46" s="170"/>
      <c r="FG46" s="170"/>
      <c r="FH46" s="170"/>
      <c r="FI46" s="170"/>
      <c r="FR46" s="170"/>
      <c r="FS46" s="170"/>
      <c r="FT46" s="170"/>
      <c r="GC46" s="170"/>
      <c r="GD46" s="170"/>
      <c r="GE46" s="170"/>
      <c r="GN46" s="170"/>
      <c r="GO46" s="170"/>
      <c r="GP46" s="170"/>
      <c r="GY46" s="170"/>
      <c r="GZ46" s="170"/>
      <c r="HA46" s="170"/>
      <c r="HJ46" s="170"/>
      <c r="HK46" s="170"/>
      <c r="HL46" s="170"/>
      <c r="HU46" s="170"/>
      <c r="HV46" s="170"/>
      <c r="HW46" s="170"/>
      <c r="IF46" s="170"/>
      <c r="IG46" s="170"/>
      <c r="IH46" s="170"/>
      <c r="IQ46" s="170"/>
      <c r="IR46" s="170"/>
      <c r="IS46" s="170"/>
      <c r="JB46" s="170"/>
      <c r="JC46" s="170"/>
      <c r="JD46" s="170"/>
      <c r="JM46" s="170"/>
      <c r="JN46" s="170"/>
      <c r="JO46" s="170"/>
      <c r="JX46" s="170"/>
      <c r="JY46" s="170"/>
      <c r="JZ46" s="170"/>
      <c r="KI46" s="170"/>
      <c r="KJ46" s="170"/>
      <c r="KK46" s="170"/>
      <c r="KT46" s="170"/>
      <c r="KU46" s="170"/>
      <c r="KV46" s="170"/>
      <c r="LE46" s="170"/>
      <c r="LF46" s="170"/>
      <c r="LG46" s="170"/>
      <c r="LP46" s="170"/>
      <c r="LQ46" s="170"/>
      <c r="LR46" s="170"/>
      <c r="MA46" s="170"/>
      <c r="MB46" s="170"/>
      <c r="MC46" s="170"/>
      <c r="ML46" s="170"/>
      <c r="MM46" s="170"/>
      <c r="MN46" s="170"/>
      <c r="MW46" s="170"/>
      <c r="MX46" s="170"/>
      <c r="MY46" s="170"/>
      <c r="NH46" s="170"/>
      <c r="NI46" s="170"/>
      <c r="NJ46" s="170"/>
      <c r="NS46" s="170"/>
      <c r="NT46" s="170"/>
      <c r="NU46" s="170"/>
      <c r="OD46" s="170"/>
      <c r="OE46" s="170"/>
      <c r="OF46" s="170"/>
      <c r="OO46" s="170"/>
      <c r="OP46" s="170"/>
      <c r="OQ46" s="170"/>
      <c r="OZ46" s="170"/>
      <c r="PA46" s="170"/>
      <c r="PB46" s="170"/>
      <c r="PK46" s="170"/>
      <c r="PL46" s="170"/>
      <c r="PM46" s="170"/>
      <c r="PV46" s="170"/>
      <c r="PW46" s="170"/>
      <c r="PX46" s="170"/>
      <c r="QF46" s="280">
        <f>IF(QF45&gt;0,QF44/QF45,0)</f>
        <v>0</v>
      </c>
    </row>
  </sheetData>
  <sheetProtection algorithmName="SHA-512" hashValue="hKXqZtplCzlZSt3wPb3NMk5DhXhMndSzk6dV563bblT4kbspjSZxH8orwIGqliQi8DlnNliGVTBAcmDBaJ+09g==" saltValue="+NYxjLeq3a3aFbpFvcVN4Q==" spinCount="100000" sheet="1" objects="1" scenarios="1" autoFilter="0"/>
  <mergeCells count="43">
    <mergeCell ref="B25:B42"/>
    <mergeCell ref="OM4:OV4"/>
    <mergeCell ref="OX4:PG4"/>
    <mergeCell ref="PI4:PR4"/>
    <mergeCell ref="PT4:QC4"/>
    <mergeCell ref="B5:B13"/>
    <mergeCell ref="B15:B23"/>
    <mergeCell ref="LY4:MH4"/>
    <mergeCell ref="MJ4:MS4"/>
    <mergeCell ref="MU4:ND4"/>
    <mergeCell ref="NF4:NO4"/>
    <mergeCell ref="NQ4:NZ4"/>
    <mergeCell ref="OB4:OK4"/>
    <mergeCell ref="JK4:JT4"/>
    <mergeCell ref="JV4:KE4"/>
    <mergeCell ref="KG4:KP4"/>
    <mergeCell ref="KR4:LA4"/>
    <mergeCell ref="LC4:LL4"/>
    <mergeCell ref="LN4:LW4"/>
    <mergeCell ref="GW4:HF4"/>
    <mergeCell ref="HH4:HQ4"/>
    <mergeCell ref="HS4:IB4"/>
    <mergeCell ref="ID4:IM4"/>
    <mergeCell ref="IO4:IX4"/>
    <mergeCell ref="IZ4:JI4"/>
    <mergeCell ref="GL4:GU4"/>
    <mergeCell ref="AY4:BH4"/>
    <mergeCell ref="BJ4:BS4"/>
    <mergeCell ref="BU4:CD4"/>
    <mergeCell ref="CF4:CO4"/>
    <mergeCell ref="CQ4:CZ4"/>
    <mergeCell ref="DB4:DK4"/>
    <mergeCell ref="DM4:DV4"/>
    <mergeCell ref="DX4:EG4"/>
    <mergeCell ref="ET4:FC4"/>
    <mergeCell ref="FE4:FN4"/>
    <mergeCell ref="GA4:GJ4"/>
    <mergeCell ref="AN4:AW4"/>
    <mergeCell ref="C3:F3"/>
    <mergeCell ref="C4:F4"/>
    <mergeCell ref="G4:P4"/>
    <mergeCell ref="R4:AA4"/>
    <mergeCell ref="AC4:AL4"/>
  </mergeCells>
  <conditionalFormatting sqref="E5:E13">
    <cfRule type="containsErrors" dxfId="9" priority="10">
      <formula>ISERROR(E5)</formula>
    </cfRule>
  </conditionalFormatting>
  <conditionalFormatting sqref="F6:F13">
    <cfRule type="containsErrors" dxfId="8" priority="9">
      <formula>ISERROR(F6)</formula>
    </cfRule>
  </conditionalFormatting>
  <conditionalFormatting sqref="E6:F6">
    <cfRule type="expression" dxfId="7" priority="8">
      <formula>$F6&gt;2026</formula>
    </cfRule>
  </conditionalFormatting>
  <conditionalFormatting sqref="E7:F13">
    <cfRule type="expression" dxfId="6" priority="7">
      <formula>$F7&gt;2026</formula>
    </cfRule>
  </conditionalFormatting>
  <conditionalFormatting sqref="E15:E23">
    <cfRule type="containsErrors" dxfId="5" priority="6">
      <formula>ISERROR(E15)</formula>
    </cfRule>
  </conditionalFormatting>
  <conditionalFormatting sqref="F15:F23">
    <cfRule type="containsErrors" dxfId="4" priority="5">
      <formula>ISERROR(F15)</formula>
    </cfRule>
  </conditionalFormatting>
  <conditionalFormatting sqref="E15:F23">
    <cfRule type="expression" dxfId="3" priority="4">
      <formula>$F15&gt;2026</formula>
    </cfRule>
  </conditionalFormatting>
  <conditionalFormatting sqref="E25:E42">
    <cfRule type="containsErrors" dxfId="2" priority="3">
      <formula>ISERROR(E25)</formula>
    </cfRule>
  </conditionalFormatting>
  <conditionalFormatting sqref="F25:F42">
    <cfRule type="containsErrors" dxfId="1" priority="2">
      <formula>ISERROR(F25)</formula>
    </cfRule>
  </conditionalFormatting>
  <conditionalFormatting sqref="E25:F42">
    <cfRule type="expression" dxfId="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F14 F6:F13 F24 F15 F16:F23 F26:F42 F25 E24 E14 E5:E13 E15:E23 E25:E42" evalError="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5F808-5DD2-45A1-8C8B-C4EB5D174576}">
  <sheetPr>
    <tabColor rgb="FFFFFFCC"/>
  </sheetPr>
  <dimension ref="A1:D1004"/>
  <sheetViews>
    <sheetView zoomScaleNormal="100" workbookViewId="0">
      <selection activeCell="B5" sqref="B5"/>
    </sheetView>
  </sheetViews>
  <sheetFormatPr defaultColWidth="8.81640625" defaultRowHeight="20.149999999999999" customHeight="1" x14ac:dyDescent="0.35"/>
  <cols>
    <col min="1" max="1" width="4.453125" style="324" customWidth="1"/>
    <col min="2" max="2" width="13.26953125" style="308" customWidth="1"/>
    <col min="3" max="3" width="21.1796875" style="308" customWidth="1"/>
    <col min="4" max="4" width="103.54296875" style="308" customWidth="1"/>
    <col min="5" max="5" width="1.81640625" style="308" customWidth="1"/>
    <col min="6" max="16384" width="8.81640625" style="308"/>
  </cols>
  <sheetData>
    <row r="1" spans="1:4" ht="12" customHeight="1" thickBot="1" x14ac:dyDescent="0.4"/>
    <row r="2" spans="1:4" ht="20.149999999999999" customHeight="1" x14ac:dyDescent="0.45">
      <c r="B2" s="309" t="s">
        <v>163</v>
      </c>
      <c r="C2" s="310"/>
      <c r="D2" s="311"/>
    </row>
    <row r="3" spans="1:4" ht="20.149999999999999" customHeight="1" thickBot="1" x14ac:dyDescent="0.5">
      <c r="B3" s="312" t="s">
        <v>142</v>
      </c>
      <c r="C3" s="313"/>
      <c r="D3" s="314"/>
    </row>
    <row r="4" spans="1:4" s="323" customFormat="1" ht="20.149999999999999" customHeight="1" thickBot="1" x14ac:dyDescent="0.4">
      <c r="A4" s="324"/>
      <c r="B4" s="452" t="s">
        <v>143</v>
      </c>
      <c r="C4" s="453" t="s">
        <v>144</v>
      </c>
      <c r="D4" s="454" t="s">
        <v>145</v>
      </c>
    </row>
    <row r="5" spans="1:4" ht="20.149999999999999" customHeight="1" x14ac:dyDescent="0.35">
      <c r="A5" s="324">
        <v>1</v>
      </c>
      <c r="B5" s="327"/>
      <c r="C5" s="316"/>
      <c r="D5" s="317"/>
    </row>
    <row r="6" spans="1:4" ht="20.149999999999999" customHeight="1" x14ac:dyDescent="0.35">
      <c r="A6" s="324">
        <v>2</v>
      </c>
      <c r="B6" s="325"/>
      <c r="C6" s="326"/>
      <c r="D6" s="319"/>
    </row>
    <row r="7" spans="1:4" ht="20.149999999999999" customHeight="1" x14ac:dyDescent="0.35">
      <c r="A7" s="324">
        <v>3</v>
      </c>
      <c r="B7" s="318"/>
      <c r="C7" s="315"/>
      <c r="D7" s="319"/>
    </row>
    <row r="8" spans="1:4" ht="20.149999999999999" customHeight="1" x14ac:dyDescent="0.35">
      <c r="A8" s="324">
        <v>4</v>
      </c>
      <c r="B8" s="318"/>
      <c r="C8" s="315"/>
      <c r="D8" s="319"/>
    </row>
    <row r="9" spans="1:4" ht="20.149999999999999" customHeight="1" x14ac:dyDescent="0.35">
      <c r="A9" s="324">
        <v>5</v>
      </c>
      <c r="B9" s="318"/>
      <c r="C9" s="315"/>
      <c r="D9" s="319"/>
    </row>
    <row r="10" spans="1:4" ht="20.149999999999999" customHeight="1" x14ac:dyDescent="0.35">
      <c r="A10" s="324">
        <v>6</v>
      </c>
      <c r="B10" s="318"/>
      <c r="C10" s="315"/>
      <c r="D10" s="319"/>
    </row>
    <row r="11" spans="1:4" ht="20.149999999999999" customHeight="1" x14ac:dyDescent="0.35">
      <c r="A11" s="324">
        <v>7</v>
      </c>
      <c r="B11" s="318"/>
      <c r="C11" s="315"/>
      <c r="D11" s="319"/>
    </row>
    <row r="12" spans="1:4" ht="20.149999999999999" customHeight="1" x14ac:dyDescent="0.35">
      <c r="A12" s="324">
        <v>8</v>
      </c>
      <c r="B12" s="318"/>
      <c r="C12" s="315"/>
      <c r="D12" s="319"/>
    </row>
    <row r="13" spans="1:4" ht="20.149999999999999" customHeight="1" x14ac:dyDescent="0.35">
      <c r="A13" s="324">
        <v>9</v>
      </c>
      <c r="B13" s="318"/>
      <c r="C13" s="315"/>
      <c r="D13" s="319"/>
    </row>
    <row r="14" spans="1:4" ht="20.149999999999999" customHeight="1" x14ac:dyDescent="0.35">
      <c r="A14" s="324">
        <v>10</v>
      </c>
      <c r="B14" s="318"/>
      <c r="C14" s="315"/>
      <c r="D14" s="319"/>
    </row>
    <row r="15" spans="1:4" ht="20.149999999999999" customHeight="1" x14ac:dyDescent="0.35">
      <c r="A15" s="324">
        <v>11</v>
      </c>
      <c r="B15" s="318"/>
      <c r="C15" s="315"/>
      <c r="D15" s="319"/>
    </row>
    <row r="16" spans="1:4" ht="20.149999999999999" customHeight="1" x14ac:dyDescent="0.35">
      <c r="A16" s="324">
        <v>12</v>
      </c>
      <c r="B16" s="318"/>
      <c r="C16" s="315"/>
      <c r="D16" s="319"/>
    </row>
    <row r="17" spans="1:4" ht="20.149999999999999" customHeight="1" x14ac:dyDescent="0.35">
      <c r="A17" s="324">
        <v>13</v>
      </c>
      <c r="B17" s="318"/>
      <c r="C17" s="315"/>
      <c r="D17" s="319"/>
    </row>
    <row r="18" spans="1:4" ht="20.149999999999999" customHeight="1" x14ac:dyDescent="0.35">
      <c r="A18" s="324">
        <v>14</v>
      </c>
      <c r="B18" s="318"/>
      <c r="C18" s="315"/>
      <c r="D18" s="319"/>
    </row>
    <row r="19" spans="1:4" ht="20.149999999999999" customHeight="1" x14ac:dyDescent="0.35">
      <c r="A19" s="324">
        <v>15</v>
      </c>
      <c r="B19" s="318"/>
      <c r="C19" s="315"/>
      <c r="D19" s="319"/>
    </row>
    <row r="20" spans="1:4" ht="20.149999999999999" customHeight="1" x14ac:dyDescent="0.35">
      <c r="A20" s="324">
        <v>16</v>
      </c>
      <c r="B20" s="318"/>
      <c r="C20" s="315"/>
      <c r="D20" s="319"/>
    </row>
    <row r="21" spans="1:4" ht="20.149999999999999" customHeight="1" x14ac:dyDescent="0.35">
      <c r="A21" s="324">
        <v>17</v>
      </c>
      <c r="B21" s="318"/>
      <c r="C21" s="315"/>
      <c r="D21" s="319"/>
    </row>
    <row r="22" spans="1:4" ht="20.149999999999999" customHeight="1" x14ac:dyDescent="0.35">
      <c r="A22" s="324">
        <v>18</v>
      </c>
      <c r="B22" s="318"/>
      <c r="C22" s="315"/>
      <c r="D22" s="319"/>
    </row>
    <row r="23" spans="1:4" ht="20.149999999999999" customHeight="1" x14ac:dyDescent="0.35">
      <c r="A23" s="324">
        <v>19</v>
      </c>
      <c r="B23" s="318"/>
      <c r="C23" s="315"/>
      <c r="D23" s="319"/>
    </row>
    <row r="24" spans="1:4" ht="20.149999999999999" customHeight="1" x14ac:dyDescent="0.35">
      <c r="A24" s="324">
        <v>20</v>
      </c>
      <c r="B24" s="318"/>
      <c r="C24" s="315"/>
      <c r="D24" s="319"/>
    </row>
    <row r="25" spans="1:4" ht="20.149999999999999" customHeight="1" x14ac:dyDescent="0.35">
      <c r="A25" s="324">
        <v>21</v>
      </c>
      <c r="B25" s="318"/>
      <c r="C25" s="315"/>
      <c r="D25" s="319"/>
    </row>
    <row r="26" spans="1:4" ht="20.149999999999999" customHeight="1" x14ac:dyDescent="0.35">
      <c r="A26" s="324">
        <v>22</v>
      </c>
      <c r="B26" s="318"/>
      <c r="C26" s="315"/>
      <c r="D26" s="319"/>
    </row>
    <row r="27" spans="1:4" ht="20.149999999999999" customHeight="1" x14ac:dyDescent="0.35">
      <c r="A27" s="324">
        <v>23</v>
      </c>
      <c r="B27" s="318"/>
      <c r="C27" s="315"/>
      <c r="D27" s="319"/>
    </row>
    <row r="28" spans="1:4" ht="20.149999999999999" customHeight="1" x14ac:dyDescent="0.35">
      <c r="A28" s="324">
        <v>24</v>
      </c>
      <c r="B28" s="318"/>
      <c r="C28" s="315"/>
      <c r="D28" s="319"/>
    </row>
    <row r="29" spans="1:4" ht="20.149999999999999" customHeight="1" x14ac:dyDescent="0.35">
      <c r="A29" s="324">
        <v>25</v>
      </c>
      <c r="B29" s="318"/>
      <c r="C29" s="315"/>
      <c r="D29" s="319"/>
    </row>
    <row r="30" spans="1:4" ht="20.149999999999999" customHeight="1" x14ac:dyDescent="0.35">
      <c r="A30" s="324">
        <v>26</v>
      </c>
      <c r="B30" s="318"/>
      <c r="C30" s="315"/>
      <c r="D30" s="319"/>
    </row>
    <row r="31" spans="1:4" ht="20.149999999999999" customHeight="1" x14ac:dyDescent="0.35">
      <c r="A31" s="324">
        <v>27</v>
      </c>
      <c r="B31" s="318"/>
      <c r="C31" s="315"/>
      <c r="D31" s="319"/>
    </row>
    <row r="32" spans="1:4" ht="20.149999999999999" customHeight="1" x14ac:dyDescent="0.35">
      <c r="A32" s="324">
        <v>28</v>
      </c>
      <c r="B32" s="318"/>
      <c r="C32" s="315"/>
      <c r="D32" s="319"/>
    </row>
    <row r="33" spans="1:4" ht="20.149999999999999" customHeight="1" x14ac:dyDescent="0.35">
      <c r="A33" s="324">
        <v>29</v>
      </c>
      <c r="B33" s="318"/>
      <c r="C33" s="315"/>
      <c r="D33" s="319"/>
    </row>
    <row r="34" spans="1:4" ht="20.149999999999999" customHeight="1" x14ac:dyDescent="0.35">
      <c r="A34" s="324">
        <v>30</v>
      </c>
      <c r="B34" s="318"/>
      <c r="C34" s="315"/>
      <c r="D34" s="319"/>
    </row>
    <row r="35" spans="1:4" ht="20.149999999999999" customHeight="1" x14ac:dyDescent="0.35">
      <c r="A35" s="324">
        <v>31</v>
      </c>
      <c r="B35" s="318"/>
      <c r="C35" s="315"/>
      <c r="D35" s="319"/>
    </row>
    <row r="36" spans="1:4" ht="20.149999999999999" customHeight="1" x14ac:dyDescent="0.35">
      <c r="A36" s="324">
        <v>32</v>
      </c>
      <c r="B36" s="318"/>
      <c r="C36" s="315"/>
      <c r="D36" s="319"/>
    </row>
    <row r="37" spans="1:4" ht="20.149999999999999" customHeight="1" x14ac:dyDescent="0.35">
      <c r="A37" s="324">
        <v>33</v>
      </c>
      <c r="B37" s="318"/>
      <c r="C37" s="315"/>
      <c r="D37" s="319"/>
    </row>
    <row r="38" spans="1:4" ht="20.149999999999999" customHeight="1" x14ac:dyDescent="0.35">
      <c r="A38" s="324">
        <v>34</v>
      </c>
      <c r="B38" s="318"/>
      <c r="C38" s="315"/>
      <c r="D38" s="319"/>
    </row>
    <row r="39" spans="1:4" ht="20.149999999999999" customHeight="1" x14ac:dyDescent="0.35">
      <c r="A39" s="324">
        <v>35</v>
      </c>
      <c r="B39" s="318"/>
      <c r="C39" s="315"/>
      <c r="D39" s="319"/>
    </row>
    <row r="40" spans="1:4" ht="20.149999999999999" customHeight="1" x14ac:dyDescent="0.35">
      <c r="A40" s="324">
        <v>36</v>
      </c>
      <c r="B40" s="318"/>
      <c r="C40" s="315"/>
      <c r="D40" s="319"/>
    </row>
    <row r="41" spans="1:4" ht="20.149999999999999" customHeight="1" x14ac:dyDescent="0.35">
      <c r="A41" s="324">
        <v>37</v>
      </c>
      <c r="B41" s="318"/>
      <c r="C41" s="315"/>
      <c r="D41" s="319"/>
    </row>
    <row r="42" spans="1:4" ht="20.149999999999999" customHeight="1" x14ac:dyDescent="0.35">
      <c r="A42" s="324">
        <v>38</v>
      </c>
      <c r="B42" s="318"/>
      <c r="C42" s="315"/>
      <c r="D42" s="319"/>
    </row>
    <row r="43" spans="1:4" ht="20.149999999999999" customHeight="1" x14ac:dyDescent="0.35">
      <c r="A43" s="324">
        <v>39</v>
      </c>
      <c r="B43" s="318"/>
      <c r="C43" s="315"/>
      <c r="D43" s="319"/>
    </row>
    <row r="44" spans="1:4" ht="20.149999999999999" customHeight="1" x14ac:dyDescent="0.35">
      <c r="A44" s="324">
        <v>40</v>
      </c>
      <c r="B44" s="318"/>
      <c r="C44" s="315"/>
      <c r="D44" s="319"/>
    </row>
    <row r="45" spans="1:4" ht="20.149999999999999" customHeight="1" x14ac:dyDescent="0.35">
      <c r="A45" s="324">
        <v>41</v>
      </c>
      <c r="B45" s="318"/>
      <c r="C45" s="315"/>
      <c r="D45" s="319"/>
    </row>
    <row r="46" spans="1:4" ht="20.149999999999999" customHeight="1" x14ac:dyDescent="0.35">
      <c r="A46" s="324">
        <v>42</v>
      </c>
      <c r="B46" s="318"/>
      <c r="C46" s="315"/>
      <c r="D46" s="319"/>
    </row>
    <row r="47" spans="1:4" ht="20.149999999999999" customHeight="1" x14ac:dyDescent="0.35">
      <c r="A47" s="324">
        <v>43</v>
      </c>
      <c r="B47" s="318"/>
      <c r="C47" s="315"/>
      <c r="D47" s="319"/>
    </row>
    <row r="48" spans="1:4" ht="20.149999999999999" customHeight="1" x14ac:dyDescent="0.35">
      <c r="A48" s="324">
        <v>44</v>
      </c>
      <c r="B48" s="318"/>
      <c r="C48" s="315"/>
      <c r="D48" s="319"/>
    </row>
    <row r="49" spans="1:4" ht="20.149999999999999" customHeight="1" x14ac:dyDescent="0.35">
      <c r="A49" s="324">
        <v>45</v>
      </c>
      <c r="B49" s="318"/>
      <c r="C49" s="315"/>
      <c r="D49" s="319"/>
    </row>
    <row r="50" spans="1:4" ht="20.149999999999999" customHeight="1" x14ac:dyDescent="0.35">
      <c r="A50" s="324">
        <v>46</v>
      </c>
      <c r="B50" s="318"/>
      <c r="C50" s="315"/>
      <c r="D50" s="319"/>
    </row>
    <row r="51" spans="1:4" ht="20.149999999999999" customHeight="1" x14ac:dyDescent="0.35">
      <c r="A51" s="324">
        <v>47</v>
      </c>
      <c r="B51" s="318"/>
      <c r="C51" s="315"/>
      <c r="D51" s="319"/>
    </row>
    <row r="52" spans="1:4" ht="20.149999999999999" customHeight="1" x14ac:dyDescent="0.35">
      <c r="A52" s="324">
        <v>48</v>
      </c>
      <c r="B52" s="318"/>
      <c r="C52" s="315"/>
      <c r="D52" s="319"/>
    </row>
    <row r="53" spans="1:4" ht="20.149999999999999" customHeight="1" x14ac:dyDescent="0.35">
      <c r="A53" s="324">
        <v>49</v>
      </c>
      <c r="B53" s="318"/>
      <c r="C53" s="315"/>
      <c r="D53" s="319"/>
    </row>
    <row r="54" spans="1:4" ht="20.149999999999999" customHeight="1" x14ac:dyDescent="0.35">
      <c r="A54" s="324">
        <v>50</v>
      </c>
      <c r="B54" s="318"/>
      <c r="C54" s="315"/>
      <c r="D54" s="319"/>
    </row>
    <row r="55" spans="1:4" ht="20.149999999999999" customHeight="1" x14ac:dyDescent="0.35">
      <c r="A55" s="324">
        <v>51</v>
      </c>
      <c r="B55" s="318"/>
      <c r="C55" s="315"/>
      <c r="D55" s="319"/>
    </row>
    <row r="56" spans="1:4" ht="20.149999999999999" customHeight="1" x14ac:dyDescent="0.35">
      <c r="A56" s="324">
        <v>52</v>
      </c>
      <c r="B56" s="318"/>
      <c r="C56" s="315"/>
      <c r="D56" s="319"/>
    </row>
    <row r="57" spans="1:4" ht="20.149999999999999" customHeight="1" x14ac:dyDescent="0.35">
      <c r="A57" s="324">
        <v>53</v>
      </c>
      <c r="B57" s="318"/>
      <c r="C57" s="315"/>
      <c r="D57" s="319"/>
    </row>
    <row r="58" spans="1:4" ht="20.149999999999999" customHeight="1" x14ac:dyDescent="0.35">
      <c r="A58" s="324">
        <v>54</v>
      </c>
      <c r="B58" s="318"/>
      <c r="C58" s="315"/>
      <c r="D58" s="319"/>
    </row>
    <row r="59" spans="1:4" ht="20.149999999999999" customHeight="1" x14ac:dyDescent="0.35">
      <c r="A59" s="324">
        <v>55</v>
      </c>
      <c r="B59" s="318"/>
      <c r="C59" s="315"/>
      <c r="D59" s="319"/>
    </row>
    <row r="60" spans="1:4" ht="20.149999999999999" customHeight="1" x14ac:dyDescent="0.35">
      <c r="A60" s="324">
        <v>56</v>
      </c>
      <c r="B60" s="318"/>
      <c r="C60" s="315"/>
      <c r="D60" s="319"/>
    </row>
    <row r="61" spans="1:4" ht="20.149999999999999" customHeight="1" x14ac:dyDescent="0.35">
      <c r="A61" s="324">
        <v>57</v>
      </c>
      <c r="B61" s="318"/>
      <c r="C61" s="315"/>
      <c r="D61" s="319"/>
    </row>
    <row r="62" spans="1:4" ht="20.149999999999999" customHeight="1" x14ac:dyDescent="0.35">
      <c r="A62" s="324">
        <v>58</v>
      </c>
      <c r="B62" s="318"/>
      <c r="C62" s="315"/>
      <c r="D62" s="319"/>
    </row>
    <row r="63" spans="1:4" ht="20.149999999999999" customHeight="1" x14ac:dyDescent="0.35">
      <c r="A63" s="324">
        <v>59</v>
      </c>
      <c r="B63" s="318"/>
      <c r="C63" s="315"/>
      <c r="D63" s="319"/>
    </row>
    <row r="64" spans="1:4" ht="20.149999999999999" customHeight="1" x14ac:dyDescent="0.35">
      <c r="A64" s="324">
        <v>60</v>
      </c>
      <c r="B64" s="318"/>
      <c r="C64" s="315"/>
      <c r="D64" s="319"/>
    </row>
    <row r="65" spans="1:4" ht="20.149999999999999" customHeight="1" x14ac:dyDescent="0.35">
      <c r="A65" s="324">
        <v>61</v>
      </c>
      <c r="B65" s="318"/>
      <c r="C65" s="315"/>
      <c r="D65" s="319"/>
    </row>
    <row r="66" spans="1:4" ht="20.149999999999999" customHeight="1" x14ac:dyDescent="0.35">
      <c r="A66" s="324">
        <v>62</v>
      </c>
      <c r="B66" s="318"/>
      <c r="C66" s="315"/>
      <c r="D66" s="319"/>
    </row>
    <row r="67" spans="1:4" ht="20.149999999999999" customHeight="1" x14ac:dyDescent="0.35">
      <c r="A67" s="324">
        <v>63</v>
      </c>
      <c r="B67" s="318"/>
      <c r="C67" s="315"/>
      <c r="D67" s="319"/>
    </row>
    <row r="68" spans="1:4" ht="20.149999999999999" customHeight="1" x14ac:dyDescent="0.35">
      <c r="A68" s="324">
        <v>64</v>
      </c>
      <c r="B68" s="318"/>
      <c r="C68" s="315"/>
      <c r="D68" s="319"/>
    </row>
    <row r="69" spans="1:4" ht="20.149999999999999" customHeight="1" x14ac:dyDescent="0.35">
      <c r="A69" s="324">
        <v>65</v>
      </c>
      <c r="B69" s="318"/>
      <c r="C69" s="315"/>
      <c r="D69" s="319"/>
    </row>
    <row r="70" spans="1:4" ht="20.149999999999999" customHeight="1" x14ac:dyDescent="0.35">
      <c r="A70" s="324">
        <v>66</v>
      </c>
      <c r="B70" s="318"/>
      <c r="C70" s="315"/>
      <c r="D70" s="319"/>
    </row>
    <row r="71" spans="1:4" ht="20.149999999999999" customHeight="1" x14ac:dyDescent="0.35">
      <c r="A71" s="324">
        <v>67</v>
      </c>
      <c r="B71" s="318"/>
      <c r="C71" s="315"/>
      <c r="D71" s="319"/>
    </row>
    <row r="72" spans="1:4" ht="20.149999999999999" customHeight="1" x14ac:dyDescent="0.35">
      <c r="A72" s="324">
        <v>68</v>
      </c>
      <c r="B72" s="318"/>
      <c r="C72" s="315"/>
      <c r="D72" s="319"/>
    </row>
    <row r="73" spans="1:4" ht="20.149999999999999" customHeight="1" x14ac:dyDescent="0.35">
      <c r="A73" s="324">
        <v>69</v>
      </c>
      <c r="B73" s="318"/>
      <c r="C73" s="315"/>
      <c r="D73" s="319"/>
    </row>
    <row r="74" spans="1:4" ht="20.149999999999999" customHeight="1" x14ac:dyDescent="0.35">
      <c r="A74" s="324">
        <v>70</v>
      </c>
      <c r="B74" s="318"/>
      <c r="C74" s="315"/>
      <c r="D74" s="319"/>
    </row>
    <row r="75" spans="1:4" ht="20.149999999999999" customHeight="1" x14ac:dyDescent="0.35">
      <c r="A75" s="324">
        <v>71</v>
      </c>
      <c r="B75" s="318"/>
      <c r="C75" s="315"/>
      <c r="D75" s="319"/>
    </row>
    <row r="76" spans="1:4" ht="20.149999999999999" customHeight="1" x14ac:dyDescent="0.35">
      <c r="A76" s="324">
        <v>72</v>
      </c>
      <c r="B76" s="318"/>
      <c r="C76" s="315"/>
      <c r="D76" s="319"/>
    </row>
    <row r="77" spans="1:4" ht="20.149999999999999" customHeight="1" x14ac:dyDescent="0.35">
      <c r="A77" s="324">
        <v>73</v>
      </c>
      <c r="B77" s="318"/>
      <c r="C77" s="315"/>
      <c r="D77" s="319"/>
    </row>
    <row r="78" spans="1:4" ht="20.149999999999999" customHeight="1" x14ac:dyDescent="0.35">
      <c r="A78" s="324">
        <v>74</v>
      </c>
      <c r="B78" s="318"/>
      <c r="C78" s="315"/>
      <c r="D78" s="319"/>
    </row>
    <row r="79" spans="1:4" ht="20.149999999999999" customHeight="1" x14ac:dyDescent="0.35">
      <c r="A79" s="324">
        <v>75</v>
      </c>
      <c r="B79" s="318"/>
      <c r="C79" s="315"/>
      <c r="D79" s="319"/>
    </row>
    <row r="80" spans="1:4" ht="20.149999999999999" customHeight="1" x14ac:dyDescent="0.35">
      <c r="A80" s="324">
        <v>76</v>
      </c>
      <c r="B80" s="318"/>
      <c r="C80" s="315"/>
      <c r="D80" s="319"/>
    </row>
    <row r="81" spans="1:4" ht="20.149999999999999" customHeight="1" x14ac:dyDescent="0.35">
      <c r="A81" s="324">
        <v>77</v>
      </c>
      <c r="B81" s="318"/>
      <c r="C81" s="315"/>
      <c r="D81" s="319"/>
    </row>
    <row r="82" spans="1:4" ht="20.149999999999999" customHeight="1" x14ac:dyDescent="0.35">
      <c r="A82" s="324">
        <v>78</v>
      </c>
      <c r="B82" s="318"/>
      <c r="C82" s="315"/>
      <c r="D82" s="319"/>
    </row>
    <row r="83" spans="1:4" ht="20.149999999999999" customHeight="1" x14ac:dyDescent="0.35">
      <c r="A83" s="324">
        <v>79</v>
      </c>
      <c r="B83" s="318"/>
      <c r="C83" s="315"/>
      <c r="D83" s="319"/>
    </row>
    <row r="84" spans="1:4" ht="20.149999999999999" customHeight="1" x14ac:dyDescent="0.35">
      <c r="A84" s="324">
        <v>80</v>
      </c>
      <c r="B84" s="318"/>
      <c r="C84" s="315"/>
      <c r="D84" s="319"/>
    </row>
    <row r="85" spans="1:4" ht="20.149999999999999" customHeight="1" x14ac:dyDescent="0.35">
      <c r="A85" s="324">
        <v>81</v>
      </c>
      <c r="B85" s="318"/>
      <c r="C85" s="315"/>
      <c r="D85" s="319"/>
    </row>
    <row r="86" spans="1:4" ht="20.149999999999999" customHeight="1" x14ac:dyDescent="0.35">
      <c r="A86" s="324">
        <v>82</v>
      </c>
      <c r="B86" s="318"/>
      <c r="C86" s="315"/>
      <c r="D86" s="319"/>
    </row>
    <row r="87" spans="1:4" ht="20.149999999999999" customHeight="1" x14ac:dyDescent="0.35">
      <c r="A87" s="324">
        <v>83</v>
      </c>
      <c r="B87" s="318"/>
      <c r="C87" s="315"/>
      <c r="D87" s="319"/>
    </row>
    <row r="88" spans="1:4" ht="20.149999999999999" customHeight="1" x14ac:dyDescent="0.35">
      <c r="A88" s="324">
        <v>84</v>
      </c>
      <c r="B88" s="318"/>
      <c r="C88" s="315"/>
      <c r="D88" s="319"/>
    </row>
    <row r="89" spans="1:4" ht="20.149999999999999" customHeight="1" x14ac:dyDescent="0.35">
      <c r="A89" s="324">
        <v>85</v>
      </c>
      <c r="B89" s="318"/>
      <c r="C89" s="315"/>
      <c r="D89" s="319"/>
    </row>
    <row r="90" spans="1:4" ht="20.149999999999999" customHeight="1" x14ac:dyDescent="0.35">
      <c r="A90" s="324">
        <v>86</v>
      </c>
      <c r="B90" s="318"/>
      <c r="C90" s="315"/>
      <c r="D90" s="319"/>
    </row>
    <row r="91" spans="1:4" ht="20.149999999999999" customHeight="1" x14ac:dyDescent="0.35">
      <c r="A91" s="324">
        <v>87</v>
      </c>
      <c r="B91" s="318"/>
      <c r="C91" s="315"/>
      <c r="D91" s="319"/>
    </row>
    <row r="92" spans="1:4" ht="20.149999999999999" customHeight="1" x14ac:dyDescent="0.35">
      <c r="A92" s="324">
        <v>88</v>
      </c>
      <c r="B92" s="318"/>
      <c r="C92" s="315"/>
      <c r="D92" s="319"/>
    </row>
    <row r="93" spans="1:4" ht="20.149999999999999" customHeight="1" x14ac:dyDescent="0.35">
      <c r="A93" s="324">
        <v>89</v>
      </c>
      <c r="B93" s="318"/>
      <c r="C93" s="315"/>
      <c r="D93" s="319"/>
    </row>
    <row r="94" spans="1:4" ht="20.149999999999999" customHeight="1" x14ac:dyDescent="0.35">
      <c r="A94" s="324">
        <v>90</v>
      </c>
      <c r="B94" s="318"/>
      <c r="C94" s="315"/>
      <c r="D94" s="319"/>
    </row>
    <row r="95" spans="1:4" ht="20.149999999999999" customHeight="1" x14ac:dyDescent="0.35">
      <c r="A95" s="324">
        <v>91</v>
      </c>
      <c r="B95" s="318"/>
      <c r="C95" s="315"/>
      <c r="D95" s="319"/>
    </row>
    <row r="96" spans="1:4" ht="20.149999999999999" customHeight="1" x14ac:dyDescent="0.35">
      <c r="A96" s="324">
        <v>92</v>
      </c>
      <c r="B96" s="318"/>
      <c r="C96" s="315"/>
      <c r="D96" s="319"/>
    </row>
    <row r="97" spans="1:4" ht="20.149999999999999" customHeight="1" x14ac:dyDescent="0.35">
      <c r="A97" s="324">
        <v>93</v>
      </c>
      <c r="B97" s="318"/>
      <c r="C97" s="315"/>
      <c r="D97" s="319"/>
    </row>
    <row r="98" spans="1:4" ht="20.149999999999999" customHeight="1" x14ac:dyDescent="0.35">
      <c r="A98" s="324">
        <v>94</v>
      </c>
      <c r="B98" s="318"/>
      <c r="C98" s="315"/>
      <c r="D98" s="319"/>
    </row>
    <row r="99" spans="1:4" ht="20.149999999999999" customHeight="1" x14ac:dyDescent="0.35">
      <c r="A99" s="324">
        <v>95</v>
      </c>
      <c r="B99" s="318"/>
      <c r="C99" s="315"/>
      <c r="D99" s="319"/>
    </row>
    <row r="100" spans="1:4" ht="20.149999999999999" customHeight="1" x14ac:dyDescent="0.35">
      <c r="A100" s="324">
        <v>96</v>
      </c>
      <c r="B100" s="318"/>
      <c r="C100" s="315"/>
      <c r="D100" s="319"/>
    </row>
    <row r="101" spans="1:4" ht="20.149999999999999" customHeight="1" x14ac:dyDescent="0.35">
      <c r="A101" s="324">
        <v>97</v>
      </c>
      <c r="B101" s="318"/>
      <c r="C101" s="315"/>
      <c r="D101" s="319"/>
    </row>
    <row r="102" spans="1:4" ht="20.149999999999999" customHeight="1" x14ac:dyDescent="0.35">
      <c r="A102" s="324">
        <v>98</v>
      </c>
      <c r="B102" s="318"/>
      <c r="C102" s="315"/>
      <c r="D102" s="319"/>
    </row>
    <row r="103" spans="1:4" ht="20.149999999999999" customHeight="1" x14ac:dyDescent="0.35">
      <c r="A103" s="324">
        <v>99</v>
      </c>
      <c r="B103" s="318"/>
      <c r="C103" s="315"/>
      <c r="D103" s="319"/>
    </row>
    <row r="104" spans="1:4" ht="20.149999999999999" customHeight="1" x14ac:dyDescent="0.35">
      <c r="A104" s="324">
        <v>100</v>
      </c>
      <c r="B104" s="318"/>
      <c r="C104" s="315"/>
      <c r="D104" s="319"/>
    </row>
    <row r="105" spans="1:4" ht="20.149999999999999" customHeight="1" x14ac:dyDescent="0.35">
      <c r="A105" s="324">
        <v>101</v>
      </c>
      <c r="B105" s="318"/>
      <c r="C105" s="315"/>
      <c r="D105" s="319"/>
    </row>
    <row r="106" spans="1:4" ht="20.149999999999999" customHeight="1" x14ac:dyDescent="0.35">
      <c r="A106" s="324">
        <v>102</v>
      </c>
      <c r="B106" s="318"/>
      <c r="C106" s="315"/>
      <c r="D106" s="319"/>
    </row>
    <row r="107" spans="1:4" ht="20.149999999999999" customHeight="1" x14ac:dyDescent="0.35">
      <c r="A107" s="324">
        <v>103</v>
      </c>
      <c r="B107" s="318"/>
      <c r="C107" s="315"/>
      <c r="D107" s="319"/>
    </row>
    <row r="108" spans="1:4" ht="20.149999999999999" customHeight="1" x14ac:dyDescent="0.35">
      <c r="A108" s="324">
        <v>104</v>
      </c>
      <c r="B108" s="318"/>
      <c r="C108" s="315"/>
      <c r="D108" s="319"/>
    </row>
    <row r="109" spans="1:4" ht="20.149999999999999" customHeight="1" x14ac:dyDescent="0.35">
      <c r="A109" s="324">
        <v>105</v>
      </c>
      <c r="B109" s="318"/>
      <c r="C109" s="315"/>
      <c r="D109" s="319"/>
    </row>
    <row r="110" spans="1:4" ht="20.149999999999999" customHeight="1" x14ac:dyDescent="0.35">
      <c r="A110" s="324">
        <v>106</v>
      </c>
      <c r="B110" s="318"/>
      <c r="C110" s="315"/>
      <c r="D110" s="319"/>
    </row>
    <row r="111" spans="1:4" ht="20.149999999999999" customHeight="1" x14ac:dyDescent="0.35">
      <c r="A111" s="324">
        <v>107</v>
      </c>
      <c r="B111" s="318"/>
      <c r="C111" s="315"/>
      <c r="D111" s="319"/>
    </row>
    <row r="112" spans="1:4" ht="20.149999999999999" customHeight="1" x14ac:dyDescent="0.35">
      <c r="A112" s="324">
        <v>108</v>
      </c>
      <c r="B112" s="318"/>
      <c r="C112" s="315"/>
      <c r="D112" s="319"/>
    </row>
    <row r="113" spans="1:4" ht="20.149999999999999" customHeight="1" x14ac:dyDescent="0.35">
      <c r="A113" s="324">
        <v>109</v>
      </c>
      <c r="B113" s="318"/>
      <c r="C113" s="315"/>
      <c r="D113" s="319"/>
    </row>
    <row r="114" spans="1:4" ht="20.149999999999999" customHeight="1" x14ac:dyDescent="0.35">
      <c r="A114" s="324">
        <v>110</v>
      </c>
      <c r="B114" s="318"/>
      <c r="C114" s="315"/>
      <c r="D114" s="319"/>
    </row>
    <row r="115" spans="1:4" ht="20.149999999999999" customHeight="1" x14ac:dyDescent="0.35">
      <c r="A115" s="324">
        <v>111</v>
      </c>
      <c r="B115" s="318"/>
      <c r="C115" s="315"/>
      <c r="D115" s="319"/>
    </row>
    <row r="116" spans="1:4" ht="20.149999999999999" customHeight="1" x14ac:dyDescent="0.35">
      <c r="A116" s="324">
        <v>112</v>
      </c>
      <c r="B116" s="318"/>
      <c r="C116" s="315"/>
      <c r="D116" s="319"/>
    </row>
    <row r="117" spans="1:4" ht="20.149999999999999" customHeight="1" x14ac:dyDescent="0.35">
      <c r="A117" s="324">
        <v>113</v>
      </c>
      <c r="B117" s="318"/>
      <c r="C117" s="315"/>
      <c r="D117" s="319"/>
    </row>
    <row r="118" spans="1:4" ht="20.149999999999999" customHeight="1" x14ac:dyDescent="0.35">
      <c r="A118" s="324">
        <v>114</v>
      </c>
      <c r="B118" s="318"/>
      <c r="C118" s="315"/>
      <c r="D118" s="319"/>
    </row>
    <row r="119" spans="1:4" ht="20.149999999999999" customHeight="1" x14ac:dyDescent="0.35">
      <c r="A119" s="324">
        <v>115</v>
      </c>
      <c r="B119" s="318"/>
      <c r="C119" s="315"/>
      <c r="D119" s="319"/>
    </row>
    <row r="120" spans="1:4" ht="20.149999999999999" customHeight="1" x14ac:dyDescent="0.35">
      <c r="A120" s="324">
        <v>116</v>
      </c>
      <c r="B120" s="318"/>
      <c r="C120" s="315"/>
      <c r="D120" s="319"/>
    </row>
    <row r="121" spans="1:4" ht="20.149999999999999" customHeight="1" x14ac:dyDescent="0.35">
      <c r="A121" s="324">
        <v>117</v>
      </c>
      <c r="B121" s="318"/>
      <c r="C121" s="315"/>
      <c r="D121" s="319"/>
    </row>
    <row r="122" spans="1:4" ht="20.149999999999999" customHeight="1" x14ac:dyDescent="0.35">
      <c r="A122" s="324">
        <v>118</v>
      </c>
      <c r="B122" s="318"/>
      <c r="C122" s="315"/>
      <c r="D122" s="319"/>
    </row>
    <row r="123" spans="1:4" ht="20.149999999999999" customHeight="1" x14ac:dyDescent="0.35">
      <c r="A123" s="324">
        <v>119</v>
      </c>
      <c r="B123" s="318"/>
      <c r="C123" s="315"/>
      <c r="D123" s="319"/>
    </row>
    <row r="124" spans="1:4" ht="20.149999999999999" customHeight="1" x14ac:dyDescent="0.35">
      <c r="A124" s="324">
        <v>120</v>
      </c>
      <c r="B124" s="318"/>
      <c r="C124" s="315"/>
      <c r="D124" s="319"/>
    </row>
    <row r="125" spans="1:4" ht="20.149999999999999" customHeight="1" x14ac:dyDescent="0.35">
      <c r="A125" s="324">
        <v>121</v>
      </c>
      <c r="B125" s="318"/>
      <c r="C125" s="315"/>
      <c r="D125" s="319"/>
    </row>
    <row r="126" spans="1:4" ht="20.149999999999999" customHeight="1" x14ac:dyDescent="0.35">
      <c r="A126" s="324">
        <v>122</v>
      </c>
      <c r="B126" s="318"/>
      <c r="C126" s="315"/>
      <c r="D126" s="319"/>
    </row>
    <row r="127" spans="1:4" ht="20.149999999999999" customHeight="1" x14ac:dyDescent="0.35">
      <c r="A127" s="324">
        <v>123</v>
      </c>
      <c r="B127" s="318"/>
      <c r="C127" s="315"/>
      <c r="D127" s="319"/>
    </row>
    <row r="128" spans="1:4" ht="20.149999999999999" customHeight="1" x14ac:dyDescent="0.35">
      <c r="A128" s="324">
        <v>124</v>
      </c>
      <c r="B128" s="318"/>
      <c r="C128" s="315"/>
      <c r="D128" s="319"/>
    </row>
    <row r="129" spans="1:4" ht="20.149999999999999" customHeight="1" x14ac:dyDescent="0.35">
      <c r="A129" s="324">
        <v>125</v>
      </c>
      <c r="B129" s="318"/>
      <c r="C129" s="315"/>
      <c r="D129" s="319"/>
    </row>
    <row r="130" spans="1:4" ht="20.149999999999999" customHeight="1" x14ac:dyDescent="0.35">
      <c r="A130" s="324">
        <v>126</v>
      </c>
      <c r="B130" s="318"/>
      <c r="C130" s="315"/>
      <c r="D130" s="319"/>
    </row>
    <row r="131" spans="1:4" ht="20.149999999999999" customHeight="1" x14ac:dyDescent="0.35">
      <c r="A131" s="324">
        <v>127</v>
      </c>
      <c r="B131" s="318"/>
      <c r="C131" s="315"/>
      <c r="D131" s="319"/>
    </row>
    <row r="132" spans="1:4" ht="20.149999999999999" customHeight="1" x14ac:dyDescent="0.35">
      <c r="A132" s="324">
        <v>128</v>
      </c>
      <c r="B132" s="318"/>
      <c r="C132" s="315"/>
      <c r="D132" s="319"/>
    </row>
    <row r="133" spans="1:4" ht="20.149999999999999" customHeight="1" x14ac:dyDescent="0.35">
      <c r="A133" s="324">
        <v>129</v>
      </c>
      <c r="B133" s="318"/>
      <c r="C133" s="315"/>
      <c r="D133" s="319"/>
    </row>
    <row r="134" spans="1:4" ht="20.149999999999999" customHeight="1" x14ac:dyDescent="0.35">
      <c r="A134" s="324">
        <v>130</v>
      </c>
      <c r="B134" s="318"/>
      <c r="C134" s="315"/>
      <c r="D134" s="319"/>
    </row>
    <row r="135" spans="1:4" ht="20.149999999999999" customHeight="1" x14ac:dyDescent="0.35">
      <c r="A135" s="324">
        <v>131</v>
      </c>
      <c r="B135" s="318"/>
      <c r="C135" s="315"/>
      <c r="D135" s="319"/>
    </row>
    <row r="136" spans="1:4" ht="20.149999999999999" customHeight="1" x14ac:dyDescent="0.35">
      <c r="A136" s="324">
        <v>132</v>
      </c>
      <c r="B136" s="318"/>
      <c r="C136" s="315"/>
      <c r="D136" s="319"/>
    </row>
    <row r="137" spans="1:4" ht="20.149999999999999" customHeight="1" x14ac:dyDescent="0.35">
      <c r="A137" s="324">
        <v>133</v>
      </c>
      <c r="B137" s="318"/>
      <c r="C137" s="315"/>
      <c r="D137" s="319"/>
    </row>
    <row r="138" spans="1:4" ht="20.149999999999999" customHeight="1" x14ac:dyDescent="0.35">
      <c r="A138" s="324">
        <v>134</v>
      </c>
      <c r="B138" s="318"/>
      <c r="C138" s="315"/>
      <c r="D138" s="319"/>
    </row>
    <row r="139" spans="1:4" ht="20.149999999999999" customHeight="1" x14ac:dyDescent="0.35">
      <c r="A139" s="324">
        <v>135</v>
      </c>
      <c r="B139" s="318"/>
      <c r="C139" s="315"/>
      <c r="D139" s="319"/>
    </row>
    <row r="140" spans="1:4" ht="20.149999999999999" customHeight="1" x14ac:dyDescent="0.35">
      <c r="A140" s="324">
        <v>136</v>
      </c>
      <c r="B140" s="318"/>
      <c r="C140" s="315"/>
      <c r="D140" s="319"/>
    </row>
    <row r="141" spans="1:4" ht="20.149999999999999" customHeight="1" x14ac:dyDescent="0.35">
      <c r="A141" s="324">
        <v>137</v>
      </c>
      <c r="B141" s="318"/>
      <c r="C141" s="315"/>
      <c r="D141" s="319"/>
    </row>
    <row r="142" spans="1:4" ht="20.149999999999999" customHeight="1" x14ac:dyDescent="0.35">
      <c r="A142" s="324">
        <v>138</v>
      </c>
      <c r="B142" s="318"/>
      <c r="C142" s="315"/>
      <c r="D142" s="319"/>
    </row>
    <row r="143" spans="1:4" ht="20.149999999999999" customHeight="1" x14ac:dyDescent="0.35">
      <c r="A143" s="324">
        <v>139</v>
      </c>
      <c r="B143" s="318"/>
      <c r="C143" s="315"/>
      <c r="D143" s="319"/>
    </row>
    <row r="144" spans="1:4" ht="20.149999999999999" customHeight="1" x14ac:dyDescent="0.35">
      <c r="A144" s="324">
        <v>140</v>
      </c>
      <c r="B144" s="318"/>
      <c r="C144" s="315"/>
      <c r="D144" s="319"/>
    </row>
    <row r="145" spans="1:4" ht="20.149999999999999" customHeight="1" x14ac:dyDescent="0.35">
      <c r="A145" s="324">
        <v>141</v>
      </c>
      <c r="B145" s="318"/>
      <c r="C145" s="315"/>
      <c r="D145" s="319"/>
    </row>
    <row r="146" spans="1:4" ht="20.149999999999999" customHeight="1" x14ac:dyDescent="0.35">
      <c r="A146" s="324">
        <v>142</v>
      </c>
      <c r="B146" s="318"/>
      <c r="C146" s="315"/>
      <c r="D146" s="319"/>
    </row>
    <row r="147" spans="1:4" ht="20.149999999999999" customHeight="1" x14ac:dyDescent="0.35">
      <c r="A147" s="324">
        <v>143</v>
      </c>
      <c r="B147" s="318"/>
      <c r="C147" s="315"/>
      <c r="D147" s="319"/>
    </row>
    <row r="148" spans="1:4" ht="20.149999999999999" customHeight="1" x14ac:dyDescent="0.35">
      <c r="A148" s="324">
        <v>144</v>
      </c>
      <c r="B148" s="318"/>
      <c r="C148" s="315"/>
      <c r="D148" s="319"/>
    </row>
    <row r="149" spans="1:4" ht="20.149999999999999" customHeight="1" x14ac:dyDescent="0.35">
      <c r="A149" s="324">
        <v>145</v>
      </c>
      <c r="B149" s="318"/>
      <c r="C149" s="315"/>
      <c r="D149" s="319"/>
    </row>
    <row r="150" spans="1:4" ht="20.149999999999999" customHeight="1" x14ac:dyDescent="0.35">
      <c r="A150" s="324">
        <v>146</v>
      </c>
      <c r="B150" s="318"/>
      <c r="C150" s="315"/>
      <c r="D150" s="319"/>
    </row>
    <row r="151" spans="1:4" ht="20.149999999999999" customHeight="1" x14ac:dyDescent="0.35">
      <c r="A151" s="324">
        <v>147</v>
      </c>
      <c r="B151" s="318"/>
      <c r="C151" s="315"/>
      <c r="D151" s="319"/>
    </row>
    <row r="152" spans="1:4" ht="20.149999999999999" customHeight="1" x14ac:dyDescent="0.35">
      <c r="A152" s="324">
        <v>148</v>
      </c>
      <c r="B152" s="318"/>
      <c r="C152" s="315"/>
      <c r="D152" s="319"/>
    </row>
    <row r="153" spans="1:4" ht="20.149999999999999" customHeight="1" x14ac:dyDescent="0.35">
      <c r="A153" s="324">
        <v>149</v>
      </c>
      <c r="B153" s="318"/>
      <c r="C153" s="315"/>
      <c r="D153" s="319"/>
    </row>
    <row r="154" spans="1:4" ht="20.149999999999999" customHeight="1" x14ac:dyDescent="0.35">
      <c r="A154" s="324">
        <v>150</v>
      </c>
      <c r="B154" s="318"/>
      <c r="C154" s="315"/>
      <c r="D154" s="319"/>
    </row>
    <row r="155" spans="1:4" ht="20.149999999999999" customHeight="1" x14ac:dyDescent="0.35">
      <c r="A155" s="324">
        <v>151</v>
      </c>
      <c r="B155" s="318"/>
      <c r="C155" s="315"/>
      <c r="D155" s="319"/>
    </row>
    <row r="156" spans="1:4" ht="20.149999999999999" customHeight="1" x14ac:dyDescent="0.35">
      <c r="A156" s="324">
        <v>152</v>
      </c>
      <c r="B156" s="318"/>
      <c r="C156" s="315"/>
      <c r="D156" s="319"/>
    </row>
    <row r="157" spans="1:4" ht="20.149999999999999" customHeight="1" x14ac:dyDescent="0.35">
      <c r="A157" s="324">
        <v>153</v>
      </c>
      <c r="B157" s="318"/>
      <c r="C157" s="315"/>
      <c r="D157" s="319"/>
    </row>
    <row r="158" spans="1:4" ht="20.149999999999999" customHeight="1" x14ac:dyDescent="0.35">
      <c r="A158" s="324">
        <v>154</v>
      </c>
      <c r="B158" s="318"/>
      <c r="C158" s="315"/>
      <c r="D158" s="319"/>
    </row>
    <row r="159" spans="1:4" ht="20.149999999999999" customHeight="1" x14ac:dyDescent="0.35">
      <c r="A159" s="324">
        <v>155</v>
      </c>
      <c r="B159" s="318"/>
      <c r="C159" s="315"/>
      <c r="D159" s="319"/>
    </row>
    <row r="160" spans="1:4" ht="20.149999999999999" customHeight="1" x14ac:dyDescent="0.35">
      <c r="A160" s="324">
        <v>156</v>
      </c>
      <c r="B160" s="318"/>
      <c r="C160" s="315"/>
      <c r="D160" s="319"/>
    </row>
    <row r="161" spans="1:4" ht="20.149999999999999" customHeight="1" x14ac:dyDescent="0.35">
      <c r="A161" s="324">
        <v>157</v>
      </c>
      <c r="B161" s="318"/>
      <c r="C161" s="315"/>
      <c r="D161" s="319"/>
    </row>
    <row r="162" spans="1:4" ht="20.149999999999999" customHeight="1" x14ac:dyDescent="0.35">
      <c r="A162" s="324">
        <v>158</v>
      </c>
      <c r="B162" s="318"/>
      <c r="C162" s="315"/>
      <c r="D162" s="319"/>
    </row>
    <row r="163" spans="1:4" ht="20.149999999999999" customHeight="1" x14ac:dyDescent="0.35">
      <c r="A163" s="324">
        <v>159</v>
      </c>
      <c r="B163" s="318"/>
      <c r="C163" s="315"/>
      <c r="D163" s="319"/>
    </row>
    <row r="164" spans="1:4" ht="20.149999999999999" customHeight="1" x14ac:dyDescent="0.35">
      <c r="A164" s="324">
        <v>160</v>
      </c>
      <c r="B164" s="318"/>
      <c r="C164" s="315"/>
      <c r="D164" s="319"/>
    </row>
    <row r="165" spans="1:4" ht="20.149999999999999" customHeight="1" x14ac:dyDescent="0.35">
      <c r="A165" s="324">
        <v>161</v>
      </c>
      <c r="B165" s="318"/>
      <c r="C165" s="315"/>
      <c r="D165" s="319"/>
    </row>
    <row r="166" spans="1:4" ht="20.149999999999999" customHeight="1" x14ac:dyDescent="0.35">
      <c r="A166" s="324">
        <v>162</v>
      </c>
      <c r="B166" s="318"/>
      <c r="C166" s="315"/>
      <c r="D166" s="319"/>
    </row>
    <row r="167" spans="1:4" ht="20.149999999999999" customHeight="1" x14ac:dyDescent="0.35">
      <c r="A167" s="324">
        <v>163</v>
      </c>
      <c r="B167" s="318"/>
      <c r="C167" s="315"/>
      <c r="D167" s="319"/>
    </row>
    <row r="168" spans="1:4" ht="20.149999999999999" customHeight="1" x14ac:dyDescent="0.35">
      <c r="A168" s="324">
        <v>164</v>
      </c>
      <c r="B168" s="318"/>
      <c r="C168" s="315"/>
      <c r="D168" s="319"/>
    </row>
    <row r="169" spans="1:4" ht="20.149999999999999" customHeight="1" x14ac:dyDescent="0.35">
      <c r="A169" s="324">
        <v>165</v>
      </c>
      <c r="B169" s="318"/>
      <c r="C169" s="315"/>
      <c r="D169" s="319"/>
    </row>
    <row r="170" spans="1:4" ht="20.149999999999999" customHeight="1" x14ac:dyDescent="0.35">
      <c r="A170" s="324">
        <v>166</v>
      </c>
      <c r="B170" s="318"/>
      <c r="C170" s="315"/>
      <c r="D170" s="319"/>
    </row>
    <row r="171" spans="1:4" ht="20.149999999999999" customHeight="1" x14ac:dyDescent="0.35">
      <c r="A171" s="324">
        <v>167</v>
      </c>
      <c r="B171" s="318"/>
      <c r="C171" s="315"/>
      <c r="D171" s="319"/>
    </row>
    <row r="172" spans="1:4" ht="20.149999999999999" customHeight="1" x14ac:dyDescent="0.35">
      <c r="A172" s="324">
        <v>168</v>
      </c>
      <c r="B172" s="318"/>
      <c r="C172" s="315"/>
      <c r="D172" s="319"/>
    </row>
    <row r="173" spans="1:4" ht="20.149999999999999" customHeight="1" x14ac:dyDescent="0.35">
      <c r="A173" s="324">
        <v>169</v>
      </c>
      <c r="B173" s="318"/>
      <c r="C173" s="315"/>
      <c r="D173" s="319"/>
    </row>
    <row r="174" spans="1:4" ht="20.149999999999999" customHeight="1" x14ac:dyDescent="0.35">
      <c r="A174" s="324">
        <v>170</v>
      </c>
      <c r="B174" s="318"/>
      <c r="C174" s="315"/>
      <c r="D174" s="319"/>
    </row>
    <row r="175" spans="1:4" ht="20.149999999999999" customHeight="1" x14ac:dyDescent="0.35">
      <c r="A175" s="324">
        <v>171</v>
      </c>
      <c r="B175" s="318"/>
      <c r="C175" s="315"/>
      <c r="D175" s="319"/>
    </row>
    <row r="176" spans="1:4" ht="20.149999999999999" customHeight="1" x14ac:dyDescent="0.35">
      <c r="A176" s="324">
        <v>172</v>
      </c>
      <c r="B176" s="318"/>
      <c r="C176" s="315"/>
      <c r="D176" s="319"/>
    </row>
    <row r="177" spans="1:4" ht="20.149999999999999" customHeight="1" x14ac:dyDescent="0.35">
      <c r="A177" s="324">
        <v>173</v>
      </c>
      <c r="B177" s="318"/>
      <c r="C177" s="315"/>
      <c r="D177" s="319"/>
    </row>
    <row r="178" spans="1:4" ht="20.149999999999999" customHeight="1" x14ac:dyDescent="0.35">
      <c r="A178" s="324">
        <v>174</v>
      </c>
      <c r="B178" s="318"/>
      <c r="C178" s="315"/>
      <c r="D178" s="319"/>
    </row>
    <row r="179" spans="1:4" ht="20.149999999999999" customHeight="1" x14ac:dyDescent="0.35">
      <c r="A179" s="324">
        <v>175</v>
      </c>
      <c r="B179" s="318"/>
      <c r="C179" s="315"/>
      <c r="D179" s="319"/>
    </row>
    <row r="180" spans="1:4" ht="20.149999999999999" customHeight="1" x14ac:dyDescent="0.35">
      <c r="A180" s="324">
        <v>176</v>
      </c>
      <c r="B180" s="318"/>
      <c r="C180" s="315"/>
      <c r="D180" s="319"/>
    </row>
    <row r="181" spans="1:4" ht="20.149999999999999" customHeight="1" x14ac:dyDescent="0.35">
      <c r="A181" s="324">
        <v>177</v>
      </c>
      <c r="B181" s="318"/>
      <c r="C181" s="315"/>
      <c r="D181" s="319"/>
    </row>
    <row r="182" spans="1:4" ht="20.149999999999999" customHeight="1" x14ac:dyDescent="0.35">
      <c r="A182" s="324">
        <v>178</v>
      </c>
      <c r="B182" s="318"/>
      <c r="C182" s="315"/>
      <c r="D182" s="319"/>
    </row>
    <row r="183" spans="1:4" ht="20.149999999999999" customHeight="1" x14ac:dyDescent="0.35">
      <c r="A183" s="324">
        <v>179</v>
      </c>
      <c r="B183" s="318"/>
      <c r="C183" s="315"/>
      <c r="D183" s="319"/>
    </row>
    <row r="184" spans="1:4" ht="20.149999999999999" customHeight="1" x14ac:dyDescent="0.35">
      <c r="A184" s="324">
        <v>180</v>
      </c>
      <c r="B184" s="318"/>
      <c r="C184" s="315"/>
      <c r="D184" s="319"/>
    </row>
    <row r="185" spans="1:4" ht="20.149999999999999" customHeight="1" x14ac:dyDescent="0.35">
      <c r="A185" s="324">
        <v>181</v>
      </c>
      <c r="B185" s="318"/>
      <c r="C185" s="315"/>
      <c r="D185" s="319"/>
    </row>
    <row r="186" spans="1:4" ht="20.149999999999999" customHeight="1" x14ac:dyDescent="0.35">
      <c r="A186" s="324">
        <v>182</v>
      </c>
      <c r="B186" s="318"/>
      <c r="C186" s="315"/>
      <c r="D186" s="319"/>
    </row>
    <row r="187" spans="1:4" ht="20.149999999999999" customHeight="1" x14ac:dyDescent="0.35">
      <c r="A187" s="324">
        <v>183</v>
      </c>
      <c r="B187" s="318"/>
      <c r="C187" s="315"/>
      <c r="D187" s="319"/>
    </row>
    <row r="188" spans="1:4" ht="20.149999999999999" customHeight="1" x14ac:dyDescent="0.35">
      <c r="A188" s="324">
        <v>184</v>
      </c>
      <c r="B188" s="318"/>
      <c r="C188" s="315"/>
      <c r="D188" s="319"/>
    </row>
    <row r="189" spans="1:4" ht="20.149999999999999" customHeight="1" x14ac:dyDescent="0.35">
      <c r="A189" s="324">
        <v>185</v>
      </c>
      <c r="B189" s="318"/>
      <c r="C189" s="315"/>
      <c r="D189" s="319"/>
    </row>
    <row r="190" spans="1:4" ht="20.149999999999999" customHeight="1" x14ac:dyDescent="0.35">
      <c r="A190" s="324">
        <v>186</v>
      </c>
      <c r="B190" s="318"/>
      <c r="C190" s="315"/>
      <c r="D190" s="319"/>
    </row>
    <row r="191" spans="1:4" ht="20.149999999999999" customHeight="1" x14ac:dyDescent="0.35">
      <c r="A191" s="324">
        <v>187</v>
      </c>
      <c r="B191" s="318"/>
      <c r="C191" s="315"/>
      <c r="D191" s="319"/>
    </row>
    <row r="192" spans="1:4" ht="20.149999999999999" customHeight="1" x14ac:dyDescent="0.35">
      <c r="A192" s="324">
        <v>188</v>
      </c>
      <c r="B192" s="318"/>
      <c r="C192" s="315"/>
      <c r="D192" s="319"/>
    </row>
    <row r="193" spans="1:4" ht="20.149999999999999" customHeight="1" x14ac:dyDescent="0.35">
      <c r="A193" s="324">
        <v>189</v>
      </c>
      <c r="B193" s="318"/>
      <c r="C193" s="315"/>
      <c r="D193" s="319"/>
    </row>
    <row r="194" spans="1:4" ht="20.149999999999999" customHeight="1" x14ac:dyDescent="0.35">
      <c r="A194" s="324">
        <v>190</v>
      </c>
      <c r="B194" s="318"/>
      <c r="C194" s="315"/>
      <c r="D194" s="319"/>
    </row>
    <row r="195" spans="1:4" ht="20.149999999999999" customHeight="1" x14ac:dyDescent="0.35">
      <c r="A195" s="324">
        <v>191</v>
      </c>
      <c r="B195" s="318"/>
      <c r="C195" s="315"/>
      <c r="D195" s="319"/>
    </row>
    <row r="196" spans="1:4" ht="20.149999999999999" customHeight="1" x14ac:dyDescent="0.35">
      <c r="A196" s="324">
        <v>192</v>
      </c>
      <c r="B196" s="318"/>
      <c r="C196" s="315"/>
      <c r="D196" s="319"/>
    </row>
    <row r="197" spans="1:4" ht="20.149999999999999" customHeight="1" x14ac:dyDescent="0.35">
      <c r="A197" s="324">
        <v>193</v>
      </c>
      <c r="B197" s="318"/>
      <c r="C197" s="315"/>
      <c r="D197" s="319"/>
    </row>
    <row r="198" spans="1:4" ht="20.149999999999999" customHeight="1" x14ac:dyDescent="0.35">
      <c r="A198" s="324">
        <v>194</v>
      </c>
      <c r="B198" s="318"/>
      <c r="C198" s="315"/>
      <c r="D198" s="319"/>
    </row>
    <row r="199" spans="1:4" ht="20.149999999999999" customHeight="1" x14ac:dyDescent="0.35">
      <c r="A199" s="324">
        <v>195</v>
      </c>
      <c r="B199" s="318"/>
      <c r="C199" s="315"/>
      <c r="D199" s="319"/>
    </row>
    <row r="200" spans="1:4" ht="20.149999999999999" customHeight="1" x14ac:dyDescent="0.35">
      <c r="A200" s="324">
        <v>196</v>
      </c>
      <c r="B200" s="318"/>
      <c r="C200" s="315"/>
      <c r="D200" s="319"/>
    </row>
    <row r="201" spans="1:4" ht="20.149999999999999" customHeight="1" x14ac:dyDescent="0.35">
      <c r="A201" s="324">
        <v>197</v>
      </c>
      <c r="B201" s="318"/>
      <c r="C201" s="315"/>
      <c r="D201" s="319"/>
    </row>
    <row r="202" spans="1:4" ht="20.149999999999999" customHeight="1" x14ac:dyDescent="0.35">
      <c r="A202" s="324">
        <v>198</v>
      </c>
      <c r="B202" s="318"/>
      <c r="C202" s="315"/>
      <c r="D202" s="319"/>
    </row>
    <row r="203" spans="1:4" ht="20.149999999999999" customHeight="1" x14ac:dyDescent="0.35">
      <c r="A203" s="324">
        <v>199</v>
      </c>
      <c r="B203" s="318"/>
      <c r="C203" s="315"/>
      <c r="D203" s="319"/>
    </row>
    <row r="204" spans="1:4" ht="20.149999999999999" customHeight="1" x14ac:dyDescent="0.35">
      <c r="A204" s="324">
        <v>200</v>
      </c>
      <c r="B204" s="318"/>
      <c r="C204" s="315"/>
      <c r="D204" s="319"/>
    </row>
    <row r="205" spans="1:4" ht="20.149999999999999" customHeight="1" x14ac:dyDescent="0.35">
      <c r="A205" s="324">
        <v>201</v>
      </c>
      <c r="B205" s="318"/>
      <c r="C205" s="315"/>
      <c r="D205" s="319"/>
    </row>
    <row r="206" spans="1:4" ht="20.149999999999999" customHeight="1" x14ac:dyDescent="0.35">
      <c r="A206" s="324">
        <v>202</v>
      </c>
      <c r="B206" s="318"/>
      <c r="C206" s="315"/>
      <c r="D206" s="319"/>
    </row>
    <row r="207" spans="1:4" ht="20.149999999999999" customHeight="1" x14ac:dyDescent="0.35">
      <c r="A207" s="324">
        <v>203</v>
      </c>
      <c r="B207" s="318"/>
      <c r="C207" s="315"/>
      <c r="D207" s="319"/>
    </row>
    <row r="208" spans="1:4" ht="20.149999999999999" customHeight="1" x14ac:dyDescent="0.35">
      <c r="A208" s="324">
        <v>204</v>
      </c>
      <c r="B208" s="318"/>
      <c r="C208" s="315"/>
      <c r="D208" s="319"/>
    </row>
    <row r="209" spans="1:4" ht="20.149999999999999" customHeight="1" x14ac:dyDescent="0.35">
      <c r="A209" s="324">
        <v>205</v>
      </c>
      <c r="B209" s="318"/>
      <c r="C209" s="315"/>
      <c r="D209" s="319"/>
    </row>
    <row r="210" spans="1:4" ht="20.149999999999999" customHeight="1" x14ac:dyDescent="0.35">
      <c r="A210" s="324">
        <v>206</v>
      </c>
      <c r="B210" s="318"/>
      <c r="C210" s="315"/>
      <c r="D210" s="319"/>
    </row>
    <row r="211" spans="1:4" ht="20.149999999999999" customHeight="1" x14ac:dyDescent="0.35">
      <c r="A211" s="324">
        <v>207</v>
      </c>
      <c r="B211" s="318"/>
      <c r="C211" s="315"/>
      <c r="D211" s="319"/>
    </row>
    <row r="212" spans="1:4" ht="20.149999999999999" customHeight="1" x14ac:dyDescent="0.35">
      <c r="A212" s="324">
        <v>208</v>
      </c>
      <c r="B212" s="318"/>
      <c r="C212" s="315"/>
      <c r="D212" s="319"/>
    </row>
    <row r="213" spans="1:4" ht="20.149999999999999" customHeight="1" x14ac:dyDescent="0.35">
      <c r="A213" s="324">
        <v>209</v>
      </c>
      <c r="B213" s="318"/>
      <c r="C213" s="315"/>
      <c r="D213" s="319"/>
    </row>
    <row r="214" spans="1:4" ht="20.149999999999999" customHeight="1" x14ac:dyDescent="0.35">
      <c r="A214" s="324">
        <v>210</v>
      </c>
      <c r="B214" s="318"/>
      <c r="C214" s="315"/>
      <c r="D214" s="319"/>
    </row>
    <row r="215" spans="1:4" ht="20.149999999999999" customHeight="1" x14ac:dyDescent="0.35">
      <c r="A215" s="324">
        <v>211</v>
      </c>
      <c r="B215" s="318"/>
      <c r="C215" s="315"/>
      <c r="D215" s="319"/>
    </row>
    <row r="216" spans="1:4" ht="20.149999999999999" customHeight="1" x14ac:dyDescent="0.35">
      <c r="A216" s="324">
        <v>212</v>
      </c>
      <c r="B216" s="318"/>
      <c r="C216" s="315"/>
      <c r="D216" s="319"/>
    </row>
    <row r="217" spans="1:4" ht="20.149999999999999" customHeight="1" x14ac:dyDescent="0.35">
      <c r="A217" s="324">
        <v>213</v>
      </c>
      <c r="B217" s="318"/>
      <c r="C217" s="315"/>
      <c r="D217" s="319"/>
    </row>
    <row r="218" spans="1:4" ht="20.149999999999999" customHeight="1" x14ac:dyDescent="0.35">
      <c r="A218" s="324">
        <v>214</v>
      </c>
      <c r="B218" s="318"/>
      <c r="C218" s="315"/>
      <c r="D218" s="319"/>
    </row>
    <row r="219" spans="1:4" ht="20.149999999999999" customHeight="1" x14ac:dyDescent="0.35">
      <c r="A219" s="324">
        <v>215</v>
      </c>
      <c r="B219" s="318"/>
      <c r="C219" s="315"/>
      <c r="D219" s="319"/>
    </row>
    <row r="220" spans="1:4" ht="20.149999999999999" customHeight="1" x14ac:dyDescent="0.35">
      <c r="A220" s="324">
        <v>216</v>
      </c>
      <c r="B220" s="318"/>
      <c r="C220" s="315"/>
      <c r="D220" s="319"/>
    </row>
    <row r="221" spans="1:4" ht="20.149999999999999" customHeight="1" x14ac:dyDescent="0.35">
      <c r="A221" s="324">
        <v>217</v>
      </c>
      <c r="B221" s="318"/>
      <c r="C221" s="315"/>
      <c r="D221" s="319"/>
    </row>
    <row r="222" spans="1:4" ht="20.149999999999999" customHeight="1" x14ac:dyDescent="0.35">
      <c r="A222" s="324">
        <v>218</v>
      </c>
      <c r="B222" s="318"/>
      <c r="C222" s="315"/>
      <c r="D222" s="319"/>
    </row>
    <row r="223" spans="1:4" ht="20.149999999999999" customHeight="1" x14ac:dyDescent="0.35">
      <c r="A223" s="324">
        <v>219</v>
      </c>
      <c r="B223" s="318"/>
      <c r="C223" s="315"/>
      <c r="D223" s="319"/>
    </row>
    <row r="224" spans="1:4" ht="20.149999999999999" customHeight="1" x14ac:dyDescent="0.35">
      <c r="A224" s="324">
        <v>220</v>
      </c>
      <c r="B224" s="318"/>
      <c r="C224" s="315"/>
      <c r="D224" s="319"/>
    </row>
    <row r="225" spans="1:4" ht="20.149999999999999" customHeight="1" x14ac:dyDescent="0.35">
      <c r="A225" s="324">
        <v>221</v>
      </c>
      <c r="B225" s="318"/>
      <c r="C225" s="315"/>
      <c r="D225" s="319"/>
    </row>
    <row r="226" spans="1:4" ht="20.149999999999999" customHeight="1" x14ac:dyDescent="0.35">
      <c r="A226" s="324">
        <v>222</v>
      </c>
      <c r="B226" s="318"/>
      <c r="C226" s="315"/>
      <c r="D226" s="319"/>
    </row>
    <row r="227" spans="1:4" ht="20.149999999999999" customHeight="1" x14ac:dyDescent="0.35">
      <c r="A227" s="324">
        <v>223</v>
      </c>
      <c r="B227" s="318"/>
      <c r="C227" s="315"/>
      <c r="D227" s="319"/>
    </row>
    <row r="228" spans="1:4" ht="20.149999999999999" customHeight="1" x14ac:dyDescent="0.35">
      <c r="A228" s="324">
        <v>224</v>
      </c>
      <c r="B228" s="318"/>
      <c r="C228" s="315"/>
      <c r="D228" s="319"/>
    </row>
    <row r="229" spans="1:4" ht="20.149999999999999" customHeight="1" x14ac:dyDescent="0.35">
      <c r="A229" s="324">
        <v>225</v>
      </c>
      <c r="B229" s="318"/>
      <c r="C229" s="315"/>
      <c r="D229" s="319"/>
    </row>
    <row r="230" spans="1:4" ht="20.149999999999999" customHeight="1" x14ac:dyDescent="0.35">
      <c r="A230" s="324">
        <v>226</v>
      </c>
      <c r="B230" s="318"/>
      <c r="C230" s="315"/>
      <c r="D230" s="319"/>
    </row>
    <row r="231" spans="1:4" ht="20.149999999999999" customHeight="1" x14ac:dyDescent="0.35">
      <c r="A231" s="324">
        <v>227</v>
      </c>
      <c r="B231" s="318"/>
      <c r="C231" s="315"/>
      <c r="D231" s="319"/>
    </row>
    <row r="232" spans="1:4" ht="20.149999999999999" customHeight="1" x14ac:dyDescent="0.35">
      <c r="A232" s="324">
        <v>228</v>
      </c>
      <c r="B232" s="318"/>
      <c r="C232" s="315"/>
      <c r="D232" s="319"/>
    </row>
    <row r="233" spans="1:4" ht="20.149999999999999" customHeight="1" x14ac:dyDescent="0.35">
      <c r="A233" s="324">
        <v>229</v>
      </c>
      <c r="B233" s="318"/>
      <c r="C233" s="315"/>
      <c r="D233" s="319"/>
    </row>
    <row r="234" spans="1:4" ht="20.149999999999999" customHeight="1" x14ac:dyDescent="0.35">
      <c r="A234" s="324">
        <v>230</v>
      </c>
      <c r="B234" s="318"/>
      <c r="C234" s="315"/>
      <c r="D234" s="319"/>
    </row>
    <row r="235" spans="1:4" ht="20.149999999999999" customHeight="1" x14ac:dyDescent="0.35">
      <c r="A235" s="324">
        <v>231</v>
      </c>
      <c r="B235" s="318"/>
      <c r="C235" s="315"/>
      <c r="D235" s="319"/>
    </row>
    <row r="236" spans="1:4" ht="20.149999999999999" customHeight="1" x14ac:dyDescent="0.35">
      <c r="A236" s="324">
        <v>232</v>
      </c>
      <c r="B236" s="318"/>
      <c r="C236" s="315"/>
      <c r="D236" s="319"/>
    </row>
    <row r="237" spans="1:4" ht="20.149999999999999" customHeight="1" x14ac:dyDescent="0.35">
      <c r="A237" s="324">
        <v>233</v>
      </c>
      <c r="B237" s="318"/>
      <c r="C237" s="315"/>
      <c r="D237" s="319"/>
    </row>
    <row r="238" spans="1:4" ht="20.149999999999999" customHeight="1" x14ac:dyDescent="0.35">
      <c r="A238" s="324">
        <v>234</v>
      </c>
      <c r="B238" s="318"/>
      <c r="C238" s="315"/>
      <c r="D238" s="319"/>
    </row>
    <row r="239" spans="1:4" ht="20.149999999999999" customHeight="1" x14ac:dyDescent="0.35">
      <c r="A239" s="324">
        <v>235</v>
      </c>
      <c r="B239" s="318"/>
      <c r="C239" s="315"/>
      <c r="D239" s="319"/>
    </row>
    <row r="240" spans="1:4" ht="20.149999999999999" customHeight="1" x14ac:dyDescent="0.35">
      <c r="A240" s="324">
        <v>236</v>
      </c>
      <c r="B240" s="318"/>
      <c r="C240" s="315"/>
      <c r="D240" s="319"/>
    </row>
    <row r="241" spans="1:4" ht="20.149999999999999" customHeight="1" x14ac:dyDescent="0.35">
      <c r="A241" s="324">
        <v>237</v>
      </c>
      <c r="B241" s="318"/>
      <c r="C241" s="315"/>
      <c r="D241" s="319"/>
    </row>
    <row r="242" spans="1:4" ht="20.149999999999999" customHeight="1" x14ac:dyDescent="0.35">
      <c r="A242" s="324">
        <v>238</v>
      </c>
      <c r="B242" s="318"/>
      <c r="C242" s="315"/>
      <c r="D242" s="319"/>
    </row>
    <row r="243" spans="1:4" ht="20.149999999999999" customHeight="1" x14ac:dyDescent="0.35">
      <c r="A243" s="324">
        <v>239</v>
      </c>
      <c r="B243" s="318"/>
      <c r="C243" s="315"/>
      <c r="D243" s="319"/>
    </row>
    <row r="244" spans="1:4" ht="20.149999999999999" customHeight="1" x14ac:dyDescent="0.35">
      <c r="A244" s="324">
        <v>240</v>
      </c>
      <c r="B244" s="318"/>
      <c r="C244" s="315"/>
      <c r="D244" s="319"/>
    </row>
    <row r="245" spans="1:4" ht="20.149999999999999" customHeight="1" x14ac:dyDescent="0.35">
      <c r="A245" s="324">
        <v>241</v>
      </c>
      <c r="B245" s="318"/>
      <c r="C245" s="315"/>
      <c r="D245" s="319"/>
    </row>
    <row r="246" spans="1:4" ht="20.149999999999999" customHeight="1" x14ac:dyDescent="0.35">
      <c r="A246" s="324">
        <v>242</v>
      </c>
      <c r="B246" s="318"/>
      <c r="C246" s="315"/>
      <c r="D246" s="319"/>
    </row>
    <row r="247" spans="1:4" ht="20.149999999999999" customHeight="1" x14ac:dyDescent="0.35">
      <c r="A247" s="324">
        <v>243</v>
      </c>
      <c r="B247" s="318"/>
      <c r="C247" s="315"/>
      <c r="D247" s="319"/>
    </row>
    <row r="248" spans="1:4" ht="20.149999999999999" customHeight="1" x14ac:dyDescent="0.35">
      <c r="A248" s="324">
        <v>244</v>
      </c>
      <c r="B248" s="318"/>
      <c r="C248" s="315"/>
      <c r="D248" s="319"/>
    </row>
    <row r="249" spans="1:4" ht="20.149999999999999" customHeight="1" x14ac:dyDescent="0.35">
      <c r="A249" s="324">
        <v>245</v>
      </c>
      <c r="B249" s="318"/>
      <c r="C249" s="315"/>
      <c r="D249" s="319"/>
    </row>
    <row r="250" spans="1:4" ht="20.149999999999999" customHeight="1" x14ac:dyDescent="0.35">
      <c r="A250" s="324">
        <v>246</v>
      </c>
      <c r="B250" s="318"/>
      <c r="C250" s="315"/>
      <c r="D250" s="319"/>
    </row>
    <row r="251" spans="1:4" ht="20.149999999999999" customHeight="1" x14ac:dyDescent="0.35">
      <c r="A251" s="324">
        <v>247</v>
      </c>
      <c r="B251" s="318"/>
      <c r="C251" s="315"/>
      <c r="D251" s="319"/>
    </row>
    <row r="252" spans="1:4" ht="20.149999999999999" customHeight="1" x14ac:dyDescent="0.35">
      <c r="A252" s="324">
        <v>248</v>
      </c>
      <c r="B252" s="318"/>
      <c r="C252" s="315"/>
      <c r="D252" s="319"/>
    </row>
    <row r="253" spans="1:4" ht="20.149999999999999" customHeight="1" x14ac:dyDescent="0.35">
      <c r="A253" s="324">
        <v>249</v>
      </c>
      <c r="B253" s="318"/>
      <c r="C253" s="315"/>
      <c r="D253" s="319"/>
    </row>
    <row r="254" spans="1:4" ht="20.149999999999999" customHeight="1" x14ac:dyDescent="0.35">
      <c r="A254" s="324">
        <v>250</v>
      </c>
      <c r="B254" s="318"/>
      <c r="C254" s="315"/>
      <c r="D254" s="319"/>
    </row>
    <row r="255" spans="1:4" ht="20.149999999999999" customHeight="1" x14ac:dyDescent="0.35">
      <c r="A255" s="324">
        <v>251</v>
      </c>
      <c r="B255" s="318"/>
      <c r="C255" s="315"/>
      <c r="D255" s="319"/>
    </row>
    <row r="256" spans="1:4" ht="20.149999999999999" customHeight="1" x14ac:dyDescent="0.35">
      <c r="A256" s="324">
        <v>252</v>
      </c>
      <c r="B256" s="318"/>
      <c r="C256" s="315"/>
      <c r="D256" s="319"/>
    </row>
    <row r="257" spans="1:4" ht="20.149999999999999" customHeight="1" x14ac:dyDescent="0.35">
      <c r="A257" s="324">
        <v>253</v>
      </c>
      <c r="B257" s="318"/>
      <c r="C257" s="315"/>
      <c r="D257" s="319"/>
    </row>
    <row r="258" spans="1:4" ht="20.149999999999999" customHeight="1" x14ac:dyDescent="0.35">
      <c r="A258" s="324">
        <v>254</v>
      </c>
      <c r="B258" s="318"/>
      <c r="C258" s="315"/>
      <c r="D258" s="319"/>
    </row>
    <row r="259" spans="1:4" ht="20.149999999999999" customHeight="1" x14ac:dyDescent="0.35">
      <c r="A259" s="324">
        <v>255</v>
      </c>
      <c r="B259" s="318"/>
      <c r="C259" s="315"/>
      <c r="D259" s="319"/>
    </row>
    <row r="260" spans="1:4" ht="20.149999999999999" customHeight="1" x14ac:dyDescent="0.35">
      <c r="A260" s="324">
        <v>256</v>
      </c>
      <c r="B260" s="318"/>
      <c r="C260" s="315"/>
      <c r="D260" s="319"/>
    </row>
    <row r="261" spans="1:4" ht="20.149999999999999" customHeight="1" x14ac:dyDescent="0.35">
      <c r="A261" s="324">
        <v>257</v>
      </c>
      <c r="B261" s="318"/>
      <c r="C261" s="315"/>
      <c r="D261" s="319"/>
    </row>
    <row r="262" spans="1:4" ht="20.149999999999999" customHeight="1" x14ac:dyDescent="0.35">
      <c r="A262" s="324">
        <v>258</v>
      </c>
      <c r="B262" s="318"/>
      <c r="C262" s="315"/>
      <c r="D262" s="319"/>
    </row>
    <row r="263" spans="1:4" ht="20.149999999999999" customHeight="1" x14ac:dyDescent="0.35">
      <c r="A263" s="324">
        <v>259</v>
      </c>
      <c r="B263" s="318"/>
      <c r="C263" s="315"/>
      <c r="D263" s="319"/>
    </row>
    <row r="264" spans="1:4" ht="20.149999999999999" customHeight="1" x14ac:dyDescent="0.35">
      <c r="A264" s="324">
        <v>260</v>
      </c>
      <c r="B264" s="318"/>
      <c r="C264" s="315"/>
      <c r="D264" s="319"/>
    </row>
    <row r="265" spans="1:4" ht="20.149999999999999" customHeight="1" x14ac:dyDescent="0.35">
      <c r="A265" s="324">
        <v>261</v>
      </c>
      <c r="B265" s="318"/>
      <c r="C265" s="315"/>
      <c r="D265" s="319"/>
    </row>
    <row r="266" spans="1:4" ht="20.149999999999999" customHeight="1" x14ac:dyDescent="0.35">
      <c r="A266" s="324">
        <v>262</v>
      </c>
      <c r="B266" s="318"/>
      <c r="C266" s="315"/>
      <c r="D266" s="319"/>
    </row>
    <row r="267" spans="1:4" ht="20.149999999999999" customHeight="1" x14ac:dyDescent="0.35">
      <c r="A267" s="324">
        <v>263</v>
      </c>
      <c r="B267" s="318"/>
      <c r="C267" s="315"/>
      <c r="D267" s="319"/>
    </row>
    <row r="268" spans="1:4" ht="20.149999999999999" customHeight="1" x14ac:dyDescent="0.35">
      <c r="A268" s="324">
        <v>264</v>
      </c>
      <c r="B268" s="318"/>
      <c r="C268" s="315"/>
      <c r="D268" s="319"/>
    </row>
    <row r="269" spans="1:4" ht="20.149999999999999" customHeight="1" x14ac:dyDescent="0.35">
      <c r="A269" s="324">
        <v>265</v>
      </c>
      <c r="B269" s="318"/>
      <c r="C269" s="315"/>
      <c r="D269" s="319"/>
    </row>
    <row r="270" spans="1:4" ht="20.149999999999999" customHeight="1" x14ac:dyDescent="0.35">
      <c r="A270" s="324">
        <v>266</v>
      </c>
      <c r="B270" s="318"/>
      <c r="C270" s="315"/>
      <c r="D270" s="319"/>
    </row>
    <row r="271" spans="1:4" ht="20.149999999999999" customHeight="1" x14ac:dyDescent="0.35">
      <c r="A271" s="324">
        <v>267</v>
      </c>
      <c r="B271" s="318"/>
      <c r="C271" s="315"/>
      <c r="D271" s="319"/>
    </row>
    <row r="272" spans="1:4" ht="20.149999999999999" customHeight="1" x14ac:dyDescent="0.35">
      <c r="A272" s="324">
        <v>268</v>
      </c>
      <c r="B272" s="318"/>
      <c r="C272" s="315"/>
      <c r="D272" s="319"/>
    </row>
    <row r="273" spans="1:4" ht="20.149999999999999" customHeight="1" x14ac:dyDescent="0.35">
      <c r="A273" s="324">
        <v>269</v>
      </c>
      <c r="B273" s="318"/>
      <c r="C273" s="315"/>
      <c r="D273" s="319"/>
    </row>
    <row r="274" spans="1:4" ht="20.149999999999999" customHeight="1" x14ac:dyDescent="0.35">
      <c r="A274" s="324">
        <v>270</v>
      </c>
      <c r="B274" s="318"/>
      <c r="C274" s="315"/>
      <c r="D274" s="319"/>
    </row>
    <row r="275" spans="1:4" ht="20.149999999999999" customHeight="1" x14ac:dyDescent="0.35">
      <c r="A275" s="324">
        <v>271</v>
      </c>
      <c r="B275" s="318"/>
      <c r="C275" s="315"/>
      <c r="D275" s="319"/>
    </row>
    <row r="276" spans="1:4" ht="20.149999999999999" customHeight="1" x14ac:dyDescent="0.35">
      <c r="A276" s="324">
        <v>272</v>
      </c>
      <c r="B276" s="318"/>
      <c r="C276" s="315"/>
      <c r="D276" s="319"/>
    </row>
    <row r="277" spans="1:4" ht="20.149999999999999" customHeight="1" x14ac:dyDescent="0.35">
      <c r="A277" s="324">
        <v>273</v>
      </c>
      <c r="B277" s="318"/>
      <c r="C277" s="315"/>
      <c r="D277" s="319"/>
    </row>
    <row r="278" spans="1:4" ht="20.149999999999999" customHeight="1" x14ac:dyDescent="0.35">
      <c r="A278" s="324">
        <v>274</v>
      </c>
      <c r="B278" s="318"/>
      <c r="C278" s="315"/>
      <c r="D278" s="319"/>
    </row>
    <row r="279" spans="1:4" ht="20.149999999999999" customHeight="1" x14ac:dyDescent="0.35">
      <c r="A279" s="324">
        <v>275</v>
      </c>
      <c r="B279" s="318"/>
      <c r="C279" s="315"/>
      <c r="D279" s="319"/>
    </row>
    <row r="280" spans="1:4" ht="20.149999999999999" customHeight="1" x14ac:dyDescent="0.35">
      <c r="A280" s="324">
        <v>276</v>
      </c>
      <c r="B280" s="318"/>
      <c r="C280" s="315"/>
      <c r="D280" s="319"/>
    </row>
    <row r="281" spans="1:4" ht="20.149999999999999" customHeight="1" x14ac:dyDescent="0.35">
      <c r="A281" s="324">
        <v>277</v>
      </c>
      <c r="B281" s="318"/>
      <c r="C281" s="315"/>
      <c r="D281" s="319"/>
    </row>
    <row r="282" spans="1:4" ht="20.149999999999999" customHeight="1" x14ac:dyDescent="0.35">
      <c r="A282" s="324">
        <v>278</v>
      </c>
      <c r="B282" s="318"/>
      <c r="C282" s="315"/>
      <c r="D282" s="319"/>
    </row>
    <row r="283" spans="1:4" ht="20.149999999999999" customHeight="1" x14ac:dyDescent="0.35">
      <c r="A283" s="324">
        <v>279</v>
      </c>
      <c r="B283" s="318"/>
      <c r="C283" s="315"/>
      <c r="D283" s="319"/>
    </row>
    <row r="284" spans="1:4" ht="20.149999999999999" customHeight="1" x14ac:dyDescent="0.35">
      <c r="A284" s="324">
        <v>280</v>
      </c>
      <c r="B284" s="318"/>
      <c r="C284" s="315"/>
      <c r="D284" s="319"/>
    </row>
    <row r="285" spans="1:4" ht="20.149999999999999" customHeight="1" x14ac:dyDescent="0.35">
      <c r="A285" s="324">
        <v>281</v>
      </c>
      <c r="B285" s="318"/>
      <c r="C285" s="315"/>
      <c r="D285" s="319"/>
    </row>
    <row r="286" spans="1:4" ht="20.149999999999999" customHeight="1" x14ac:dyDescent="0.35">
      <c r="A286" s="324">
        <v>282</v>
      </c>
      <c r="B286" s="318"/>
      <c r="C286" s="315"/>
      <c r="D286" s="319"/>
    </row>
    <row r="287" spans="1:4" ht="20.149999999999999" customHeight="1" x14ac:dyDescent="0.35">
      <c r="A287" s="324">
        <v>283</v>
      </c>
      <c r="B287" s="318"/>
      <c r="C287" s="315"/>
      <c r="D287" s="319"/>
    </row>
    <row r="288" spans="1:4" ht="20.149999999999999" customHeight="1" x14ac:dyDescent="0.35">
      <c r="A288" s="324">
        <v>284</v>
      </c>
      <c r="B288" s="318"/>
      <c r="C288" s="315"/>
      <c r="D288" s="319"/>
    </row>
    <row r="289" spans="1:4" ht="20.149999999999999" customHeight="1" x14ac:dyDescent="0.35">
      <c r="A289" s="324">
        <v>285</v>
      </c>
      <c r="B289" s="318"/>
      <c r="C289" s="315"/>
      <c r="D289" s="319"/>
    </row>
    <row r="290" spans="1:4" ht="20.149999999999999" customHeight="1" x14ac:dyDescent="0.35">
      <c r="A290" s="324">
        <v>286</v>
      </c>
      <c r="B290" s="318"/>
      <c r="C290" s="315"/>
      <c r="D290" s="319"/>
    </row>
    <row r="291" spans="1:4" ht="20.149999999999999" customHeight="1" x14ac:dyDescent="0.35">
      <c r="A291" s="324">
        <v>287</v>
      </c>
      <c r="B291" s="318"/>
      <c r="C291" s="315"/>
      <c r="D291" s="319"/>
    </row>
    <row r="292" spans="1:4" ht="20.149999999999999" customHeight="1" x14ac:dyDescent="0.35">
      <c r="A292" s="324">
        <v>288</v>
      </c>
      <c r="B292" s="318"/>
      <c r="C292" s="315"/>
      <c r="D292" s="319"/>
    </row>
    <row r="293" spans="1:4" ht="20.149999999999999" customHeight="1" x14ac:dyDescent="0.35">
      <c r="A293" s="324">
        <v>289</v>
      </c>
      <c r="B293" s="318"/>
      <c r="C293" s="315"/>
      <c r="D293" s="319"/>
    </row>
    <row r="294" spans="1:4" ht="20.149999999999999" customHeight="1" x14ac:dyDescent="0.35">
      <c r="A294" s="324">
        <v>290</v>
      </c>
      <c r="B294" s="318"/>
      <c r="C294" s="315"/>
      <c r="D294" s="319"/>
    </row>
    <row r="295" spans="1:4" ht="20.149999999999999" customHeight="1" x14ac:dyDescent="0.35">
      <c r="A295" s="324">
        <v>291</v>
      </c>
      <c r="B295" s="318"/>
      <c r="C295" s="315"/>
      <c r="D295" s="319"/>
    </row>
    <row r="296" spans="1:4" ht="20.149999999999999" customHeight="1" x14ac:dyDescent="0.35">
      <c r="A296" s="324">
        <v>292</v>
      </c>
      <c r="B296" s="318"/>
      <c r="C296" s="315"/>
      <c r="D296" s="319"/>
    </row>
    <row r="297" spans="1:4" ht="20.149999999999999" customHeight="1" x14ac:dyDescent="0.35">
      <c r="A297" s="324">
        <v>293</v>
      </c>
      <c r="B297" s="318"/>
      <c r="C297" s="315"/>
      <c r="D297" s="319"/>
    </row>
    <row r="298" spans="1:4" ht="20.149999999999999" customHeight="1" x14ac:dyDescent="0.35">
      <c r="A298" s="324">
        <v>294</v>
      </c>
      <c r="B298" s="318"/>
      <c r="C298" s="315"/>
      <c r="D298" s="319"/>
    </row>
    <row r="299" spans="1:4" ht="20.149999999999999" customHeight="1" x14ac:dyDescent="0.35">
      <c r="A299" s="324">
        <v>295</v>
      </c>
      <c r="B299" s="318"/>
      <c r="C299" s="315"/>
      <c r="D299" s="319"/>
    </row>
    <row r="300" spans="1:4" ht="20.149999999999999" customHeight="1" x14ac:dyDescent="0.35">
      <c r="A300" s="324">
        <v>296</v>
      </c>
      <c r="B300" s="318"/>
      <c r="C300" s="315"/>
      <c r="D300" s="319"/>
    </row>
    <row r="301" spans="1:4" ht="20.149999999999999" customHeight="1" x14ac:dyDescent="0.35">
      <c r="A301" s="324">
        <v>297</v>
      </c>
      <c r="B301" s="318"/>
      <c r="C301" s="315"/>
      <c r="D301" s="319"/>
    </row>
    <row r="302" spans="1:4" ht="20.149999999999999" customHeight="1" x14ac:dyDescent="0.35">
      <c r="A302" s="324">
        <v>298</v>
      </c>
      <c r="B302" s="318"/>
      <c r="C302" s="315"/>
      <c r="D302" s="319"/>
    </row>
    <row r="303" spans="1:4" ht="20.149999999999999" customHeight="1" x14ac:dyDescent="0.35">
      <c r="A303" s="324">
        <v>299</v>
      </c>
      <c r="B303" s="318"/>
      <c r="C303" s="315"/>
      <c r="D303" s="319"/>
    </row>
    <row r="304" spans="1:4" ht="20.149999999999999" customHeight="1" x14ac:dyDescent="0.35">
      <c r="A304" s="324">
        <v>300</v>
      </c>
      <c r="B304" s="318"/>
      <c r="C304" s="315"/>
      <c r="D304" s="319"/>
    </row>
    <row r="305" spans="1:4" ht="20.149999999999999" customHeight="1" x14ac:dyDescent="0.35">
      <c r="A305" s="324">
        <v>301</v>
      </c>
      <c r="B305" s="318"/>
      <c r="C305" s="315"/>
      <c r="D305" s="319"/>
    </row>
    <row r="306" spans="1:4" ht="20.149999999999999" customHeight="1" x14ac:dyDescent="0.35">
      <c r="A306" s="324">
        <v>302</v>
      </c>
      <c r="B306" s="318"/>
      <c r="C306" s="315"/>
      <c r="D306" s="319"/>
    </row>
    <row r="307" spans="1:4" ht="20.149999999999999" customHeight="1" x14ac:dyDescent="0.35">
      <c r="A307" s="324">
        <v>303</v>
      </c>
      <c r="B307" s="318"/>
      <c r="C307" s="315"/>
      <c r="D307" s="319"/>
    </row>
    <row r="308" spans="1:4" ht="20.149999999999999" customHeight="1" x14ac:dyDescent="0.35">
      <c r="A308" s="324">
        <v>304</v>
      </c>
      <c r="B308" s="318"/>
      <c r="C308" s="315"/>
      <c r="D308" s="319"/>
    </row>
    <row r="309" spans="1:4" ht="20.149999999999999" customHeight="1" x14ac:dyDescent="0.35">
      <c r="A309" s="324">
        <v>305</v>
      </c>
      <c r="B309" s="318"/>
      <c r="C309" s="315"/>
      <c r="D309" s="319"/>
    </row>
    <row r="310" spans="1:4" ht="20.149999999999999" customHeight="1" x14ac:dyDescent="0.35">
      <c r="A310" s="324">
        <v>306</v>
      </c>
      <c r="B310" s="318"/>
      <c r="C310" s="315"/>
      <c r="D310" s="319"/>
    </row>
    <row r="311" spans="1:4" ht="20.149999999999999" customHeight="1" x14ac:dyDescent="0.35">
      <c r="A311" s="324">
        <v>307</v>
      </c>
      <c r="B311" s="318"/>
      <c r="C311" s="315"/>
      <c r="D311" s="319"/>
    </row>
    <row r="312" spans="1:4" ht="20.149999999999999" customHeight="1" x14ac:dyDescent="0.35">
      <c r="A312" s="324">
        <v>308</v>
      </c>
      <c r="B312" s="318"/>
      <c r="C312" s="315"/>
      <c r="D312" s="319"/>
    </row>
    <row r="313" spans="1:4" ht="20.149999999999999" customHeight="1" x14ac:dyDescent="0.35">
      <c r="A313" s="324">
        <v>309</v>
      </c>
      <c r="B313" s="318"/>
      <c r="C313" s="315"/>
      <c r="D313" s="319"/>
    </row>
    <row r="314" spans="1:4" ht="20.149999999999999" customHeight="1" x14ac:dyDescent="0.35">
      <c r="A314" s="324">
        <v>310</v>
      </c>
      <c r="B314" s="318"/>
      <c r="C314" s="315"/>
      <c r="D314" s="319"/>
    </row>
    <row r="315" spans="1:4" ht="20.149999999999999" customHeight="1" x14ac:dyDescent="0.35">
      <c r="A315" s="324">
        <v>311</v>
      </c>
      <c r="B315" s="318"/>
      <c r="C315" s="315"/>
      <c r="D315" s="319"/>
    </row>
    <row r="316" spans="1:4" ht="20.149999999999999" customHeight="1" x14ac:dyDescent="0.35">
      <c r="A316" s="324">
        <v>312</v>
      </c>
      <c r="B316" s="318"/>
      <c r="C316" s="315"/>
      <c r="D316" s="319"/>
    </row>
    <row r="317" spans="1:4" ht="20.149999999999999" customHeight="1" x14ac:dyDescent="0.35">
      <c r="A317" s="324">
        <v>313</v>
      </c>
      <c r="B317" s="318"/>
      <c r="C317" s="315"/>
      <c r="D317" s="319"/>
    </row>
    <row r="318" spans="1:4" ht="20.149999999999999" customHeight="1" x14ac:dyDescent="0.35">
      <c r="A318" s="324">
        <v>314</v>
      </c>
      <c r="B318" s="318"/>
      <c r="C318" s="315"/>
      <c r="D318" s="319"/>
    </row>
    <row r="319" spans="1:4" ht="20.149999999999999" customHeight="1" x14ac:dyDescent="0.35">
      <c r="A319" s="324">
        <v>315</v>
      </c>
      <c r="B319" s="318"/>
      <c r="C319" s="315"/>
      <c r="D319" s="319"/>
    </row>
    <row r="320" spans="1:4" ht="20.149999999999999" customHeight="1" x14ac:dyDescent="0.35">
      <c r="A320" s="324">
        <v>316</v>
      </c>
      <c r="B320" s="318"/>
      <c r="C320" s="315"/>
      <c r="D320" s="319"/>
    </row>
    <row r="321" spans="1:4" ht="20.149999999999999" customHeight="1" x14ac:dyDescent="0.35">
      <c r="A321" s="324">
        <v>317</v>
      </c>
      <c r="B321" s="318"/>
      <c r="C321" s="315"/>
      <c r="D321" s="319"/>
    </row>
    <row r="322" spans="1:4" ht="20.149999999999999" customHeight="1" x14ac:dyDescent="0.35">
      <c r="A322" s="324">
        <v>318</v>
      </c>
      <c r="B322" s="318"/>
      <c r="C322" s="315"/>
      <c r="D322" s="319"/>
    </row>
    <row r="323" spans="1:4" ht="20.149999999999999" customHeight="1" x14ac:dyDescent="0.35">
      <c r="A323" s="324">
        <v>319</v>
      </c>
      <c r="B323" s="318"/>
      <c r="C323" s="315"/>
      <c r="D323" s="319"/>
    </row>
    <row r="324" spans="1:4" ht="20.149999999999999" customHeight="1" x14ac:dyDescent="0.35">
      <c r="A324" s="324">
        <v>320</v>
      </c>
      <c r="B324" s="318"/>
      <c r="C324" s="315"/>
      <c r="D324" s="319"/>
    </row>
    <row r="325" spans="1:4" ht="20.149999999999999" customHeight="1" x14ac:dyDescent="0.35">
      <c r="A325" s="324">
        <v>321</v>
      </c>
      <c r="B325" s="318"/>
      <c r="C325" s="315"/>
      <c r="D325" s="319"/>
    </row>
    <row r="326" spans="1:4" ht="20.149999999999999" customHeight="1" x14ac:dyDescent="0.35">
      <c r="A326" s="324">
        <v>322</v>
      </c>
      <c r="B326" s="318"/>
      <c r="C326" s="315"/>
      <c r="D326" s="319"/>
    </row>
    <row r="327" spans="1:4" ht="20.149999999999999" customHeight="1" x14ac:dyDescent="0.35">
      <c r="A327" s="324">
        <v>323</v>
      </c>
      <c r="B327" s="318"/>
      <c r="C327" s="315"/>
      <c r="D327" s="319"/>
    </row>
    <row r="328" spans="1:4" ht="20.149999999999999" customHeight="1" x14ac:dyDescent="0.35">
      <c r="A328" s="324">
        <v>324</v>
      </c>
      <c r="B328" s="318"/>
      <c r="C328" s="315"/>
      <c r="D328" s="319"/>
    </row>
    <row r="329" spans="1:4" ht="20.149999999999999" customHeight="1" x14ac:dyDescent="0.35">
      <c r="A329" s="324">
        <v>325</v>
      </c>
      <c r="B329" s="318"/>
      <c r="C329" s="315"/>
      <c r="D329" s="319"/>
    </row>
    <row r="330" spans="1:4" ht="20.149999999999999" customHeight="1" x14ac:dyDescent="0.35">
      <c r="A330" s="324">
        <v>326</v>
      </c>
      <c r="B330" s="318"/>
      <c r="C330" s="315"/>
      <c r="D330" s="319"/>
    </row>
    <row r="331" spans="1:4" ht="20.149999999999999" customHeight="1" x14ac:dyDescent="0.35">
      <c r="A331" s="324">
        <v>327</v>
      </c>
      <c r="B331" s="318"/>
      <c r="C331" s="315"/>
      <c r="D331" s="319"/>
    </row>
    <row r="332" spans="1:4" ht="20.149999999999999" customHeight="1" x14ac:dyDescent="0.35">
      <c r="A332" s="324">
        <v>328</v>
      </c>
      <c r="B332" s="318"/>
      <c r="C332" s="315"/>
      <c r="D332" s="319"/>
    </row>
    <row r="333" spans="1:4" ht="20.149999999999999" customHeight="1" x14ac:dyDescent="0.35">
      <c r="A333" s="324">
        <v>329</v>
      </c>
      <c r="B333" s="318"/>
      <c r="C333" s="315"/>
      <c r="D333" s="319"/>
    </row>
    <row r="334" spans="1:4" ht="20.149999999999999" customHeight="1" x14ac:dyDescent="0.35">
      <c r="A334" s="324">
        <v>330</v>
      </c>
      <c r="B334" s="318"/>
      <c r="C334" s="315"/>
      <c r="D334" s="319"/>
    </row>
    <row r="335" spans="1:4" ht="20.149999999999999" customHeight="1" x14ac:dyDescent="0.35">
      <c r="A335" s="324">
        <v>331</v>
      </c>
      <c r="B335" s="318"/>
      <c r="C335" s="315"/>
      <c r="D335" s="319"/>
    </row>
    <row r="336" spans="1:4" ht="20.149999999999999" customHeight="1" x14ac:dyDescent="0.35">
      <c r="A336" s="324">
        <v>332</v>
      </c>
      <c r="B336" s="318"/>
      <c r="C336" s="315"/>
      <c r="D336" s="319"/>
    </row>
    <row r="337" spans="1:4" ht="20.149999999999999" customHeight="1" x14ac:dyDescent="0.35">
      <c r="A337" s="324">
        <v>333</v>
      </c>
      <c r="B337" s="318"/>
      <c r="C337" s="315"/>
      <c r="D337" s="319"/>
    </row>
    <row r="338" spans="1:4" ht="20.149999999999999" customHeight="1" x14ac:dyDescent="0.35">
      <c r="A338" s="324">
        <v>334</v>
      </c>
      <c r="B338" s="318"/>
      <c r="C338" s="315"/>
      <c r="D338" s="319"/>
    </row>
    <row r="339" spans="1:4" ht="20.149999999999999" customHeight="1" x14ac:dyDescent="0.35">
      <c r="A339" s="324">
        <v>335</v>
      </c>
      <c r="B339" s="318"/>
      <c r="C339" s="315"/>
      <c r="D339" s="319"/>
    </row>
    <row r="340" spans="1:4" ht="20.149999999999999" customHeight="1" x14ac:dyDescent="0.35">
      <c r="A340" s="324">
        <v>336</v>
      </c>
      <c r="B340" s="318"/>
      <c r="C340" s="315"/>
      <c r="D340" s="319"/>
    </row>
    <row r="341" spans="1:4" ht="20.149999999999999" customHeight="1" x14ac:dyDescent="0.35">
      <c r="A341" s="324">
        <v>337</v>
      </c>
      <c r="B341" s="318"/>
      <c r="C341" s="315"/>
      <c r="D341" s="319"/>
    </row>
    <row r="342" spans="1:4" ht="20.149999999999999" customHeight="1" x14ac:dyDescent="0.35">
      <c r="A342" s="324">
        <v>338</v>
      </c>
      <c r="B342" s="318"/>
      <c r="C342" s="315"/>
      <c r="D342" s="319"/>
    </row>
    <row r="343" spans="1:4" ht="20.149999999999999" customHeight="1" x14ac:dyDescent="0.35">
      <c r="A343" s="324">
        <v>339</v>
      </c>
      <c r="B343" s="318"/>
      <c r="C343" s="315"/>
      <c r="D343" s="319"/>
    </row>
    <row r="344" spans="1:4" ht="20.149999999999999" customHeight="1" x14ac:dyDescent="0.35">
      <c r="A344" s="324">
        <v>340</v>
      </c>
      <c r="B344" s="318"/>
      <c r="C344" s="315"/>
      <c r="D344" s="319"/>
    </row>
    <row r="345" spans="1:4" ht="20.149999999999999" customHeight="1" x14ac:dyDescent="0.35">
      <c r="A345" s="324">
        <v>341</v>
      </c>
      <c r="B345" s="318"/>
      <c r="C345" s="315"/>
      <c r="D345" s="319"/>
    </row>
    <row r="346" spans="1:4" ht="20.149999999999999" customHeight="1" x14ac:dyDescent="0.35">
      <c r="A346" s="324">
        <v>342</v>
      </c>
      <c r="B346" s="318"/>
      <c r="C346" s="315"/>
      <c r="D346" s="319"/>
    </row>
    <row r="347" spans="1:4" ht="20.149999999999999" customHeight="1" x14ac:dyDescent="0.35">
      <c r="A347" s="324">
        <v>343</v>
      </c>
      <c r="B347" s="318"/>
      <c r="C347" s="315"/>
      <c r="D347" s="319"/>
    </row>
    <row r="348" spans="1:4" ht="20.149999999999999" customHeight="1" x14ac:dyDescent="0.35">
      <c r="A348" s="324">
        <v>344</v>
      </c>
      <c r="B348" s="318"/>
      <c r="C348" s="315"/>
      <c r="D348" s="319"/>
    </row>
    <row r="349" spans="1:4" ht="20.149999999999999" customHeight="1" x14ac:dyDescent="0.35">
      <c r="A349" s="324">
        <v>345</v>
      </c>
      <c r="B349" s="318"/>
      <c r="C349" s="315"/>
      <c r="D349" s="319"/>
    </row>
    <row r="350" spans="1:4" ht="20.149999999999999" customHeight="1" x14ac:dyDescent="0.35">
      <c r="A350" s="324">
        <v>346</v>
      </c>
      <c r="B350" s="318"/>
      <c r="C350" s="315"/>
      <c r="D350" s="319"/>
    </row>
    <row r="351" spans="1:4" ht="20.149999999999999" customHeight="1" x14ac:dyDescent="0.35">
      <c r="A351" s="324">
        <v>347</v>
      </c>
      <c r="B351" s="318"/>
      <c r="C351" s="315"/>
      <c r="D351" s="319"/>
    </row>
    <row r="352" spans="1:4" ht="20.149999999999999" customHeight="1" x14ac:dyDescent="0.35">
      <c r="A352" s="324">
        <v>348</v>
      </c>
      <c r="B352" s="318"/>
      <c r="C352" s="315"/>
      <c r="D352" s="319"/>
    </row>
    <row r="353" spans="1:4" ht="20.149999999999999" customHeight="1" x14ac:dyDescent="0.35">
      <c r="A353" s="324">
        <v>349</v>
      </c>
      <c r="B353" s="318"/>
      <c r="C353" s="315"/>
      <c r="D353" s="319"/>
    </row>
    <row r="354" spans="1:4" ht="20.149999999999999" customHeight="1" x14ac:dyDescent="0.35">
      <c r="A354" s="324">
        <v>350</v>
      </c>
      <c r="B354" s="318"/>
      <c r="C354" s="315"/>
      <c r="D354" s="319"/>
    </row>
    <row r="355" spans="1:4" ht="20.149999999999999" customHeight="1" x14ac:dyDescent="0.35">
      <c r="A355" s="324">
        <v>351</v>
      </c>
      <c r="B355" s="318"/>
      <c r="C355" s="315"/>
      <c r="D355" s="319"/>
    </row>
    <row r="356" spans="1:4" ht="20.149999999999999" customHeight="1" x14ac:dyDescent="0.35">
      <c r="A356" s="324">
        <v>352</v>
      </c>
      <c r="B356" s="318"/>
      <c r="C356" s="315"/>
      <c r="D356" s="319"/>
    </row>
    <row r="357" spans="1:4" ht="20.149999999999999" customHeight="1" x14ac:dyDescent="0.35">
      <c r="A357" s="324">
        <v>353</v>
      </c>
      <c r="B357" s="318"/>
      <c r="C357" s="315"/>
      <c r="D357" s="319"/>
    </row>
    <row r="358" spans="1:4" ht="20.149999999999999" customHeight="1" x14ac:dyDescent="0.35">
      <c r="A358" s="324">
        <v>354</v>
      </c>
      <c r="B358" s="318"/>
      <c r="C358" s="315"/>
      <c r="D358" s="319"/>
    </row>
    <row r="359" spans="1:4" ht="20.149999999999999" customHeight="1" x14ac:dyDescent="0.35">
      <c r="A359" s="324">
        <v>355</v>
      </c>
      <c r="B359" s="318"/>
      <c r="C359" s="315"/>
      <c r="D359" s="319"/>
    </row>
    <row r="360" spans="1:4" ht="20.149999999999999" customHeight="1" x14ac:dyDescent="0.35">
      <c r="A360" s="324">
        <v>356</v>
      </c>
      <c r="B360" s="318"/>
      <c r="C360" s="315"/>
      <c r="D360" s="319"/>
    </row>
    <row r="361" spans="1:4" ht="20.149999999999999" customHeight="1" x14ac:dyDescent="0.35">
      <c r="A361" s="324">
        <v>357</v>
      </c>
      <c r="B361" s="318"/>
      <c r="C361" s="315"/>
      <c r="D361" s="319"/>
    </row>
    <row r="362" spans="1:4" ht="20.149999999999999" customHeight="1" x14ac:dyDescent="0.35">
      <c r="A362" s="324">
        <v>358</v>
      </c>
      <c r="B362" s="318"/>
      <c r="C362" s="315"/>
      <c r="D362" s="319"/>
    </row>
    <row r="363" spans="1:4" ht="20.149999999999999" customHeight="1" x14ac:dyDescent="0.35">
      <c r="A363" s="324">
        <v>359</v>
      </c>
      <c r="B363" s="318"/>
      <c r="C363" s="315"/>
      <c r="D363" s="319"/>
    </row>
    <row r="364" spans="1:4" ht="20.149999999999999" customHeight="1" x14ac:dyDescent="0.35">
      <c r="A364" s="324">
        <v>360</v>
      </c>
      <c r="B364" s="318"/>
      <c r="C364" s="315"/>
      <c r="D364" s="319"/>
    </row>
    <row r="365" spans="1:4" ht="20.149999999999999" customHeight="1" x14ac:dyDescent="0.35">
      <c r="A365" s="324">
        <v>361</v>
      </c>
      <c r="B365" s="318"/>
      <c r="C365" s="315"/>
      <c r="D365" s="319"/>
    </row>
    <row r="366" spans="1:4" ht="20.149999999999999" customHeight="1" x14ac:dyDescent="0.35">
      <c r="A366" s="324">
        <v>362</v>
      </c>
      <c r="B366" s="318"/>
      <c r="C366" s="315"/>
      <c r="D366" s="319"/>
    </row>
    <row r="367" spans="1:4" ht="20.149999999999999" customHeight="1" x14ac:dyDescent="0.35">
      <c r="A367" s="324">
        <v>363</v>
      </c>
      <c r="B367" s="318"/>
      <c r="C367" s="315"/>
      <c r="D367" s="319"/>
    </row>
    <row r="368" spans="1:4" ht="20.149999999999999" customHeight="1" x14ac:dyDescent="0.35">
      <c r="A368" s="324">
        <v>364</v>
      </c>
      <c r="B368" s="318"/>
      <c r="C368" s="315"/>
      <c r="D368" s="319"/>
    </row>
    <row r="369" spans="1:4" ht="20.149999999999999" customHeight="1" x14ac:dyDescent="0.35">
      <c r="A369" s="324">
        <v>365</v>
      </c>
      <c r="B369" s="318"/>
      <c r="C369" s="315"/>
      <c r="D369" s="319"/>
    </row>
    <row r="370" spans="1:4" ht="20.149999999999999" customHeight="1" x14ac:dyDescent="0.35">
      <c r="A370" s="324">
        <v>366</v>
      </c>
      <c r="B370" s="318"/>
      <c r="C370" s="315"/>
      <c r="D370" s="319"/>
    </row>
    <row r="371" spans="1:4" ht="20.149999999999999" customHeight="1" x14ac:dyDescent="0.35">
      <c r="A371" s="324">
        <v>367</v>
      </c>
      <c r="B371" s="318"/>
      <c r="C371" s="315"/>
      <c r="D371" s="319"/>
    </row>
    <row r="372" spans="1:4" ht="20.149999999999999" customHeight="1" x14ac:dyDescent="0.35">
      <c r="A372" s="324">
        <v>368</v>
      </c>
      <c r="B372" s="318"/>
      <c r="C372" s="315"/>
      <c r="D372" s="319"/>
    </row>
    <row r="373" spans="1:4" ht="20.149999999999999" customHeight="1" x14ac:dyDescent="0.35">
      <c r="A373" s="324">
        <v>369</v>
      </c>
      <c r="B373" s="318"/>
      <c r="C373" s="315"/>
      <c r="D373" s="319"/>
    </row>
    <row r="374" spans="1:4" ht="20.149999999999999" customHeight="1" x14ac:dyDescent="0.35">
      <c r="A374" s="324">
        <v>370</v>
      </c>
      <c r="B374" s="318"/>
      <c r="C374" s="315"/>
      <c r="D374" s="319"/>
    </row>
    <row r="375" spans="1:4" ht="20.149999999999999" customHeight="1" x14ac:dyDescent="0.35">
      <c r="A375" s="324">
        <v>371</v>
      </c>
      <c r="B375" s="318"/>
      <c r="C375" s="315"/>
      <c r="D375" s="319"/>
    </row>
    <row r="376" spans="1:4" ht="20.149999999999999" customHeight="1" x14ac:dyDescent="0.35">
      <c r="A376" s="324">
        <v>372</v>
      </c>
      <c r="B376" s="318"/>
      <c r="C376" s="315"/>
      <c r="D376" s="319"/>
    </row>
    <row r="377" spans="1:4" ht="20.149999999999999" customHeight="1" x14ac:dyDescent="0.35">
      <c r="A377" s="324">
        <v>373</v>
      </c>
      <c r="B377" s="318"/>
      <c r="C377" s="315"/>
      <c r="D377" s="319"/>
    </row>
    <row r="378" spans="1:4" ht="20.149999999999999" customHeight="1" x14ac:dyDescent="0.35">
      <c r="A378" s="324">
        <v>374</v>
      </c>
      <c r="B378" s="318"/>
      <c r="C378" s="315"/>
      <c r="D378" s="319"/>
    </row>
    <row r="379" spans="1:4" ht="20.149999999999999" customHeight="1" x14ac:dyDescent="0.35">
      <c r="A379" s="324">
        <v>375</v>
      </c>
      <c r="B379" s="318"/>
      <c r="C379" s="315"/>
      <c r="D379" s="319"/>
    </row>
    <row r="380" spans="1:4" ht="20.149999999999999" customHeight="1" x14ac:dyDescent="0.35">
      <c r="A380" s="324">
        <v>376</v>
      </c>
      <c r="B380" s="318"/>
      <c r="C380" s="315"/>
      <c r="D380" s="319"/>
    </row>
    <row r="381" spans="1:4" ht="20.149999999999999" customHeight="1" x14ac:dyDescent="0.35">
      <c r="A381" s="324">
        <v>377</v>
      </c>
      <c r="B381" s="318"/>
      <c r="C381" s="315"/>
      <c r="D381" s="319"/>
    </row>
    <row r="382" spans="1:4" ht="20.149999999999999" customHeight="1" x14ac:dyDescent="0.35">
      <c r="A382" s="324">
        <v>378</v>
      </c>
      <c r="B382" s="318"/>
      <c r="C382" s="315"/>
      <c r="D382" s="319"/>
    </row>
    <row r="383" spans="1:4" ht="20.149999999999999" customHeight="1" x14ac:dyDescent="0.35">
      <c r="A383" s="324">
        <v>379</v>
      </c>
      <c r="B383" s="318"/>
      <c r="C383" s="315"/>
      <c r="D383" s="319"/>
    </row>
    <row r="384" spans="1:4" ht="20.149999999999999" customHeight="1" x14ac:dyDescent="0.35">
      <c r="A384" s="324">
        <v>380</v>
      </c>
      <c r="B384" s="318"/>
      <c r="C384" s="315"/>
      <c r="D384" s="319"/>
    </row>
    <row r="385" spans="1:4" ht="20.149999999999999" customHeight="1" x14ac:dyDescent="0.35">
      <c r="A385" s="324">
        <v>381</v>
      </c>
      <c r="B385" s="318"/>
      <c r="C385" s="315"/>
      <c r="D385" s="319"/>
    </row>
    <row r="386" spans="1:4" ht="20.149999999999999" customHeight="1" x14ac:dyDescent="0.35">
      <c r="A386" s="324">
        <v>382</v>
      </c>
      <c r="B386" s="318"/>
      <c r="C386" s="315"/>
      <c r="D386" s="319"/>
    </row>
    <row r="387" spans="1:4" ht="20.149999999999999" customHeight="1" x14ac:dyDescent="0.35">
      <c r="A387" s="324">
        <v>383</v>
      </c>
      <c r="B387" s="318"/>
      <c r="C387" s="315"/>
      <c r="D387" s="319"/>
    </row>
    <row r="388" spans="1:4" ht="20.149999999999999" customHeight="1" x14ac:dyDescent="0.35">
      <c r="A388" s="324">
        <v>384</v>
      </c>
      <c r="B388" s="318"/>
      <c r="C388" s="315"/>
      <c r="D388" s="319"/>
    </row>
    <row r="389" spans="1:4" ht="20.149999999999999" customHeight="1" x14ac:dyDescent="0.35">
      <c r="A389" s="324">
        <v>385</v>
      </c>
      <c r="B389" s="318"/>
      <c r="C389" s="315"/>
      <c r="D389" s="319"/>
    </row>
    <row r="390" spans="1:4" ht="20.149999999999999" customHeight="1" x14ac:dyDescent="0.35">
      <c r="A390" s="324">
        <v>386</v>
      </c>
      <c r="B390" s="318"/>
      <c r="C390" s="315"/>
      <c r="D390" s="319"/>
    </row>
    <row r="391" spans="1:4" ht="20.149999999999999" customHeight="1" x14ac:dyDescent="0.35">
      <c r="A391" s="324">
        <v>387</v>
      </c>
      <c r="B391" s="318"/>
      <c r="C391" s="315"/>
      <c r="D391" s="319"/>
    </row>
    <row r="392" spans="1:4" ht="20.149999999999999" customHeight="1" x14ac:dyDescent="0.35">
      <c r="A392" s="324">
        <v>388</v>
      </c>
      <c r="B392" s="318"/>
      <c r="C392" s="315"/>
      <c r="D392" s="319"/>
    </row>
    <row r="393" spans="1:4" ht="20.149999999999999" customHeight="1" x14ac:dyDescent="0.35">
      <c r="A393" s="324">
        <v>389</v>
      </c>
      <c r="B393" s="318"/>
      <c r="C393" s="315"/>
      <c r="D393" s="319"/>
    </row>
    <row r="394" spans="1:4" ht="20.149999999999999" customHeight="1" x14ac:dyDescent="0.35">
      <c r="A394" s="324">
        <v>390</v>
      </c>
      <c r="B394" s="318"/>
      <c r="C394" s="315"/>
      <c r="D394" s="319"/>
    </row>
    <row r="395" spans="1:4" ht="20.149999999999999" customHeight="1" x14ac:dyDescent="0.35">
      <c r="A395" s="324">
        <v>391</v>
      </c>
      <c r="B395" s="318"/>
      <c r="C395" s="315"/>
      <c r="D395" s="319"/>
    </row>
    <row r="396" spans="1:4" ht="20.149999999999999" customHeight="1" x14ac:dyDescent="0.35">
      <c r="A396" s="324">
        <v>392</v>
      </c>
      <c r="B396" s="318"/>
      <c r="C396" s="315"/>
      <c r="D396" s="319"/>
    </row>
    <row r="397" spans="1:4" ht="20.149999999999999" customHeight="1" x14ac:dyDescent="0.35">
      <c r="A397" s="324">
        <v>393</v>
      </c>
      <c r="B397" s="318"/>
      <c r="C397" s="315"/>
      <c r="D397" s="319"/>
    </row>
    <row r="398" spans="1:4" ht="20.149999999999999" customHeight="1" x14ac:dyDescent="0.35">
      <c r="A398" s="324">
        <v>394</v>
      </c>
      <c r="B398" s="318"/>
      <c r="C398" s="315"/>
      <c r="D398" s="319"/>
    </row>
    <row r="399" spans="1:4" ht="20.149999999999999" customHeight="1" x14ac:dyDescent="0.35">
      <c r="A399" s="324">
        <v>395</v>
      </c>
      <c r="B399" s="318"/>
      <c r="C399" s="315"/>
      <c r="D399" s="319"/>
    </row>
    <row r="400" spans="1:4" ht="20.149999999999999" customHeight="1" x14ac:dyDescent="0.35">
      <c r="A400" s="324">
        <v>396</v>
      </c>
      <c r="B400" s="318"/>
      <c r="C400" s="315"/>
      <c r="D400" s="319"/>
    </row>
    <row r="401" spans="1:4" ht="20.149999999999999" customHeight="1" x14ac:dyDescent="0.35">
      <c r="A401" s="324">
        <v>397</v>
      </c>
      <c r="B401" s="318"/>
      <c r="C401" s="315"/>
      <c r="D401" s="319"/>
    </row>
    <row r="402" spans="1:4" ht="20.149999999999999" customHeight="1" x14ac:dyDescent="0.35">
      <c r="A402" s="324">
        <v>398</v>
      </c>
      <c r="B402" s="318"/>
      <c r="C402" s="315"/>
      <c r="D402" s="319"/>
    </row>
    <row r="403" spans="1:4" ht="20.149999999999999" customHeight="1" x14ac:dyDescent="0.35">
      <c r="A403" s="324">
        <v>399</v>
      </c>
      <c r="B403" s="318"/>
      <c r="C403" s="315"/>
      <c r="D403" s="319"/>
    </row>
    <row r="404" spans="1:4" ht="20.149999999999999" customHeight="1" x14ac:dyDescent="0.35">
      <c r="A404" s="324">
        <v>400</v>
      </c>
      <c r="B404" s="318"/>
      <c r="C404" s="315"/>
      <c r="D404" s="319"/>
    </row>
    <row r="405" spans="1:4" ht="20.149999999999999" customHeight="1" x14ac:dyDescent="0.35">
      <c r="A405" s="324">
        <v>401</v>
      </c>
      <c r="B405" s="318"/>
      <c r="C405" s="315"/>
      <c r="D405" s="319"/>
    </row>
    <row r="406" spans="1:4" ht="20.149999999999999" customHeight="1" x14ac:dyDescent="0.35">
      <c r="A406" s="324">
        <v>402</v>
      </c>
      <c r="B406" s="318"/>
      <c r="C406" s="315"/>
      <c r="D406" s="319"/>
    </row>
    <row r="407" spans="1:4" ht="20.149999999999999" customHeight="1" x14ac:dyDescent="0.35">
      <c r="A407" s="324">
        <v>403</v>
      </c>
      <c r="B407" s="318"/>
      <c r="C407" s="315"/>
      <c r="D407" s="319"/>
    </row>
    <row r="408" spans="1:4" ht="20.149999999999999" customHeight="1" x14ac:dyDescent="0.35">
      <c r="A408" s="324">
        <v>404</v>
      </c>
      <c r="B408" s="318"/>
      <c r="C408" s="315"/>
      <c r="D408" s="319"/>
    </row>
    <row r="409" spans="1:4" ht="20.149999999999999" customHeight="1" x14ac:dyDescent="0.35">
      <c r="A409" s="324">
        <v>405</v>
      </c>
      <c r="B409" s="318"/>
      <c r="C409" s="315"/>
      <c r="D409" s="319"/>
    </row>
    <row r="410" spans="1:4" ht="20.149999999999999" customHeight="1" x14ac:dyDescent="0.35">
      <c r="A410" s="324">
        <v>406</v>
      </c>
      <c r="B410" s="318"/>
      <c r="C410" s="315"/>
      <c r="D410" s="319"/>
    </row>
    <row r="411" spans="1:4" ht="20.149999999999999" customHeight="1" x14ac:dyDescent="0.35">
      <c r="A411" s="324">
        <v>407</v>
      </c>
      <c r="B411" s="318"/>
      <c r="C411" s="315"/>
      <c r="D411" s="319"/>
    </row>
    <row r="412" spans="1:4" ht="20.149999999999999" customHeight="1" x14ac:dyDescent="0.35">
      <c r="A412" s="324">
        <v>408</v>
      </c>
      <c r="B412" s="318"/>
      <c r="C412" s="315"/>
      <c r="D412" s="319"/>
    </row>
    <row r="413" spans="1:4" ht="20.149999999999999" customHeight="1" x14ac:dyDescent="0.35">
      <c r="A413" s="324">
        <v>409</v>
      </c>
      <c r="B413" s="318"/>
      <c r="C413" s="315"/>
      <c r="D413" s="319"/>
    </row>
    <row r="414" spans="1:4" ht="20.149999999999999" customHeight="1" x14ac:dyDescent="0.35">
      <c r="A414" s="324">
        <v>410</v>
      </c>
      <c r="B414" s="318"/>
      <c r="C414" s="315"/>
      <c r="D414" s="319"/>
    </row>
    <row r="415" spans="1:4" ht="20.149999999999999" customHeight="1" x14ac:dyDescent="0.35">
      <c r="A415" s="324">
        <v>411</v>
      </c>
      <c r="B415" s="318"/>
      <c r="C415" s="315"/>
      <c r="D415" s="319"/>
    </row>
    <row r="416" spans="1:4" ht="20.149999999999999" customHeight="1" x14ac:dyDescent="0.35">
      <c r="A416" s="324">
        <v>412</v>
      </c>
      <c r="B416" s="318"/>
      <c r="C416" s="315"/>
      <c r="D416" s="319"/>
    </row>
    <row r="417" spans="1:4" ht="20.149999999999999" customHeight="1" x14ac:dyDescent="0.35">
      <c r="A417" s="324">
        <v>413</v>
      </c>
      <c r="B417" s="318"/>
      <c r="C417" s="315"/>
      <c r="D417" s="319"/>
    </row>
    <row r="418" spans="1:4" ht="20.149999999999999" customHeight="1" x14ac:dyDescent="0.35">
      <c r="A418" s="324">
        <v>414</v>
      </c>
      <c r="B418" s="318"/>
      <c r="C418" s="315"/>
      <c r="D418" s="319"/>
    </row>
    <row r="419" spans="1:4" ht="20.149999999999999" customHeight="1" x14ac:dyDescent="0.35">
      <c r="A419" s="324">
        <v>415</v>
      </c>
      <c r="B419" s="318"/>
      <c r="C419" s="315"/>
      <c r="D419" s="319"/>
    </row>
    <row r="420" spans="1:4" ht="20.149999999999999" customHeight="1" x14ac:dyDescent="0.35">
      <c r="A420" s="324">
        <v>416</v>
      </c>
      <c r="B420" s="318"/>
      <c r="C420" s="315"/>
      <c r="D420" s="319"/>
    </row>
    <row r="421" spans="1:4" ht="20.149999999999999" customHeight="1" x14ac:dyDescent="0.35">
      <c r="A421" s="324">
        <v>417</v>
      </c>
      <c r="B421" s="318"/>
      <c r="C421" s="315"/>
      <c r="D421" s="319"/>
    </row>
    <row r="422" spans="1:4" ht="20.149999999999999" customHeight="1" x14ac:dyDescent="0.35">
      <c r="A422" s="324">
        <v>418</v>
      </c>
      <c r="B422" s="318"/>
      <c r="C422" s="315"/>
      <c r="D422" s="319"/>
    </row>
    <row r="423" spans="1:4" ht="20.149999999999999" customHeight="1" x14ac:dyDescent="0.35">
      <c r="A423" s="324">
        <v>419</v>
      </c>
      <c r="B423" s="318"/>
      <c r="C423" s="315"/>
      <c r="D423" s="319"/>
    </row>
    <row r="424" spans="1:4" ht="20.149999999999999" customHeight="1" x14ac:dyDescent="0.35">
      <c r="A424" s="324">
        <v>420</v>
      </c>
      <c r="B424" s="318"/>
      <c r="C424" s="315"/>
      <c r="D424" s="319"/>
    </row>
    <row r="425" spans="1:4" ht="20.149999999999999" customHeight="1" x14ac:dyDescent="0.35">
      <c r="A425" s="324">
        <v>421</v>
      </c>
      <c r="B425" s="318"/>
      <c r="C425" s="315"/>
      <c r="D425" s="319"/>
    </row>
    <row r="426" spans="1:4" ht="20.149999999999999" customHeight="1" x14ac:dyDescent="0.35">
      <c r="A426" s="324">
        <v>422</v>
      </c>
      <c r="B426" s="318"/>
      <c r="C426" s="315"/>
      <c r="D426" s="319"/>
    </row>
    <row r="427" spans="1:4" ht="20.149999999999999" customHeight="1" x14ac:dyDescent="0.35">
      <c r="A427" s="324">
        <v>423</v>
      </c>
      <c r="B427" s="318"/>
      <c r="C427" s="315"/>
      <c r="D427" s="319"/>
    </row>
    <row r="428" spans="1:4" ht="20.149999999999999" customHeight="1" x14ac:dyDescent="0.35">
      <c r="A428" s="324">
        <v>424</v>
      </c>
      <c r="B428" s="318"/>
      <c r="C428" s="315"/>
      <c r="D428" s="319"/>
    </row>
    <row r="429" spans="1:4" ht="20.149999999999999" customHeight="1" x14ac:dyDescent="0.35">
      <c r="A429" s="324">
        <v>425</v>
      </c>
      <c r="B429" s="318"/>
      <c r="C429" s="315"/>
      <c r="D429" s="319"/>
    </row>
    <row r="430" spans="1:4" ht="20.149999999999999" customHeight="1" x14ac:dyDescent="0.35">
      <c r="A430" s="324">
        <v>426</v>
      </c>
      <c r="B430" s="318"/>
      <c r="C430" s="315"/>
      <c r="D430" s="319"/>
    </row>
    <row r="431" spans="1:4" ht="20.149999999999999" customHeight="1" x14ac:dyDescent="0.35">
      <c r="A431" s="324">
        <v>427</v>
      </c>
      <c r="B431" s="318"/>
      <c r="C431" s="315"/>
      <c r="D431" s="319"/>
    </row>
    <row r="432" spans="1:4" ht="20.149999999999999" customHeight="1" x14ac:dyDescent="0.35">
      <c r="A432" s="324">
        <v>428</v>
      </c>
      <c r="B432" s="318"/>
      <c r="C432" s="315"/>
      <c r="D432" s="319"/>
    </row>
    <row r="433" spans="1:4" ht="20.149999999999999" customHeight="1" x14ac:dyDescent="0.35">
      <c r="A433" s="324">
        <v>429</v>
      </c>
      <c r="B433" s="318"/>
      <c r="C433" s="315"/>
      <c r="D433" s="319"/>
    </row>
    <row r="434" spans="1:4" ht="20.149999999999999" customHeight="1" x14ac:dyDescent="0.35">
      <c r="A434" s="324">
        <v>430</v>
      </c>
      <c r="B434" s="318"/>
      <c r="C434" s="315"/>
      <c r="D434" s="319"/>
    </row>
    <row r="435" spans="1:4" ht="20.149999999999999" customHeight="1" x14ac:dyDescent="0.35">
      <c r="A435" s="324">
        <v>431</v>
      </c>
      <c r="B435" s="318"/>
      <c r="C435" s="315"/>
      <c r="D435" s="319"/>
    </row>
    <row r="436" spans="1:4" ht="20.149999999999999" customHeight="1" x14ac:dyDescent="0.35">
      <c r="A436" s="324">
        <v>432</v>
      </c>
      <c r="B436" s="318"/>
      <c r="C436" s="315"/>
      <c r="D436" s="319"/>
    </row>
    <row r="437" spans="1:4" ht="20.149999999999999" customHeight="1" x14ac:dyDescent="0.35">
      <c r="A437" s="324">
        <v>433</v>
      </c>
      <c r="B437" s="318"/>
      <c r="C437" s="315"/>
      <c r="D437" s="319"/>
    </row>
    <row r="438" spans="1:4" ht="20.149999999999999" customHeight="1" x14ac:dyDescent="0.35">
      <c r="A438" s="324">
        <v>434</v>
      </c>
      <c r="B438" s="318"/>
      <c r="C438" s="315"/>
      <c r="D438" s="319"/>
    </row>
    <row r="439" spans="1:4" ht="20.149999999999999" customHeight="1" x14ac:dyDescent="0.35">
      <c r="A439" s="324">
        <v>435</v>
      </c>
      <c r="B439" s="318"/>
      <c r="C439" s="315"/>
      <c r="D439" s="319"/>
    </row>
    <row r="440" spans="1:4" ht="20.149999999999999" customHeight="1" x14ac:dyDescent="0.35">
      <c r="A440" s="324">
        <v>436</v>
      </c>
      <c r="B440" s="318"/>
      <c r="C440" s="315"/>
      <c r="D440" s="319"/>
    </row>
    <row r="441" spans="1:4" ht="20.149999999999999" customHeight="1" x14ac:dyDescent="0.35">
      <c r="A441" s="324">
        <v>437</v>
      </c>
      <c r="B441" s="318"/>
      <c r="C441" s="315"/>
      <c r="D441" s="319"/>
    </row>
    <row r="442" spans="1:4" ht="20.149999999999999" customHeight="1" x14ac:dyDescent="0.35">
      <c r="A442" s="324">
        <v>438</v>
      </c>
      <c r="B442" s="318"/>
      <c r="C442" s="315"/>
      <c r="D442" s="319"/>
    </row>
    <row r="443" spans="1:4" ht="20.149999999999999" customHeight="1" x14ac:dyDescent="0.35">
      <c r="A443" s="324">
        <v>439</v>
      </c>
      <c r="B443" s="318"/>
      <c r="C443" s="315"/>
      <c r="D443" s="319"/>
    </row>
    <row r="444" spans="1:4" ht="20.149999999999999" customHeight="1" x14ac:dyDescent="0.35">
      <c r="A444" s="324">
        <v>440</v>
      </c>
      <c r="B444" s="318"/>
      <c r="C444" s="315"/>
      <c r="D444" s="319"/>
    </row>
    <row r="445" spans="1:4" ht="20.149999999999999" customHeight="1" x14ac:dyDescent="0.35">
      <c r="A445" s="324">
        <v>441</v>
      </c>
      <c r="B445" s="318"/>
      <c r="C445" s="315"/>
      <c r="D445" s="319"/>
    </row>
    <row r="446" spans="1:4" ht="20.149999999999999" customHeight="1" x14ac:dyDescent="0.35">
      <c r="A446" s="324">
        <v>442</v>
      </c>
      <c r="B446" s="318"/>
      <c r="C446" s="315"/>
      <c r="D446" s="319"/>
    </row>
    <row r="447" spans="1:4" ht="20.149999999999999" customHeight="1" x14ac:dyDescent="0.35">
      <c r="A447" s="324">
        <v>443</v>
      </c>
      <c r="B447" s="318"/>
      <c r="C447" s="315"/>
      <c r="D447" s="319"/>
    </row>
    <row r="448" spans="1:4" ht="20.149999999999999" customHeight="1" x14ac:dyDescent="0.35">
      <c r="A448" s="324">
        <v>444</v>
      </c>
      <c r="B448" s="318"/>
      <c r="C448" s="315"/>
      <c r="D448" s="319"/>
    </row>
    <row r="449" spans="1:4" ht="20.149999999999999" customHeight="1" x14ac:dyDescent="0.35">
      <c r="A449" s="324">
        <v>445</v>
      </c>
      <c r="B449" s="318"/>
      <c r="C449" s="315"/>
      <c r="D449" s="319"/>
    </row>
    <row r="450" spans="1:4" ht="20.149999999999999" customHeight="1" x14ac:dyDescent="0.35">
      <c r="A450" s="324">
        <v>446</v>
      </c>
      <c r="B450" s="318"/>
      <c r="C450" s="315"/>
      <c r="D450" s="319"/>
    </row>
    <row r="451" spans="1:4" ht="20.149999999999999" customHeight="1" x14ac:dyDescent="0.35">
      <c r="A451" s="324">
        <v>447</v>
      </c>
      <c r="B451" s="318"/>
      <c r="C451" s="315"/>
      <c r="D451" s="319"/>
    </row>
    <row r="452" spans="1:4" ht="20.149999999999999" customHeight="1" x14ac:dyDescent="0.35">
      <c r="A452" s="324">
        <v>448</v>
      </c>
      <c r="B452" s="318"/>
      <c r="C452" s="315"/>
      <c r="D452" s="319"/>
    </row>
    <row r="453" spans="1:4" ht="20.149999999999999" customHeight="1" x14ac:dyDescent="0.35">
      <c r="A453" s="324">
        <v>449</v>
      </c>
      <c r="B453" s="318"/>
      <c r="C453" s="315"/>
      <c r="D453" s="319"/>
    </row>
    <row r="454" spans="1:4" ht="20.149999999999999" customHeight="1" x14ac:dyDescent="0.35">
      <c r="A454" s="324">
        <v>450</v>
      </c>
      <c r="B454" s="318"/>
      <c r="C454" s="315"/>
      <c r="D454" s="319"/>
    </row>
    <row r="455" spans="1:4" ht="20.149999999999999" customHeight="1" x14ac:dyDescent="0.35">
      <c r="A455" s="324">
        <v>451</v>
      </c>
      <c r="B455" s="318"/>
      <c r="C455" s="315"/>
      <c r="D455" s="319"/>
    </row>
    <row r="456" spans="1:4" ht="20.149999999999999" customHeight="1" x14ac:dyDescent="0.35">
      <c r="A456" s="324">
        <v>452</v>
      </c>
      <c r="B456" s="318"/>
      <c r="C456" s="315"/>
      <c r="D456" s="319"/>
    </row>
    <row r="457" spans="1:4" ht="20.149999999999999" customHeight="1" x14ac:dyDescent="0.35">
      <c r="A457" s="324">
        <v>453</v>
      </c>
      <c r="B457" s="318"/>
      <c r="C457" s="315"/>
      <c r="D457" s="319"/>
    </row>
    <row r="458" spans="1:4" ht="20.149999999999999" customHeight="1" x14ac:dyDescent="0.35">
      <c r="A458" s="324">
        <v>454</v>
      </c>
      <c r="B458" s="318"/>
      <c r="C458" s="315"/>
      <c r="D458" s="319"/>
    </row>
    <row r="459" spans="1:4" ht="20.149999999999999" customHeight="1" x14ac:dyDescent="0.35">
      <c r="A459" s="324">
        <v>455</v>
      </c>
      <c r="B459" s="318"/>
      <c r="C459" s="315"/>
      <c r="D459" s="319"/>
    </row>
    <row r="460" spans="1:4" ht="20.149999999999999" customHeight="1" x14ac:dyDescent="0.35">
      <c r="A460" s="324">
        <v>456</v>
      </c>
      <c r="B460" s="318"/>
      <c r="C460" s="315"/>
      <c r="D460" s="319"/>
    </row>
    <row r="461" spans="1:4" ht="20.149999999999999" customHeight="1" x14ac:dyDescent="0.35">
      <c r="A461" s="324">
        <v>457</v>
      </c>
      <c r="B461" s="318"/>
      <c r="C461" s="315"/>
      <c r="D461" s="319"/>
    </row>
    <row r="462" spans="1:4" ht="20.149999999999999" customHeight="1" x14ac:dyDescent="0.35">
      <c r="A462" s="324">
        <v>458</v>
      </c>
      <c r="B462" s="318"/>
      <c r="C462" s="315"/>
      <c r="D462" s="319"/>
    </row>
    <row r="463" spans="1:4" ht="20.149999999999999" customHeight="1" x14ac:dyDescent="0.35">
      <c r="A463" s="324">
        <v>459</v>
      </c>
      <c r="B463" s="318"/>
      <c r="C463" s="315"/>
      <c r="D463" s="319"/>
    </row>
    <row r="464" spans="1:4" ht="20.149999999999999" customHeight="1" x14ac:dyDescent="0.35">
      <c r="A464" s="324">
        <v>460</v>
      </c>
      <c r="B464" s="318"/>
      <c r="C464" s="315"/>
      <c r="D464" s="319"/>
    </row>
    <row r="465" spans="1:4" ht="20.149999999999999" customHeight="1" x14ac:dyDescent="0.35">
      <c r="A465" s="324">
        <v>461</v>
      </c>
      <c r="B465" s="318"/>
      <c r="C465" s="315"/>
      <c r="D465" s="319"/>
    </row>
    <row r="466" spans="1:4" ht="20.149999999999999" customHeight="1" x14ac:dyDescent="0.35">
      <c r="A466" s="324">
        <v>462</v>
      </c>
      <c r="B466" s="318"/>
      <c r="C466" s="315"/>
      <c r="D466" s="319"/>
    </row>
    <row r="467" spans="1:4" ht="20.149999999999999" customHeight="1" x14ac:dyDescent="0.35">
      <c r="A467" s="324">
        <v>463</v>
      </c>
      <c r="B467" s="318"/>
      <c r="C467" s="315"/>
      <c r="D467" s="319"/>
    </row>
    <row r="468" spans="1:4" ht="20.149999999999999" customHeight="1" x14ac:dyDescent="0.35">
      <c r="A468" s="324">
        <v>464</v>
      </c>
      <c r="B468" s="318"/>
      <c r="C468" s="315"/>
      <c r="D468" s="319"/>
    </row>
    <row r="469" spans="1:4" ht="20.149999999999999" customHeight="1" x14ac:dyDescent="0.35">
      <c r="A469" s="324">
        <v>465</v>
      </c>
      <c r="B469" s="318"/>
      <c r="C469" s="315"/>
      <c r="D469" s="319"/>
    </row>
    <row r="470" spans="1:4" ht="20.149999999999999" customHeight="1" x14ac:dyDescent="0.35">
      <c r="A470" s="324">
        <v>466</v>
      </c>
      <c r="B470" s="318"/>
      <c r="C470" s="315"/>
      <c r="D470" s="319"/>
    </row>
    <row r="471" spans="1:4" ht="20.149999999999999" customHeight="1" x14ac:dyDescent="0.35">
      <c r="A471" s="324">
        <v>467</v>
      </c>
      <c r="B471" s="318"/>
      <c r="C471" s="315"/>
      <c r="D471" s="319"/>
    </row>
    <row r="472" spans="1:4" ht="20.149999999999999" customHeight="1" x14ac:dyDescent="0.35">
      <c r="A472" s="324">
        <v>468</v>
      </c>
      <c r="B472" s="318"/>
      <c r="C472" s="315"/>
      <c r="D472" s="319"/>
    </row>
    <row r="473" spans="1:4" ht="20.149999999999999" customHeight="1" x14ac:dyDescent="0.35">
      <c r="A473" s="324">
        <v>469</v>
      </c>
      <c r="B473" s="318"/>
      <c r="C473" s="315"/>
      <c r="D473" s="319"/>
    </row>
    <row r="474" spans="1:4" ht="20.149999999999999" customHeight="1" x14ac:dyDescent="0.35">
      <c r="A474" s="324">
        <v>470</v>
      </c>
      <c r="B474" s="318"/>
      <c r="C474" s="315"/>
      <c r="D474" s="319"/>
    </row>
    <row r="475" spans="1:4" ht="20.149999999999999" customHeight="1" x14ac:dyDescent="0.35">
      <c r="A475" s="324">
        <v>471</v>
      </c>
      <c r="B475" s="318"/>
      <c r="C475" s="315"/>
      <c r="D475" s="319"/>
    </row>
    <row r="476" spans="1:4" ht="20.149999999999999" customHeight="1" x14ac:dyDescent="0.35">
      <c r="A476" s="324">
        <v>472</v>
      </c>
      <c r="B476" s="318"/>
      <c r="C476" s="315"/>
      <c r="D476" s="319"/>
    </row>
    <row r="477" spans="1:4" ht="20.149999999999999" customHeight="1" x14ac:dyDescent="0.35">
      <c r="A477" s="324">
        <v>473</v>
      </c>
      <c r="B477" s="318"/>
      <c r="C477" s="315"/>
      <c r="D477" s="319"/>
    </row>
    <row r="478" spans="1:4" ht="20.149999999999999" customHeight="1" x14ac:dyDescent="0.35">
      <c r="A478" s="324">
        <v>474</v>
      </c>
      <c r="B478" s="318"/>
      <c r="C478" s="315"/>
      <c r="D478" s="319"/>
    </row>
    <row r="479" spans="1:4" ht="20.149999999999999" customHeight="1" x14ac:dyDescent="0.35">
      <c r="A479" s="324">
        <v>475</v>
      </c>
      <c r="B479" s="318"/>
      <c r="C479" s="315"/>
      <c r="D479" s="319"/>
    </row>
    <row r="480" spans="1:4" ht="20.149999999999999" customHeight="1" x14ac:dyDescent="0.35">
      <c r="A480" s="324">
        <v>476</v>
      </c>
      <c r="B480" s="318"/>
      <c r="C480" s="315"/>
      <c r="D480" s="319"/>
    </row>
    <row r="481" spans="1:4" ht="20.149999999999999" customHeight="1" x14ac:dyDescent="0.35">
      <c r="A481" s="324">
        <v>477</v>
      </c>
      <c r="B481" s="318"/>
      <c r="C481" s="315"/>
      <c r="D481" s="319"/>
    </row>
    <row r="482" spans="1:4" ht="20.149999999999999" customHeight="1" x14ac:dyDescent="0.35">
      <c r="A482" s="324">
        <v>478</v>
      </c>
      <c r="B482" s="318"/>
      <c r="C482" s="315"/>
      <c r="D482" s="319"/>
    </row>
    <row r="483" spans="1:4" ht="20.149999999999999" customHeight="1" x14ac:dyDescent="0.35">
      <c r="A483" s="324">
        <v>479</v>
      </c>
      <c r="B483" s="318"/>
      <c r="C483" s="315"/>
      <c r="D483" s="319"/>
    </row>
    <row r="484" spans="1:4" ht="20.149999999999999" customHeight="1" x14ac:dyDescent="0.35">
      <c r="A484" s="324">
        <v>480</v>
      </c>
      <c r="B484" s="318"/>
      <c r="C484" s="315"/>
      <c r="D484" s="319"/>
    </row>
    <row r="485" spans="1:4" ht="20.149999999999999" customHeight="1" x14ac:dyDescent="0.35">
      <c r="A485" s="324">
        <v>481</v>
      </c>
      <c r="B485" s="318"/>
      <c r="C485" s="315"/>
      <c r="D485" s="319"/>
    </row>
    <row r="486" spans="1:4" ht="20.149999999999999" customHeight="1" x14ac:dyDescent="0.35">
      <c r="A486" s="324">
        <v>482</v>
      </c>
      <c r="B486" s="318"/>
      <c r="C486" s="315"/>
      <c r="D486" s="319"/>
    </row>
    <row r="487" spans="1:4" ht="20.149999999999999" customHeight="1" x14ac:dyDescent="0.35">
      <c r="A487" s="324">
        <v>483</v>
      </c>
      <c r="B487" s="318"/>
      <c r="C487" s="315"/>
      <c r="D487" s="319"/>
    </row>
    <row r="488" spans="1:4" ht="20.149999999999999" customHeight="1" x14ac:dyDescent="0.35">
      <c r="A488" s="324">
        <v>484</v>
      </c>
      <c r="B488" s="318"/>
      <c r="C488" s="315"/>
      <c r="D488" s="319"/>
    </row>
    <row r="489" spans="1:4" ht="20.149999999999999" customHeight="1" x14ac:dyDescent="0.35">
      <c r="A489" s="324">
        <v>485</v>
      </c>
      <c r="B489" s="318"/>
      <c r="C489" s="315"/>
      <c r="D489" s="319"/>
    </row>
    <row r="490" spans="1:4" ht="20.149999999999999" customHeight="1" x14ac:dyDescent="0.35">
      <c r="A490" s="324">
        <v>486</v>
      </c>
      <c r="B490" s="318"/>
      <c r="C490" s="315"/>
      <c r="D490" s="319"/>
    </row>
    <row r="491" spans="1:4" ht="20.149999999999999" customHeight="1" x14ac:dyDescent="0.35">
      <c r="A491" s="324">
        <v>487</v>
      </c>
      <c r="B491" s="318"/>
      <c r="C491" s="315"/>
      <c r="D491" s="319"/>
    </row>
    <row r="492" spans="1:4" ht="20.149999999999999" customHeight="1" x14ac:dyDescent="0.35">
      <c r="A492" s="324">
        <v>488</v>
      </c>
      <c r="B492" s="318"/>
      <c r="C492" s="315"/>
      <c r="D492" s="319"/>
    </row>
    <row r="493" spans="1:4" ht="20.149999999999999" customHeight="1" x14ac:dyDescent="0.35">
      <c r="A493" s="324">
        <v>489</v>
      </c>
      <c r="B493" s="318"/>
      <c r="C493" s="315"/>
      <c r="D493" s="319"/>
    </row>
    <row r="494" spans="1:4" ht="20.149999999999999" customHeight="1" x14ac:dyDescent="0.35">
      <c r="A494" s="324">
        <v>490</v>
      </c>
      <c r="B494" s="318"/>
      <c r="C494" s="315"/>
      <c r="D494" s="319"/>
    </row>
    <row r="495" spans="1:4" ht="20.149999999999999" customHeight="1" x14ac:dyDescent="0.35">
      <c r="A495" s="324">
        <v>491</v>
      </c>
      <c r="B495" s="318"/>
      <c r="C495" s="315"/>
      <c r="D495" s="319"/>
    </row>
    <row r="496" spans="1:4" ht="20.149999999999999" customHeight="1" x14ac:dyDescent="0.35">
      <c r="A496" s="324">
        <v>492</v>
      </c>
      <c r="B496" s="318"/>
      <c r="C496" s="315"/>
      <c r="D496" s="319"/>
    </row>
    <row r="497" spans="1:4" ht="20.149999999999999" customHeight="1" x14ac:dyDescent="0.35">
      <c r="A497" s="324">
        <v>493</v>
      </c>
      <c r="B497" s="318"/>
      <c r="C497" s="315"/>
      <c r="D497" s="319"/>
    </row>
    <row r="498" spans="1:4" ht="20.149999999999999" customHeight="1" x14ac:dyDescent="0.35">
      <c r="A498" s="324">
        <v>494</v>
      </c>
      <c r="B498" s="318"/>
      <c r="C498" s="315"/>
      <c r="D498" s="319"/>
    </row>
    <row r="499" spans="1:4" ht="20.149999999999999" customHeight="1" x14ac:dyDescent="0.35">
      <c r="A499" s="324">
        <v>495</v>
      </c>
      <c r="B499" s="318"/>
      <c r="C499" s="315"/>
      <c r="D499" s="319"/>
    </row>
    <row r="500" spans="1:4" ht="20.149999999999999" customHeight="1" x14ac:dyDescent="0.35">
      <c r="A500" s="324">
        <v>496</v>
      </c>
      <c r="B500" s="318"/>
      <c r="C500" s="315"/>
      <c r="D500" s="319"/>
    </row>
    <row r="501" spans="1:4" ht="20.149999999999999" customHeight="1" x14ac:dyDescent="0.35">
      <c r="A501" s="324">
        <v>497</v>
      </c>
      <c r="B501" s="318"/>
      <c r="C501" s="315"/>
      <c r="D501" s="319"/>
    </row>
    <row r="502" spans="1:4" ht="20.149999999999999" customHeight="1" x14ac:dyDescent="0.35">
      <c r="A502" s="324">
        <v>498</v>
      </c>
      <c r="B502" s="318"/>
      <c r="C502" s="315"/>
      <c r="D502" s="319"/>
    </row>
    <row r="503" spans="1:4" ht="20.149999999999999" customHeight="1" x14ac:dyDescent="0.35">
      <c r="A503" s="324">
        <v>499</v>
      </c>
      <c r="B503" s="318"/>
      <c r="C503" s="315"/>
      <c r="D503" s="319"/>
    </row>
    <row r="504" spans="1:4" ht="20.149999999999999" customHeight="1" x14ac:dyDescent="0.35">
      <c r="A504" s="324">
        <v>500</v>
      </c>
      <c r="B504" s="318"/>
      <c r="C504" s="315"/>
      <c r="D504" s="319"/>
    </row>
    <row r="505" spans="1:4" ht="20.149999999999999" customHeight="1" x14ac:dyDescent="0.35">
      <c r="A505" s="324">
        <v>501</v>
      </c>
      <c r="B505" s="318"/>
      <c r="C505" s="315"/>
      <c r="D505" s="319"/>
    </row>
    <row r="506" spans="1:4" ht="20.149999999999999" customHeight="1" x14ac:dyDescent="0.35">
      <c r="A506" s="324">
        <v>502</v>
      </c>
      <c r="B506" s="318"/>
      <c r="C506" s="315"/>
      <c r="D506" s="319"/>
    </row>
    <row r="507" spans="1:4" ht="20.149999999999999" customHeight="1" x14ac:dyDescent="0.35">
      <c r="A507" s="324">
        <v>503</v>
      </c>
      <c r="B507" s="318"/>
      <c r="C507" s="315"/>
      <c r="D507" s="319"/>
    </row>
    <row r="508" spans="1:4" ht="20.149999999999999" customHeight="1" x14ac:dyDescent="0.35">
      <c r="A508" s="324">
        <v>504</v>
      </c>
      <c r="B508" s="318"/>
      <c r="C508" s="315"/>
      <c r="D508" s="319"/>
    </row>
    <row r="509" spans="1:4" ht="20.149999999999999" customHeight="1" x14ac:dyDescent="0.35">
      <c r="A509" s="324">
        <v>505</v>
      </c>
      <c r="B509" s="318"/>
      <c r="C509" s="315"/>
      <c r="D509" s="319"/>
    </row>
    <row r="510" spans="1:4" ht="20.149999999999999" customHeight="1" x14ac:dyDescent="0.35">
      <c r="A510" s="324">
        <v>506</v>
      </c>
      <c r="B510" s="318"/>
      <c r="C510" s="315"/>
      <c r="D510" s="319"/>
    </row>
    <row r="511" spans="1:4" ht="20.149999999999999" customHeight="1" x14ac:dyDescent="0.35">
      <c r="A511" s="324">
        <v>507</v>
      </c>
      <c r="B511" s="318"/>
      <c r="C511" s="315"/>
      <c r="D511" s="319"/>
    </row>
    <row r="512" spans="1:4" ht="20.149999999999999" customHeight="1" x14ac:dyDescent="0.35">
      <c r="A512" s="324">
        <v>508</v>
      </c>
      <c r="B512" s="318"/>
      <c r="C512" s="315"/>
      <c r="D512" s="319"/>
    </row>
    <row r="513" spans="1:4" ht="20.149999999999999" customHeight="1" x14ac:dyDescent="0.35">
      <c r="A513" s="324">
        <v>509</v>
      </c>
      <c r="B513" s="318"/>
      <c r="C513" s="315"/>
      <c r="D513" s="319"/>
    </row>
    <row r="514" spans="1:4" ht="20.149999999999999" customHeight="1" x14ac:dyDescent="0.35">
      <c r="A514" s="324">
        <v>510</v>
      </c>
      <c r="B514" s="318"/>
      <c r="C514" s="315"/>
      <c r="D514" s="319"/>
    </row>
    <row r="515" spans="1:4" ht="20.149999999999999" customHeight="1" x14ac:dyDescent="0.35">
      <c r="A515" s="324">
        <v>511</v>
      </c>
      <c r="B515" s="318"/>
      <c r="C515" s="315"/>
      <c r="D515" s="319"/>
    </row>
    <row r="516" spans="1:4" ht="20.149999999999999" customHeight="1" x14ac:dyDescent="0.35">
      <c r="A516" s="324">
        <v>512</v>
      </c>
      <c r="B516" s="318"/>
      <c r="C516" s="315"/>
      <c r="D516" s="319"/>
    </row>
    <row r="517" spans="1:4" ht="20.149999999999999" customHeight="1" x14ac:dyDescent="0.35">
      <c r="A517" s="324">
        <v>513</v>
      </c>
      <c r="B517" s="318"/>
      <c r="C517" s="315"/>
      <c r="D517" s="319"/>
    </row>
    <row r="518" spans="1:4" ht="20.149999999999999" customHeight="1" x14ac:dyDescent="0.35">
      <c r="A518" s="324">
        <v>514</v>
      </c>
      <c r="B518" s="318"/>
      <c r="C518" s="315"/>
      <c r="D518" s="319"/>
    </row>
    <row r="519" spans="1:4" ht="20.149999999999999" customHeight="1" x14ac:dyDescent="0.35">
      <c r="A519" s="324">
        <v>515</v>
      </c>
      <c r="B519" s="318"/>
      <c r="C519" s="315"/>
      <c r="D519" s="319"/>
    </row>
    <row r="520" spans="1:4" ht="20.149999999999999" customHeight="1" x14ac:dyDescent="0.35">
      <c r="A520" s="324">
        <v>516</v>
      </c>
      <c r="B520" s="318"/>
      <c r="C520" s="315"/>
      <c r="D520" s="319"/>
    </row>
    <row r="521" spans="1:4" ht="20.149999999999999" customHeight="1" x14ac:dyDescent="0.35">
      <c r="A521" s="324">
        <v>517</v>
      </c>
      <c r="B521" s="318"/>
      <c r="C521" s="315"/>
      <c r="D521" s="319"/>
    </row>
    <row r="522" spans="1:4" ht="20.149999999999999" customHeight="1" x14ac:dyDescent="0.35">
      <c r="A522" s="324">
        <v>518</v>
      </c>
      <c r="B522" s="318"/>
      <c r="C522" s="315"/>
      <c r="D522" s="319"/>
    </row>
    <row r="523" spans="1:4" ht="20.149999999999999" customHeight="1" x14ac:dyDescent="0.35">
      <c r="A523" s="324">
        <v>519</v>
      </c>
      <c r="B523" s="318"/>
      <c r="C523" s="315"/>
      <c r="D523" s="319"/>
    </row>
    <row r="524" spans="1:4" ht="20.149999999999999" customHeight="1" x14ac:dyDescent="0.35">
      <c r="A524" s="324">
        <v>520</v>
      </c>
      <c r="B524" s="318"/>
      <c r="C524" s="315"/>
      <c r="D524" s="319"/>
    </row>
    <row r="525" spans="1:4" ht="20.149999999999999" customHeight="1" x14ac:dyDescent="0.35">
      <c r="A525" s="324">
        <v>521</v>
      </c>
      <c r="B525" s="318"/>
      <c r="C525" s="315"/>
      <c r="D525" s="319"/>
    </row>
    <row r="526" spans="1:4" ht="20.149999999999999" customHeight="1" x14ac:dyDescent="0.35">
      <c r="A526" s="324">
        <v>522</v>
      </c>
      <c r="B526" s="318"/>
      <c r="C526" s="315"/>
      <c r="D526" s="319"/>
    </row>
    <row r="527" spans="1:4" ht="20.149999999999999" customHeight="1" x14ac:dyDescent="0.35">
      <c r="A527" s="324">
        <v>523</v>
      </c>
      <c r="B527" s="318"/>
      <c r="C527" s="315"/>
      <c r="D527" s="319"/>
    </row>
    <row r="528" spans="1:4" ht="20.149999999999999" customHeight="1" x14ac:dyDescent="0.35">
      <c r="A528" s="324">
        <v>524</v>
      </c>
      <c r="B528" s="318"/>
      <c r="C528" s="315"/>
      <c r="D528" s="319"/>
    </row>
    <row r="529" spans="1:4" ht="20.149999999999999" customHeight="1" x14ac:dyDescent="0.35">
      <c r="A529" s="324">
        <v>525</v>
      </c>
      <c r="B529" s="318"/>
      <c r="C529" s="315"/>
      <c r="D529" s="319"/>
    </row>
    <row r="530" spans="1:4" ht="20.149999999999999" customHeight="1" x14ac:dyDescent="0.35">
      <c r="A530" s="324">
        <v>526</v>
      </c>
      <c r="B530" s="318"/>
      <c r="C530" s="315"/>
      <c r="D530" s="319"/>
    </row>
    <row r="531" spans="1:4" ht="20.149999999999999" customHeight="1" x14ac:dyDescent="0.35">
      <c r="A531" s="324">
        <v>527</v>
      </c>
      <c r="B531" s="318"/>
      <c r="C531" s="315"/>
      <c r="D531" s="319"/>
    </row>
    <row r="532" spans="1:4" ht="20.149999999999999" customHeight="1" x14ac:dyDescent="0.35">
      <c r="A532" s="324">
        <v>528</v>
      </c>
      <c r="B532" s="318"/>
      <c r="C532" s="315"/>
      <c r="D532" s="319"/>
    </row>
    <row r="533" spans="1:4" ht="20.149999999999999" customHeight="1" x14ac:dyDescent="0.35">
      <c r="A533" s="324">
        <v>529</v>
      </c>
      <c r="B533" s="318"/>
      <c r="C533" s="315"/>
      <c r="D533" s="319"/>
    </row>
    <row r="534" spans="1:4" ht="20.149999999999999" customHeight="1" x14ac:dyDescent="0.35">
      <c r="A534" s="324">
        <v>530</v>
      </c>
      <c r="B534" s="318"/>
      <c r="C534" s="315"/>
      <c r="D534" s="319"/>
    </row>
    <row r="535" spans="1:4" ht="20.149999999999999" customHeight="1" x14ac:dyDescent="0.35">
      <c r="A535" s="324">
        <v>531</v>
      </c>
      <c r="B535" s="318"/>
      <c r="C535" s="315"/>
      <c r="D535" s="319"/>
    </row>
    <row r="536" spans="1:4" ht="20.149999999999999" customHeight="1" x14ac:dyDescent="0.35">
      <c r="A536" s="324">
        <v>532</v>
      </c>
      <c r="B536" s="318"/>
      <c r="C536" s="315"/>
      <c r="D536" s="319"/>
    </row>
    <row r="537" spans="1:4" ht="20.149999999999999" customHeight="1" x14ac:dyDescent="0.35">
      <c r="A537" s="324">
        <v>533</v>
      </c>
      <c r="B537" s="318"/>
      <c r="C537" s="315"/>
      <c r="D537" s="319"/>
    </row>
    <row r="538" spans="1:4" ht="20.149999999999999" customHeight="1" x14ac:dyDescent="0.35">
      <c r="A538" s="324">
        <v>534</v>
      </c>
      <c r="B538" s="318"/>
      <c r="C538" s="315"/>
      <c r="D538" s="319"/>
    </row>
    <row r="539" spans="1:4" ht="20.149999999999999" customHeight="1" x14ac:dyDescent="0.35">
      <c r="A539" s="324">
        <v>535</v>
      </c>
      <c r="B539" s="318"/>
      <c r="C539" s="315"/>
      <c r="D539" s="319"/>
    </row>
    <row r="540" spans="1:4" ht="20.149999999999999" customHeight="1" x14ac:dyDescent="0.35">
      <c r="A540" s="324">
        <v>536</v>
      </c>
      <c r="B540" s="318"/>
      <c r="C540" s="315"/>
      <c r="D540" s="319"/>
    </row>
    <row r="541" spans="1:4" ht="20.149999999999999" customHeight="1" x14ac:dyDescent="0.35">
      <c r="A541" s="324">
        <v>537</v>
      </c>
      <c r="B541" s="318"/>
      <c r="C541" s="315"/>
      <c r="D541" s="319"/>
    </row>
    <row r="542" spans="1:4" ht="20.149999999999999" customHeight="1" x14ac:dyDescent="0.35">
      <c r="A542" s="324">
        <v>538</v>
      </c>
      <c r="B542" s="318"/>
      <c r="C542" s="315"/>
      <c r="D542" s="319"/>
    </row>
    <row r="543" spans="1:4" ht="20.149999999999999" customHeight="1" x14ac:dyDescent="0.35">
      <c r="A543" s="324">
        <v>539</v>
      </c>
      <c r="B543" s="318"/>
      <c r="C543" s="315"/>
      <c r="D543" s="319"/>
    </row>
    <row r="544" spans="1:4" ht="20.149999999999999" customHeight="1" x14ac:dyDescent="0.35">
      <c r="A544" s="324">
        <v>540</v>
      </c>
      <c r="B544" s="318"/>
      <c r="C544" s="315"/>
      <c r="D544" s="319"/>
    </row>
    <row r="545" spans="1:4" ht="20.149999999999999" customHeight="1" x14ac:dyDescent="0.35">
      <c r="A545" s="324">
        <v>541</v>
      </c>
      <c r="B545" s="318"/>
      <c r="C545" s="315"/>
      <c r="D545" s="319"/>
    </row>
    <row r="546" spans="1:4" ht="20.149999999999999" customHeight="1" x14ac:dyDescent="0.35">
      <c r="A546" s="324">
        <v>542</v>
      </c>
      <c r="B546" s="318"/>
      <c r="C546" s="315"/>
      <c r="D546" s="319"/>
    </row>
    <row r="547" spans="1:4" ht="20.149999999999999" customHeight="1" x14ac:dyDescent="0.35">
      <c r="A547" s="324">
        <v>543</v>
      </c>
      <c r="B547" s="318"/>
      <c r="C547" s="315"/>
      <c r="D547" s="319"/>
    </row>
    <row r="548" spans="1:4" ht="20.149999999999999" customHeight="1" x14ac:dyDescent="0.35">
      <c r="A548" s="324">
        <v>544</v>
      </c>
      <c r="B548" s="318"/>
      <c r="C548" s="315"/>
      <c r="D548" s="319"/>
    </row>
    <row r="549" spans="1:4" ht="20.149999999999999" customHeight="1" x14ac:dyDescent="0.35">
      <c r="A549" s="324">
        <v>545</v>
      </c>
      <c r="B549" s="318"/>
      <c r="C549" s="315"/>
      <c r="D549" s="319"/>
    </row>
    <row r="550" spans="1:4" ht="20.149999999999999" customHeight="1" x14ac:dyDescent="0.35">
      <c r="A550" s="324">
        <v>546</v>
      </c>
      <c r="B550" s="318"/>
      <c r="C550" s="315"/>
      <c r="D550" s="319"/>
    </row>
    <row r="551" spans="1:4" ht="20.149999999999999" customHeight="1" x14ac:dyDescent="0.35">
      <c r="A551" s="324">
        <v>547</v>
      </c>
      <c r="B551" s="318"/>
      <c r="C551" s="315"/>
      <c r="D551" s="319"/>
    </row>
    <row r="552" spans="1:4" ht="20.149999999999999" customHeight="1" x14ac:dyDescent="0.35">
      <c r="A552" s="324">
        <v>548</v>
      </c>
      <c r="B552" s="318"/>
      <c r="C552" s="315"/>
      <c r="D552" s="319"/>
    </row>
    <row r="553" spans="1:4" ht="20.149999999999999" customHeight="1" x14ac:dyDescent="0.35">
      <c r="A553" s="324">
        <v>549</v>
      </c>
      <c r="B553" s="318"/>
      <c r="C553" s="315"/>
      <c r="D553" s="319"/>
    </row>
    <row r="554" spans="1:4" ht="20.149999999999999" customHeight="1" x14ac:dyDescent="0.35">
      <c r="A554" s="324">
        <v>550</v>
      </c>
      <c r="B554" s="318"/>
      <c r="C554" s="315"/>
      <c r="D554" s="319"/>
    </row>
    <row r="555" spans="1:4" ht="20.149999999999999" customHeight="1" x14ac:dyDescent="0.35">
      <c r="A555" s="324">
        <v>551</v>
      </c>
      <c r="B555" s="318"/>
      <c r="C555" s="315"/>
      <c r="D555" s="319"/>
    </row>
    <row r="556" spans="1:4" ht="20.149999999999999" customHeight="1" x14ac:dyDescent="0.35">
      <c r="A556" s="324">
        <v>552</v>
      </c>
      <c r="B556" s="318"/>
      <c r="C556" s="315"/>
      <c r="D556" s="319"/>
    </row>
    <row r="557" spans="1:4" ht="20.149999999999999" customHeight="1" x14ac:dyDescent="0.35">
      <c r="A557" s="324">
        <v>553</v>
      </c>
      <c r="B557" s="318"/>
      <c r="C557" s="315"/>
      <c r="D557" s="319"/>
    </row>
    <row r="558" spans="1:4" ht="20.149999999999999" customHeight="1" x14ac:dyDescent="0.35">
      <c r="A558" s="324">
        <v>554</v>
      </c>
      <c r="B558" s="318"/>
      <c r="C558" s="315"/>
      <c r="D558" s="319"/>
    </row>
    <row r="559" spans="1:4" ht="20.149999999999999" customHeight="1" x14ac:dyDescent="0.35">
      <c r="A559" s="324">
        <v>555</v>
      </c>
      <c r="B559" s="318"/>
      <c r="C559" s="315"/>
      <c r="D559" s="319"/>
    </row>
    <row r="560" spans="1:4" ht="20.149999999999999" customHeight="1" x14ac:dyDescent="0.35">
      <c r="A560" s="324">
        <v>556</v>
      </c>
      <c r="B560" s="318"/>
      <c r="C560" s="315"/>
      <c r="D560" s="319"/>
    </row>
    <row r="561" spans="1:4" ht="20.149999999999999" customHeight="1" x14ac:dyDescent="0.35">
      <c r="A561" s="324">
        <v>557</v>
      </c>
      <c r="B561" s="318"/>
      <c r="C561" s="315"/>
      <c r="D561" s="319"/>
    </row>
    <row r="562" spans="1:4" ht="20.149999999999999" customHeight="1" x14ac:dyDescent="0.35">
      <c r="A562" s="324">
        <v>558</v>
      </c>
      <c r="B562" s="318"/>
      <c r="C562" s="315"/>
      <c r="D562" s="319"/>
    </row>
    <row r="563" spans="1:4" ht="20.149999999999999" customHeight="1" x14ac:dyDescent="0.35">
      <c r="A563" s="324">
        <v>559</v>
      </c>
      <c r="B563" s="318"/>
      <c r="C563" s="315"/>
      <c r="D563" s="319"/>
    </row>
    <row r="564" spans="1:4" ht="20.149999999999999" customHeight="1" x14ac:dyDescent="0.35">
      <c r="A564" s="324">
        <v>560</v>
      </c>
      <c r="B564" s="318"/>
      <c r="C564" s="315"/>
      <c r="D564" s="319"/>
    </row>
    <row r="565" spans="1:4" ht="20.149999999999999" customHeight="1" x14ac:dyDescent="0.35">
      <c r="A565" s="324">
        <v>561</v>
      </c>
      <c r="B565" s="318"/>
      <c r="C565" s="315"/>
      <c r="D565" s="319"/>
    </row>
    <row r="566" spans="1:4" ht="20.149999999999999" customHeight="1" x14ac:dyDescent="0.35">
      <c r="A566" s="324">
        <v>562</v>
      </c>
      <c r="B566" s="318"/>
      <c r="C566" s="315"/>
      <c r="D566" s="319"/>
    </row>
    <row r="567" spans="1:4" ht="20.149999999999999" customHeight="1" x14ac:dyDescent="0.35">
      <c r="A567" s="324">
        <v>563</v>
      </c>
      <c r="B567" s="318"/>
      <c r="C567" s="315"/>
      <c r="D567" s="319"/>
    </row>
    <row r="568" spans="1:4" ht="20.149999999999999" customHeight="1" x14ac:dyDescent="0.35">
      <c r="A568" s="324">
        <v>564</v>
      </c>
      <c r="B568" s="318"/>
      <c r="C568" s="315"/>
      <c r="D568" s="319"/>
    </row>
    <row r="569" spans="1:4" ht="20.149999999999999" customHeight="1" x14ac:dyDescent="0.35">
      <c r="A569" s="324">
        <v>565</v>
      </c>
      <c r="B569" s="318"/>
      <c r="C569" s="315"/>
      <c r="D569" s="319"/>
    </row>
    <row r="570" spans="1:4" ht="20.149999999999999" customHeight="1" x14ac:dyDescent="0.35">
      <c r="A570" s="324">
        <v>566</v>
      </c>
      <c r="B570" s="318"/>
      <c r="C570" s="315"/>
      <c r="D570" s="319"/>
    </row>
    <row r="571" spans="1:4" ht="20.149999999999999" customHeight="1" x14ac:dyDescent="0.35">
      <c r="A571" s="324">
        <v>567</v>
      </c>
      <c r="B571" s="318"/>
      <c r="C571" s="315"/>
      <c r="D571" s="319"/>
    </row>
    <row r="572" spans="1:4" ht="20.149999999999999" customHeight="1" x14ac:dyDescent="0.35">
      <c r="A572" s="324">
        <v>568</v>
      </c>
      <c r="B572" s="318"/>
      <c r="C572" s="315"/>
      <c r="D572" s="319"/>
    </row>
    <row r="573" spans="1:4" ht="20.149999999999999" customHeight="1" x14ac:dyDescent="0.35">
      <c r="A573" s="324">
        <v>569</v>
      </c>
      <c r="B573" s="318"/>
      <c r="C573" s="315"/>
      <c r="D573" s="319"/>
    </row>
    <row r="574" spans="1:4" ht="20.149999999999999" customHeight="1" x14ac:dyDescent="0.35">
      <c r="A574" s="324">
        <v>570</v>
      </c>
      <c r="B574" s="318"/>
      <c r="C574" s="315"/>
      <c r="D574" s="319"/>
    </row>
    <row r="575" spans="1:4" ht="20.149999999999999" customHeight="1" x14ac:dyDescent="0.35">
      <c r="A575" s="324">
        <v>571</v>
      </c>
      <c r="B575" s="318"/>
      <c r="C575" s="315"/>
      <c r="D575" s="319"/>
    </row>
    <row r="576" spans="1:4" ht="20.149999999999999" customHeight="1" x14ac:dyDescent="0.35">
      <c r="A576" s="324">
        <v>572</v>
      </c>
      <c r="B576" s="318"/>
      <c r="C576" s="315"/>
      <c r="D576" s="319"/>
    </row>
    <row r="577" spans="1:4" ht="20.149999999999999" customHeight="1" x14ac:dyDescent="0.35">
      <c r="A577" s="324">
        <v>573</v>
      </c>
      <c r="B577" s="318"/>
      <c r="C577" s="315"/>
      <c r="D577" s="319"/>
    </row>
    <row r="578" spans="1:4" ht="20.149999999999999" customHeight="1" x14ac:dyDescent="0.35">
      <c r="A578" s="324">
        <v>574</v>
      </c>
      <c r="B578" s="318"/>
      <c r="C578" s="315"/>
      <c r="D578" s="319"/>
    </row>
    <row r="579" spans="1:4" ht="20.149999999999999" customHeight="1" x14ac:dyDescent="0.35">
      <c r="A579" s="324">
        <v>575</v>
      </c>
      <c r="B579" s="318"/>
      <c r="C579" s="315"/>
      <c r="D579" s="319"/>
    </row>
    <row r="580" spans="1:4" ht="20.149999999999999" customHeight="1" x14ac:dyDescent="0.35">
      <c r="A580" s="324">
        <v>576</v>
      </c>
      <c r="B580" s="318"/>
      <c r="C580" s="315"/>
      <c r="D580" s="319"/>
    </row>
    <row r="581" spans="1:4" ht="20.149999999999999" customHeight="1" x14ac:dyDescent="0.35">
      <c r="A581" s="324">
        <v>577</v>
      </c>
      <c r="B581" s="318"/>
      <c r="C581" s="315"/>
      <c r="D581" s="319"/>
    </row>
    <row r="582" spans="1:4" ht="20.149999999999999" customHeight="1" x14ac:dyDescent="0.35">
      <c r="A582" s="324">
        <v>578</v>
      </c>
      <c r="B582" s="318"/>
      <c r="C582" s="315"/>
      <c r="D582" s="319"/>
    </row>
    <row r="583" spans="1:4" ht="20.149999999999999" customHeight="1" x14ac:dyDescent="0.35">
      <c r="A583" s="324">
        <v>579</v>
      </c>
      <c r="B583" s="318"/>
      <c r="C583" s="315"/>
      <c r="D583" s="319"/>
    </row>
    <row r="584" spans="1:4" ht="20.149999999999999" customHeight="1" x14ac:dyDescent="0.35">
      <c r="A584" s="324">
        <v>580</v>
      </c>
      <c r="B584" s="318"/>
      <c r="C584" s="315"/>
      <c r="D584" s="319"/>
    </row>
    <row r="585" spans="1:4" ht="20.149999999999999" customHeight="1" x14ac:dyDescent="0.35">
      <c r="A585" s="324">
        <v>581</v>
      </c>
      <c r="B585" s="318"/>
      <c r="C585" s="315"/>
      <c r="D585" s="319"/>
    </row>
    <row r="586" spans="1:4" ht="20.149999999999999" customHeight="1" x14ac:dyDescent="0.35">
      <c r="A586" s="324">
        <v>582</v>
      </c>
      <c r="B586" s="318"/>
      <c r="C586" s="315"/>
      <c r="D586" s="319"/>
    </row>
    <row r="587" spans="1:4" ht="20.149999999999999" customHeight="1" x14ac:dyDescent="0.35">
      <c r="A587" s="324">
        <v>583</v>
      </c>
      <c r="B587" s="318"/>
      <c r="C587" s="315"/>
      <c r="D587" s="319"/>
    </row>
    <row r="588" spans="1:4" ht="20.149999999999999" customHeight="1" x14ac:dyDescent="0.35">
      <c r="A588" s="324">
        <v>584</v>
      </c>
      <c r="B588" s="318"/>
      <c r="C588" s="315"/>
      <c r="D588" s="319"/>
    </row>
    <row r="589" spans="1:4" ht="20.149999999999999" customHeight="1" x14ac:dyDescent="0.35">
      <c r="A589" s="324">
        <v>585</v>
      </c>
      <c r="B589" s="318"/>
      <c r="C589" s="315"/>
      <c r="D589" s="319"/>
    </row>
    <row r="590" spans="1:4" ht="20.149999999999999" customHeight="1" x14ac:dyDescent="0.35">
      <c r="A590" s="324">
        <v>586</v>
      </c>
      <c r="B590" s="318"/>
      <c r="C590" s="315"/>
      <c r="D590" s="319"/>
    </row>
    <row r="591" spans="1:4" ht="20.149999999999999" customHeight="1" x14ac:dyDescent="0.35">
      <c r="A591" s="324">
        <v>587</v>
      </c>
      <c r="B591" s="318"/>
      <c r="C591" s="315"/>
      <c r="D591" s="319"/>
    </row>
    <row r="592" spans="1:4" ht="20.149999999999999" customHeight="1" x14ac:dyDescent="0.35">
      <c r="A592" s="324">
        <v>588</v>
      </c>
      <c r="B592" s="318"/>
      <c r="C592" s="315"/>
      <c r="D592" s="319"/>
    </row>
    <row r="593" spans="1:4" ht="20.149999999999999" customHeight="1" x14ac:dyDescent="0.35">
      <c r="A593" s="324">
        <v>589</v>
      </c>
      <c r="B593" s="318"/>
      <c r="C593" s="315"/>
      <c r="D593" s="319"/>
    </row>
    <row r="594" spans="1:4" ht="20.149999999999999" customHeight="1" x14ac:dyDescent="0.35">
      <c r="A594" s="324">
        <v>590</v>
      </c>
      <c r="B594" s="318"/>
      <c r="C594" s="315"/>
      <c r="D594" s="319"/>
    </row>
    <row r="595" spans="1:4" ht="20.149999999999999" customHeight="1" x14ac:dyDescent="0.35">
      <c r="A595" s="324">
        <v>591</v>
      </c>
      <c r="B595" s="318"/>
      <c r="C595" s="315"/>
      <c r="D595" s="319"/>
    </row>
    <row r="596" spans="1:4" ht="20.149999999999999" customHeight="1" x14ac:dyDescent="0.35">
      <c r="A596" s="324">
        <v>592</v>
      </c>
      <c r="B596" s="318"/>
      <c r="C596" s="315"/>
      <c r="D596" s="319"/>
    </row>
    <row r="597" spans="1:4" ht="20.149999999999999" customHeight="1" x14ac:dyDescent="0.35">
      <c r="A597" s="324">
        <v>593</v>
      </c>
      <c r="B597" s="318"/>
      <c r="C597" s="315"/>
      <c r="D597" s="319"/>
    </row>
    <row r="598" spans="1:4" ht="20.149999999999999" customHeight="1" x14ac:dyDescent="0.35">
      <c r="A598" s="324">
        <v>594</v>
      </c>
      <c r="B598" s="318"/>
      <c r="C598" s="315"/>
      <c r="D598" s="319"/>
    </row>
    <row r="599" spans="1:4" ht="20.149999999999999" customHeight="1" x14ac:dyDescent="0.35">
      <c r="A599" s="324">
        <v>595</v>
      </c>
      <c r="B599" s="318"/>
      <c r="C599" s="315"/>
      <c r="D599" s="319"/>
    </row>
    <row r="600" spans="1:4" ht="20.149999999999999" customHeight="1" x14ac:dyDescent="0.35">
      <c r="A600" s="324">
        <v>596</v>
      </c>
      <c r="B600" s="318"/>
      <c r="C600" s="315"/>
      <c r="D600" s="319"/>
    </row>
    <row r="601" spans="1:4" ht="20.149999999999999" customHeight="1" x14ac:dyDescent="0.35">
      <c r="A601" s="324">
        <v>597</v>
      </c>
      <c r="B601" s="318"/>
      <c r="C601" s="315"/>
      <c r="D601" s="319"/>
    </row>
    <row r="602" spans="1:4" ht="20.149999999999999" customHeight="1" x14ac:dyDescent="0.35">
      <c r="A602" s="324">
        <v>598</v>
      </c>
      <c r="B602" s="318"/>
      <c r="C602" s="315"/>
      <c r="D602" s="319"/>
    </row>
    <row r="603" spans="1:4" ht="20.149999999999999" customHeight="1" x14ac:dyDescent="0.35">
      <c r="A603" s="324">
        <v>599</v>
      </c>
      <c r="B603" s="318"/>
      <c r="C603" s="315"/>
      <c r="D603" s="319"/>
    </row>
    <row r="604" spans="1:4" ht="20.149999999999999" customHeight="1" x14ac:dyDescent="0.35">
      <c r="A604" s="324">
        <v>600</v>
      </c>
      <c r="B604" s="318"/>
      <c r="C604" s="315"/>
      <c r="D604" s="319"/>
    </row>
    <row r="605" spans="1:4" ht="20.149999999999999" customHeight="1" x14ac:dyDescent="0.35">
      <c r="A605" s="324">
        <v>601</v>
      </c>
      <c r="B605" s="318"/>
      <c r="C605" s="315"/>
      <c r="D605" s="319"/>
    </row>
    <row r="606" spans="1:4" ht="20.149999999999999" customHeight="1" x14ac:dyDescent="0.35">
      <c r="A606" s="324">
        <v>602</v>
      </c>
      <c r="B606" s="318"/>
      <c r="C606" s="315"/>
      <c r="D606" s="319"/>
    </row>
    <row r="607" spans="1:4" ht="20.149999999999999" customHeight="1" x14ac:dyDescent="0.35">
      <c r="A607" s="324">
        <v>603</v>
      </c>
      <c r="B607" s="318"/>
      <c r="C607" s="315"/>
      <c r="D607" s="319"/>
    </row>
    <row r="608" spans="1:4" ht="20.149999999999999" customHeight="1" x14ac:dyDescent="0.35">
      <c r="A608" s="324">
        <v>604</v>
      </c>
      <c r="B608" s="318"/>
      <c r="C608" s="315"/>
      <c r="D608" s="319"/>
    </row>
    <row r="609" spans="1:4" ht="20.149999999999999" customHeight="1" x14ac:dyDescent="0.35">
      <c r="A609" s="324">
        <v>605</v>
      </c>
      <c r="B609" s="318"/>
      <c r="C609" s="315"/>
      <c r="D609" s="319"/>
    </row>
    <row r="610" spans="1:4" ht="20.149999999999999" customHeight="1" x14ac:dyDescent="0.35">
      <c r="A610" s="324">
        <v>606</v>
      </c>
      <c r="B610" s="318"/>
      <c r="C610" s="315"/>
      <c r="D610" s="319"/>
    </row>
    <row r="611" spans="1:4" ht="20.149999999999999" customHeight="1" x14ac:dyDescent="0.35">
      <c r="A611" s="324">
        <v>607</v>
      </c>
      <c r="B611" s="318"/>
      <c r="C611" s="315"/>
      <c r="D611" s="319"/>
    </row>
    <row r="612" spans="1:4" ht="20.149999999999999" customHeight="1" x14ac:dyDescent="0.35">
      <c r="A612" s="324">
        <v>608</v>
      </c>
      <c r="B612" s="318"/>
      <c r="C612" s="315"/>
      <c r="D612" s="319"/>
    </row>
    <row r="613" spans="1:4" ht="20.149999999999999" customHeight="1" x14ac:dyDescent="0.35">
      <c r="A613" s="324">
        <v>609</v>
      </c>
      <c r="B613" s="318"/>
      <c r="C613" s="315"/>
      <c r="D613" s="319"/>
    </row>
    <row r="614" spans="1:4" ht="20.149999999999999" customHeight="1" x14ac:dyDescent="0.35">
      <c r="A614" s="324">
        <v>610</v>
      </c>
      <c r="B614" s="318"/>
      <c r="C614" s="315"/>
      <c r="D614" s="319"/>
    </row>
    <row r="615" spans="1:4" ht="20.149999999999999" customHeight="1" x14ac:dyDescent="0.35">
      <c r="A615" s="324">
        <v>611</v>
      </c>
      <c r="B615" s="318"/>
      <c r="C615" s="315"/>
      <c r="D615" s="319"/>
    </row>
    <row r="616" spans="1:4" ht="20.149999999999999" customHeight="1" x14ac:dyDescent="0.35">
      <c r="A616" s="324">
        <v>612</v>
      </c>
      <c r="B616" s="318"/>
      <c r="C616" s="315"/>
      <c r="D616" s="319"/>
    </row>
    <row r="617" spans="1:4" ht="20.149999999999999" customHeight="1" x14ac:dyDescent="0.35">
      <c r="A617" s="324">
        <v>613</v>
      </c>
      <c r="B617" s="318"/>
      <c r="C617" s="315"/>
      <c r="D617" s="319"/>
    </row>
    <row r="618" spans="1:4" ht="20.149999999999999" customHeight="1" x14ac:dyDescent="0.35">
      <c r="A618" s="324">
        <v>614</v>
      </c>
      <c r="B618" s="318"/>
      <c r="C618" s="315"/>
      <c r="D618" s="319"/>
    </row>
    <row r="619" spans="1:4" ht="20.149999999999999" customHeight="1" x14ac:dyDescent="0.35">
      <c r="A619" s="324">
        <v>615</v>
      </c>
      <c r="B619" s="318"/>
      <c r="C619" s="315"/>
      <c r="D619" s="319"/>
    </row>
    <row r="620" spans="1:4" ht="20.149999999999999" customHeight="1" x14ac:dyDescent="0.35">
      <c r="A620" s="324">
        <v>616</v>
      </c>
      <c r="B620" s="318"/>
      <c r="C620" s="315"/>
      <c r="D620" s="319"/>
    </row>
    <row r="621" spans="1:4" ht="20.149999999999999" customHeight="1" x14ac:dyDescent="0.35">
      <c r="A621" s="324">
        <v>617</v>
      </c>
      <c r="B621" s="318"/>
      <c r="C621" s="315"/>
      <c r="D621" s="319"/>
    </row>
    <row r="622" spans="1:4" ht="20.149999999999999" customHeight="1" x14ac:dyDescent="0.35">
      <c r="A622" s="324">
        <v>618</v>
      </c>
      <c r="B622" s="318"/>
      <c r="C622" s="315"/>
      <c r="D622" s="319"/>
    </row>
    <row r="623" spans="1:4" ht="20.149999999999999" customHeight="1" x14ac:dyDescent="0.35">
      <c r="A623" s="324">
        <v>619</v>
      </c>
      <c r="B623" s="318"/>
      <c r="C623" s="315"/>
      <c r="D623" s="319"/>
    </row>
    <row r="624" spans="1:4" ht="20.149999999999999" customHeight="1" x14ac:dyDescent="0.35">
      <c r="A624" s="324">
        <v>620</v>
      </c>
      <c r="B624" s="318"/>
      <c r="C624" s="315"/>
      <c r="D624" s="319"/>
    </row>
    <row r="625" spans="1:4" ht="20.149999999999999" customHeight="1" x14ac:dyDescent="0.35">
      <c r="A625" s="324">
        <v>621</v>
      </c>
      <c r="B625" s="318"/>
      <c r="C625" s="315"/>
      <c r="D625" s="319"/>
    </row>
    <row r="626" spans="1:4" ht="20.149999999999999" customHeight="1" x14ac:dyDescent="0.35">
      <c r="A626" s="324">
        <v>622</v>
      </c>
      <c r="B626" s="318"/>
      <c r="C626" s="315"/>
      <c r="D626" s="319"/>
    </row>
    <row r="627" spans="1:4" ht="20.149999999999999" customHeight="1" x14ac:dyDescent="0.35">
      <c r="A627" s="324">
        <v>623</v>
      </c>
      <c r="B627" s="318"/>
      <c r="C627" s="315"/>
      <c r="D627" s="319"/>
    </row>
    <row r="628" spans="1:4" ht="20.149999999999999" customHeight="1" x14ac:dyDescent="0.35">
      <c r="A628" s="324">
        <v>624</v>
      </c>
      <c r="B628" s="318"/>
      <c r="C628" s="315"/>
      <c r="D628" s="319"/>
    </row>
    <row r="629" spans="1:4" ht="20.149999999999999" customHeight="1" x14ac:dyDescent="0.35">
      <c r="A629" s="324">
        <v>625</v>
      </c>
      <c r="B629" s="318"/>
      <c r="C629" s="315"/>
      <c r="D629" s="319"/>
    </row>
    <row r="630" spans="1:4" ht="20.149999999999999" customHeight="1" x14ac:dyDescent="0.35">
      <c r="A630" s="324">
        <v>626</v>
      </c>
      <c r="B630" s="318"/>
      <c r="C630" s="315"/>
      <c r="D630" s="319"/>
    </row>
    <row r="631" spans="1:4" ht="20.149999999999999" customHeight="1" x14ac:dyDescent="0.35">
      <c r="A631" s="324">
        <v>627</v>
      </c>
      <c r="B631" s="318"/>
      <c r="C631" s="315"/>
      <c r="D631" s="319"/>
    </row>
    <row r="632" spans="1:4" ht="20.149999999999999" customHeight="1" x14ac:dyDescent="0.35">
      <c r="A632" s="324">
        <v>628</v>
      </c>
      <c r="B632" s="318"/>
      <c r="C632" s="315"/>
      <c r="D632" s="319"/>
    </row>
    <row r="633" spans="1:4" ht="20.149999999999999" customHeight="1" x14ac:dyDescent="0.35">
      <c r="A633" s="324">
        <v>629</v>
      </c>
      <c r="B633" s="318"/>
      <c r="C633" s="315"/>
      <c r="D633" s="319"/>
    </row>
    <row r="634" spans="1:4" ht="20.149999999999999" customHeight="1" x14ac:dyDescent="0.35">
      <c r="A634" s="324">
        <v>630</v>
      </c>
      <c r="B634" s="318"/>
      <c r="C634" s="315"/>
      <c r="D634" s="319"/>
    </row>
    <row r="635" spans="1:4" ht="20.149999999999999" customHeight="1" x14ac:dyDescent="0.35">
      <c r="A635" s="324">
        <v>631</v>
      </c>
      <c r="B635" s="318"/>
      <c r="C635" s="315"/>
      <c r="D635" s="319"/>
    </row>
    <row r="636" spans="1:4" ht="20.149999999999999" customHeight="1" x14ac:dyDescent="0.35">
      <c r="A636" s="324">
        <v>632</v>
      </c>
      <c r="B636" s="318"/>
      <c r="C636" s="315"/>
      <c r="D636" s="319"/>
    </row>
    <row r="637" spans="1:4" ht="20.149999999999999" customHeight="1" x14ac:dyDescent="0.35">
      <c r="A637" s="324">
        <v>633</v>
      </c>
      <c r="B637" s="318"/>
      <c r="C637" s="315"/>
      <c r="D637" s="319"/>
    </row>
    <row r="638" spans="1:4" ht="20.149999999999999" customHeight="1" x14ac:dyDescent="0.35">
      <c r="A638" s="324">
        <v>634</v>
      </c>
      <c r="B638" s="318"/>
      <c r="C638" s="315"/>
      <c r="D638" s="319"/>
    </row>
    <row r="639" spans="1:4" ht="20.149999999999999" customHeight="1" x14ac:dyDescent="0.35">
      <c r="A639" s="324">
        <v>635</v>
      </c>
      <c r="B639" s="318"/>
      <c r="C639" s="315"/>
      <c r="D639" s="319"/>
    </row>
    <row r="640" spans="1:4" ht="20.149999999999999" customHeight="1" x14ac:dyDescent="0.35">
      <c r="A640" s="324">
        <v>636</v>
      </c>
      <c r="B640" s="318"/>
      <c r="C640" s="315"/>
      <c r="D640" s="319"/>
    </row>
    <row r="641" spans="1:4" ht="20.149999999999999" customHeight="1" x14ac:dyDescent="0.35">
      <c r="A641" s="324">
        <v>637</v>
      </c>
      <c r="B641" s="318"/>
      <c r="C641" s="315"/>
      <c r="D641" s="319"/>
    </row>
    <row r="642" spans="1:4" ht="20.149999999999999" customHeight="1" x14ac:dyDescent="0.35">
      <c r="A642" s="324">
        <v>638</v>
      </c>
      <c r="B642" s="318"/>
      <c r="C642" s="315"/>
      <c r="D642" s="319"/>
    </row>
    <row r="643" spans="1:4" ht="20.149999999999999" customHeight="1" x14ac:dyDescent="0.35">
      <c r="A643" s="324">
        <v>639</v>
      </c>
      <c r="B643" s="318"/>
      <c r="C643" s="315"/>
      <c r="D643" s="319"/>
    </row>
    <row r="644" spans="1:4" ht="20.149999999999999" customHeight="1" x14ac:dyDescent="0.35">
      <c r="A644" s="324">
        <v>640</v>
      </c>
      <c r="B644" s="318"/>
      <c r="C644" s="315"/>
      <c r="D644" s="319"/>
    </row>
    <row r="645" spans="1:4" ht="20.149999999999999" customHeight="1" x14ac:dyDescent="0.35">
      <c r="A645" s="324">
        <v>641</v>
      </c>
      <c r="B645" s="318"/>
      <c r="C645" s="315"/>
      <c r="D645" s="319"/>
    </row>
    <row r="646" spans="1:4" ht="20.149999999999999" customHeight="1" x14ac:dyDescent="0.35">
      <c r="A646" s="324">
        <v>642</v>
      </c>
      <c r="B646" s="318"/>
      <c r="C646" s="315"/>
      <c r="D646" s="319"/>
    </row>
    <row r="647" spans="1:4" ht="20.149999999999999" customHeight="1" x14ac:dyDescent="0.35">
      <c r="A647" s="324">
        <v>643</v>
      </c>
      <c r="B647" s="318"/>
      <c r="C647" s="315"/>
      <c r="D647" s="319"/>
    </row>
    <row r="648" spans="1:4" ht="20.149999999999999" customHeight="1" x14ac:dyDescent="0.35">
      <c r="A648" s="324">
        <v>644</v>
      </c>
      <c r="B648" s="318"/>
      <c r="C648" s="315"/>
      <c r="D648" s="319"/>
    </row>
    <row r="649" spans="1:4" ht="20.149999999999999" customHeight="1" x14ac:dyDescent="0.35">
      <c r="A649" s="324">
        <v>645</v>
      </c>
      <c r="B649" s="318"/>
      <c r="C649" s="315"/>
      <c r="D649" s="319"/>
    </row>
    <row r="650" spans="1:4" ht="20.149999999999999" customHeight="1" x14ac:dyDescent="0.35">
      <c r="A650" s="324">
        <v>646</v>
      </c>
      <c r="B650" s="318"/>
      <c r="C650" s="315"/>
      <c r="D650" s="319"/>
    </row>
    <row r="651" spans="1:4" ht="20.149999999999999" customHeight="1" x14ac:dyDescent="0.35">
      <c r="A651" s="324">
        <v>647</v>
      </c>
      <c r="B651" s="318"/>
      <c r="C651" s="315"/>
      <c r="D651" s="319"/>
    </row>
    <row r="652" spans="1:4" ht="20.149999999999999" customHeight="1" x14ac:dyDescent="0.35">
      <c r="A652" s="324">
        <v>648</v>
      </c>
      <c r="B652" s="318"/>
      <c r="C652" s="315"/>
      <c r="D652" s="319"/>
    </row>
    <row r="653" spans="1:4" ht="20.149999999999999" customHeight="1" x14ac:dyDescent="0.35">
      <c r="A653" s="324">
        <v>649</v>
      </c>
      <c r="B653" s="318"/>
      <c r="C653" s="315"/>
      <c r="D653" s="319"/>
    </row>
    <row r="654" spans="1:4" ht="20.149999999999999" customHeight="1" x14ac:dyDescent="0.35">
      <c r="A654" s="324">
        <v>650</v>
      </c>
      <c r="B654" s="318"/>
      <c r="C654" s="315"/>
      <c r="D654" s="319"/>
    </row>
    <row r="655" spans="1:4" ht="20.149999999999999" customHeight="1" x14ac:dyDescent="0.35">
      <c r="A655" s="324">
        <v>651</v>
      </c>
      <c r="B655" s="318"/>
      <c r="C655" s="315"/>
      <c r="D655" s="319"/>
    </row>
    <row r="656" spans="1:4" ht="20.149999999999999" customHeight="1" x14ac:dyDescent="0.35">
      <c r="A656" s="324">
        <v>652</v>
      </c>
      <c r="B656" s="318"/>
      <c r="C656" s="315"/>
      <c r="D656" s="319"/>
    </row>
    <row r="657" spans="1:4" ht="20.149999999999999" customHeight="1" x14ac:dyDescent="0.35">
      <c r="A657" s="324">
        <v>653</v>
      </c>
      <c r="B657" s="318"/>
      <c r="C657" s="315"/>
      <c r="D657" s="319"/>
    </row>
    <row r="658" spans="1:4" ht="20.149999999999999" customHeight="1" x14ac:dyDescent="0.35">
      <c r="A658" s="324">
        <v>654</v>
      </c>
      <c r="B658" s="318"/>
      <c r="C658" s="315"/>
      <c r="D658" s="319"/>
    </row>
    <row r="659" spans="1:4" ht="20.149999999999999" customHeight="1" x14ac:dyDescent="0.35">
      <c r="A659" s="324">
        <v>655</v>
      </c>
      <c r="B659" s="318"/>
      <c r="C659" s="315"/>
      <c r="D659" s="319"/>
    </row>
    <row r="660" spans="1:4" ht="20.149999999999999" customHeight="1" x14ac:dyDescent="0.35">
      <c r="A660" s="324">
        <v>656</v>
      </c>
      <c r="B660" s="318"/>
      <c r="C660" s="315"/>
      <c r="D660" s="319"/>
    </row>
    <row r="661" spans="1:4" ht="20.149999999999999" customHeight="1" x14ac:dyDescent="0.35">
      <c r="A661" s="324">
        <v>657</v>
      </c>
      <c r="B661" s="318"/>
      <c r="C661" s="315"/>
      <c r="D661" s="319"/>
    </row>
    <row r="662" spans="1:4" ht="20.149999999999999" customHeight="1" x14ac:dyDescent="0.35">
      <c r="A662" s="324">
        <v>658</v>
      </c>
      <c r="B662" s="318"/>
      <c r="C662" s="315"/>
      <c r="D662" s="319"/>
    </row>
    <row r="663" spans="1:4" ht="20.149999999999999" customHeight="1" x14ac:dyDescent="0.35">
      <c r="A663" s="324">
        <v>659</v>
      </c>
      <c r="B663" s="318"/>
      <c r="C663" s="315"/>
      <c r="D663" s="319"/>
    </row>
    <row r="664" spans="1:4" ht="20.149999999999999" customHeight="1" x14ac:dyDescent="0.35">
      <c r="A664" s="324">
        <v>660</v>
      </c>
      <c r="B664" s="318"/>
      <c r="C664" s="315"/>
      <c r="D664" s="319"/>
    </row>
    <row r="665" spans="1:4" ht="20.149999999999999" customHeight="1" x14ac:dyDescent="0.35">
      <c r="A665" s="324">
        <v>661</v>
      </c>
      <c r="B665" s="318"/>
      <c r="C665" s="315"/>
      <c r="D665" s="319"/>
    </row>
    <row r="666" spans="1:4" ht="20.149999999999999" customHeight="1" x14ac:dyDescent="0.35">
      <c r="A666" s="324">
        <v>662</v>
      </c>
      <c r="B666" s="318"/>
      <c r="C666" s="315"/>
      <c r="D666" s="319"/>
    </row>
    <row r="667" spans="1:4" ht="20.149999999999999" customHeight="1" x14ac:dyDescent="0.35">
      <c r="A667" s="324">
        <v>663</v>
      </c>
      <c r="B667" s="318"/>
      <c r="C667" s="315"/>
      <c r="D667" s="319"/>
    </row>
    <row r="668" spans="1:4" ht="20.149999999999999" customHeight="1" x14ac:dyDescent="0.35">
      <c r="A668" s="324">
        <v>664</v>
      </c>
      <c r="B668" s="318"/>
      <c r="C668" s="315"/>
      <c r="D668" s="319"/>
    </row>
    <row r="669" spans="1:4" ht="20.149999999999999" customHeight="1" x14ac:dyDescent="0.35">
      <c r="A669" s="324">
        <v>665</v>
      </c>
      <c r="B669" s="318"/>
      <c r="C669" s="315"/>
      <c r="D669" s="319"/>
    </row>
    <row r="670" spans="1:4" ht="20.149999999999999" customHeight="1" x14ac:dyDescent="0.35">
      <c r="A670" s="324">
        <v>666</v>
      </c>
      <c r="B670" s="318"/>
      <c r="C670" s="315"/>
      <c r="D670" s="319"/>
    </row>
    <row r="671" spans="1:4" ht="20.149999999999999" customHeight="1" x14ac:dyDescent="0.35">
      <c r="A671" s="324">
        <v>667</v>
      </c>
      <c r="B671" s="318"/>
      <c r="C671" s="315"/>
      <c r="D671" s="319"/>
    </row>
    <row r="672" spans="1:4" ht="20.149999999999999" customHeight="1" x14ac:dyDescent="0.35">
      <c r="A672" s="324">
        <v>668</v>
      </c>
      <c r="B672" s="318"/>
      <c r="C672" s="315"/>
      <c r="D672" s="319"/>
    </row>
    <row r="673" spans="1:4" ht="20.149999999999999" customHeight="1" x14ac:dyDescent="0.35">
      <c r="A673" s="324">
        <v>669</v>
      </c>
      <c r="B673" s="318"/>
      <c r="C673" s="315"/>
      <c r="D673" s="319"/>
    </row>
    <row r="674" spans="1:4" ht="20.149999999999999" customHeight="1" x14ac:dyDescent="0.35">
      <c r="A674" s="324">
        <v>670</v>
      </c>
      <c r="B674" s="318"/>
      <c r="C674" s="315"/>
      <c r="D674" s="319"/>
    </row>
    <row r="675" spans="1:4" ht="20.149999999999999" customHeight="1" x14ac:dyDescent="0.35">
      <c r="A675" s="324">
        <v>671</v>
      </c>
      <c r="B675" s="318"/>
      <c r="C675" s="315"/>
      <c r="D675" s="319"/>
    </row>
    <row r="676" spans="1:4" ht="20.149999999999999" customHeight="1" x14ac:dyDescent="0.35">
      <c r="A676" s="324">
        <v>672</v>
      </c>
      <c r="B676" s="318"/>
      <c r="C676" s="315"/>
      <c r="D676" s="319"/>
    </row>
    <row r="677" spans="1:4" ht="20.149999999999999" customHeight="1" x14ac:dyDescent="0.35">
      <c r="A677" s="324">
        <v>673</v>
      </c>
      <c r="B677" s="318"/>
      <c r="C677" s="315"/>
      <c r="D677" s="319"/>
    </row>
    <row r="678" spans="1:4" ht="20.149999999999999" customHeight="1" x14ac:dyDescent="0.35">
      <c r="A678" s="324">
        <v>674</v>
      </c>
      <c r="B678" s="318"/>
      <c r="C678" s="315"/>
      <c r="D678" s="319"/>
    </row>
    <row r="679" spans="1:4" ht="20.149999999999999" customHeight="1" x14ac:dyDescent="0.35">
      <c r="A679" s="324">
        <v>675</v>
      </c>
      <c r="B679" s="318"/>
      <c r="C679" s="315"/>
      <c r="D679" s="319"/>
    </row>
    <row r="680" spans="1:4" ht="20.149999999999999" customHeight="1" x14ac:dyDescent="0.35">
      <c r="A680" s="324">
        <v>676</v>
      </c>
      <c r="B680" s="318"/>
      <c r="C680" s="315"/>
      <c r="D680" s="319"/>
    </row>
    <row r="681" spans="1:4" ht="20.149999999999999" customHeight="1" x14ac:dyDescent="0.35">
      <c r="A681" s="324">
        <v>677</v>
      </c>
      <c r="B681" s="318"/>
      <c r="C681" s="315"/>
      <c r="D681" s="319"/>
    </row>
    <row r="682" spans="1:4" ht="20.149999999999999" customHeight="1" x14ac:dyDescent="0.35">
      <c r="A682" s="324">
        <v>678</v>
      </c>
      <c r="B682" s="318"/>
      <c r="C682" s="315"/>
      <c r="D682" s="319"/>
    </row>
    <row r="683" spans="1:4" ht="20.149999999999999" customHeight="1" x14ac:dyDescent="0.35">
      <c r="A683" s="324">
        <v>679</v>
      </c>
      <c r="B683" s="318"/>
      <c r="C683" s="315"/>
      <c r="D683" s="319"/>
    </row>
    <row r="684" spans="1:4" ht="20.149999999999999" customHeight="1" x14ac:dyDescent="0.35">
      <c r="A684" s="324">
        <v>680</v>
      </c>
      <c r="B684" s="318"/>
      <c r="C684" s="315"/>
      <c r="D684" s="319"/>
    </row>
    <row r="685" spans="1:4" ht="20.149999999999999" customHeight="1" x14ac:dyDescent="0.35">
      <c r="A685" s="324">
        <v>681</v>
      </c>
      <c r="B685" s="318"/>
      <c r="C685" s="315"/>
      <c r="D685" s="319"/>
    </row>
    <row r="686" spans="1:4" ht="20.149999999999999" customHeight="1" x14ac:dyDescent="0.35">
      <c r="A686" s="324">
        <v>682</v>
      </c>
      <c r="B686" s="318"/>
      <c r="C686" s="315"/>
      <c r="D686" s="319"/>
    </row>
    <row r="687" spans="1:4" ht="20.149999999999999" customHeight="1" x14ac:dyDescent="0.35">
      <c r="A687" s="324">
        <v>683</v>
      </c>
      <c r="B687" s="318"/>
      <c r="C687" s="315"/>
      <c r="D687" s="319"/>
    </row>
    <row r="688" spans="1:4" ht="20.149999999999999" customHeight="1" x14ac:dyDescent="0.35">
      <c r="A688" s="324">
        <v>684</v>
      </c>
      <c r="B688" s="318"/>
      <c r="C688" s="315"/>
      <c r="D688" s="319"/>
    </row>
    <row r="689" spans="1:4" ht="20.149999999999999" customHeight="1" x14ac:dyDescent="0.35">
      <c r="A689" s="324">
        <v>685</v>
      </c>
      <c r="B689" s="318"/>
      <c r="C689" s="315"/>
      <c r="D689" s="319"/>
    </row>
    <row r="690" spans="1:4" ht="20.149999999999999" customHeight="1" x14ac:dyDescent="0.35">
      <c r="A690" s="324">
        <v>686</v>
      </c>
      <c r="B690" s="318"/>
      <c r="C690" s="315"/>
      <c r="D690" s="319"/>
    </row>
    <row r="691" spans="1:4" ht="20.149999999999999" customHeight="1" x14ac:dyDescent="0.35">
      <c r="A691" s="324">
        <v>687</v>
      </c>
      <c r="B691" s="318"/>
      <c r="C691" s="315"/>
      <c r="D691" s="319"/>
    </row>
    <row r="692" spans="1:4" ht="20.149999999999999" customHeight="1" x14ac:dyDescent="0.35">
      <c r="A692" s="324">
        <v>688</v>
      </c>
      <c r="B692" s="318"/>
      <c r="C692" s="315"/>
      <c r="D692" s="319"/>
    </row>
    <row r="693" spans="1:4" ht="20.149999999999999" customHeight="1" x14ac:dyDescent="0.35">
      <c r="A693" s="324">
        <v>689</v>
      </c>
      <c r="B693" s="318"/>
      <c r="C693" s="315"/>
      <c r="D693" s="319"/>
    </row>
    <row r="694" spans="1:4" ht="20.149999999999999" customHeight="1" x14ac:dyDescent="0.35">
      <c r="A694" s="324">
        <v>690</v>
      </c>
      <c r="B694" s="318"/>
      <c r="C694" s="315"/>
      <c r="D694" s="319"/>
    </row>
    <row r="695" spans="1:4" ht="20.149999999999999" customHeight="1" x14ac:dyDescent="0.35">
      <c r="A695" s="324">
        <v>691</v>
      </c>
      <c r="B695" s="318"/>
      <c r="C695" s="315"/>
      <c r="D695" s="319"/>
    </row>
    <row r="696" spans="1:4" ht="20.149999999999999" customHeight="1" x14ac:dyDescent="0.35">
      <c r="A696" s="324">
        <v>692</v>
      </c>
      <c r="B696" s="318"/>
      <c r="C696" s="315"/>
      <c r="D696" s="319"/>
    </row>
    <row r="697" spans="1:4" ht="20.149999999999999" customHeight="1" x14ac:dyDescent="0.35">
      <c r="A697" s="324">
        <v>693</v>
      </c>
      <c r="B697" s="318"/>
      <c r="C697" s="315"/>
      <c r="D697" s="319"/>
    </row>
    <row r="698" spans="1:4" ht="20.149999999999999" customHeight="1" x14ac:dyDescent="0.35">
      <c r="A698" s="324">
        <v>694</v>
      </c>
      <c r="B698" s="318"/>
      <c r="C698" s="315"/>
      <c r="D698" s="319"/>
    </row>
    <row r="699" spans="1:4" ht="20.149999999999999" customHeight="1" x14ac:dyDescent="0.35">
      <c r="A699" s="324">
        <v>695</v>
      </c>
      <c r="B699" s="318"/>
      <c r="C699" s="315"/>
      <c r="D699" s="319"/>
    </row>
    <row r="700" spans="1:4" ht="20.149999999999999" customHeight="1" x14ac:dyDescent="0.35">
      <c r="A700" s="324">
        <v>696</v>
      </c>
      <c r="B700" s="318"/>
      <c r="C700" s="315"/>
      <c r="D700" s="319"/>
    </row>
    <row r="701" spans="1:4" ht="20.149999999999999" customHeight="1" x14ac:dyDescent="0.35">
      <c r="A701" s="324">
        <v>697</v>
      </c>
      <c r="B701" s="318"/>
      <c r="C701" s="315"/>
      <c r="D701" s="319"/>
    </row>
    <row r="702" spans="1:4" ht="20.149999999999999" customHeight="1" x14ac:dyDescent="0.35">
      <c r="A702" s="324">
        <v>698</v>
      </c>
      <c r="B702" s="318"/>
      <c r="C702" s="315"/>
      <c r="D702" s="319"/>
    </row>
    <row r="703" spans="1:4" ht="20.149999999999999" customHeight="1" x14ac:dyDescent="0.35">
      <c r="A703" s="324">
        <v>699</v>
      </c>
      <c r="B703" s="318"/>
      <c r="C703" s="315"/>
      <c r="D703" s="319"/>
    </row>
    <row r="704" spans="1:4" ht="20.149999999999999" customHeight="1" x14ac:dyDescent="0.35">
      <c r="A704" s="324">
        <v>700</v>
      </c>
      <c r="B704" s="318"/>
      <c r="C704" s="315"/>
      <c r="D704" s="319"/>
    </row>
    <row r="705" spans="1:4" ht="20.149999999999999" customHeight="1" x14ac:dyDescent="0.35">
      <c r="A705" s="324">
        <v>701</v>
      </c>
      <c r="B705" s="318"/>
      <c r="C705" s="315"/>
      <c r="D705" s="319"/>
    </row>
    <row r="706" spans="1:4" ht="20.149999999999999" customHeight="1" x14ac:dyDescent="0.35">
      <c r="A706" s="324">
        <v>702</v>
      </c>
      <c r="B706" s="318"/>
      <c r="C706" s="315"/>
      <c r="D706" s="319"/>
    </row>
    <row r="707" spans="1:4" ht="20.149999999999999" customHeight="1" x14ac:dyDescent="0.35">
      <c r="A707" s="324">
        <v>703</v>
      </c>
      <c r="B707" s="318"/>
      <c r="C707" s="315"/>
      <c r="D707" s="319"/>
    </row>
    <row r="708" spans="1:4" ht="20.149999999999999" customHeight="1" x14ac:dyDescent="0.35">
      <c r="A708" s="324">
        <v>704</v>
      </c>
      <c r="B708" s="318"/>
      <c r="C708" s="315"/>
      <c r="D708" s="319"/>
    </row>
    <row r="709" spans="1:4" ht="20.149999999999999" customHeight="1" x14ac:dyDescent="0.35">
      <c r="A709" s="324">
        <v>705</v>
      </c>
      <c r="B709" s="318"/>
      <c r="C709" s="315"/>
      <c r="D709" s="319"/>
    </row>
    <row r="710" spans="1:4" ht="20.149999999999999" customHeight="1" x14ac:dyDescent="0.35">
      <c r="A710" s="324">
        <v>706</v>
      </c>
      <c r="B710" s="318"/>
      <c r="C710" s="315"/>
      <c r="D710" s="319"/>
    </row>
    <row r="711" spans="1:4" ht="20.149999999999999" customHeight="1" x14ac:dyDescent="0.35">
      <c r="A711" s="324">
        <v>707</v>
      </c>
      <c r="B711" s="318"/>
      <c r="C711" s="315"/>
      <c r="D711" s="319"/>
    </row>
    <row r="712" spans="1:4" ht="20.149999999999999" customHeight="1" x14ac:dyDescent="0.35">
      <c r="A712" s="324">
        <v>708</v>
      </c>
      <c r="B712" s="318"/>
      <c r="C712" s="315"/>
      <c r="D712" s="319"/>
    </row>
    <row r="713" spans="1:4" ht="20.149999999999999" customHeight="1" x14ac:dyDescent="0.35">
      <c r="A713" s="324">
        <v>709</v>
      </c>
      <c r="B713" s="318"/>
      <c r="C713" s="315"/>
      <c r="D713" s="319"/>
    </row>
    <row r="714" spans="1:4" ht="20.149999999999999" customHeight="1" x14ac:dyDescent="0.35">
      <c r="A714" s="324">
        <v>710</v>
      </c>
      <c r="B714" s="318"/>
      <c r="C714" s="315"/>
      <c r="D714" s="319"/>
    </row>
    <row r="715" spans="1:4" ht="20.149999999999999" customHeight="1" x14ac:dyDescent="0.35">
      <c r="A715" s="324">
        <v>711</v>
      </c>
      <c r="B715" s="318"/>
      <c r="C715" s="315"/>
      <c r="D715" s="319"/>
    </row>
    <row r="716" spans="1:4" ht="20.149999999999999" customHeight="1" x14ac:dyDescent="0.35">
      <c r="A716" s="324">
        <v>712</v>
      </c>
      <c r="B716" s="318"/>
      <c r="C716" s="315"/>
      <c r="D716" s="319"/>
    </row>
    <row r="717" spans="1:4" ht="20.149999999999999" customHeight="1" x14ac:dyDescent="0.35">
      <c r="A717" s="324">
        <v>713</v>
      </c>
      <c r="B717" s="318"/>
      <c r="C717" s="315"/>
      <c r="D717" s="319"/>
    </row>
    <row r="718" spans="1:4" ht="20.149999999999999" customHeight="1" x14ac:dyDescent="0.35">
      <c r="A718" s="324">
        <v>714</v>
      </c>
      <c r="B718" s="318"/>
      <c r="C718" s="315"/>
      <c r="D718" s="319"/>
    </row>
    <row r="719" spans="1:4" ht="20.149999999999999" customHeight="1" x14ac:dyDescent="0.35">
      <c r="A719" s="324">
        <v>715</v>
      </c>
      <c r="B719" s="318"/>
      <c r="C719" s="315"/>
      <c r="D719" s="319"/>
    </row>
    <row r="720" spans="1:4" ht="20.149999999999999" customHeight="1" x14ac:dyDescent="0.35">
      <c r="A720" s="324">
        <v>716</v>
      </c>
      <c r="B720" s="318"/>
      <c r="C720" s="315"/>
      <c r="D720" s="319"/>
    </row>
    <row r="721" spans="1:4" ht="20.149999999999999" customHeight="1" x14ac:dyDescent="0.35">
      <c r="A721" s="324">
        <v>717</v>
      </c>
      <c r="B721" s="318"/>
      <c r="C721" s="315"/>
      <c r="D721" s="319"/>
    </row>
    <row r="722" spans="1:4" ht="20.149999999999999" customHeight="1" x14ac:dyDescent="0.35">
      <c r="A722" s="324">
        <v>718</v>
      </c>
      <c r="B722" s="318"/>
      <c r="C722" s="315"/>
      <c r="D722" s="319"/>
    </row>
    <row r="723" spans="1:4" ht="20.149999999999999" customHeight="1" x14ac:dyDescent="0.35">
      <c r="A723" s="324">
        <v>719</v>
      </c>
      <c r="B723" s="318"/>
      <c r="C723" s="315"/>
      <c r="D723" s="319"/>
    </row>
    <row r="724" spans="1:4" ht="20.149999999999999" customHeight="1" x14ac:dyDescent="0.35">
      <c r="A724" s="324">
        <v>720</v>
      </c>
      <c r="B724" s="318"/>
      <c r="C724" s="315"/>
      <c r="D724" s="319"/>
    </row>
    <row r="725" spans="1:4" ht="20.149999999999999" customHeight="1" x14ac:dyDescent="0.35">
      <c r="A725" s="324">
        <v>721</v>
      </c>
      <c r="B725" s="318"/>
      <c r="C725" s="315"/>
      <c r="D725" s="319"/>
    </row>
    <row r="726" spans="1:4" ht="20.149999999999999" customHeight="1" x14ac:dyDescent="0.35">
      <c r="A726" s="324">
        <v>722</v>
      </c>
      <c r="B726" s="318"/>
      <c r="C726" s="315"/>
      <c r="D726" s="319"/>
    </row>
    <row r="727" spans="1:4" ht="20.149999999999999" customHeight="1" x14ac:dyDescent="0.35">
      <c r="A727" s="324">
        <v>723</v>
      </c>
      <c r="B727" s="318"/>
      <c r="C727" s="315"/>
      <c r="D727" s="319"/>
    </row>
    <row r="728" spans="1:4" ht="20.149999999999999" customHeight="1" x14ac:dyDescent="0.35">
      <c r="A728" s="324">
        <v>724</v>
      </c>
      <c r="B728" s="318"/>
      <c r="C728" s="315"/>
      <c r="D728" s="319"/>
    </row>
    <row r="729" spans="1:4" ht="20.149999999999999" customHeight="1" x14ac:dyDescent="0.35">
      <c r="A729" s="324">
        <v>725</v>
      </c>
      <c r="B729" s="318"/>
      <c r="C729" s="315"/>
      <c r="D729" s="319"/>
    </row>
    <row r="730" spans="1:4" ht="20.149999999999999" customHeight="1" x14ac:dyDescent="0.35">
      <c r="A730" s="324">
        <v>726</v>
      </c>
      <c r="B730" s="318"/>
      <c r="C730" s="315"/>
      <c r="D730" s="319"/>
    </row>
    <row r="731" spans="1:4" ht="20.149999999999999" customHeight="1" x14ac:dyDescent="0.35">
      <c r="A731" s="324">
        <v>727</v>
      </c>
      <c r="B731" s="318"/>
      <c r="C731" s="315"/>
      <c r="D731" s="319"/>
    </row>
    <row r="732" spans="1:4" ht="20.149999999999999" customHeight="1" x14ac:dyDescent="0.35">
      <c r="A732" s="324">
        <v>728</v>
      </c>
      <c r="B732" s="318"/>
      <c r="C732" s="315"/>
      <c r="D732" s="319"/>
    </row>
    <row r="733" spans="1:4" ht="20.149999999999999" customHeight="1" x14ac:dyDescent="0.35">
      <c r="A733" s="324">
        <v>729</v>
      </c>
      <c r="B733" s="318"/>
      <c r="C733" s="315"/>
      <c r="D733" s="319"/>
    </row>
    <row r="734" spans="1:4" ht="20.149999999999999" customHeight="1" x14ac:dyDescent="0.35">
      <c r="A734" s="324">
        <v>730</v>
      </c>
      <c r="B734" s="318"/>
      <c r="C734" s="315"/>
      <c r="D734" s="319"/>
    </row>
    <row r="735" spans="1:4" ht="20.149999999999999" customHeight="1" x14ac:dyDescent="0.35">
      <c r="A735" s="324">
        <v>731</v>
      </c>
      <c r="B735" s="318"/>
      <c r="C735" s="315"/>
      <c r="D735" s="319"/>
    </row>
    <row r="736" spans="1:4" ht="20.149999999999999" customHeight="1" x14ac:dyDescent="0.35">
      <c r="A736" s="324">
        <v>732</v>
      </c>
      <c r="B736" s="318"/>
      <c r="C736" s="315"/>
      <c r="D736" s="319"/>
    </row>
    <row r="737" spans="1:4" ht="20.149999999999999" customHeight="1" x14ac:dyDescent="0.35">
      <c r="A737" s="324">
        <v>733</v>
      </c>
      <c r="B737" s="318"/>
      <c r="C737" s="315"/>
      <c r="D737" s="319"/>
    </row>
    <row r="738" spans="1:4" ht="20.149999999999999" customHeight="1" x14ac:dyDescent="0.35">
      <c r="A738" s="324">
        <v>734</v>
      </c>
      <c r="B738" s="318"/>
      <c r="C738" s="315"/>
      <c r="D738" s="319"/>
    </row>
    <row r="739" spans="1:4" ht="20.149999999999999" customHeight="1" x14ac:dyDescent="0.35">
      <c r="A739" s="324">
        <v>735</v>
      </c>
      <c r="B739" s="318"/>
      <c r="C739" s="315"/>
      <c r="D739" s="319"/>
    </row>
    <row r="740" spans="1:4" ht="20.149999999999999" customHeight="1" x14ac:dyDescent="0.35">
      <c r="A740" s="324">
        <v>736</v>
      </c>
      <c r="B740" s="318"/>
      <c r="C740" s="315"/>
      <c r="D740" s="319"/>
    </row>
    <row r="741" spans="1:4" ht="20.149999999999999" customHeight="1" x14ac:dyDescent="0.35">
      <c r="A741" s="324">
        <v>737</v>
      </c>
      <c r="B741" s="318"/>
      <c r="C741" s="315"/>
      <c r="D741" s="319"/>
    </row>
    <row r="742" spans="1:4" ht="20.149999999999999" customHeight="1" x14ac:dyDescent="0.35">
      <c r="A742" s="324">
        <v>738</v>
      </c>
      <c r="B742" s="318"/>
      <c r="C742" s="315"/>
      <c r="D742" s="319"/>
    </row>
    <row r="743" spans="1:4" ht="20.149999999999999" customHeight="1" x14ac:dyDescent="0.35">
      <c r="A743" s="324">
        <v>739</v>
      </c>
      <c r="B743" s="318"/>
      <c r="C743" s="315"/>
      <c r="D743" s="319"/>
    </row>
    <row r="744" spans="1:4" ht="20.149999999999999" customHeight="1" x14ac:dyDescent="0.35">
      <c r="A744" s="324">
        <v>740</v>
      </c>
      <c r="B744" s="318"/>
      <c r="C744" s="315"/>
      <c r="D744" s="319"/>
    </row>
    <row r="745" spans="1:4" ht="20.149999999999999" customHeight="1" x14ac:dyDescent="0.35">
      <c r="A745" s="324">
        <v>741</v>
      </c>
      <c r="B745" s="318"/>
      <c r="C745" s="315"/>
      <c r="D745" s="319"/>
    </row>
    <row r="746" spans="1:4" ht="20.149999999999999" customHeight="1" x14ac:dyDescent="0.35">
      <c r="A746" s="324">
        <v>742</v>
      </c>
      <c r="B746" s="318"/>
      <c r="C746" s="315"/>
      <c r="D746" s="319"/>
    </row>
    <row r="747" spans="1:4" ht="20.149999999999999" customHeight="1" x14ac:dyDescent="0.35">
      <c r="A747" s="324">
        <v>743</v>
      </c>
      <c r="B747" s="318"/>
      <c r="C747" s="315"/>
      <c r="D747" s="319"/>
    </row>
    <row r="748" spans="1:4" ht="20.149999999999999" customHeight="1" x14ac:dyDescent="0.35">
      <c r="A748" s="324">
        <v>744</v>
      </c>
      <c r="B748" s="318"/>
      <c r="C748" s="315"/>
      <c r="D748" s="319"/>
    </row>
    <row r="749" spans="1:4" ht="20.149999999999999" customHeight="1" x14ac:dyDescent="0.35">
      <c r="A749" s="324">
        <v>745</v>
      </c>
      <c r="B749" s="318"/>
      <c r="C749" s="315"/>
      <c r="D749" s="319"/>
    </row>
    <row r="750" spans="1:4" ht="20.149999999999999" customHeight="1" x14ac:dyDescent="0.35">
      <c r="A750" s="324">
        <v>746</v>
      </c>
      <c r="B750" s="318"/>
      <c r="C750" s="315"/>
      <c r="D750" s="319"/>
    </row>
    <row r="751" spans="1:4" ht="20.149999999999999" customHeight="1" x14ac:dyDescent="0.35">
      <c r="A751" s="324">
        <v>747</v>
      </c>
      <c r="B751" s="318"/>
      <c r="C751" s="315"/>
      <c r="D751" s="319"/>
    </row>
    <row r="752" spans="1:4" ht="20.149999999999999" customHeight="1" x14ac:dyDescent="0.35">
      <c r="A752" s="324">
        <v>748</v>
      </c>
      <c r="B752" s="318"/>
      <c r="C752" s="315"/>
      <c r="D752" s="319"/>
    </row>
    <row r="753" spans="1:4" ht="20.149999999999999" customHeight="1" x14ac:dyDescent="0.35">
      <c r="A753" s="324">
        <v>749</v>
      </c>
      <c r="B753" s="318"/>
      <c r="C753" s="315"/>
      <c r="D753" s="319"/>
    </row>
    <row r="754" spans="1:4" ht="20.149999999999999" customHeight="1" x14ac:dyDescent="0.35">
      <c r="A754" s="324">
        <v>750</v>
      </c>
      <c r="B754" s="318"/>
      <c r="C754" s="315"/>
      <c r="D754" s="319"/>
    </row>
    <row r="755" spans="1:4" ht="20.149999999999999" customHeight="1" x14ac:dyDescent="0.35">
      <c r="A755" s="324">
        <v>751</v>
      </c>
      <c r="B755" s="318"/>
      <c r="C755" s="315"/>
      <c r="D755" s="319"/>
    </row>
    <row r="756" spans="1:4" ht="20.149999999999999" customHeight="1" x14ac:dyDescent="0.35">
      <c r="A756" s="324">
        <v>752</v>
      </c>
      <c r="B756" s="318"/>
      <c r="C756" s="315"/>
      <c r="D756" s="319"/>
    </row>
    <row r="757" spans="1:4" ht="20.149999999999999" customHeight="1" x14ac:dyDescent="0.35">
      <c r="A757" s="324">
        <v>753</v>
      </c>
      <c r="B757" s="318"/>
      <c r="C757" s="315"/>
      <c r="D757" s="319"/>
    </row>
    <row r="758" spans="1:4" ht="20.149999999999999" customHeight="1" x14ac:dyDescent="0.35">
      <c r="A758" s="324">
        <v>754</v>
      </c>
      <c r="B758" s="318"/>
      <c r="C758" s="315"/>
      <c r="D758" s="319"/>
    </row>
    <row r="759" spans="1:4" ht="20.149999999999999" customHeight="1" x14ac:dyDescent="0.35">
      <c r="A759" s="324">
        <v>755</v>
      </c>
      <c r="B759" s="318"/>
      <c r="C759" s="315"/>
      <c r="D759" s="319"/>
    </row>
    <row r="760" spans="1:4" ht="20.149999999999999" customHeight="1" x14ac:dyDescent="0.35">
      <c r="A760" s="324">
        <v>756</v>
      </c>
      <c r="B760" s="318"/>
      <c r="C760" s="315"/>
      <c r="D760" s="319"/>
    </row>
    <row r="761" spans="1:4" ht="20.149999999999999" customHeight="1" x14ac:dyDescent="0.35">
      <c r="A761" s="324">
        <v>757</v>
      </c>
      <c r="B761" s="318"/>
      <c r="C761" s="315"/>
      <c r="D761" s="319"/>
    </row>
    <row r="762" spans="1:4" ht="20.149999999999999" customHeight="1" x14ac:dyDescent="0.35">
      <c r="A762" s="324">
        <v>758</v>
      </c>
      <c r="B762" s="318"/>
      <c r="C762" s="315"/>
      <c r="D762" s="319"/>
    </row>
    <row r="763" spans="1:4" ht="20.149999999999999" customHeight="1" x14ac:dyDescent="0.35">
      <c r="A763" s="324">
        <v>759</v>
      </c>
      <c r="B763" s="318"/>
      <c r="C763" s="315"/>
      <c r="D763" s="319"/>
    </row>
    <row r="764" spans="1:4" ht="20.149999999999999" customHeight="1" x14ac:dyDescent="0.35">
      <c r="A764" s="324">
        <v>760</v>
      </c>
      <c r="B764" s="318"/>
      <c r="C764" s="315"/>
      <c r="D764" s="319"/>
    </row>
    <row r="765" spans="1:4" ht="20.149999999999999" customHeight="1" x14ac:dyDescent="0.35">
      <c r="A765" s="324">
        <v>761</v>
      </c>
      <c r="B765" s="318"/>
      <c r="C765" s="315"/>
      <c r="D765" s="319"/>
    </row>
    <row r="766" spans="1:4" ht="20.149999999999999" customHeight="1" x14ac:dyDescent="0.35">
      <c r="A766" s="324">
        <v>762</v>
      </c>
      <c r="B766" s="318"/>
      <c r="C766" s="315"/>
      <c r="D766" s="319"/>
    </row>
    <row r="767" spans="1:4" ht="20.149999999999999" customHeight="1" x14ac:dyDescent="0.35">
      <c r="A767" s="324">
        <v>763</v>
      </c>
      <c r="B767" s="318"/>
      <c r="C767" s="315"/>
      <c r="D767" s="319"/>
    </row>
    <row r="768" spans="1:4" ht="20.149999999999999" customHeight="1" x14ac:dyDescent="0.35">
      <c r="A768" s="324">
        <v>764</v>
      </c>
      <c r="B768" s="318"/>
      <c r="C768" s="315"/>
      <c r="D768" s="319"/>
    </row>
    <row r="769" spans="1:4" ht="20.149999999999999" customHeight="1" x14ac:dyDescent="0.35">
      <c r="A769" s="324">
        <v>765</v>
      </c>
      <c r="B769" s="318"/>
      <c r="C769" s="315"/>
      <c r="D769" s="319"/>
    </row>
    <row r="770" spans="1:4" ht="20.149999999999999" customHeight="1" x14ac:dyDescent="0.35">
      <c r="A770" s="324">
        <v>766</v>
      </c>
      <c r="B770" s="318"/>
      <c r="C770" s="315"/>
      <c r="D770" s="319"/>
    </row>
    <row r="771" spans="1:4" ht="20.149999999999999" customHeight="1" x14ac:dyDescent="0.35">
      <c r="A771" s="324">
        <v>767</v>
      </c>
      <c r="B771" s="318"/>
      <c r="C771" s="315"/>
      <c r="D771" s="319"/>
    </row>
    <row r="772" spans="1:4" ht="20.149999999999999" customHeight="1" x14ac:dyDescent="0.35">
      <c r="A772" s="324">
        <v>768</v>
      </c>
      <c r="B772" s="318"/>
      <c r="C772" s="315"/>
      <c r="D772" s="319"/>
    </row>
    <row r="773" spans="1:4" ht="20.149999999999999" customHeight="1" x14ac:dyDescent="0.35">
      <c r="A773" s="324">
        <v>769</v>
      </c>
      <c r="B773" s="318"/>
      <c r="C773" s="315"/>
      <c r="D773" s="319"/>
    </row>
    <row r="774" spans="1:4" ht="20.149999999999999" customHeight="1" x14ac:dyDescent="0.35">
      <c r="A774" s="324">
        <v>770</v>
      </c>
      <c r="B774" s="318"/>
      <c r="C774" s="315"/>
      <c r="D774" s="319"/>
    </row>
    <row r="775" spans="1:4" ht="20.149999999999999" customHeight="1" x14ac:dyDescent="0.35">
      <c r="A775" s="324">
        <v>771</v>
      </c>
      <c r="B775" s="318"/>
      <c r="C775" s="315"/>
      <c r="D775" s="319"/>
    </row>
    <row r="776" spans="1:4" ht="20.149999999999999" customHeight="1" x14ac:dyDescent="0.35">
      <c r="A776" s="324">
        <v>772</v>
      </c>
      <c r="B776" s="318"/>
      <c r="C776" s="315"/>
      <c r="D776" s="319"/>
    </row>
    <row r="777" spans="1:4" ht="20.149999999999999" customHeight="1" x14ac:dyDescent="0.35">
      <c r="A777" s="324">
        <v>773</v>
      </c>
      <c r="B777" s="318"/>
      <c r="C777" s="315"/>
      <c r="D777" s="319"/>
    </row>
    <row r="778" spans="1:4" ht="20.149999999999999" customHeight="1" x14ac:dyDescent="0.35">
      <c r="A778" s="324">
        <v>774</v>
      </c>
      <c r="B778" s="318"/>
      <c r="C778" s="315"/>
      <c r="D778" s="319"/>
    </row>
    <row r="779" spans="1:4" ht="20.149999999999999" customHeight="1" x14ac:dyDescent="0.35">
      <c r="A779" s="324">
        <v>775</v>
      </c>
      <c r="B779" s="318"/>
      <c r="C779" s="315"/>
      <c r="D779" s="319"/>
    </row>
    <row r="780" spans="1:4" ht="20.149999999999999" customHeight="1" x14ac:dyDescent="0.35">
      <c r="A780" s="324">
        <v>776</v>
      </c>
      <c r="B780" s="318"/>
      <c r="C780" s="315"/>
      <c r="D780" s="319"/>
    </row>
    <row r="781" spans="1:4" ht="20.149999999999999" customHeight="1" x14ac:dyDescent="0.35">
      <c r="A781" s="324">
        <v>777</v>
      </c>
      <c r="B781" s="318"/>
      <c r="C781" s="315"/>
      <c r="D781" s="319"/>
    </row>
    <row r="782" spans="1:4" ht="20.149999999999999" customHeight="1" x14ac:dyDescent="0.35">
      <c r="A782" s="324">
        <v>778</v>
      </c>
      <c r="B782" s="318"/>
      <c r="C782" s="315"/>
      <c r="D782" s="319"/>
    </row>
    <row r="783" spans="1:4" ht="20.149999999999999" customHeight="1" x14ac:dyDescent="0.35">
      <c r="A783" s="324">
        <v>779</v>
      </c>
      <c r="B783" s="318"/>
      <c r="C783" s="315"/>
      <c r="D783" s="319"/>
    </row>
    <row r="784" spans="1:4" ht="20.149999999999999" customHeight="1" x14ac:dyDescent="0.35">
      <c r="A784" s="324">
        <v>780</v>
      </c>
      <c r="B784" s="318"/>
      <c r="C784" s="315"/>
      <c r="D784" s="319"/>
    </row>
    <row r="785" spans="1:4" ht="20.149999999999999" customHeight="1" x14ac:dyDescent="0.35">
      <c r="A785" s="324">
        <v>781</v>
      </c>
      <c r="B785" s="318"/>
      <c r="C785" s="315"/>
      <c r="D785" s="319"/>
    </row>
    <row r="786" spans="1:4" ht="20.149999999999999" customHeight="1" x14ac:dyDescent="0.35">
      <c r="A786" s="324">
        <v>782</v>
      </c>
      <c r="B786" s="318"/>
      <c r="C786" s="315"/>
      <c r="D786" s="319"/>
    </row>
    <row r="787" spans="1:4" ht="20.149999999999999" customHeight="1" x14ac:dyDescent="0.35">
      <c r="A787" s="324">
        <v>783</v>
      </c>
      <c r="B787" s="318"/>
      <c r="C787" s="315"/>
      <c r="D787" s="319"/>
    </row>
    <row r="788" spans="1:4" ht="20.149999999999999" customHeight="1" x14ac:dyDescent="0.35">
      <c r="A788" s="324">
        <v>784</v>
      </c>
      <c r="B788" s="318"/>
      <c r="C788" s="315"/>
      <c r="D788" s="319"/>
    </row>
    <row r="789" spans="1:4" ht="20.149999999999999" customHeight="1" x14ac:dyDescent="0.35">
      <c r="A789" s="324">
        <v>785</v>
      </c>
      <c r="B789" s="318"/>
      <c r="C789" s="315"/>
      <c r="D789" s="319"/>
    </row>
    <row r="790" spans="1:4" ht="20.149999999999999" customHeight="1" x14ac:dyDescent="0.35">
      <c r="A790" s="324">
        <v>786</v>
      </c>
      <c r="B790" s="318"/>
      <c r="C790" s="315"/>
      <c r="D790" s="319"/>
    </row>
    <row r="791" spans="1:4" ht="20.149999999999999" customHeight="1" x14ac:dyDescent="0.35">
      <c r="A791" s="324">
        <v>787</v>
      </c>
      <c r="B791" s="318"/>
      <c r="C791" s="315"/>
      <c r="D791" s="319"/>
    </row>
    <row r="792" spans="1:4" ht="20.149999999999999" customHeight="1" x14ac:dyDescent="0.35">
      <c r="A792" s="324">
        <v>788</v>
      </c>
      <c r="B792" s="318"/>
      <c r="C792" s="315"/>
      <c r="D792" s="319"/>
    </row>
    <row r="793" spans="1:4" ht="20.149999999999999" customHeight="1" x14ac:dyDescent="0.35">
      <c r="A793" s="324">
        <v>789</v>
      </c>
      <c r="B793" s="318"/>
      <c r="C793" s="315"/>
      <c r="D793" s="319"/>
    </row>
    <row r="794" spans="1:4" ht="20.149999999999999" customHeight="1" x14ac:dyDescent="0.35">
      <c r="A794" s="324">
        <v>790</v>
      </c>
      <c r="B794" s="318"/>
      <c r="C794" s="315"/>
      <c r="D794" s="319"/>
    </row>
    <row r="795" spans="1:4" ht="20.149999999999999" customHeight="1" x14ac:dyDescent="0.35">
      <c r="A795" s="324">
        <v>791</v>
      </c>
      <c r="B795" s="318"/>
      <c r="C795" s="315"/>
      <c r="D795" s="319"/>
    </row>
    <row r="796" spans="1:4" ht="20.149999999999999" customHeight="1" x14ac:dyDescent="0.35">
      <c r="A796" s="324">
        <v>792</v>
      </c>
      <c r="B796" s="318"/>
      <c r="C796" s="315"/>
      <c r="D796" s="319"/>
    </row>
    <row r="797" spans="1:4" ht="20.149999999999999" customHeight="1" x14ac:dyDescent="0.35">
      <c r="A797" s="324">
        <v>793</v>
      </c>
      <c r="B797" s="318"/>
      <c r="C797" s="315"/>
      <c r="D797" s="319"/>
    </row>
    <row r="798" spans="1:4" ht="20.149999999999999" customHeight="1" x14ac:dyDescent="0.35">
      <c r="A798" s="324">
        <v>794</v>
      </c>
      <c r="B798" s="318"/>
      <c r="C798" s="315"/>
      <c r="D798" s="319"/>
    </row>
    <row r="799" spans="1:4" ht="20.149999999999999" customHeight="1" x14ac:dyDescent="0.35">
      <c r="A799" s="324">
        <v>795</v>
      </c>
      <c r="B799" s="318"/>
      <c r="C799" s="315"/>
      <c r="D799" s="319"/>
    </row>
    <row r="800" spans="1:4" ht="20.149999999999999" customHeight="1" x14ac:dyDescent="0.35">
      <c r="A800" s="324">
        <v>796</v>
      </c>
      <c r="B800" s="318"/>
      <c r="C800" s="315"/>
      <c r="D800" s="319"/>
    </row>
    <row r="801" spans="1:4" ht="20.149999999999999" customHeight="1" x14ac:dyDescent="0.35">
      <c r="A801" s="324">
        <v>797</v>
      </c>
      <c r="B801" s="318"/>
      <c r="C801" s="315"/>
      <c r="D801" s="319"/>
    </row>
    <row r="802" spans="1:4" ht="20.149999999999999" customHeight="1" x14ac:dyDescent="0.35">
      <c r="A802" s="324">
        <v>798</v>
      </c>
      <c r="B802" s="318"/>
      <c r="C802" s="315"/>
      <c r="D802" s="319"/>
    </row>
    <row r="803" spans="1:4" ht="20.149999999999999" customHeight="1" x14ac:dyDescent="0.35">
      <c r="A803" s="324">
        <v>799</v>
      </c>
      <c r="B803" s="318"/>
      <c r="C803" s="315"/>
      <c r="D803" s="319"/>
    </row>
    <row r="804" spans="1:4" ht="20.149999999999999" customHeight="1" x14ac:dyDescent="0.35">
      <c r="A804" s="324">
        <v>800</v>
      </c>
      <c r="B804" s="318"/>
      <c r="C804" s="315"/>
      <c r="D804" s="319"/>
    </row>
    <row r="805" spans="1:4" ht="20.149999999999999" customHeight="1" x14ac:dyDescent="0.35">
      <c r="A805" s="324">
        <v>801</v>
      </c>
      <c r="B805" s="318"/>
      <c r="C805" s="315"/>
      <c r="D805" s="319"/>
    </row>
    <row r="806" spans="1:4" ht="20.149999999999999" customHeight="1" x14ac:dyDescent="0.35">
      <c r="A806" s="324">
        <v>802</v>
      </c>
      <c r="B806" s="318"/>
      <c r="C806" s="315"/>
      <c r="D806" s="319"/>
    </row>
    <row r="807" spans="1:4" ht="20.149999999999999" customHeight="1" x14ac:dyDescent="0.35">
      <c r="A807" s="324">
        <v>803</v>
      </c>
      <c r="B807" s="318"/>
      <c r="C807" s="315"/>
      <c r="D807" s="319"/>
    </row>
    <row r="808" spans="1:4" ht="20.149999999999999" customHeight="1" x14ac:dyDescent="0.35">
      <c r="A808" s="324">
        <v>804</v>
      </c>
      <c r="B808" s="318"/>
      <c r="C808" s="315"/>
      <c r="D808" s="319"/>
    </row>
    <row r="809" spans="1:4" ht="20.149999999999999" customHeight="1" x14ac:dyDescent="0.35">
      <c r="A809" s="324">
        <v>805</v>
      </c>
      <c r="B809" s="318"/>
      <c r="C809" s="315"/>
      <c r="D809" s="319"/>
    </row>
    <row r="810" spans="1:4" ht="20.149999999999999" customHeight="1" x14ac:dyDescent="0.35">
      <c r="A810" s="324">
        <v>806</v>
      </c>
      <c r="B810" s="318"/>
      <c r="C810" s="315"/>
      <c r="D810" s="319"/>
    </row>
    <row r="811" spans="1:4" ht="20.149999999999999" customHeight="1" x14ac:dyDescent="0.35">
      <c r="A811" s="324">
        <v>807</v>
      </c>
      <c r="B811" s="318"/>
      <c r="C811" s="315"/>
      <c r="D811" s="319"/>
    </row>
    <row r="812" spans="1:4" ht="20.149999999999999" customHeight="1" x14ac:dyDescent="0.35">
      <c r="A812" s="324">
        <v>808</v>
      </c>
      <c r="B812" s="318"/>
      <c r="C812" s="315"/>
      <c r="D812" s="319"/>
    </row>
    <row r="813" spans="1:4" ht="20.149999999999999" customHeight="1" x14ac:dyDescent="0.35">
      <c r="A813" s="324">
        <v>809</v>
      </c>
      <c r="B813" s="318"/>
      <c r="C813" s="315"/>
      <c r="D813" s="319"/>
    </row>
    <row r="814" spans="1:4" ht="20.149999999999999" customHeight="1" x14ac:dyDescent="0.35">
      <c r="A814" s="324">
        <v>810</v>
      </c>
      <c r="B814" s="318"/>
      <c r="C814" s="315"/>
      <c r="D814" s="319"/>
    </row>
    <row r="815" spans="1:4" ht="20.149999999999999" customHeight="1" x14ac:dyDescent="0.35">
      <c r="A815" s="324">
        <v>811</v>
      </c>
      <c r="B815" s="318"/>
      <c r="C815" s="315"/>
      <c r="D815" s="319"/>
    </row>
    <row r="816" spans="1:4" ht="20.149999999999999" customHeight="1" x14ac:dyDescent="0.35">
      <c r="A816" s="324">
        <v>812</v>
      </c>
      <c r="B816" s="318"/>
      <c r="C816" s="315"/>
      <c r="D816" s="319"/>
    </row>
    <row r="817" spans="1:4" ht="20.149999999999999" customHeight="1" x14ac:dyDescent="0.35">
      <c r="A817" s="324">
        <v>813</v>
      </c>
      <c r="B817" s="318"/>
      <c r="C817" s="315"/>
      <c r="D817" s="319"/>
    </row>
    <row r="818" spans="1:4" ht="20.149999999999999" customHeight="1" x14ac:dyDescent="0.35">
      <c r="A818" s="324">
        <v>814</v>
      </c>
      <c r="B818" s="318"/>
      <c r="C818" s="315"/>
      <c r="D818" s="319"/>
    </row>
    <row r="819" spans="1:4" ht="20.149999999999999" customHeight="1" x14ac:dyDescent="0.35">
      <c r="A819" s="324">
        <v>815</v>
      </c>
      <c r="B819" s="318"/>
      <c r="C819" s="315"/>
      <c r="D819" s="319"/>
    </row>
    <row r="820" spans="1:4" ht="20.149999999999999" customHeight="1" x14ac:dyDescent="0.35">
      <c r="A820" s="324">
        <v>816</v>
      </c>
      <c r="B820" s="318"/>
      <c r="C820" s="315"/>
      <c r="D820" s="319"/>
    </row>
    <row r="821" spans="1:4" ht="20.149999999999999" customHeight="1" x14ac:dyDescent="0.35">
      <c r="A821" s="324">
        <v>817</v>
      </c>
      <c r="B821" s="318"/>
      <c r="C821" s="315"/>
      <c r="D821" s="319"/>
    </row>
    <row r="822" spans="1:4" ht="20.149999999999999" customHeight="1" x14ac:dyDescent="0.35">
      <c r="A822" s="324">
        <v>818</v>
      </c>
      <c r="B822" s="318"/>
      <c r="C822" s="315"/>
      <c r="D822" s="319"/>
    </row>
    <row r="823" spans="1:4" ht="20.149999999999999" customHeight="1" x14ac:dyDescent="0.35">
      <c r="A823" s="324">
        <v>819</v>
      </c>
      <c r="B823" s="318"/>
      <c r="C823" s="315"/>
      <c r="D823" s="319"/>
    </row>
    <row r="824" spans="1:4" ht="20.149999999999999" customHeight="1" x14ac:dyDescent="0.35">
      <c r="A824" s="324">
        <v>820</v>
      </c>
      <c r="B824" s="318"/>
      <c r="C824" s="315"/>
      <c r="D824" s="319"/>
    </row>
    <row r="825" spans="1:4" ht="20.149999999999999" customHeight="1" x14ac:dyDescent="0.35">
      <c r="A825" s="324">
        <v>821</v>
      </c>
      <c r="B825" s="318"/>
      <c r="C825" s="315"/>
      <c r="D825" s="319"/>
    </row>
    <row r="826" spans="1:4" ht="20.149999999999999" customHeight="1" x14ac:dyDescent="0.35">
      <c r="A826" s="324">
        <v>822</v>
      </c>
      <c r="B826" s="318"/>
      <c r="C826" s="315"/>
      <c r="D826" s="319"/>
    </row>
    <row r="827" spans="1:4" ht="20.149999999999999" customHeight="1" x14ac:dyDescent="0.35">
      <c r="A827" s="324">
        <v>823</v>
      </c>
      <c r="B827" s="318"/>
      <c r="C827" s="315"/>
      <c r="D827" s="319"/>
    </row>
    <row r="828" spans="1:4" ht="20.149999999999999" customHeight="1" x14ac:dyDescent="0.35">
      <c r="A828" s="324">
        <v>824</v>
      </c>
      <c r="B828" s="318"/>
      <c r="C828" s="315"/>
      <c r="D828" s="319"/>
    </row>
    <row r="829" spans="1:4" ht="20.149999999999999" customHeight="1" x14ac:dyDescent="0.35">
      <c r="A829" s="324">
        <v>825</v>
      </c>
      <c r="B829" s="318"/>
      <c r="C829" s="315"/>
      <c r="D829" s="319"/>
    </row>
    <row r="830" spans="1:4" ht="20.149999999999999" customHeight="1" x14ac:dyDescent="0.35">
      <c r="A830" s="324">
        <v>826</v>
      </c>
      <c r="B830" s="318"/>
      <c r="C830" s="315"/>
      <c r="D830" s="319"/>
    </row>
    <row r="831" spans="1:4" ht="20.149999999999999" customHeight="1" x14ac:dyDescent="0.35">
      <c r="A831" s="324">
        <v>827</v>
      </c>
      <c r="B831" s="318"/>
      <c r="C831" s="315"/>
      <c r="D831" s="319"/>
    </row>
    <row r="832" spans="1:4" ht="20.149999999999999" customHeight="1" x14ac:dyDescent="0.35">
      <c r="A832" s="324">
        <v>828</v>
      </c>
      <c r="B832" s="318"/>
      <c r="C832" s="315"/>
      <c r="D832" s="319"/>
    </row>
    <row r="833" spans="1:4" ht="20.149999999999999" customHeight="1" x14ac:dyDescent="0.35">
      <c r="A833" s="324">
        <v>829</v>
      </c>
      <c r="B833" s="318"/>
      <c r="C833" s="315"/>
      <c r="D833" s="319"/>
    </row>
    <row r="834" spans="1:4" ht="20.149999999999999" customHeight="1" x14ac:dyDescent="0.35">
      <c r="A834" s="324">
        <v>830</v>
      </c>
      <c r="B834" s="318"/>
      <c r="C834" s="315"/>
      <c r="D834" s="319"/>
    </row>
    <row r="835" spans="1:4" ht="20.149999999999999" customHeight="1" x14ac:dyDescent="0.35">
      <c r="A835" s="324">
        <v>831</v>
      </c>
      <c r="B835" s="318"/>
      <c r="C835" s="315"/>
      <c r="D835" s="319"/>
    </row>
    <row r="836" spans="1:4" ht="20.149999999999999" customHeight="1" x14ac:dyDescent="0.35">
      <c r="A836" s="324">
        <v>832</v>
      </c>
      <c r="B836" s="318"/>
      <c r="C836" s="315"/>
      <c r="D836" s="319"/>
    </row>
    <row r="837" spans="1:4" ht="20.149999999999999" customHeight="1" x14ac:dyDescent="0.35">
      <c r="A837" s="324">
        <v>833</v>
      </c>
      <c r="B837" s="318"/>
      <c r="C837" s="315"/>
      <c r="D837" s="319"/>
    </row>
    <row r="838" spans="1:4" ht="20.149999999999999" customHeight="1" x14ac:dyDescent="0.35">
      <c r="A838" s="324">
        <v>834</v>
      </c>
      <c r="B838" s="318"/>
      <c r="C838" s="315"/>
      <c r="D838" s="319"/>
    </row>
    <row r="839" spans="1:4" ht="20.149999999999999" customHeight="1" x14ac:dyDescent="0.35">
      <c r="A839" s="324">
        <v>835</v>
      </c>
      <c r="B839" s="318"/>
      <c r="C839" s="315"/>
      <c r="D839" s="319"/>
    </row>
    <row r="840" spans="1:4" ht="20.149999999999999" customHeight="1" x14ac:dyDescent="0.35">
      <c r="A840" s="324">
        <v>836</v>
      </c>
      <c r="B840" s="318"/>
      <c r="C840" s="315"/>
      <c r="D840" s="319"/>
    </row>
    <row r="841" spans="1:4" ht="20.149999999999999" customHeight="1" x14ac:dyDescent="0.35">
      <c r="A841" s="324">
        <v>837</v>
      </c>
      <c r="B841" s="318"/>
      <c r="C841" s="315"/>
      <c r="D841" s="319"/>
    </row>
    <row r="842" spans="1:4" ht="20.149999999999999" customHeight="1" x14ac:dyDescent="0.35">
      <c r="A842" s="324">
        <v>838</v>
      </c>
      <c r="B842" s="318"/>
      <c r="C842" s="315"/>
      <c r="D842" s="319"/>
    </row>
    <row r="843" spans="1:4" ht="20.149999999999999" customHeight="1" x14ac:dyDescent="0.35">
      <c r="A843" s="324">
        <v>839</v>
      </c>
      <c r="B843" s="318"/>
      <c r="C843" s="315"/>
      <c r="D843" s="319"/>
    </row>
    <row r="844" spans="1:4" ht="20.149999999999999" customHeight="1" x14ac:dyDescent="0.35">
      <c r="A844" s="324">
        <v>840</v>
      </c>
      <c r="B844" s="318"/>
      <c r="C844" s="315"/>
      <c r="D844" s="319"/>
    </row>
    <row r="845" spans="1:4" ht="20.149999999999999" customHeight="1" x14ac:dyDescent="0.35">
      <c r="A845" s="324">
        <v>841</v>
      </c>
      <c r="B845" s="318"/>
      <c r="C845" s="315"/>
      <c r="D845" s="319"/>
    </row>
    <row r="846" spans="1:4" ht="20.149999999999999" customHeight="1" x14ac:dyDescent="0.35">
      <c r="A846" s="324">
        <v>842</v>
      </c>
      <c r="B846" s="318"/>
      <c r="C846" s="315"/>
      <c r="D846" s="319"/>
    </row>
    <row r="847" spans="1:4" ht="20.149999999999999" customHeight="1" x14ac:dyDescent="0.35">
      <c r="A847" s="324">
        <v>843</v>
      </c>
      <c r="B847" s="318"/>
      <c r="C847" s="315"/>
      <c r="D847" s="319"/>
    </row>
    <row r="848" spans="1:4" ht="20.149999999999999" customHeight="1" x14ac:dyDescent="0.35">
      <c r="A848" s="324">
        <v>844</v>
      </c>
      <c r="B848" s="318"/>
      <c r="C848" s="315"/>
      <c r="D848" s="319"/>
    </row>
    <row r="849" spans="1:4" ht="20.149999999999999" customHeight="1" x14ac:dyDescent="0.35">
      <c r="A849" s="324">
        <v>845</v>
      </c>
      <c r="B849" s="318"/>
      <c r="C849" s="315"/>
      <c r="D849" s="319"/>
    </row>
    <row r="850" spans="1:4" ht="20.149999999999999" customHeight="1" x14ac:dyDescent="0.35">
      <c r="A850" s="324">
        <v>846</v>
      </c>
      <c r="B850" s="318"/>
      <c r="C850" s="315"/>
      <c r="D850" s="319"/>
    </row>
    <row r="851" spans="1:4" ht="20.149999999999999" customHeight="1" x14ac:dyDescent="0.35">
      <c r="A851" s="324">
        <v>847</v>
      </c>
      <c r="B851" s="318"/>
      <c r="C851" s="315"/>
      <c r="D851" s="319"/>
    </row>
    <row r="852" spans="1:4" ht="20.149999999999999" customHeight="1" x14ac:dyDescent="0.35">
      <c r="A852" s="324">
        <v>848</v>
      </c>
      <c r="B852" s="318"/>
      <c r="C852" s="315"/>
      <c r="D852" s="319"/>
    </row>
    <row r="853" spans="1:4" ht="20.149999999999999" customHeight="1" x14ac:dyDescent="0.35">
      <c r="A853" s="324">
        <v>849</v>
      </c>
      <c r="B853" s="318"/>
      <c r="C853" s="315"/>
      <c r="D853" s="319"/>
    </row>
    <row r="854" spans="1:4" ht="20.149999999999999" customHeight="1" x14ac:dyDescent="0.35">
      <c r="A854" s="324">
        <v>850</v>
      </c>
      <c r="B854" s="318"/>
      <c r="C854" s="315"/>
      <c r="D854" s="319"/>
    </row>
    <row r="855" spans="1:4" ht="20.149999999999999" customHeight="1" x14ac:dyDescent="0.35">
      <c r="A855" s="324">
        <v>851</v>
      </c>
      <c r="B855" s="318"/>
      <c r="C855" s="315"/>
      <c r="D855" s="319"/>
    </row>
    <row r="856" spans="1:4" ht="20.149999999999999" customHeight="1" x14ac:dyDescent="0.35">
      <c r="A856" s="324">
        <v>852</v>
      </c>
      <c r="B856" s="318"/>
      <c r="C856" s="315"/>
      <c r="D856" s="319"/>
    </row>
    <row r="857" spans="1:4" ht="20.149999999999999" customHeight="1" x14ac:dyDescent="0.35">
      <c r="A857" s="324">
        <v>853</v>
      </c>
      <c r="B857" s="318"/>
      <c r="C857" s="315"/>
      <c r="D857" s="319"/>
    </row>
    <row r="858" spans="1:4" ht="20.149999999999999" customHeight="1" x14ac:dyDescent="0.35">
      <c r="A858" s="324">
        <v>854</v>
      </c>
      <c r="B858" s="318"/>
      <c r="C858" s="315"/>
      <c r="D858" s="319"/>
    </row>
    <row r="859" spans="1:4" ht="20.149999999999999" customHeight="1" x14ac:dyDescent="0.35">
      <c r="A859" s="324">
        <v>855</v>
      </c>
      <c r="B859" s="318"/>
      <c r="C859" s="315"/>
      <c r="D859" s="319"/>
    </row>
    <row r="860" spans="1:4" ht="20.149999999999999" customHeight="1" x14ac:dyDescent="0.35">
      <c r="A860" s="324">
        <v>856</v>
      </c>
      <c r="B860" s="318"/>
      <c r="C860" s="315"/>
      <c r="D860" s="319"/>
    </row>
    <row r="861" spans="1:4" ht="20.149999999999999" customHeight="1" x14ac:dyDescent="0.35">
      <c r="A861" s="324">
        <v>857</v>
      </c>
      <c r="B861" s="318"/>
      <c r="C861" s="315"/>
      <c r="D861" s="319"/>
    </row>
    <row r="862" spans="1:4" ht="20.149999999999999" customHeight="1" x14ac:dyDescent="0.35">
      <c r="A862" s="324">
        <v>858</v>
      </c>
      <c r="B862" s="318"/>
      <c r="C862" s="315"/>
      <c r="D862" s="319"/>
    </row>
    <row r="863" spans="1:4" ht="20.149999999999999" customHeight="1" x14ac:dyDescent="0.35">
      <c r="A863" s="324">
        <v>859</v>
      </c>
      <c r="B863" s="318"/>
      <c r="C863" s="315"/>
      <c r="D863" s="319"/>
    </row>
    <row r="864" spans="1:4" ht="20.149999999999999" customHeight="1" x14ac:dyDescent="0.35">
      <c r="A864" s="324">
        <v>860</v>
      </c>
      <c r="B864" s="318"/>
      <c r="C864" s="315"/>
      <c r="D864" s="319"/>
    </row>
    <row r="865" spans="1:4" ht="20.149999999999999" customHeight="1" x14ac:dyDescent="0.35">
      <c r="A865" s="324">
        <v>861</v>
      </c>
      <c r="B865" s="318"/>
      <c r="C865" s="315"/>
      <c r="D865" s="319"/>
    </row>
    <row r="866" spans="1:4" ht="20.149999999999999" customHeight="1" x14ac:dyDescent="0.35">
      <c r="A866" s="324">
        <v>862</v>
      </c>
      <c r="B866" s="318"/>
      <c r="C866" s="315"/>
      <c r="D866" s="319"/>
    </row>
    <row r="867" spans="1:4" ht="20.149999999999999" customHeight="1" x14ac:dyDescent="0.35">
      <c r="A867" s="324">
        <v>863</v>
      </c>
      <c r="B867" s="318"/>
      <c r="C867" s="315"/>
      <c r="D867" s="319"/>
    </row>
    <row r="868" spans="1:4" ht="20.149999999999999" customHeight="1" x14ac:dyDescent="0.35">
      <c r="A868" s="324">
        <v>864</v>
      </c>
      <c r="B868" s="318"/>
      <c r="C868" s="315"/>
      <c r="D868" s="319"/>
    </row>
    <row r="869" spans="1:4" ht="20.149999999999999" customHeight="1" x14ac:dyDescent="0.35">
      <c r="A869" s="324">
        <v>865</v>
      </c>
      <c r="B869" s="318"/>
      <c r="C869" s="315"/>
      <c r="D869" s="319"/>
    </row>
    <row r="870" spans="1:4" ht="20.149999999999999" customHeight="1" x14ac:dyDescent="0.35">
      <c r="A870" s="324">
        <v>866</v>
      </c>
      <c r="B870" s="318"/>
      <c r="C870" s="315"/>
      <c r="D870" s="319"/>
    </row>
    <row r="871" spans="1:4" ht="20.149999999999999" customHeight="1" x14ac:dyDescent="0.35">
      <c r="A871" s="324">
        <v>867</v>
      </c>
      <c r="B871" s="318"/>
      <c r="C871" s="315"/>
      <c r="D871" s="319"/>
    </row>
    <row r="872" spans="1:4" ht="20.149999999999999" customHeight="1" x14ac:dyDescent="0.35">
      <c r="A872" s="324">
        <v>868</v>
      </c>
      <c r="B872" s="318"/>
      <c r="C872" s="315"/>
      <c r="D872" s="319"/>
    </row>
    <row r="873" spans="1:4" ht="20.149999999999999" customHeight="1" x14ac:dyDescent="0.35">
      <c r="A873" s="324">
        <v>869</v>
      </c>
      <c r="B873" s="318"/>
      <c r="C873" s="315"/>
      <c r="D873" s="319"/>
    </row>
    <row r="874" spans="1:4" ht="20.149999999999999" customHeight="1" x14ac:dyDescent="0.35">
      <c r="A874" s="324">
        <v>870</v>
      </c>
      <c r="B874" s="318"/>
      <c r="C874" s="315"/>
      <c r="D874" s="319"/>
    </row>
    <row r="875" spans="1:4" ht="20.149999999999999" customHeight="1" x14ac:dyDescent="0.35">
      <c r="A875" s="324">
        <v>871</v>
      </c>
      <c r="B875" s="318"/>
      <c r="C875" s="315"/>
      <c r="D875" s="319"/>
    </row>
    <row r="876" spans="1:4" ht="20.149999999999999" customHeight="1" x14ac:dyDescent="0.35">
      <c r="A876" s="324">
        <v>872</v>
      </c>
      <c r="B876" s="318"/>
      <c r="C876" s="315"/>
      <c r="D876" s="319"/>
    </row>
    <row r="877" spans="1:4" ht="20.149999999999999" customHeight="1" x14ac:dyDescent="0.35">
      <c r="A877" s="324">
        <v>873</v>
      </c>
      <c r="B877" s="318"/>
      <c r="C877" s="315"/>
      <c r="D877" s="319"/>
    </row>
    <row r="878" spans="1:4" ht="20.149999999999999" customHeight="1" x14ac:dyDescent="0.35">
      <c r="A878" s="324">
        <v>874</v>
      </c>
      <c r="B878" s="318"/>
      <c r="C878" s="315"/>
      <c r="D878" s="319"/>
    </row>
    <row r="879" spans="1:4" ht="20.149999999999999" customHeight="1" x14ac:dyDescent="0.35">
      <c r="A879" s="324">
        <v>875</v>
      </c>
      <c r="B879" s="318"/>
      <c r="C879" s="315"/>
      <c r="D879" s="319"/>
    </row>
    <row r="880" spans="1:4" ht="20.149999999999999" customHeight="1" x14ac:dyDescent="0.35">
      <c r="A880" s="324">
        <v>876</v>
      </c>
      <c r="B880" s="318"/>
      <c r="C880" s="315"/>
      <c r="D880" s="319"/>
    </row>
    <row r="881" spans="1:4" ht="20.149999999999999" customHeight="1" x14ac:dyDescent="0.35">
      <c r="A881" s="324">
        <v>877</v>
      </c>
      <c r="B881" s="318"/>
      <c r="C881" s="315"/>
      <c r="D881" s="319"/>
    </row>
    <row r="882" spans="1:4" ht="20.149999999999999" customHeight="1" x14ac:dyDescent="0.35">
      <c r="A882" s="324">
        <v>878</v>
      </c>
      <c r="B882" s="318"/>
      <c r="C882" s="315"/>
      <c r="D882" s="319"/>
    </row>
    <row r="883" spans="1:4" ht="20.149999999999999" customHeight="1" x14ac:dyDescent="0.35">
      <c r="A883" s="324">
        <v>879</v>
      </c>
      <c r="B883" s="318"/>
      <c r="C883" s="315"/>
      <c r="D883" s="319"/>
    </row>
    <row r="884" spans="1:4" ht="20.149999999999999" customHeight="1" x14ac:dyDescent="0.35">
      <c r="A884" s="324">
        <v>880</v>
      </c>
      <c r="B884" s="318"/>
      <c r="C884" s="315"/>
      <c r="D884" s="319"/>
    </row>
    <row r="885" spans="1:4" ht="20.149999999999999" customHeight="1" x14ac:dyDescent="0.35">
      <c r="A885" s="324">
        <v>881</v>
      </c>
      <c r="B885" s="318"/>
      <c r="C885" s="315"/>
      <c r="D885" s="319"/>
    </row>
    <row r="886" spans="1:4" ht="20.149999999999999" customHeight="1" x14ac:dyDescent="0.35">
      <c r="A886" s="324">
        <v>882</v>
      </c>
      <c r="B886" s="318"/>
      <c r="C886" s="315"/>
      <c r="D886" s="319"/>
    </row>
    <row r="887" spans="1:4" ht="20.149999999999999" customHeight="1" x14ac:dyDescent="0.35">
      <c r="A887" s="324">
        <v>883</v>
      </c>
      <c r="B887" s="318"/>
      <c r="C887" s="315"/>
      <c r="D887" s="319"/>
    </row>
    <row r="888" spans="1:4" ht="20.149999999999999" customHeight="1" x14ac:dyDescent="0.35">
      <c r="A888" s="324">
        <v>884</v>
      </c>
      <c r="B888" s="318"/>
      <c r="C888" s="315"/>
      <c r="D888" s="319"/>
    </row>
    <row r="889" spans="1:4" ht="20.149999999999999" customHeight="1" x14ac:dyDescent="0.35">
      <c r="A889" s="324">
        <v>885</v>
      </c>
      <c r="B889" s="318"/>
      <c r="C889" s="315"/>
      <c r="D889" s="319"/>
    </row>
    <row r="890" spans="1:4" ht="20.149999999999999" customHeight="1" x14ac:dyDescent="0.35">
      <c r="A890" s="324">
        <v>886</v>
      </c>
      <c r="B890" s="318"/>
      <c r="C890" s="315"/>
      <c r="D890" s="319"/>
    </row>
    <row r="891" spans="1:4" ht="20.149999999999999" customHeight="1" x14ac:dyDescent="0.35">
      <c r="A891" s="324">
        <v>887</v>
      </c>
      <c r="B891" s="318"/>
      <c r="C891" s="315"/>
      <c r="D891" s="319"/>
    </row>
    <row r="892" spans="1:4" ht="20.149999999999999" customHeight="1" x14ac:dyDescent="0.35">
      <c r="A892" s="324">
        <v>888</v>
      </c>
      <c r="B892" s="318"/>
      <c r="C892" s="315"/>
      <c r="D892" s="319"/>
    </row>
    <row r="893" spans="1:4" ht="20.149999999999999" customHeight="1" x14ac:dyDescent="0.35">
      <c r="A893" s="324">
        <v>889</v>
      </c>
      <c r="B893" s="318"/>
      <c r="C893" s="315"/>
      <c r="D893" s="319"/>
    </row>
    <row r="894" spans="1:4" ht="20.149999999999999" customHeight="1" x14ac:dyDescent="0.35">
      <c r="A894" s="324">
        <v>890</v>
      </c>
      <c r="B894" s="318"/>
      <c r="C894" s="315"/>
      <c r="D894" s="319"/>
    </row>
    <row r="895" spans="1:4" ht="20.149999999999999" customHeight="1" x14ac:dyDescent="0.35">
      <c r="A895" s="324">
        <v>891</v>
      </c>
      <c r="B895" s="318"/>
      <c r="C895" s="315"/>
      <c r="D895" s="319"/>
    </row>
    <row r="896" spans="1:4" ht="20.149999999999999" customHeight="1" x14ac:dyDescent="0.35">
      <c r="A896" s="324">
        <v>892</v>
      </c>
      <c r="B896" s="318"/>
      <c r="C896" s="315"/>
      <c r="D896" s="319"/>
    </row>
    <row r="897" spans="1:4" ht="20.149999999999999" customHeight="1" x14ac:dyDescent="0.35">
      <c r="A897" s="324">
        <v>893</v>
      </c>
      <c r="B897" s="318"/>
      <c r="C897" s="315"/>
      <c r="D897" s="319"/>
    </row>
    <row r="898" spans="1:4" ht="20.149999999999999" customHeight="1" x14ac:dyDescent="0.35">
      <c r="A898" s="324">
        <v>894</v>
      </c>
      <c r="B898" s="318"/>
      <c r="C898" s="315"/>
      <c r="D898" s="319"/>
    </row>
    <row r="899" spans="1:4" ht="20.149999999999999" customHeight="1" x14ac:dyDescent="0.35">
      <c r="A899" s="324">
        <v>895</v>
      </c>
      <c r="B899" s="318"/>
      <c r="C899" s="315"/>
      <c r="D899" s="319"/>
    </row>
    <row r="900" spans="1:4" ht="20.149999999999999" customHeight="1" x14ac:dyDescent="0.35">
      <c r="A900" s="324">
        <v>896</v>
      </c>
      <c r="B900" s="318"/>
      <c r="C900" s="315"/>
      <c r="D900" s="319"/>
    </row>
    <row r="901" spans="1:4" ht="20.149999999999999" customHeight="1" x14ac:dyDescent="0.35">
      <c r="A901" s="324">
        <v>897</v>
      </c>
      <c r="B901" s="318"/>
      <c r="C901" s="315"/>
      <c r="D901" s="319"/>
    </row>
    <row r="902" spans="1:4" ht="20.149999999999999" customHeight="1" x14ac:dyDescent="0.35">
      <c r="A902" s="324">
        <v>898</v>
      </c>
      <c r="B902" s="318"/>
      <c r="C902" s="315"/>
      <c r="D902" s="319"/>
    </row>
    <row r="903" spans="1:4" ht="20.149999999999999" customHeight="1" x14ac:dyDescent="0.35">
      <c r="A903" s="324">
        <v>899</v>
      </c>
      <c r="B903" s="318"/>
      <c r="C903" s="315"/>
      <c r="D903" s="319"/>
    </row>
    <row r="904" spans="1:4" ht="20.149999999999999" customHeight="1" x14ac:dyDescent="0.35">
      <c r="A904" s="324">
        <v>900</v>
      </c>
      <c r="B904" s="318"/>
      <c r="C904" s="315"/>
      <c r="D904" s="319"/>
    </row>
    <row r="905" spans="1:4" ht="20.149999999999999" customHeight="1" x14ac:dyDescent="0.35">
      <c r="A905" s="324">
        <v>901</v>
      </c>
      <c r="B905" s="318"/>
      <c r="C905" s="315"/>
      <c r="D905" s="319"/>
    </row>
    <row r="906" spans="1:4" ht="20.149999999999999" customHeight="1" x14ac:dyDescent="0.35">
      <c r="A906" s="324">
        <v>902</v>
      </c>
      <c r="B906" s="318"/>
      <c r="C906" s="315"/>
      <c r="D906" s="319"/>
    </row>
    <row r="907" spans="1:4" ht="20.149999999999999" customHeight="1" x14ac:dyDescent="0.35">
      <c r="A907" s="324">
        <v>903</v>
      </c>
      <c r="B907" s="318"/>
      <c r="C907" s="315"/>
      <c r="D907" s="319"/>
    </row>
    <row r="908" spans="1:4" ht="20.149999999999999" customHeight="1" x14ac:dyDescent="0.35">
      <c r="A908" s="324">
        <v>904</v>
      </c>
      <c r="B908" s="318"/>
      <c r="C908" s="315"/>
      <c r="D908" s="319"/>
    </row>
    <row r="909" spans="1:4" ht="20.149999999999999" customHeight="1" x14ac:dyDescent="0.35">
      <c r="A909" s="324">
        <v>905</v>
      </c>
      <c r="B909" s="318"/>
      <c r="C909" s="315"/>
      <c r="D909" s="319"/>
    </row>
    <row r="910" spans="1:4" ht="20.149999999999999" customHeight="1" x14ac:dyDescent="0.35">
      <c r="A910" s="324">
        <v>906</v>
      </c>
      <c r="B910" s="318"/>
      <c r="C910" s="315"/>
      <c r="D910" s="319"/>
    </row>
    <row r="911" spans="1:4" ht="20.149999999999999" customHeight="1" x14ac:dyDescent="0.35">
      <c r="A911" s="324">
        <v>907</v>
      </c>
      <c r="B911" s="318"/>
      <c r="C911" s="315"/>
      <c r="D911" s="319"/>
    </row>
    <row r="912" spans="1:4" ht="20.149999999999999" customHeight="1" x14ac:dyDescent="0.35">
      <c r="A912" s="324">
        <v>908</v>
      </c>
      <c r="B912" s="318"/>
      <c r="C912" s="315"/>
      <c r="D912" s="319"/>
    </row>
    <row r="913" spans="1:4" ht="20.149999999999999" customHeight="1" x14ac:dyDescent="0.35">
      <c r="A913" s="324">
        <v>909</v>
      </c>
      <c r="B913" s="318"/>
      <c r="C913" s="315"/>
      <c r="D913" s="319"/>
    </row>
    <row r="914" spans="1:4" ht="20.149999999999999" customHeight="1" x14ac:dyDescent="0.35">
      <c r="A914" s="324">
        <v>910</v>
      </c>
      <c r="B914" s="318"/>
      <c r="C914" s="315"/>
      <c r="D914" s="319"/>
    </row>
    <row r="915" spans="1:4" ht="20.149999999999999" customHeight="1" x14ac:dyDescent="0.35">
      <c r="A915" s="324">
        <v>911</v>
      </c>
      <c r="B915" s="318"/>
      <c r="C915" s="315"/>
      <c r="D915" s="319"/>
    </row>
    <row r="916" spans="1:4" ht="20.149999999999999" customHeight="1" x14ac:dyDescent="0.35">
      <c r="A916" s="324">
        <v>912</v>
      </c>
      <c r="B916" s="318"/>
      <c r="C916" s="315"/>
      <c r="D916" s="319"/>
    </row>
    <row r="917" spans="1:4" ht="20.149999999999999" customHeight="1" x14ac:dyDescent="0.35">
      <c r="A917" s="324">
        <v>913</v>
      </c>
      <c r="B917" s="318"/>
      <c r="C917" s="315"/>
      <c r="D917" s="319"/>
    </row>
    <row r="918" spans="1:4" ht="20.149999999999999" customHeight="1" x14ac:dyDescent="0.35">
      <c r="A918" s="324">
        <v>914</v>
      </c>
      <c r="B918" s="318"/>
      <c r="C918" s="315"/>
      <c r="D918" s="319"/>
    </row>
    <row r="919" spans="1:4" ht="20.149999999999999" customHeight="1" x14ac:dyDescent="0.35">
      <c r="A919" s="324">
        <v>915</v>
      </c>
      <c r="B919" s="318"/>
      <c r="C919" s="315"/>
      <c r="D919" s="319"/>
    </row>
    <row r="920" spans="1:4" ht="20.149999999999999" customHeight="1" x14ac:dyDescent="0.35">
      <c r="A920" s="324">
        <v>916</v>
      </c>
      <c r="B920" s="318"/>
      <c r="C920" s="315"/>
      <c r="D920" s="319"/>
    </row>
    <row r="921" spans="1:4" ht="20.149999999999999" customHeight="1" x14ac:dyDescent="0.35">
      <c r="A921" s="324">
        <v>917</v>
      </c>
      <c r="B921" s="318"/>
      <c r="C921" s="315"/>
      <c r="D921" s="319"/>
    </row>
    <row r="922" spans="1:4" ht="20.149999999999999" customHeight="1" x14ac:dyDescent="0.35">
      <c r="A922" s="324">
        <v>918</v>
      </c>
      <c r="B922" s="318"/>
      <c r="C922" s="315"/>
      <c r="D922" s="319"/>
    </row>
    <row r="923" spans="1:4" ht="20.149999999999999" customHeight="1" x14ac:dyDescent="0.35">
      <c r="A923" s="324">
        <v>919</v>
      </c>
      <c r="B923" s="318"/>
      <c r="C923" s="315"/>
      <c r="D923" s="319"/>
    </row>
    <row r="924" spans="1:4" ht="20.149999999999999" customHeight="1" x14ac:dyDescent="0.35">
      <c r="A924" s="324">
        <v>920</v>
      </c>
      <c r="B924" s="318"/>
      <c r="C924" s="315"/>
      <c r="D924" s="319"/>
    </row>
    <row r="925" spans="1:4" ht="20.149999999999999" customHeight="1" x14ac:dyDescent="0.35">
      <c r="A925" s="324">
        <v>921</v>
      </c>
      <c r="B925" s="318"/>
      <c r="C925" s="315"/>
      <c r="D925" s="319"/>
    </row>
    <row r="926" spans="1:4" ht="20.149999999999999" customHeight="1" x14ac:dyDescent="0.35">
      <c r="A926" s="324">
        <v>922</v>
      </c>
      <c r="B926" s="318"/>
      <c r="C926" s="315"/>
      <c r="D926" s="319"/>
    </row>
    <row r="927" spans="1:4" ht="20.149999999999999" customHeight="1" x14ac:dyDescent="0.35">
      <c r="A927" s="324">
        <v>923</v>
      </c>
      <c r="B927" s="318"/>
      <c r="C927" s="315"/>
      <c r="D927" s="319"/>
    </row>
    <row r="928" spans="1:4" ht="20.149999999999999" customHeight="1" x14ac:dyDescent="0.35">
      <c r="A928" s="324">
        <v>924</v>
      </c>
      <c r="B928" s="318"/>
      <c r="C928" s="315"/>
      <c r="D928" s="319"/>
    </row>
    <row r="929" spans="1:4" ht="20.149999999999999" customHeight="1" x14ac:dyDescent="0.35">
      <c r="A929" s="324">
        <v>925</v>
      </c>
      <c r="B929" s="318"/>
      <c r="C929" s="315"/>
      <c r="D929" s="319"/>
    </row>
    <row r="930" spans="1:4" ht="20.149999999999999" customHeight="1" x14ac:dyDescent="0.35">
      <c r="A930" s="324">
        <v>926</v>
      </c>
      <c r="B930" s="318"/>
      <c r="C930" s="315"/>
      <c r="D930" s="319"/>
    </row>
    <row r="931" spans="1:4" ht="20.149999999999999" customHeight="1" x14ac:dyDescent="0.35">
      <c r="A931" s="324">
        <v>927</v>
      </c>
      <c r="B931" s="318"/>
      <c r="C931" s="315"/>
      <c r="D931" s="319"/>
    </row>
    <row r="932" spans="1:4" ht="20.149999999999999" customHeight="1" x14ac:dyDescent="0.35">
      <c r="A932" s="324">
        <v>928</v>
      </c>
      <c r="B932" s="318"/>
      <c r="C932" s="315"/>
      <c r="D932" s="319"/>
    </row>
    <row r="933" spans="1:4" ht="20.149999999999999" customHeight="1" x14ac:dyDescent="0.35">
      <c r="A933" s="324">
        <v>929</v>
      </c>
      <c r="B933" s="318"/>
      <c r="C933" s="315"/>
      <c r="D933" s="319"/>
    </row>
    <row r="934" spans="1:4" ht="20.149999999999999" customHeight="1" x14ac:dyDescent="0.35">
      <c r="A934" s="324">
        <v>930</v>
      </c>
      <c r="B934" s="318"/>
      <c r="C934" s="315"/>
      <c r="D934" s="319"/>
    </row>
    <row r="935" spans="1:4" ht="20.149999999999999" customHeight="1" x14ac:dyDescent="0.35">
      <c r="A935" s="324">
        <v>931</v>
      </c>
      <c r="B935" s="318"/>
      <c r="C935" s="315"/>
      <c r="D935" s="319"/>
    </row>
    <row r="936" spans="1:4" ht="20.149999999999999" customHeight="1" x14ac:dyDescent="0.35">
      <c r="A936" s="324">
        <v>932</v>
      </c>
      <c r="B936" s="318"/>
      <c r="C936" s="315"/>
      <c r="D936" s="319"/>
    </row>
    <row r="937" spans="1:4" ht="20.149999999999999" customHeight="1" x14ac:dyDescent="0.35">
      <c r="A937" s="324">
        <v>933</v>
      </c>
      <c r="B937" s="318"/>
      <c r="C937" s="315"/>
      <c r="D937" s="319"/>
    </row>
    <row r="938" spans="1:4" ht="20.149999999999999" customHeight="1" x14ac:dyDescent="0.35">
      <c r="A938" s="324">
        <v>934</v>
      </c>
      <c r="B938" s="318"/>
      <c r="C938" s="315"/>
      <c r="D938" s="319"/>
    </row>
    <row r="939" spans="1:4" ht="20.149999999999999" customHeight="1" x14ac:dyDescent="0.35">
      <c r="A939" s="324">
        <v>935</v>
      </c>
      <c r="B939" s="318"/>
      <c r="C939" s="315"/>
      <c r="D939" s="319"/>
    </row>
    <row r="940" spans="1:4" ht="20.149999999999999" customHeight="1" x14ac:dyDescent="0.35">
      <c r="A940" s="324">
        <v>936</v>
      </c>
      <c r="B940" s="318"/>
      <c r="C940" s="315"/>
      <c r="D940" s="319"/>
    </row>
    <row r="941" spans="1:4" ht="20.149999999999999" customHeight="1" x14ac:dyDescent="0.35">
      <c r="A941" s="324">
        <v>937</v>
      </c>
      <c r="B941" s="318"/>
      <c r="C941" s="315"/>
      <c r="D941" s="319"/>
    </row>
    <row r="942" spans="1:4" ht="20.149999999999999" customHeight="1" x14ac:dyDescent="0.35">
      <c r="A942" s="324">
        <v>938</v>
      </c>
      <c r="B942" s="318"/>
      <c r="C942" s="315"/>
      <c r="D942" s="319"/>
    </row>
    <row r="943" spans="1:4" ht="20.149999999999999" customHeight="1" x14ac:dyDescent="0.35">
      <c r="A943" s="324">
        <v>939</v>
      </c>
      <c r="B943" s="318"/>
      <c r="C943" s="315"/>
      <c r="D943" s="319"/>
    </row>
    <row r="944" spans="1:4" ht="20.149999999999999" customHeight="1" x14ac:dyDescent="0.35">
      <c r="A944" s="324">
        <v>940</v>
      </c>
      <c r="B944" s="318"/>
      <c r="C944" s="315"/>
      <c r="D944" s="319"/>
    </row>
    <row r="945" spans="1:4" ht="20.149999999999999" customHeight="1" x14ac:dyDescent="0.35">
      <c r="A945" s="324">
        <v>941</v>
      </c>
      <c r="B945" s="318"/>
      <c r="C945" s="315"/>
      <c r="D945" s="319"/>
    </row>
    <row r="946" spans="1:4" ht="20.149999999999999" customHeight="1" x14ac:dyDescent="0.35">
      <c r="A946" s="324">
        <v>942</v>
      </c>
      <c r="B946" s="318"/>
      <c r="C946" s="315"/>
      <c r="D946" s="319"/>
    </row>
    <row r="947" spans="1:4" ht="20.149999999999999" customHeight="1" x14ac:dyDescent="0.35">
      <c r="A947" s="324">
        <v>943</v>
      </c>
      <c r="B947" s="318"/>
      <c r="C947" s="315"/>
      <c r="D947" s="319"/>
    </row>
    <row r="948" spans="1:4" ht="20.149999999999999" customHeight="1" x14ac:dyDescent="0.35">
      <c r="A948" s="324">
        <v>944</v>
      </c>
      <c r="B948" s="318"/>
      <c r="C948" s="315"/>
      <c r="D948" s="319"/>
    </row>
    <row r="949" spans="1:4" ht="20.149999999999999" customHeight="1" x14ac:dyDescent="0.35">
      <c r="A949" s="324">
        <v>945</v>
      </c>
      <c r="B949" s="318"/>
      <c r="C949" s="315"/>
      <c r="D949" s="319"/>
    </row>
    <row r="950" spans="1:4" ht="20.149999999999999" customHeight="1" x14ac:dyDescent="0.35">
      <c r="A950" s="324">
        <v>946</v>
      </c>
      <c r="B950" s="318"/>
      <c r="C950" s="315"/>
      <c r="D950" s="319"/>
    </row>
    <row r="951" spans="1:4" ht="20.149999999999999" customHeight="1" x14ac:dyDescent="0.35">
      <c r="A951" s="324">
        <v>947</v>
      </c>
      <c r="B951" s="318"/>
      <c r="C951" s="315"/>
      <c r="D951" s="319"/>
    </row>
    <row r="952" spans="1:4" ht="20.149999999999999" customHeight="1" x14ac:dyDescent="0.35">
      <c r="A952" s="324">
        <v>948</v>
      </c>
      <c r="B952" s="318"/>
      <c r="C952" s="315"/>
      <c r="D952" s="319"/>
    </row>
    <row r="953" spans="1:4" ht="20.149999999999999" customHeight="1" x14ac:dyDescent="0.35">
      <c r="A953" s="324">
        <v>949</v>
      </c>
      <c r="B953" s="318"/>
      <c r="C953" s="315"/>
      <c r="D953" s="319"/>
    </row>
    <row r="954" spans="1:4" ht="20.149999999999999" customHeight="1" x14ac:dyDescent="0.35">
      <c r="A954" s="324">
        <v>950</v>
      </c>
      <c r="B954" s="318"/>
      <c r="C954" s="315"/>
      <c r="D954" s="319"/>
    </row>
    <row r="955" spans="1:4" ht="20.149999999999999" customHeight="1" x14ac:dyDescent="0.35">
      <c r="A955" s="324">
        <v>951</v>
      </c>
      <c r="B955" s="318"/>
      <c r="C955" s="315"/>
      <c r="D955" s="319"/>
    </row>
    <row r="956" spans="1:4" ht="20.149999999999999" customHeight="1" x14ac:dyDescent="0.35">
      <c r="A956" s="324">
        <v>952</v>
      </c>
      <c r="B956" s="318"/>
      <c r="C956" s="315"/>
      <c r="D956" s="319"/>
    </row>
    <row r="957" spans="1:4" ht="20.149999999999999" customHeight="1" x14ac:dyDescent="0.35">
      <c r="A957" s="324">
        <v>953</v>
      </c>
      <c r="B957" s="318"/>
      <c r="C957" s="315"/>
      <c r="D957" s="319"/>
    </row>
    <row r="958" spans="1:4" ht="20.149999999999999" customHeight="1" x14ac:dyDescent="0.35">
      <c r="A958" s="324">
        <v>954</v>
      </c>
      <c r="B958" s="318"/>
      <c r="C958" s="315"/>
      <c r="D958" s="319"/>
    </row>
    <row r="959" spans="1:4" ht="20.149999999999999" customHeight="1" x14ac:dyDescent="0.35">
      <c r="A959" s="324">
        <v>955</v>
      </c>
      <c r="B959" s="318"/>
      <c r="C959" s="315"/>
      <c r="D959" s="319"/>
    </row>
    <row r="960" spans="1:4" ht="20.149999999999999" customHeight="1" x14ac:dyDescent="0.35">
      <c r="A960" s="324">
        <v>956</v>
      </c>
      <c r="B960" s="318"/>
      <c r="C960" s="315"/>
      <c r="D960" s="319"/>
    </row>
    <row r="961" spans="1:4" ht="20.149999999999999" customHeight="1" x14ac:dyDescent="0.35">
      <c r="A961" s="324">
        <v>957</v>
      </c>
      <c r="B961" s="318"/>
      <c r="C961" s="315"/>
      <c r="D961" s="319"/>
    </row>
    <row r="962" spans="1:4" ht="20.149999999999999" customHeight="1" x14ac:dyDescent="0.35">
      <c r="A962" s="324">
        <v>958</v>
      </c>
      <c r="B962" s="318"/>
      <c r="C962" s="315"/>
      <c r="D962" s="319"/>
    </row>
    <row r="963" spans="1:4" ht="20.149999999999999" customHeight="1" x14ac:dyDescent="0.35">
      <c r="A963" s="324">
        <v>959</v>
      </c>
      <c r="B963" s="318"/>
      <c r="C963" s="315"/>
      <c r="D963" s="319"/>
    </row>
    <row r="964" spans="1:4" ht="20.149999999999999" customHeight="1" x14ac:dyDescent="0.35">
      <c r="A964" s="324">
        <v>960</v>
      </c>
      <c r="B964" s="318"/>
      <c r="C964" s="315"/>
      <c r="D964" s="319"/>
    </row>
    <row r="965" spans="1:4" ht="20.149999999999999" customHeight="1" x14ac:dyDescent="0.35">
      <c r="A965" s="324">
        <v>961</v>
      </c>
      <c r="B965" s="318"/>
      <c r="C965" s="315"/>
      <c r="D965" s="319"/>
    </row>
    <row r="966" spans="1:4" ht="20.149999999999999" customHeight="1" x14ac:dyDescent="0.35">
      <c r="A966" s="324">
        <v>962</v>
      </c>
      <c r="B966" s="318"/>
      <c r="C966" s="315"/>
      <c r="D966" s="319"/>
    </row>
    <row r="967" spans="1:4" ht="20.149999999999999" customHeight="1" x14ac:dyDescent="0.35">
      <c r="A967" s="324">
        <v>963</v>
      </c>
      <c r="B967" s="318"/>
      <c r="C967" s="315"/>
      <c r="D967" s="319"/>
    </row>
    <row r="968" spans="1:4" ht="20.149999999999999" customHeight="1" x14ac:dyDescent="0.35">
      <c r="A968" s="324">
        <v>964</v>
      </c>
      <c r="B968" s="318"/>
      <c r="C968" s="315"/>
      <c r="D968" s="319"/>
    </row>
    <row r="969" spans="1:4" ht="20.149999999999999" customHeight="1" x14ac:dyDescent="0.35">
      <c r="A969" s="324">
        <v>965</v>
      </c>
      <c r="B969" s="318"/>
      <c r="C969" s="315"/>
      <c r="D969" s="319"/>
    </row>
    <row r="970" spans="1:4" ht="20.149999999999999" customHeight="1" x14ac:dyDescent="0.35">
      <c r="A970" s="324">
        <v>966</v>
      </c>
      <c r="B970" s="318"/>
      <c r="C970" s="315"/>
      <c r="D970" s="319"/>
    </row>
    <row r="971" spans="1:4" ht="20.149999999999999" customHeight="1" x14ac:dyDescent="0.35">
      <c r="A971" s="324">
        <v>967</v>
      </c>
      <c r="B971" s="318"/>
      <c r="C971" s="315"/>
      <c r="D971" s="319"/>
    </row>
    <row r="972" spans="1:4" ht="20.149999999999999" customHeight="1" x14ac:dyDescent="0.35">
      <c r="A972" s="324">
        <v>968</v>
      </c>
      <c r="B972" s="318"/>
      <c r="C972" s="315"/>
      <c r="D972" s="319"/>
    </row>
    <row r="973" spans="1:4" ht="20.149999999999999" customHeight="1" x14ac:dyDescent="0.35">
      <c r="A973" s="324">
        <v>969</v>
      </c>
      <c r="B973" s="318"/>
      <c r="C973" s="315"/>
      <c r="D973" s="319"/>
    </row>
    <row r="974" spans="1:4" ht="20.149999999999999" customHeight="1" x14ac:dyDescent="0.35">
      <c r="A974" s="324">
        <v>970</v>
      </c>
      <c r="B974" s="318"/>
      <c r="C974" s="315"/>
      <c r="D974" s="319"/>
    </row>
    <row r="975" spans="1:4" ht="20.149999999999999" customHeight="1" x14ac:dyDescent="0.35">
      <c r="A975" s="324">
        <v>971</v>
      </c>
      <c r="B975" s="318"/>
      <c r="C975" s="315"/>
      <c r="D975" s="319"/>
    </row>
    <row r="976" spans="1:4" ht="20.149999999999999" customHeight="1" x14ac:dyDescent="0.35">
      <c r="A976" s="324">
        <v>972</v>
      </c>
      <c r="B976" s="318"/>
      <c r="C976" s="315"/>
      <c r="D976" s="319"/>
    </row>
    <row r="977" spans="1:4" ht="20.149999999999999" customHeight="1" x14ac:dyDescent="0.35">
      <c r="A977" s="324">
        <v>973</v>
      </c>
      <c r="B977" s="318"/>
      <c r="C977" s="315"/>
      <c r="D977" s="319"/>
    </row>
    <row r="978" spans="1:4" ht="20.149999999999999" customHeight="1" x14ac:dyDescent="0.35">
      <c r="A978" s="324">
        <v>974</v>
      </c>
      <c r="B978" s="318"/>
      <c r="C978" s="315"/>
      <c r="D978" s="319"/>
    </row>
    <row r="979" spans="1:4" ht="20.149999999999999" customHeight="1" x14ac:dyDescent="0.35">
      <c r="A979" s="324">
        <v>975</v>
      </c>
      <c r="B979" s="318"/>
      <c r="C979" s="315"/>
      <c r="D979" s="319"/>
    </row>
    <row r="980" spans="1:4" ht="20.149999999999999" customHeight="1" x14ac:dyDescent="0.35">
      <c r="A980" s="324">
        <v>976</v>
      </c>
      <c r="B980" s="318"/>
      <c r="C980" s="315"/>
      <c r="D980" s="319"/>
    </row>
    <row r="981" spans="1:4" ht="20.149999999999999" customHeight="1" x14ac:dyDescent="0.35">
      <c r="A981" s="324">
        <v>977</v>
      </c>
      <c r="B981" s="318"/>
      <c r="C981" s="315"/>
      <c r="D981" s="319"/>
    </row>
    <row r="982" spans="1:4" ht="20.149999999999999" customHeight="1" x14ac:dyDescent="0.35">
      <c r="A982" s="324">
        <v>978</v>
      </c>
      <c r="B982" s="318"/>
      <c r="C982" s="315"/>
      <c r="D982" s="319"/>
    </row>
    <row r="983" spans="1:4" ht="20.149999999999999" customHeight="1" x14ac:dyDescent="0.35">
      <c r="A983" s="324">
        <v>979</v>
      </c>
      <c r="B983" s="318"/>
      <c r="C983" s="315"/>
      <c r="D983" s="319"/>
    </row>
    <row r="984" spans="1:4" ht="20.149999999999999" customHeight="1" x14ac:dyDescent="0.35">
      <c r="A984" s="324">
        <v>980</v>
      </c>
      <c r="B984" s="318"/>
      <c r="C984" s="315"/>
      <c r="D984" s="319"/>
    </row>
    <row r="985" spans="1:4" ht="20.149999999999999" customHeight="1" x14ac:dyDescent="0.35">
      <c r="A985" s="324">
        <v>981</v>
      </c>
      <c r="B985" s="318"/>
      <c r="C985" s="315"/>
      <c r="D985" s="319"/>
    </row>
    <row r="986" spans="1:4" ht="20.149999999999999" customHeight="1" x14ac:dyDescent="0.35">
      <c r="A986" s="324">
        <v>982</v>
      </c>
      <c r="B986" s="318"/>
      <c r="C986" s="315"/>
      <c r="D986" s="319"/>
    </row>
    <row r="987" spans="1:4" ht="20.149999999999999" customHeight="1" x14ac:dyDescent="0.35">
      <c r="A987" s="324">
        <v>983</v>
      </c>
      <c r="B987" s="318"/>
      <c r="C987" s="315"/>
      <c r="D987" s="319"/>
    </row>
    <row r="988" spans="1:4" ht="20.149999999999999" customHeight="1" x14ac:dyDescent="0.35">
      <c r="A988" s="324">
        <v>984</v>
      </c>
      <c r="B988" s="318"/>
      <c r="C988" s="315"/>
      <c r="D988" s="319"/>
    </row>
    <row r="989" spans="1:4" ht="20.149999999999999" customHeight="1" x14ac:dyDescent="0.35">
      <c r="A989" s="324">
        <v>985</v>
      </c>
      <c r="B989" s="318"/>
      <c r="C989" s="315"/>
      <c r="D989" s="319"/>
    </row>
    <row r="990" spans="1:4" ht="20.149999999999999" customHeight="1" x14ac:dyDescent="0.35">
      <c r="A990" s="324">
        <v>986</v>
      </c>
      <c r="B990" s="318"/>
      <c r="C990" s="315"/>
      <c r="D990" s="319"/>
    </row>
    <row r="991" spans="1:4" ht="20.149999999999999" customHeight="1" x14ac:dyDescent="0.35">
      <c r="A991" s="324">
        <v>987</v>
      </c>
      <c r="B991" s="318"/>
      <c r="C991" s="315"/>
      <c r="D991" s="319"/>
    </row>
    <row r="992" spans="1:4" ht="20.149999999999999" customHeight="1" x14ac:dyDescent="0.35">
      <c r="A992" s="324">
        <v>988</v>
      </c>
      <c r="B992" s="318"/>
      <c r="C992" s="315"/>
      <c r="D992" s="319"/>
    </row>
    <row r="993" spans="1:4" ht="20.149999999999999" customHeight="1" x14ac:dyDescent="0.35">
      <c r="A993" s="324">
        <v>989</v>
      </c>
      <c r="B993" s="318"/>
      <c r="C993" s="315"/>
      <c r="D993" s="319"/>
    </row>
    <row r="994" spans="1:4" ht="20.149999999999999" customHeight="1" x14ac:dyDescent="0.35">
      <c r="A994" s="324">
        <v>990</v>
      </c>
      <c r="B994" s="318"/>
      <c r="C994" s="315"/>
      <c r="D994" s="319"/>
    </row>
    <row r="995" spans="1:4" ht="20.149999999999999" customHeight="1" x14ac:dyDescent="0.35">
      <c r="A995" s="324">
        <v>991</v>
      </c>
      <c r="B995" s="318"/>
      <c r="C995" s="315"/>
      <c r="D995" s="319"/>
    </row>
    <row r="996" spans="1:4" ht="20.149999999999999" customHeight="1" x14ac:dyDescent="0.35">
      <c r="A996" s="324">
        <v>992</v>
      </c>
      <c r="B996" s="318"/>
      <c r="C996" s="315"/>
      <c r="D996" s="319"/>
    </row>
    <row r="997" spans="1:4" ht="20.149999999999999" customHeight="1" x14ac:dyDescent="0.35">
      <c r="A997" s="324">
        <v>993</v>
      </c>
      <c r="B997" s="318"/>
      <c r="C997" s="315"/>
      <c r="D997" s="319"/>
    </row>
    <row r="998" spans="1:4" ht="20.149999999999999" customHeight="1" x14ac:dyDescent="0.35">
      <c r="A998" s="324">
        <v>994</v>
      </c>
      <c r="B998" s="318"/>
      <c r="C998" s="315"/>
      <c r="D998" s="319"/>
    </row>
    <row r="999" spans="1:4" ht="20.149999999999999" customHeight="1" x14ac:dyDescent="0.35">
      <c r="A999" s="324">
        <v>995</v>
      </c>
      <c r="B999" s="318"/>
      <c r="C999" s="315"/>
      <c r="D999" s="319"/>
    </row>
    <row r="1000" spans="1:4" ht="20.149999999999999" customHeight="1" x14ac:dyDescent="0.35">
      <c r="A1000" s="324">
        <v>996</v>
      </c>
      <c r="B1000" s="318"/>
      <c r="C1000" s="315"/>
      <c r="D1000" s="319"/>
    </row>
    <row r="1001" spans="1:4" ht="20.149999999999999" customHeight="1" x14ac:dyDescent="0.35">
      <c r="A1001" s="324">
        <v>997</v>
      </c>
      <c r="B1001" s="318"/>
      <c r="C1001" s="315"/>
      <c r="D1001" s="319"/>
    </row>
    <row r="1002" spans="1:4" ht="20.149999999999999" customHeight="1" x14ac:dyDescent="0.35">
      <c r="A1002" s="324">
        <v>998</v>
      </c>
      <c r="B1002" s="318"/>
      <c r="C1002" s="315"/>
      <c r="D1002" s="319"/>
    </row>
    <row r="1003" spans="1:4" ht="20.149999999999999" customHeight="1" x14ac:dyDescent="0.35">
      <c r="A1003" s="324">
        <v>999</v>
      </c>
      <c r="B1003" s="318"/>
      <c r="C1003" s="315"/>
      <c r="D1003" s="319"/>
    </row>
    <row r="1004" spans="1:4" ht="20.149999999999999" customHeight="1" thickBot="1" x14ac:dyDescent="0.4">
      <c r="A1004" s="324">
        <v>1000</v>
      </c>
      <c r="B1004" s="320"/>
      <c r="C1004" s="321"/>
      <c r="D1004" s="322"/>
    </row>
  </sheetData>
  <sheetProtection algorithmName="SHA-512" hashValue="qWh8jvyUu3AB5jFXPO4e6beeMCD6mvA2ou5Prk6OiPV70oIafAQHIA+bWFBAyE8ne9m+bzC1XnJZ2q6ggHlTLQ==" saltValue="MJFJJvz34eniZZhrS/G+fA==" spinCount="100000" sheet="1" objects="1" scenarios="1" autoFilter="0"/>
  <dataValidations count="1">
    <dataValidation type="date" allowBlank="1" showInputMessage="1" showErrorMessage="1" sqref="B5" xr:uid="{705B0C9F-D243-4644-9F78-C594B3DA4D75}">
      <formula1>44562</formula1>
      <formula2>46387</formula2>
    </dataValidation>
  </dataValidations>
  <pageMargins left="0.19685039370078741" right="0.19685039370078741" top="0.39370078740157483" bottom="0.19685039370078741"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EC09B3B9-5D15-422F-A4B9-387479C9D87A}">
          <x14:formula1>
            <xm:f>data!$F$16:$F$20</xm:f>
          </x14:formula1>
          <xm:sqref>C5:C1004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41"/>
  <sheetViews>
    <sheetView workbookViewId="0">
      <selection activeCell="F25" sqref="F25"/>
    </sheetView>
  </sheetViews>
  <sheetFormatPr defaultRowHeight="14.5" x14ac:dyDescent="0.35"/>
  <cols>
    <col min="1" max="1" width="7.81640625" customWidth="1"/>
    <col min="5" max="5" width="4.1796875" customWidth="1"/>
    <col min="12" max="12" width="4.81640625" customWidth="1"/>
  </cols>
  <sheetData>
    <row r="1" spans="1:12" x14ac:dyDescent="0.35">
      <c r="A1">
        <v>0</v>
      </c>
      <c r="B1">
        <v>0</v>
      </c>
      <c r="E1">
        <v>1</v>
      </c>
      <c r="F1" t="s">
        <v>72</v>
      </c>
      <c r="H1">
        <v>2022</v>
      </c>
      <c r="K1" t="s">
        <v>74</v>
      </c>
      <c r="L1">
        <v>3</v>
      </c>
    </row>
    <row r="2" spans="1:12" x14ac:dyDescent="0.35">
      <c r="A2">
        <v>0.1</v>
      </c>
      <c r="B2">
        <v>1</v>
      </c>
      <c r="E2">
        <v>2</v>
      </c>
      <c r="F2" t="s">
        <v>73</v>
      </c>
      <c r="H2">
        <v>2023</v>
      </c>
      <c r="K2" t="s">
        <v>77</v>
      </c>
      <c r="L2">
        <v>6</v>
      </c>
    </row>
    <row r="3" spans="1:12" x14ac:dyDescent="0.35">
      <c r="A3">
        <v>0.2</v>
      </c>
      <c r="B3">
        <v>2</v>
      </c>
      <c r="E3">
        <v>3</v>
      </c>
      <c r="F3" t="s">
        <v>74</v>
      </c>
      <c r="H3">
        <v>2024</v>
      </c>
      <c r="K3" t="s">
        <v>78</v>
      </c>
      <c r="L3">
        <v>7</v>
      </c>
    </row>
    <row r="4" spans="1:12" x14ac:dyDescent="0.35">
      <c r="A4">
        <v>0.3</v>
      </c>
      <c r="B4">
        <v>3</v>
      </c>
      <c r="E4">
        <v>4</v>
      </c>
      <c r="F4" t="s">
        <v>75</v>
      </c>
      <c r="K4" t="s">
        <v>75</v>
      </c>
      <c r="L4">
        <v>4</v>
      </c>
    </row>
    <row r="5" spans="1:12" x14ac:dyDescent="0.35">
      <c r="A5">
        <v>0.4</v>
      </c>
      <c r="B5">
        <v>4</v>
      </c>
      <c r="E5">
        <v>5</v>
      </c>
      <c r="F5" t="s">
        <v>76</v>
      </c>
      <c r="K5" t="s">
        <v>76</v>
      </c>
      <c r="L5">
        <v>5</v>
      </c>
    </row>
    <row r="6" spans="1:12" x14ac:dyDescent="0.35">
      <c r="A6">
        <v>0.5</v>
      </c>
      <c r="B6">
        <v>5</v>
      </c>
      <c r="E6">
        <v>6</v>
      </c>
      <c r="F6" t="s">
        <v>77</v>
      </c>
      <c r="K6" t="s">
        <v>72</v>
      </c>
      <c r="L6">
        <v>1</v>
      </c>
    </row>
    <row r="7" spans="1:12" x14ac:dyDescent="0.35">
      <c r="A7">
        <v>0.6</v>
      </c>
      <c r="B7">
        <v>6</v>
      </c>
      <c r="E7">
        <v>7</v>
      </c>
      <c r="F7" t="s">
        <v>78</v>
      </c>
      <c r="I7" s="17"/>
      <c r="K7" t="s">
        <v>82</v>
      </c>
      <c r="L7">
        <v>11</v>
      </c>
    </row>
    <row r="8" spans="1:12" x14ac:dyDescent="0.35">
      <c r="A8">
        <v>0.7</v>
      </c>
      <c r="B8">
        <v>7</v>
      </c>
      <c r="E8">
        <v>8</v>
      </c>
      <c r="F8" t="s">
        <v>79</v>
      </c>
      <c r="I8" s="17"/>
      <c r="K8" t="s">
        <v>83</v>
      </c>
      <c r="L8">
        <v>12</v>
      </c>
    </row>
    <row r="9" spans="1:12" x14ac:dyDescent="0.35">
      <c r="A9">
        <v>0.8</v>
      </c>
      <c r="B9">
        <v>8</v>
      </c>
      <c r="E9">
        <v>9</v>
      </c>
      <c r="F9" t="s">
        <v>80</v>
      </c>
      <c r="I9" s="17"/>
      <c r="K9" t="s">
        <v>81</v>
      </c>
      <c r="L9">
        <v>10</v>
      </c>
    </row>
    <row r="10" spans="1:12" x14ac:dyDescent="0.35">
      <c r="A10">
        <v>0.9</v>
      </c>
      <c r="B10">
        <v>9</v>
      </c>
      <c r="E10">
        <v>10</v>
      </c>
      <c r="F10" t="s">
        <v>81</v>
      </c>
      <c r="I10" s="17"/>
      <c r="K10" t="s">
        <v>79</v>
      </c>
      <c r="L10">
        <v>8</v>
      </c>
    </row>
    <row r="11" spans="1:12" x14ac:dyDescent="0.35">
      <c r="A11">
        <v>1</v>
      </c>
      <c r="B11">
        <v>10</v>
      </c>
      <c r="E11">
        <v>11</v>
      </c>
      <c r="F11" t="s">
        <v>82</v>
      </c>
      <c r="I11" s="17"/>
      <c r="K11" t="s">
        <v>73</v>
      </c>
      <c r="L11">
        <v>2</v>
      </c>
    </row>
    <row r="12" spans="1:12" x14ac:dyDescent="0.35">
      <c r="A12">
        <v>1.1000000000000001</v>
      </c>
      <c r="B12">
        <v>11</v>
      </c>
      <c r="E12">
        <v>12</v>
      </c>
      <c r="F12" t="s">
        <v>83</v>
      </c>
      <c r="K12" t="s">
        <v>80</v>
      </c>
      <c r="L12">
        <v>9</v>
      </c>
    </row>
    <row r="13" spans="1:12" x14ac:dyDescent="0.35">
      <c r="A13">
        <v>1.2</v>
      </c>
      <c r="B13">
        <v>12</v>
      </c>
    </row>
    <row r="14" spans="1:12" x14ac:dyDescent="0.35">
      <c r="A14">
        <v>1.3</v>
      </c>
      <c r="B14">
        <v>13</v>
      </c>
    </row>
    <row r="15" spans="1:12" x14ac:dyDescent="0.35">
      <c r="A15">
        <v>1.4</v>
      </c>
      <c r="B15">
        <v>14</v>
      </c>
    </row>
    <row r="16" spans="1:12" x14ac:dyDescent="0.35">
      <c r="A16">
        <v>1.5</v>
      </c>
      <c r="B16">
        <v>15</v>
      </c>
      <c r="F16" t="s">
        <v>146</v>
      </c>
    </row>
    <row r="17" spans="1:6" x14ac:dyDescent="0.35">
      <c r="A17">
        <v>1.6</v>
      </c>
      <c r="B17">
        <v>16</v>
      </c>
      <c r="F17" t="s">
        <v>147</v>
      </c>
    </row>
    <row r="18" spans="1:6" x14ac:dyDescent="0.35">
      <c r="A18">
        <v>1.7</v>
      </c>
      <c r="B18">
        <v>17</v>
      </c>
      <c r="F18" t="s">
        <v>148</v>
      </c>
    </row>
    <row r="19" spans="1:6" x14ac:dyDescent="0.35">
      <c r="A19">
        <v>1.8</v>
      </c>
      <c r="B19">
        <v>18</v>
      </c>
      <c r="F19" t="s">
        <v>149</v>
      </c>
    </row>
    <row r="20" spans="1:6" x14ac:dyDescent="0.35">
      <c r="A20">
        <v>1.9</v>
      </c>
      <c r="B20">
        <v>19</v>
      </c>
      <c r="F20" t="s">
        <v>150</v>
      </c>
    </row>
    <row r="21" spans="1:6" x14ac:dyDescent="0.35">
      <c r="A21">
        <v>2</v>
      </c>
      <c r="B21">
        <v>20</v>
      </c>
    </row>
    <row r="22" spans="1:6" x14ac:dyDescent="0.35">
      <c r="A22">
        <v>2.1</v>
      </c>
      <c r="B22">
        <v>21</v>
      </c>
    </row>
    <row r="23" spans="1:6" x14ac:dyDescent="0.35">
      <c r="A23">
        <v>2.2000000000000002</v>
      </c>
      <c r="B23">
        <v>22</v>
      </c>
    </row>
    <row r="24" spans="1:6" x14ac:dyDescent="0.35">
      <c r="A24">
        <v>2.2999999999999998</v>
      </c>
      <c r="B24">
        <v>23</v>
      </c>
    </row>
    <row r="25" spans="1:6" x14ac:dyDescent="0.35">
      <c r="A25">
        <v>2.4</v>
      </c>
      <c r="B25">
        <v>24</v>
      </c>
    </row>
    <row r="26" spans="1:6" x14ac:dyDescent="0.35">
      <c r="A26">
        <v>2.5</v>
      </c>
      <c r="B26">
        <v>25</v>
      </c>
    </row>
    <row r="27" spans="1:6" x14ac:dyDescent="0.35">
      <c r="A27">
        <v>2.6</v>
      </c>
      <c r="B27">
        <v>26</v>
      </c>
    </row>
    <row r="28" spans="1:6" x14ac:dyDescent="0.35">
      <c r="A28">
        <v>2.7</v>
      </c>
      <c r="B28">
        <v>27</v>
      </c>
    </row>
    <row r="29" spans="1:6" x14ac:dyDescent="0.35">
      <c r="A29">
        <v>2.8</v>
      </c>
      <c r="B29">
        <v>28</v>
      </c>
    </row>
    <row r="30" spans="1:6" x14ac:dyDescent="0.35">
      <c r="A30">
        <v>2.9</v>
      </c>
      <c r="B30">
        <v>29</v>
      </c>
    </row>
    <row r="31" spans="1:6" x14ac:dyDescent="0.35">
      <c r="A31">
        <v>3</v>
      </c>
      <c r="B31">
        <v>30</v>
      </c>
    </row>
    <row r="32" spans="1:6" x14ac:dyDescent="0.35">
      <c r="A32">
        <v>3.1</v>
      </c>
      <c r="B32">
        <v>31</v>
      </c>
    </row>
    <row r="33" spans="1:2" x14ac:dyDescent="0.35">
      <c r="A33">
        <v>3.2</v>
      </c>
      <c r="B33">
        <v>32</v>
      </c>
    </row>
    <row r="34" spans="1:2" x14ac:dyDescent="0.35">
      <c r="A34">
        <v>3.3</v>
      </c>
      <c r="B34">
        <v>33</v>
      </c>
    </row>
    <row r="35" spans="1:2" x14ac:dyDescent="0.35">
      <c r="A35">
        <v>3.4</v>
      </c>
      <c r="B35">
        <v>34</v>
      </c>
    </row>
    <row r="36" spans="1:2" x14ac:dyDescent="0.35">
      <c r="A36">
        <v>3.5</v>
      </c>
      <c r="B36">
        <v>35</v>
      </c>
    </row>
    <row r="37" spans="1:2" x14ac:dyDescent="0.35">
      <c r="A37">
        <v>3.6</v>
      </c>
      <c r="B37">
        <v>36</v>
      </c>
    </row>
    <row r="38" spans="1:2" x14ac:dyDescent="0.35">
      <c r="A38">
        <v>3.7</v>
      </c>
    </row>
    <row r="39" spans="1:2" x14ac:dyDescent="0.35">
      <c r="A39">
        <v>3.8</v>
      </c>
    </row>
    <row r="40" spans="1:2" x14ac:dyDescent="0.35">
      <c r="A40">
        <v>3.9</v>
      </c>
    </row>
    <row r="41" spans="1:2" x14ac:dyDescent="0.35">
      <c r="A41">
        <v>4</v>
      </c>
    </row>
  </sheetData>
  <sheetProtection algorithmName="SHA-512" hashValue="L3u4aAmjvAnoODa+9desSG1tQCUMqzevpIilDdBCsV49LCwsf81m3Fs4rKlk2sfVB9hQSg053QOcBEMptJvCQw==" saltValue="YmPJQTDUFffvrVZUJYJevQ==" spinCount="100000" sheet="1" objects="1" scenarios="1" autoFilter="0"/>
  <sortState xmlns:xlrd2="http://schemas.microsoft.com/office/spreadsheetml/2017/richdata2" ref="K1:L12">
    <sortCondition ref="K1:K12"/>
  </sortState>
  <phoneticPr fontId="46" type="noConversion"/>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D0F8D-F09E-4DEC-AF23-B054DC6D642F}">
  <sheetPr>
    <tabColor theme="0"/>
  </sheetPr>
  <dimension ref="B1:J15"/>
  <sheetViews>
    <sheetView workbookViewId="0">
      <selection activeCell="F30" sqref="F30"/>
    </sheetView>
  </sheetViews>
  <sheetFormatPr defaultColWidth="9.1796875" defaultRowHeight="16" x14ac:dyDescent="0.45"/>
  <cols>
    <col min="1" max="1" width="2.453125" style="2" customWidth="1"/>
    <col min="2" max="2" width="2.1796875" style="4" customWidth="1"/>
    <col min="3" max="3" width="11.54296875" style="2" customWidth="1"/>
    <col min="4" max="4" width="6" style="2" customWidth="1"/>
    <col min="5" max="5" width="18.1796875" style="2" customWidth="1"/>
    <col min="6" max="6" width="8.453125" style="2" customWidth="1"/>
    <col min="7" max="7" width="19.453125" style="2" customWidth="1"/>
    <col min="8" max="8" width="8" style="2" customWidth="1"/>
    <col min="9" max="9" width="20.54296875" style="3" customWidth="1"/>
    <col min="10" max="10" width="3.81640625" style="11" customWidth="1"/>
    <col min="11" max="14" width="3.81640625" style="2" customWidth="1"/>
    <col min="15" max="16384" width="9.1796875" style="2"/>
  </cols>
  <sheetData>
    <row r="1" spans="2:10" s="83" customFormat="1" ht="11.25" customHeight="1" thickBot="1" x14ac:dyDescent="0.5"/>
    <row r="2" spans="2:10" s="83" customFormat="1" ht="17" thickBot="1" x14ac:dyDescent="0.5">
      <c r="B2" s="146"/>
      <c r="C2" s="104"/>
      <c r="D2" s="104"/>
      <c r="E2" s="104"/>
      <c r="F2" s="18"/>
      <c r="G2" s="18"/>
      <c r="H2" s="18"/>
      <c r="I2" s="18"/>
      <c r="J2" s="147"/>
    </row>
    <row r="3" spans="2:10" s="105" customFormat="1" ht="33.75" customHeight="1" thickBot="1" x14ac:dyDescent="0.4">
      <c r="B3" s="148"/>
      <c r="C3" s="149" t="s">
        <v>177</v>
      </c>
      <c r="D3" s="106"/>
      <c r="E3" s="443"/>
      <c r="F3" s="443"/>
      <c r="G3" s="468"/>
      <c r="H3" s="469"/>
      <c r="I3" s="470"/>
      <c r="J3" s="152"/>
    </row>
    <row r="4" spans="2:10" s="83" customFormat="1" ht="8.25" customHeight="1" thickBot="1" x14ac:dyDescent="0.5">
      <c r="B4" s="138"/>
      <c r="C4" s="139"/>
      <c r="D4" s="140"/>
      <c r="E4" s="140"/>
      <c r="F4" s="140"/>
      <c r="G4" s="140"/>
      <c r="H4" s="150"/>
      <c r="I4" s="140"/>
      <c r="J4" s="141"/>
    </row>
    <row r="5" spans="2:10" s="105" customFormat="1" ht="33.75" customHeight="1" thickBot="1" x14ac:dyDescent="0.4">
      <c r="B5" s="148"/>
      <c r="C5" s="149" t="s">
        <v>71</v>
      </c>
      <c r="D5" s="149"/>
      <c r="E5" s="149"/>
      <c r="F5" s="149" t="s">
        <v>70</v>
      </c>
      <c r="G5" s="151"/>
      <c r="H5" s="150" t="s">
        <v>175</v>
      </c>
      <c r="I5" s="151"/>
      <c r="J5" s="152"/>
    </row>
    <row r="6" spans="2:10" s="83" customFormat="1" ht="17" thickBot="1" x14ac:dyDescent="0.5">
      <c r="B6" s="143"/>
      <c r="C6" s="93"/>
      <c r="D6" s="93"/>
      <c r="E6" s="93"/>
      <c r="F6" s="107"/>
      <c r="G6" s="107"/>
      <c r="H6" s="107"/>
      <c r="I6" s="107"/>
      <c r="J6" s="153"/>
    </row>
    <row r="7" spans="2:10" s="128" customFormat="1" ht="17.149999999999999" customHeight="1" thickBot="1" x14ac:dyDescent="0.5">
      <c r="C7" s="154"/>
      <c r="D7" s="154"/>
      <c r="E7" s="154"/>
      <c r="F7" s="155"/>
      <c r="G7" s="155"/>
      <c r="H7" s="155"/>
      <c r="I7" s="155"/>
      <c r="J7" s="155"/>
    </row>
    <row r="8" spans="2:10" s="128" customFormat="1" ht="8.15" customHeight="1" x14ac:dyDescent="0.45">
      <c r="B8" s="129"/>
      <c r="C8" s="130"/>
      <c r="D8" s="131"/>
      <c r="E8" s="131"/>
      <c r="F8" s="132"/>
      <c r="G8" s="132"/>
      <c r="H8" s="132"/>
      <c r="I8" s="132"/>
      <c r="J8" s="133"/>
    </row>
    <row r="9" spans="2:10" s="134" customFormat="1" ht="37" customHeight="1" x14ac:dyDescent="0.35">
      <c r="B9" s="135"/>
      <c r="C9" s="136"/>
      <c r="D9" s="136"/>
      <c r="E9" s="136" t="s">
        <v>58</v>
      </c>
      <c r="F9" s="136"/>
      <c r="G9" s="136" t="s">
        <v>59</v>
      </c>
      <c r="H9" s="467"/>
      <c r="I9" s="136" t="s">
        <v>60</v>
      </c>
      <c r="J9" s="137"/>
    </row>
    <row r="10" spans="2:10" s="83" customFormat="1" ht="8.25" customHeight="1" x14ac:dyDescent="0.45">
      <c r="B10" s="138"/>
      <c r="C10" s="139"/>
      <c r="D10" s="140"/>
      <c r="E10" s="140"/>
      <c r="F10" s="140"/>
      <c r="G10" s="140"/>
      <c r="H10" s="467"/>
      <c r="I10" s="140"/>
      <c r="J10" s="141"/>
    </row>
    <row r="11" spans="2:10" s="83" customFormat="1" ht="22.5" customHeight="1" x14ac:dyDescent="0.45">
      <c r="B11" s="138"/>
      <c r="C11" s="347" t="s">
        <v>61</v>
      </c>
      <c r="D11" s="140"/>
      <c r="E11" s="142">
        <f>SŠ!L22+VOŠ!K13+DM!K12+INT!K12</f>
        <v>0</v>
      </c>
      <c r="F11" s="140"/>
      <c r="G11" s="142">
        <f>SŠ!N22+VOŠ!M13+DM!M12+INT!M12</f>
        <v>0</v>
      </c>
      <c r="H11" s="467"/>
      <c r="I11" s="142">
        <f>E11+G11</f>
        <v>0</v>
      </c>
      <c r="J11" s="141"/>
    </row>
    <row r="12" spans="2:10" s="83" customFormat="1" ht="22.5" customHeight="1" x14ac:dyDescent="0.45">
      <c r="B12" s="138"/>
      <c r="C12" s="347" t="s">
        <v>62</v>
      </c>
      <c r="D12" s="140"/>
      <c r="E12" s="142">
        <f>SŠ!P22+VOŠ!O13+DM!R12+INT!R12</f>
        <v>0</v>
      </c>
      <c r="F12" s="140"/>
      <c r="G12" s="142">
        <f>SŠ!R22+VOŠ!Q13+DM!T12+INT!T12</f>
        <v>0</v>
      </c>
      <c r="H12" s="467"/>
      <c r="I12" s="142">
        <f>E12+G12</f>
        <v>0</v>
      </c>
      <c r="J12" s="141"/>
    </row>
    <row r="13" spans="2:10" s="83" customFormat="1" ht="22.5" customHeight="1" x14ac:dyDescent="0.45">
      <c r="B13" s="138"/>
      <c r="C13" s="347" t="s">
        <v>63</v>
      </c>
      <c r="D13" s="140"/>
      <c r="E13" s="142">
        <f>SŠ!T22+VOŠ!S13+DM!Y12+INT!Y12</f>
        <v>0</v>
      </c>
      <c r="F13" s="140"/>
      <c r="G13" s="142">
        <f>SŠ!V22+VOŠ!U13+DM!AA12+INT!AA12</f>
        <v>0</v>
      </c>
      <c r="H13" s="162"/>
      <c r="I13" s="142">
        <f>E13+G13</f>
        <v>0</v>
      </c>
      <c r="J13" s="141"/>
    </row>
    <row r="14" spans="2:10" s="83" customFormat="1" ht="18.75" customHeight="1" thickBot="1" x14ac:dyDescent="0.5">
      <c r="B14" s="143"/>
      <c r="C14" s="144"/>
      <c r="D14" s="144"/>
      <c r="E14" s="144"/>
      <c r="F14" s="144"/>
      <c r="G14" s="144"/>
      <c r="H14" s="144"/>
      <c r="I14" s="144"/>
      <c r="J14" s="145"/>
    </row>
    <row r="15" spans="2:10" ht="18.75" customHeight="1" x14ac:dyDescent="0.45"/>
  </sheetData>
  <sheetProtection algorithmName="SHA-512" hashValue="lU8ufIGm6OSYVwl0W4NzHZSO0vzP3XrG86LDC+SunVe4/Ec3SD3bde3viDa+WF7DEXENMLZ5KI2FFzKVyvB12Q==" saltValue="fbzHYEYmTPmLDcVQpqCIag==" spinCount="100000" sheet="1" objects="1" scenarios="1" autoFilter="0"/>
  <mergeCells count="3">
    <mergeCell ref="H9:H10"/>
    <mergeCell ref="H11:H12"/>
    <mergeCell ref="G3:I3"/>
  </mergeCells>
  <phoneticPr fontId="46" type="noConversion"/>
  <dataValidations count="1">
    <dataValidation type="whole" allowBlank="1" showInputMessage="1" showErrorMessage="1" sqref="J3:J5 I4" xr:uid="{D03A1C34-0632-469C-AFA3-C18392492300}">
      <formula1>0</formula1>
      <formula2>10000000000</formula2>
    </dataValidation>
  </dataValidations>
  <pageMargins left="0.7" right="0.7" top="0.78740157499999996" bottom="0.78740157499999996" header="0.3" footer="0.3"/>
  <pageSetup paperSize="9"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A246AFE5-9C69-4D7E-91E2-DF3794509801}">
          <x14:formula1>
            <xm:f>data!$F$1:$F$12</xm:f>
          </x14:formula1>
          <xm:sqref>G5</xm:sqref>
        </x14:dataValidation>
        <x14:dataValidation type="list" allowBlank="1" showInputMessage="1" showErrorMessage="1" xr:uid="{9FBF1CBA-485D-42D0-943B-1A7BFCFF3436}">
          <x14:formula1>
            <xm:f>data!$H$1:$H$3</xm:f>
          </x14:formula1>
          <xm:sqref>I5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B1:AI44"/>
  <sheetViews>
    <sheetView zoomScaleNormal="100" workbookViewId="0">
      <pane xSplit="4" ySplit="8" topLeftCell="E9" activePane="bottomRight" state="frozen"/>
      <selection pane="topRight" activeCell="E1" sqref="E1"/>
      <selection pane="bottomLeft" activeCell="A9" sqref="A9"/>
      <selection pane="bottomRight" activeCell="J9" sqref="J9"/>
    </sheetView>
  </sheetViews>
  <sheetFormatPr defaultColWidth="9.1796875" defaultRowHeight="16" x14ac:dyDescent="0.45"/>
  <cols>
    <col min="1" max="1" width="1.81640625" style="2" customWidth="1"/>
    <col min="2" max="2" width="7.1796875" style="4" customWidth="1"/>
    <col min="3" max="3" width="3.54296875" style="2" customWidth="1"/>
    <col min="4" max="4" width="5.1796875" style="26" hidden="1" customWidth="1"/>
    <col min="5" max="6" width="11.54296875" style="2" customWidth="1"/>
    <col min="7" max="7" width="10.54296875" style="2" customWidth="1"/>
    <col min="8" max="8" width="8.54296875" style="2" customWidth="1"/>
    <col min="9" max="9" width="11.54296875" style="2" customWidth="1"/>
    <col min="10" max="10" width="14.54296875" style="2" customWidth="1"/>
    <col min="11" max="11" width="2.81640625" style="11" customWidth="1"/>
    <col min="12" max="12" width="16.453125" style="2" customWidth="1"/>
    <col min="13" max="13" width="10.54296875" style="2" customWidth="1"/>
    <col min="14" max="14" width="15.54296875" style="3" customWidth="1"/>
    <col min="15" max="15" width="2.81640625" style="11" customWidth="1"/>
    <col min="16" max="16" width="15.81640625" style="2" customWidth="1"/>
    <col min="17" max="17" width="10.54296875" style="2" customWidth="1"/>
    <col min="18" max="18" width="15.54296875" style="3" customWidth="1"/>
    <col min="19" max="19" width="2.81640625" style="11" customWidth="1"/>
    <col min="20" max="20" width="15.54296875" style="2" customWidth="1"/>
    <col min="21" max="21" width="10.54296875" style="2" customWidth="1"/>
    <col min="22" max="22" width="15.54296875" style="3" customWidth="1"/>
    <col min="23" max="23" width="2.81640625" style="11" customWidth="1"/>
    <col min="24" max="24" width="15.81640625" style="2" customWidth="1"/>
    <col min="25" max="25" width="15.54296875" style="3" customWidth="1"/>
    <col min="26" max="26" width="2.81640625" style="11" customWidth="1"/>
    <col min="27" max="27" width="14.54296875" style="3" customWidth="1"/>
    <col min="28" max="28" width="13.81640625" style="3" customWidth="1"/>
    <col min="29" max="33" width="11.1796875" style="2" customWidth="1"/>
    <col min="34" max="34" width="4.1796875" style="2" customWidth="1"/>
    <col min="35" max="16384" width="9.1796875" style="2"/>
  </cols>
  <sheetData>
    <row r="1" spans="2:29" ht="16.5" thickBot="1" x14ac:dyDescent="0.5">
      <c r="B1" s="13" t="s">
        <v>11</v>
      </c>
    </row>
    <row r="2" spans="2:29" ht="27.75" customHeight="1" thickBot="1" x14ac:dyDescent="0.5">
      <c r="B2" s="117"/>
      <c r="C2" s="1"/>
      <c r="D2" s="1"/>
      <c r="E2" s="1"/>
      <c r="F2" s="1"/>
      <c r="G2" s="1"/>
      <c r="H2" s="1"/>
      <c r="I2" s="12"/>
      <c r="J2" s="1"/>
      <c r="L2" s="476" t="s">
        <v>119</v>
      </c>
      <c r="M2" s="484"/>
      <c r="N2" s="477"/>
      <c r="P2" s="476" t="s">
        <v>120</v>
      </c>
      <c r="Q2" s="484"/>
      <c r="R2" s="477"/>
      <c r="T2" s="476" t="s">
        <v>121</v>
      </c>
      <c r="U2" s="484"/>
      <c r="V2" s="477"/>
      <c r="X2" s="476" t="s">
        <v>122</v>
      </c>
      <c r="Y2" s="477"/>
      <c r="AA2" s="471" t="s">
        <v>131</v>
      </c>
      <c r="AB2" s="472"/>
    </row>
    <row r="3" spans="2:29" ht="10" customHeight="1" x14ac:dyDescent="0.45">
      <c r="B3" s="28"/>
      <c r="C3" s="29"/>
      <c r="D3" s="80"/>
      <c r="E3" s="29"/>
      <c r="F3" s="29"/>
      <c r="G3" s="29"/>
      <c r="H3" s="29"/>
      <c r="I3" s="487" t="s">
        <v>4</v>
      </c>
      <c r="J3" s="490" t="s">
        <v>169</v>
      </c>
      <c r="L3" s="478" t="s">
        <v>118</v>
      </c>
      <c r="M3" s="478" t="s">
        <v>165</v>
      </c>
      <c r="N3" s="481" t="s">
        <v>65</v>
      </c>
      <c r="P3" s="478" t="s">
        <v>118</v>
      </c>
      <c r="Q3" s="478" t="s">
        <v>165</v>
      </c>
      <c r="R3" s="481" t="s">
        <v>65</v>
      </c>
      <c r="T3" s="478" t="s">
        <v>118</v>
      </c>
      <c r="U3" s="478" t="s">
        <v>165</v>
      </c>
      <c r="V3" s="481" t="s">
        <v>65</v>
      </c>
      <c r="X3" s="478" t="s">
        <v>166</v>
      </c>
      <c r="Y3" s="478" t="s">
        <v>65</v>
      </c>
      <c r="AA3" s="473" t="s">
        <v>130</v>
      </c>
      <c r="AB3" s="473" t="s">
        <v>129</v>
      </c>
    </row>
    <row r="4" spans="2:29" ht="26.15" customHeight="1" x14ac:dyDescent="0.65">
      <c r="B4" s="485" t="s">
        <v>12</v>
      </c>
      <c r="C4" s="486"/>
      <c r="D4" s="486"/>
      <c r="E4" s="486"/>
      <c r="F4" s="486"/>
      <c r="G4" s="486"/>
      <c r="H4" s="486"/>
      <c r="I4" s="488"/>
      <c r="J4" s="491"/>
      <c r="L4" s="479"/>
      <c r="M4" s="479"/>
      <c r="N4" s="482"/>
      <c r="P4" s="479"/>
      <c r="Q4" s="479"/>
      <c r="R4" s="482"/>
      <c r="T4" s="479"/>
      <c r="U4" s="479"/>
      <c r="V4" s="482"/>
      <c r="X4" s="479"/>
      <c r="Y4" s="479"/>
      <c r="AA4" s="474"/>
      <c r="AB4" s="474"/>
    </row>
    <row r="5" spans="2:29" ht="53.15" customHeight="1" thickBot="1" x14ac:dyDescent="0.5">
      <c r="B5" s="30"/>
      <c r="C5" s="31"/>
      <c r="D5" s="81"/>
      <c r="E5" s="81"/>
      <c r="F5" s="81"/>
      <c r="G5" s="81"/>
      <c r="H5" s="81"/>
      <c r="I5" s="488"/>
      <c r="J5" s="491"/>
      <c r="L5" s="479"/>
      <c r="M5" s="479"/>
      <c r="N5" s="482"/>
      <c r="P5" s="479"/>
      <c r="Q5" s="479"/>
      <c r="R5" s="482"/>
      <c r="T5" s="479"/>
      <c r="U5" s="479"/>
      <c r="V5" s="482"/>
      <c r="X5" s="479"/>
      <c r="Y5" s="479"/>
      <c r="AA5" s="474"/>
      <c r="AB5" s="474"/>
    </row>
    <row r="6" spans="2:29" s="1" customFormat="1" ht="24.75" hidden="1" customHeight="1" x14ac:dyDescent="0.45">
      <c r="B6" s="30"/>
      <c r="C6" s="31"/>
      <c r="D6" s="81"/>
      <c r="E6" s="81"/>
      <c r="F6" s="81"/>
      <c r="G6" s="81"/>
      <c r="H6" s="81"/>
      <c r="I6" s="488"/>
      <c r="J6" s="424"/>
      <c r="K6" s="12"/>
      <c r="L6" s="479"/>
      <c r="M6" s="479"/>
      <c r="N6" s="482"/>
      <c r="O6" s="12"/>
      <c r="P6" s="479"/>
      <c r="Q6" s="479"/>
      <c r="R6" s="482"/>
      <c r="S6" s="12"/>
      <c r="T6" s="479"/>
      <c r="U6" s="479"/>
      <c r="V6" s="482"/>
      <c r="W6" s="11"/>
      <c r="X6" s="479"/>
      <c r="Y6" s="479"/>
      <c r="Z6" s="11"/>
      <c r="AA6" s="474"/>
      <c r="AB6" s="474"/>
      <c r="AC6" s="2"/>
    </row>
    <row r="7" spans="2:29" s="1" customFormat="1" ht="24.75" hidden="1" customHeight="1" thickBot="1" x14ac:dyDescent="0.4">
      <c r="B7" s="32"/>
      <c r="C7" s="33"/>
      <c r="D7" s="82"/>
      <c r="E7" s="33"/>
      <c r="F7" s="33"/>
      <c r="G7" s="33"/>
      <c r="H7" s="33"/>
      <c r="I7" s="489"/>
      <c r="J7" s="425"/>
      <c r="K7" s="12"/>
      <c r="L7" s="480"/>
      <c r="M7" s="480"/>
      <c r="N7" s="483"/>
      <c r="O7" s="12"/>
      <c r="P7" s="480"/>
      <c r="Q7" s="480"/>
      <c r="R7" s="483"/>
      <c r="S7" s="12"/>
      <c r="T7" s="480"/>
      <c r="U7" s="480"/>
      <c r="V7" s="483"/>
      <c r="W7" s="12"/>
      <c r="X7" s="480"/>
      <c r="Y7" s="480"/>
      <c r="Z7" s="12"/>
      <c r="AA7" s="475"/>
      <c r="AB7" s="475"/>
    </row>
    <row r="8" spans="2:29" s="1" customFormat="1" ht="21" customHeight="1" thickBot="1" x14ac:dyDescent="0.4">
      <c r="B8" s="98" t="s">
        <v>15</v>
      </c>
      <c r="C8" s="99"/>
      <c r="D8" s="99"/>
      <c r="E8" s="99"/>
      <c r="F8" s="99"/>
      <c r="G8" s="99"/>
      <c r="H8" s="113"/>
      <c r="I8" s="36"/>
      <c r="J8" s="423"/>
      <c r="K8" s="12"/>
      <c r="L8" s="123"/>
      <c r="M8" s="36"/>
      <c r="N8" s="351">
        <f>SUM(N9:N20)</f>
        <v>0</v>
      </c>
      <c r="O8" s="12"/>
      <c r="P8" s="123"/>
      <c r="Q8" s="36"/>
      <c r="R8" s="351">
        <f>SUM(R9:R20)</f>
        <v>0</v>
      </c>
      <c r="S8" s="12"/>
      <c r="T8" s="123"/>
      <c r="U8" s="36"/>
      <c r="V8" s="351">
        <f>SUM(V9:V20)</f>
        <v>0</v>
      </c>
      <c r="W8" s="12"/>
      <c r="X8" s="123"/>
      <c r="Y8" s="351">
        <f>SUM(Y9:Y11)</f>
        <v>0</v>
      </c>
      <c r="Z8" s="12"/>
      <c r="AA8" s="273"/>
      <c r="AB8" s="274"/>
    </row>
    <row r="9" spans="2:29" s="1" customFormat="1" ht="45" customHeight="1" x14ac:dyDescent="0.35">
      <c r="B9" s="34" t="s">
        <v>22</v>
      </c>
      <c r="C9" s="156" t="s">
        <v>23</v>
      </c>
      <c r="D9" s="78">
        <v>152</v>
      </c>
      <c r="E9" s="494" t="s">
        <v>41</v>
      </c>
      <c r="F9" s="494"/>
      <c r="G9" s="494"/>
      <c r="H9" s="494"/>
      <c r="I9" s="417">
        <v>411</v>
      </c>
      <c r="J9" s="439"/>
      <c r="K9" s="12"/>
      <c r="L9" s="303">
        <f>INT('1.III_1'!OQ14)</f>
        <v>0</v>
      </c>
      <c r="M9" s="390"/>
      <c r="N9" s="300">
        <f>$I9*L9</f>
        <v>0</v>
      </c>
      <c r="O9" s="115"/>
      <c r="P9" s="303">
        <f>INT('1.III_1'!OQ24)</f>
        <v>0</v>
      </c>
      <c r="Q9" s="392"/>
      <c r="R9" s="300">
        <f>$I9*P9</f>
        <v>0</v>
      </c>
      <c r="S9" s="115"/>
      <c r="T9" s="303">
        <f>INT('1.III_1'!OQ43)</f>
        <v>0</v>
      </c>
      <c r="U9" s="390"/>
      <c r="V9" s="300">
        <f>$I9*T9</f>
        <v>0</v>
      </c>
      <c r="W9" s="12"/>
      <c r="X9" s="299">
        <f t="shared" ref="X9:X20" si="0">L9+P9+T9</f>
        <v>0</v>
      </c>
      <c r="Y9" s="300">
        <f>$I9*X9</f>
        <v>0</v>
      </c>
      <c r="Z9" s="12"/>
      <c r="AA9" s="278">
        <f>'1.III_1'!OQ44</f>
        <v>0</v>
      </c>
      <c r="AB9" s="279">
        <f>'1.III_1'!OR46</f>
        <v>0</v>
      </c>
    </row>
    <row r="10" spans="2:29" s="1" customFormat="1" ht="45" customHeight="1" x14ac:dyDescent="0.35">
      <c r="B10" s="35" t="s">
        <v>24</v>
      </c>
      <c r="C10" s="157" t="s">
        <v>23</v>
      </c>
      <c r="D10" s="79">
        <v>152</v>
      </c>
      <c r="E10" s="493" t="s">
        <v>42</v>
      </c>
      <c r="F10" s="493"/>
      <c r="G10" s="493"/>
      <c r="H10" s="493"/>
      <c r="I10" s="413">
        <v>474</v>
      </c>
      <c r="J10" s="440"/>
      <c r="K10" s="12"/>
      <c r="L10" s="304">
        <f>INT('1.III_2'!GY14)</f>
        <v>0</v>
      </c>
      <c r="M10" s="391"/>
      <c r="N10" s="302">
        <f t="shared" ref="N10:N20" si="1">$I10*L10</f>
        <v>0</v>
      </c>
      <c r="O10" s="12"/>
      <c r="P10" s="304">
        <f>INT('1.III_2'!GY24)</f>
        <v>0</v>
      </c>
      <c r="Q10" s="391"/>
      <c r="R10" s="302">
        <f t="shared" ref="R10:R20" si="2">$I10*P10</f>
        <v>0</v>
      </c>
      <c r="S10" s="12"/>
      <c r="T10" s="304">
        <f>INT('1.III_2'!GY43)</f>
        <v>0</v>
      </c>
      <c r="U10" s="391"/>
      <c r="V10" s="302">
        <f t="shared" ref="V10:V20" si="3">$I10*T10</f>
        <v>0</v>
      </c>
      <c r="W10" s="12"/>
      <c r="X10" s="301">
        <f t="shared" si="0"/>
        <v>0</v>
      </c>
      <c r="Y10" s="302">
        <f>$I10*X10</f>
        <v>0</v>
      </c>
      <c r="Z10" s="12"/>
      <c r="AA10" s="295">
        <f>'1.III_2'!GY44</f>
        <v>0</v>
      </c>
      <c r="AB10" s="296">
        <f>'1.III_2'!GZ46</f>
        <v>0</v>
      </c>
    </row>
    <row r="11" spans="2:29" s="1" customFormat="1" ht="45" customHeight="1" x14ac:dyDescent="0.35">
      <c r="B11" s="35" t="s">
        <v>25</v>
      </c>
      <c r="C11" s="157" t="s">
        <v>23</v>
      </c>
      <c r="D11" s="79">
        <v>152</v>
      </c>
      <c r="E11" s="493" t="s">
        <v>43</v>
      </c>
      <c r="F11" s="493"/>
      <c r="G11" s="493"/>
      <c r="H11" s="493"/>
      <c r="I11" s="413">
        <v>474</v>
      </c>
      <c r="J11" s="441"/>
      <c r="K11" s="12"/>
      <c r="L11" s="304">
        <f>INT('1.III_3'!GY14)</f>
        <v>0</v>
      </c>
      <c r="M11" s="391"/>
      <c r="N11" s="302">
        <f t="shared" si="1"/>
        <v>0</v>
      </c>
      <c r="O11" s="12"/>
      <c r="P11" s="304">
        <f>INT('1.III_3'!GY24)</f>
        <v>0</v>
      </c>
      <c r="Q11" s="391"/>
      <c r="R11" s="302">
        <f t="shared" si="2"/>
        <v>0</v>
      </c>
      <c r="S11" s="12"/>
      <c r="T11" s="304">
        <f>INT('1.III_3'!GY43)</f>
        <v>0</v>
      </c>
      <c r="U11" s="391"/>
      <c r="V11" s="302">
        <f t="shared" si="3"/>
        <v>0</v>
      </c>
      <c r="W11" s="12"/>
      <c r="X11" s="301">
        <f t="shared" si="0"/>
        <v>0</v>
      </c>
      <c r="Y11" s="302">
        <f>$I11*X11</f>
        <v>0</v>
      </c>
      <c r="Z11" s="12"/>
      <c r="AA11" s="297">
        <f>'1.III_3'!GY44</f>
        <v>0</v>
      </c>
      <c r="AB11" s="298">
        <f>'1.III_3'!GZ46</f>
        <v>0</v>
      </c>
    </row>
    <row r="12" spans="2:29" s="1" customFormat="1" ht="45" customHeight="1" x14ac:dyDescent="0.35">
      <c r="B12" s="35" t="s">
        <v>26</v>
      </c>
      <c r="C12" s="348" t="s">
        <v>23</v>
      </c>
      <c r="D12" s="79">
        <v>152</v>
      </c>
      <c r="E12" s="493" t="s">
        <v>44</v>
      </c>
      <c r="F12" s="493"/>
      <c r="G12" s="493"/>
      <c r="H12" s="493"/>
      <c r="I12" s="413">
        <v>524</v>
      </c>
      <c r="J12" s="441"/>
      <c r="K12" s="12"/>
      <c r="L12" s="304">
        <f>INT('1.III_4'!GY14)</f>
        <v>0</v>
      </c>
      <c r="M12" s="391"/>
      <c r="N12" s="302">
        <f t="shared" si="1"/>
        <v>0</v>
      </c>
      <c r="O12" s="12"/>
      <c r="P12" s="304">
        <f>INT('1.III_4'!GY24)</f>
        <v>0</v>
      </c>
      <c r="Q12" s="391"/>
      <c r="R12" s="302">
        <f t="shared" si="2"/>
        <v>0</v>
      </c>
      <c r="S12" s="12"/>
      <c r="T12" s="304">
        <f>INT('1.III_4'!GY43)</f>
        <v>0</v>
      </c>
      <c r="U12" s="391"/>
      <c r="V12" s="302">
        <f t="shared" si="3"/>
        <v>0</v>
      </c>
      <c r="W12" s="12"/>
      <c r="X12" s="301">
        <f t="shared" si="0"/>
        <v>0</v>
      </c>
      <c r="Y12" s="302">
        <f>$I12*X12</f>
        <v>0</v>
      </c>
      <c r="Z12" s="12"/>
      <c r="AA12" s="295">
        <f>'1.III_4'!GY44</f>
        <v>0</v>
      </c>
      <c r="AB12" s="296">
        <f>'1.III_4'!GZ46</f>
        <v>0</v>
      </c>
    </row>
    <row r="13" spans="2:29" s="1" customFormat="1" ht="45" customHeight="1" x14ac:dyDescent="0.35">
      <c r="B13" s="35" t="s">
        <v>27</v>
      </c>
      <c r="C13" s="348" t="s">
        <v>23</v>
      </c>
      <c r="D13" s="79">
        <v>152</v>
      </c>
      <c r="E13" s="493" t="s">
        <v>45</v>
      </c>
      <c r="F13" s="493"/>
      <c r="G13" s="493"/>
      <c r="H13" s="493"/>
      <c r="I13" s="413">
        <v>592</v>
      </c>
      <c r="J13" s="441"/>
      <c r="K13" s="12"/>
      <c r="L13" s="304">
        <f>INT('1.III_5'!QE14)</f>
        <v>0</v>
      </c>
      <c r="M13" s="391"/>
      <c r="N13" s="302">
        <f>$I13*L13</f>
        <v>0</v>
      </c>
      <c r="O13" s="115"/>
      <c r="P13" s="304">
        <f>INT('1.III_5'!QE24)</f>
        <v>0</v>
      </c>
      <c r="Q13" s="391"/>
      <c r="R13" s="302">
        <f>$I13*P13</f>
        <v>0</v>
      </c>
      <c r="S13" s="115"/>
      <c r="T13" s="304">
        <f>INT('1.III_5'!QE43)</f>
        <v>0</v>
      </c>
      <c r="U13" s="391"/>
      <c r="V13" s="302">
        <f>$I13*T13</f>
        <v>0</v>
      </c>
      <c r="W13" s="12"/>
      <c r="X13" s="301">
        <f t="shared" si="0"/>
        <v>0</v>
      </c>
      <c r="Y13" s="302">
        <f t="shared" ref="Y13:Y20" si="4">$I13*X13</f>
        <v>0</v>
      </c>
      <c r="Z13" s="12"/>
      <c r="AA13" s="295">
        <f>'1.III_5'!QE44</f>
        <v>0</v>
      </c>
      <c r="AB13" s="296">
        <f>'1.III_5'!QF46</f>
        <v>0</v>
      </c>
    </row>
    <row r="14" spans="2:29" s="1" customFormat="1" ht="45" customHeight="1" x14ac:dyDescent="0.35">
      <c r="B14" s="35" t="s">
        <v>28</v>
      </c>
      <c r="C14" s="348" t="s">
        <v>23</v>
      </c>
      <c r="D14" s="79">
        <v>152</v>
      </c>
      <c r="E14" s="493" t="s">
        <v>46</v>
      </c>
      <c r="F14" s="493"/>
      <c r="G14" s="493"/>
      <c r="H14" s="493"/>
      <c r="I14" s="413">
        <v>474</v>
      </c>
      <c r="J14" s="441"/>
      <c r="K14" s="12"/>
      <c r="L14" s="304">
        <f>INT('1.III_6'!GY14)</f>
        <v>0</v>
      </c>
      <c r="M14" s="391"/>
      <c r="N14" s="302">
        <f t="shared" si="1"/>
        <v>0</v>
      </c>
      <c r="O14" s="12"/>
      <c r="P14" s="304">
        <f>INT('1.III_6'!GY24)</f>
        <v>0</v>
      </c>
      <c r="Q14" s="391"/>
      <c r="R14" s="302">
        <f t="shared" si="2"/>
        <v>0</v>
      </c>
      <c r="S14" s="12"/>
      <c r="T14" s="304">
        <f>INT('1.III_6'!GY43)</f>
        <v>0</v>
      </c>
      <c r="U14" s="391"/>
      <c r="V14" s="302">
        <f t="shared" si="3"/>
        <v>0</v>
      </c>
      <c r="W14" s="12"/>
      <c r="X14" s="301">
        <f t="shared" si="0"/>
        <v>0</v>
      </c>
      <c r="Y14" s="302">
        <f t="shared" si="4"/>
        <v>0</v>
      </c>
      <c r="Z14" s="12"/>
      <c r="AA14" s="295">
        <f>'1.III_6'!GY44</f>
        <v>0</v>
      </c>
      <c r="AB14" s="296">
        <f>'1.III_6'!GZ46</f>
        <v>0</v>
      </c>
    </row>
    <row r="15" spans="2:29" s="1" customFormat="1" ht="45" customHeight="1" x14ac:dyDescent="0.35">
      <c r="B15" s="35" t="s">
        <v>29</v>
      </c>
      <c r="C15" s="349" t="s">
        <v>30</v>
      </c>
      <c r="D15" s="77">
        <v>149</v>
      </c>
      <c r="E15" s="493" t="s">
        <v>47</v>
      </c>
      <c r="F15" s="493"/>
      <c r="G15" s="493"/>
      <c r="H15" s="493"/>
      <c r="I15" s="413">
        <v>343</v>
      </c>
      <c r="J15" s="441"/>
      <c r="K15" s="12"/>
      <c r="L15" s="304">
        <f>INT('1.III_7'!QE14)</f>
        <v>0</v>
      </c>
      <c r="M15" s="391"/>
      <c r="N15" s="302">
        <f>$I15*L15</f>
        <v>0</v>
      </c>
      <c r="O15" s="115"/>
      <c r="P15" s="304">
        <f>INT('1.III_7'!QE24)</f>
        <v>0</v>
      </c>
      <c r="Q15" s="391"/>
      <c r="R15" s="302">
        <f>$I15*P15</f>
        <v>0</v>
      </c>
      <c r="S15" s="115"/>
      <c r="T15" s="304">
        <f>INT('1.III_7'!QE43)</f>
        <v>0</v>
      </c>
      <c r="U15" s="391"/>
      <c r="V15" s="302">
        <f>$I15*T15</f>
        <v>0</v>
      </c>
      <c r="W15" s="12"/>
      <c r="X15" s="301">
        <f t="shared" si="0"/>
        <v>0</v>
      </c>
      <c r="Y15" s="302">
        <f t="shared" si="4"/>
        <v>0</v>
      </c>
      <c r="Z15" s="12"/>
      <c r="AA15" s="295">
        <f>'1.III_7'!QE44</f>
        <v>0</v>
      </c>
      <c r="AB15" s="296">
        <f>'1.III_7'!QF46</f>
        <v>0</v>
      </c>
    </row>
    <row r="16" spans="2:29" s="1" customFormat="1" ht="45" customHeight="1" x14ac:dyDescent="0.35">
      <c r="B16" s="35" t="s">
        <v>31</v>
      </c>
      <c r="C16" s="349" t="s">
        <v>30</v>
      </c>
      <c r="D16" s="77">
        <v>149</v>
      </c>
      <c r="E16" s="493" t="s">
        <v>48</v>
      </c>
      <c r="F16" s="493"/>
      <c r="G16" s="493"/>
      <c r="H16" s="493"/>
      <c r="I16" s="413">
        <v>3925</v>
      </c>
      <c r="J16" s="418"/>
      <c r="K16" s="12"/>
      <c r="L16" s="305">
        <v>0</v>
      </c>
      <c r="M16" s="391"/>
      <c r="N16" s="302">
        <f t="shared" si="1"/>
        <v>0</v>
      </c>
      <c r="O16" s="12"/>
      <c r="P16" s="305">
        <v>0</v>
      </c>
      <c r="Q16" s="391"/>
      <c r="R16" s="302">
        <f t="shared" si="2"/>
        <v>0</v>
      </c>
      <c r="S16" s="12"/>
      <c r="T16" s="305">
        <v>0</v>
      </c>
      <c r="U16" s="391"/>
      <c r="V16" s="302">
        <f t="shared" si="3"/>
        <v>0</v>
      </c>
      <c r="W16" s="12"/>
      <c r="X16" s="301">
        <f t="shared" si="0"/>
        <v>0</v>
      </c>
      <c r="Y16" s="302">
        <f t="shared" si="4"/>
        <v>0</v>
      </c>
      <c r="Z16" s="12"/>
      <c r="AA16" s="271"/>
      <c r="AB16" s="267"/>
    </row>
    <row r="17" spans="2:35" s="1" customFormat="1" ht="45" customHeight="1" x14ac:dyDescent="0.35">
      <c r="B17" s="35" t="s">
        <v>32</v>
      </c>
      <c r="C17" s="349" t="s">
        <v>30</v>
      </c>
      <c r="D17" s="77">
        <v>149</v>
      </c>
      <c r="E17" s="493" t="s">
        <v>49</v>
      </c>
      <c r="F17" s="493"/>
      <c r="G17" s="493"/>
      <c r="H17" s="493"/>
      <c r="I17" s="413">
        <v>3925</v>
      </c>
      <c r="J17" s="418"/>
      <c r="K17" s="12"/>
      <c r="L17" s="305">
        <v>0</v>
      </c>
      <c r="M17" s="391"/>
      <c r="N17" s="302">
        <f t="shared" si="1"/>
        <v>0</v>
      </c>
      <c r="O17" s="12"/>
      <c r="P17" s="305">
        <v>0</v>
      </c>
      <c r="Q17" s="391"/>
      <c r="R17" s="302">
        <f t="shared" si="2"/>
        <v>0</v>
      </c>
      <c r="S17" s="12"/>
      <c r="T17" s="305">
        <v>0</v>
      </c>
      <c r="U17" s="391"/>
      <c r="V17" s="302">
        <f t="shared" si="3"/>
        <v>0</v>
      </c>
      <c r="W17" s="12"/>
      <c r="X17" s="301">
        <f t="shared" si="0"/>
        <v>0</v>
      </c>
      <c r="Y17" s="302">
        <f t="shared" si="4"/>
        <v>0</v>
      </c>
      <c r="Z17" s="12"/>
      <c r="AA17" s="272"/>
      <c r="AB17" s="268"/>
    </row>
    <row r="18" spans="2:35" s="1" customFormat="1" ht="45" customHeight="1" x14ac:dyDescent="0.35">
      <c r="B18" s="35" t="s">
        <v>33</v>
      </c>
      <c r="C18" s="348" t="s">
        <v>23</v>
      </c>
      <c r="D18" s="79">
        <v>152</v>
      </c>
      <c r="E18" s="493" t="s">
        <v>50</v>
      </c>
      <c r="F18" s="493"/>
      <c r="G18" s="493"/>
      <c r="H18" s="493"/>
      <c r="I18" s="413">
        <v>1250</v>
      </c>
      <c r="J18" s="418"/>
      <c r="K18" s="12"/>
      <c r="L18" s="394">
        <v>0</v>
      </c>
      <c r="M18" s="393">
        <v>0</v>
      </c>
      <c r="N18" s="302">
        <f>$I18*M18</f>
        <v>0</v>
      </c>
      <c r="O18" s="12"/>
      <c r="P18" s="394">
        <v>0</v>
      </c>
      <c r="Q18" s="393">
        <v>0</v>
      </c>
      <c r="R18" s="302">
        <f>$I18*Q18</f>
        <v>0</v>
      </c>
      <c r="S18" s="12"/>
      <c r="T18" s="305">
        <v>0</v>
      </c>
      <c r="U18" s="389">
        <v>0</v>
      </c>
      <c r="V18" s="302">
        <f>$I18*U18</f>
        <v>0</v>
      </c>
      <c r="W18" s="12"/>
      <c r="X18" s="301">
        <f>M18+Q18+U18</f>
        <v>0</v>
      </c>
      <c r="Y18" s="302">
        <f t="shared" si="4"/>
        <v>0</v>
      </c>
      <c r="Z18" s="12"/>
      <c r="AA18" s="272"/>
      <c r="AB18" s="268"/>
    </row>
    <row r="19" spans="2:35" s="1" customFormat="1" ht="45" customHeight="1" x14ac:dyDescent="0.35">
      <c r="B19" s="35" t="s">
        <v>34</v>
      </c>
      <c r="C19" s="348" t="s">
        <v>23</v>
      </c>
      <c r="D19" s="79">
        <v>152</v>
      </c>
      <c r="E19" s="493" t="s">
        <v>51</v>
      </c>
      <c r="F19" s="493"/>
      <c r="G19" s="493"/>
      <c r="H19" s="493"/>
      <c r="I19" s="413">
        <v>1250</v>
      </c>
      <c r="J19" s="418"/>
      <c r="K19" s="12"/>
      <c r="L19" s="394">
        <v>0</v>
      </c>
      <c r="M19" s="393">
        <v>0</v>
      </c>
      <c r="N19" s="302">
        <f>$I19*M19</f>
        <v>0</v>
      </c>
      <c r="O19" s="12"/>
      <c r="P19" s="394">
        <v>0</v>
      </c>
      <c r="Q19" s="393">
        <v>0</v>
      </c>
      <c r="R19" s="302">
        <f>$I19*Q19</f>
        <v>0</v>
      </c>
      <c r="S19" s="12"/>
      <c r="T19" s="305">
        <v>0</v>
      </c>
      <c r="U19" s="393">
        <v>0</v>
      </c>
      <c r="V19" s="302">
        <f>$I19*U19</f>
        <v>0</v>
      </c>
      <c r="W19" s="12"/>
      <c r="X19" s="301">
        <f>M19+Q19+U19</f>
        <v>0</v>
      </c>
      <c r="Y19" s="302">
        <f t="shared" si="4"/>
        <v>0</v>
      </c>
      <c r="Z19" s="12"/>
      <c r="AA19" s="272"/>
      <c r="AB19" s="268"/>
    </row>
    <row r="20" spans="2:35" s="1" customFormat="1" ht="45" customHeight="1" thickBot="1" x14ac:dyDescent="0.4">
      <c r="B20" s="419" t="s">
        <v>35</v>
      </c>
      <c r="C20" s="350" t="s">
        <v>23</v>
      </c>
      <c r="D20" s="420">
        <v>152</v>
      </c>
      <c r="E20" s="492" t="s">
        <v>52</v>
      </c>
      <c r="F20" s="492"/>
      <c r="G20" s="492"/>
      <c r="H20" s="492"/>
      <c r="I20" s="421">
        <v>1463</v>
      </c>
      <c r="J20" s="422"/>
      <c r="K20" s="12"/>
      <c r="L20" s="306">
        <v>0</v>
      </c>
      <c r="M20" s="392"/>
      <c r="N20" s="307">
        <f t="shared" si="1"/>
        <v>0</v>
      </c>
      <c r="O20" s="12"/>
      <c r="P20" s="306">
        <v>0</v>
      </c>
      <c r="Q20" s="392"/>
      <c r="R20" s="307">
        <f t="shared" si="2"/>
        <v>0</v>
      </c>
      <c r="S20" s="12"/>
      <c r="T20" s="306">
        <v>0</v>
      </c>
      <c r="U20" s="392"/>
      <c r="V20" s="307">
        <f t="shared" si="3"/>
        <v>0</v>
      </c>
      <c r="W20" s="12"/>
      <c r="X20" s="301">
        <f t="shared" si="0"/>
        <v>0</v>
      </c>
      <c r="Y20" s="302">
        <f t="shared" si="4"/>
        <v>0</v>
      </c>
      <c r="Z20" s="12"/>
      <c r="AA20" s="272"/>
      <c r="AB20" s="268"/>
    </row>
    <row r="21" spans="2:35" s="1" customFormat="1" ht="18" thickBot="1" x14ac:dyDescent="0.4">
      <c r="B21" s="414" t="s">
        <v>15</v>
      </c>
      <c r="C21" s="415"/>
      <c r="D21" s="416"/>
      <c r="E21" s="415"/>
      <c r="F21" s="415"/>
      <c r="G21" s="415"/>
      <c r="H21" s="412"/>
      <c r="I21" s="36"/>
      <c r="J21" s="423"/>
      <c r="K21" s="12"/>
      <c r="L21" s="123"/>
      <c r="M21" s="36"/>
      <c r="N21" s="351">
        <f>N8</f>
        <v>0</v>
      </c>
      <c r="O21" s="12"/>
      <c r="P21" s="123"/>
      <c r="Q21" s="36"/>
      <c r="R21" s="351">
        <f>R8</f>
        <v>0</v>
      </c>
      <c r="S21" s="12"/>
      <c r="T21" s="123"/>
      <c r="U21" s="36"/>
      <c r="V21" s="351">
        <f>V8</f>
        <v>0</v>
      </c>
      <c r="W21" s="12"/>
      <c r="X21" s="123"/>
      <c r="Y21" s="351">
        <f>Y8</f>
        <v>0</v>
      </c>
      <c r="Z21" s="12"/>
      <c r="AA21" s="269"/>
      <c r="AB21" s="270"/>
      <c r="AD21" s="12"/>
      <c r="AE21" s="12"/>
      <c r="AF21" s="12"/>
      <c r="AG21" s="12"/>
      <c r="AH21" s="12"/>
      <c r="AI21" s="12"/>
    </row>
    <row r="22" spans="2:35" s="12" customFormat="1" ht="22" hidden="1" customHeight="1" thickBot="1" x14ac:dyDescent="0.5">
      <c r="B22" s="84"/>
      <c r="C22" s="85"/>
      <c r="D22" s="86"/>
      <c r="E22" s="87"/>
      <c r="F22" s="85"/>
      <c r="G22" s="85"/>
      <c r="H22" s="87"/>
      <c r="I22" s="85"/>
      <c r="J22" s="87"/>
      <c r="L22" s="87">
        <f>N15+N16+N17</f>
        <v>0</v>
      </c>
      <c r="M22" s="87"/>
      <c r="N22" s="87">
        <f>N9+N10+N11+N12+N13+N14+N18+N19+N20</f>
        <v>0</v>
      </c>
      <c r="P22" s="87">
        <f>R15+R16+R17</f>
        <v>0</v>
      </c>
      <c r="Q22" s="87"/>
      <c r="R22" s="87">
        <f>R9+R10+R11+R12+R13+R14+R18+R19+R20</f>
        <v>0</v>
      </c>
      <c r="T22" s="87">
        <f>V15+V16+V17</f>
        <v>0</v>
      </c>
      <c r="U22" s="87"/>
      <c r="V22" s="87">
        <f>V9+V10+V11+V12+V13+V14+V18+V19+V20</f>
        <v>0</v>
      </c>
      <c r="X22" s="87">
        <f>Y15+Y16+Y17</f>
        <v>0</v>
      </c>
      <c r="Y22" s="87">
        <f>Y9+Y10+Y11+Y12+Y13+Y14+Y18+Y19+Y20</f>
        <v>0</v>
      </c>
      <c r="AA22" s="127"/>
      <c r="AB22" s="127"/>
    </row>
    <row r="23" spans="2:35" x14ac:dyDescent="0.45">
      <c r="B23" s="22"/>
      <c r="C23" s="11"/>
      <c r="D23" s="27"/>
      <c r="E23" s="11"/>
      <c r="F23" s="11"/>
      <c r="G23" s="11"/>
      <c r="H23" s="11"/>
      <c r="I23" s="11"/>
      <c r="J23" s="11"/>
      <c r="L23" s="11"/>
      <c r="M23" s="11"/>
      <c r="N23" s="23"/>
      <c r="P23" s="11"/>
      <c r="Q23" s="11"/>
      <c r="R23" s="23"/>
      <c r="T23" s="11"/>
      <c r="U23" s="11"/>
      <c r="V23" s="23"/>
      <c r="W23" s="12"/>
      <c r="X23" s="11"/>
      <c r="Y23" s="23"/>
      <c r="Z23" s="12"/>
      <c r="AA23" s="23"/>
      <c r="AB23" s="23"/>
    </row>
    <row r="24" spans="2:35" x14ac:dyDescent="0.45">
      <c r="B24" s="22"/>
      <c r="C24" s="11"/>
      <c r="D24" s="27"/>
      <c r="E24" s="11"/>
      <c r="F24" s="11"/>
      <c r="G24" s="11"/>
      <c r="H24" s="11"/>
      <c r="I24" s="11"/>
      <c r="J24" s="11"/>
      <c r="N24" s="23"/>
      <c r="R24" s="23"/>
      <c r="V24" s="23"/>
      <c r="W24" s="12"/>
      <c r="X24" s="11"/>
      <c r="Y24" s="11"/>
      <c r="Z24" s="12"/>
      <c r="AA24" s="11"/>
      <c r="AB24" s="11"/>
    </row>
    <row r="25" spans="2:35" x14ac:dyDescent="0.45">
      <c r="B25" s="22"/>
      <c r="C25" s="11"/>
      <c r="D25" s="27"/>
      <c r="E25" s="11"/>
      <c r="F25" s="11"/>
      <c r="G25" s="11"/>
      <c r="I25" s="11"/>
      <c r="L25" s="11"/>
      <c r="M25" s="11"/>
      <c r="N25" s="23"/>
      <c r="P25" s="11"/>
      <c r="Q25" s="11"/>
      <c r="R25" s="23"/>
      <c r="T25" s="11"/>
      <c r="U25" s="11"/>
      <c r="V25" s="23"/>
      <c r="W25" s="12"/>
      <c r="X25" s="11"/>
      <c r="Y25" s="11"/>
      <c r="Z25" s="12"/>
      <c r="AA25" s="11"/>
      <c r="AB25" s="11"/>
    </row>
    <row r="26" spans="2:35" x14ac:dyDescent="0.45">
      <c r="B26" s="22"/>
      <c r="C26" s="11"/>
      <c r="D26" s="27"/>
      <c r="E26" s="11"/>
      <c r="F26" s="11"/>
      <c r="G26" s="11"/>
      <c r="H26" s="11"/>
      <c r="I26" s="11"/>
      <c r="J26" s="11"/>
      <c r="L26" s="11"/>
      <c r="M26" s="11"/>
      <c r="N26" s="23"/>
      <c r="P26" s="11"/>
      <c r="Q26" s="11"/>
      <c r="R26" s="23"/>
      <c r="T26" s="11"/>
      <c r="U26" s="11"/>
      <c r="V26" s="23"/>
      <c r="W26" s="12"/>
      <c r="X26" s="11"/>
      <c r="Y26" s="11"/>
      <c r="Z26" s="12"/>
      <c r="AA26" s="11"/>
      <c r="AB26" s="11"/>
    </row>
    <row r="27" spans="2:35" x14ac:dyDescent="0.45">
      <c r="B27" s="22"/>
      <c r="C27" s="11"/>
      <c r="D27" s="27"/>
      <c r="E27" s="11"/>
      <c r="F27" s="11"/>
      <c r="G27" s="11"/>
      <c r="H27" s="11"/>
      <c r="I27" s="11"/>
      <c r="J27" s="11"/>
      <c r="L27" s="11"/>
      <c r="M27" s="11"/>
      <c r="N27" s="23"/>
      <c r="P27" s="11"/>
      <c r="Q27" s="11"/>
      <c r="R27" s="23"/>
      <c r="T27" s="11"/>
      <c r="U27" s="11"/>
      <c r="V27" s="23"/>
      <c r="W27" s="12"/>
      <c r="X27" s="11"/>
      <c r="Y27" s="11"/>
      <c r="Z27" s="12"/>
      <c r="AA27" s="11"/>
      <c r="AB27" s="11"/>
    </row>
    <row r="28" spans="2:35" x14ac:dyDescent="0.45">
      <c r="B28" s="22"/>
      <c r="C28" s="11"/>
      <c r="D28" s="27"/>
      <c r="E28" s="11"/>
      <c r="F28" s="11"/>
      <c r="G28" s="11"/>
      <c r="H28" s="11"/>
      <c r="I28" s="11"/>
      <c r="J28" s="11"/>
      <c r="L28" s="11"/>
      <c r="M28" s="11"/>
      <c r="N28" s="23"/>
      <c r="P28" s="11"/>
      <c r="Q28" s="11"/>
      <c r="R28" s="23"/>
      <c r="T28" s="11"/>
      <c r="U28" s="11"/>
      <c r="V28" s="23"/>
      <c r="W28" s="12"/>
      <c r="X28" s="11"/>
      <c r="Y28" s="11"/>
      <c r="Z28" s="12"/>
      <c r="AA28" s="11"/>
      <c r="AB28" s="11"/>
    </row>
    <row r="29" spans="2:35" x14ac:dyDescent="0.45">
      <c r="W29" s="12"/>
      <c r="X29" s="11"/>
      <c r="Y29" s="11"/>
      <c r="Z29" s="12"/>
      <c r="AA29" s="11"/>
      <c r="AB29" s="11"/>
    </row>
    <row r="30" spans="2:35" x14ac:dyDescent="0.45">
      <c r="W30" s="12"/>
      <c r="X30" s="11"/>
      <c r="Y30" s="11"/>
      <c r="Z30" s="12"/>
      <c r="AA30" s="11"/>
      <c r="AB30" s="11"/>
    </row>
    <row r="31" spans="2:35" x14ac:dyDescent="0.45">
      <c r="W31" s="12"/>
      <c r="X31" s="11"/>
      <c r="Y31" s="11"/>
      <c r="Z31" s="12"/>
      <c r="AA31" s="11"/>
      <c r="AB31" s="11"/>
    </row>
    <row r="32" spans="2:35" x14ac:dyDescent="0.45">
      <c r="W32" s="12"/>
      <c r="X32" s="11"/>
      <c r="Y32" s="11"/>
      <c r="Z32" s="12"/>
      <c r="AA32" s="11"/>
      <c r="AB32" s="11"/>
    </row>
    <row r="33" spans="23:28" x14ac:dyDescent="0.45">
      <c r="W33" s="12"/>
      <c r="X33" s="11"/>
      <c r="Y33" s="11"/>
      <c r="Z33" s="12"/>
      <c r="AA33" s="11"/>
      <c r="AB33" s="11"/>
    </row>
    <row r="34" spans="23:28" x14ac:dyDescent="0.45">
      <c r="W34" s="12"/>
      <c r="X34" s="11"/>
      <c r="Y34" s="11"/>
      <c r="Z34" s="12"/>
      <c r="AA34" s="11"/>
      <c r="AB34" s="11"/>
    </row>
    <row r="35" spans="23:28" x14ac:dyDescent="0.45">
      <c r="W35" s="12"/>
      <c r="X35" s="11"/>
      <c r="Y35" s="11"/>
      <c r="Z35" s="12"/>
      <c r="AA35" s="11"/>
      <c r="AB35" s="11"/>
    </row>
    <row r="36" spans="23:28" x14ac:dyDescent="0.45">
      <c r="W36" s="12"/>
      <c r="X36" s="11"/>
      <c r="Y36" s="11"/>
      <c r="Z36" s="12"/>
      <c r="AA36" s="11"/>
      <c r="AB36" s="11"/>
    </row>
    <row r="37" spans="23:28" x14ac:dyDescent="0.45">
      <c r="W37" s="12"/>
      <c r="X37" s="11"/>
      <c r="Y37" s="11"/>
      <c r="Z37" s="12"/>
      <c r="AA37" s="11"/>
      <c r="AB37" s="11"/>
    </row>
    <row r="38" spans="23:28" x14ac:dyDescent="0.45">
      <c r="W38" s="12"/>
      <c r="X38" s="11"/>
      <c r="Y38" s="11"/>
      <c r="Z38" s="12"/>
      <c r="AA38" s="11"/>
      <c r="AB38" s="11"/>
    </row>
    <row r="39" spans="23:28" x14ac:dyDescent="0.45">
      <c r="X39" s="11"/>
      <c r="Y39" s="11"/>
      <c r="AA39" s="11"/>
      <c r="AB39" s="11"/>
    </row>
    <row r="40" spans="23:28" x14ac:dyDescent="0.45">
      <c r="X40" s="11"/>
      <c r="Y40" s="11"/>
      <c r="AA40" s="11"/>
      <c r="AB40" s="11"/>
    </row>
    <row r="41" spans="23:28" x14ac:dyDescent="0.45">
      <c r="X41" s="11"/>
      <c r="Y41" s="11"/>
      <c r="AA41" s="11"/>
      <c r="AB41" s="11"/>
    </row>
    <row r="42" spans="23:28" x14ac:dyDescent="0.45">
      <c r="X42" s="11"/>
      <c r="Y42" s="11"/>
      <c r="AA42" s="11"/>
      <c r="AB42" s="11"/>
    </row>
    <row r="43" spans="23:28" x14ac:dyDescent="0.45">
      <c r="X43" s="11"/>
      <c r="Y43" s="11"/>
      <c r="AA43" s="11"/>
      <c r="AB43" s="11"/>
    </row>
    <row r="44" spans="23:28" x14ac:dyDescent="0.45">
      <c r="X44" s="11"/>
      <c r="Y44" s="11"/>
      <c r="AA44" s="11"/>
      <c r="AB44" s="11"/>
    </row>
  </sheetData>
  <sheetProtection algorithmName="SHA-512" hashValue="Js9aO4h4CPJHNF7zdfkKHpt4I4k6dnsNTNgWjq+5Ai+zN9NoDLWFUkm+YhqgR5EtN00J0s8tUr7FQgGS9qQxFw==" saltValue="4sRhBDners3512AZPDV1Kg==" spinCount="100000" sheet="1" objects="1" scenarios="1" autoFilter="0"/>
  <mergeCells count="33">
    <mergeCell ref="E20:H20"/>
    <mergeCell ref="E16:H16"/>
    <mergeCell ref="E17:H17"/>
    <mergeCell ref="E18:H18"/>
    <mergeCell ref="E9:H9"/>
    <mergeCell ref="E10:H10"/>
    <mergeCell ref="E11:H11"/>
    <mergeCell ref="E12:H12"/>
    <mergeCell ref="E13:H13"/>
    <mergeCell ref="E14:H14"/>
    <mergeCell ref="E15:H15"/>
    <mergeCell ref="E19:H19"/>
    <mergeCell ref="B4:H4"/>
    <mergeCell ref="I3:I7"/>
    <mergeCell ref="L3:L7"/>
    <mergeCell ref="N3:N7"/>
    <mergeCell ref="T3:T7"/>
    <mergeCell ref="M3:M7"/>
    <mergeCell ref="Q3:Q7"/>
    <mergeCell ref="J3:J5"/>
    <mergeCell ref="V3:V7"/>
    <mergeCell ref="L2:N2"/>
    <mergeCell ref="P2:R2"/>
    <mergeCell ref="T2:V2"/>
    <mergeCell ref="P3:P7"/>
    <mergeCell ref="R3:R7"/>
    <mergeCell ref="U3:U7"/>
    <mergeCell ref="AA2:AB2"/>
    <mergeCell ref="AA3:AA7"/>
    <mergeCell ref="AB3:AB7"/>
    <mergeCell ref="X2:Y2"/>
    <mergeCell ref="X3:X7"/>
    <mergeCell ref="Y3:Y7"/>
  </mergeCells>
  <conditionalFormatting sqref="X9">
    <cfRule type="expression" dxfId="87" priority="7">
      <formula>$X$9&gt;$J$9</formula>
    </cfRule>
  </conditionalFormatting>
  <conditionalFormatting sqref="X10">
    <cfRule type="expression" dxfId="86" priority="6">
      <formula>$X$10&gt;$J$10</formula>
    </cfRule>
  </conditionalFormatting>
  <conditionalFormatting sqref="X11">
    <cfRule type="expression" dxfId="85" priority="5">
      <formula>$X$11&gt;$J$11</formula>
    </cfRule>
  </conditionalFormatting>
  <conditionalFormatting sqref="X12">
    <cfRule type="expression" dxfId="84" priority="4">
      <formula>$X$12&gt;$J$12</formula>
    </cfRule>
  </conditionalFormatting>
  <conditionalFormatting sqref="X13">
    <cfRule type="expression" dxfId="83" priority="3">
      <formula>$X$13&gt;$J$13</formula>
    </cfRule>
  </conditionalFormatting>
  <conditionalFormatting sqref="X14">
    <cfRule type="expression" dxfId="82" priority="2">
      <formula>$X$14&gt;$J$14</formula>
    </cfRule>
  </conditionalFormatting>
  <conditionalFormatting sqref="X15">
    <cfRule type="expression" dxfId="81" priority="1">
      <formula>$X$15&gt;$J$15</formula>
    </cfRule>
  </conditionalFormatting>
  <dataValidations xWindow="1022" yWindow="348" count="5">
    <dataValidation type="whole" allowBlank="1" showInputMessage="1" showErrorMessage="1" sqref="X19:X20 L16:L20 T16:T20 X10:X11 X13:X14 X16:X17 P16:P20 M18:M19 Q18:Q19 U18:U19" xr:uid="{00000000-0002-0000-0200-000000000000}">
      <formula1>0</formula1>
      <formula2>999999</formula2>
    </dataValidation>
    <dataValidation type="list" allowBlank="1" showInputMessage="1" showErrorMessage="1" sqref="G6" xr:uid="{00000000-0002-0000-0200-000001000000}">
      <formula1>"Ano,Ne"</formula1>
    </dataValidation>
    <dataValidation type="whole" allowBlank="1" showInputMessage="1" showErrorMessage="1" sqref="F6" xr:uid="{00000000-0002-0000-0200-000002000000}">
      <formula1>0</formula1>
      <formula2>1000</formula2>
    </dataValidation>
    <dataValidation type="whole" allowBlank="1" showInputMessage="1" showErrorMessage="1" sqref="E6" xr:uid="{00000000-0002-0000-0200-000009000000}">
      <formula1>0</formula1>
      <formula2>10000</formula2>
    </dataValidation>
    <dataValidation type="decimal" allowBlank="1" showInputMessage="1" showErrorMessage="1" sqref="J9 J10:J15" xr:uid="{59967A98-DF1E-4D9C-ABEF-E548403AB901}">
      <formula1>0</formula1>
      <formula2>10000000</formula2>
    </dataValidation>
  </dataValidations>
  <hyperlinks>
    <hyperlink ref="B1" location="'Úvodní strana'!A1" display="zpět na úvodní stranu" xr:uid="{00000000-0004-0000-0200-000000000000}"/>
  </hyperlinks>
  <pageMargins left="0.51181102362204722" right="0.31496062992125984" top="0.59055118110236227" bottom="0.39370078740157483" header="0.31496062992125984" footer="0.31496062992125984"/>
  <pageSetup paperSize="9" orientation="portrait" r:id="rId1"/>
  <extLst>
    <ext xmlns:x14="http://schemas.microsoft.com/office/spreadsheetml/2009/9/main" uri="{CCE6A557-97BC-4b89-ADB6-D9C93CAAB3DF}">
      <x14:dataValidations xmlns:xm="http://schemas.microsoft.com/office/excel/2006/main" xWindow="1022" yWindow="348" count="1">
        <x14:dataValidation type="list" allowBlank="1" showInputMessage="1" showErrorMessage="1" xr:uid="{2A904010-3727-44EE-B3BB-736A4CA98635}">
          <x14:formula1>
            <xm:f>data!$B$1:$B$37</xm:f>
          </x14:formula1>
          <xm:sqref>K9:K15 S14 O10:O12 S10:S12 O14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B1:AB35"/>
  <sheetViews>
    <sheetView zoomScaleNormal="100" workbookViewId="0">
      <pane xSplit="4" ySplit="8" topLeftCell="E9" activePane="bottomRight" state="frozen"/>
      <selection pane="topRight" activeCell="E1" sqref="E1"/>
      <selection pane="bottomLeft" activeCell="A9" sqref="A9"/>
      <selection pane="bottomRight" activeCell="I9" sqref="I9"/>
    </sheetView>
  </sheetViews>
  <sheetFormatPr defaultColWidth="9.1796875" defaultRowHeight="16" x14ac:dyDescent="0.45"/>
  <cols>
    <col min="1" max="1" width="1.81640625" style="2" customWidth="1"/>
    <col min="2" max="2" width="7.1796875" style="4" customWidth="1"/>
    <col min="3" max="3" width="3.81640625" style="24" customWidth="1"/>
    <col min="4" max="4" width="4.453125" style="24" hidden="1" customWidth="1"/>
    <col min="5" max="5" width="16.54296875" style="2" customWidth="1"/>
    <col min="6" max="6" width="15.81640625" style="2" customWidth="1"/>
    <col min="7" max="7" width="8.453125" style="2" customWidth="1"/>
    <col min="8" max="8" width="11.54296875" style="2" customWidth="1"/>
    <col min="9" max="9" width="14.54296875" style="2" customWidth="1"/>
    <col min="10" max="10" width="2.81640625" style="11" customWidth="1"/>
    <col min="11" max="11" width="15.81640625" style="2" customWidth="1"/>
    <col min="12" max="12" width="10.54296875" style="2" customWidth="1"/>
    <col min="13" max="13" width="15.54296875" style="3" customWidth="1"/>
    <col min="14" max="14" width="2.81640625" style="11" customWidth="1"/>
    <col min="15" max="15" width="15.81640625" style="2" customWidth="1"/>
    <col min="16" max="16" width="10.54296875" style="2" customWidth="1"/>
    <col min="17" max="17" width="15.54296875" style="3" customWidth="1"/>
    <col min="18" max="18" width="2.81640625" style="11" customWidth="1"/>
    <col min="19" max="19" width="15.81640625" style="2" customWidth="1"/>
    <col min="20" max="20" width="10.54296875" style="2" customWidth="1"/>
    <col min="21" max="21" width="15.54296875" style="3" customWidth="1"/>
    <col min="22" max="22" width="2.81640625" style="2" customWidth="1"/>
    <col min="23" max="23" width="15.81640625" style="2" customWidth="1"/>
    <col min="24" max="24" width="15.54296875" style="3" customWidth="1"/>
    <col min="25" max="25" width="2.81640625" style="2" customWidth="1"/>
    <col min="26" max="26" width="14.54296875" style="3" customWidth="1"/>
    <col min="27" max="27" width="13.81640625" style="3" customWidth="1"/>
    <col min="28" max="16384" width="9.1796875" style="2"/>
  </cols>
  <sheetData>
    <row r="1" spans="2:28" ht="16.5" thickBot="1" x14ac:dyDescent="0.5">
      <c r="B1" s="13" t="s">
        <v>11</v>
      </c>
    </row>
    <row r="2" spans="2:28" ht="27.75" customHeight="1" thickBot="1" x14ac:dyDescent="0.5">
      <c r="B2" s="117"/>
      <c r="C2" s="1"/>
      <c r="D2" s="1"/>
      <c r="E2" s="1"/>
      <c r="F2" s="1"/>
      <c r="G2" s="1"/>
      <c r="H2" s="1"/>
      <c r="I2" s="1"/>
      <c r="K2" s="476" t="s">
        <v>119</v>
      </c>
      <c r="L2" s="484"/>
      <c r="M2" s="477"/>
      <c r="O2" s="476" t="s">
        <v>120</v>
      </c>
      <c r="P2" s="484"/>
      <c r="Q2" s="477"/>
      <c r="S2" s="476" t="s">
        <v>121</v>
      </c>
      <c r="T2" s="484"/>
      <c r="U2" s="477"/>
      <c r="W2" s="476" t="s">
        <v>122</v>
      </c>
      <c r="X2" s="477"/>
      <c r="Z2" s="471" t="s">
        <v>131</v>
      </c>
      <c r="AA2" s="472"/>
    </row>
    <row r="3" spans="2:28" ht="10" customHeight="1" x14ac:dyDescent="0.45">
      <c r="B3" s="38"/>
      <c r="C3" s="39"/>
      <c r="D3" s="39"/>
      <c r="E3" s="40"/>
      <c r="F3" s="40"/>
      <c r="G3" s="40"/>
      <c r="H3" s="498" t="s">
        <v>4</v>
      </c>
      <c r="I3" s="504" t="s">
        <v>169</v>
      </c>
      <c r="J3" s="115"/>
      <c r="K3" s="495" t="s">
        <v>118</v>
      </c>
      <c r="L3" s="495" t="s">
        <v>165</v>
      </c>
      <c r="M3" s="473" t="s">
        <v>65</v>
      </c>
      <c r="N3" s="115"/>
      <c r="O3" s="495" t="s">
        <v>118</v>
      </c>
      <c r="P3" s="495" t="s">
        <v>165</v>
      </c>
      <c r="Q3" s="473" t="s">
        <v>65</v>
      </c>
      <c r="R3" s="115"/>
      <c r="S3" s="495" t="s">
        <v>118</v>
      </c>
      <c r="T3" s="495" t="s">
        <v>165</v>
      </c>
      <c r="U3" s="473" t="s">
        <v>65</v>
      </c>
      <c r="W3" s="495" t="s">
        <v>166</v>
      </c>
      <c r="X3" s="473" t="s">
        <v>65</v>
      </c>
      <c r="Z3" s="473" t="s">
        <v>130</v>
      </c>
      <c r="AA3" s="473" t="s">
        <v>129</v>
      </c>
    </row>
    <row r="4" spans="2:28" ht="26.15" customHeight="1" x14ac:dyDescent="0.45">
      <c r="B4" s="411"/>
      <c r="C4" s="432"/>
      <c r="D4" s="432"/>
      <c r="E4" s="433" t="s">
        <v>13</v>
      </c>
      <c r="F4" s="432"/>
      <c r="G4" s="432"/>
      <c r="H4" s="499"/>
      <c r="I4" s="505"/>
      <c r="J4" s="116"/>
      <c r="K4" s="496"/>
      <c r="L4" s="496"/>
      <c r="M4" s="474"/>
      <c r="N4" s="116"/>
      <c r="O4" s="496"/>
      <c r="P4" s="496"/>
      <c r="Q4" s="474"/>
      <c r="R4" s="116"/>
      <c r="S4" s="496"/>
      <c r="T4" s="496"/>
      <c r="U4" s="474"/>
      <c r="W4" s="496"/>
      <c r="X4" s="474"/>
      <c r="Z4" s="474"/>
      <c r="AA4" s="474"/>
    </row>
    <row r="5" spans="2:28" ht="53.25" customHeight="1" thickBot="1" x14ac:dyDescent="0.5">
      <c r="B5" s="41"/>
      <c r="C5" s="434"/>
      <c r="D5" s="434"/>
      <c r="E5" s="434"/>
      <c r="F5" s="434"/>
      <c r="G5" s="434"/>
      <c r="H5" s="499"/>
      <c r="I5" s="505"/>
      <c r="J5" s="115"/>
      <c r="K5" s="496"/>
      <c r="L5" s="496"/>
      <c r="M5" s="474"/>
      <c r="N5" s="115"/>
      <c r="O5" s="496"/>
      <c r="P5" s="496"/>
      <c r="Q5" s="474"/>
      <c r="R5" s="115"/>
      <c r="S5" s="496"/>
      <c r="T5" s="496"/>
      <c r="U5" s="474"/>
      <c r="W5" s="496"/>
      <c r="X5" s="474"/>
      <c r="Z5" s="474"/>
      <c r="AA5" s="474"/>
    </row>
    <row r="6" spans="2:28" s="1" customFormat="1" ht="28" hidden="1" customHeight="1" thickBot="1" x14ac:dyDescent="0.5">
      <c r="B6" s="41"/>
      <c r="C6" s="434"/>
      <c r="D6" s="434"/>
      <c r="E6" s="434"/>
      <c r="F6" s="434"/>
      <c r="G6" s="434"/>
      <c r="H6" s="499"/>
      <c r="I6" s="435"/>
      <c r="J6" s="115"/>
      <c r="K6" s="496"/>
      <c r="L6" s="496"/>
      <c r="M6" s="474"/>
      <c r="N6" s="115"/>
      <c r="O6" s="496"/>
      <c r="P6" s="496"/>
      <c r="Q6" s="474"/>
      <c r="R6" s="115"/>
      <c r="S6" s="496"/>
      <c r="T6" s="496"/>
      <c r="U6" s="474"/>
      <c r="W6" s="496"/>
      <c r="X6" s="474"/>
      <c r="Z6" s="474"/>
      <c r="AA6" s="474"/>
    </row>
    <row r="7" spans="2:28" s="1" customFormat="1" ht="17.149999999999999" hidden="1" customHeight="1" thickBot="1" x14ac:dyDescent="0.4">
      <c r="B7" s="42"/>
      <c r="C7" s="436"/>
      <c r="D7" s="436"/>
      <c r="E7" s="426"/>
      <c r="F7" s="426"/>
      <c r="G7" s="426"/>
      <c r="H7" s="500"/>
      <c r="I7" s="435"/>
      <c r="J7" s="115"/>
      <c r="K7" s="497"/>
      <c r="L7" s="497"/>
      <c r="M7" s="475"/>
      <c r="N7" s="115"/>
      <c r="O7" s="497"/>
      <c r="P7" s="497"/>
      <c r="Q7" s="475"/>
      <c r="R7" s="115"/>
      <c r="S7" s="497"/>
      <c r="T7" s="497"/>
      <c r="U7" s="475"/>
      <c r="W7" s="497"/>
      <c r="X7" s="475"/>
      <c r="Z7" s="475"/>
      <c r="AA7" s="475"/>
    </row>
    <row r="8" spans="2:28" s="1" customFormat="1" ht="21" customHeight="1" thickBot="1" x14ac:dyDescent="0.4">
      <c r="B8" s="110" t="s">
        <v>14</v>
      </c>
      <c r="C8" s="111"/>
      <c r="D8" s="111"/>
      <c r="E8" s="111"/>
      <c r="F8" s="111"/>
      <c r="G8" s="112"/>
      <c r="H8" s="438"/>
      <c r="I8" s="437"/>
      <c r="J8" s="115"/>
      <c r="K8" s="161"/>
      <c r="L8" s="386"/>
      <c r="M8" s="163">
        <f>SUM(M9:M11)</f>
        <v>0</v>
      </c>
      <c r="N8" s="115"/>
      <c r="O8" s="161"/>
      <c r="P8" s="386"/>
      <c r="Q8" s="163">
        <f>SUM(Q9:Q11)</f>
        <v>0</v>
      </c>
      <c r="R8" s="115"/>
      <c r="S8" s="161"/>
      <c r="T8" s="386"/>
      <c r="U8" s="163">
        <f>SUM(U9:U11)</f>
        <v>0</v>
      </c>
      <c r="W8" s="161"/>
      <c r="X8" s="163">
        <f>SUM(X9:X11)</f>
        <v>0</v>
      </c>
      <c r="Z8" s="273"/>
      <c r="AA8" s="274"/>
    </row>
    <row r="9" spans="2:28" s="1" customFormat="1" ht="45" customHeight="1" x14ac:dyDescent="0.35">
      <c r="B9" s="37" t="s">
        <v>36</v>
      </c>
      <c r="C9" s="409" t="s">
        <v>30</v>
      </c>
      <c r="D9" s="77">
        <v>149</v>
      </c>
      <c r="E9" s="501" t="s">
        <v>53</v>
      </c>
      <c r="F9" s="501"/>
      <c r="G9" s="501"/>
      <c r="H9" s="427">
        <v>343</v>
      </c>
      <c r="I9" s="439"/>
      <c r="J9" s="115"/>
      <c r="K9" s="196">
        <f>INT('1.IV_1'!QE14)</f>
        <v>0</v>
      </c>
      <c r="L9" s="387"/>
      <c r="M9" s="43">
        <f>$H9*K9</f>
        <v>0</v>
      </c>
      <c r="N9" s="115"/>
      <c r="O9" s="196">
        <f>INT('1.IV_1'!QE24)</f>
        <v>0</v>
      </c>
      <c r="P9" s="387"/>
      <c r="Q9" s="43">
        <f>$H9*O9</f>
        <v>0</v>
      </c>
      <c r="R9" s="115"/>
      <c r="S9" s="196">
        <f>INT('1.IV_1'!QE43)</f>
        <v>0</v>
      </c>
      <c r="T9" s="387"/>
      <c r="U9" s="43">
        <f>$H9*S9</f>
        <v>0</v>
      </c>
      <c r="W9" s="262">
        <f>K9+O9+S9</f>
        <v>0</v>
      </c>
      <c r="X9" s="263">
        <f>$H9*W9</f>
        <v>0</v>
      </c>
      <c r="Z9" s="278">
        <f>'1.IV_1'!QE44</f>
        <v>0</v>
      </c>
      <c r="AA9" s="279">
        <f>'1.IV_1'!QF46</f>
        <v>0</v>
      </c>
    </row>
    <row r="10" spans="2:28" s="1" customFormat="1" ht="45" customHeight="1" x14ac:dyDescent="0.45">
      <c r="B10" s="37" t="s">
        <v>37</v>
      </c>
      <c r="C10" s="410" t="s">
        <v>30</v>
      </c>
      <c r="D10" s="77">
        <v>149</v>
      </c>
      <c r="E10" s="502" t="s">
        <v>54</v>
      </c>
      <c r="F10" s="502"/>
      <c r="G10" s="502"/>
      <c r="H10" s="428">
        <v>3925</v>
      </c>
      <c r="I10" s="429"/>
      <c r="J10" s="11"/>
      <c r="K10" s="122">
        <v>0</v>
      </c>
      <c r="L10" s="388"/>
      <c r="M10" s="43">
        <f t="shared" ref="M10" si="0">$H10*K10</f>
        <v>0</v>
      </c>
      <c r="N10" s="11"/>
      <c r="O10" s="122">
        <v>0</v>
      </c>
      <c r="P10" s="388"/>
      <c r="Q10" s="43">
        <f t="shared" ref="Q10" si="1">$H10*O10</f>
        <v>0</v>
      </c>
      <c r="R10" s="11"/>
      <c r="S10" s="122">
        <v>0</v>
      </c>
      <c r="T10" s="388"/>
      <c r="U10" s="43">
        <f t="shared" ref="U10" si="2">$H10*S10</f>
        <v>0</v>
      </c>
      <c r="W10" s="264">
        <f>K10+O10+S10</f>
        <v>0</v>
      </c>
      <c r="X10" s="261">
        <f t="shared" ref="X10:X11" si="3">$H10*W10</f>
        <v>0</v>
      </c>
      <c r="Z10" s="271"/>
      <c r="AA10" s="267"/>
    </row>
    <row r="11" spans="2:28" s="1" customFormat="1" ht="45" customHeight="1" thickBot="1" x14ac:dyDescent="0.5">
      <c r="B11" s="37" t="s">
        <v>38</v>
      </c>
      <c r="C11" s="158" t="s">
        <v>23</v>
      </c>
      <c r="D11" s="79">
        <v>152</v>
      </c>
      <c r="E11" s="503" t="s">
        <v>55</v>
      </c>
      <c r="F11" s="503"/>
      <c r="G11" s="503"/>
      <c r="H11" s="430">
        <v>1250</v>
      </c>
      <c r="I11" s="431"/>
      <c r="J11" s="25"/>
      <c r="K11" s="122">
        <v>0</v>
      </c>
      <c r="L11" s="122">
        <v>0</v>
      </c>
      <c r="M11" s="43">
        <f>$H11*L11</f>
        <v>0</v>
      </c>
      <c r="N11" s="25"/>
      <c r="O11" s="122">
        <v>0</v>
      </c>
      <c r="P11" s="122">
        <v>0</v>
      </c>
      <c r="Q11" s="43">
        <f>$H11*P11</f>
        <v>0</v>
      </c>
      <c r="R11" s="25"/>
      <c r="S11" s="122">
        <v>0</v>
      </c>
      <c r="T11" s="122">
        <v>0</v>
      </c>
      <c r="U11" s="43">
        <f>$H11*T11</f>
        <v>0</v>
      </c>
      <c r="W11" s="265">
        <f>L11+P11+T11</f>
        <v>0</v>
      </c>
      <c r="X11" s="266">
        <f t="shared" si="3"/>
        <v>0</v>
      </c>
      <c r="Z11" s="272"/>
      <c r="AA11" s="268"/>
    </row>
    <row r="12" spans="2:28" s="1" customFormat="1" ht="18" thickBot="1" x14ac:dyDescent="0.5">
      <c r="B12" s="110" t="s">
        <v>14</v>
      </c>
      <c r="C12" s="111"/>
      <c r="D12" s="111"/>
      <c r="E12" s="111"/>
      <c r="F12" s="111"/>
      <c r="G12" s="112"/>
      <c r="H12" s="438"/>
      <c r="I12" s="437"/>
      <c r="J12" s="25"/>
      <c r="K12" s="161"/>
      <c r="L12" s="386"/>
      <c r="M12" s="163">
        <f>M8</f>
        <v>0</v>
      </c>
      <c r="N12" s="25"/>
      <c r="O12" s="161"/>
      <c r="P12" s="386"/>
      <c r="Q12" s="163">
        <f>Q8</f>
        <v>0</v>
      </c>
      <c r="R12" s="25"/>
      <c r="S12" s="161"/>
      <c r="T12" s="386"/>
      <c r="U12" s="163">
        <f>U8</f>
        <v>0</v>
      </c>
      <c r="V12" s="12"/>
      <c r="W12" s="161"/>
      <c r="X12" s="163">
        <f>X8</f>
        <v>0</v>
      </c>
      <c r="Y12" s="12"/>
      <c r="Z12" s="269"/>
      <c r="AA12" s="270"/>
      <c r="AB12" s="12"/>
    </row>
    <row r="13" spans="2:28" s="12" customFormat="1" ht="17.25" hidden="1" customHeight="1" thickBot="1" x14ac:dyDescent="0.5">
      <c r="B13" s="50"/>
      <c r="C13" s="51"/>
      <c r="D13" s="51"/>
      <c r="E13" s="88"/>
      <c r="F13" s="88"/>
      <c r="H13" s="52"/>
      <c r="J13" s="11"/>
      <c r="K13" s="126">
        <f>M9+M10</f>
        <v>0</v>
      </c>
      <c r="L13" s="385"/>
      <c r="M13" s="127">
        <f>M11</f>
        <v>0</v>
      </c>
      <c r="N13" s="11"/>
      <c r="O13" s="126">
        <f>Q9+Q10</f>
        <v>0</v>
      </c>
      <c r="P13" s="385"/>
      <c r="Q13" s="127">
        <f>Q11</f>
        <v>0</v>
      </c>
      <c r="R13" s="11"/>
      <c r="S13" s="126">
        <f>U9+U10</f>
        <v>0</v>
      </c>
      <c r="T13" s="385"/>
      <c r="U13" s="127">
        <f>U11</f>
        <v>0</v>
      </c>
      <c r="V13" s="11"/>
      <c r="W13" s="126">
        <f>X9+X10</f>
        <v>0</v>
      </c>
      <c r="X13" s="127">
        <f>X11</f>
        <v>0</v>
      </c>
      <c r="Y13" s="11"/>
      <c r="Z13" s="127"/>
      <c r="AA13" s="127"/>
      <c r="AB13" s="11"/>
    </row>
    <row r="14" spans="2:28" x14ac:dyDescent="0.45">
      <c r="B14" s="22"/>
      <c r="C14" s="25"/>
      <c r="D14" s="25"/>
      <c r="E14" s="11"/>
      <c r="F14" s="11"/>
      <c r="G14" s="11"/>
      <c r="H14" s="11"/>
      <c r="I14" s="11"/>
      <c r="K14" s="11"/>
      <c r="L14" s="11"/>
      <c r="M14" s="23"/>
      <c r="O14" s="11"/>
      <c r="P14" s="11"/>
      <c r="Q14" s="23"/>
      <c r="S14" s="11"/>
      <c r="T14" s="11"/>
      <c r="U14" s="23"/>
      <c r="W14" s="11"/>
      <c r="X14" s="23"/>
      <c r="Z14" s="23"/>
      <c r="AA14" s="23"/>
    </row>
    <row r="15" spans="2:28" x14ac:dyDescent="0.45">
      <c r="B15" s="22"/>
      <c r="C15" s="25"/>
      <c r="D15" s="25"/>
      <c r="E15" s="11"/>
      <c r="F15" s="11"/>
      <c r="G15" s="11"/>
      <c r="H15" s="11"/>
      <c r="I15" s="11"/>
      <c r="K15" s="11"/>
      <c r="L15" s="11"/>
      <c r="M15" s="11"/>
      <c r="O15" s="11"/>
      <c r="P15" s="11"/>
      <c r="Q15" s="11"/>
      <c r="S15" s="11"/>
      <c r="T15" s="11"/>
      <c r="U15" s="11"/>
      <c r="W15" s="11"/>
      <c r="X15" s="11"/>
      <c r="Z15" s="11"/>
      <c r="AA15" s="11"/>
    </row>
    <row r="16" spans="2:28" x14ac:dyDescent="0.45">
      <c r="B16" s="22"/>
      <c r="C16" s="25"/>
      <c r="D16" s="25"/>
      <c r="E16" s="11"/>
      <c r="F16" s="11"/>
      <c r="G16" s="11"/>
      <c r="H16" s="11"/>
      <c r="I16" s="11"/>
      <c r="K16" s="11"/>
      <c r="L16" s="11"/>
      <c r="M16" s="11"/>
      <c r="O16" s="11"/>
      <c r="P16" s="11"/>
      <c r="Q16" s="11"/>
      <c r="S16" s="11"/>
      <c r="T16" s="11"/>
      <c r="U16" s="11"/>
      <c r="W16" s="11"/>
      <c r="X16" s="11"/>
      <c r="Z16" s="11"/>
      <c r="AA16" s="11"/>
    </row>
    <row r="17" spans="2:27" x14ac:dyDescent="0.45">
      <c r="B17" s="22"/>
      <c r="C17" s="25"/>
      <c r="D17" s="25"/>
      <c r="E17" s="11"/>
      <c r="F17" s="11"/>
      <c r="G17" s="11"/>
      <c r="H17" s="11"/>
      <c r="I17" s="11"/>
      <c r="K17" s="11"/>
      <c r="L17" s="11"/>
      <c r="M17" s="11"/>
      <c r="O17" s="11"/>
      <c r="P17" s="11"/>
      <c r="Q17" s="11"/>
      <c r="S17" s="11"/>
      <c r="T17" s="11"/>
      <c r="U17" s="11"/>
      <c r="W17" s="11"/>
      <c r="X17" s="11"/>
      <c r="Z17" s="11"/>
      <c r="AA17" s="11"/>
    </row>
    <row r="18" spans="2:27" x14ac:dyDescent="0.45">
      <c r="B18" s="22"/>
      <c r="C18" s="25"/>
      <c r="D18" s="25"/>
      <c r="E18" s="11"/>
      <c r="F18" s="11"/>
      <c r="G18" s="11"/>
      <c r="H18" s="11"/>
      <c r="I18" s="11"/>
      <c r="K18" s="11"/>
      <c r="L18" s="11"/>
      <c r="M18" s="11"/>
      <c r="O18" s="11"/>
      <c r="P18" s="11"/>
      <c r="Q18" s="11"/>
      <c r="S18" s="11"/>
      <c r="T18" s="11"/>
      <c r="U18" s="11"/>
      <c r="W18" s="11"/>
      <c r="X18" s="11"/>
      <c r="Z18" s="11"/>
      <c r="AA18" s="11"/>
    </row>
    <row r="19" spans="2:27" x14ac:dyDescent="0.45">
      <c r="B19" s="22"/>
      <c r="C19" s="25"/>
      <c r="D19" s="25"/>
      <c r="E19" s="11"/>
      <c r="F19" s="11"/>
      <c r="G19" s="11"/>
      <c r="H19" s="11"/>
      <c r="I19" s="11"/>
      <c r="K19" s="11"/>
      <c r="L19" s="11"/>
      <c r="M19" s="11"/>
      <c r="O19" s="11"/>
      <c r="P19" s="11"/>
      <c r="Q19" s="11"/>
      <c r="S19" s="11"/>
      <c r="T19" s="11"/>
      <c r="U19" s="11"/>
      <c r="W19" s="11"/>
      <c r="X19" s="11"/>
      <c r="Z19" s="11"/>
      <c r="AA19" s="11"/>
    </row>
    <row r="20" spans="2:27" x14ac:dyDescent="0.45">
      <c r="K20" s="11"/>
      <c r="L20" s="11"/>
      <c r="M20" s="11"/>
      <c r="O20" s="11"/>
      <c r="P20" s="11"/>
      <c r="Q20" s="11"/>
      <c r="S20" s="11"/>
      <c r="T20" s="11"/>
      <c r="U20" s="11"/>
      <c r="W20" s="11"/>
      <c r="X20" s="11"/>
      <c r="Z20" s="11"/>
      <c r="AA20" s="11"/>
    </row>
    <row r="21" spans="2:27" x14ac:dyDescent="0.45">
      <c r="K21" s="11"/>
      <c r="L21" s="11"/>
      <c r="M21" s="11"/>
      <c r="O21" s="11"/>
      <c r="P21" s="11"/>
      <c r="Q21" s="11"/>
      <c r="S21" s="11"/>
      <c r="T21" s="11"/>
      <c r="U21" s="11"/>
      <c r="W21" s="11"/>
      <c r="X21" s="11"/>
      <c r="Z21" s="11"/>
      <c r="AA21" s="11"/>
    </row>
    <row r="22" spans="2:27" x14ac:dyDescent="0.45">
      <c r="K22" s="11"/>
      <c r="L22" s="11"/>
      <c r="M22" s="11"/>
      <c r="O22" s="11"/>
      <c r="P22" s="11"/>
      <c r="Q22" s="11"/>
      <c r="S22" s="11"/>
      <c r="T22" s="11"/>
      <c r="U22" s="11"/>
      <c r="W22" s="11"/>
      <c r="X22" s="11"/>
      <c r="Z22" s="11"/>
      <c r="AA22" s="11"/>
    </row>
    <row r="23" spans="2:27" x14ac:dyDescent="0.45">
      <c r="K23" s="11"/>
      <c r="L23" s="11"/>
      <c r="M23" s="11"/>
      <c r="O23" s="11"/>
      <c r="P23" s="11"/>
      <c r="Q23" s="11"/>
      <c r="S23" s="11"/>
      <c r="T23" s="11"/>
      <c r="U23" s="11"/>
      <c r="W23" s="11"/>
      <c r="X23" s="11"/>
      <c r="Z23" s="11"/>
      <c r="AA23" s="11"/>
    </row>
    <row r="24" spans="2:27" x14ac:dyDescent="0.45">
      <c r="K24" s="11"/>
      <c r="L24" s="11"/>
      <c r="M24" s="11"/>
      <c r="O24" s="11"/>
      <c r="P24" s="11"/>
      <c r="Q24" s="11"/>
      <c r="S24" s="11"/>
      <c r="T24" s="11"/>
      <c r="U24" s="11"/>
      <c r="W24" s="11"/>
      <c r="X24" s="11"/>
      <c r="Z24" s="11"/>
      <c r="AA24" s="11"/>
    </row>
    <row r="25" spans="2:27" x14ac:dyDescent="0.45">
      <c r="K25" s="11"/>
      <c r="L25" s="11"/>
      <c r="M25" s="11"/>
      <c r="O25" s="11"/>
      <c r="P25" s="11"/>
      <c r="Q25" s="11"/>
      <c r="S25" s="11"/>
      <c r="T25" s="11"/>
      <c r="U25" s="11"/>
      <c r="W25" s="11"/>
      <c r="X25" s="11"/>
      <c r="Z25" s="11"/>
      <c r="AA25" s="11"/>
    </row>
    <row r="26" spans="2:27" x14ac:dyDescent="0.45">
      <c r="K26" s="11"/>
      <c r="L26" s="11"/>
      <c r="M26" s="11"/>
      <c r="O26" s="11"/>
      <c r="P26" s="11"/>
      <c r="Q26" s="11"/>
      <c r="S26" s="11"/>
      <c r="T26" s="11"/>
      <c r="U26" s="11"/>
      <c r="W26" s="11"/>
      <c r="X26" s="11"/>
      <c r="Z26" s="11"/>
      <c r="AA26" s="11"/>
    </row>
    <row r="27" spans="2:27" x14ac:dyDescent="0.45">
      <c r="K27" s="11"/>
      <c r="L27" s="11"/>
      <c r="M27" s="11"/>
      <c r="O27" s="11"/>
      <c r="P27" s="11"/>
      <c r="Q27" s="11"/>
      <c r="S27" s="11"/>
      <c r="T27" s="11"/>
      <c r="U27" s="11"/>
      <c r="W27" s="11"/>
      <c r="X27" s="11"/>
      <c r="Z27" s="11"/>
      <c r="AA27" s="11"/>
    </row>
    <row r="28" spans="2:27" x14ac:dyDescent="0.45">
      <c r="K28" s="11"/>
      <c r="L28" s="11"/>
      <c r="M28" s="11"/>
      <c r="O28" s="11"/>
      <c r="P28" s="11"/>
      <c r="Q28" s="11"/>
      <c r="S28" s="11"/>
      <c r="T28" s="11"/>
      <c r="U28" s="11"/>
      <c r="W28" s="11"/>
      <c r="X28" s="11"/>
      <c r="Z28" s="11"/>
      <c r="AA28" s="11"/>
    </row>
    <row r="29" spans="2:27" x14ac:dyDescent="0.45">
      <c r="K29" s="11"/>
      <c r="L29" s="11"/>
      <c r="M29" s="11"/>
      <c r="O29" s="11"/>
      <c r="P29" s="11"/>
      <c r="Q29" s="11"/>
      <c r="S29" s="11"/>
      <c r="T29" s="11"/>
      <c r="U29" s="11"/>
      <c r="W29" s="11"/>
      <c r="X29" s="11"/>
      <c r="Z29" s="11"/>
      <c r="AA29" s="11"/>
    </row>
    <row r="30" spans="2:27" x14ac:dyDescent="0.45">
      <c r="K30" s="11"/>
      <c r="L30" s="11"/>
      <c r="M30" s="11"/>
      <c r="O30" s="11"/>
      <c r="P30" s="11"/>
      <c r="Q30" s="11"/>
      <c r="S30" s="11"/>
      <c r="T30" s="11"/>
      <c r="U30" s="11"/>
      <c r="W30" s="11"/>
      <c r="X30" s="11"/>
      <c r="Z30" s="11"/>
      <c r="AA30" s="11"/>
    </row>
    <row r="31" spans="2:27" x14ac:dyDescent="0.45">
      <c r="K31" s="11"/>
      <c r="L31" s="11"/>
      <c r="M31" s="11"/>
      <c r="O31" s="11"/>
      <c r="P31" s="11"/>
      <c r="Q31" s="11"/>
      <c r="S31" s="11"/>
      <c r="T31" s="11"/>
      <c r="U31" s="11"/>
      <c r="W31" s="11"/>
      <c r="X31" s="11"/>
      <c r="Z31" s="11"/>
      <c r="AA31" s="11"/>
    </row>
    <row r="32" spans="2:27" x14ac:dyDescent="0.45">
      <c r="K32" s="11"/>
      <c r="L32" s="11"/>
      <c r="M32" s="11"/>
      <c r="O32" s="11"/>
      <c r="P32" s="11"/>
      <c r="Q32" s="11"/>
      <c r="S32" s="11"/>
      <c r="T32" s="11"/>
      <c r="U32" s="11"/>
      <c r="W32" s="11"/>
      <c r="X32" s="11"/>
      <c r="Z32" s="11"/>
      <c r="AA32" s="11"/>
    </row>
    <row r="33" spans="11:27" x14ac:dyDescent="0.45">
      <c r="K33" s="11"/>
      <c r="L33" s="11"/>
      <c r="M33" s="11"/>
      <c r="O33" s="11"/>
      <c r="P33" s="11"/>
      <c r="Q33" s="11"/>
      <c r="S33" s="11"/>
      <c r="T33" s="11"/>
      <c r="U33" s="11"/>
      <c r="W33" s="11"/>
      <c r="X33" s="11"/>
      <c r="Z33" s="11"/>
      <c r="AA33" s="11"/>
    </row>
    <row r="34" spans="11:27" x14ac:dyDescent="0.45">
      <c r="K34" s="11"/>
      <c r="L34" s="11"/>
      <c r="M34" s="11"/>
      <c r="O34" s="11"/>
      <c r="P34" s="11"/>
      <c r="Q34" s="11"/>
      <c r="S34" s="11"/>
      <c r="T34" s="11"/>
      <c r="U34" s="11"/>
      <c r="W34" s="11"/>
      <c r="X34" s="11"/>
      <c r="Z34" s="11"/>
      <c r="AA34" s="11"/>
    </row>
    <row r="35" spans="11:27" x14ac:dyDescent="0.45">
      <c r="K35" s="11"/>
      <c r="L35" s="11"/>
      <c r="M35" s="11"/>
      <c r="O35" s="11"/>
      <c r="P35" s="11"/>
      <c r="Q35" s="11"/>
      <c r="S35" s="11"/>
      <c r="T35" s="11"/>
      <c r="U35" s="11"/>
      <c r="W35" s="11"/>
      <c r="X35" s="11"/>
      <c r="Z35" s="11"/>
      <c r="AA35" s="11"/>
    </row>
  </sheetData>
  <sheetProtection algorithmName="SHA-512" hashValue="hBMBrW9drRpK91lEh8D1fBW4YSJyc1T4nr7xWTEXN0pBDjlT1sSrCHlniRWaMx7h7XJNFsasn2Jgx67UQ9RB2w==" saltValue="KtOEILi5Zo0wx2lj3GRJuw==" spinCount="100000" sheet="1" objects="1" scenarios="1" autoFilter="0"/>
  <mergeCells count="23">
    <mergeCell ref="K2:M2"/>
    <mergeCell ref="O2:Q2"/>
    <mergeCell ref="S2:U2"/>
    <mergeCell ref="S3:S7"/>
    <mergeCell ref="U3:U7"/>
    <mergeCell ref="K3:K7"/>
    <mergeCell ref="M3:M7"/>
    <mergeCell ref="O3:O7"/>
    <mergeCell ref="Q3:Q7"/>
    <mergeCell ref="L3:L7"/>
    <mergeCell ref="P3:P7"/>
    <mergeCell ref="T3:T7"/>
    <mergeCell ref="H3:H7"/>
    <mergeCell ref="E9:G9"/>
    <mergeCell ref="E10:G10"/>
    <mergeCell ref="E11:G11"/>
    <mergeCell ref="I3:I5"/>
    <mergeCell ref="AA3:AA7"/>
    <mergeCell ref="Z2:AA2"/>
    <mergeCell ref="Z3:Z7"/>
    <mergeCell ref="W2:X2"/>
    <mergeCell ref="W3:W7"/>
    <mergeCell ref="X3:X7"/>
  </mergeCells>
  <conditionalFormatting sqref="W9">
    <cfRule type="expression" dxfId="80" priority="1">
      <formula>$W$9&gt;$I$9</formula>
    </cfRule>
  </conditionalFormatting>
  <dataValidations count="4">
    <dataValidation type="whole" allowBlank="1" showErrorMessage="1" sqref="L11 P11 K11 O11 S11 T11" xr:uid="{00000000-0002-0000-0300-000000000000}">
      <formula1>0</formula1>
      <formula2>999999</formula2>
    </dataValidation>
    <dataValidation type="whole" allowBlank="1" showInputMessage="1" showErrorMessage="1" sqref="O10 W10:W11 K10 L10 P10 T10 S10" xr:uid="{00000000-0002-0000-0300-000001000000}">
      <formula1>0</formula1>
      <formula2>999999</formula2>
    </dataValidation>
    <dataValidation type="whole" allowBlank="1" showInputMessage="1" showErrorMessage="1" sqref="E6:F6" xr:uid="{00000000-0002-0000-0300-000005000000}">
      <formula1>0</formula1>
      <formula2>10000</formula2>
    </dataValidation>
    <dataValidation type="decimal" allowBlank="1" showInputMessage="1" showErrorMessage="1" sqref="I9" xr:uid="{29A58131-0FBC-40F8-80E7-5C2C57F30460}">
      <formula1>0</formula1>
      <formula2>10000000</formula2>
    </dataValidation>
  </dataValidations>
  <hyperlinks>
    <hyperlink ref="B1" location="'Úvodní strana'!A1" display="zpět na úvodní stranu" xr:uid="{00000000-0004-0000-0300-000000000000}"/>
  </hyperlinks>
  <pageMargins left="0.19685039370078741" right="0.19685039370078741" top="0.59055118110236227" bottom="0.19685039370078741"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59999389629810485"/>
  </sheetPr>
  <dimension ref="B1:AY59"/>
  <sheetViews>
    <sheetView zoomScaleNormal="100" workbookViewId="0">
      <pane xSplit="4" ySplit="8" topLeftCell="E9" activePane="bottomRight" state="frozen"/>
      <selection pane="topRight" activeCell="E1" sqref="E1"/>
      <selection pane="bottomLeft" activeCell="A9" sqref="A9"/>
      <selection pane="bottomRight" activeCell="K9" sqref="K9"/>
    </sheetView>
  </sheetViews>
  <sheetFormatPr defaultColWidth="9.1796875" defaultRowHeight="16" x14ac:dyDescent="0.45"/>
  <cols>
    <col min="1" max="1" width="1.81640625" style="2" customWidth="1"/>
    <col min="2" max="2" width="7.1796875" style="4" customWidth="1"/>
    <col min="3" max="3" width="3.81640625" style="2" customWidth="1"/>
    <col min="4" max="4" width="5.81640625" style="2" hidden="1" customWidth="1"/>
    <col min="5" max="6" width="16.54296875" style="2" customWidth="1"/>
    <col min="7" max="7" width="8.453125" style="2" customWidth="1"/>
    <col min="8" max="8" width="6.81640625" style="2" customWidth="1"/>
    <col min="9" max="9" width="11.54296875" style="2" customWidth="1"/>
    <col min="10" max="10" width="2.81640625" style="25" customWidth="1"/>
    <col min="11" max="11" width="13.54296875" style="2" customWidth="1"/>
    <col min="12" max="12" width="10.54296875" style="2" customWidth="1"/>
    <col min="13" max="13" width="15.54296875" style="3" customWidth="1"/>
    <col min="14" max="14" width="2.54296875" style="25" customWidth="1"/>
    <col min="15" max="16" width="11.54296875" style="3" customWidth="1"/>
    <col min="17" max="17" width="2.81640625" style="25" customWidth="1"/>
    <col min="18" max="18" width="13.54296875" style="2" customWidth="1"/>
    <col min="19" max="19" width="10.54296875" style="2" customWidth="1"/>
    <col min="20" max="20" width="15.54296875" style="3" customWidth="1"/>
    <col min="21" max="21" width="2.54296875" style="25" customWidth="1"/>
    <col min="22" max="23" width="11.54296875" style="3" customWidth="1"/>
    <col min="24" max="24" width="2.81640625" style="25" customWidth="1"/>
    <col min="25" max="25" width="13.54296875" style="2" customWidth="1"/>
    <col min="26" max="26" width="10.54296875" style="2" customWidth="1"/>
    <col min="27" max="27" width="15.54296875" style="3" customWidth="1"/>
    <col min="28" max="28" width="2.81640625" style="25" customWidth="1"/>
    <col min="29" max="29" width="11.54296875" style="3" customWidth="1"/>
    <col min="30" max="30" width="11.81640625" style="3" customWidth="1"/>
    <col min="31" max="33" width="7" style="2" customWidth="1"/>
    <col min="34" max="39" width="7" style="24" customWidth="1"/>
    <col min="40" max="40" width="8.54296875" style="2" customWidth="1"/>
    <col min="41" max="41" width="4.1796875" style="2" customWidth="1"/>
    <col min="42" max="42" width="15" style="2" customWidth="1"/>
    <col min="43" max="49" width="11.1796875" style="2" customWidth="1"/>
    <col min="50" max="50" width="4.1796875" style="2" customWidth="1"/>
    <col min="51" max="16384" width="9.1796875" style="2"/>
  </cols>
  <sheetData>
    <row r="1" spans="2:51" ht="12.75" customHeight="1" thickBot="1" x14ac:dyDescent="0.5">
      <c r="B1" s="13" t="s">
        <v>11</v>
      </c>
    </row>
    <row r="2" spans="2:51" ht="27.75" customHeight="1" thickBot="1" x14ac:dyDescent="0.5">
      <c r="B2" s="117"/>
      <c r="C2" s="1"/>
      <c r="D2" s="1"/>
      <c r="E2" s="1"/>
      <c r="F2" s="1"/>
      <c r="G2" s="1"/>
      <c r="H2" s="1"/>
      <c r="I2" s="1"/>
      <c r="J2" s="11"/>
      <c r="K2" s="476" t="s">
        <v>119</v>
      </c>
      <c r="L2" s="484"/>
      <c r="M2" s="484"/>
      <c r="N2" s="484"/>
      <c r="O2" s="484"/>
      <c r="P2" s="477"/>
      <c r="Q2" s="11"/>
      <c r="R2" s="476" t="s">
        <v>120</v>
      </c>
      <c r="S2" s="484"/>
      <c r="T2" s="484"/>
      <c r="U2" s="484"/>
      <c r="V2" s="484"/>
      <c r="W2" s="477"/>
      <c r="X2" s="11"/>
      <c r="Y2" s="476" t="s">
        <v>121</v>
      </c>
      <c r="Z2" s="484"/>
      <c r="AA2" s="484"/>
      <c r="AB2" s="484"/>
      <c r="AC2" s="484"/>
      <c r="AD2" s="477"/>
      <c r="AH2" s="2"/>
      <c r="AI2" s="2"/>
      <c r="AJ2" s="2"/>
      <c r="AK2" s="2"/>
      <c r="AL2" s="2"/>
      <c r="AM2" s="2"/>
    </row>
    <row r="3" spans="2:51" ht="10" customHeight="1" x14ac:dyDescent="0.45">
      <c r="B3" s="5"/>
      <c r="C3" s="7"/>
      <c r="D3" s="7"/>
      <c r="E3" s="7"/>
      <c r="F3" s="7"/>
      <c r="G3" s="7"/>
      <c r="H3" s="7"/>
      <c r="I3" s="525" t="s">
        <v>4</v>
      </c>
      <c r="K3" s="506" t="s">
        <v>64</v>
      </c>
      <c r="L3" s="506" t="s">
        <v>165</v>
      </c>
      <c r="M3" s="509" t="s">
        <v>65</v>
      </c>
      <c r="O3" s="512" t="s">
        <v>21</v>
      </c>
      <c r="P3" s="513"/>
      <c r="R3" s="506" t="s">
        <v>64</v>
      </c>
      <c r="S3" s="506" t="s">
        <v>165</v>
      </c>
      <c r="T3" s="509" t="s">
        <v>65</v>
      </c>
      <c r="V3" s="512" t="s">
        <v>21</v>
      </c>
      <c r="W3" s="513"/>
      <c r="Y3" s="506" t="s">
        <v>64</v>
      </c>
      <c r="Z3" s="506" t="s">
        <v>165</v>
      </c>
      <c r="AA3" s="509" t="s">
        <v>65</v>
      </c>
      <c r="AC3" s="512" t="s">
        <v>21</v>
      </c>
      <c r="AD3" s="513"/>
    </row>
    <row r="4" spans="2:51" ht="30" customHeight="1" x14ac:dyDescent="0.45">
      <c r="B4" s="522" t="s">
        <v>17</v>
      </c>
      <c r="C4" s="523"/>
      <c r="D4" s="523"/>
      <c r="E4" s="523"/>
      <c r="F4" s="523"/>
      <c r="G4" s="523"/>
      <c r="H4" s="524"/>
      <c r="I4" s="526"/>
      <c r="K4" s="507"/>
      <c r="L4" s="507"/>
      <c r="M4" s="510"/>
      <c r="O4" s="514"/>
      <c r="P4" s="515"/>
      <c r="R4" s="507"/>
      <c r="S4" s="507"/>
      <c r="T4" s="510"/>
      <c r="V4" s="514"/>
      <c r="W4" s="515"/>
      <c r="Y4" s="507"/>
      <c r="Z4" s="507"/>
      <c r="AA4" s="510"/>
      <c r="AC4" s="514"/>
      <c r="AD4" s="515"/>
    </row>
    <row r="5" spans="2:51" ht="4.5" customHeight="1" thickBot="1" x14ac:dyDescent="0.5">
      <c r="B5" s="6"/>
      <c r="C5" s="8"/>
      <c r="D5" s="8"/>
      <c r="E5" s="8"/>
      <c r="F5" s="8"/>
      <c r="G5" s="8"/>
      <c r="H5" s="9"/>
      <c r="I5" s="526"/>
      <c r="K5" s="507"/>
      <c r="L5" s="507"/>
      <c r="M5" s="510"/>
      <c r="O5" s="516"/>
      <c r="P5" s="517"/>
      <c r="R5" s="507"/>
      <c r="S5" s="507"/>
      <c r="T5" s="510"/>
      <c r="V5" s="516"/>
      <c r="W5" s="517"/>
      <c r="Y5" s="507"/>
      <c r="Z5" s="507"/>
      <c r="AA5" s="510"/>
      <c r="AC5" s="516"/>
      <c r="AD5" s="517"/>
    </row>
    <row r="6" spans="2:51" s="1" customFormat="1" ht="48" customHeight="1" thickBot="1" x14ac:dyDescent="0.5">
      <c r="B6" s="6"/>
      <c r="C6" s="8"/>
      <c r="D6" s="8"/>
      <c r="E6" s="8"/>
      <c r="F6" s="8"/>
      <c r="G6" s="8"/>
      <c r="H6" s="10"/>
      <c r="I6" s="526"/>
      <c r="J6" s="25"/>
      <c r="K6" s="507"/>
      <c r="L6" s="507"/>
      <c r="M6" s="510"/>
      <c r="N6" s="25"/>
      <c r="O6" s="69" t="s">
        <v>167</v>
      </c>
      <c r="P6" s="69" t="s">
        <v>20</v>
      </c>
      <c r="Q6" s="25"/>
      <c r="R6" s="507"/>
      <c r="S6" s="507"/>
      <c r="T6" s="510"/>
      <c r="U6" s="25"/>
      <c r="V6" s="69" t="s">
        <v>167</v>
      </c>
      <c r="W6" s="69" t="s">
        <v>20</v>
      </c>
      <c r="X6" s="25"/>
      <c r="Y6" s="507"/>
      <c r="Z6" s="507"/>
      <c r="AA6" s="510"/>
      <c r="AB6" s="25"/>
      <c r="AC6" s="69" t="s">
        <v>167</v>
      </c>
      <c r="AD6" s="69" t="s">
        <v>20</v>
      </c>
      <c r="AE6" s="2"/>
      <c r="AF6" s="2"/>
      <c r="AG6" s="2"/>
      <c r="AH6" s="24"/>
      <c r="AI6" s="24"/>
      <c r="AJ6" s="24"/>
      <c r="AK6" s="24"/>
      <c r="AL6" s="24"/>
      <c r="AM6" s="24"/>
      <c r="AN6" s="2"/>
      <c r="AO6" s="2"/>
      <c r="AP6" s="2"/>
      <c r="AQ6" s="2"/>
      <c r="AR6" s="2"/>
      <c r="AS6" s="2"/>
    </row>
    <row r="7" spans="2:51" s="1" customFormat="1" ht="17.149999999999999" hidden="1" customHeight="1" thickBot="1" x14ac:dyDescent="0.4">
      <c r="B7" s="48"/>
      <c r="C7" s="49"/>
      <c r="D7" s="49"/>
      <c r="E7" s="49"/>
      <c r="F7" s="49"/>
      <c r="G7" s="49"/>
      <c r="H7" s="49"/>
      <c r="I7" s="527"/>
      <c r="J7" s="27"/>
      <c r="K7" s="508"/>
      <c r="L7" s="508"/>
      <c r="M7" s="511"/>
      <c r="N7" s="27"/>
      <c r="O7" s="70"/>
      <c r="P7" s="70"/>
      <c r="Q7" s="27"/>
      <c r="R7" s="508"/>
      <c r="S7" s="508"/>
      <c r="T7" s="511"/>
      <c r="U7" s="27"/>
      <c r="V7" s="70"/>
      <c r="W7" s="70"/>
      <c r="X7" s="27"/>
      <c r="Y7" s="508"/>
      <c r="Z7" s="508"/>
      <c r="AA7" s="511"/>
      <c r="AB7" s="27"/>
      <c r="AC7" s="70"/>
      <c r="AD7" s="70"/>
      <c r="AH7" s="26"/>
      <c r="AI7" s="26"/>
      <c r="AJ7" s="26"/>
      <c r="AK7" s="26"/>
      <c r="AL7" s="26"/>
      <c r="AM7" s="26"/>
    </row>
    <row r="8" spans="2:51" s="1" customFormat="1" ht="21" customHeight="1" thickBot="1" x14ac:dyDescent="0.4">
      <c r="B8" s="100" t="s">
        <v>16</v>
      </c>
      <c r="C8" s="101"/>
      <c r="D8" s="101"/>
      <c r="E8" s="101"/>
      <c r="F8" s="101"/>
      <c r="G8" s="109"/>
      <c r="H8" s="16"/>
      <c r="I8" s="401"/>
      <c r="J8" s="27"/>
      <c r="K8" s="121"/>
      <c r="L8" s="400"/>
      <c r="M8" s="401">
        <f>M11</f>
        <v>0</v>
      </c>
      <c r="N8" s="27"/>
      <c r="O8" s="405"/>
      <c r="P8" s="406">
        <f>P11</f>
        <v>0</v>
      </c>
      <c r="Q8" s="27"/>
      <c r="R8" s="121"/>
      <c r="S8" s="400"/>
      <c r="T8" s="401">
        <f>T11</f>
        <v>0</v>
      </c>
      <c r="U8" s="27"/>
      <c r="V8" s="405"/>
      <c r="W8" s="406">
        <f>W11</f>
        <v>0</v>
      </c>
      <c r="X8" s="27"/>
      <c r="Y8" s="121"/>
      <c r="Z8" s="400"/>
      <c r="AA8" s="401">
        <f>AA11</f>
        <v>0</v>
      </c>
      <c r="AB8" s="27"/>
      <c r="AC8" s="405"/>
      <c r="AD8" s="406">
        <f>AD11</f>
        <v>0</v>
      </c>
      <c r="AH8" s="26"/>
      <c r="AI8" s="26"/>
      <c r="AJ8" s="26"/>
      <c r="AK8" s="26"/>
      <c r="AL8" s="26"/>
      <c r="AM8" s="26"/>
    </row>
    <row r="9" spans="2:51" s="1" customFormat="1" ht="45" customHeight="1" x14ac:dyDescent="0.45">
      <c r="B9" s="46" t="s">
        <v>39</v>
      </c>
      <c r="C9" s="399" t="s">
        <v>30</v>
      </c>
      <c r="D9" s="77">
        <v>149</v>
      </c>
      <c r="E9" s="520" t="s">
        <v>56</v>
      </c>
      <c r="F9" s="520"/>
      <c r="G9" s="520"/>
      <c r="H9" s="521"/>
      <c r="I9" s="44">
        <v>3925</v>
      </c>
      <c r="J9" s="25"/>
      <c r="K9" s="402">
        <v>0</v>
      </c>
      <c r="L9" s="404"/>
      <c r="M9" s="403">
        <f>$I9*K9</f>
        <v>0</v>
      </c>
      <c r="N9" s="25"/>
      <c r="O9" s="74">
        <f>K9+INT!K9</f>
        <v>0</v>
      </c>
      <c r="P9" s="75">
        <f>M9+INT!M9</f>
        <v>0</v>
      </c>
      <c r="Q9" s="25"/>
      <c r="R9" s="119">
        <v>0</v>
      </c>
      <c r="S9" s="404"/>
      <c r="T9" s="14">
        <f>$I9*R9</f>
        <v>0</v>
      </c>
      <c r="U9" s="25"/>
      <c r="V9" s="74">
        <f>R9+INT!R9</f>
        <v>0</v>
      </c>
      <c r="W9" s="75">
        <f>T9+INT!T9</f>
        <v>0</v>
      </c>
      <c r="X9" s="25"/>
      <c r="Y9" s="119">
        <v>0</v>
      </c>
      <c r="Z9" s="404"/>
      <c r="AA9" s="14">
        <f>$I9*Y9</f>
        <v>0</v>
      </c>
      <c r="AB9" s="25"/>
      <c r="AC9" s="74">
        <f>Y9+INT!Y9</f>
        <v>0</v>
      </c>
      <c r="AD9" s="75">
        <f>AA9+INT!AA9</f>
        <v>0</v>
      </c>
      <c r="AH9" s="26"/>
      <c r="AI9" s="26"/>
      <c r="AJ9" s="26"/>
      <c r="AK9" s="26"/>
      <c r="AL9" s="26"/>
      <c r="AM9" s="26"/>
    </row>
    <row r="10" spans="2:51" s="1" customFormat="1" ht="45" customHeight="1" thickBot="1" x14ac:dyDescent="0.5">
      <c r="B10" s="47" t="s">
        <v>40</v>
      </c>
      <c r="C10" s="159" t="s">
        <v>23</v>
      </c>
      <c r="D10" s="79">
        <v>152</v>
      </c>
      <c r="E10" s="518" t="s">
        <v>57</v>
      </c>
      <c r="F10" s="518"/>
      <c r="G10" s="518"/>
      <c r="H10" s="519"/>
      <c r="I10" s="45">
        <v>500</v>
      </c>
      <c r="J10" s="25"/>
      <c r="K10" s="120">
        <v>0</v>
      </c>
      <c r="L10" s="395">
        <v>0</v>
      </c>
      <c r="M10" s="166">
        <f>$I10*L10</f>
        <v>0</v>
      </c>
      <c r="N10" s="25"/>
      <c r="O10" s="74">
        <f>L10+INT!L10</f>
        <v>0</v>
      </c>
      <c r="P10" s="75">
        <f>M10+INT!M10</f>
        <v>0</v>
      </c>
      <c r="Q10" s="25"/>
      <c r="R10" s="120">
        <v>0</v>
      </c>
      <c r="S10" s="395">
        <v>0</v>
      </c>
      <c r="T10" s="166">
        <f>$I10*S10</f>
        <v>0</v>
      </c>
      <c r="U10" s="25"/>
      <c r="V10" s="74">
        <f>S10+INT!S10</f>
        <v>0</v>
      </c>
      <c r="W10" s="114">
        <f>T10+INT!T10</f>
        <v>0</v>
      </c>
      <c r="X10" s="25"/>
      <c r="Y10" s="120">
        <v>0</v>
      </c>
      <c r="Z10" s="395">
        <v>0</v>
      </c>
      <c r="AA10" s="166">
        <f>$I10*Z10</f>
        <v>0</v>
      </c>
      <c r="AB10" s="25"/>
      <c r="AC10" s="74">
        <f>Z10+INT!Z10</f>
        <v>0</v>
      </c>
      <c r="AD10" s="114">
        <f>AA10+INT!AA10</f>
        <v>0</v>
      </c>
      <c r="AH10" s="26"/>
      <c r="AI10" s="26"/>
      <c r="AJ10" s="26"/>
      <c r="AK10" s="26"/>
      <c r="AL10" s="26"/>
      <c r="AM10" s="26"/>
    </row>
    <row r="11" spans="2:51" s="1" customFormat="1" ht="18" thickBot="1" x14ac:dyDescent="0.5">
      <c r="B11" s="15" t="s">
        <v>16</v>
      </c>
      <c r="C11" s="16"/>
      <c r="D11" s="16"/>
      <c r="E11" s="16"/>
      <c r="F11" s="16"/>
      <c r="G11" s="109"/>
      <c r="H11" s="16"/>
      <c r="I11" s="401"/>
      <c r="J11" s="25"/>
      <c r="K11" s="121"/>
      <c r="L11" s="400"/>
      <c r="M11" s="401">
        <f>SUM(M9:M10)</f>
        <v>0</v>
      </c>
      <c r="N11" s="25"/>
      <c r="O11" s="405"/>
      <c r="P11" s="406">
        <f>SUM(P9:P10)</f>
        <v>0</v>
      </c>
      <c r="Q11" s="25"/>
      <c r="R11" s="121"/>
      <c r="S11" s="400"/>
      <c r="T11" s="401">
        <f>SUM(T9:T10)</f>
        <v>0</v>
      </c>
      <c r="U11" s="25"/>
      <c r="V11" s="405"/>
      <c r="W11" s="406">
        <f>SUM(W9:W10)</f>
        <v>0</v>
      </c>
      <c r="X11" s="25"/>
      <c r="Y11" s="121"/>
      <c r="Z11" s="400"/>
      <c r="AA11" s="401">
        <f>SUM(AA9:AA10)</f>
        <v>0</v>
      </c>
      <c r="AB11" s="25"/>
      <c r="AC11" s="405"/>
      <c r="AD11" s="406">
        <f>SUM(AD9:AD10)</f>
        <v>0</v>
      </c>
      <c r="AH11" s="26"/>
      <c r="AI11" s="26"/>
      <c r="AJ11" s="26"/>
      <c r="AK11" s="26"/>
      <c r="AL11" s="26"/>
      <c r="AM11" s="26"/>
      <c r="AT11" s="12"/>
      <c r="AU11" s="12"/>
      <c r="AV11" s="12"/>
      <c r="AW11" s="12"/>
      <c r="AX11" s="12"/>
      <c r="AY11" s="12"/>
    </row>
    <row r="12" spans="2:51" s="12" customFormat="1" ht="21.75" hidden="1" customHeight="1" thickBot="1" x14ac:dyDescent="0.4">
      <c r="B12" s="89"/>
      <c r="C12" s="53"/>
      <c r="D12" s="53"/>
      <c r="E12" s="90"/>
      <c r="G12" s="90"/>
      <c r="I12" s="53"/>
      <c r="J12" s="27"/>
      <c r="K12" s="124">
        <f>M9</f>
        <v>0</v>
      </c>
      <c r="L12" s="396"/>
      <c r="M12" s="125">
        <f>M10</f>
        <v>0</v>
      </c>
      <c r="N12" s="27"/>
      <c r="O12" s="71"/>
      <c r="P12" s="72"/>
      <c r="Q12" s="27"/>
      <c r="R12" s="124">
        <f>T9</f>
        <v>0</v>
      </c>
      <c r="S12" s="396"/>
      <c r="T12" s="125">
        <f>T10</f>
        <v>0</v>
      </c>
      <c r="U12" s="27"/>
      <c r="V12" s="71"/>
      <c r="W12" s="72"/>
      <c r="X12" s="27"/>
      <c r="Y12" s="124">
        <f>AA9</f>
        <v>0</v>
      </c>
      <c r="Z12" s="396"/>
      <c r="AA12" s="125">
        <f>AA10</f>
        <v>0</v>
      </c>
      <c r="AB12" s="27"/>
      <c r="AC12" s="71"/>
      <c r="AD12" s="72"/>
      <c r="AH12" s="27"/>
      <c r="AI12" s="27"/>
      <c r="AJ12" s="27"/>
      <c r="AK12" s="27"/>
      <c r="AL12" s="27"/>
      <c r="AM12" s="27"/>
    </row>
    <row r="13" spans="2:51" x14ac:dyDescent="0.45">
      <c r="B13" s="22"/>
      <c r="C13" s="11"/>
      <c r="D13" s="11"/>
      <c r="E13" s="11"/>
      <c r="F13" s="11"/>
      <c r="G13" s="11"/>
      <c r="H13" s="11"/>
      <c r="I13" s="11"/>
      <c r="K13" s="11"/>
      <c r="L13" s="11"/>
      <c r="M13" s="23"/>
      <c r="R13" s="11"/>
      <c r="S13" s="11"/>
      <c r="T13" s="23"/>
      <c r="Y13" s="11"/>
      <c r="Z13" s="11"/>
      <c r="AA13" s="23"/>
      <c r="AE13" s="1"/>
      <c r="AF13" s="1"/>
      <c r="AG13" s="1"/>
      <c r="AH13" s="26"/>
      <c r="AI13" s="26"/>
      <c r="AJ13" s="26"/>
      <c r="AK13" s="26"/>
      <c r="AL13" s="26"/>
      <c r="AM13" s="26"/>
      <c r="AN13" s="1"/>
      <c r="AO13" s="1"/>
      <c r="AP13" s="1"/>
      <c r="AQ13" s="1"/>
    </row>
    <row r="14" spans="2:51" x14ac:dyDescent="0.45">
      <c r="B14" s="97"/>
      <c r="C14" s="11"/>
      <c r="D14" s="11"/>
      <c r="E14" s="11"/>
      <c r="F14" s="11"/>
      <c r="G14" s="11"/>
      <c r="H14" s="11"/>
      <c r="I14" s="11"/>
      <c r="K14" s="11"/>
      <c r="L14" s="11"/>
      <c r="M14" s="23"/>
      <c r="R14" s="11"/>
      <c r="S14" s="11"/>
      <c r="T14" s="23"/>
      <c r="Y14" s="11"/>
      <c r="Z14" s="11"/>
      <c r="AA14" s="23"/>
      <c r="AE14" s="1"/>
      <c r="AF14" s="1"/>
      <c r="AG14" s="1"/>
      <c r="AH14" s="26"/>
      <c r="AI14" s="26"/>
      <c r="AJ14" s="26"/>
      <c r="AK14" s="26"/>
      <c r="AL14" s="26"/>
      <c r="AM14" s="26"/>
      <c r="AN14" s="1"/>
      <c r="AO14" s="1"/>
      <c r="AP14" s="1"/>
      <c r="AQ14" s="12"/>
    </row>
    <row r="15" spans="2:51" x14ac:dyDescent="0.45">
      <c r="B15" s="22"/>
      <c r="C15" s="11"/>
      <c r="D15" s="11"/>
      <c r="E15" s="11"/>
      <c r="F15" s="11"/>
      <c r="G15" s="11"/>
      <c r="H15" s="11"/>
      <c r="I15" s="11"/>
      <c r="K15" s="11"/>
      <c r="L15" s="11"/>
      <c r="M15" s="23"/>
      <c r="R15" s="11"/>
      <c r="S15" s="11"/>
      <c r="T15" s="23"/>
      <c r="Y15" s="11"/>
      <c r="Z15" s="11"/>
      <c r="AA15" s="23"/>
      <c r="AE15" s="1"/>
      <c r="AF15" s="1"/>
      <c r="AG15" s="1"/>
      <c r="AH15" s="26"/>
      <c r="AI15" s="26"/>
      <c r="AJ15" s="26"/>
      <c r="AK15" s="26"/>
      <c r="AL15" s="26"/>
      <c r="AM15" s="26"/>
      <c r="AN15" s="1"/>
      <c r="AO15" s="1"/>
      <c r="AP15" s="1"/>
    </row>
    <row r="16" spans="2:51" x14ac:dyDescent="0.45">
      <c r="B16" s="22"/>
      <c r="C16" s="11"/>
      <c r="D16" s="11"/>
      <c r="E16" s="11"/>
      <c r="F16" s="11"/>
      <c r="G16" s="11"/>
      <c r="H16" s="11"/>
      <c r="I16" s="11"/>
      <c r="K16" s="11"/>
      <c r="L16" s="11"/>
      <c r="M16" s="23"/>
      <c r="R16" s="11"/>
      <c r="S16" s="11"/>
      <c r="T16" s="23"/>
      <c r="Y16" s="11"/>
      <c r="Z16" s="11"/>
      <c r="AA16" s="23"/>
      <c r="AE16" s="1"/>
      <c r="AF16" s="1"/>
      <c r="AG16" s="1"/>
      <c r="AH16" s="26"/>
      <c r="AI16" s="26"/>
      <c r="AJ16" s="26"/>
      <c r="AK16" s="26"/>
      <c r="AL16" s="26"/>
      <c r="AM16" s="26"/>
      <c r="AN16" s="1"/>
      <c r="AO16" s="1"/>
      <c r="AP16" s="1"/>
    </row>
    <row r="17" spans="2:42" x14ac:dyDescent="0.45">
      <c r="B17" s="22"/>
      <c r="C17" s="11"/>
      <c r="D17" s="11"/>
      <c r="E17" s="11"/>
      <c r="F17" s="11"/>
      <c r="G17" s="11"/>
      <c r="H17" s="11"/>
      <c r="I17" s="11"/>
      <c r="K17" s="11"/>
      <c r="L17" s="11"/>
      <c r="M17" s="23"/>
      <c r="R17" s="11"/>
      <c r="S17" s="11"/>
      <c r="T17" s="23"/>
      <c r="Y17" s="11"/>
      <c r="Z17" s="11"/>
      <c r="AA17" s="23"/>
      <c r="AE17" s="1"/>
      <c r="AF17" s="1"/>
      <c r="AG17" s="1"/>
      <c r="AH17" s="26"/>
      <c r="AI17" s="26"/>
      <c r="AJ17" s="26"/>
      <c r="AK17" s="26"/>
      <c r="AL17" s="26"/>
      <c r="AM17" s="26"/>
      <c r="AN17" s="1"/>
      <c r="AO17" s="1"/>
      <c r="AP17" s="1"/>
    </row>
    <row r="18" spans="2:42" x14ac:dyDescent="0.45">
      <c r="B18" s="22"/>
      <c r="C18" s="11"/>
      <c r="D18" s="11"/>
      <c r="E18" s="11"/>
      <c r="F18" s="11"/>
      <c r="G18" s="11"/>
      <c r="H18" s="11"/>
      <c r="I18" s="11"/>
      <c r="K18" s="11"/>
      <c r="L18" s="11"/>
      <c r="M18" s="23"/>
      <c r="R18" s="11"/>
      <c r="S18" s="11"/>
      <c r="T18" s="23"/>
      <c r="Y18" s="11"/>
      <c r="Z18" s="11"/>
      <c r="AA18" s="23"/>
      <c r="AE18" s="1"/>
      <c r="AF18" s="1"/>
      <c r="AG18" s="1"/>
      <c r="AH18" s="26"/>
      <c r="AI18" s="26"/>
      <c r="AJ18" s="26"/>
      <c r="AK18" s="26"/>
      <c r="AL18" s="26"/>
      <c r="AM18" s="26"/>
      <c r="AN18" s="1"/>
      <c r="AO18" s="1"/>
      <c r="AP18" s="1"/>
    </row>
    <row r="19" spans="2:42" x14ac:dyDescent="0.45">
      <c r="O19" s="73"/>
      <c r="P19" s="73"/>
      <c r="V19" s="73"/>
      <c r="W19" s="73"/>
      <c r="AC19" s="73"/>
      <c r="AD19" s="73"/>
      <c r="AE19" s="1"/>
      <c r="AF19" s="1"/>
      <c r="AG19" s="1"/>
      <c r="AH19" s="26"/>
      <c r="AI19" s="26"/>
      <c r="AJ19" s="26"/>
      <c r="AK19" s="26"/>
      <c r="AL19" s="26"/>
      <c r="AM19" s="26"/>
      <c r="AN19" s="1"/>
      <c r="AO19" s="1"/>
      <c r="AP19" s="1"/>
    </row>
    <row r="20" spans="2:42" x14ac:dyDescent="0.45">
      <c r="AE20" s="1"/>
      <c r="AF20" s="1"/>
      <c r="AG20" s="1"/>
      <c r="AH20" s="26"/>
      <c r="AI20" s="26"/>
      <c r="AJ20" s="26"/>
      <c r="AK20" s="26"/>
      <c r="AL20" s="26"/>
      <c r="AM20" s="26"/>
      <c r="AN20" s="1"/>
      <c r="AO20" s="1"/>
      <c r="AP20" s="1"/>
    </row>
    <row r="21" spans="2:42" x14ac:dyDescent="0.45">
      <c r="AE21" s="1"/>
      <c r="AF21" s="1"/>
      <c r="AG21" s="1"/>
      <c r="AH21" s="26"/>
      <c r="AI21" s="26"/>
      <c r="AJ21" s="26"/>
      <c r="AK21" s="26"/>
      <c r="AL21" s="26"/>
      <c r="AM21" s="26"/>
      <c r="AN21" s="1"/>
      <c r="AO21" s="1"/>
      <c r="AP21" s="1"/>
    </row>
    <row r="22" spans="2:42" x14ac:dyDescent="0.45">
      <c r="AE22" s="1"/>
      <c r="AF22" s="1"/>
      <c r="AG22" s="1"/>
      <c r="AH22" s="26"/>
      <c r="AI22" s="26"/>
      <c r="AJ22" s="26"/>
      <c r="AK22" s="26"/>
      <c r="AL22" s="26"/>
      <c r="AM22" s="26"/>
      <c r="AN22" s="1"/>
      <c r="AO22" s="1"/>
      <c r="AP22" s="1"/>
    </row>
    <row r="23" spans="2:42" x14ac:dyDescent="0.45">
      <c r="AE23" s="1"/>
      <c r="AF23" s="1"/>
      <c r="AG23" s="1"/>
      <c r="AH23" s="26"/>
      <c r="AI23" s="26"/>
      <c r="AJ23" s="26"/>
      <c r="AK23" s="26"/>
      <c r="AL23" s="26"/>
      <c r="AM23" s="26"/>
      <c r="AN23" s="1"/>
      <c r="AO23" s="1"/>
      <c r="AP23" s="1"/>
    </row>
    <row r="24" spans="2:42" x14ac:dyDescent="0.45">
      <c r="AE24" s="1"/>
      <c r="AF24" s="1"/>
      <c r="AG24" s="1"/>
      <c r="AH24" s="26"/>
      <c r="AI24" s="26"/>
      <c r="AJ24" s="26"/>
      <c r="AK24" s="26"/>
      <c r="AL24" s="26"/>
      <c r="AM24" s="26"/>
      <c r="AN24" s="1"/>
      <c r="AO24" s="1"/>
      <c r="AP24" s="1"/>
    </row>
    <row r="25" spans="2:42" x14ac:dyDescent="0.45">
      <c r="AE25" s="1"/>
      <c r="AF25" s="1"/>
      <c r="AG25" s="1"/>
      <c r="AH25" s="26"/>
      <c r="AI25" s="26"/>
      <c r="AJ25" s="26"/>
      <c r="AK25" s="26"/>
      <c r="AL25" s="26"/>
      <c r="AM25" s="26"/>
      <c r="AN25" s="1"/>
      <c r="AO25" s="1"/>
      <c r="AP25" s="1"/>
    </row>
    <row r="26" spans="2:42" x14ac:dyDescent="0.45">
      <c r="AE26" s="1"/>
      <c r="AF26" s="1"/>
      <c r="AG26" s="1"/>
      <c r="AH26" s="26"/>
      <c r="AI26" s="26"/>
      <c r="AJ26" s="26"/>
      <c r="AK26" s="26"/>
      <c r="AL26" s="26"/>
      <c r="AM26" s="26"/>
      <c r="AN26" s="1"/>
      <c r="AO26" s="1"/>
      <c r="AP26" s="1"/>
    </row>
    <row r="27" spans="2:42" x14ac:dyDescent="0.45">
      <c r="AE27" s="1"/>
      <c r="AF27" s="1"/>
      <c r="AG27" s="1"/>
      <c r="AH27" s="26"/>
      <c r="AI27" s="26"/>
      <c r="AJ27" s="26"/>
      <c r="AK27" s="26"/>
      <c r="AL27" s="26"/>
      <c r="AM27" s="26"/>
      <c r="AN27" s="1"/>
      <c r="AO27" s="1"/>
      <c r="AP27" s="1"/>
    </row>
    <row r="28" spans="2:42" x14ac:dyDescent="0.45">
      <c r="AE28" s="1"/>
      <c r="AF28" s="1"/>
      <c r="AG28" s="1"/>
      <c r="AH28" s="26"/>
      <c r="AI28" s="26"/>
      <c r="AJ28" s="26"/>
      <c r="AK28" s="26"/>
      <c r="AL28" s="26"/>
      <c r="AM28" s="26"/>
      <c r="AN28" s="1"/>
      <c r="AO28" s="1"/>
      <c r="AP28" s="1"/>
    </row>
    <row r="29" spans="2:42" x14ac:dyDescent="0.45">
      <c r="AE29" s="1"/>
      <c r="AF29" s="1"/>
      <c r="AG29" s="1"/>
      <c r="AH29" s="26"/>
      <c r="AI29" s="26"/>
      <c r="AJ29" s="26"/>
      <c r="AK29" s="26"/>
      <c r="AL29" s="26"/>
      <c r="AM29" s="26"/>
      <c r="AN29" s="1"/>
      <c r="AO29" s="1"/>
      <c r="AP29" s="1"/>
    </row>
    <row r="30" spans="2:42" x14ac:dyDescent="0.45">
      <c r="AE30" s="1"/>
      <c r="AF30" s="1"/>
      <c r="AG30" s="1"/>
      <c r="AH30" s="26"/>
      <c r="AI30" s="26"/>
      <c r="AJ30" s="26"/>
      <c r="AK30" s="26"/>
      <c r="AL30" s="26"/>
      <c r="AM30" s="26"/>
      <c r="AN30" s="1"/>
      <c r="AO30" s="1"/>
      <c r="AP30" s="1"/>
    </row>
    <row r="31" spans="2:42" x14ac:dyDescent="0.45">
      <c r="AE31" s="1"/>
      <c r="AF31" s="1"/>
      <c r="AG31" s="1"/>
      <c r="AH31" s="26"/>
      <c r="AI31" s="26"/>
      <c r="AJ31" s="26"/>
      <c r="AK31" s="26"/>
      <c r="AL31" s="26"/>
      <c r="AM31" s="26"/>
      <c r="AN31" s="1"/>
      <c r="AO31" s="1"/>
      <c r="AP31" s="1"/>
    </row>
    <row r="32" spans="2:42" x14ac:dyDescent="0.45">
      <c r="AE32" s="1"/>
      <c r="AF32" s="1"/>
      <c r="AG32" s="1"/>
      <c r="AH32" s="26"/>
      <c r="AI32" s="26"/>
      <c r="AJ32" s="26"/>
      <c r="AK32" s="26"/>
      <c r="AL32" s="26"/>
      <c r="AM32" s="26"/>
      <c r="AN32" s="1"/>
      <c r="AO32" s="1"/>
      <c r="AP32" s="1"/>
    </row>
    <row r="33" spans="31:42" x14ac:dyDescent="0.45">
      <c r="AE33" s="1"/>
      <c r="AF33" s="1"/>
      <c r="AG33" s="1"/>
      <c r="AH33" s="26"/>
      <c r="AI33" s="26"/>
      <c r="AJ33" s="26"/>
      <c r="AK33" s="26"/>
      <c r="AL33" s="26"/>
      <c r="AM33" s="26"/>
      <c r="AN33" s="1"/>
      <c r="AO33" s="1"/>
      <c r="AP33" s="1"/>
    </row>
    <row r="34" spans="31:42" x14ac:dyDescent="0.45">
      <c r="AE34" s="1"/>
      <c r="AF34" s="1"/>
      <c r="AG34" s="1"/>
      <c r="AH34" s="26"/>
      <c r="AI34" s="26"/>
      <c r="AJ34" s="26"/>
      <c r="AK34" s="26"/>
      <c r="AL34" s="26"/>
      <c r="AM34" s="26"/>
      <c r="AN34" s="1"/>
      <c r="AO34" s="1"/>
      <c r="AP34" s="1"/>
    </row>
    <row r="35" spans="31:42" x14ac:dyDescent="0.45">
      <c r="AE35" s="1"/>
      <c r="AF35" s="1"/>
      <c r="AG35" s="1"/>
      <c r="AH35" s="26"/>
      <c r="AI35" s="26"/>
      <c r="AJ35" s="26"/>
      <c r="AK35" s="26"/>
      <c r="AL35" s="26"/>
      <c r="AM35" s="26"/>
      <c r="AN35" s="1"/>
      <c r="AO35" s="1"/>
      <c r="AP35" s="1"/>
    </row>
    <row r="36" spans="31:42" x14ac:dyDescent="0.45">
      <c r="AE36" s="1"/>
      <c r="AF36" s="1"/>
      <c r="AG36" s="1"/>
      <c r="AH36" s="26"/>
      <c r="AI36" s="26"/>
      <c r="AJ36" s="26"/>
      <c r="AK36" s="26"/>
      <c r="AL36" s="26"/>
      <c r="AM36" s="26"/>
      <c r="AN36" s="1"/>
      <c r="AO36" s="1"/>
      <c r="AP36" s="1"/>
    </row>
    <row r="37" spans="31:42" x14ac:dyDescent="0.45">
      <c r="AE37" s="1"/>
      <c r="AF37" s="1"/>
      <c r="AG37" s="1"/>
      <c r="AH37" s="26"/>
      <c r="AI37" s="26"/>
      <c r="AJ37" s="26"/>
      <c r="AK37" s="26"/>
      <c r="AL37" s="26"/>
      <c r="AM37" s="26"/>
      <c r="AN37" s="1"/>
      <c r="AO37" s="1"/>
      <c r="AP37" s="1"/>
    </row>
    <row r="38" spans="31:42" x14ac:dyDescent="0.45">
      <c r="AE38" s="1"/>
      <c r="AF38" s="1"/>
      <c r="AG38" s="1"/>
      <c r="AH38" s="26"/>
      <c r="AI38" s="26"/>
      <c r="AJ38" s="26"/>
      <c r="AK38" s="26"/>
      <c r="AL38" s="26"/>
      <c r="AM38" s="26"/>
      <c r="AN38" s="1"/>
      <c r="AO38" s="1"/>
      <c r="AP38" s="1"/>
    </row>
    <row r="39" spans="31:42" x14ac:dyDescent="0.45">
      <c r="AE39" s="1"/>
      <c r="AF39" s="1"/>
      <c r="AG39" s="1"/>
      <c r="AH39" s="26"/>
      <c r="AI39" s="26"/>
      <c r="AJ39" s="26"/>
      <c r="AK39" s="26"/>
      <c r="AL39" s="26"/>
      <c r="AM39" s="26"/>
      <c r="AN39" s="1"/>
      <c r="AO39" s="1"/>
      <c r="AP39" s="1"/>
    </row>
    <row r="40" spans="31:42" x14ac:dyDescent="0.45">
      <c r="AE40" s="1"/>
      <c r="AF40" s="1"/>
      <c r="AG40" s="1"/>
      <c r="AH40" s="26"/>
      <c r="AI40" s="26"/>
      <c r="AJ40" s="26"/>
      <c r="AK40" s="26"/>
      <c r="AL40" s="26"/>
      <c r="AM40" s="26"/>
      <c r="AN40" s="1"/>
      <c r="AO40" s="1"/>
      <c r="AP40" s="1"/>
    </row>
    <row r="41" spans="31:42" x14ac:dyDescent="0.45">
      <c r="AE41" s="1"/>
      <c r="AF41" s="1"/>
      <c r="AG41" s="1"/>
      <c r="AH41" s="26"/>
      <c r="AI41" s="26"/>
      <c r="AJ41" s="26"/>
      <c r="AK41" s="26"/>
      <c r="AL41" s="26"/>
      <c r="AM41" s="26"/>
      <c r="AN41" s="1"/>
      <c r="AO41" s="1"/>
      <c r="AP41" s="1"/>
    </row>
    <row r="42" spans="31:42" x14ac:dyDescent="0.45">
      <c r="AE42" s="1"/>
      <c r="AF42" s="1"/>
      <c r="AG42" s="1"/>
      <c r="AH42" s="26"/>
      <c r="AI42" s="26"/>
      <c r="AJ42" s="26"/>
      <c r="AK42" s="26"/>
      <c r="AL42" s="26"/>
      <c r="AM42" s="26"/>
      <c r="AN42" s="1"/>
      <c r="AO42" s="1"/>
      <c r="AP42" s="1"/>
    </row>
    <row r="43" spans="31:42" x14ac:dyDescent="0.45">
      <c r="AE43" s="1"/>
      <c r="AF43" s="1"/>
      <c r="AG43" s="1"/>
      <c r="AH43" s="26"/>
      <c r="AI43" s="26"/>
      <c r="AJ43" s="26"/>
      <c r="AK43" s="26"/>
      <c r="AL43" s="26"/>
      <c r="AM43" s="26"/>
      <c r="AN43" s="1"/>
      <c r="AO43" s="1"/>
      <c r="AP43" s="1"/>
    </row>
    <row r="44" spans="31:42" x14ac:dyDescent="0.45">
      <c r="AE44" s="1"/>
      <c r="AF44" s="1"/>
      <c r="AG44" s="1"/>
      <c r="AH44" s="26"/>
      <c r="AI44" s="26"/>
      <c r="AJ44" s="26"/>
      <c r="AK44" s="26"/>
      <c r="AL44" s="26"/>
      <c r="AM44" s="26"/>
      <c r="AN44" s="1"/>
      <c r="AO44" s="1"/>
      <c r="AP44" s="1"/>
    </row>
    <row r="45" spans="31:42" x14ac:dyDescent="0.45">
      <c r="AE45" s="1"/>
      <c r="AF45" s="1"/>
      <c r="AG45" s="1"/>
      <c r="AH45" s="26"/>
      <c r="AI45" s="26"/>
      <c r="AJ45" s="26"/>
      <c r="AK45" s="26"/>
      <c r="AL45" s="26"/>
      <c r="AM45" s="26"/>
      <c r="AN45" s="1"/>
      <c r="AO45" s="1"/>
      <c r="AP45" s="1"/>
    </row>
    <row r="46" spans="31:42" x14ac:dyDescent="0.45">
      <c r="AE46" s="1"/>
      <c r="AF46" s="1"/>
      <c r="AG46" s="1"/>
      <c r="AH46" s="26"/>
      <c r="AI46" s="26"/>
      <c r="AJ46" s="26"/>
      <c r="AK46" s="26"/>
      <c r="AL46" s="26"/>
      <c r="AM46" s="26"/>
      <c r="AN46" s="1"/>
      <c r="AO46" s="1"/>
      <c r="AP46" s="1"/>
    </row>
    <row r="47" spans="31:42" x14ac:dyDescent="0.45">
      <c r="AE47" s="1"/>
      <c r="AF47" s="1"/>
      <c r="AG47" s="1"/>
      <c r="AH47" s="26"/>
      <c r="AI47" s="26"/>
      <c r="AJ47" s="26"/>
      <c r="AK47" s="26"/>
      <c r="AL47" s="26"/>
      <c r="AM47" s="26"/>
      <c r="AN47" s="1"/>
      <c r="AO47" s="1"/>
      <c r="AP47" s="1"/>
    </row>
    <row r="48" spans="31:42" x14ac:dyDescent="0.45">
      <c r="AE48" s="1"/>
      <c r="AF48" s="1"/>
      <c r="AG48" s="1"/>
      <c r="AH48" s="26"/>
      <c r="AI48" s="26"/>
      <c r="AJ48" s="26"/>
      <c r="AK48" s="26"/>
      <c r="AL48" s="26"/>
      <c r="AM48" s="26"/>
      <c r="AN48" s="1"/>
      <c r="AO48" s="1"/>
      <c r="AP48" s="1"/>
    </row>
    <row r="49" spans="31:42" x14ac:dyDescent="0.45">
      <c r="AE49" s="1"/>
      <c r="AF49" s="1"/>
      <c r="AG49" s="1"/>
      <c r="AH49" s="26"/>
      <c r="AI49" s="26"/>
      <c r="AJ49" s="26"/>
      <c r="AK49" s="26"/>
      <c r="AL49" s="26"/>
      <c r="AM49" s="26"/>
      <c r="AN49" s="1"/>
      <c r="AO49" s="1"/>
      <c r="AP49" s="1"/>
    </row>
    <row r="50" spans="31:42" x14ac:dyDescent="0.45">
      <c r="AE50" s="1"/>
      <c r="AF50" s="1"/>
      <c r="AG50" s="1"/>
      <c r="AH50" s="26"/>
      <c r="AI50" s="26"/>
      <c r="AJ50" s="26"/>
      <c r="AK50" s="26"/>
      <c r="AL50" s="26"/>
      <c r="AM50" s="26"/>
      <c r="AN50" s="1"/>
      <c r="AO50" s="1"/>
      <c r="AP50" s="1"/>
    </row>
    <row r="51" spans="31:42" x14ac:dyDescent="0.45">
      <c r="AE51" s="1"/>
      <c r="AF51" s="1"/>
      <c r="AG51" s="1"/>
      <c r="AH51" s="26"/>
      <c r="AI51" s="26"/>
      <c r="AJ51" s="26"/>
      <c r="AK51" s="26"/>
      <c r="AL51" s="26"/>
      <c r="AM51" s="26"/>
      <c r="AN51" s="1"/>
      <c r="AO51" s="1"/>
      <c r="AP51" s="1"/>
    </row>
    <row r="52" spans="31:42" x14ac:dyDescent="0.45">
      <c r="AE52" s="1"/>
      <c r="AF52" s="1"/>
      <c r="AG52" s="1"/>
      <c r="AH52" s="26"/>
      <c r="AI52" s="26"/>
      <c r="AJ52" s="26"/>
      <c r="AK52" s="26"/>
      <c r="AL52" s="26"/>
      <c r="AM52" s="26"/>
      <c r="AN52" s="1"/>
      <c r="AO52" s="1"/>
      <c r="AP52" s="1"/>
    </row>
    <row r="53" spans="31:42" x14ac:dyDescent="0.45">
      <c r="AE53" s="1"/>
      <c r="AF53" s="1"/>
      <c r="AG53" s="1"/>
      <c r="AH53" s="26"/>
      <c r="AI53" s="26"/>
      <c r="AJ53" s="26"/>
      <c r="AK53" s="26"/>
      <c r="AL53" s="26"/>
      <c r="AM53" s="26"/>
      <c r="AN53" s="1"/>
      <c r="AO53" s="1"/>
      <c r="AP53" s="1"/>
    </row>
    <row r="54" spans="31:42" x14ac:dyDescent="0.45">
      <c r="AE54" s="1"/>
      <c r="AF54" s="1"/>
      <c r="AG54" s="1"/>
      <c r="AH54" s="26"/>
      <c r="AI54" s="26"/>
      <c r="AJ54" s="26"/>
      <c r="AK54" s="26"/>
      <c r="AL54" s="26"/>
      <c r="AM54" s="26"/>
      <c r="AN54" s="1"/>
      <c r="AO54" s="1"/>
      <c r="AP54" s="1"/>
    </row>
    <row r="55" spans="31:42" x14ac:dyDescent="0.45">
      <c r="AE55" s="1"/>
      <c r="AF55" s="1"/>
      <c r="AG55" s="1"/>
      <c r="AH55" s="26"/>
      <c r="AI55" s="26"/>
      <c r="AJ55" s="26"/>
      <c r="AK55" s="26"/>
      <c r="AL55" s="26"/>
      <c r="AM55" s="26"/>
      <c r="AN55" s="1"/>
      <c r="AO55" s="1"/>
      <c r="AP55" s="12"/>
    </row>
    <row r="56" spans="31:42" x14ac:dyDescent="0.45">
      <c r="AE56" s="1"/>
      <c r="AF56" s="1"/>
      <c r="AG56" s="1"/>
      <c r="AH56" s="26"/>
      <c r="AI56" s="26"/>
      <c r="AJ56" s="26"/>
      <c r="AK56" s="26"/>
      <c r="AL56" s="26"/>
      <c r="AM56" s="26"/>
      <c r="AN56" s="1"/>
      <c r="AO56" s="1"/>
    </row>
    <row r="57" spans="31:42" x14ac:dyDescent="0.45">
      <c r="AE57" s="1"/>
      <c r="AF57" s="1"/>
      <c r="AG57" s="1"/>
      <c r="AH57" s="26"/>
      <c r="AI57" s="26"/>
      <c r="AJ57" s="26"/>
      <c r="AK57" s="26"/>
      <c r="AL57" s="26"/>
      <c r="AM57" s="26"/>
      <c r="AN57" s="1"/>
      <c r="AO57" s="1"/>
    </row>
    <row r="58" spans="31:42" x14ac:dyDescent="0.45">
      <c r="AE58" s="1"/>
      <c r="AF58" s="1"/>
      <c r="AG58" s="1"/>
      <c r="AH58" s="26"/>
      <c r="AI58" s="26"/>
      <c r="AJ58" s="26"/>
      <c r="AK58" s="26"/>
      <c r="AL58" s="26"/>
      <c r="AM58" s="26"/>
      <c r="AN58" s="1"/>
      <c r="AO58" s="1"/>
    </row>
    <row r="59" spans="31:42" x14ac:dyDescent="0.45">
      <c r="AE59" s="12"/>
      <c r="AF59" s="12"/>
      <c r="AG59" s="12"/>
      <c r="AH59" s="27"/>
      <c r="AI59" s="27"/>
      <c r="AJ59" s="27"/>
      <c r="AK59" s="27"/>
      <c r="AL59" s="27"/>
      <c r="AM59" s="27"/>
      <c r="AN59" s="12"/>
      <c r="AO59" s="12"/>
    </row>
  </sheetData>
  <sheetProtection algorithmName="SHA-512" hashValue="Zsf6IgxALDdDHwJ8WKrLSNvvTK5aspsm5gSxskJSjOyLGNBUznxCpyeCKQdgZmjxX7lkN6TJPu80+wmqla1zRg==" saltValue="lPd8bwwLpK1t26srkQGt8w==" spinCount="100000" sheet="1" objects="1" scenarios="1" autoFilter="0"/>
  <dataConsolidate/>
  <mergeCells count="19">
    <mergeCell ref="E10:H10"/>
    <mergeCell ref="E9:H9"/>
    <mergeCell ref="B4:H4"/>
    <mergeCell ref="I3:I7"/>
    <mergeCell ref="K3:K7"/>
    <mergeCell ref="Y3:Y7"/>
    <mergeCell ref="AA3:AA7"/>
    <mergeCell ref="K2:P2"/>
    <mergeCell ref="R2:W2"/>
    <mergeCell ref="Y2:AD2"/>
    <mergeCell ref="AC3:AD5"/>
    <mergeCell ref="M3:M7"/>
    <mergeCell ref="O3:P5"/>
    <mergeCell ref="R3:R7"/>
    <mergeCell ref="T3:T7"/>
    <mergeCell ref="V3:W5"/>
    <mergeCell ref="L3:L7"/>
    <mergeCell ref="S3:S7"/>
    <mergeCell ref="Z3:Z7"/>
  </mergeCells>
  <dataValidations count="4">
    <dataValidation type="whole" allowBlank="1" showInputMessage="1" showErrorMessage="1" sqref="S9 L9 Z9" xr:uid="{00000000-0002-0000-0400-000003000000}">
      <formula1>0</formula1>
      <formula2>1000</formula2>
    </dataValidation>
    <dataValidation type="whole" allowBlank="1" showInputMessage="1" showErrorMessage="1" sqref="E6" xr:uid="{00000000-0002-0000-0400-000006000000}">
      <formula1>0</formula1>
      <formula2>10000</formula2>
    </dataValidation>
    <dataValidation type="list" allowBlank="1" showInputMessage="1" showErrorMessage="1" sqref="F6" xr:uid="{A601A03E-0A7D-4D20-9FF6-6F19A6D6BF27}">
      <formula1>"Ano,Ne"</formula1>
    </dataValidation>
    <dataValidation type="whole" allowBlank="1" showInputMessage="1" showErrorMessage="1" sqref="K9:K10 L10 R9:R10 S10 Y9:Y10 Z10" xr:uid="{5E2DEE2A-33A6-42F4-BED0-659213BBD889}">
      <formula1>0</formula1>
      <formula2>999999</formula2>
    </dataValidation>
  </dataValidations>
  <hyperlinks>
    <hyperlink ref="B1" location="'Úvodní strana'!A1" display="zpět na úvodní stranu" xr:uid="{00000000-0004-0000-0400-000000000000}"/>
  </hyperlinks>
  <pageMargins left="0.19685039370078741" right="0.19685039370078741" top="0.39370078740157483" bottom="0.19685039370078741"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59999389629810485"/>
  </sheetPr>
  <dimension ref="B1:BA59"/>
  <sheetViews>
    <sheetView zoomScaleNormal="100" workbookViewId="0">
      <pane xSplit="4" ySplit="8" topLeftCell="E9" activePane="bottomRight" state="frozen"/>
      <selection pane="topRight" activeCell="E1" sqref="E1"/>
      <selection pane="bottomLeft" activeCell="A9" sqref="A9"/>
      <selection pane="bottomRight" activeCell="K9" sqref="K9"/>
    </sheetView>
  </sheetViews>
  <sheetFormatPr defaultColWidth="9.1796875" defaultRowHeight="16" x14ac:dyDescent="0.45"/>
  <cols>
    <col min="1" max="1" width="1.81640625" style="2" customWidth="1"/>
    <col min="2" max="2" width="7.1796875" style="4" customWidth="1"/>
    <col min="3" max="3" width="3.81640625" style="2" customWidth="1"/>
    <col min="4" max="4" width="8.54296875" style="2" hidden="1" customWidth="1"/>
    <col min="5" max="6" width="16.54296875" style="2" customWidth="1"/>
    <col min="7" max="7" width="6.81640625" style="2" customWidth="1"/>
    <col min="8" max="8" width="7.81640625" style="2" customWidth="1"/>
    <col min="9" max="9" width="11.54296875" style="2" customWidth="1"/>
    <col min="10" max="10" width="2.81640625" style="25" customWidth="1"/>
    <col min="11" max="11" width="13.54296875" style="2" customWidth="1"/>
    <col min="12" max="12" width="10.54296875" style="2" customWidth="1"/>
    <col min="13" max="13" width="15.54296875" style="3" customWidth="1"/>
    <col min="14" max="14" width="2.81640625" style="25" customWidth="1"/>
    <col min="15" max="16" width="11.54296875" style="3" customWidth="1"/>
    <col min="17" max="17" width="2.81640625" style="25" customWidth="1"/>
    <col min="18" max="18" width="13.54296875" style="2" customWidth="1"/>
    <col min="19" max="19" width="10.54296875" style="2" customWidth="1"/>
    <col min="20" max="20" width="15.54296875" style="3" customWidth="1"/>
    <col min="21" max="21" width="2.81640625" style="25" customWidth="1"/>
    <col min="22" max="23" width="11.54296875" style="3" customWidth="1"/>
    <col min="24" max="24" width="2.81640625" style="25" customWidth="1"/>
    <col min="25" max="25" width="13.54296875" style="2" customWidth="1"/>
    <col min="26" max="26" width="10.54296875" style="2" customWidth="1"/>
    <col min="27" max="27" width="15.54296875" style="3" customWidth="1"/>
    <col min="28" max="28" width="2.81640625" style="25" customWidth="1"/>
    <col min="29" max="29" width="11.54296875" style="3" customWidth="1"/>
    <col min="30" max="30" width="11.81640625" style="3" customWidth="1"/>
    <col min="31" max="31" width="7" style="24" customWidth="1"/>
    <col min="32" max="35" width="7" style="2" customWidth="1"/>
    <col min="36" max="41" width="7" style="24" customWidth="1"/>
    <col min="42" max="42" width="8.54296875" style="2" customWidth="1"/>
    <col min="43" max="43" width="4.1796875" style="2" customWidth="1"/>
    <col min="44" max="44" width="15" style="2" customWidth="1"/>
    <col min="45" max="51" width="11.1796875" style="2" customWidth="1"/>
    <col min="52" max="52" width="4.1796875" style="2" customWidth="1"/>
    <col min="53" max="16384" width="9.1796875" style="2"/>
  </cols>
  <sheetData>
    <row r="1" spans="2:53" ht="11.25" customHeight="1" thickBot="1" x14ac:dyDescent="0.5">
      <c r="B1" s="13" t="s">
        <v>11</v>
      </c>
    </row>
    <row r="2" spans="2:53" ht="27.75" customHeight="1" thickBot="1" x14ac:dyDescent="0.5">
      <c r="B2" s="22"/>
      <c r="C2" s="11"/>
      <c r="D2" s="11"/>
      <c r="E2" s="11"/>
      <c r="F2" s="11"/>
      <c r="G2" s="11"/>
      <c r="H2" s="11"/>
      <c r="I2" s="11"/>
      <c r="J2" s="11"/>
      <c r="K2" s="476" t="s">
        <v>119</v>
      </c>
      <c r="L2" s="484"/>
      <c r="M2" s="484"/>
      <c r="N2" s="484"/>
      <c r="O2" s="484"/>
      <c r="P2" s="477"/>
      <c r="Q2" s="11"/>
      <c r="R2" s="476" t="s">
        <v>120</v>
      </c>
      <c r="S2" s="484"/>
      <c r="T2" s="484"/>
      <c r="U2" s="484"/>
      <c r="V2" s="484"/>
      <c r="W2" s="477"/>
      <c r="X2" s="11"/>
      <c r="Y2" s="476" t="s">
        <v>121</v>
      </c>
      <c r="Z2" s="484"/>
      <c r="AA2" s="484"/>
      <c r="AB2" s="484"/>
      <c r="AC2" s="484"/>
      <c r="AD2" s="477"/>
      <c r="AE2" s="2"/>
      <c r="AJ2" s="2"/>
      <c r="AK2" s="2"/>
      <c r="AL2" s="2"/>
      <c r="AM2" s="2"/>
      <c r="AN2" s="2"/>
      <c r="AO2" s="2"/>
    </row>
    <row r="3" spans="2:53" ht="10" customHeight="1" x14ac:dyDescent="0.45">
      <c r="B3" s="58"/>
      <c r="C3" s="59"/>
      <c r="D3" s="59"/>
      <c r="E3" s="59"/>
      <c r="F3" s="59"/>
      <c r="G3" s="59"/>
      <c r="H3" s="59"/>
      <c r="I3" s="541" t="s">
        <v>4</v>
      </c>
      <c r="K3" s="528" t="s">
        <v>64</v>
      </c>
      <c r="L3" s="528" t="s">
        <v>165</v>
      </c>
      <c r="M3" s="531" t="s">
        <v>65</v>
      </c>
      <c r="O3" s="512" t="s">
        <v>21</v>
      </c>
      <c r="P3" s="513"/>
      <c r="R3" s="528" t="s">
        <v>64</v>
      </c>
      <c r="S3" s="528" t="s">
        <v>165</v>
      </c>
      <c r="T3" s="531" t="s">
        <v>65</v>
      </c>
      <c r="V3" s="512" t="s">
        <v>21</v>
      </c>
      <c r="W3" s="513"/>
      <c r="Y3" s="528" t="s">
        <v>64</v>
      </c>
      <c r="Z3" s="528" t="s">
        <v>165</v>
      </c>
      <c r="AA3" s="531" t="s">
        <v>65</v>
      </c>
      <c r="AC3" s="512" t="s">
        <v>21</v>
      </c>
      <c r="AD3" s="513"/>
    </row>
    <row r="4" spans="2:53" ht="30" customHeight="1" x14ac:dyDescent="0.45">
      <c r="B4" s="538" t="s">
        <v>18</v>
      </c>
      <c r="C4" s="539"/>
      <c r="D4" s="539"/>
      <c r="E4" s="539"/>
      <c r="F4" s="539"/>
      <c r="G4" s="539"/>
      <c r="H4" s="540"/>
      <c r="I4" s="542"/>
      <c r="K4" s="529"/>
      <c r="L4" s="529"/>
      <c r="M4" s="532"/>
      <c r="O4" s="514"/>
      <c r="P4" s="515"/>
      <c r="R4" s="529"/>
      <c r="S4" s="529"/>
      <c r="T4" s="532"/>
      <c r="V4" s="514"/>
      <c r="W4" s="515"/>
      <c r="Y4" s="529"/>
      <c r="Z4" s="529"/>
      <c r="AA4" s="532"/>
      <c r="AC4" s="514"/>
      <c r="AD4" s="515"/>
    </row>
    <row r="5" spans="2:53" ht="1.5" customHeight="1" thickBot="1" x14ac:dyDescent="0.5">
      <c r="B5" s="60"/>
      <c r="C5" s="76"/>
      <c r="D5" s="76"/>
      <c r="E5" s="76"/>
      <c r="F5" s="76"/>
      <c r="G5" s="76"/>
      <c r="H5" s="63"/>
      <c r="I5" s="542"/>
      <c r="K5" s="529"/>
      <c r="L5" s="529"/>
      <c r="M5" s="532"/>
      <c r="O5" s="516"/>
      <c r="P5" s="517"/>
      <c r="R5" s="529"/>
      <c r="S5" s="529"/>
      <c r="T5" s="532"/>
      <c r="V5" s="516"/>
      <c r="W5" s="517"/>
      <c r="Y5" s="529"/>
      <c r="Z5" s="529"/>
      <c r="AA5" s="532"/>
      <c r="AC5" s="516"/>
      <c r="AD5" s="517"/>
    </row>
    <row r="6" spans="2:53" s="1" customFormat="1" ht="48.65" customHeight="1" thickBot="1" x14ac:dyDescent="0.5">
      <c r="B6" s="60"/>
      <c r="C6" s="76"/>
      <c r="D6" s="76"/>
      <c r="E6" s="76"/>
      <c r="F6" s="76"/>
      <c r="G6" s="76"/>
      <c r="H6" s="64"/>
      <c r="I6" s="542"/>
      <c r="J6" s="25"/>
      <c r="K6" s="529"/>
      <c r="L6" s="529"/>
      <c r="M6" s="532"/>
      <c r="N6" s="25"/>
      <c r="O6" s="69" t="s">
        <v>167</v>
      </c>
      <c r="P6" s="69" t="s">
        <v>20</v>
      </c>
      <c r="Q6" s="25"/>
      <c r="R6" s="529"/>
      <c r="S6" s="529"/>
      <c r="T6" s="532"/>
      <c r="U6" s="25"/>
      <c r="V6" s="69" t="s">
        <v>167</v>
      </c>
      <c r="W6" s="69" t="s">
        <v>20</v>
      </c>
      <c r="X6" s="25"/>
      <c r="Y6" s="529"/>
      <c r="Z6" s="529"/>
      <c r="AA6" s="532"/>
      <c r="AB6" s="25"/>
      <c r="AC6" s="69" t="s">
        <v>167</v>
      </c>
      <c r="AD6" s="69" t="s">
        <v>20</v>
      </c>
      <c r="AE6" s="24"/>
      <c r="AF6" s="2"/>
      <c r="AG6" s="2"/>
      <c r="AH6" s="2"/>
      <c r="AI6" s="2"/>
      <c r="AJ6" s="24"/>
      <c r="AK6" s="24"/>
      <c r="AL6" s="24"/>
      <c r="AM6" s="24"/>
      <c r="AN6" s="24"/>
      <c r="AO6" s="24"/>
      <c r="AP6" s="2"/>
      <c r="AQ6" s="2"/>
      <c r="AR6" s="2"/>
      <c r="AS6" s="2"/>
      <c r="AT6" s="2"/>
      <c r="AU6" s="2"/>
    </row>
    <row r="7" spans="2:53" s="1" customFormat="1" ht="17.149999999999999" hidden="1" customHeight="1" thickBot="1" x14ac:dyDescent="0.4">
      <c r="B7" s="61"/>
      <c r="C7" s="62"/>
      <c r="D7" s="62"/>
      <c r="E7" s="62"/>
      <c r="F7" s="62"/>
      <c r="G7" s="62"/>
      <c r="H7" s="62"/>
      <c r="I7" s="543"/>
      <c r="J7" s="27"/>
      <c r="K7" s="530"/>
      <c r="L7" s="530"/>
      <c r="M7" s="533"/>
      <c r="N7" s="27"/>
      <c r="O7" s="70"/>
      <c r="P7" s="70"/>
      <c r="Q7" s="27"/>
      <c r="R7" s="530"/>
      <c r="S7" s="530"/>
      <c r="T7" s="533"/>
      <c r="U7" s="27"/>
      <c r="V7" s="70"/>
      <c r="W7" s="70"/>
      <c r="X7" s="27"/>
      <c r="Y7" s="530"/>
      <c r="Z7" s="530"/>
      <c r="AA7" s="533"/>
      <c r="AB7" s="27"/>
      <c r="AC7" s="70"/>
      <c r="AD7" s="70"/>
      <c r="AE7" s="26"/>
      <c r="AJ7" s="26"/>
      <c r="AK7" s="26"/>
      <c r="AL7" s="26"/>
      <c r="AM7" s="26"/>
      <c r="AN7" s="26"/>
      <c r="AO7" s="26"/>
    </row>
    <row r="8" spans="2:53" s="1" customFormat="1" ht="21" customHeight="1" thickBot="1" x14ac:dyDescent="0.4">
      <c r="B8" s="102" t="s">
        <v>19</v>
      </c>
      <c r="C8" s="103"/>
      <c r="D8" s="103"/>
      <c r="E8" s="103"/>
      <c r="F8" s="103"/>
      <c r="G8" s="108"/>
      <c r="H8" s="103"/>
      <c r="I8" s="164"/>
      <c r="J8" s="27"/>
      <c r="K8" s="118"/>
      <c r="L8" s="398"/>
      <c r="M8" s="164">
        <f>M11</f>
        <v>0</v>
      </c>
      <c r="N8" s="27"/>
      <c r="O8" s="405"/>
      <c r="P8" s="406">
        <f>P11</f>
        <v>0</v>
      </c>
      <c r="Q8" s="27"/>
      <c r="R8" s="118"/>
      <c r="S8" s="398"/>
      <c r="T8" s="164">
        <f>T11</f>
        <v>0</v>
      </c>
      <c r="U8" s="27"/>
      <c r="V8" s="405"/>
      <c r="W8" s="406">
        <f>W11</f>
        <v>0</v>
      </c>
      <c r="X8" s="27"/>
      <c r="Y8" s="118"/>
      <c r="Z8" s="398"/>
      <c r="AA8" s="164">
        <f>AA11</f>
        <v>0</v>
      </c>
      <c r="AB8" s="27"/>
      <c r="AC8" s="405"/>
      <c r="AD8" s="406">
        <f>AD11</f>
        <v>0</v>
      </c>
      <c r="AE8" s="26"/>
      <c r="AJ8" s="26"/>
      <c r="AK8" s="26"/>
      <c r="AL8" s="26"/>
      <c r="AM8" s="26"/>
      <c r="AN8" s="26"/>
      <c r="AO8" s="26"/>
    </row>
    <row r="9" spans="2:53" s="1" customFormat="1" ht="45" customHeight="1" x14ac:dyDescent="0.45">
      <c r="B9" s="54" t="s">
        <v>39</v>
      </c>
      <c r="C9" s="408" t="s">
        <v>30</v>
      </c>
      <c r="D9" s="77">
        <v>149</v>
      </c>
      <c r="E9" s="536" t="s">
        <v>56</v>
      </c>
      <c r="F9" s="536"/>
      <c r="G9" s="536"/>
      <c r="H9" s="537"/>
      <c r="I9" s="55">
        <v>3925</v>
      </c>
      <c r="J9" s="25"/>
      <c r="K9" s="119">
        <v>0</v>
      </c>
      <c r="L9" s="397"/>
      <c r="M9" s="65">
        <f>$I9*K9</f>
        <v>0</v>
      </c>
      <c r="N9" s="25"/>
      <c r="O9" s="74">
        <f>K9+DM!K9</f>
        <v>0</v>
      </c>
      <c r="P9" s="75">
        <f>M9+DM!M9</f>
        <v>0</v>
      </c>
      <c r="Q9" s="25"/>
      <c r="R9" s="119">
        <v>0</v>
      </c>
      <c r="S9" s="397"/>
      <c r="T9" s="65">
        <f>$I9*R9</f>
        <v>0</v>
      </c>
      <c r="U9" s="25"/>
      <c r="V9" s="74">
        <f>R9+DM!R9</f>
        <v>0</v>
      </c>
      <c r="W9" s="75">
        <f>T9+DM!T9</f>
        <v>0</v>
      </c>
      <c r="X9" s="25"/>
      <c r="Y9" s="119">
        <v>0</v>
      </c>
      <c r="Z9" s="397"/>
      <c r="AA9" s="65">
        <f>$I9*Y9</f>
        <v>0</v>
      </c>
      <c r="AB9" s="25"/>
      <c r="AC9" s="74">
        <f>Y9+DM!Y9</f>
        <v>0</v>
      </c>
      <c r="AD9" s="75">
        <f>AA9+DM!AA9</f>
        <v>0</v>
      </c>
      <c r="AE9" s="26"/>
      <c r="AJ9" s="26"/>
      <c r="AK9" s="26"/>
      <c r="AL9" s="26"/>
      <c r="AM9" s="26"/>
      <c r="AN9" s="26"/>
      <c r="AO9" s="26"/>
    </row>
    <row r="10" spans="2:53" s="1" customFormat="1" ht="45" customHeight="1" thickBot="1" x14ac:dyDescent="0.5">
      <c r="B10" s="56" t="s">
        <v>40</v>
      </c>
      <c r="C10" s="160" t="s">
        <v>23</v>
      </c>
      <c r="D10" s="79">
        <v>152</v>
      </c>
      <c r="E10" s="534" t="s">
        <v>57</v>
      </c>
      <c r="F10" s="534"/>
      <c r="G10" s="534"/>
      <c r="H10" s="535"/>
      <c r="I10" s="57">
        <v>500</v>
      </c>
      <c r="J10" s="25"/>
      <c r="K10" s="120">
        <v>0</v>
      </c>
      <c r="L10" s="395">
        <v>0</v>
      </c>
      <c r="M10" s="165">
        <f>$I10*L10</f>
        <v>0</v>
      </c>
      <c r="N10" s="25"/>
      <c r="O10" s="74">
        <f>L10+DM!L10</f>
        <v>0</v>
      </c>
      <c r="P10" s="75">
        <f>M10+DM!M10</f>
        <v>0</v>
      </c>
      <c r="Q10" s="25"/>
      <c r="R10" s="120">
        <v>0</v>
      </c>
      <c r="S10" s="395">
        <v>0</v>
      </c>
      <c r="T10" s="165">
        <f>$I10*S10</f>
        <v>0</v>
      </c>
      <c r="U10" s="25"/>
      <c r="V10" s="74">
        <f>S10+DM!S10</f>
        <v>0</v>
      </c>
      <c r="W10" s="75">
        <f>T10+DM!T10</f>
        <v>0</v>
      </c>
      <c r="X10" s="25"/>
      <c r="Y10" s="120">
        <v>0</v>
      </c>
      <c r="Z10" s="395">
        <v>0</v>
      </c>
      <c r="AA10" s="165">
        <f>$I10*Z10</f>
        <v>0</v>
      </c>
      <c r="AB10" s="25"/>
      <c r="AC10" s="74">
        <f>Z10+DM!Z10</f>
        <v>0</v>
      </c>
      <c r="AD10" s="75">
        <f>AA10+DM!AA10</f>
        <v>0</v>
      </c>
      <c r="AE10" s="26"/>
      <c r="AJ10" s="26"/>
      <c r="AK10" s="26"/>
      <c r="AL10" s="26"/>
      <c r="AM10" s="26"/>
      <c r="AN10" s="26"/>
      <c r="AO10" s="26"/>
    </row>
    <row r="11" spans="2:53" s="1" customFormat="1" ht="18" thickBot="1" x14ac:dyDescent="0.5">
      <c r="B11" s="68" t="s">
        <v>19</v>
      </c>
      <c r="C11" s="67"/>
      <c r="D11" s="67"/>
      <c r="E11" s="67"/>
      <c r="F11" s="67"/>
      <c r="G11" s="108"/>
      <c r="H11" s="67"/>
      <c r="I11" s="164"/>
      <c r="J11" s="25"/>
      <c r="K11" s="118"/>
      <c r="L11" s="398"/>
      <c r="M11" s="164">
        <f>SUM(M9:M10)</f>
        <v>0</v>
      </c>
      <c r="N11" s="25"/>
      <c r="O11" s="405"/>
      <c r="P11" s="406">
        <f>SUM(P9:P10)</f>
        <v>0</v>
      </c>
      <c r="Q11" s="25"/>
      <c r="R11" s="118"/>
      <c r="S11" s="398"/>
      <c r="T11" s="164">
        <f>SUM(T9:T10)</f>
        <v>0</v>
      </c>
      <c r="U11" s="25"/>
      <c r="V11" s="405"/>
      <c r="W11" s="406">
        <f>SUM(W9:W10)</f>
        <v>0</v>
      </c>
      <c r="X11" s="25"/>
      <c r="Y11" s="118"/>
      <c r="Z11" s="398"/>
      <c r="AA11" s="164">
        <f>SUM(AA9:AA10)</f>
        <v>0</v>
      </c>
      <c r="AB11" s="25"/>
      <c r="AC11" s="405"/>
      <c r="AD11" s="406">
        <f>SUM(AD9:AD10)</f>
        <v>0</v>
      </c>
      <c r="AE11" s="26"/>
      <c r="AJ11" s="26"/>
      <c r="AK11" s="26"/>
      <c r="AL11" s="26"/>
      <c r="AM11" s="26"/>
      <c r="AN11" s="26"/>
      <c r="AO11" s="26"/>
      <c r="AV11" s="12"/>
      <c r="AW11" s="12"/>
      <c r="AX11" s="12"/>
      <c r="AY11" s="12"/>
      <c r="AZ11" s="12"/>
      <c r="BA11" s="12"/>
    </row>
    <row r="12" spans="2:53" s="12" customFormat="1" ht="36.75" hidden="1" customHeight="1" thickBot="1" x14ac:dyDescent="0.4">
      <c r="B12" s="91"/>
      <c r="C12" s="66"/>
      <c r="D12" s="66"/>
      <c r="E12" s="92"/>
      <c r="G12" s="92"/>
      <c r="I12" s="66"/>
      <c r="J12" s="27"/>
      <c r="K12" s="124">
        <f>M9</f>
        <v>0</v>
      </c>
      <c r="L12" s="396"/>
      <c r="M12" s="125">
        <f>M10</f>
        <v>0</v>
      </c>
      <c r="N12" s="27"/>
      <c r="O12" s="71"/>
      <c r="P12" s="72"/>
      <c r="Q12" s="27"/>
      <c r="R12" s="124">
        <f>T9</f>
        <v>0</v>
      </c>
      <c r="S12" s="396"/>
      <c r="T12" s="125">
        <f>T10</f>
        <v>0</v>
      </c>
      <c r="U12" s="27"/>
      <c r="V12" s="71"/>
      <c r="W12" s="72"/>
      <c r="X12" s="27"/>
      <c r="Y12" s="124">
        <f>AA9</f>
        <v>0</v>
      </c>
      <c r="Z12" s="396"/>
      <c r="AA12" s="125">
        <f>AA10</f>
        <v>0</v>
      </c>
      <c r="AB12" s="27"/>
      <c r="AC12" s="71"/>
      <c r="AD12" s="72"/>
      <c r="AE12" s="27"/>
      <c r="AJ12" s="27"/>
      <c r="AK12" s="27"/>
      <c r="AL12" s="27"/>
      <c r="AM12" s="27"/>
      <c r="AN12" s="27"/>
      <c r="AO12" s="27"/>
    </row>
    <row r="13" spans="2:53" x14ac:dyDescent="0.45">
      <c r="B13" s="22"/>
      <c r="C13" s="11"/>
      <c r="D13" s="11"/>
      <c r="E13" s="11"/>
      <c r="F13" s="11"/>
      <c r="G13" s="11"/>
      <c r="H13" s="11"/>
      <c r="I13" s="11"/>
      <c r="K13" s="11"/>
      <c r="L13" s="11"/>
      <c r="M13" s="23"/>
      <c r="R13" s="11"/>
      <c r="S13" s="11"/>
      <c r="T13" s="23"/>
      <c r="Y13" s="11"/>
      <c r="Z13" s="11"/>
      <c r="AA13" s="23"/>
      <c r="AE13" s="26"/>
      <c r="AF13" s="1"/>
      <c r="AG13" s="1"/>
      <c r="AH13" s="1"/>
      <c r="AI13" s="1"/>
      <c r="AJ13" s="26"/>
      <c r="AK13" s="26"/>
      <c r="AL13" s="26"/>
      <c r="AM13" s="26"/>
      <c r="AN13" s="26"/>
      <c r="AO13" s="26"/>
      <c r="AP13" s="1"/>
      <c r="AQ13" s="1"/>
      <c r="AR13" s="1"/>
      <c r="AS13" s="1"/>
    </row>
    <row r="14" spans="2:53" x14ac:dyDescent="0.45">
      <c r="B14" s="97"/>
      <c r="C14" s="11"/>
      <c r="D14" s="11"/>
      <c r="E14" s="11"/>
      <c r="F14" s="11"/>
      <c r="G14" s="11"/>
      <c r="H14" s="11"/>
      <c r="I14" s="11"/>
      <c r="K14" s="11"/>
      <c r="L14" s="11"/>
      <c r="M14" s="23"/>
      <c r="R14" s="11"/>
      <c r="S14" s="11"/>
      <c r="T14" s="23"/>
      <c r="Y14" s="11"/>
      <c r="Z14" s="11"/>
      <c r="AA14" s="23"/>
      <c r="AE14" s="26"/>
      <c r="AF14" s="1"/>
      <c r="AG14" s="1"/>
      <c r="AH14" s="1"/>
      <c r="AI14" s="1"/>
      <c r="AJ14" s="26"/>
      <c r="AK14" s="26"/>
      <c r="AL14" s="26"/>
      <c r="AM14" s="26"/>
      <c r="AN14" s="26"/>
      <c r="AO14" s="26"/>
      <c r="AP14" s="1"/>
      <c r="AQ14" s="1"/>
      <c r="AR14" s="1"/>
      <c r="AS14" s="12"/>
    </row>
    <row r="15" spans="2:53" x14ac:dyDescent="0.45">
      <c r="B15" s="22"/>
      <c r="C15" s="11"/>
      <c r="D15" s="11"/>
      <c r="E15" s="11"/>
      <c r="F15" s="11"/>
      <c r="G15" s="11"/>
      <c r="H15" s="11"/>
      <c r="I15" s="11"/>
      <c r="K15" s="11"/>
      <c r="L15" s="11"/>
      <c r="M15" s="23"/>
      <c r="R15" s="11"/>
      <c r="S15" s="11"/>
      <c r="T15" s="23"/>
      <c r="Y15" s="11"/>
      <c r="Z15" s="11"/>
      <c r="AA15" s="23"/>
      <c r="AE15" s="26"/>
      <c r="AF15" s="1"/>
      <c r="AG15" s="1"/>
      <c r="AH15" s="1"/>
      <c r="AI15" s="1"/>
      <c r="AJ15" s="26"/>
      <c r="AK15" s="26"/>
      <c r="AL15" s="26"/>
      <c r="AM15" s="26"/>
      <c r="AN15" s="26"/>
      <c r="AO15" s="26"/>
      <c r="AP15" s="1"/>
      <c r="AQ15" s="1"/>
      <c r="AR15" s="1"/>
    </row>
    <row r="16" spans="2:53" x14ac:dyDescent="0.45">
      <c r="B16" s="22"/>
      <c r="C16" s="11"/>
      <c r="D16" s="11"/>
      <c r="E16" s="11"/>
      <c r="F16" s="11"/>
      <c r="G16" s="11"/>
      <c r="H16" s="11"/>
      <c r="I16" s="11"/>
      <c r="K16" s="11"/>
      <c r="L16" s="11"/>
      <c r="M16" s="23"/>
      <c r="R16" s="11"/>
      <c r="S16" s="11"/>
      <c r="T16" s="23"/>
      <c r="Y16" s="11"/>
      <c r="Z16" s="11"/>
      <c r="AA16" s="23"/>
      <c r="AE16" s="26"/>
      <c r="AF16" s="1"/>
      <c r="AG16" s="1"/>
      <c r="AH16" s="1"/>
      <c r="AI16" s="1"/>
      <c r="AJ16" s="26"/>
      <c r="AK16" s="26"/>
      <c r="AL16" s="26"/>
      <c r="AM16" s="26"/>
      <c r="AN16" s="26"/>
      <c r="AO16" s="26"/>
      <c r="AP16" s="1"/>
      <c r="AQ16" s="1"/>
      <c r="AR16" s="1"/>
    </row>
    <row r="17" spans="2:44" x14ac:dyDescent="0.45">
      <c r="B17" s="22"/>
      <c r="C17" s="11"/>
      <c r="D17" s="11"/>
      <c r="E17" s="11"/>
      <c r="F17" s="11"/>
      <c r="G17" s="11"/>
      <c r="H17" s="11"/>
      <c r="I17" s="11"/>
      <c r="K17" s="11"/>
      <c r="L17" s="11"/>
      <c r="M17" s="23"/>
      <c r="R17" s="11"/>
      <c r="S17" s="11"/>
      <c r="T17" s="23"/>
      <c r="Y17" s="11"/>
      <c r="Z17" s="11"/>
      <c r="AA17" s="23"/>
      <c r="AE17" s="26"/>
      <c r="AF17" s="1"/>
      <c r="AG17" s="1"/>
      <c r="AH17" s="1"/>
      <c r="AI17" s="1"/>
      <c r="AJ17" s="26"/>
      <c r="AK17" s="26"/>
      <c r="AL17" s="26"/>
      <c r="AM17" s="26"/>
      <c r="AN17" s="26"/>
      <c r="AO17" s="26"/>
      <c r="AP17" s="1"/>
      <c r="AQ17" s="1"/>
      <c r="AR17" s="1"/>
    </row>
    <row r="18" spans="2:44" x14ac:dyDescent="0.45">
      <c r="B18" s="22"/>
      <c r="C18" s="11"/>
      <c r="D18" s="11"/>
      <c r="E18" s="11"/>
      <c r="F18" s="11"/>
      <c r="G18" s="11"/>
      <c r="H18" s="11"/>
      <c r="I18" s="11"/>
      <c r="K18" s="11"/>
      <c r="L18" s="11"/>
      <c r="M18" s="23"/>
      <c r="R18" s="11"/>
      <c r="S18" s="11"/>
      <c r="T18" s="23"/>
      <c r="Y18" s="11"/>
      <c r="Z18" s="11"/>
      <c r="AA18" s="23"/>
      <c r="AE18" s="26"/>
      <c r="AF18" s="1"/>
      <c r="AG18" s="1"/>
      <c r="AH18" s="1"/>
      <c r="AI18" s="1"/>
      <c r="AJ18" s="26"/>
      <c r="AK18" s="26"/>
      <c r="AL18" s="26"/>
      <c r="AM18" s="26"/>
      <c r="AN18" s="26"/>
      <c r="AO18" s="26"/>
      <c r="AP18" s="1"/>
      <c r="AQ18" s="1"/>
      <c r="AR18" s="1"/>
    </row>
    <row r="19" spans="2:44" x14ac:dyDescent="0.45">
      <c r="O19" s="73"/>
      <c r="P19" s="73"/>
      <c r="V19" s="73"/>
      <c r="W19" s="73"/>
      <c r="AC19" s="73"/>
      <c r="AD19" s="73"/>
      <c r="AE19" s="26"/>
      <c r="AF19" s="1"/>
      <c r="AG19" s="1"/>
      <c r="AH19" s="1"/>
      <c r="AI19" s="1"/>
      <c r="AJ19" s="26"/>
      <c r="AK19" s="26"/>
      <c r="AL19" s="26"/>
      <c r="AM19" s="26"/>
      <c r="AN19" s="26"/>
      <c r="AO19" s="26"/>
      <c r="AP19" s="1"/>
      <c r="AQ19" s="1"/>
      <c r="AR19" s="1"/>
    </row>
    <row r="20" spans="2:44" x14ac:dyDescent="0.45">
      <c r="AE20" s="26"/>
      <c r="AF20" s="1"/>
      <c r="AG20" s="1"/>
      <c r="AH20" s="1"/>
      <c r="AI20" s="1"/>
      <c r="AJ20" s="26"/>
      <c r="AK20" s="26"/>
      <c r="AL20" s="26"/>
      <c r="AM20" s="26"/>
      <c r="AN20" s="26"/>
      <c r="AO20" s="26"/>
      <c r="AP20" s="1"/>
      <c r="AQ20" s="1"/>
      <c r="AR20" s="1"/>
    </row>
    <row r="21" spans="2:44" x14ac:dyDescent="0.45">
      <c r="AE21" s="26"/>
      <c r="AF21" s="1"/>
      <c r="AG21" s="1"/>
      <c r="AH21" s="1"/>
      <c r="AI21" s="1"/>
      <c r="AJ21" s="26"/>
      <c r="AK21" s="26"/>
      <c r="AL21" s="26"/>
      <c r="AM21" s="26"/>
      <c r="AN21" s="26"/>
      <c r="AO21" s="26"/>
      <c r="AP21" s="1"/>
      <c r="AQ21" s="1"/>
      <c r="AR21" s="1"/>
    </row>
    <row r="22" spans="2:44" x14ac:dyDescent="0.45">
      <c r="AE22" s="26"/>
      <c r="AF22" s="1"/>
      <c r="AG22" s="1"/>
      <c r="AH22" s="1"/>
      <c r="AI22" s="1"/>
      <c r="AJ22" s="26"/>
      <c r="AK22" s="26"/>
      <c r="AL22" s="26"/>
      <c r="AM22" s="26"/>
      <c r="AN22" s="26"/>
      <c r="AO22" s="26"/>
      <c r="AP22" s="1"/>
      <c r="AQ22" s="1"/>
      <c r="AR22" s="1"/>
    </row>
    <row r="23" spans="2:44" x14ac:dyDescent="0.45">
      <c r="AE23" s="26"/>
      <c r="AF23" s="1"/>
      <c r="AG23" s="1"/>
      <c r="AH23" s="1"/>
      <c r="AI23" s="1"/>
      <c r="AJ23" s="26"/>
      <c r="AK23" s="26"/>
      <c r="AL23" s="26"/>
      <c r="AM23" s="26"/>
      <c r="AN23" s="26"/>
      <c r="AO23" s="26"/>
      <c r="AP23" s="1"/>
      <c r="AQ23" s="1"/>
      <c r="AR23" s="1"/>
    </row>
    <row r="24" spans="2:44" x14ac:dyDescent="0.45">
      <c r="AE24" s="26"/>
      <c r="AF24" s="1"/>
      <c r="AG24" s="1"/>
      <c r="AH24" s="1"/>
      <c r="AI24" s="1"/>
      <c r="AJ24" s="26"/>
      <c r="AK24" s="26"/>
      <c r="AL24" s="26"/>
      <c r="AM24" s="26"/>
      <c r="AN24" s="26"/>
      <c r="AO24" s="26"/>
      <c r="AP24" s="1"/>
      <c r="AQ24" s="1"/>
      <c r="AR24" s="1"/>
    </row>
    <row r="25" spans="2:44" x14ac:dyDescent="0.45">
      <c r="AE25" s="26"/>
      <c r="AF25" s="1"/>
      <c r="AG25" s="1"/>
      <c r="AH25" s="1"/>
      <c r="AI25" s="1"/>
      <c r="AJ25" s="26"/>
      <c r="AK25" s="26"/>
      <c r="AL25" s="26"/>
      <c r="AM25" s="26"/>
      <c r="AN25" s="26"/>
      <c r="AO25" s="26"/>
      <c r="AP25" s="1"/>
      <c r="AQ25" s="1"/>
      <c r="AR25" s="1"/>
    </row>
    <row r="26" spans="2:44" x14ac:dyDescent="0.45">
      <c r="AE26" s="26"/>
      <c r="AF26" s="1"/>
      <c r="AG26" s="1"/>
      <c r="AH26" s="1"/>
      <c r="AI26" s="1"/>
      <c r="AJ26" s="26"/>
      <c r="AK26" s="26"/>
      <c r="AL26" s="26"/>
      <c r="AM26" s="26"/>
      <c r="AN26" s="26"/>
      <c r="AO26" s="26"/>
      <c r="AP26" s="1"/>
      <c r="AQ26" s="1"/>
      <c r="AR26" s="1"/>
    </row>
    <row r="27" spans="2:44" x14ac:dyDescent="0.45">
      <c r="AE27" s="26"/>
      <c r="AF27" s="1"/>
      <c r="AG27" s="1"/>
      <c r="AH27" s="1"/>
      <c r="AI27" s="1"/>
      <c r="AJ27" s="26"/>
      <c r="AK27" s="26"/>
      <c r="AL27" s="26"/>
      <c r="AM27" s="26"/>
      <c r="AN27" s="26"/>
      <c r="AO27" s="26"/>
      <c r="AP27" s="1"/>
      <c r="AQ27" s="1"/>
      <c r="AR27" s="1"/>
    </row>
    <row r="28" spans="2:44" x14ac:dyDescent="0.45">
      <c r="AE28" s="26"/>
      <c r="AF28" s="1"/>
      <c r="AG28" s="1"/>
      <c r="AH28" s="1"/>
      <c r="AI28" s="1"/>
      <c r="AJ28" s="26"/>
      <c r="AK28" s="26"/>
      <c r="AL28" s="26"/>
      <c r="AM28" s="26"/>
      <c r="AN28" s="26"/>
      <c r="AO28" s="26"/>
      <c r="AP28" s="1"/>
      <c r="AQ28" s="1"/>
      <c r="AR28" s="1"/>
    </row>
    <row r="29" spans="2:44" x14ac:dyDescent="0.45">
      <c r="AE29" s="26"/>
      <c r="AF29" s="1"/>
      <c r="AG29" s="1"/>
      <c r="AH29" s="1"/>
      <c r="AI29" s="1"/>
      <c r="AJ29" s="26"/>
      <c r="AK29" s="26"/>
      <c r="AL29" s="26"/>
      <c r="AM29" s="26"/>
      <c r="AN29" s="26"/>
      <c r="AO29" s="26"/>
      <c r="AP29" s="1"/>
      <c r="AQ29" s="1"/>
      <c r="AR29" s="1"/>
    </row>
    <row r="30" spans="2:44" x14ac:dyDescent="0.45">
      <c r="AE30" s="26"/>
      <c r="AF30" s="1"/>
      <c r="AG30" s="1"/>
      <c r="AH30" s="1"/>
      <c r="AI30" s="1"/>
      <c r="AJ30" s="26"/>
      <c r="AK30" s="26"/>
      <c r="AL30" s="26"/>
      <c r="AM30" s="26"/>
      <c r="AN30" s="26"/>
      <c r="AO30" s="26"/>
      <c r="AP30" s="1"/>
      <c r="AQ30" s="1"/>
      <c r="AR30" s="1"/>
    </row>
    <row r="31" spans="2:44" x14ac:dyDescent="0.45">
      <c r="AE31" s="26"/>
      <c r="AF31" s="1"/>
      <c r="AG31" s="1"/>
      <c r="AH31" s="1"/>
      <c r="AI31" s="1"/>
      <c r="AJ31" s="26"/>
      <c r="AK31" s="26"/>
      <c r="AL31" s="26"/>
      <c r="AM31" s="26"/>
      <c r="AN31" s="26"/>
      <c r="AO31" s="26"/>
      <c r="AP31" s="1"/>
      <c r="AQ31" s="1"/>
      <c r="AR31" s="1"/>
    </row>
    <row r="32" spans="2:44" x14ac:dyDescent="0.45">
      <c r="AE32" s="26"/>
      <c r="AF32" s="1"/>
      <c r="AG32" s="1"/>
      <c r="AH32" s="1"/>
      <c r="AI32" s="1"/>
      <c r="AJ32" s="26"/>
      <c r="AK32" s="26"/>
      <c r="AL32" s="26"/>
      <c r="AM32" s="26"/>
      <c r="AN32" s="26"/>
      <c r="AO32" s="26"/>
      <c r="AP32" s="1"/>
      <c r="AQ32" s="1"/>
      <c r="AR32" s="1"/>
    </row>
    <row r="33" spans="31:44" x14ac:dyDescent="0.45">
      <c r="AE33" s="26"/>
      <c r="AF33" s="1"/>
      <c r="AG33" s="1"/>
      <c r="AH33" s="1"/>
      <c r="AI33" s="1"/>
      <c r="AJ33" s="26"/>
      <c r="AK33" s="26"/>
      <c r="AL33" s="26"/>
      <c r="AM33" s="26"/>
      <c r="AN33" s="26"/>
      <c r="AO33" s="26"/>
      <c r="AP33" s="1"/>
      <c r="AQ33" s="1"/>
      <c r="AR33" s="1"/>
    </row>
    <row r="34" spans="31:44" x14ac:dyDescent="0.45">
      <c r="AE34" s="26"/>
      <c r="AF34" s="1"/>
      <c r="AG34" s="1"/>
      <c r="AH34" s="1"/>
      <c r="AI34" s="1"/>
      <c r="AJ34" s="26"/>
      <c r="AK34" s="26"/>
      <c r="AL34" s="26"/>
      <c r="AM34" s="26"/>
      <c r="AN34" s="26"/>
      <c r="AO34" s="26"/>
      <c r="AP34" s="1"/>
      <c r="AQ34" s="1"/>
      <c r="AR34" s="1"/>
    </row>
    <row r="35" spans="31:44" x14ac:dyDescent="0.45">
      <c r="AE35" s="26"/>
      <c r="AF35" s="1"/>
      <c r="AG35" s="1"/>
      <c r="AH35" s="1"/>
      <c r="AI35" s="1"/>
      <c r="AJ35" s="26"/>
      <c r="AK35" s="26"/>
      <c r="AL35" s="26"/>
      <c r="AM35" s="26"/>
      <c r="AN35" s="26"/>
      <c r="AO35" s="26"/>
      <c r="AP35" s="1"/>
      <c r="AQ35" s="1"/>
      <c r="AR35" s="1"/>
    </row>
    <row r="36" spans="31:44" x14ac:dyDescent="0.45">
      <c r="AE36" s="26"/>
      <c r="AF36" s="1"/>
      <c r="AG36" s="1"/>
      <c r="AH36" s="1"/>
      <c r="AI36" s="1"/>
      <c r="AJ36" s="26"/>
      <c r="AK36" s="26"/>
      <c r="AL36" s="26"/>
      <c r="AM36" s="26"/>
      <c r="AN36" s="26"/>
      <c r="AO36" s="26"/>
      <c r="AP36" s="1"/>
      <c r="AQ36" s="1"/>
      <c r="AR36" s="1"/>
    </row>
    <row r="37" spans="31:44" x14ac:dyDescent="0.45">
      <c r="AE37" s="26"/>
      <c r="AF37" s="1"/>
      <c r="AG37" s="1"/>
      <c r="AH37" s="1"/>
      <c r="AI37" s="1"/>
      <c r="AJ37" s="26"/>
      <c r="AK37" s="26"/>
      <c r="AL37" s="26"/>
      <c r="AM37" s="26"/>
      <c r="AN37" s="26"/>
      <c r="AO37" s="26"/>
      <c r="AP37" s="1"/>
      <c r="AQ37" s="1"/>
      <c r="AR37" s="1"/>
    </row>
    <row r="38" spans="31:44" x14ac:dyDescent="0.45">
      <c r="AE38" s="26"/>
      <c r="AF38" s="1"/>
      <c r="AG38" s="1"/>
      <c r="AH38" s="1"/>
      <c r="AI38" s="1"/>
      <c r="AJ38" s="26"/>
      <c r="AK38" s="26"/>
      <c r="AL38" s="26"/>
      <c r="AM38" s="26"/>
      <c r="AN38" s="26"/>
      <c r="AO38" s="26"/>
      <c r="AP38" s="1"/>
      <c r="AQ38" s="1"/>
      <c r="AR38" s="1"/>
    </row>
    <row r="39" spans="31:44" x14ac:dyDescent="0.45">
      <c r="AE39" s="26"/>
      <c r="AF39" s="1"/>
      <c r="AG39" s="1"/>
      <c r="AH39" s="1"/>
      <c r="AI39" s="1"/>
      <c r="AJ39" s="26"/>
      <c r="AK39" s="26"/>
      <c r="AL39" s="26"/>
      <c r="AM39" s="26"/>
      <c r="AN39" s="26"/>
      <c r="AO39" s="26"/>
      <c r="AP39" s="1"/>
      <c r="AQ39" s="1"/>
      <c r="AR39" s="1"/>
    </row>
    <row r="40" spans="31:44" x14ac:dyDescent="0.45">
      <c r="AE40" s="26"/>
      <c r="AF40" s="1"/>
      <c r="AG40" s="1"/>
      <c r="AH40" s="1"/>
      <c r="AI40" s="1"/>
      <c r="AJ40" s="26"/>
      <c r="AK40" s="26"/>
      <c r="AL40" s="26"/>
      <c r="AM40" s="26"/>
      <c r="AN40" s="26"/>
      <c r="AO40" s="26"/>
      <c r="AP40" s="1"/>
      <c r="AQ40" s="1"/>
      <c r="AR40" s="1"/>
    </row>
    <row r="41" spans="31:44" x14ac:dyDescent="0.45">
      <c r="AE41" s="26"/>
      <c r="AF41" s="1"/>
      <c r="AG41" s="1"/>
      <c r="AH41" s="1"/>
      <c r="AI41" s="1"/>
      <c r="AJ41" s="26"/>
      <c r="AK41" s="26"/>
      <c r="AL41" s="26"/>
      <c r="AM41" s="26"/>
      <c r="AN41" s="26"/>
      <c r="AO41" s="26"/>
      <c r="AP41" s="1"/>
      <c r="AQ41" s="1"/>
      <c r="AR41" s="1"/>
    </row>
    <row r="42" spans="31:44" x14ac:dyDescent="0.45">
      <c r="AE42" s="26"/>
      <c r="AF42" s="1"/>
      <c r="AG42" s="1"/>
      <c r="AH42" s="1"/>
      <c r="AI42" s="1"/>
      <c r="AJ42" s="26"/>
      <c r="AK42" s="26"/>
      <c r="AL42" s="26"/>
      <c r="AM42" s="26"/>
      <c r="AN42" s="26"/>
      <c r="AO42" s="26"/>
      <c r="AP42" s="1"/>
      <c r="AQ42" s="1"/>
      <c r="AR42" s="1"/>
    </row>
    <row r="43" spans="31:44" x14ac:dyDescent="0.45">
      <c r="AE43" s="26"/>
      <c r="AF43" s="1"/>
      <c r="AG43" s="1"/>
      <c r="AH43" s="1"/>
      <c r="AI43" s="1"/>
      <c r="AJ43" s="26"/>
      <c r="AK43" s="26"/>
      <c r="AL43" s="26"/>
      <c r="AM43" s="26"/>
      <c r="AN43" s="26"/>
      <c r="AO43" s="26"/>
      <c r="AP43" s="1"/>
      <c r="AQ43" s="1"/>
      <c r="AR43" s="1"/>
    </row>
    <row r="44" spans="31:44" x14ac:dyDescent="0.45">
      <c r="AE44" s="26"/>
      <c r="AF44" s="1"/>
      <c r="AG44" s="1"/>
      <c r="AH44" s="1"/>
      <c r="AI44" s="1"/>
      <c r="AJ44" s="26"/>
      <c r="AK44" s="26"/>
      <c r="AL44" s="26"/>
      <c r="AM44" s="26"/>
      <c r="AN44" s="26"/>
      <c r="AO44" s="26"/>
      <c r="AP44" s="1"/>
      <c r="AQ44" s="1"/>
      <c r="AR44" s="1"/>
    </row>
    <row r="45" spans="31:44" x14ac:dyDescent="0.45">
      <c r="AE45" s="26"/>
      <c r="AF45" s="1"/>
      <c r="AG45" s="1"/>
      <c r="AH45" s="1"/>
      <c r="AI45" s="1"/>
      <c r="AJ45" s="26"/>
      <c r="AK45" s="26"/>
      <c r="AL45" s="26"/>
      <c r="AM45" s="26"/>
      <c r="AN45" s="26"/>
      <c r="AO45" s="26"/>
      <c r="AP45" s="1"/>
      <c r="AQ45" s="1"/>
      <c r="AR45" s="1"/>
    </row>
    <row r="46" spans="31:44" x14ac:dyDescent="0.45">
      <c r="AE46" s="26"/>
      <c r="AF46" s="1"/>
      <c r="AG46" s="1"/>
      <c r="AH46" s="1"/>
      <c r="AI46" s="1"/>
      <c r="AJ46" s="26"/>
      <c r="AK46" s="26"/>
      <c r="AL46" s="26"/>
      <c r="AM46" s="26"/>
      <c r="AN46" s="26"/>
      <c r="AO46" s="26"/>
      <c r="AP46" s="1"/>
      <c r="AQ46" s="1"/>
      <c r="AR46" s="1"/>
    </row>
    <row r="47" spans="31:44" x14ac:dyDescent="0.45">
      <c r="AE47" s="26"/>
      <c r="AF47" s="1"/>
      <c r="AG47" s="1"/>
      <c r="AH47" s="1"/>
      <c r="AI47" s="1"/>
      <c r="AJ47" s="26"/>
      <c r="AK47" s="26"/>
      <c r="AL47" s="26"/>
      <c r="AM47" s="26"/>
      <c r="AN47" s="26"/>
      <c r="AO47" s="26"/>
      <c r="AP47" s="1"/>
      <c r="AQ47" s="1"/>
      <c r="AR47" s="1"/>
    </row>
    <row r="48" spans="31:44" x14ac:dyDescent="0.45">
      <c r="AE48" s="26"/>
      <c r="AF48" s="1"/>
      <c r="AG48" s="1"/>
      <c r="AH48" s="1"/>
      <c r="AI48" s="1"/>
      <c r="AJ48" s="26"/>
      <c r="AK48" s="26"/>
      <c r="AL48" s="26"/>
      <c r="AM48" s="26"/>
      <c r="AN48" s="26"/>
      <c r="AO48" s="26"/>
      <c r="AP48" s="1"/>
      <c r="AQ48" s="1"/>
      <c r="AR48" s="1"/>
    </row>
    <row r="49" spans="31:44" x14ac:dyDescent="0.45">
      <c r="AE49" s="26"/>
      <c r="AF49" s="1"/>
      <c r="AG49" s="1"/>
      <c r="AH49" s="1"/>
      <c r="AI49" s="1"/>
      <c r="AJ49" s="26"/>
      <c r="AK49" s="26"/>
      <c r="AL49" s="26"/>
      <c r="AM49" s="26"/>
      <c r="AN49" s="26"/>
      <c r="AO49" s="26"/>
      <c r="AP49" s="1"/>
      <c r="AQ49" s="1"/>
      <c r="AR49" s="1"/>
    </row>
    <row r="50" spans="31:44" x14ac:dyDescent="0.45">
      <c r="AE50" s="26"/>
      <c r="AF50" s="1"/>
      <c r="AG50" s="1"/>
      <c r="AH50" s="1"/>
      <c r="AI50" s="1"/>
      <c r="AJ50" s="26"/>
      <c r="AK50" s="26"/>
      <c r="AL50" s="26"/>
      <c r="AM50" s="26"/>
      <c r="AN50" s="26"/>
      <c r="AO50" s="26"/>
      <c r="AP50" s="1"/>
      <c r="AQ50" s="1"/>
      <c r="AR50" s="1"/>
    </row>
    <row r="51" spans="31:44" x14ac:dyDescent="0.45">
      <c r="AE51" s="26"/>
      <c r="AF51" s="1"/>
      <c r="AG51" s="1"/>
      <c r="AH51" s="1"/>
      <c r="AI51" s="1"/>
      <c r="AJ51" s="26"/>
      <c r="AK51" s="26"/>
      <c r="AL51" s="26"/>
      <c r="AM51" s="26"/>
      <c r="AN51" s="26"/>
      <c r="AO51" s="26"/>
      <c r="AP51" s="1"/>
      <c r="AQ51" s="1"/>
      <c r="AR51" s="1"/>
    </row>
    <row r="52" spans="31:44" x14ac:dyDescent="0.45">
      <c r="AE52" s="26"/>
      <c r="AF52" s="1"/>
      <c r="AG52" s="1"/>
      <c r="AH52" s="1"/>
      <c r="AI52" s="1"/>
      <c r="AJ52" s="26"/>
      <c r="AK52" s="26"/>
      <c r="AL52" s="26"/>
      <c r="AM52" s="26"/>
      <c r="AN52" s="26"/>
      <c r="AO52" s="26"/>
      <c r="AP52" s="1"/>
      <c r="AQ52" s="1"/>
      <c r="AR52" s="1"/>
    </row>
    <row r="53" spans="31:44" x14ac:dyDescent="0.45">
      <c r="AE53" s="26"/>
      <c r="AF53" s="1"/>
      <c r="AG53" s="1"/>
      <c r="AH53" s="1"/>
      <c r="AI53" s="1"/>
      <c r="AJ53" s="26"/>
      <c r="AK53" s="26"/>
      <c r="AL53" s="26"/>
      <c r="AM53" s="26"/>
      <c r="AN53" s="26"/>
      <c r="AO53" s="26"/>
      <c r="AP53" s="1"/>
      <c r="AQ53" s="1"/>
      <c r="AR53" s="1"/>
    </row>
    <row r="54" spans="31:44" x14ac:dyDescent="0.45">
      <c r="AE54" s="26"/>
      <c r="AF54" s="1"/>
      <c r="AG54" s="1"/>
      <c r="AH54" s="1"/>
      <c r="AI54" s="1"/>
      <c r="AJ54" s="26"/>
      <c r="AK54" s="26"/>
      <c r="AL54" s="26"/>
      <c r="AM54" s="26"/>
      <c r="AN54" s="26"/>
      <c r="AO54" s="26"/>
      <c r="AP54" s="1"/>
      <c r="AQ54" s="1"/>
      <c r="AR54" s="1"/>
    </row>
    <row r="55" spans="31:44" x14ac:dyDescent="0.45">
      <c r="AE55" s="26"/>
      <c r="AF55" s="1"/>
      <c r="AG55" s="1"/>
      <c r="AH55" s="1"/>
      <c r="AI55" s="1"/>
      <c r="AJ55" s="26"/>
      <c r="AK55" s="26"/>
      <c r="AL55" s="26"/>
      <c r="AM55" s="26"/>
      <c r="AN55" s="26"/>
      <c r="AO55" s="26"/>
      <c r="AP55" s="1"/>
      <c r="AQ55" s="1"/>
      <c r="AR55" s="12"/>
    </row>
    <row r="56" spans="31:44" x14ac:dyDescent="0.45">
      <c r="AE56" s="26"/>
      <c r="AF56" s="1"/>
      <c r="AG56" s="1"/>
      <c r="AH56" s="1"/>
      <c r="AI56" s="1"/>
      <c r="AJ56" s="26"/>
      <c r="AK56" s="26"/>
      <c r="AL56" s="26"/>
      <c r="AM56" s="26"/>
      <c r="AN56" s="26"/>
      <c r="AO56" s="26"/>
      <c r="AP56" s="1"/>
      <c r="AQ56" s="1"/>
    </row>
    <row r="57" spans="31:44" x14ac:dyDescent="0.45">
      <c r="AE57" s="26"/>
      <c r="AF57" s="1"/>
      <c r="AG57" s="1"/>
      <c r="AH57" s="1"/>
      <c r="AI57" s="1"/>
      <c r="AJ57" s="26"/>
      <c r="AK57" s="26"/>
      <c r="AL57" s="26"/>
      <c r="AM57" s="26"/>
      <c r="AN57" s="26"/>
      <c r="AO57" s="26"/>
      <c r="AP57" s="1"/>
      <c r="AQ57" s="1"/>
    </row>
    <row r="58" spans="31:44" x14ac:dyDescent="0.45">
      <c r="AE58" s="26"/>
      <c r="AF58" s="1"/>
      <c r="AG58" s="1"/>
      <c r="AH58" s="1"/>
      <c r="AI58" s="1"/>
      <c r="AJ58" s="26"/>
      <c r="AK58" s="26"/>
      <c r="AL58" s="26"/>
      <c r="AM58" s="26"/>
      <c r="AN58" s="26"/>
      <c r="AO58" s="26"/>
      <c r="AP58" s="1"/>
      <c r="AQ58" s="1"/>
    </row>
    <row r="59" spans="31:44" x14ac:dyDescent="0.45">
      <c r="AE59" s="27"/>
      <c r="AF59" s="12"/>
      <c r="AG59" s="12"/>
      <c r="AH59" s="12"/>
      <c r="AI59" s="12"/>
      <c r="AJ59" s="27"/>
      <c r="AK59" s="27"/>
      <c r="AL59" s="27"/>
      <c r="AM59" s="27"/>
      <c r="AN59" s="27"/>
      <c r="AO59" s="27"/>
      <c r="AP59" s="12"/>
      <c r="AQ59" s="12"/>
    </row>
  </sheetData>
  <sheetProtection algorithmName="SHA-512" hashValue="+/qqfDItQApcadAHTAPGiuANkkbB33T4ZVLW4Hkq3lu3NRnld2LDnDStWamiPsJtUWHiQHiMKXkWx8HxX4ZFJQ==" saltValue="cB67WoyTfHw4F1j1HI1dzg==" spinCount="100000" sheet="1" objects="1" scenarios="1" autoFilter="0"/>
  <mergeCells count="19">
    <mergeCell ref="E10:H10"/>
    <mergeCell ref="E9:H9"/>
    <mergeCell ref="B4:H4"/>
    <mergeCell ref="I3:I7"/>
    <mergeCell ref="K2:P2"/>
    <mergeCell ref="L3:L7"/>
    <mergeCell ref="R2:W2"/>
    <mergeCell ref="Y2:AD2"/>
    <mergeCell ref="K3:K7"/>
    <mergeCell ref="M3:M7"/>
    <mergeCell ref="O3:P5"/>
    <mergeCell ref="R3:R7"/>
    <mergeCell ref="T3:T7"/>
    <mergeCell ref="V3:W5"/>
    <mergeCell ref="Y3:Y7"/>
    <mergeCell ref="AA3:AA7"/>
    <mergeCell ref="AC3:AD5"/>
    <mergeCell ref="S3:S7"/>
    <mergeCell ref="Z3:Z7"/>
  </mergeCells>
  <dataValidations count="5">
    <dataValidation type="whole" allowBlank="1" showInputMessage="1" showErrorMessage="1" sqref="E6" xr:uid="{00000000-0002-0000-0500-000000000000}">
      <formula1>0</formula1>
      <formula2>10000</formula2>
    </dataValidation>
    <dataValidation type="whole" allowBlank="1" showInputMessage="1" showErrorMessage="1" sqref="S9 L9 Z9" xr:uid="{00000000-0002-0000-0500-000003000000}">
      <formula1>0</formula1>
      <formula2>1000</formula2>
    </dataValidation>
    <dataValidation type="list" allowBlank="1" showInputMessage="1" showErrorMessage="1" sqref="F6" xr:uid="{B529B0E5-06F9-4210-8CAE-B0BF007A64D8}">
      <formula1>"Ano,Ne"</formula1>
    </dataValidation>
    <dataValidation type="whole" allowBlank="1" showInputMessage="1" showErrorMessage="1" sqref="K9:K10" xr:uid="{3D44239A-756E-49FC-8B02-C06387E973C9}">
      <formula1>0</formula1>
      <formula2>9999999</formula2>
    </dataValidation>
    <dataValidation type="whole" allowBlank="1" showInputMessage="1" showErrorMessage="1" sqref="L10 R9:R10 S10 Y9:Y10 Z10" xr:uid="{4C683D37-9581-4549-80AC-1EBF47257220}">
      <formula1>0</formula1>
      <formula2>999999</formula2>
    </dataValidation>
  </dataValidations>
  <hyperlinks>
    <hyperlink ref="B1" location="'Úvodní strana'!A1" display="zpět na úvodní stranu" xr:uid="{00000000-0004-0000-0500-000000000000}"/>
  </hyperlinks>
  <pageMargins left="0.19685039370078741" right="0.19685039370078741" top="0.78740157480314965" bottom="0.59055118110236227"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013F-D8DA-4698-BDB3-95D2652AE274}">
  <sheetPr>
    <tabColor theme="0"/>
  </sheetPr>
  <dimension ref="A1:C1003"/>
  <sheetViews>
    <sheetView workbookViewId="0">
      <pane ySplit="3" topLeftCell="A4" activePane="bottomLeft" state="frozen"/>
      <selection pane="bottomLeft" activeCell="C4" sqref="C4"/>
    </sheetView>
  </sheetViews>
  <sheetFormatPr defaultColWidth="8.81640625" defaultRowHeight="14.5" x14ac:dyDescent="0.35"/>
  <cols>
    <col min="1" max="1" width="2.81640625" style="324" customWidth="1"/>
    <col min="2" max="2" width="5.453125" style="336" customWidth="1"/>
    <col min="3" max="3" width="66.1796875" style="341" customWidth="1"/>
    <col min="4" max="4" width="1.81640625" style="308" customWidth="1"/>
    <col min="5" max="16384" width="8.81640625" style="308"/>
  </cols>
  <sheetData>
    <row r="1" spans="1:3" ht="12" customHeight="1" thickBot="1" x14ac:dyDescent="0.4"/>
    <row r="2" spans="1:3" ht="20.149999999999999" customHeight="1" thickBot="1" x14ac:dyDescent="0.4">
      <c r="B2" s="345" t="s">
        <v>155</v>
      </c>
      <c r="C2" s="337"/>
    </row>
    <row r="3" spans="1:3" s="323" customFormat="1" ht="20.149999999999999" customHeight="1" thickBot="1" x14ac:dyDescent="0.4">
      <c r="A3" s="324"/>
      <c r="B3" s="335"/>
      <c r="C3" s="346" t="s">
        <v>154</v>
      </c>
    </row>
    <row r="4" spans="1:3" ht="20.149999999999999" customHeight="1" x14ac:dyDescent="0.35">
      <c r="B4" s="338">
        <v>1</v>
      </c>
      <c r="C4" s="342"/>
    </row>
    <row r="5" spans="1:3" ht="20.149999999999999" customHeight="1" x14ac:dyDescent="0.35">
      <c r="B5" s="339">
        <v>2</v>
      </c>
      <c r="C5" s="343"/>
    </row>
    <row r="6" spans="1:3" ht="20.149999999999999" customHeight="1" x14ac:dyDescent="0.35">
      <c r="B6" s="339">
        <v>3</v>
      </c>
      <c r="C6" s="343"/>
    </row>
    <row r="7" spans="1:3" ht="20.149999999999999" customHeight="1" x14ac:dyDescent="0.35">
      <c r="B7" s="339">
        <v>4</v>
      </c>
      <c r="C7" s="343"/>
    </row>
    <row r="8" spans="1:3" ht="20.149999999999999" customHeight="1" x14ac:dyDescent="0.35">
      <c r="B8" s="339">
        <v>5</v>
      </c>
      <c r="C8" s="343"/>
    </row>
    <row r="9" spans="1:3" ht="20.149999999999999" customHeight="1" x14ac:dyDescent="0.35">
      <c r="B9" s="339">
        <v>6</v>
      </c>
      <c r="C9" s="343"/>
    </row>
    <row r="10" spans="1:3" ht="20.149999999999999" customHeight="1" x14ac:dyDescent="0.35">
      <c r="B10" s="339">
        <v>7</v>
      </c>
      <c r="C10" s="343"/>
    </row>
    <row r="11" spans="1:3" ht="20.149999999999999" customHeight="1" x14ac:dyDescent="0.35">
      <c r="B11" s="339">
        <v>8</v>
      </c>
      <c r="C11" s="343"/>
    </row>
    <row r="12" spans="1:3" ht="20.149999999999999" customHeight="1" x14ac:dyDescent="0.35">
      <c r="B12" s="339">
        <v>9</v>
      </c>
      <c r="C12" s="343"/>
    </row>
    <row r="13" spans="1:3" ht="20.149999999999999" customHeight="1" x14ac:dyDescent="0.35">
      <c r="B13" s="339">
        <v>10</v>
      </c>
      <c r="C13" s="343"/>
    </row>
    <row r="14" spans="1:3" ht="20.149999999999999" customHeight="1" x14ac:dyDescent="0.35">
      <c r="B14" s="339">
        <v>11</v>
      </c>
      <c r="C14" s="343"/>
    </row>
    <row r="15" spans="1:3" ht="20.149999999999999" customHeight="1" x14ac:dyDescent="0.35">
      <c r="B15" s="339">
        <v>12</v>
      </c>
      <c r="C15" s="343"/>
    </row>
    <row r="16" spans="1:3" ht="20.149999999999999" customHeight="1" x14ac:dyDescent="0.35">
      <c r="B16" s="339">
        <v>13</v>
      </c>
      <c r="C16" s="343"/>
    </row>
    <row r="17" spans="2:3" ht="20.149999999999999" customHeight="1" x14ac:dyDescent="0.35">
      <c r="B17" s="339">
        <v>14</v>
      </c>
      <c r="C17" s="343"/>
    </row>
    <row r="18" spans="2:3" ht="20.149999999999999" customHeight="1" x14ac:dyDescent="0.35">
      <c r="B18" s="339">
        <v>15</v>
      </c>
      <c r="C18" s="343"/>
    </row>
    <row r="19" spans="2:3" ht="20.149999999999999" customHeight="1" x14ac:dyDescent="0.35">
      <c r="B19" s="339">
        <v>16</v>
      </c>
      <c r="C19" s="343"/>
    </row>
    <row r="20" spans="2:3" ht="20.149999999999999" customHeight="1" x14ac:dyDescent="0.35">
      <c r="B20" s="339">
        <v>17</v>
      </c>
      <c r="C20" s="343"/>
    </row>
    <row r="21" spans="2:3" ht="20.149999999999999" customHeight="1" x14ac:dyDescent="0.35">
      <c r="B21" s="339">
        <v>18</v>
      </c>
      <c r="C21" s="343"/>
    </row>
    <row r="22" spans="2:3" ht="20.149999999999999" customHeight="1" x14ac:dyDescent="0.35">
      <c r="B22" s="339">
        <v>19</v>
      </c>
      <c r="C22" s="343"/>
    </row>
    <row r="23" spans="2:3" ht="20.149999999999999" customHeight="1" x14ac:dyDescent="0.35">
      <c r="B23" s="339">
        <v>20</v>
      </c>
      <c r="C23" s="343"/>
    </row>
    <row r="24" spans="2:3" ht="20.149999999999999" customHeight="1" x14ac:dyDescent="0.35">
      <c r="B24" s="339">
        <v>21</v>
      </c>
      <c r="C24" s="343"/>
    </row>
    <row r="25" spans="2:3" ht="20.149999999999999" customHeight="1" x14ac:dyDescent="0.35">
      <c r="B25" s="339">
        <v>22</v>
      </c>
      <c r="C25" s="343"/>
    </row>
    <row r="26" spans="2:3" ht="20.149999999999999" customHeight="1" x14ac:dyDescent="0.35">
      <c r="B26" s="339">
        <v>23</v>
      </c>
      <c r="C26" s="343"/>
    </row>
    <row r="27" spans="2:3" ht="20.149999999999999" customHeight="1" x14ac:dyDescent="0.35">
      <c r="B27" s="339">
        <v>24</v>
      </c>
      <c r="C27" s="343"/>
    </row>
    <row r="28" spans="2:3" ht="20.149999999999999" customHeight="1" x14ac:dyDescent="0.35">
      <c r="B28" s="339">
        <v>25</v>
      </c>
      <c r="C28" s="343"/>
    </row>
    <row r="29" spans="2:3" ht="20.149999999999999" customHeight="1" x14ac:dyDescent="0.35">
      <c r="B29" s="339">
        <v>26</v>
      </c>
      <c r="C29" s="343"/>
    </row>
    <row r="30" spans="2:3" ht="20.149999999999999" customHeight="1" x14ac:dyDescent="0.35">
      <c r="B30" s="339">
        <v>27</v>
      </c>
      <c r="C30" s="343"/>
    </row>
    <row r="31" spans="2:3" ht="20.149999999999999" customHeight="1" x14ac:dyDescent="0.35">
      <c r="B31" s="339">
        <v>28</v>
      </c>
      <c r="C31" s="343"/>
    </row>
    <row r="32" spans="2:3" ht="20.149999999999999" customHeight="1" x14ac:dyDescent="0.35">
      <c r="B32" s="339">
        <v>29</v>
      </c>
      <c r="C32" s="343"/>
    </row>
    <row r="33" spans="2:3" ht="20.149999999999999" customHeight="1" x14ac:dyDescent="0.35">
      <c r="B33" s="339">
        <v>30</v>
      </c>
      <c r="C33" s="343"/>
    </row>
    <row r="34" spans="2:3" ht="20.149999999999999" customHeight="1" x14ac:dyDescent="0.35">
      <c r="B34" s="339">
        <v>31</v>
      </c>
      <c r="C34" s="343"/>
    </row>
    <row r="35" spans="2:3" ht="20.149999999999999" customHeight="1" x14ac:dyDescent="0.35">
      <c r="B35" s="339">
        <v>32</v>
      </c>
      <c r="C35" s="343"/>
    </row>
    <row r="36" spans="2:3" ht="20.149999999999999" customHeight="1" x14ac:dyDescent="0.35">
      <c r="B36" s="339">
        <v>33</v>
      </c>
      <c r="C36" s="343"/>
    </row>
    <row r="37" spans="2:3" ht="20.149999999999999" customHeight="1" x14ac:dyDescent="0.35">
      <c r="B37" s="339">
        <v>34</v>
      </c>
      <c r="C37" s="343"/>
    </row>
    <row r="38" spans="2:3" ht="20.149999999999999" customHeight="1" x14ac:dyDescent="0.35">
      <c r="B38" s="339">
        <v>35</v>
      </c>
      <c r="C38" s="343"/>
    </row>
    <row r="39" spans="2:3" ht="20.149999999999999" customHeight="1" x14ac:dyDescent="0.35">
      <c r="B39" s="339">
        <v>36</v>
      </c>
      <c r="C39" s="343"/>
    </row>
    <row r="40" spans="2:3" ht="20.149999999999999" customHeight="1" x14ac:dyDescent="0.35">
      <c r="B40" s="339">
        <v>37</v>
      </c>
      <c r="C40" s="343"/>
    </row>
    <row r="41" spans="2:3" ht="20.149999999999999" customHeight="1" x14ac:dyDescent="0.35">
      <c r="B41" s="339">
        <v>38</v>
      </c>
      <c r="C41" s="343"/>
    </row>
    <row r="42" spans="2:3" ht="20.149999999999999" customHeight="1" x14ac:dyDescent="0.35">
      <c r="B42" s="339">
        <v>39</v>
      </c>
      <c r="C42" s="343"/>
    </row>
    <row r="43" spans="2:3" ht="20.149999999999999" customHeight="1" x14ac:dyDescent="0.35">
      <c r="B43" s="339">
        <v>40</v>
      </c>
      <c r="C43" s="343"/>
    </row>
    <row r="44" spans="2:3" ht="20.149999999999999" customHeight="1" x14ac:dyDescent="0.35">
      <c r="B44" s="339">
        <v>41</v>
      </c>
      <c r="C44" s="343"/>
    </row>
    <row r="45" spans="2:3" ht="20.149999999999999" customHeight="1" x14ac:dyDescent="0.35">
      <c r="B45" s="339">
        <v>42</v>
      </c>
      <c r="C45" s="343"/>
    </row>
    <row r="46" spans="2:3" ht="20.149999999999999" customHeight="1" x14ac:dyDescent="0.35">
      <c r="B46" s="339">
        <v>43</v>
      </c>
      <c r="C46" s="343"/>
    </row>
    <row r="47" spans="2:3" ht="20.149999999999999" customHeight="1" x14ac:dyDescent="0.35">
      <c r="B47" s="339">
        <v>44</v>
      </c>
      <c r="C47" s="343"/>
    </row>
    <row r="48" spans="2:3" ht="20.149999999999999" customHeight="1" x14ac:dyDescent="0.35">
      <c r="B48" s="339">
        <v>45</v>
      </c>
      <c r="C48" s="343"/>
    </row>
    <row r="49" spans="2:3" ht="20.149999999999999" customHeight="1" x14ac:dyDescent="0.35">
      <c r="B49" s="339">
        <v>46</v>
      </c>
      <c r="C49" s="343"/>
    </row>
    <row r="50" spans="2:3" ht="20.149999999999999" customHeight="1" x14ac:dyDescent="0.35">
      <c r="B50" s="339">
        <v>47</v>
      </c>
      <c r="C50" s="343"/>
    </row>
    <row r="51" spans="2:3" ht="20.149999999999999" customHeight="1" x14ac:dyDescent="0.35">
      <c r="B51" s="339">
        <v>48</v>
      </c>
      <c r="C51" s="343"/>
    </row>
    <row r="52" spans="2:3" ht="20.149999999999999" customHeight="1" x14ac:dyDescent="0.35">
      <c r="B52" s="339">
        <v>49</v>
      </c>
      <c r="C52" s="343"/>
    </row>
    <row r="53" spans="2:3" ht="20.149999999999999" customHeight="1" x14ac:dyDescent="0.35">
      <c r="B53" s="339">
        <v>50</v>
      </c>
      <c r="C53" s="343"/>
    </row>
    <row r="54" spans="2:3" ht="20.149999999999999" customHeight="1" x14ac:dyDescent="0.35">
      <c r="B54" s="339">
        <v>51</v>
      </c>
      <c r="C54" s="343"/>
    </row>
    <row r="55" spans="2:3" ht="20.149999999999999" customHeight="1" x14ac:dyDescent="0.35">
      <c r="B55" s="339">
        <v>52</v>
      </c>
      <c r="C55" s="343"/>
    </row>
    <row r="56" spans="2:3" ht="20.149999999999999" customHeight="1" x14ac:dyDescent="0.35">
      <c r="B56" s="339">
        <v>53</v>
      </c>
      <c r="C56" s="343"/>
    </row>
    <row r="57" spans="2:3" ht="20.149999999999999" customHeight="1" x14ac:dyDescent="0.35">
      <c r="B57" s="339">
        <v>54</v>
      </c>
      <c r="C57" s="343"/>
    </row>
    <row r="58" spans="2:3" ht="20.149999999999999" customHeight="1" x14ac:dyDescent="0.35">
      <c r="B58" s="339">
        <v>55</v>
      </c>
      <c r="C58" s="343"/>
    </row>
    <row r="59" spans="2:3" ht="20.149999999999999" customHeight="1" x14ac:dyDescent="0.35">
      <c r="B59" s="339">
        <v>56</v>
      </c>
      <c r="C59" s="343"/>
    </row>
    <row r="60" spans="2:3" ht="20.149999999999999" customHeight="1" x14ac:dyDescent="0.35">
      <c r="B60" s="339">
        <v>57</v>
      </c>
      <c r="C60" s="343"/>
    </row>
    <row r="61" spans="2:3" ht="20.149999999999999" customHeight="1" x14ac:dyDescent="0.35">
      <c r="B61" s="339">
        <v>58</v>
      </c>
      <c r="C61" s="343"/>
    </row>
    <row r="62" spans="2:3" ht="20.149999999999999" customHeight="1" x14ac:dyDescent="0.35">
      <c r="B62" s="339">
        <v>59</v>
      </c>
      <c r="C62" s="343"/>
    </row>
    <row r="63" spans="2:3" ht="20.149999999999999" customHeight="1" x14ac:dyDescent="0.35">
      <c r="B63" s="339">
        <v>60</v>
      </c>
      <c r="C63" s="343"/>
    </row>
    <row r="64" spans="2:3" ht="20.149999999999999" customHeight="1" x14ac:dyDescent="0.35">
      <c r="B64" s="339">
        <v>61</v>
      </c>
      <c r="C64" s="343"/>
    </row>
    <row r="65" spans="2:3" ht="20.149999999999999" customHeight="1" x14ac:dyDescent="0.35">
      <c r="B65" s="339">
        <v>62</v>
      </c>
      <c r="C65" s="343"/>
    </row>
    <row r="66" spans="2:3" ht="20.149999999999999" customHeight="1" x14ac:dyDescent="0.35">
      <c r="B66" s="339">
        <v>63</v>
      </c>
      <c r="C66" s="343"/>
    </row>
    <row r="67" spans="2:3" ht="20.149999999999999" customHeight="1" x14ac:dyDescent="0.35">
      <c r="B67" s="339">
        <v>64</v>
      </c>
      <c r="C67" s="343"/>
    </row>
    <row r="68" spans="2:3" ht="20.149999999999999" customHeight="1" x14ac:dyDescent="0.35">
      <c r="B68" s="339">
        <v>65</v>
      </c>
      <c r="C68" s="343"/>
    </row>
    <row r="69" spans="2:3" ht="20.149999999999999" customHeight="1" x14ac:dyDescent="0.35">
      <c r="B69" s="339">
        <v>66</v>
      </c>
      <c r="C69" s="343"/>
    </row>
    <row r="70" spans="2:3" ht="20.149999999999999" customHeight="1" x14ac:dyDescent="0.35">
      <c r="B70" s="339">
        <v>67</v>
      </c>
      <c r="C70" s="343"/>
    </row>
    <row r="71" spans="2:3" ht="20.149999999999999" customHeight="1" x14ac:dyDescent="0.35">
      <c r="B71" s="339">
        <v>68</v>
      </c>
      <c r="C71" s="343"/>
    </row>
    <row r="72" spans="2:3" ht="20.149999999999999" customHeight="1" x14ac:dyDescent="0.35">
      <c r="B72" s="339">
        <v>69</v>
      </c>
      <c r="C72" s="343"/>
    </row>
    <row r="73" spans="2:3" ht="20.149999999999999" customHeight="1" x14ac:dyDescent="0.35">
      <c r="B73" s="339">
        <v>70</v>
      </c>
      <c r="C73" s="343"/>
    </row>
    <row r="74" spans="2:3" ht="20.149999999999999" customHeight="1" x14ac:dyDescent="0.35">
      <c r="B74" s="339">
        <v>71</v>
      </c>
      <c r="C74" s="343"/>
    </row>
    <row r="75" spans="2:3" ht="20.149999999999999" customHeight="1" x14ac:dyDescent="0.35">
      <c r="B75" s="339">
        <v>72</v>
      </c>
      <c r="C75" s="343"/>
    </row>
    <row r="76" spans="2:3" ht="20.149999999999999" customHeight="1" x14ac:dyDescent="0.35">
      <c r="B76" s="339">
        <v>73</v>
      </c>
      <c r="C76" s="343"/>
    </row>
    <row r="77" spans="2:3" ht="20.149999999999999" customHeight="1" x14ac:dyDescent="0.35">
      <c r="B77" s="339">
        <v>74</v>
      </c>
      <c r="C77" s="343"/>
    </row>
    <row r="78" spans="2:3" ht="20.149999999999999" customHeight="1" x14ac:dyDescent="0.35">
      <c r="B78" s="339">
        <v>75</v>
      </c>
      <c r="C78" s="343"/>
    </row>
    <row r="79" spans="2:3" ht="20.149999999999999" customHeight="1" x14ac:dyDescent="0.35">
      <c r="B79" s="339">
        <v>76</v>
      </c>
      <c r="C79" s="343"/>
    </row>
    <row r="80" spans="2:3" ht="20.149999999999999" customHeight="1" x14ac:dyDescent="0.35">
      <c r="B80" s="339">
        <v>77</v>
      </c>
      <c r="C80" s="343"/>
    </row>
    <row r="81" spans="2:3" ht="20.149999999999999" customHeight="1" x14ac:dyDescent="0.35">
      <c r="B81" s="339">
        <v>78</v>
      </c>
      <c r="C81" s="343"/>
    </row>
    <row r="82" spans="2:3" ht="20.149999999999999" customHeight="1" x14ac:dyDescent="0.35">
      <c r="B82" s="339">
        <v>79</v>
      </c>
      <c r="C82" s="343"/>
    </row>
    <row r="83" spans="2:3" ht="20.149999999999999" customHeight="1" x14ac:dyDescent="0.35">
      <c r="B83" s="339">
        <v>80</v>
      </c>
      <c r="C83" s="343"/>
    </row>
    <row r="84" spans="2:3" ht="20.149999999999999" customHeight="1" x14ac:dyDescent="0.35">
      <c r="B84" s="339">
        <v>81</v>
      </c>
      <c r="C84" s="343"/>
    </row>
    <row r="85" spans="2:3" ht="20.149999999999999" customHeight="1" x14ac:dyDescent="0.35">
      <c r="B85" s="339">
        <v>82</v>
      </c>
      <c r="C85" s="343"/>
    </row>
    <row r="86" spans="2:3" ht="20.149999999999999" customHeight="1" x14ac:dyDescent="0.35">
      <c r="B86" s="339">
        <v>83</v>
      </c>
      <c r="C86" s="343"/>
    </row>
    <row r="87" spans="2:3" ht="20.149999999999999" customHeight="1" x14ac:dyDescent="0.35">
      <c r="B87" s="339">
        <v>84</v>
      </c>
      <c r="C87" s="343"/>
    </row>
    <row r="88" spans="2:3" ht="20.149999999999999" customHeight="1" x14ac:dyDescent="0.35">
      <c r="B88" s="339">
        <v>85</v>
      </c>
      <c r="C88" s="343"/>
    </row>
    <row r="89" spans="2:3" ht="20.149999999999999" customHeight="1" x14ac:dyDescent="0.35">
      <c r="B89" s="339">
        <v>86</v>
      </c>
      <c r="C89" s="343"/>
    </row>
    <row r="90" spans="2:3" ht="20.149999999999999" customHeight="1" x14ac:dyDescent="0.35">
      <c r="B90" s="339">
        <v>87</v>
      </c>
      <c r="C90" s="343"/>
    </row>
    <row r="91" spans="2:3" ht="20.149999999999999" customHeight="1" x14ac:dyDescent="0.35">
      <c r="B91" s="339">
        <v>88</v>
      </c>
      <c r="C91" s="343"/>
    </row>
    <row r="92" spans="2:3" ht="20.149999999999999" customHeight="1" x14ac:dyDescent="0.35">
      <c r="B92" s="339">
        <v>89</v>
      </c>
      <c r="C92" s="343"/>
    </row>
    <row r="93" spans="2:3" ht="20.149999999999999" customHeight="1" x14ac:dyDescent="0.35">
      <c r="B93" s="339">
        <v>90</v>
      </c>
      <c r="C93" s="343"/>
    </row>
    <row r="94" spans="2:3" ht="20.149999999999999" customHeight="1" x14ac:dyDescent="0.35">
      <c r="B94" s="339">
        <v>91</v>
      </c>
      <c r="C94" s="343"/>
    </row>
    <row r="95" spans="2:3" ht="20.149999999999999" customHeight="1" x14ac:dyDescent="0.35">
      <c r="B95" s="339">
        <v>92</v>
      </c>
      <c r="C95" s="343"/>
    </row>
    <row r="96" spans="2:3" ht="20.149999999999999" customHeight="1" x14ac:dyDescent="0.35">
      <c r="B96" s="339">
        <v>93</v>
      </c>
      <c r="C96" s="343"/>
    </row>
    <row r="97" spans="2:3" ht="20.149999999999999" customHeight="1" x14ac:dyDescent="0.35">
      <c r="B97" s="339">
        <v>94</v>
      </c>
      <c r="C97" s="343"/>
    </row>
    <row r="98" spans="2:3" ht="20.149999999999999" customHeight="1" x14ac:dyDescent="0.35">
      <c r="B98" s="339">
        <v>95</v>
      </c>
      <c r="C98" s="343"/>
    </row>
    <row r="99" spans="2:3" ht="20.149999999999999" customHeight="1" x14ac:dyDescent="0.35">
      <c r="B99" s="339">
        <v>96</v>
      </c>
      <c r="C99" s="343"/>
    </row>
    <row r="100" spans="2:3" ht="20.149999999999999" customHeight="1" x14ac:dyDescent="0.35">
      <c r="B100" s="339">
        <v>97</v>
      </c>
      <c r="C100" s="343"/>
    </row>
    <row r="101" spans="2:3" ht="20.149999999999999" customHeight="1" x14ac:dyDescent="0.35">
      <c r="B101" s="339">
        <v>98</v>
      </c>
      <c r="C101" s="343"/>
    </row>
    <row r="102" spans="2:3" ht="20.149999999999999" customHeight="1" x14ac:dyDescent="0.35">
      <c r="B102" s="339">
        <v>99</v>
      </c>
      <c r="C102" s="343"/>
    </row>
    <row r="103" spans="2:3" ht="20.149999999999999" customHeight="1" x14ac:dyDescent="0.35">
      <c r="B103" s="339">
        <v>100</v>
      </c>
      <c r="C103" s="343"/>
    </row>
    <row r="104" spans="2:3" ht="20.149999999999999" customHeight="1" x14ac:dyDescent="0.35">
      <c r="B104" s="339">
        <v>101</v>
      </c>
      <c r="C104" s="343"/>
    </row>
    <row r="105" spans="2:3" ht="20.149999999999999" customHeight="1" x14ac:dyDescent="0.35">
      <c r="B105" s="339">
        <v>102</v>
      </c>
      <c r="C105" s="343"/>
    </row>
    <row r="106" spans="2:3" ht="20.149999999999999" customHeight="1" x14ac:dyDescent="0.35">
      <c r="B106" s="339">
        <v>103</v>
      </c>
      <c r="C106" s="343"/>
    </row>
    <row r="107" spans="2:3" ht="20.149999999999999" customHeight="1" x14ac:dyDescent="0.35">
      <c r="B107" s="339">
        <v>104</v>
      </c>
      <c r="C107" s="343"/>
    </row>
    <row r="108" spans="2:3" ht="20.149999999999999" customHeight="1" x14ac:dyDescent="0.35">
      <c r="B108" s="339">
        <v>105</v>
      </c>
      <c r="C108" s="343"/>
    </row>
    <row r="109" spans="2:3" ht="20.149999999999999" customHeight="1" x14ac:dyDescent="0.35">
      <c r="B109" s="339">
        <v>106</v>
      </c>
      <c r="C109" s="343"/>
    </row>
    <row r="110" spans="2:3" ht="20.149999999999999" customHeight="1" x14ac:dyDescent="0.35">
      <c r="B110" s="339">
        <v>107</v>
      </c>
      <c r="C110" s="343"/>
    </row>
    <row r="111" spans="2:3" ht="20.149999999999999" customHeight="1" x14ac:dyDescent="0.35">
      <c r="B111" s="339">
        <v>108</v>
      </c>
      <c r="C111" s="343"/>
    </row>
    <row r="112" spans="2:3" ht="20.149999999999999" customHeight="1" x14ac:dyDescent="0.35">
      <c r="B112" s="339">
        <v>109</v>
      </c>
      <c r="C112" s="343"/>
    </row>
    <row r="113" spans="2:3" ht="20.149999999999999" customHeight="1" x14ac:dyDescent="0.35">
      <c r="B113" s="339">
        <v>110</v>
      </c>
      <c r="C113" s="343"/>
    </row>
    <row r="114" spans="2:3" ht="20.149999999999999" customHeight="1" x14ac:dyDescent="0.35">
      <c r="B114" s="339">
        <v>111</v>
      </c>
      <c r="C114" s="343"/>
    </row>
    <row r="115" spans="2:3" ht="20.149999999999999" customHeight="1" x14ac:dyDescent="0.35">
      <c r="B115" s="339">
        <v>112</v>
      </c>
      <c r="C115" s="343"/>
    </row>
    <row r="116" spans="2:3" ht="20.149999999999999" customHeight="1" x14ac:dyDescent="0.35">
      <c r="B116" s="339">
        <v>113</v>
      </c>
      <c r="C116" s="343"/>
    </row>
    <row r="117" spans="2:3" ht="20.149999999999999" customHeight="1" x14ac:dyDescent="0.35">
      <c r="B117" s="339">
        <v>114</v>
      </c>
      <c r="C117" s="343"/>
    </row>
    <row r="118" spans="2:3" ht="20.149999999999999" customHeight="1" x14ac:dyDescent="0.35">
      <c r="B118" s="339">
        <v>115</v>
      </c>
      <c r="C118" s="343"/>
    </row>
    <row r="119" spans="2:3" ht="20.149999999999999" customHeight="1" x14ac:dyDescent="0.35">
      <c r="B119" s="339">
        <v>116</v>
      </c>
      <c r="C119" s="343"/>
    </row>
    <row r="120" spans="2:3" ht="20.149999999999999" customHeight="1" x14ac:dyDescent="0.35">
      <c r="B120" s="339">
        <v>117</v>
      </c>
      <c r="C120" s="343"/>
    </row>
    <row r="121" spans="2:3" ht="20.149999999999999" customHeight="1" x14ac:dyDescent="0.35">
      <c r="B121" s="339">
        <v>118</v>
      </c>
      <c r="C121" s="343"/>
    </row>
    <row r="122" spans="2:3" ht="20.149999999999999" customHeight="1" x14ac:dyDescent="0.35">
      <c r="B122" s="339">
        <v>119</v>
      </c>
      <c r="C122" s="343"/>
    </row>
    <row r="123" spans="2:3" ht="20.149999999999999" customHeight="1" x14ac:dyDescent="0.35">
      <c r="B123" s="339">
        <v>120</v>
      </c>
      <c r="C123" s="343"/>
    </row>
    <row r="124" spans="2:3" ht="20.149999999999999" customHeight="1" x14ac:dyDescent="0.35">
      <c r="B124" s="339">
        <v>121</v>
      </c>
      <c r="C124" s="343"/>
    </row>
    <row r="125" spans="2:3" ht="20.149999999999999" customHeight="1" x14ac:dyDescent="0.35">
      <c r="B125" s="339">
        <v>122</v>
      </c>
      <c r="C125" s="343"/>
    </row>
    <row r="126" spans="2:3" ht="20.149999999999999" customHeight="1" x14ac:dyDescent="0.35">
      <c r="B126" s="339">
        <v>123</v>
      </c>
      <c r="C126" s="343"/>
    </row>
    <row r="127" spans="2:3" ht="20.149999999999999" customHeight="1" x14ac:dyDescent="0.35">
      <c r="B127" s="339">
        <v>124</v>
      </c>
      <c r="C127" s="343"/>
    </row>
    <row r="128" spans="2:3" ht="20.149999999999999" customHeight="1" x14ac:dyDescent="0.35">
      <c r="B128" s="339">
        <v>125</v>
      </c>
      <c r="C128" s="343"/>
    </row>
    <row r="129" spans="2:3" ht="20.149999999999999" customHeight="1" x14ac:dyDescent="0.35">
      <c r="B129" s="339">
        <v>126</v>
      </c>
      <c r="C129" s="343"/>
    </row>
    <row r="130" spans="2:3" ht="20.149999999999999" customHeight="1" x14ac:dyDescent="0.35">
      <c r="B130" s="339">
        <v>127</v>
      </c>
      <c r="C130" s="343"/>
    </row>
    <row r="131" spans="2:3" ht="20.149999999999999" customHeight="1" x14ac:dyDescent="0.35">
      <c r="B131" s="339">
        <v>128</v>
      </c>
      <c r="C131" s="343"/>
    </row>
    <row r="132" spans="2:3" ht="20.149999999999999" customHeight="1" x14ac:dyDescent="0.35">
      <c r="B132" s="339">
        <v>129</v>
      </c>
      <c r="C132" s="343"/>
    </row>
    <row r="133" spans="2:3" ht="20.149999999999999" customHeight="1" x14ac:dyDescent="0.35">
      <c r="B133" s="339">
        <v>130</v>
      </c>
      <c r="C133" s="343"/>
    </row>
    <row r="134" spans="2:3" ht="20.149999999999999" customHeight="1" x14ac:dyDescent="0.35">
      <c r="B134" s="339">
        <v>131</v>
      </c>
      <c r="C134" s="343"/>
    </row>
    <row r="135" spans="2:3" ht="20.149999999999999" customHeight="1" x14ac:dyDescent="0.35">
      <c r="B135" s="339">
        <v>132</v>
      </c>
      <c r="C135" s="343"/>
    </row>
    <row r="136" spans="2:3" ht="20.149999999999999" customHeight="1" x14ac:dyDescent="0.35">
      <c r="B136" s="339">
        <v>133</v>
      </c>
      <c r="C136" s="343"/>
    </row>
    <row r="137" spans="2:3" ht="20.149999999999999" customHeight="1" x14ac:dyDescent="0.35">
      <c r="B137" s="339">
        <v>134</v>
      </c>
      <c r="C137" s="343"/>
    </row>
    <row r="138" spans="2:3" ht="20.149999999999999" customHeight="1" x14ac:dyDescent="0.35">
      <c r="B138" s="339">
        <v>135</v>
      </c>
      <c r="C138" s="343"/>
    </row>
    <row r="139" spans="2:3" ht="20.149999999999999" customHeight="1" x14ac:dyDescent="0.35">
      <c r="B139" s="339">
        <v>136</v>
      </c>
      <c r="C139" s="343"/>
    </row>
    <row r="140" spans="2:3" ht="20.149999999999999" customHeight="1" x14ac:dyDescent="0.35">
      <c r="B140" s="339">
        <v>137</v>
      </c>
      <c r="C140" s="343"/>
    </row>
    <row r="141" spans="2:3" ht="20.149999999999999" customHeight="1" x14ac:dyDescent="0.35">
      <c r="B141" s="339">
        <v>138</v>
      </c>
      <c r="C141" s="343"/>
    </row>
    <row r="142" spans="2:3" ht="20.149999999999999" customHeight="1" x14ac:dyDescent="0.35">
      <c r="B142" s="339">
        <v>139</v>
      </c>
      <c r="C142" s="343"/>
    </row>
    <row r="143" spans="2:3" ht="20.149999999999999" customHeight="1" x14ac:dyDescent="0.35">
      <c r="B143" s="339">
        <v>140</v>
      </c>
      <c r="C143" s="343"/>
    </row>
    <row r="144" spans="2:3" ht="20.149999999999999" customHeight="1" x14ac:dyDescent="0.35">
      <c r="B144" s="339">
        <v>141</v>
      </c>
      <c r="C144" s="343"/>
    </row>
    <row r="145" spans="2:3" ht="20.149999999999999" customHeight="1" x14ac:dyDescent="0.35">
      <c r="B145" s="339">
        <v>142</v>
      </c>
      <c r="C145" s="343"/>
    </row>
    <row r="146" spans="2:3" ht="20.149999999999999" customHeight="1" x14ac:dyDescent="0.35">
      <c r="B146" s="339">
        <v>143</v>
      </c>
      <c r="C146" s="343"/>
    </row>
    <row r="147" spans="2:3" ht="20.149999999999999" customHeight="1" x14ac:dyDescent="0.35">
      <c r="B147" s="339">
        <v>144</v>
      </c>
      <c r="C147" s="343"/>
    </row>
    <row r="148" spans="2:3" ht="20.149999999999999" customHeight="1" x14ac:dyDescent="0.35">
      <c r="B148" s="339">
        <v>145</v>
      </c>
      <c r="C148" s="343"/>
    </row>
    <row r="149" spans="2:3" ht="20.149999999999999" customHeight="1" x14ac:dyDescent="0.35">
      <c r="B149" s="339">
        <v>146</v>
      </c>
      <c r="C149" s="343"/>
    </row>
    <row r="150" spans="2:3" ht="20.149999999999999" customHeight="1" x14ac:dyDescent="0.35">
      <c r="B150" s="339">
        <v>147</v>
      </c>
      <c r="C150" s="343"/>
    </row>
    <row r="151" spans="2:3" ht="20.149999999999999" customHeight="1" x14ac:dyDescent="0.35">
      <c r="B151" s="339">
        <v>148</v>
      </c>
      <c r="C151" s="343"/>
    </row>
    <row r="152" spans="2:3" ht="20.149999999999999" customHeight="1" x14ac:dyDescent="0.35">
      <c r="B152" s="339">
        <v>149</v>
      </c>
      <c r="C152" s="343"/>
    </row>
    <row r="153" spans="2:3" ht="20.149999999999999" customHeight="1" x14ac:dyDescent="0.35">
      <c r="B153" s="339">
        <v>150</v>
      </c>
      <c r="C153" s="343"/>
    </row>
    <row r="154" spans="2:3" ht="20.149999999999999" customHeight="1" x14ac:dyDescent="0.35">
      <c r="B154" s="339">
        <v>151</v>
      </c>
      <c r="C154" s="343"/>
    </row>
    <row r="155" spans="2:3" ht="20.149999999999999" customHeight="1" x14ac:dyDescent="0.35">
      <c r="B155" s="339">
        <v>152</v>
      </c>
      <c r="C155" s="343"/>
    </row>
    <row r="156" spans="2:3" ht="20.149999999999999" customHeight="1" x14ac:dyDescent="0.35">
      <c r="B156" s="339">
        <v>153</v>
      </c>
      <c r="C156" s="343"/>
    </row>
    <row r="157" spans="2:3" ht="20.149999999999999" customHeight="1" x14ac:dyDescent="0.35">
      <c r="B157" s="339">
        <v>154</v>
      </c>
      <c r="C157" s="343"/>
    </row>
    <row r="158" spans="2:3" ht="20.149999999999999" customHeight="1" x14ac:dyDescent="0.35">
      <c r="B158" s="339">
        <v>155</v>
      </c>
      <c r="C158" s="343"/>
    </row>
    <row r="159" spans="2:3" ht="20.149999999999999" customHeight="1" x14ac:dyDescent="0.35">
      <c r="B159" s="339">
        <v>156</v>
      </c>
      <c r="C159" s="343"/>
    </row>
    <row r="160" spans="2:3" ht="20.149999999999999" customHeight="1" x14ac:dyDescent="0.35">
      <c r="B160" s="339">
        <v>157</v>
      </c>
      <c r="C160" s="343"/>
    </row>
    <row r="161" spans="2:3" ht="20.149999999999999" customHeight="1" x14ac:dyDescent="0.35">
      <c r="B161" s="339">
        <v>158</v>
      </c>
      <c r="C161" s="343"/>
    </row>
    <row r="162" spans="2:3" ht="20.149999999999999" customHeight="1" x14ac:dyDescent="0.35">
      <c r="B162" s="339">
        <v>159</v>
      </c>
      <c r="C162" s="343"/>
    </row>
    <row r="163" spans="2:3" ht="20.149999999999999" customHeight="1" x14ac:dyDescent="0.35">
      <c r="B163" s="339">
        <v>160</v>
      </c>
      <c r="C163" s="343"/>
    </row>
    <row r="164" spans="2:3" ht="20.149999999999999" customHeight="1" x14ac:dyDescent="0.35">
      <c r="B164" s="339">
        <v>161</v>
      </c>
      <c r="C164" s="343"/>
    </row>
    <row r="165" spans="2:3" ht="20.149999999999999" customHeight="1" x14ac:dyDescent="0.35">
      <c r="B165" s="339">
        <v>162</v>
      </c>
      <c r="C165" s="343"/>
    </row>
    <row r="166" spans="2:3" ht="20.149999999999999" customHeight="1" x14ac:dyDescent="0.35">
      <c r="B166" s="339">
        <v>163</v>
      </c>
      <c r="C166" s="343"/>
    </row>
    <row r="167" spans="2:3" ht="20.149999999999999" customHeight="1" x14ac:dyDescent="0.35">
      <c r="B167" s="339">
        <v>164</v>
      </c>
      <c r="C167" s="343"/>
    </row>
    <row r="168" spans="2:3" ht="20.149999999999999" customHeight="1" x14ac:dyDescent="0.35">
      <c r="B168" s="339">
        <v>165</v>
      </c>
      <c r="C168" s="343"/>
    </row>
    <row r="169" spans="2:3" ht="20.149999999999999" customHeight="1" x14ac:dyDescent="0.35">
      <c r="B169" s="339">
        <v>166</v>
      </c>
      <c r="C169" s="343"/>
    </row>
    <row r="170" spans="2:3" ht="20.149999999999999" customHeight="1" x14ac:dyDescent="0.35">
      <c r="B170" s="339">
        <v>167</v>
      </c>
      <c r="C170" s="343"/>
    </row>
    <row r="171" spans="2:3" ht="20.149999999999999" customHeight="1" x14ac:dyDescent="0.35">
      <c r="B171" s="339">
        <v>168</v>
      </c>
      <c r="C171" s="343"/>
    </row>
    <row r="172" spans="2:3" ht="20.149999999999999" customHeight="1" x14ac:dyDescent="0.35">
      <c r="B172" s="339">
        <v>169</v>
      </c>
      <c r="C172" s="343"/>
    </row>
    <row r="173" spans="2:3" ht="20.149999999999999" customHeight="1" x14ac:dyDescent="0.35">
      <c r="B173" s="339">
        <v>170</v>
      </c>
      <c r="C173" s="343"/>
    </row>
    <row r="174" spans="2:3" ht="20.149999999999999" customHeight="1" x14ac:dyDescent="0.35">
      <c r="B174" s="339">
        <v>171</v>
      </c>
      <c r="C174" s="343"/>
    </row>
    <row r="175" spans="2:3" ht="20.149999999999999" customHeight="1" x14ac:dyDescent="0.35">
      <c r="B175" s="339">
        <v>172</v>
      </c>
      <c r="C175" s="343"/>
    </row>
    <row r="176" spans="2:3" ht="20.149999999999999" customHeight="1" x14ac:dyDescent="0.35">
      <c r="B176" s="339">
        <v>173</v>
      </c>
      <c r="C176" s="343"/>
    </row>
    <row r="177" spans="2:3" ht="20.149999999999999" customHeight="1" x14ac:dyDescent="0.35">
      <c r="B177" s="339">
        <v>174</v>
      </c>
      <c r="C177" s="343"/>
    </row>
    <row r="178" spans="2:3" ht="20.149999999999999" customHeight="1" x14ac:dyDescent="0.35">
      <c r="B178" s="339">
        <v>175</v>
      </c>
      <c r="C178" s="343"/>
    </row>
    <row r="179" spans="2:3" ht="20.149999999999999" customHeight="1" x14ac:dyDescent="0.35">
      <c r="B179" s="339">
        <v>176</v>
      </c>
      <c r="C179" s="343"/>
    </row>
    <row r="180" spans="2:3" ht="20.149999999999999" customHeight="1" x14ac:dyDescent="0.35">
      <c r="B180" s="339">
        <v>177</v>
      </c>
      <c r="C180" s="343"/>
    </row>
    <row r="181" spans="2:3" ht="20.149999999999999" customHeight="1" x14ac:dyDescent="0.35">
      <c r="B181" s="339">
        <v>178</v>
      </c>
      <c r="C181" s="343"/>
    </row>
    <row r="182" spans="2:3" ht="20.149999999999999" customHeight="1" x14ac:dyDescent="0.35">
      <c r="B182" s="339">
        <v>179</v>
      </c>
      <c r="C182" s="343"/>
    </row>
    <row r="183" spans="2:3" ht="20.149999999999999" customHeight="1" x14ac:dyDescent="0.35">
      <c r="B183" s="339">
        <v>180</v>
      </c>
      <c r="C183" s="343"/>
    </row>
    <row r="184" spans="2:3" ht="20.149999999999999" customHeight="1" x14ac:dyDescent="0.35">
      <c r="B184" s="339">
        <v>181</v>
      </c>
      <c r="C184" s="343"/>
    </row>
    <row r="185" spans="2:3" ht="20.149999999999999" customHeight="1" x14ac:dyDescent="0.35">
      <c r="B185" s="339">
        <v>182</v>
      </c>
      <c r="C185" s="343"/>
    </row>
    <row r="186" spans="2:3" ht="20.149999999999999" customHeight="1" x14ac:dyDescent="0.35">
      <c r="B186" s="339">
        <v>183</v>
      </c>
      <c r="C186" s="343"/>
    </row>
    <row r="187" spans="2:3" ht="20.149999999999999" customHeight="1" x14ac:dyDescent="0.35">
      <c r="B187" s="339">
        <v>184</v>
      </c>
      <c r="C187" s="343"/>
    </row>
    <row r="188" spans="2:3" ht="20.149999999999999" customHeight="1" x14ac:dyDescent="0.35">
      <c r="B188" s="339">
        <v>185</v>
      </c>
      <c r="C188" s="343"/>
    </row>
    <row r="189" spans="2:3" ht="20.149999999999999" customHeight="1" x14ac:dyDescent="0.35">
      <c r="B189" s="339">
        <v>186</v>
      </c>
      <c r="C189" s="343"/>
    </row>
    <row r="190" spans="2:3" ht="20.149999999999999" customHeight="1" x14ac:dyDescent="0.35">
      <c r="B190" s="339">
        <v>187</v>
      </c>
      <c r="C190" s="343"/>
    </row>
    <row r="191" spans="2:3" ht="20.149999999999999" customHeight="1" x14ac:dyDescent="0.35">
      <c r="B191" s="339">
        <v>188</v>
      </c>
      <c r="C191" s="343"/>
    </row>
    <row r="192" spans="2:3" ht="20.149999999999999" customHeight="1" x14ac:dyDescent="0.35">
      <c r="B192" s="339">
        <v>189</v>
      </c>
      <c r="C192" s="343"/>
    </row>
    <row r="193" spans="2:3" ht="20.149999999999999" customHeight="1" x14ac:dyDescent="0.35">
      <c r="B193" s="339">
        <v>190</v>
      </c>
      <c r="C193" s="343"/>
    </row>
    <row r="194" spans="2:3" ht="20.149999999999999" customHeight="1" x14ac:dyDescent="0.35">
      <c r="B194" s="339">
        <v>191</v>
      </c>
      <c r="C194" s="343"/>
    </row>
    <row r="195" spans="2:3" ht="20.149999999999999" customHeight="1" x14ac:dyDescent="0.35">
      <c r="B195" s="339">
        <v>192</v>
      </c>
      <c r="C195" s="343"/>
    </row>
    <row r="196" spans="2:3" ht="20.149999999999999" customHeight="1" x14ac:dyDescent="0.35">
      <c r="B196" s="339">
        <v>193</v>
      </c>
      <c r="C196" s="343"/>
    </row>
    <row r="197" spans="2:3" ht="20.149999999999999" customHeight="1" x14ac:dyDescent="0.35">
      <c r="B197" s="339">
        <v>194</v>
      </c>
      <c r="C197" s="343"/>
    </row>
    <row r="198" spans="2:3" ht="20.149999999999999" customHeight="1" x14ac:dyDescent="0.35">
      <c r="B198" s="339">
        <v>195</v>
      </c>
      <c r="C198" s="343"/>
    </row>
    <row r="199" spans="2:3" ht="20.149999999999999" customHeight="1" x14ac:dyDescent="0.35">
      <c r="B199" s="339">
        <v>196</v>
      </c>
      <c r="C199" s="343"/>
    </row>
    <row r="200" spans="2:3" ht="20.149999999999999" customHeight="1" x14ac:dyDescent="0.35">
      <c r="B200" s="339">
        <v>197</v>
      </c>
      <c r="C200" s="343"/>
    </row>
    <row r="201" spans="2:3" ht="20.149999999999999" customHeight="1" x14ac:dyDescent="0.35">
      <c r="B201" s="339">
        <v>198</v>
      </c>
      <c r="C201" s="343"/>
    </row>
    <row r="202" spans="2:3" ht="20.149999999999999" customHeight="1" x14ac:dyDescent="0.35">
      <c r="B202" s="339">
        <v>199</v>
      </c>
      <c r="C202" s="343"/>
    </row>
    <row r="203" spans="2:3" ht="20.149999999999999" customHeight="1" x14ac:dyDescent="0.35">
      <c r="B203" s="339">
        <v>200</v>
      </c>
      <c r="C203" s="343"/>
    </row>
    <row r="204" spans="2:3" ht="20.149999999999999" customHeight="1" x14ac:dyDescent="0.35">
      <c r="B204" s="339">
        <v>201</v>
      </c>
      <c r="C204" s="343"/>
    </row>
    <row r="205" spans="2:3" ht="20.149999999999999" customHeight="1" x14ac:dyDescent="0.35">
      <c r="B205" s="339">
        <v>202</v>
      </c>
      <c r="C205" s="343"/>
    </row>
    <row r="206" spans="2:3" ht="20.149999999999999" customHeight="1" x14ac:dyDescent="0.35">
      <c r="B206" s="339">
        <v>203</v>
      </c>
      <c r="C206" s="343"/>
    </row>
    <row r="207" spans="2:3" ht="20.149999999999999" customHeight="1" x14ac:dyDescent="0.35">
      <c r="B207" s="339">
        <v>204</v>
      </c>
      <c r="C207" s="343"/>
    </row>
    <row r="208" spans="2:3" ht="20.149999999999999" customHeight="1" x14ac:dyDescent="0.35">
      <c r="B208" s="339">
        <v>205</v>
      </c>
      <c r="C208" s="343"/>
    </row>
    <row r="209" spans="2:3" ht="20.149999999999999" customHeight="1" x14ac:dyDescent="0.35">
      <c r="B209" s="339">
        <v>206</v>
      </c>
      <c r="C209" s="343"/>
    </row>
    <row r="210" spans="2:3" ht="20.149999999999999" customHeight="1" x14ac:dyDescent="0.35">
      <c r="B210" s="339">
        <v>207</v>
      </c>
      <c r="C210" s="343"/>
    </row>
    <row r="211" spans="2:3" ht="20.149999999999999" customHeight="1" x14ac:dyDescent="0.35">
      <c r="B211" s="339">
        <v>208</v>
      </c>
      <c r="C211" s="343"/>
    </row>
    <row r="212" spans="2:3" ht="20.149999999999999" customHeight="1" x14ac:dyDescent="0.35">
      <c r="B212" s="339">
        <v>209</v>
      </c>
      <c r="C212" s="343"/>
    </row>
    <row r="213" spans="2:3" ht="20.149999999999999" customHeight="1" x14ac:dyDescent="0.35">
      <c r="B213" s="339">
        <v>210</v>
      </c>
      <c r="C213" s="343"/>
    </row>
    <row r="214" spans="2:3" ht="20.149999999999999" customHeight="1" x14ac:dyDescent="0.35">
      <c r="B214" s="339">
        <v>211</v>
      </c>
      <c r="C214" s="343"/>
    </row>
    <row r="215" spans="2:3" ht="20.149999999999999" customHeight="1" x14ac:dyDescent="0.35">
      <c r="B215" s="339">
        <v>212</v>
      </c>
      <c r="C215" s="343"/>
    </row>
    <row r="216" spans="2:3" ht="20.149999999999999" customHeight="1" x14ac:dyDescent="0.35">
      <c r="B216" s="339">
        <v>213</v>
      </c>
      <c r="C216" s="343"/>
    </row>
    <row r="217" spans="2:3" ht="20.149999999999999" customHeight="1" x14ac:dyDescent="0.35">
      <c r="B217" s="339">
        <v>214</v>
      </c>
      <c r="C217" s="343"/>
    </row>
    <row r="218" spans="2:3" ht="20.149999999999999" customHeight="1" x14ac:dyDescent="0.35">
      <c r="B218" s="339">
        <v>215</v>
      </c>
      <c r="C218" s="343"/>
    </row>
    <row r="219" spans="2:3" ht="20.149999999999999" customHeight="1" x14ac:dyDescent="0.35">
      <c r="B219" s="339">
        <v>216</v>
      </c>
      <c r="C219" s="343"/>
    </row>
    <row r="220" spans="2:3" ht="20.149999999999999" customHeight="1" x14ac:dyDescent="0.35">
      <c r="B220" s="339">
        <v>217</v>
      </c>
      <c r="C220" s="343"/>
    </row>
    <row r="221" spans="2:3" ht="20.149999999999999" customHeight="1" x14ac:dyDescent="0.35">
      <c r="B221" s="339">
        <v>218</v>
      </c>
      <c r="C221" s="343"/>
    </row>
    <row r="222" spans="2:3" ht="20.149999999999999" customHeight="1" x14ac:dyDescent="0.35">
      <c r="B222" s="339">
        <v>219</v>
      </c>
      <c r="C222" s="343"/>
    </row>
    <row r="223" spans="2:3" ht="20.149999999999999" customHeight="1" x14ac:dyDescent="0.35">
      <c r="B223" s="339">
        <v>220</v>
      </c>
      <c r="C223" s="343"/>
    </row>
    <row r="224" spans="2:3" ht="20.149999999999999" customHeight="1" x14ac:dyDescent="0.35">
      <c r="B224" s="339">
        <v>221</v>
      </c>
      <c r="C224" s="343"/>
    </row>
    <row r="225" spans="2:3" ht="20.149999999999999" customHeight="1" x14ac:dyDescent="0.35">
      <c r="B225" s="339">
        <v>222</v>
      </c>
      <c r="C225" s="343"/>
    </row>
    <row r="226" spans="2:3" ht="20.149999999999999" customHeight="1" x14ac:dyDescent="0.35">
      <c r="B226" s="339">
        <v>223</v>
      </c>
      <c r="C226" s="343"/>
    </row>
    <row r="227" spans="2:3" ht="20.149999999999999" customHeight="1" x14ac:dyDescent="0.35">
      <c r="B227" s="339">
        <v>224</v>
      </c>
      <c r="C227" s="343"/>
    </row>
    <row r="228" spans="2:3" ht="20.149999999999999" customHeight="1" x14ac:dyDescent="0.35">
      <c r="B228" s="339">
        <v>225</v>
      </c>
      <c r="C228" s="343"/>
    </row>
    <row r="229" spans="2:3" ht="20.149999999999999" customHeight="1" x14ac:dyDescent="0.35">
      <c r="B229" s="339">
        <v>226</v>
      </c>
      <c r="C229" s="343"/>
    </row>
    <row r="230" spans="2:3" ht="20.149999999999999" customHeight="1" x14ac:dyDescent="0.35">
      <c r="B230" s="339">
        <v>227</v>
      </c>
      <c r="C230" s="343"/>
    </row>
    <row r="231" spans="2:3" ht="20.149999999999999" customHeight="1" x14ac:dyDescent="0.35">
      <c r="B231" s="339">
        <v>228</v>
      </c>
      <c r="C231" s="343"/>
    </row>
    <row r="232" spans="2:3" ht="20.149999999999999" customHeight="1" x14ac:dyDescent="0.35">
      <c r="B232" s="339">
        <v>229</v>
      </c>
      <c r="C232" s="343"/>
    </row>
    <row r="233" spans="2:3" ht="20.149999999999999" customHeight="1" x14ac:dyDescent="0.35">
      <c r="B233" s="339">
        <v>230</v>
      </c>
      <c r="C233" s="343"/>
    </row>
    <row r="234" spans="2:3" ht="20.149999999999999" customHeight="1" x14ac:dyDescent="0.35">
      <c r="B234" s="339">
        <v>231</v>
      </c>
      <c r="C234" s="343"/>
    </row>
    <row r="235" spans="2:3" ht="20.149999999999999" customHeight="1" x14ac:dyDescent="0.35">
      <c r="B235" s="339">
        <v>232</v>
      </c>
      <c r="C235" s="343"/>
    </row>
    <row r="236" spans="2:3" ht="20.149999999999999" customHeight="1" x14ac:dyDescent="0.35">
      <c r="B236" s="339">
        <v>233</v>
      </c>
      <c r="C236" s="343"/>
    </row>
    <row r="237" spans="2:3" ht="20.149999999999999" customHeight="1" x14ac:dyDescent="0.35">
      <c r="B237" s="339">
        <v>234</v>
      </c>
      <c r="C237" s="343"/>
    </row>
    <row r="238" spans="2:3" ht="20.149999999999999" customHeight="1" x14ac:dyDescent="0.35">
      <c r="B238" s="339">
        <v>235</v>
      </c>
      <c r="C238" s="343"/>
    </row>
    <row r="239" spans="2:3" ht="20.149999999999999" customHeight="1" x14ac:dyDescent="0.35">
      <c r="B239" s="339">
        <v>236</v>
      </c>
      <c r="C239" s="343"/>
    </row>
    <row r="240" spans="2:3" ht="20.149999999999999" customHeight="1" x14ac:dyDescent="0.35">
      <c r="B240" s="339">
        <v>237</v>
      </c>
      <c r="C240" s="343"/>
    </row>
    <row r="241" spans="2:3" ht="20.149999999999999" customHeight="1" x14ac:dyDescent="0.35">
      <c r="B241" s="339">
        <v>238</v>
      </c>
      <c r="C241" s="343"/>
    </row>
    <row r="242" spans="2:3" ht="20.149999999999999" customHeight="1" x14ac:dyDescent="0.35">
      <c r="B242" s="339">
        <v>239</v>
      </c>
      <c r="C242" s="343"/>
    </row>
    <row r="243" spans="2:3" ht="20.149999999999999" customHeight="1" x14ac:dyDescent="0.35">
      <c r="B243" s="339">
        <v>240</v>
      </c>
      <c r="C243" s="343"/>
    </row>
    <row r="244" spans="2:3" ht="20.149999999999999" customHeight="1" x14ac:dyDescent="0.35">
      <c r="B244" s="339">
        <v>241</v>
      </c>
      <c r="C244" s="343"/>
    </row>
    <row r="245" spans="2:3" ht="20.149999999999999" customHeight="1" x14ac:dyDescent="0.35">
      <c r="B245" s="339">
        <v>242</v>
      </c>
      <c r="C245" s="343"/>
    </row>
    <row r="246" spans="2:3" ht="20.149999999999999" customHeight="1" x14ac:dyDescent="0.35">
      <c r="B246" s="339">
        <v>243</v>
      </c>
      <c r="C246" s="343"/>
    </row>
    <row r="247" spans="2:3" ht="20.149999999999999" customHeight="1" x14ac:dyDescent="0.35">
      <c r="B247" s="339">
        <v>244</v>
      </c>
      <c r="C247" s="343"/>
    </row>
    <row r="248" spans="2:3" ht="20.149999999999999" customHeight="1" x14ac:dyDescent="0.35">
      <c r="B248" s="339">
        <v>245</v>
      </c>
      <c r="C248" s="343"/>
    </row>
    <row r="249" spans="2:3" ht="20.149999999999999" customHeight="1" x14ac:dyDescent="0.35">
      <c r="B249" s="339">
        <v>246</v>
      </c>
      <c r="C249" s="343"/>
    </row>
    <row r="250" spans="2:3" ht="20.149999999999999" customHeight="1" x14ac:dyDescent="0.35">
      <c r="B250" s="339">
        <v>247</v>
      </c>
      <c r="C250" s="343"/>
    </row>
    <row r="251" spans="2:3" ht="20.149999999999999" customHeight="1" x14ac:dyDescent="0.35">
      <c r="B251" s="339">
        <v>248</v>
      </c>
      <c r="C251" s="343"/>
    </row>
    <row r="252" spans="2:3" ht="20.149999999999999" customHeight="1" x14ac:dyDescent="0.35">
      <c r="B252" s="339">
        <v>249</v>
      </c>
      <c r="C252" s="343"/>
    </row>
    <row r="253" spans="2:3" ht="20.149999999999999" customHeight="1" x14ac:dyDescent="0.35">
      <c r="B253" s="339">
        <v>250</v>
      </c>
      <c r="C253" s="343"/>
    </row>
    <row r="254" spans="2:3" ht="20.149999999999999" customHeight="1" x14ac:dyDescent="0.35">
      <c r="B254" s="339">
        <v>251</v>
      </c>
      <c r="C254" s="343"/>
    </row>
    <row r="255" spans="2:3" ht="20.149999999999999" customHeight="1" x14ac:dyDescent="0.35">
      <c r="B255" s="339">
        <v>252</v>
      </c>
      <c r="C255" s="343"/>
    </row>
    <row r="256" spans="2:3" ht="20.149999999999999" customHeight="1" x14ac:dyDescent="0.35">
      <c r="B256" s="339">
        <v>253</v>
      </c>
      <c r="C256" s="343"/>
    </row>
    <row r="257" spans="2:3" ht="20.149999999999999" customHeight="1" x14ac:dyDescent="0.35">
      <c r="B257" s="339">
        <v>254</v>
      </c>
      <c r="C257" s="343"/>
    </row>
    <row r="258" spans="2:3" ht="20.149999999999999" customHeight="1" x14ac:dyDescent="0.35">
      <c r="B258" s="339">
        <v>255</v>
      </c>
      <c r="C258" s="343"/>
    </row>
    <row r="259" spans="2:3" ht="20.149999999999999" customHeight="1" x14ac:dyDescent="0.35">
      <c r="B259" s="339">
        <v>256</v>
      </c>
      <c r="C259" s="343"/>
    </row>
    <row r="260" spans="2:3" ht="20.149999999999999" customHeight="1" x14ac:dyDescent="0.35">
      <c r="B260" s="339">
        <v>257</v>
      </c>
      <c r="C260" s="343"/>
    </row>
    <row r="261" spans="2:3" ht="20.149999999999999" customHeight="1" x14ac:dyDescent="0.35">
      <c r="B261" s="339">
        <v>258</v>
      </c>
      <c r="C261" s="343"/>
    </row>
    <row r="262" spans="2:3" ht="20.149999999999999" customHeight="1" x14ac:dyDescent="0.35">
      <c r="B262" s="339">
        <v>259</v>
      </c>
      <c r="C262" s="343"/>
    </row>
    <row r="263" spans="2:3" ht="20.149999999999999" customHeight="1" x14ac:dyDescent="0.35">
      <c r="B263" s="339">
        <v>260</v>
      </c>
      <c r="C263" s="343"/>
    </row>
    <row r="264" spans="2:3" ht="20.149999999999999" customHeight="1" x14ac:dyDescent="0.35">
      <c r="B264" s="339">
        <v>261</v>
      </c>
      <c r="C264" s="343"/>
    </row>
    <row r="265" spans="2:3" ht="20.149999999999999" customHeight="1" x14ac:dyDescent="0.35">
      <c r="B265" s="339">
        <v>262</v>
      </c>
      <c r="C265" s="343"/>
    </row>
    <row r="266" spans="2:3" ht="20.149999999999999" customHeight="1" x14ac:dyDescent="0.35">
      <c r="B266" s="339">
        <v>263</v>
      </c>
      <c r="C266" s="343"/>
    </row>
    <row r="267" spans="2:3" ht="20.149999999999999" customHeight="1" x14ac:dyDescent="0.35">
      <c r="B267" s="339">
        <v>264</v>
      </c>
      <c r="C267" s="343"/>
    </row>
    <row r="268" spans="2:3" ht="20.149999999999999" customHeight="1" x14ac:dyDescent="0.35">
      <c r="B268" s="339">
        <v>265</v>
      </c>
      <c r="C268" s="343"/>
    </row>
    <row r="269" spans="2:3" ht="20.149999999999999" customHeight="1" x14ac:dyDescent="0.35">
      <c r="B269" s="339">
        <v>266</v>
      </c>
      <c r="C269" s="343"/>
    </row>
    <row r="270" spans="2:3" ht="20.149999999999999" customHeight="1" x14ac:dyDescent="0.35">
      <c r="B270" s="339">
        <v>267</v>
      </c>
      <c r="C270" s="343"/>
    </row>
    <row r="271" spans="2:3" ht="20.149999999999999" customHeight="1" x14ac:dyDescent="0.35">
      <c r="B271" s="339">
        <v>268</v>
      </c>
      <c r="C271" s="343"/>
    </row>
    <row r="272" spans="2:3" ht="20.149999999999999" customHeight="1" x14ac:dyDescent="0.35">
      <c r="B272" s="339">
        <v>269</v>
      </c>
      <c r="C272" s="343"/>
    </row>
    <row r="273" spans="2:3" ht="20.149999999999999" customHeight="1" x14ac:dyDescent="0.35">
      <c r="B273" s="339">
        <v>270</v>
      </c>
      <c r="C273" s="343"/>
    </row>
    <row r="274" spans="2:3" ht="20.149999999999999" customHeight="1" x14ac:dyDescent="0.35">
      <c r="B274" s="339">
        <v>271</v>
      </c>
      <c r="C274" s="343"/>
    </row>
    <row r="275" spans="2:3" ht="20.149999999999999" customHeight="1" x14ac:dyDescent="0.35">
      <c r="B275" s="339">
        <v>272</v>
      </c>
      <c r="C275" s="343"/>
    </row>
    <row r="276" spans="2:3" ht="20.149999999999999" customHeight="1" x14ac:dyDescent="0.35">
      <c r="B276" s="339">
        <v>273</v>
      </c>
      <c r="C276" s="343"/>
    </row>
    <row r="277" spans="2:3" ht="20.149999999999999" customHeight="1" x14ac:dyDescent="0.35">
      <c r="B277" s="339">
        <v>274</v>
      </c>
      <c r="C277" s="343"/>
    </row>
    <row r="278" spans="2:3" ht="20.149999999999999" customHeight="1" x14ac:dyDescent="0.35">
      <c r="B278" s="339">
        <v>275</v>
      </c>
      <c r="C278" s="343"/>
    </row>
    <row r="279" spans="2:3" ht="20.149999999999999" customHeight="1" x14ac:dyDescent="0.35">
      <c r="B279" s="339">
        <v>276</v>
      </c>
      <c r="C279" s="343"/>
    </row>
    <row r="280" spans="2:3" ht="20.149999999999999" customHeight="1" x14ac:dyDescent="0.35">
      <c r="B280" s="339">
        <v>277</v>
      </c>
      <c r="C280" s="343"/>
    </row>
    <row r="281" spans="2:3" ht="20.149999999999999" customHeight="1" x14ac:dyDescent="0.35">
      <c r="B281" s="339">
        <v>278</v>
      </c>
      <c r="C281" s="343"/>
    </row>
    <row r="282" spans="2:3" ht="20.149999999999999" customHeight="1" x14ac:dyDescent="0.35">
      <c r="B282" s="339">
        <v>279</v>
      </c>
      <c r="C282" s="343"/>
    </row>
    <row r="283" spans="2:3" ht="20.149999999999999" customHeight="1" x14ac:dyDescent="0.35">
      <c r="B283" s="339">
        <v>280</v>
      </c>
      <c r="C283" s="343"/>
    </row>
    <row r="284" spans="2:3" ht="20.149999999999999" customHeight="1" x14ac:dyDescent="0.35">
      <c r="B284" s="339">
        <v>281</v>
      </c>
      <c r="C284" s="343"/>
    </row>
    <row r="285" spans="2:3" ht="20.149999999999999" customHeight="1" x14ac:dyDescent="0.35">
      <c r="B285" s="339">
        <v>282</v>
      </c>
      <c r="C285" s="343"/>
    </row>
    <row r="286" spans="2:3" ht="20.149999999999999" customHeight="1" x14ac:dyDescent="0.35">
      <c r="B286" s="339">
        <v>283</v>
      </c>
      <c r="C286" s="343"/>
    </row>
    <row r="287" spans="2:3" ht="20.149999999999999" customHeight="1" x14ac:dyDescent="0.35">
      <c r="B287" s="339">
        <v>284</v>
      </c>
      <c r="C287" s="343"/>
    </row>
    <row r="288" spans="2:3" ht="20.149999999999999" customHeight="1" x14ac:dyDescent="0.35">
      <c r="B288" s="339">
        <v>285</v>
      </c>
      <c r="C288" s="343"/>
    </row>
    <row r="289" spans="2:3" ht="20.149999999999999" customHeight="1" x14ac:dyDescent="0.35">
      <c r="B289" s="339">
        <v>286</v>
      </c>
      <c r="C289" s="343"/>
    </row>
    <row r="290" spans="2:3" ht="20.149999999999999" customHeight="1" x14ac:dyDescent="0.35">
      <c r="B290" s="339">
        <v>287</v>
      </c>
      <c r="C290" s="343"/>
    </row>
    <row r="291" spans="2:3" ht="20.149999999999999" customHeight="1" x14ac:dyDescent="0.35">
      <c r="B291" s="339">
        <v>288</v>
      </c>
      <c r="C291" s="343"/>
    </row>
    <row r="292" spans="2:3" ht="20.149999999999999" customHeight="1" x14ac:dyDescent="0.35">
      <c r="B292" s="339">
        <v>289</v>
      </c>
      <c r="C292" s="343"/>
    </row>
    <row r="293" spans="2:3" ht="20.149999999999999" customHeight="1" x14ac:dyDescent="0.35">
      <c r="B293" s="339">
        <v>290</v>
      </c>
      <c r="C293" s="343"/>
    </row>
    <row r="294" spans="2:3" ht="20.149999999999999" customHeight="1" x14ac:dyDescent="0.35">
      <c r="B294" s="339">
        <v>291</v>
      </c>
      <c r="C294" s="343"/>
    </row>
    <row r="295" spans="2:3" ht="20.149999999999999" customHeight="1" x14ac:dyDescent="0.35">
      <c r="B295" s="339">
        <v>292</v>
      </c>
      <c r="C295" s="343"/>
    </row>
    <row r="296" spans="2:3" ht="20.149999999999999" customHeight="1" x14ac:dyDescent="0.35">
      <c r="B296" s="339">
        <v>293</v>
      </c>
      <c r="C296" s="343"/>
    </row>
    <row r="297" spans="2:3" ht="20.149999999999999" customHeight="1" x14ac:dyDescent="0.35">
      <c r="B297" s="339">
        <v>294</v>
      </c>
      <c r="C297" s="343"/>
    </row>
    <row r="298" spans="2:3" ht="20.149999999999999" customHeight="1" x14ac:dyDescent="0.35">
      <c r="B298" s="339">
        <v>295</v>
      </c>
      <c r="C298" s="343"/>
    </row>
    <row r="299" spans="2:3" ht="20.149999999999999" customHeight="1" x14ac:dyDescent="0.35">
      <c r="B299" s="339">
        <v>296</v>
      </c>
      <c r="C299" s="343"/>
    </row>
    <row r="300" spans="2:3" ht="20.149999999999999" customHeight="1" x14ac:dyDescent="0.35">
      <c r="B300" s="339">
        <v>297</v>
      </c>
      <c r="C300" s="343"/>
    </row>
    <row r="301" spans="2:3" ht="20.149999999999999" customHeight="1" x14ac:dyDescent="0.35">
      <c r="B301" s="339">
        <v>298</v>
      </c>
      <c r="C301" s="343"/>
    </row>
    <row r="302" spans="2:3" ht="20.149999999999999" customHeight="1" x14ac:dyDescent="0.35">
      <c r="B302" s="339">
        <v>299</v>
      </c>
      <c r="C302" s="343"/>
    </row>
    <row r="303" spans="2:3" ht="20.149999999999999" customHeight="1" x14ac:dyDescent="0.35">
      <c r="B303" s="339">
        <v>300</v>
      </c>
      <c r="C303" s="343"/>
    </row>
    <row r="304" spans="2:3" ht="20.149999999999999" customHeight="1" x14ac:dyDescent="0.35">
      <c r="B304" s="339">
        <v>301</v>
      </c>
      <c r="C304" s="343"/>
    </row>
    <row r="305" spans="2:3" ht="20.149999999999999" customHeight="1" x14ac:dyDescent="0.35">
      <c r="B305" s="339">
        <v>302</v>
      </c>
      <c r="C305" s="343"/>
    </row>
    <row r="306" spans="2:3" ht="20.149999999999999" customHeight="1" x14ac:dyDescent="0.35">
      <c r="B306" s="339">
        <v>303</v>
      </c>
      <c r="C306" s="343"/>
    </row>
    <row r="307" spans="2:3" ht="20.149999999999999" customHeight="1" x14ac:dyDescent="0.35">
      <c r="B307" s="339">
        <v>304</v>
      </c>
      <c r="C307" s="343"/>
    </row>
    <row r="308" spans="2:3" ht="20.149999999999999" customHeight="1" x14ac:dyDescent="0.35">
      <c r="B308" s="339">
        <v>305</v>
      </c>
      <c r="C308" s="343"/>
    </row>
    <row r="309" spans="2:3" ht="20.149999999999999" customHeight="1" x14ac:dyDescent="0.35">
      <c r="B309" s="339">
        <v>306</v>
      </c>
      <c r="C309" s="343"/>
    </row>
    <row r="310" spans="2:3" ht="20.149999999999999" customHeight="1" x14ac:dyDescent="0.35">
      <c r="B310" s="339">
        <v>307</v>
      </c>
      <c r="C310" s="343"/>
    </row>
    <row r="311" spans="2:3" ht="20.149999999999999" customHeight="1" x14ac:dyDescent="0.35">
      <c r="B311" s="339">
        <v>308</v>
      </c>
      <c r="C311" s="343"/>
    </row>
    <row r="312" spans="2:3" ht="20.149999999999999" customHeight="1" x14ac:dyDescent="0.35">
      <c r="B312" s="339">
        <v>309</v>
      </c>
      <c r="C312" s="343"/>
    </row>
    <row r="313" spans="2:3" ht="20.149999999999999" customHeight="1" x14ac:dyDescent="0.35">
      <c r="B313" s="339">
        <v>310</v>
      </c>
      <c r="C313" s="343"/>
    </row>
    <row r="314" spans="2:3" ht="20.149999999999999" customHeight="1" x14ac:dyDescent="0.35">
      <c r="B314" s="339">
        <v>311</v>
      </c>
      <c r="C314" s="343"/>
    </row>
    <row r="315" spans="2:3" ht="20.149999999999999" customHeight="1" x14ac:dyDescent="0.35">
      <c r="B315" s="339">
        <v>312</v>
      </c>
      <c r="C315" s="343"/>
    </row>
    <row r="316" spans="2:3" ht="20.149999999999999" customHeight="1" x14ac:dyDescent="0.35">
      <c r="B316" s="339">
        <v>313</v>
      </c>
      <c r="C316" s="343"/>
    </row>
    <row r="317" spans="2:3" ht="20.149999999999999" customHeight="1" x14ac:dyDescent="0.35">
      <c r="B317" s="339">
        <v>314</v>
      </c>
      <c r="C317" s="343"/>
    </row>
    <row r="318" spans="2:3" ht="20.149999999999999" customHeight="1" x14ac:dyDescent="0.35">
      <c r="B318" s="339">
        <v>315</v>
      </c>
      <c r="C318" s="343"/>
    </row>
    <row r="319" spans="2:3" ht="20.149999999999999" customHeight="1" x14ac:dyDescent="0.35">
      <c r="B319" s="339">
        <v>316</v>
      </c>
      <c r="C319" s="343"/>
    </row>
    <row r="320" spans="2:3" ht="20.149999999999999" customHeight="1" x14ac:dyDescent="0.35">
      <c r="B320" s="339">
        <v>317</v>
      </c>
      <c r="C320" s="343"/>
    </row>
    <row r="321" spans="2:3" ht="20.149999999999999" customHeight="1" x14ac:dyDescent="0.35">
      <c r="B321" s="339">
        <v>318</v>
      </c>
      <c r="C321" s="343"/>
    </row>
    <row r="322" spans="2:3" ht="20.149999999999999" customHeight="1" x14ac:dyDescent="0.35">
      <c r="B322" s="339">
        <v>319</v>
      </c>
      <c r="C322" s="343"/>
    </row>
    <row r="323" spans="2:3" ht="20.149999999999999" customHeight="1" x14ac:dyDescent="0.35">
      <c r="B323" s="339">
        <v>320</v>
      </c>
      <c r="C323" s="343"/>
    </row>
    <row r="324" spans="2:3" ht="20.149999999999999" customHeight="1" x14ac:dyDescent="0.35">
      <c r="B324" s="339">
        <v>321</v>
      </c>
      <c r="C324" s="343"/>
    </row>
    <row r="325" spans="2:3" ht="20.149999999999999" customHeight="1" x14ac:dyDescent="0.35">
      <c r="B325" s="339">
        <v>322</v>
      </c>
      <c r="C325" s="343"/>
    </row>
    <row r="326" spans="2:3" ht="20.149999999999999" customHeight="1" x14ac:dyDescent="0.35">
      <c r="B326" s="339">
        <v>323</v>
      </c>
      <c r="C326" s="343"/>
    </row>
    <row r="327" spans="2:3" ht="20.149999999999999" customHeight="1" x14ac:dyDescent="0.35">
      <c r="B327" s="339">
        <v>324</v>
      </c>
      <c r="C327" s="343"/>
    </row>
    <row r="328" spans="2:3" ht="20.149999999999999" customHeight="1" x14ac:dyDescent="0.35">
      <c r="B328" s="339">
        <v>325</v>
      </c>
      <c r="C328" s="343"/>
    </row>
    <row r="329" spans="2:3" ht="20.149999999999999" customHeight="1" x14ac:dyDescent="0.35">
      <c r="B329" s="339">
        <v>326</v>
      </c>
      <c r="C329" s="343"/>
    </row>
    <row r="330" spans="2:3" ht="20.149999999999999" customHeight="1" x14ac:dyDescent="0.35">
      <c r="B330" s="339">
        <v>327</v>
      </c>
      <c r="C330" s="343"/>
    </row>
    <row r="331" spans="2:3" ht="20.149999999999999" customHeight="1" x14ac:dyDescent="0.35">
      <c r="B331" s="339">
        <v>328</v>
      </c>
      <c r="C331" s="343"/>
    </row>
    <row r="332" spans="2:3" ht="20.149999999999999" customHeight="1" x14ac:dyDescent="0.35">
      <c r="B332" s="339">
        <v>329</v>
      </c>
      <c r="C332" s="343"/>
    </row>
    <row r="333" spans="2:3" ht="20.149999999999999" customHeight="1" x14ac:dyDescent="0.35">
      <c r="B333" s="339">
        <v>330</v>
      </c>
      <c r="C333" s="343"/>
    </row>
    <row r="334" spans="2:3" ht="20.149999999999999" customHeight="1" x14ac:dyDescent="0.35">
      <c r="B334" s="339">
        <v>331</v>
      </c>
      <c r="C334" s="343"/>
    </row>
    <row r="335" spans="2:3" ht="20.149999999999999" customHeight="1" x14ac:dyDescent="0.35">
      <c r="B335" s="339">
        <v>332</v>
      </c>
      <c r="C335" s="343"/>
    </row>
    <row r="336" spans="2:3" ht="20.149999999999999" customHeight="1" x14ac:dyDescent="0.35">
      <c r="B336" s="339">
        <v>333</v>
      </c>
      <c r="C336" s="343"/>
    </row>
    <row r="337" spans="2:3" ht="20.149999999999999" customHeight="1" x14ac:dyDescent="0.35">
      <c r="B337" s="339">
        <v>334</v>
      </c>
      <c r="C337" s="343"/>
    </row>
    <row r="338" spans="2:3" ht="20.149999999999999" customHeight="1" x14ac:dyDescent="0.35">
      <c r="B338" s="339">
        <v>335</v>
      </c>
      <c r="C338" s="343"/>
    </row>
    <row r="339" spans="2:3" ht="20.149999999999999" customHeight="1" x14ac:dyDescent="0.35">
      <c r="B339" s="339">
        <v>336</v>
      </c>
      <c r="C339" s="343"/>
    </row>
    <row r="340" spans="2:3" ht="20.149999999999999" customHeight="1" x14ac:dyDescent="0.35">
      <c r="B340" s="339">
        <v>337</v>
      </c>
      <c r="C340" s="343"/>
    </row>
    <row r="341" spans="2:3" ht="20.149999999999999" customHeight="1" x14ac:dyDescent="0.35">
      <c r="B341" s="339">
        <v>338</v>
      </c>
      <c r="C341" s="343"/>
    </row>
    <row r="342" spans="2:3" ht="20.149999999999999" customHeight="1" x14ac:dyDescent="0.35">
      <c r="B342" s="339">
        <v>339</v>
      </c>
      <c r="C342" s="343"/>
    </row>
    <row r="343" spans="2:3" ht="20.149999999999999" customHeight="1" x14ac:dyDescent="0.35">
      <c r="B343" s="339">
        <v>340</v>
      </c>
      <c r="C343" s="343"/>
    </row>
    <row r="344" spans="2:3" ht="20.149999999999999" customHeight="1" x14ac:dyDescent="0.35">
      <c r="B344" s="339">
        <v>341</v>
      </c>
      <c r="C344" s="343"/>
    </row>
    <row r="345" spans="2:3" ht="20.149999999999999" customHeight="1" x14ac:dyDescent="0.35">
      <c r="B345" s="339">
        <v>342</v>
      </c>
      <c r="C345" s="343"/>
    </row>
    <row r="346" spans="2:3" ht="20.149999999999999" customHeight="1" x14ac:dyDescent="0.35">
      <c r="B346" s="339">
        <v>343</v>
      </c>
      <c r="C346" s="343"/>
    </row>
    <row r="347" spans="2:3" ht="20.149999999999999" customHeight="1" x14ac:dyDescent="0.35">
      <c r="B347" s="339">
        <v>344</v>
      </c>
      <c r="C347" s="343"/>
    </row>
    <row r="348" spans="2:3" ht="20.149999999999999" customHeight="1" x14ac:dyDescent="0.35">
      <c r="B348" s="339">
        <v>345</v>
      </c>
      <c r="C348" s="343"/>
    </row>
    <row r="349" spans="2:3" ht="20.149999999999999" customHeight="1" x14ac:dyDescent="0.35">
      <c r="B349" s="339">
        <v>346</v>
      </c>
      <c r="C349" s="343"/>
    </row>
    <row r="350" spans="2:3" ht="20.149999999999999" customHeight="1" x14ac:dyDescent="0.35">
      <c r="B350" s="339">
        <v>347</v>
      </c>
      <c r="C350" s="343"/>
    </row>
    <row r="351" spans="2:3" ht="20.149999999999999" customHeight="1" x14ac:dyDescent="0.35">
      <c r="B351" s="339">
        <v>348</v>
      </c>
      <c r="C351" s="343"/>
    </row>
    <row r="352" spans="2:3" ht="20.149999999999999" customHeight="1" x14ac:dyDescent="0.35">
      <c r="B352" s="339">
        <v>349</v>
      </c>
      <c r="C352" s="343"/>
    </row>
    <row r="353" spans="2:3" ht="20.149999999999999" customHeight="1" x14ac:dyDescent="0.35">
      <c r="B353" s="339">
        <v>350</v>
      </c>
      <c r="C353" s="343"/>
    </row>
    <row r="354" spans="2:3" ht="20.149999999999999" customHeight="1" x14ac:dyDescent="0.35">
      <c r="B354" s="339">
        <v>351</v>
      </c>
      <c r="C354" s="343"/>
    </row>
    <row r="355" spans="2:3" ht="20.149999999999999" customHeight="1" x14ac:dyDescent="0.35">
      <c r="B355" s="339">
        <v>352</v>
      </c>
      <c r="C355" s="343"/>
    </row>
    <row r="356" spans="2:3" ht="20.149999999999999" customHeight="1" x14ac:dyDescent="0.35">
      <c r="B356" s="339">
        <v>353</v>
      </c>
      <c r="C356" s="343"/>
    </row>
    <row r="357" spans="2:3" ht="20.149999999999999" customHeight="1" x14ac:dyDescent="0.35">
      <c r="B357" s="339">
        <v>354</v>
      </c>
      <c r="C357" s="343"/>
    </row>
    <row r="358" spans="2:3" ht="20.149999999999999" customHeight="1" x14ac:dyDescent="0.35">
      <c r="B358" s="339">
        <v>355</v>
      </c>
      <c r="C358" s="343"/>
    </row>
    <row r="359" spans="2:3" ht="20.149999999999999" customHeight="1" x14ac:dyDescent="0.35">
      <c r="B359" s="339">
        <v>356</v>
      </c>
      <c r="C359" s="343"/>
    </row>
    <row r="360" spans="2:3" ht="20.149999999999999" customHeight="1" x14ac:dyDescent="0.35">
      <c r="B360" s="339">
        <v>357</v>
      </c>
      <c r="C360" s="343"/>
    </row>
    <row r="361" spans="2:3" ht="20.149999999999999" customHeight="1" x14ac:dyDescent="0.35">
      <c r="B361" s="339">
        <v>358</v>
      </c>
      <c r="C361" s="343"/>
    </row>
    <row r="362" spans="2:3" ht="20.149999999999999" customHeight="1" x14ac:dyDescent="0.35">
      <c r="B362" s="339">
        <v>359</v>
      </c>
      <c r="C362" s="343"/>
    </row>
    <row r="363" spans="2:3" ht="20.149999999999999" customHeight="1" x14ac:dyDescent="0.35">
      <c r="B363" s="339">
        <v>360</v>
      </c>
      <c r="C363" s="343"/>
    </row>
    <row r="364" spans="2:3" ht="20.149999999999999" customHeight="1" x14ac:dyDescent="0.35">
      <c r="B364" s="339">
        <v>361</v>
      </c>
      <c r="C364" s="343"/>
    </row>
    <row r="365" spans="2:3" ht="20.149999999999999" customHeight="1" x14ac:dyDescent="0.35">
      <c r="B365" s="339">
        <v>362</v>
      </c>
      <c r="C365" s="343"/>
    </row>
    <row r="366" spans="2:3" ht="20.149999999999999" customHeight="1" x14ac:dyDescent="0.35">
      <c r="B366" s="339">
        <v>363</v>
      </c>
      <c r="C366" s="343"/>
    </row>
    <row r="367" spans="2:3" ht="20.149999999999999" customHeight="1" x14ac:dyDescent="0.35">
      <c r="B367" s="339">
        <v>364</v>
      </c>
      <c r="C367" s="343"/>
    </row>
    <row r="368" spans="2:3" ht="20.149999999999999" customHeight="1" x14ac:dyDescent="0.35">
      <c r="B368" s="339">
        <v>365</v>
      </c>
      <c r="C368" s="343"/>
    </row>
    <row r="369" spans="2:3" ht="20.149999999999999" customHeight="1" x14ac:dyDescent="0.35">
      <c r="B369" s="339">
        <v>366</v>
      </c>
      <c r="C369" s="343"/>
    </row>
    <row r="370" spans="2:3" ht="20.149999999999999" customHeight="1" x14ac:dyDescent="0.35">
      <c r="B370" s="339">
        <v>367</v>
      </c>
      <c r="C370" s="343"/>
    </row>
    <row r="371" spans="2:3" ht="20.149999999999999" customHeight="1" x14ac:dyDescent="0.35">
      <c r="B371" s="339">
        <v>368</v>
      </c>
      <c r="C371" s="343"/>
    </row>
    <row r="372" spans="2:3" ht="20.149999999999999" customHeight="1" x14ac:dyDescent="0.35">
      <c r="B372" s="339">
        <v>369</v>
      </c>
      <c r="C372" s="343"/>
    </row>
    <row r="373" spans="2:3" ht="20.149999999999999" customHeight="1" x14ac:dyDescent="0.35">
      <c r="B373" s="339">
        <v>370</v>
      </c>
      <c r="C373" s="343"/>
    </row>
    <row r="374" spans="2:3" ht="20.149999999999999" customHeight="1" x14ac:dyDescent="0.35">
      <c r="B374" s="339">
        <v>371</v>
      </c>
      <c r="C374" s="343"/>
    </row>
    <row r="375" spans="2:3" ht="20.149999999999999" customHeight="1" x14ac:dyDescent="0.35">
      <c r="B375" s="339">
        <v>372</v>
      </c>
      <c r="C375" s="343"/>
    </row>
    <row r="376" spans="2:3" ht="20.149999999999999" customHeight="1" x14ac:dyDescent="0.35">
      <c r="B376" s="339">
        <v>373</v>
      </c>
      <c r="C376" s="343"/>
    </row>
    <row r="377" spans="2:3" ht="20.149999999999999" customHeight="1" x14ac:dyDescent="0.35">
      <c r="B377" s="339">
        <v>374</v>
      </c>
      <c r="C377" s="343"/>
    </row>
    <row r="378" spans="2:3" ht="20.149999999999999" customHeight="1" x14ac:dyDescent="0.35">
      <c r="B378" s="339">
        <v>375</v>
      </c>
      <c r="C378" s="343"/>
    </row>
    <row r="379" spans="2:3" ht="20.149999999999999" customHeight="1" x14ac:dyDescent="0.35">
      <c r="B379" s="339">
        <v>376</v>
      </c>
      <c r="C379" s="343"/>
    </row>
    <row r="380" spans="2:3" ht="20.149999999999999" customHeight="1" x14ac:dyDescent="0.35">
      <c r="B380" s="339">
        <v>377</v>
      </c>
      <c r="C380" s="343"/>
    </row>
    <row r="381" spans="2:3" ht="20.149999999999999" customHeight="1" x14ac:dyDescent="0.35">
      <c r="B381" s="339">
        <v>378</v>
      </c>
      <c r="C381" s="343"/>
    </row>
    <row r="382" spans="2:3" ht="20.149999999999999" customHeight="1" x14ac:dyDescent="0.35">
      <c r="B382" s="339">
        <v>379</v>
      </c>
      <c r="C382" s="343"/>
    </row>
    <row r="383" spans="2:3" ht="20.149999999999999" customHeight="1" x14ac:dyDescent="0.35">
      <c r="B383" s="339">
        <v>380</v>
      </c>
      <c r="C383" s="343"/>
    </row>
    <row r="384" spans="2:3" ht="20.149999999999999" customHeight="1" x14ac:dyDescent="0.35">
      <c r="B384" s="339">
        <v>381</v>
      </c>
      <c r="C384" s="343"/>
    </row>
    <row r="385" spans="2:3" ht="20.149999999999999" customHeight="1" x14ac:dyDescent="0.35">
      <c r="B385" s="339">
        <v>382</v>
      </c>
      <c r="C385" s="343"/>
    </row>
    <row r="386" spans="2:3" ht="20.149999999999999" customHeight="1" x14ac:dyDescent="0.35">
      <c r="B386" s="339">
        <v>383</v>
      </c>
      <c r="C386" s="343"/>
    </row>
    <row r="387" spans="2:3" ht="20.149999999999999" customHeight="1" x14ac:dyDescent="0.35">
      <c r="B387" s="339">
        <v>384</v>
      </c>
      <c r="C387" s="343"/>
    </row>
    <row r="388" spans="2:3" ht="20.149999999999999" customHeight="1" x14ac:dyDescent="0.35">
      <c r="B388" s="339">
        <v>385</v>
      </c>
      <c r="C388" s="343"/>
    </row>
    <row r="389" spans="2:3" ht="20.149999999999999" customHeight="1" x14ac:dyDescent="0.35">
      <c r="B389" s="339">
        <v>386</v>
      </c>
      <c r="C389" s="343"/>
    </row>
    <row r="390" spans="2:3" ht="20.149999999999999" customHeight="1" x14ac:dyDescent="0.35">
      <c r="B390" s="339">
        <v>387</v>
      </c>
      <c r="C390" s="343"/>
    </row>
    <row r="391" spans="2:3" ht="20.149999999999999" customHeight="1" x14ac:dyDescent="0.35">
      <c r="B391" s="339">
        <v>388</v>
      </c>
      <c r="C391" s="343"/>
    </row>
    <row r="392" spans="2:3" ht="20.149999999999999" customHeight="1" x14ac:dyDescent="0.35">
      <c r="B392" s="339">
        <v>389</v>
      </c>
      <c r="C392" s="343"/>
    </row>
    <row r="393" spans="2:3" ht="20.149999999999999" customHeight="1" x14ac:dyDescent="0.35">
      <c r="B393" s="339">
        <v>390</v>
      </c>
      <c r="C393" s="343"/>
    </row>
    <row r="394" spans="2:3" ht="20.149999999999999" customHeight="1" x14ac:dyDescent="0.35">
      <c r="B394" s="339">
        <v>391</v>
      </c>
      <c r="C394" s="343"/>
    </row>
    <row r="395" spans="2:3" ht="20.149999999999999" customHeight="1" x14ac:dyDescent="0.35">
      <c r="B395" s="339">
        <v>392</v>
      </c>
      <c r="C395" s="343"/>
    </row>
    <row r="396" spans="2:3" ht="20.149999999999999" customHeight="1" x14ac:dyDescent="0.35">
      <c r="B396" s="339">
        <v>393</v>
      </c>
      <c r="C396" s="343"/>
    </row>
    <row r="397" spans="2:3" ht="20.149999999999999" customHeight="1" x14ac:dyDescent="0.35">
      <c r="B397" s="339">
        <v>394</v>
      </c>
      <c r="C397" s="343"/>
    </row>
    <row r="398" spans="2:3" ht="20.149999999999999" customHeight="1" x14ac:dyDescent="0.35">
      <c r="B398" s="339">
        <v>395</v>
      </c>
      <c r="C398" s="343"/>
    </row>
    <row r="399" spans="2:3" ht="20.149999999999999" customHeight="1" x14ac:dyDescent="0.35">
      <c r="B399" s="339">
        <v>396</v>
      </c>
      <c r="C399" s="343"/>
    </row>
    <row r="400" spans="2:3" ht="20.149999999999999" customHeight="1" x14ac:dyDescent="0.35">
      <c r="B400" s="339">
        <v>397</v>
      </c>
      <c r="C400" s="343"/>
    </row>
    <row r="401" spans="2:3" ht="20.149999999999999" customHeight="1" x14ac:dyDescent="0.35">
      <c r="B401" s="339">
        <v>398</v>
      </c>
      <c r="C401" s="343"/>
    </row>
    <row r="402" spans="2:3" ht="20.149999999999999" customHeight="1" x14ac:dyDescent="0.35">
      <c r="B402" s="339">
        <v>399</v>
      </c>
      <c r="C402" s="343"/>
    </row>
    <row r="403" spans="2:3" ht="20.149999999999999" customHeight="1" x14ac:dyDescent="0.35">
      <c r="B403" s="339">
        <v>400</v>
      </c>
      <c r="C403" s="343"/>
    </row>
    <row r="404" spans="2:3" ht="20.149999999999999" customHeight="1" x14ac:dyDescent="0.35">
      <c r="B404" s="339">
        <v>401</v>
      </c>
      <c r="C404" s="343"/>
    </row>
    <row r="405" spans="2:3" ht="20.149999999999999" customHeight="1" x14ac:dyDescent="0.35">
      <c r="B405" s="339">
        <v>402</v>
      </c>
      <c r="C405" s="343"/>
    </row>
    <row r="406" spans="2:3" ht="20.149999999999999" customHeight="1" x14ac:dyDescent="0.35">
      <c r="B406" s="339">
        <v>403</v>
      </c>
      <c r="C406" s="343"/>
    </row>
    <row r="407" spans="2:3" ht="20.149999999999999" customHeight="1" x14ac:dyDescent="0.35">
      <c r="B407" s="339">
        <v>404</v>
      </c>
      <c r="C407" s="343"/>
    </row>
    <row r="408" spans="2:3" ht="20.149999999999999" customHeight="1" x14ac:dyDescent="0.35">
      <c r="B408" s="339">
        <v>405</v>
      </c>
      <c r="C408" s="343"/>
    </row>
    <row r="409" spans="2:3" ht="20.149999999999999" customHeight="1" x14ac:dyDescent="0.35">
      <c r="B409" s="339">
        <v>406</v>
      </c>
      <c r="C409" s="343"/>
    </row>
    <row r="410" spans="2:3" ht="20.149999999999999" customHeight="1" x14ac:dyDescent="0.35">
      <c r="B410" s="339">
        <v>407</v>
      </c>
      <c r="C410" s="343"/>
    </row>
    <row r="411" spans="2:3" ht="20.149999999999999" customHeight="1" x14ac:dyDescent="0.35">
      <c r="B411" s="339">
        <v>408</v>
      </c>
      <c r="C411" s="343"/>
    </row>
    <row r="412" spans="2:3" ht="20.149999999999999" customHeight="1" x14ac:dyDescent="0.35">
      <c r="B412" s="339">
        <v>409</v>
      </c>
      <c r="C412" s="343"/>
    </row>
    <row r="413" spans="2:3" ht="20.149999999999999" customHeight="1" x14ac:dyDescent="0.35">
      <c r="B413" s="339">
        <v>410</v>
      </c>
      <c r="C413" s="343"/>
    </row>
    <row r="414" spans="2:3" ht="20.149999999999999" customHeight="1" x14ac:dyDescent="0.35">
      <c r="B414" s="339">
        <v>411</v>
      </c>
      <c r="C414" s="343"/>
    </row>
    <row r="415" spans="2:3" ht="20.149999999999999" customHeight="1" x14ac:dyDescent="0.35">
      <c r="B415" s="339">
        <v>412</v>
      </c>
      <c r="C415" s="343"/>
    </row>
    <row r="416" spans="2:3" ht="20.149999999999999" customHeight="1" x14ac:dyDescent="0.35">
      <c r="B416" s="339">
        <v>413</v>
      </c>
      <c r="C416" s="343"/>
    </row>
    <row r="417" spans="2:3" ht="20.149999999999999" customHeight="1" x14ac:dyDescent="0.35">
      <c r="B417" s="339">
        <v>414</v>
      </c>
      <c r="C417" s="343"/>
    </row>
    <row r="418" spans="2:3" ht="20.149999999999999" customHeight="1" x14ac:dyDescent="0.35">
      <c r="B418" s="339">
        <v>415</v>
      </c>
      <c r="C418" s="343"/>
    </row>
    <row r="419" spans="2:3" ht="20.149999999999999" customHeight="1" x14ac:dyDescent="0.35">
      <c r="B419" s="339">
        <v>416</v>
      </c>
      <c r="C419" s="343"/>
    </row>
    <row r="420" spans="2:3" ht="20.149999999999999" customHeight="1" x14ac:dyDescent="0.35">
      <c r="B420" s="339">
        <v>417</v>
      </c>
      <c r="C420" s="343"/>
    </row>
    <row r="421" spans="2:3" ht="20.149999999999999" customHeight="1" x14ac:dyDescent="0.35">
      <c r="B421" s="339">
        <v>418</v>
      </c>
      <c r="C421" s="343"/>
    </row>
    <row r="422" spans="2:3" ht="20.149999999999999" customHeight="1" x14ac:dyDescent="0.35">
      <c r="B422" s="339">
        <v>419</v>
      </c>
      <c r="C422" s="343"/>
    </row>
    <row r="423" spans="2:3" ht="20.149999999999999" customHeight="1" x14ac:dyDescent="0.35">
      <c r="B423" s="339">
        <v>420</v>
      </c>
      <c r="C423" s="343"/>
    </row>
    <row r="424" spans="2:3" ht="20.149999999999999" customHeight="1" x14ac:dyDescent="0.35">
      <c r="B424" s="339">
        <v>421</v>
      </c>
      <c r="C424" s="343"/>
    </row>
    <row r="425" spans="2:3" ht="20.149999999999999" customHeight="1" x14ac:dyDescent="0.35">
      <c r="B425" s="339">
        <v>422</v>
      </c>
      <c r="C425" s="343"/>
    </row>
    <row r="426" spans="2:3" ht="20.149999999999999" customHeight="1" x14ac:dyDescent="0.35">
      <c r="B426" s="339">
        <v>423</v>
      </c>
      <c r="C426" s="343"/>
    </row>
    <row r="427" spans="2:3" ht="20.149999999999999" customHeight="1" x14ac:dyDescent="0.35">
      <c r="B427" s="339">
        <v>424</v>
      </c>
      <c r="C427" s="343"/>
    </row>
    <row r="428" spans="2:3" ht="20.149999999999999" customHeight="1" x14ac:dyDescent="0.35">
      <c r="B428" s="339">
        <v>425</v>
      </c>
      <c r="C428" s="343"/>
    </row>
    <row r="429" spans="2:3" ht="20.149999999999999" customHeight="1" x14ac:dyDescent="0.35">
      <c r="B429" s="339">
        <v>426</v>
      </c>
      <c r="C429" s="343"/>
    </row>
    <row r="430" spans="2:3" ht="20.149999999999999" customHeight="1" x14ac:dyDescent="0.35">
      <c r="B430" s="339">
        <v>427</v>
      </c>
      <c r="C430" s="343"/>
    </row>
    <row r="431" spans="2:3" ht="20.149999999999999" customHeight="1" x14ac:dyDescent="0.35">
      <c r="B431" s="339">
        <v>428</v>
      </c>
      <c r="C431" s="343"/>
    </row>
    <row r="432" spans="2:3" ht="20.149999999999999" customHeight="1" x14ac:dyDescent="0.35">
      <c r="B432" s="339">
        <v>429</v>
      </c>
      <c r="C432" s="343"/>
    </row>
    <row r="433" spans="2:3" ht="20.149999999999999" customHeight="1" x14ac:dyDescent="0.35">
      <c r="B433" s="339">
        <v>430</v>
      </c>
      <c r="C433" s="343"/>
    </row>
    <row r="434" spans="2:3" ht="20.149999999999999" customHeight="1" x14ac:dyDescent="0.35">
      <c r="B434" s="339">
        <v>431</v>
      </c>
      <c r="C434" s="343"/>
    </row>
    <row r="435" spans="2:3" ht="20.149999999999999" customHeight="1" x14ac:dyDescent="0.35">
      <c r="B435" s="339">
        <v>432</v>
      </c>
      <c r="C435" s="343"/>
    </row>
    <row r="436" spans="2:3" ht="20.149999999999999" customHeight="1" x14ac:dyDescent="0.35">
      <c r="B436" s="339">
        <v>433</v>
      </c>
      <c r="C436" s="343"/>
    </row>
    <row r="437" spans="2:3" ht="20.149999999999999" customHeight="1" x14ac:dyDescent="0.35">
      <c r="B437" s="339">
        <v>434</v>
      </c>
      <c r="C437" s="343"/>
    </row>
    <row r="438" spans="2:3" ht="20.149999999999999" customHeight="1" x14ac:dyDescent="0.35">
      <c r="B438" s="339">
        <v>435</v>
      </c>
      <c r="C438" s="343"/>
    </row>
    <row r="439" spans="2:3" ht="20.149999999999999" customHeight="1" x14ac:dyDescent="0.35">
      <c r="B439" s="339">
        <v>436</v>
      </c>
      <c r="C439" s="343"/>
    </row>
    <row r="440" spans="2:3" ht="20.149999999999999" customHeight="1" x14ac:dyDescent="0.35">
      <c r="B440" s="339">
        <v>437</v>
      </c>
      <c r="C440" s="343"/>
    </row>
    <row r="441" spans="2:3" ht="20.149999999999999" customHeight="1" x14ac:dyDescent="0.35">
      <c r="B441" s="339">
        <v>438</v>
      </c>
      <c r="C441" s="343"/>
    </row>
    <row r="442" spans="2:3" ht="20.149999999999999" customHeight="1" x14ac:dyDescent="0.35">
      <c r="B442" s="339">
        <v>439</v>
      </c>
      <c r="C442" s="343"/>
    </row>
    <row r="443" spans="2:3" ht="20.149999999999999" customHeight="1" x14ac:dyDescent="0.35">
      <c r="B443" s="339">
        <v>440</v>
      </c>
      <c r="C443" s="343"/>
    </row>
    <row r="444" spans="2:3" ht="20.149999999999999" customHeight="1" x14ac:dyDescent="0.35">
      <c r="B444" s="339">
        <v>441</v>
      </c>
      <c r="C444" s="343"/>
    </row>
    <row r="445" spans="2:3" ht="20.149999999999999" customHeight="1" x14ac:dyDescent="0.35">
      <c r="B445" s="339">
        <v>442</v>
      </c>
      <c r="C445" s="343"/>
    </row>
    <row r="446" spans="2:3" ht="20.149999999999999" customHeight="1" x14ac:dyDescent="0.35">
      <c r="B446" s="339">
        <v>443</v>
      </c>
      <c r="C446" s="343"/>
    </row>
    <row r="447" spans="2:3" ht="20.149999999999999" customHeight="1" x14ac:dyDescent="0.35">
      <c r="B447" s="339">
        <v>444</v>
      </c>
      <c r="C447" s="343"/>
    </row>
    <row r="448" spans="2:3" ht="20.149999999999999" customHeight="1" x14ac:dyDescent="0.35">
      <c r="B448" s="339">
        <v>445</v>
      </c>
      <c r="C448" s="343"/>
    </row>
    <row r="449" spans="2:3" ht="20.149999999999999" customHeight="1" x14ac:dyDescent="0.35">
      <c r="B449" s="339">
        <v>446</v>
      </c>
      <c r="C449" s="343"/>
    </row>
    <row r="450" spans="2:3" ht="20.149999999999999" customHeight="1" x14ac:dyDescent="0.35">
      <c r="B450" s="339">
        <v>447</v>
      </c>
      <c r="C450" s="343"/>
    </row>
    <row r="451" spans="2:3" ht="20.149999999999999" customHeight="1" x14ac:dyDescent="0.35">
      <c r="B451" s="339">
        <v>448</v>
      </c>
      <c r="C451" s="343"/>
    </row>
    <row r="452" spans="2:3" ht="20.149999999999999" customHeight="1" x14ac:dyDescent="0.35">
      <c r="B452" s="339">
        <v>449</v>
      </c>
      <c r="C452" s="343"/>
    </row>
    <row r="453" spans="2:3" ht="20.149999999999999" customHeight="1" x14ac:dyDescent="0.35">
      <c r="B453" s="339">
        <v>450</v>
      </c>
      <c r="C453" s="343"/>
    </row>
    <row r="454" spans="2:3" ht="20.149999999999999" customHeight="1" x14ac:dyDescent="0.35">
      <c r="B454" s="339">
        <v>451</v>
      </c>
      <c r="C454" s="343"/>
    </row>
    <row r="455" spans="2:3" ht="20.149999999999999" customHeight="1" x14ac:dyDescent="0.35">
      <c r="B455" s="339">
        <v>452</v>
      </c>
      <c r="C455" s="343"/>
    </row>
    <row r="456" spans="2:3" ht="20.149999999999999" customHeight="1" x14ac:dyDescent="0.35">
      <c r="B456" s="339">
        <v>453</v>
      </c>
      <c r="C456" s="343"/>
    </row>
    <row r="457" spans="2:3" ht="20.149999999999999" customHeight="1" x14ac:dyDescent="0.35">
      <c r="B457" s="339">
        <v>454</v>
      </c>
      <c r="C457" s="343"/>
    </row>
    <row r="458" spans="2:3" ht="20.149999999999999" customHeight="1" x14ac:dyDescent="0.35">
      <c r="B458" s="339">
        <v>455</v>
      </c>
      <c r="C458" s="343"/>
    </row>
    <row r="459" spans="2:3" ht="20.149999999999999" customHeight="1" x14ac:dyDescent="0.35">
      <c r="B459" s="339">
        <v>456</v>
      </c>
      <c r="C459" s="343"/>
    </row>
    <row r="460" spans="2:3" ht="20.149999999999999" customHeight="1" x14ac:dyDescent="0.35">
      <c r="B460" s="339">
        <v>457</v>
      </c>
      <c r="C460" s="343"/>
    </row>
    <row r="461" spans="2:3" ht="20.149999999999999" customHeight="1" x14ac:dyDescent="0.35">
      <c r="B461" s="339">
        <v>458</v>
      </c>
      <c r="C461" s="343"/>
    </row>
    <row r="462" spans="2:3" ht="20.149999999999999" customHeight="1" x14ac:dyDescent="0.35">
      <c r="B462" s="339">
        <v>459</v>
      </c>
      <c r="C462" s="343"/>
    </row>
    <row r="463" spans="2:3" ht="20.149999999999999" customHeight="1" x14ac:dyDescent="0.35">
      <c r="B463" s="339">
        <v>460</v>
      </c>
      <c r="C463" s="343"/>
    </row>
    <row r="464" spans="2:3" ht="20.149999999999999" customHeight="1" x14ac:dyDescent="0.35">
      <c r="B464" s="339">
        <v>461</v>
      </c>
      <c r="C464" s="343"/>
    </row>
    <row r="465" spans="2:3" ht="20.149999999999999" customHeight="1" x14ac:dyDescent="0.35">
      <c r="B465" s="339">
        <v>462</v>
      </c>
      <c r="C465" s="343"/>
    </row>
    <row r="466" spans="2:3" ht="20.149999999999999" customHeight="1" x14ac:dyDescent="0.35">
      <c r="B466" s="339">
        <v>463</v>
      </c>
      <c r="C466" s="343"/>
    </row>
    <row r="467" spans="2:3" ht="20.149999999999999" customHeight="1" x14ac:dyDescent="0.35">
      <c r="B467" s="339">
        <v>464</v>
      </c>
      <c r="C467" s="343"/>
    </row>
    <row r="468" spans="2:3" ht="20.149999999999999" customHeight="1" x14ac:dyDescent="0.35">
      <c r="B468" s="339">
        <v>465</v>
      </c>
      <c r="C468" s="343"/>
    </row>
    <row r="469" spans="2:3" ht="20.149999999999999" customHeight="1" x14ac:dyDescent="0.35">
      <c r="B469" s="339">
        <v>466</v>
      </c>
      <c r="C469" s="343"/>
    </row>
    <row r="470" spans="2:3" ht="20.149999999999999" customHeight="1" x14ac:dyDescent="0.35">
      <c r="B470" s="339">
        <v>467</v>
      </c>
      <c r="C470" s="343"/>
    </row>
    <row r="471" spans="2:3" ht="20.149999999999999" customHeight="1" x14ac:dyDescent="0.35">
      <c r="B471" s="339">
        <v>468</v>
      </c>
      <c r="C471" s="343"/>
    </row>
    <row r="472" spans="2:3" ht="20.149999999999999" customHeight="1" x14ac:dyDescent="0.35">
      <c r="B472" s="339">
        <v>469</v>
      </c>
      <c r="C472" s="343"/>
    </row>
    <row r="473" spans="2:3" ht="20.149999999999999" customHeight="1" x14ac:dyDescent="0.35">
      <c r="B473" s="339">
        <v>470</v>
      </c>
      <c r="C473" s="343"/>
    </row>
    <row r="474" spans="2:3" ht="20.149999999999999" customHeight="1" x14ac:dyDescent="0.35">
      <c r="B474" s="339">
        <v>471</v>
      </c>
      <c r="C474" s="343"/>
    </row>
    <row r="475" spans="2:3" ht="20.149999999999999" customHeight="1" x14ac:dyDescent="0.35">
      <c r="B475" s="339">
        <v>472</v>
      </c>
      <c r="C475" s="343"/>
    </row>
    <row r="476" spans="2:3" ht="20.149999999999999" customHeight="1" x14ac:dyDescent="0.35">
      <c r="B476" s="339">
        <v>473</v>
      </c>
      <c r="C476" s="343"/>
    </row>
    <row r="477" spans="2:3" ht="20.149999999999999" customHeight="1" x14ac:dyDescent="0.35">
      <c r="B477" s="339">
        <v>474</v>
      </c>
      <c r="C477" s="343"/>
    </row>
    <row r="478" spans="2:3" ht="20.149999999999999" customHeight="1" x14ac:dyDescent="0.35">
      <c r="B478" s="339">
        <v>475</v>
      </c>
      <c r="C478" s="343"/>
    </row>
    <row r="479" spans="2:3" ht="20.149999999999999" customHeight="1" x14ac:dyDescent="0.35">
      <c r="B479" s="339">
        <v>476</v>
      </c>
      <c r="C479" s="343"/>
    </row>
    <row r="480" spans="2:3" ht="20.149999999999999" customHeight="1" x14ac:dyDescent="0.35">
      <c r="B480" s="339">
        <v>477</v>
      </c>
      <c r="C480" s="343"/>
    </row>
    <row r="481" spans="2:3" ht="20.149999999999999" customHeight="1" x14ac:dyDescent="0.35">
      <c r="B481" s="339">
        <v>478</v>
      </c>
      <c r="C481" s="343"/>
    </row>
    <row r="482" spans="2:3" ht="20.149999999999999" customHeight="1" x14ac:dyDescent="0.35">
      <c r="B482" s="339">
        <v>479</v>
      </c>
      <c r="C482" s="343"/>
    </row>
    <row r="483" spans="2:3" ht="20.149999999999999" customHeight="1" x14ac:dyDescent="0.35">
      <c r="B483" s="339">
        <v>480</v>
      </c>
      <c r="C483" s="343"/>
    </row>
    <row r="484" spans="2:3" ht="20.149999999999999" customHeight="1" x14ac:dyDescent="0.35">
      <c r="B484" s="339">
        <v>481</v>
      </c>
      <c r="C484" s="343"/>
    </row>
    <row r="485" spans="2:3" ht="20.149999999999999" customHeight="1" x14ac:dyDescent="0.35">
      <c r="B485" s="339">
        <v>482</v>
      </c>
      <c r="C485" s="343"/>
    </row>
    <row r="486" spans="2:3" ht="20.149999999999999" customHeight="1" x14ac:dyDescent="0.35">
      <c r="B486" s="339">
        <v>483</v>
      </c>
      <c r="C486" s="343"/>
    </row>
    <row r="487" spans="2:3" ht="20.149999999999999" customHeight="1" x14ac:dyDescent="0.35">
      <c r="B487" s="339">
        <v>484</v>
      </c>
      <c r="C487" s="343"/>
    </row>
    <row r="488" spans="2:3" ht="20.149999999999999" customHeight="1" x14ac:dyDescent="0.35">
      <c r="B488" s="339">
        <v>485</v>
      </c>
      <c r="C488" s="343"/>
    </row>
    <row r="489" spans="2:3" ht="20.149999999999999" customHeight="1" x14ac:dyDescent="0.35">
      <c r="B489" s="339">
        <v>486</v>
      </c>
      <c r="C489" s="343"/>
    </row>
    <row r="490" spans="2:3" ht="20.149999999999999" customHeight="1" x14ac:dyDescent="0.35">
      <c r="B490" s="339">
        <v>487</v>
      </c>
      <c r="C490" s="343"/>
    </row>
    <row r="491" spans="2:3" ht="20.149999999999999" customHeight="1" x14ac:dyDescent="0.35">
      <c r="B491" s="339">
        <v>488</v>
      </c>
      <c r="C491" s="343"/>
    </row>
    <row r="492" spans="2:3" ht="20.149999999999999" customHeight="1" x14ac:dyDescent="0.35">
      <c r="B492" s="339">
        <v>489</v>
      </c>
      <c r="C492" s="343"/>
    </row>
    <row r="493" spans="2:3" ht="20.149999999999999" customHeight="1" x14ac:dyDescent="0.35">
      <c r="B493" s="339">
        <v>490</v>
      </c>
      <c r="C493" s="343"/>
    </row>
    <row r="494" spans="2:3" ht="20.149999999999999" customHeight="1" x14ac:dyDescent="0.35">
      <c r="B494" s="339">
        <v>491</v>
      </c>
      <c r="C494" s="343"/>
    </row>
    <row r="495" spans="2:3" ht="20.149999999999999" customHeight="1" x14ac:dyDescent="0.35">
      <c r="B495" s="339">
        <v>492</v>
      </c>
      <c r="C495" s="343"/>
    </row>
    <row r="496" spans="2:3" ht="20.149999999999999" customHeight="1" x14ac:dyDescent="0.35">
      <c r="B496" s="339">
        <v>493</v>
      </c>
      <c r="C496" s="343"/>
    </row>
    <row r="497" spans="2:3" ht="20.149999999999999" customHeight="1" x14ac:dyDescent="0.35">
      <c r="B497" s="339">
        <v>494</v>
      </c>
      <c r="C497" s="343"/>
    </row>
    <row r="498" spans="2:3" ht="20.149999999999999" customHeight="1" x14ac:dyDescent="0.35">
      <c r="B498" s="339">
        <v>495</v>
      </c>
      <c r="C498" s="343"/>
    </row>
    <row r="499" spans="2:3" ht="20.149999999999999" customHeight="1" x14ac:dyDescent="0.35">
      <c r="B499" s="339">
        <v>496</v>
      </c>
      <c r="C499" s="343"/>
    </row>
    <row r="500" spans="2:3" ht="20.149999999999999" customHeight="1" x14ac:dyDescent="0.35">
      <c r="B500" s="339">
        <v>497</v>
      </c>
      <c r="C500" s="343"/>
    </row>
    <row r="501" spans="2:3" ht="20.149999999999999" customHeight="1" x14ac:dyDescent="0.35">
      <c r="B501" s="339">
        <v>498</v>
      </c>
      <c r="C501" s="343"/>
    </row>
    <row r="502" spans="2:3" ht="20.149999999999999" customHeight="1" x14ac:dyDescent="0.35">
      <c r="B502" s="339">
        <v>499</v>
      </c>
      <c r="C502" s="343"/>
    </row>
    <row r="503" spans="2:3" ht="20.149999999999999" customHeight="1" x14ac:dyDescent="0.35">
      <c r="B503" s="339">
        <v>500</v>
      </c>
      <c r="C503" s="343"/>
    </row>
    <row r="504" spans="2:3" ht="20.149999999999999" customHeight="1" x14ac:dyDescent="0.35">
      <c r="B504" s="339">
        <v>501</v>
      </c>
      <c r="C504" s="343"/>
    </row>
    <row r="505" spans="2:3" ht="20.149999999999999" customHeight="1" x14ac:dyDescent="0.35">
      <c r="B505" s="339">
        <v>502</v>
      </c>
      <c r="C505" s="343"/>
    </row>
    <row r="506" spans="2:3" ht="20.149999999999999" customHeight="1" x14ac:dyDescent="0.35">
      <c r="B506" s="339">
        <v>503</v>
      </c>
      <c r="C506" s="343"/>
    </row>
    <row r="507" spans="2:3" ht="20.149999999999999" customHeight="1" x14ac:dyDescent="0.35">
      <c r="B507" s="339">
        <v>504</v>
      </c>
      <c r="C507" s="343"/>
    </row>
    <row r="508" spans="2:3" ht="20.149999999999999" customHeight="1" x14ac:dyDescent="0.35">
      <c r="B508" s="339">
        <v>505</v>
      </c>
      <c r="C508" s="343"/>
    </row>
    <row r="509" spans="2:3" ht="20.149999999999999" customHeight="1" x14ac:dyDescent="0.35">
      <c r="B509" s="339">
        <v>506</v>
      </c>
      <c r="C509" s="343"/>
    </row>
    <row r="510" spans="2:3" ht="20.149999999999999" customHeight="1" x14ac:dyDescent="0.35">
      <c r="B510" s="339">
        <v>507</v>
      </c>
      <c r="C510" s="343"/>
    </row>
    <row r="511" spans="2:3" ht="20.149999999999999" customHeight="1" x14ac:dyDescent="0.35">
      <c r="B511" s="339">
        <v>508</v>
      </c>
      <c r="C511" s="343"/>
    </row>
    <row r="512" spans="2:3" ht="20.149999999999999" customHeight="1" x14ac:dyDescent="0.35">
      <c r="B512" s="339">
        <v>509</v>
      </c>
      <c r="C512" s="343"/>
    </row>
    <row r="513" spans="2:3" ht="20.149999999999999" customHeight="1" x14ac:dyDescent="0.35">
      <c r="B513" s="339">
        <v>510</v>
      </c>
      <c r="C513" s="343"/>
    </row>
    <row r="514" spans="2:3" ht="20.149999999999999" customHeight="1" x14ac:dyDescent="0.35">
      <c r="B514" s="339">
        <v>511</v>
      </c>
      <c r="C514" s="343"/>
    </row>
    <row r="515" spans="2:3" ht="20.149999999999999" customHeight="1" x14ac:dyDescent="0.35">
      <c r="B515" s="339">
        <v>512</v>
      </c>
      <c r="C515" s="343"/>
    </row>
    <row r="516" spans="2:3" ht="20.149999999999999" customHeight="1" x14ac:dyDescent="0.35">
      <c r="B516" s="339">
        <v>513</v>
      </c>
      <c r="C516" s="343"/>
    </row>
    <row r="517" spans="2:3" ht="20.149999999999999" customHeight="1" x14ac:dyDescent="0.35">
      <c r="B517" s="339">
        <v>514</v>
      </c>
      <c r="C517" s="343"/>
    </row>
    <row r="518" spans="2:3" ht="20.149999999999999" customHeight="1" x14ac:dyDescent="0.35">
      <c r="B518" s="339">
        <v>515</v>
      </c>
      <c r="C518" s="343"/>
    </row>
    <row r="519" spans="2:3" ht="20.149999999999999" customHeight="1" x14ac:dyDescent="0.35">
      <c r="B519" s="339">
        <v>516</v>
      </c>
      <c r="C519" s="343"/>
    </row>
    <row r="520" spans="2:3" ht="20.149999999999999" customHeight="1" x14ac:dyDescent="0.35">
      <c r="B520" s="339">
        <v>517</v>
      </c>
      <c r="C520" s="343"/>
    </row>
    <row r="521" spans="2:3" ht="20.149999999999999" customHeight="1" x14ac:dyDescent="0.35">
      <c r="B521" s="339">
        <v>518</v>
      </c>
      <c r="C521" s="343"/>
    </row>
    <row r="522" spans="2:3" ht="20.149999999999999" customHeight="1" x14ac:dyDescent="0.35">
      <c r="B522" s="339">
        <v>519</v>
      </c>
      <c r="C522" s="343"/>
    </row>
    <row r="523" spans="2:3" ht="20.149999999999999" customHeight="1" x14ac:dyDescent="0.35">
      <c r="B523" s="339">
        <v>520</v>
      </c>
      <c r="C523" s="343"/>
    </row>
    <row r="524" spans="2:3" ht="20.149999999999999" customHeight="1" x14ac:dyDescent="0.35">
      <c r="B524" s="339">
        <v>521</v>
      </c>
      <c r="C524" s="343"/>
    </row>
    <row r="525" spans="2:3" ht="20.149999999999999" customHeight="1" x14ac:dyDescent="0.35">
      <c r="B525" s="339">
        <v>522</v>
      </c>
      <c r="C525" s="343"/>
    </row>
    <row r="526" spans="2:3" ht="20.149999999999999" customHeight="1" x14ac:dyDescent="0.35">
      <c r="B526" s="339">
        <v>523</v>
      </c>
      <c r="C526" s="343"/>
    </row>
    <row r="527" spans="2:3" ht="20.149999999999999" customHeight="1" x14ac:dyDescent="0.35">
      <c r="B527" s="339">
        <v>524</v>
      </c>
      <c r="C527" s="343"/>
    </row>
    <row r="528" spans="2:3" ht="20.149999999999999" customHeight="1" x14ac:dyDescent="0.35">
      <c r="B528" s="339">
        <v>525</v>
      </c>
      <c r="C528" s="343"/>
    </row>
    <row r="529" spans="2:3" ht="20.149999999999999" customHeight="1" x14ac:dyDescent="0.35">
      <c r="B529" s="339">
        <v>526</v>
      </c>
      <c r="C529" s="343"/>
    </row>
    <row r="530" spans="2:3" ht="20.149999999999999" customHeight="1" x14ac:dyDescent="0.35">
      <c r="B530" s="339">
        <v>527</v>
      </c>
      <c r="C530" s="343"/>
    </row>
    <row r="531" spans="2:3" ht="20.149999999999999" customHeight="1" x14ac:dyDescent="0.35">
      <c r="B531" s="339">
        <v>528</v>
      </c>
      <c r="C531" s="343"/>
    </row>
    <row r="532" spans="2:3" ht="20.149999999999999" customHeight="1" x14ac:dyDescent="0.35">
      <c r="B532" s="339">
        <v>529</v>
      </c>
      <c r="C532" s="343"/>
    </row>
    <row r="533" spans="2:3" ht="20.149999999999999" customHeight="1" x14ac:dyDescent="0.35">
      <c r="B533" s="339">
        <v>530</v>
      </c>
      <c r="C533" s="343"/>
    </row>
    <row r="534" spans="2:3" ht="20.149999999999999" customHeight="1" x14ac:dyDescent="0.35">
      <c r="B534" s="339">
        <v>531</v>
      </c>
      <c r="C534" s="343"/>
    </row>
    <row r="535" spans="2:3" ht="20.149999999999999" customHeight="1" x14ac:dyDescent="0.35">
      <c r="B535" s="339">
        <v>532</v>
      </c>
      <c r="C535" s="343"/>
    </row>
    <row r="536" spans="2:3" ht="20.149999999999999" customHeight="1" x14ac:dyDescent="0.35">
      <c r="B536" s="339">
        <v>533</v>
      </c>
      <c r="C536" s="343"/>
    </row>
    <row r="537" spans="2:3" ht="20.149999999999999" customHeight="1" x14ac:dyDescent="0.35">
      <c r="B537" s="339">
        <v>534</v>
      </c>
      <c r="C537" s="343"/>
    </row>
    <row r="538" spans="2:3" ht="20.149999999999999" customHeight="1" x14ac:dyDescent="0.35">
      <c r="B538" s="339">
        <v>535</v>
      </c>
      <c r="C538" s="343"/>
    </row>
    <row r="539" spans="2:3" ht="20.149999999999999" customHeight="1" x14ac:dyDescent="0.35">
      <c r="B539" s="339">
        <v>536</v>
      </c>
      <c r="C539" s="343"/>
    </row>
    <row r="540" spans="2:3" ht="20.149999999999999" customHeight="1" x14ac:dyDescent="0.35">
      <c r="B540" s="339">
        <v>537</v>
      </c>
      <c r="C540" s="343"/>
    </row>
    <row r="541" spans="2:3" ht="20.149999999999999" customHeight="1" x14ac:dyDescent="0.35">
      <c r="B541" s="339">
        <v>538</v>
      </c>
      <c r="C541" s="343"/>
    </row>
    <row r="542" spans="2:3" ht="20.149999999999999" customHeight="1" x14ac:dyDescent="0.35">
      <c r="B542" s="339">
        <v>539</v>
      </c>
      <c r="C542" s="343"/>
    </row>
    <row r="543" spans="2:3" ht="20.149999999999999" customHeight="1" x14ac:dyDescent="0.35">
      <c r="B543" s="339">
        <v>540</v>
      </c>
      <c r="C543" s="343"/>
    </row>
    <row r="544" spans="2:3" ht="20.149999999999999" customHeight="1" x14ac:dyDescent="0.35">
      <c r="B544" s="339">
        <v>541</v>
      </c>
      <c r="C544" s="343"/>
    </row>
    <row r="545" spans="2:3" ht="20.149999999999999" customHeight="1" x14ac:dyDescent="0.35">
      <c r="B545" s="339">
        <v>542</v>
      </c>
      <c r="C545" s="343"/>
    </row>
    <row r="546" spans="2:3" ht="20.149999999999999" customHeight="1" x14ac:dyDescent="0.35">
      <c r="B546" s="339">
        <v>543</v>
      </c>
      <c r="C546" s="343"/>
    </row>
    <row r="547" spans="2:3" ht="20.149999999999999" customHeight="1" x14ac:dyDescent="0.35">
      <c r="B547" s="339">
        <v>544</v>
      </c>
      <c r="C547" s="343"/>
    </row>
    <row r="548" spans="2:3" ht="20.149999999999999" customHeight="1" x14ac:dyDescent="0.35">
      <c r="B548" s="339">
        <v>545</v>
      </c>
      <c r="C548" s="343"/>
    </row>
    <row r="549" spans="2:3" ht="20.149999999999999" customHeight="1" x14ac:dyDescent="0.35">
      <c r="B549" s="339">
        <v>546</v>
      </c>
      <c r="C549" s="343"/>
    </row>
    <row r="550" spans="2:3" ht="20.149999999999999" customHeight="1" x14ac:dyDescent="0.35">
      <c r="B550" s="339">
        <v>547</v>
      </c>
      <c r="C550" s="343"/>
    </row>
    <row r="551" spans="2:3" ht="20.149999999999999" customHeight="1" x14ac:dyDescent="0.35">
      <c r="B551" s="339">
        <v>548</v>
      </c>
      <c r="C551" s="343"/>
    </row>
    <row r="552" spans="2:3" ht="20.149999999999999" customHeight="1" x14ac:dyDescent="0.35">
      <c r="B552" s="339">
        <v>549</v>
      </c>
      <c r="C552" s="343"/>
    </row>
    <row r="553" spans="2:3" ht="20.149999999999999" customHeight="1" x14ac:dyDescent="0.35">
      <c r="B553" s="339">
        <v>550</v>
      </c>
      <c r="C553" s="343"/>
    </row>
    <row r="554" spans="2:3" ht="20.149999999999999" customHeight="1" x14ac:dyDescent="0.35">
      <c r="B554" s="339">
        <v>551</v>
      </c>
      <c r="C554" s="343"/>
    </row>
    <row r="555" spans="2:3" ht="20.149999999999999" customHeight="1" x14ac:dyDescent="0.35">
      <c r="B555" s="339">
        <v>552</v>
      </c>
      <c r="C555" s="343"/>
    </row>
    <row r="556" spans="2:3" ht="20.149999999999999" customHeight="1" x14ac:dyDescent="0.35">
      <c r="B556" s="339">
        <v>553</v>
      </c>
      <c r="C556" s="343"/>
    </row>
    <row r="557" spans="2:3" ht="20.149999999999999" customHeight="1" x14ac:dyDescent="0.35">
      <c r="B557" s="339">
        <v>554</v>
      </c>
      <c r="C557" s="343"/>
    </row>
    <row r="558" spans="2:3" ht="20.149999999999999" customHeight="1" x14ac:dyDescent="0.35">
      <c r="B558" s="339">
        <v>555</v>
      </c>
      <c r="C558" s="343"/>
    </row>
    <row r="559" spans="2:3" ht="20.149999999999999" customHeight="1" x14ac:dyDescent="0.35">
      <c r="B559" s="339">
        <v>556</v>
      </c>
      <c r="C559" s="343"/>
    </row>
    <row r="560" spans="2:3" ht="20.149999999999999" customHeight="1" x14ac:dyDescent="0.35">
      <c r="B560" s="339">
        <v>557</v>
      </c>
      <c r="C560" s="343"/>
    </row>
    <row r="561" spans="2:3" ht="20.149999999999999" customHeight="1" x14ac:dyDescent="0.35">
      <c r="B561" s="339">
        <v>558</v>
      </c>
      <c r="C561" s="343"/>
    </row>
    <row r="562" spans="2:3" ht="20.149999999999999" customHeight="1" x14ac:dyDescent="0.35">
      <c r="B562" s="339">
        <v>559</v>
      </c>
      <c r="C562" s="343"/>
    </row>
    <row r="563" spans="2:3" ht="20.149999999999999" customHeight="1" x14ac:dyDescent="0.35">
      <c r="B563" s="339">
        <v>560</v>
      </c>
      <c r="C563" s="343"/>
    </row>
    <row r="564" spans="2:3" ht="20.149999999999999" customHeight="1" x14ac:dyDescent="0.35">
      <c r="B564" s="339">
        <v>561</v>
      </c>
      <c r="C564" s="343"/>
    </row>
    <row r="565" spans="2:3" ht="20.149999999999999" customHeight="1" x14ac:dyDescent="0.35">
      <c r="B565" s="339">
        <v>562</v>
      </c>
      <c r="C565" s="343"/>
    </row>
    <row r="566" spans="2:3" ht="20.149999999999999" customHeight="1" x14ac:dyDescent="0.35">
      <c r="B566" s="339">
        <v>563</v>
      </c>
      <c r="C566" s="343"/>
    </row>
    <row r="567" spans="2:3" ht="20.149999999999999" customHeight="1" x14ac:dyDescent="0.35">
      <c r="B567" s="339">
        <v>564</v>
      </c>
      <c r="C567" s="343"/>
    </row>
    <row r="568" spans="2:3" ht="20.149999999999999" customHeight="1" x14ac:dyDescent="0.35">
      <c r="B568" s="339">
        <v>565</v>
      </c>
      <c r="C568" s="343"/>
    </row>
    <row r="569" spans="2:3" ht="20.149999999999999" customHeight="1" x14ac:dyDescent="0.35">
      <c r="B569" s="339">
        <v>566</v>
      </c>
      <c r="C569" s="343"/>
    </row>
    <row r="570" spans="2:3" ht="20.149999999999999" customHeight="1" x14ac:dyDescent="0.35">
      <c r="B570" s="339">
        <v>567</v>
      </c>
      <c r="C570" s="343"/>
    </row>
    <row r="571" spans="2:3" ht="20.149999999999999" customHeight="1" x14ac:dyDescent="0.35">
      <c r="B571" s="339">
        <v>568</v>
      </c>
      <c r="C571" s="343"/>
    </row>
    <row r="572" spans="2:3" ht="20.149999999999999" customHeight="1" x14ac:dyDescent="0.35">
      <c r="B572" s="339">
        <v>569</v>
      </c>
      <c r="C572" s="343"/>
    </row>
    <row r="573" spans="2:3" ht="20.149999999999999" customHeight="1" x14ac:dyDescent="0.35">
      <c r="B573" s="339">
        <v>570</v>
      </c>
      <c r="C573" s="343"/>
    </row>
    <row r="574" spans="2:3" ht="20.149999999999999" customHeight="1" x14ac:dyDescent="0.35">
      <c r="B574" s="339">
        <v>571</v>
      </c>
      <c r="C574" s="343"/>
    </row>
    <row r="575" spans="2:3" ht="20.149999999999999" customHeight="1" x14ac:dyDescent="0.35">
      <c r="B575" s="339">
        <v>572</v>
      </c>
      <c r="C575" s="343"/>
    </row>
    <row r="576" spans="2:3" ht="20.149999999999999" customHeight="1" x14ac:dyDescent="0.35">
      <c r="B576" s="339">
        <v>573</v>
      </c>
      <c r="C576" s="343"/>
    </row>
    <row r="577" spans="2:3" ht="20.149999999999999" customHeight="1" x14ac:dyDescent="0.35">
      <c r="B577" s="339">
        <v>574</v>
      </c>
      <c r="C577" s="343"/>
    </row>
    <row r="578" spans="2:3" ht="20.149999999999999" customHeight="1" x14ac:dyDescent="0.35">
      <c r="B578" s="339">
        <v>575</v>
      </c>
      <c r="C578" s="343"/>
    </row>
    <row r="579" spans="2:3" ht="20.149999999999999" customHeight="1" x14ac:dyDescent="0.35">
      <c r="B579" s="339">
        <v>576</v>
      </c>
      <c r="C579" s="343"/>
    </row>
    <row r="580" spans="2:3" ht="20.149999999999999" customHeight="1" x14ac:dyDescent="0.35">
      <c r="B580" s="339">
        <v>577</v>
      </c>
      <c r="C580" s="343"/>
    </row>
    <row r="581" spans="2:3" ht="20.149999999999999" customHeight="1" x14ac:dyDescent="0.35">
      <c r="B581" s="339">
        <v>578</v>
      </c>
      <c r="C581" s="343"/>
    </row>
    <row r="582" spans="2:3" ht="20.149999999999999" customHeight="1" x14ac:dyDescent="0.35">
      <c r="B582" s="339">
        <v>579</v>
      </c>
      <c r="C582" s="343"/>
    </row>
    <row r="583" spans="2:3" ht="20.149999999999999" customHeight="1" x14ac:dyDescent="0.35">
      <c r="B583" s="339">
        <v>580</v>
      </c>
      <c r="C583" s="343"/>
    </row>
    <row r="584" spans="2:3" ht="20.149999999999999" customHeight="1" x14ac:dyDescent="0.35">
      <c r="B584" s="339">
        <v>581</v>
      </c>
      <c r="C584" s="343"/>
    </row>
    <row r="585" spans="2:3" ht="20.149999999999999" customHeight="1" x14ac:dyDescent="0.35">
      <c r="B585" s="339">
        <v>582</v>
      </c>
      <c r="C585" s="343"/>
    </row>
    <row r="586" spans="2:3" ht="20.149999999999999" customHeight="1" x14ac:dyDescent="0.35">
      <c r="B586" s="339">
        <v>583</v>
      </c>
      <c r="C586" s="343"/>
    </row>
    <row r="587" spans="2:3" ht="20.149999999999999" customHeight="1" x14ac:dyDescent="0.35">
      <c r="B587" s="339">
        <v>584</v>
      </c>
      <c r="C587" s="343"/>
    </row>
    <row r="588" spans="2:3" ht="20.149999999999999" customHeight="1" x14ac:dyDescent="0.35">
      <c r="B588" s="339">
        <v>585</v>
      </c>
      <c r="C588" s="343"/>
    </row>
    <row r="589" spans="2:3" ht="20.149999999999999" customHeight="1" x14ac:dyDescent="0.35">
      <c r="B589" s="339">
        <v>586</v>
      </c>
      <c r="C589" s="343"/>
    </row>
    <row r="590" spans="2:3" ht="20.149999999999999" customHeight="1" x14ac:dyDescent="0.35">
      <c r="B590" s="339">
        <v>587</v>
      </c>
      <c r="C590" s="343"/>
    </row>
    <row r="591" spans="2:3" ht="20.149999999999999" customHeight="1" x14ac:dyDescent="0.35">
      <c r="B591" s="339">
        <v>588</v>
      </c>
      <c r="C591" s="343"/>
    </row>
    <row r="592" spans="2:3" ht="20.149999999999999" customHeight="1" x14ac:dyDescent="0.35">
      <c r="B592" s="339">
        <v>589</v>
      </c>
      <c r="C592" s="343"/>
    </row>
    <row r="593" spans="2:3" ht="20.149999999999999" customHeight="1" x14ac:dyDescent="0.35">
      <c r="B593" s="339">
        <v>590</v>
      </c>
      <c r="C593" s="343"/>
    </row>
    <row r="594" spans="2:3" ht="20.149999999999999" customHeight="1" x14ac:dyDescent="0.35">
      <c r="B594" s="339">
        <v>591</v>
      </c>
      <c r="C594" s="343"/>
    </row>
    <row r="595" spans="2:3" ht="20.149999999999999" customHeight="1" x14ac:dyDescent="0.35">
      <c r="B595" s="339">
        <v>592</v>
      </c>
      <c r="C595" s="343"/>
    </row>
    <row r="596" spans="2:3" ht="20.149999999999999" customHeight="1" x14ac:dyDescent="0.35">
      <c r="B596" s="339">
        <v>593</v>
      </c>
      <c r="C596" s="343"/>
    </row>
    <row r="597" spans="2:3" ht="20.149999999999999" customHeight="1" x14ac:dyDescent="0.35">
      <c r="B597" s="339">
        <v>594</v>
      </c>
      <c r="C597" s="343"/>
    </row>
    <row r="598" spans="2:3" ht="20.149999999999999" customHeight="1" x14ac:dyDescent="0.35">
      <c r="B598" s="339">
        <v>595</v>
      </c>
      <c r="C598" s="343"/>
    </row>
    <row r="599" spans="2:3" ht="20.149999999999999" customHeight="1" x14ac:dyDescent="0.35">
      <c r="B599" s="339">
        <v>596</v>
      </c>
      <c r="C599" s="343"/>
    </row>
    <row r="600" spans="2:3" ht="20.149999999999999" customHeight="1" x14ac:dyDescent="0.35">
      <c r="B600" s="339">
        <v>597</v>
      </c>
      <c r="C600" s="343"/>
    </row>
    <row r="601" spans="2:3" ht="20.149999999999999" customHeight="1" x14ac:dyDescent="0.35">
      <c r="B601" s="339">
        <v>598</v>
      </c>
      <c r="C601" s="343"/>
    </row>
    <row r="602" spans="2:3" ht="20.149999999999999" customHeight="1" x14ac:dyDescent="0.35">
      <c r="B602" s="339">
        <v>599</v>
      </c>
      <c r="C602" s="343"/>
    </row>
    <row r="603" spans="2:3" ht="20.149999999999999" customHeight="1" x14ac:dyDescent="0.35">
      <c r="B603" s="339">
        <v>600</v>
      </c>
      <c r="C603" s="343"/>
    </row>
    <row r="604" spans="2:3" ht="20.149999999999999" customHeight="1" x14ac:dyDescent="0.35">
      <c r="B604" s="339">
        <v>601</v>
      </c>
      <c r="C604" s="343"/>
    </row>
    <row r="605" spans="2:3" ht="20.149999999999999" customHeight="1" x14ac:dyDescent="0.35">
      <c r="B605" s="339">
        <v>602</v>
      </c>
      <c r="C605" s="343"/>
    </row>
    <row r="606" spans="2:3" ht="20.149999999999999" customHeight="1" x14ac:dyDescent="0.35">
      <c r="B606" s="339">
        <v>603</v>
      </c>
      <c r="C606" s="343"/>
    </row>
    <row r="607" spans="2:3" ht="20.149999999999999" customHeight="1" x14ac:dyDescent="0.35">
      <c r="B607" s="339">
        <v>604</v>
      </c>
      <c r="C607" s="343"/>
    </row>
    <row r="608" spans="2:3" ht="20.149999999999999" customHeight="1" x14ac:dyDescent="0.35">
      <c r="B608" s="339">
        <v>605</v>
      </c>
      <c r="C608" s="343"/>
    </row>
    <row r="609" spans="2:3" ht="20.149999999999999" customHeight="1" x14ac:dyDescent="0.35">
      <c r="B609" s="339">
        <v>606</v>
      </c>
      <c r="C609" s="343"/>
    </row>
    <row r="610" spans="2:3" ht="20.149999999999999" customHeight="1" x14ac:dyDescent="0.35">
      <c r="B610" s="339">
        <v>607</v>
      </c>
      <c r="C610" s="343"/>
    </row>
    <row r="611" spans="2:3" ht="20.149999999999999" customHeight="1" x14ac:dyDescent="0.35">
      <c r="B611" s="339">
        <v>608</v>
      </c>
      <c r="C611" s="343"/>
    </row>
    <row r="612" spans="2:3" ht="20.149999999999999" customHeight="1" x14ac:dyDescent="0.35">
      <c r="B612" s="339">
        <v>609</v>
      </c>
      <c r="C612" s="343"/>
    </row>
    <row r="613" spans="2:3" ht="20.149999999999999" customHeight="1" x14ac:dyDescent="0.35">
      <c r="B613" s="339">
        <v>610</v>
      </c>
      <c r="C613" s="343"/>
    </row>
    <row r="614" spans="2:3" ht="20.149999999999999" customHeight="1" x14ac:dyDescent="0.35">
      <c r="B614" s="339">
        <v>611</v>
      </c>
      <c r="C614" s="343"/>
    </row>
    <row r="615" spans="2:3" ht="20.149999999999999" customHeight="1" x14ac:dyDescent="0.35">
      <c r="B615" s="339">
        <v>612</v>
      </c>
      <c r="C615" s="343"/>
    </row>
    <row r="616" spans="2:3" ht="20.149999999999999" customHeight="1" x14ac:dyDescent="0.35">
      <c r="B616" s="339">
        <v>613</v>
      </c>
      <c r="C616" s="343"/>
    </row>
    <row r="617" spans="2:3" ht="20.149999999999999" customHeight="1" x14ac:dyDescent="0.35">
      <c r="B617" s="339">
        <v>614</v>
      </c>
      <c r="C617" s="343"/>
    </row>
    <row r="618" spans="2:3" ht="20.149999999999999" customHeight="1" x14ac:dyDescent="0.35">
      <c r="B618" s="339">
        <v>615</v>
      </c>
      <c r="C618" s="343"/>
    </row>
    <row r="619" spans="2:3" ht="20.149999999999999" customHeight="1" x14ac:dyDescent="0.35">
      <c r="B619" s="339">
        <v>616</v>
      </c>
      <c r="C619" s="343"/>
    </row>
    <row r="620" spans="2:3" ht="20.149999999999999" customHeight="1" x14ac:dyDescent="0.35">
      <c r="B620" s="339">
        <v>617</v>
      </c>
      <c r="C620" s="343"/>
    </row>
    <row r="621" spans="2:3" ht="20.149999999999999" customHeight="1" x14ac:dyDescent="0.35">
      <c r="B621" s="339">
        <v>618</v>
      </c>
      <c r="C621" s="343"/>
    </row>
    <row r="622" spans="2:3" ht="20.149999999999999" customHeight="1" x14ac:dyDescent="0.35">
      <c r="B622" s="339">
        <v>619</v>
      </c>
      <c r="C622" s="343"/>
    </row>
    <row r="623" spans="2:3" ht="20.149999999999999" customHeight="1" x14ac:dyDescent="0.35">
      <c r="B623" s="339">
        <v>620</v>
      </c>
      <c r="C623" s="343"/>
    </row>
    <row r="624" spans="2:3" ht="20.149999999999999" customHeight="1" x14ac:dyDescent="0.35">
      <c r="B624" s="339">
        <v>621</v>
      </c>
      <c r="C624" s="343"/>
    </row>
    <row r="625" spans="2:3" ht="20.149999999999999" customHeight="1" x14ac:dyDescent="0.35">
      <c r="B625" s="339">
        <v>622</v>
      </c>
      <c r="C625" s="343"/>
    </row>
    <row r="626" spans="2:3" ht="20.149999999999999" customHeight="1" x14ac:dyDescent="0.35">
      <c r="B626" s="339">
        <v>623</v>
      </c>
      <c r="C626" s="343"/>
    </row>
    <row r="627" spans="2:3" ht="20.149999999999999" customHeight="1" x14ac:dyDescent="0.35">
      <c r="B627" s="339">
        <v>624</v>
      </c>
      <c r="C627" s="343"/>
    </row>
    <row r="628" spans="2:3" ht="20.149999999999999" customHeight="1" x14ac:dyDescent="0.35">
      <c r="B628" s="339">
        <v>625</v>
      </c>
      <c r="C628" s="343"/>
    </row>
    <row r="629" spans="2:3" ht="20.149999999999999" customHeight="1" x14ac:dyDescent="0.35">
      <c r="B629" s="339">
        <v>626</v>
      </c>
      <c r="C629" s="343"/>
    </row>
    <row r="630" spans="2:3" ht="20.149999999999999" customHeight="1" x14ac:dyDescent="0.35">
      <c r="B630" s="339">
        <v>627</v>
      </c>
      <c r="C630" s="343"/>
    </row>
    <row r="631" spans="2:3" ht="20.149999999999999" customHeight="1" x14ac:dyDescent="0.35">
      <c r="B631" s="339">
        <v>628</v>
      </c>
      <c r="C631" s="343"/>
    </row>
    <row r="632" spans="2:3" ht="20.149999999999999" customHeight="1" x14ac:dyDescent="0.35">
      <c r="B632" s="339">
        <v>629</v>
      </c>
      <c r="C632" s="343"/>
    </row>
    <row r="633" spans="2:3" ht="20.149999999999999" customHeight="1" x14ac:dyDescent="0.35">
      <c r="B633" s="339">
        <v>630</v>
      </c>
      <c r="C633" s="343"/>
    </row>
    <row r="634" spans="2:3" ht="20.149999999999999" customHeight="1" x14ac:dyDescent="0.35">
      <c r="B634" s="339">
        <v>631</v>
      </c>
      <c r="C634" s="343"/>
    </row>
    <row r="635" spans="2:3" ht="20.149999999999999" customHeight="1" x14ac:dyDescent="0.35">
      <c r="B635" s="339">
        <v>632</v>
      </c>
      <c r="C635" s="343"/>
    </row>
    <row r="636" spans="2:3" ht="20.149999999999999" customHeight="1" x14ac:dyDescent="0.35">
      <c r="B636" s="339">
        <v>633</v>
      </c>
      <c r="C636" s="343"/>
    </row>
    <row r="637" spans="2:3" ht="20.149999999999999" customHeight="1" x14ac:dyDescent="0.35">
      <c r="B637" s="339">
        <v>634</v>
      </c>
      <c r="C637" s="343"/>
    </row>
    <row r="638" spans="2:3" ht="20.149999999999999" customHeight="1" x14ac:dyDescent="0.35">
      <c r="B638" s="339">
        <v>635</v>
      </c>
      <c r="C638" s="343"/>
    </row>
    <row r="639" spans="2:3" ht="20.149999999999999" customHeight="1" x14ac:dyDescent="0.35">
      <c r="B639" s="339">
        <v>636</v>
      </c>
      <c r="C639" s="343"/>
    </row>
    <row r="640" spans="2:3" ht="20.149999999999999" customHeight="1" x14ac:dyDescent="0.35">
      <c r="B640" s="339">
        <v>637</v>
      </c>
      <c r="C640" s="343"/>
    </row>
    <row r="641" spans="2:3" ht="20.149999999999999" customHeight="1" x14ac:dyDescent="0.35">
      <c r="B641" s="339">
        <v>638</v>
      </c>
      <c r="C641" s="343"/>
    </row>
    <row r="642" spans="2:3" ht="20.149999999999999" customHeight="1" x14ac:dyDescent="0.35">
      <c r="B642" s="339">
        <v>639</v>
      </c>
      <c r="C642" s="343"/>
    </row>
    <row r="643" spans="2:3" ht="20.149999999999999" customHeight="1" x14ac:dyDescent="0.35">
      <c r="B643" s="339">
        <v>640</v>
      </c>
      <c r="C643" s="343"/>
    </row>
    <row r="644" spans="2:3" ht="20.149999999999999" customHeight="1" x14ac:dyDescent="0.35">
      <c r="B644" s="339">
        <v>641</v>
      </c>
      <c r="C644" s="343"/>
    </row>
    <row r="645" spans="2:3" ht="20.149999999999999" customHeight="1" x14ac:dyDescent="0.35">
      <c r="B645" s="339">
        <v>642</v>
      </c>
      <c r="C645" s="343"/>
    </row>
    <row r="646" spans="2:3" ht="20.149999999999999" customHeight="1" x14ac:dyDescent="0.35">
      <c r="B646" s="339">
        <v>643</v>
      </c>
      <c r="C646" s="343"/>
    </row>
    <row r="647" spans="2:3" ht="20.149999999999999" customHeight="1" x14ac:dyDescent="0.35">
      <c r="B647" s="339">
        <v>644</v>
      </c>
      <c r="C647" s="343"/>
    </row>
    <row r="648" spans="2:3" ht="20.149999999999999" customHeight="1" x14ac:dyDescent="0.35">
      <c r="B648" s="339">
        <v>645</v>
      </c>
      <c r="C648" s="343"/>
    </row>
    <row r="649" spans="2:3" ht="20.149999999999999" customHeight="1" x14ac:dyDescent="0.35">
      <c r="B649" s="339">
        <v>646</v>
      </c>
      <c r="C649" s="343"/>
    </row>
    <row r="650" spans="2:3" ht="20.149999999999999" customHeight="1" x14ac:dyDescent="0.35">
      <c r="B650" s="339">
        <v>647</v>
      </c>
      <c r="C650" s="343"/>
    </row>
    <row r="651" spans="2:3" ht="20.149999999999999" customHeight="1" x14ac:dyDescent="0.35">
      <c r="B651" s="339">
        <v>648</v>
      </c>
      <c r="C651" s="343"/>
    </row>
    <row r="652" spans="2:3" ht="20.149999999999999" customHeight="1" x14ac:dyDescent="0.35">
      <c r="B652" s="339">
        <v>649</v>
      </c>
      <c r="C652" s="343"/>
    </row>
    <row r="653" spans="2:3" ht="20.149999999999999" customHeight="1" x14ac:dyDescent="0.35">
      <c r="B653" s="339">
        <v>650</v>
      </c>
      <c r="C653" s="343"/>
    </row>
    <row r="654" spans="2:3" ht="20.149999999999999" customHeight="1" x14ac:dyDescent="0.35">
      <c r="B654" s="339">
        <v>651</v>
      </c>
      <c r="C654" s="343"/>
    </row>
    <row r="655" spans="2:3" ht="20.149999999999999" customHeight="1" x14ac:dyDescent="0.35">
      <c r="B655" s="339">
        <v>652</v>
      </c>
      <c r="C655" s="343"/>
    </row>
    <row r="656" spans="2:3" ht="20.149999999999999" customHeight="1" x14ac:dyDescent="0.35">
      <c r="B656" s="339">
        <v>653</v>
      </c>
      <c r="C656" s="343"/>
    </row>
    <row r="657" spans="2:3" ht="20.149999999999999" customHeight="1" x14ac:dyDescent="0.35">
      <c r="B657" s="339">
        <v>654</v>
      </c>
      <c r="C657" s="343"/>
    </row>
    <row r="658" spans="2:3" ht="20.149999999999999" customHeight="1" x14ac:dyDescent="0.35">
      <c r="B658" s="339">
        <v>655</v>
      </c>
      <c r="C658" s="343"/>
    </row>
    <row r="659" spans="2:3" ht="20.149999999999999" customHeight="1" x14ac:dyDescent="0.35">
      <c r="B659" s="339">
        <v>656</v>
      </c>
      <c r="C659" s="343"/>
    </row>
    <row r="660" spans="2:3" ht="20.149999999999999" customHeight="1" x14ac:dyDescent="0.35">
      <c r="B660" s="339">
        <v>657</v>
      </c>
      <c r="C660" s="343"/>
    </row>
    <row r="661" spans="2:3" ht="20.149999999999999" customHeight="1" x14ac:dyDescent="0.35">
      <c r="B661" s="339">
        <v>658</v>
      </c>
      <c r="C661" s="343"/>
    </row>
    <row r="662" spans="2:3" ht="20.149999999999999" customHeight="1" x14ac:dyDescent="0.35">
      <c r="B662" s="339">
        <v>659</v>
      </c>
      <c r="C662" s="343"/>
    </row>
    <row r="663" spans="2:3" ht="20.149999999999999" customHeight="1" x14ac:dyDescent="0.35">
      <c r="B663" s="339">
        <v>660</v>
      </c>
      <c r="C663" s="343"/>
    </row>
    <row r="664" spans="2:3" ht="20.149999999999999" customHeight="1" x14ac:dyDescent="0.35">
      <c r="B664" s="339">
        <v>661</v>
      </c>
      <c r="C664" s="343"/>
    </row>
    <row r="665" spans="2:3" ht="20.149999999999999" customHeight="1" x14ac:dyDescent="0.35">
      <c r="B665" s="339">
        <v>662</v>
      </c>
      <c r="C665" s="343"/>
    </row>
    <row r="666" spans="2:3" ht="20.149999999999999" customHeight="1" x14ac:dyDescent="0.35">
      <c r="B666" s="339">
        <v>663</v>
      </c>
      <c r="C666" s="343"/>
    </row>
    <row r="667" spans="2:3" ht="20.149999999999999" customHeight="1" x14ac:dyDescent="0.35">
      <c r="B667" s="339">
        <v>664</v>
      </c>
      <c r="C667" s="343"/>
    </row>
    <row r="668" spans="2:3" ht="20.149999999999999" customHeight="1" x14ac:dyDescent="0.35">
      <c r="B668" s="339">
        <v>665</v>
      </c>
      <c r="C668" s="343"/>
    </row>
    <row r="669" spans="2:3" ht="20.149999999999999" customHeight="1" x14ac:dyDescent="0.35">
      <c r="B669" s="339">
        <v>666</v>
      </c>
      <c r="C669" s="343"/>
    </row>
    <row r="670" spans="2:3" ht="20.149999999999999" customHeight="1" x14ac:dyDescent="0.35">
      <c r="B670" s="339">
        <v>667</v>
      </c>
      <c r="C670" s="343"/>
    </row>
    <row r="671" spans="2:3" ht="20.149999999999999" customHeight="1" x14ac:dyDescent="0.35">
      <c r="B671" s="339">
        <v>668</v>
      </c>
      <c r="C671" s="343"/>
    </row>
    <row r="672" spans="2:3" ht="20.149999999999999" customHeight="1" x14ac:dyDescent="0.35">
      <c r="B672" s="339">
        <v>669</v>
      </c>
      <c r="C672" s="343"/>
    </row>
    <row r="673" spans="2:3" ht="20.149999999999999" customHeight="1" x14ac:dyDescent="0.35">
      <c r="B673" s="339">
        <v>670</v>
      </c>
      <c r="C673" s="343"/>
    </row>
    <row r="674" spans="2:3" ht="20.149999999999999" customHeight="1" x14ac:dyDescent="0.35">
      <c r="B674" s="339">
        <v>671</v>
      </c>
      <c r="C674" s="343"/>
    </row>
    <row r="675" spans="2:3" ht="20.149999999999999" customHeight="1" x14ac:dyDescent="0.35">
      <c r="B675" s="339">
        <v>672</v>
      </c>
      <c r="C675" s="343"/>
    </row>
    <row r="676" spans="2:3" ht="20.149999999999999" customHeight="1" x14ac:dyDescent="0.35">
      <c r="B676" s="339">
        <v>673</v>
      </c>
      <c r="C676" s="343"/>
    </row>
    <row r="677" spans="2:3" ht="20.149999999999999" customHeight="1" x14ac:dyDescent="0.35">
      <c r="B677" s="339">
        <v>674</v>
      </c>
      <c r="C677" s="343"/>
    </row>
    <row r="678" spans="2:3" ht="20.149999999999999" customHeight="1" x14ac:dyDescent="0.35">
      <c r="B678" s="339">
        <v>675</v>
      </c>
      <c r="C678" s="343"/>
    </row>
    <row r="679" spans="2:3" ht="20.149999999999999" customHeight="1" x14ac:dyDescent="0.35">
      <c r="B679" s="339">
        <v>676</v>
      </c>
      <c r="C679" s="343"/>
    </row>
    <row r="680" spans="2:3" ht="20.149999999999999" customHeight="1" x14ac:dyDescent="0.35">
      <c r="B680" s="339">
        <v>677</v>
      </c>
      <c r="C680" s="343"/>
    </row>
    <row r="681" spans="2:3" ht="20.149999999999999" customHeight="1" x14ac:dyDescent="0.35">
      <c r="B681" s="339">
        <v>678</v>
      </c>
      <c r="C681" s="343"/>
    </row>
    <row r="682" spans="2:3" ht="20.149999999999999" customHeight="1" x14ac:dyDescent="0.35">
      <c r="B682" s="339">
        <v>679</v>
      </c>
      <c r="C682" s="343"/>
    </row>
    <row r="683" spans="2:3" ht="20.149999999999999" customHeight="1" x14ac:dyDescent="0.35">
      <c r="B683" s="339">
        <v>680</v>
      </c>
      <c r="C683" s="343"/>
    </row>
    <row r="684" spans="2:3" ht="20.149999999999999" customHeight="1" x14ac:dyDescent="0.35">
      <c r="B684" s="339">
        <v>681</v>
      </c>
      <c r="C684" s="343"/>
    </row>
    <row r="685" spans="2:3" ht="20.149999999999999" customHeight="1" x14ac:dyDescent="0.35">
      <c r="B685" s="339">
        <v>682</v>
      </c>
      <c r="C685" s="343"/>
    </row>
    <row r="686" spans="2:3" ht="20.149999999999999" customHeight="1" x14ac:dyDescent="0.35">
      <c r="B686" s="339">
        <v>683</v>
      </c>
      <c r="C686" s="343"/>
    </row>
    <row r="687" spans="2:3" ht="20.149999999999999" customHeight="1" x14ac:dyDescent="0.35">
      <c r="B687" s="339">
        <v>684</v>
      </c>
      <c r="C687" s="343"/>
    </row>
    <row r="688" spans="2:3" ht="20.149999999999999" customHeight="1" x14ac:dyDescent="0.35">
      <c r="B688" s="339">
        <v>685</v>
      </c>
      <c r="C688" s="343"/>
    </row>
    <row r="689" spans="2:3" ht="20.149999999999999" customHeight="1" x14ac:dyDescent="0.35">
      <c r="B689" s="339">
        <v>686</v>
      </c>
      <c r="C689" s="343"/>
    </row>
    <row r="690" spans="2:3" ht="20.149999999999999" customHeight="1" x14ac:dyDescent="0.35">
      <c r="B690" s="339">
        <v>687</v>
      </c>
      <c r="C690" s="343"/>
    </row>
    <row r="691" spans="2:3" ht="20.149999999999999" customHeight="1" x14ac:dyDescent="0.35">
      <c r="B691" s="339">
        <v>688</v>
      </c>
      <c r="C691" s="343"/>
    </row>
    <row r="692" spans="2:3" ht="20.149999999999999" customHeight="1" x14ac:dyDescent="0.35">
      <c r="B692" s="339">
        <v>689</v>
      </c>
      <c r="C692" s="343"/>
    </row>
    <row r="693" spans="2:3" ht="20.149999999999999" customHeight="1" x14ac:dyDescent="0.35">
      <c r="B693" s="339">
        <v>690</v>
      </c>
      <c r="C693" s="343"/>
    </row>
    <row r="694" spans="2:3" ht="20.149999999999999" customHeight="1" x14ac:dyDescent="0.35">
      <c r="B694" s="339">
        <v>691</v>
      </c>
      <c r="C694" s="343"/>
    </row>
    <row r="695" spans="2:3" ht="20.149999999999999" customHeight="1" x14ac:dyDescent="0.35">
      <c r="B695" s="339">
        <v>692</v>
      </c>
      <c r="C695" s="343"/>
    </row>
    <row r="696" spans="2:3" ht="20.149999999999999" customHeight="1" x14ac:dyDescent="0.35">
      <c r="B696" s="339">
        <v>693</v>
      </c>
      <c r="C696" s="343"/>
    </row>
    <row r="697" spans="2:3" ht="20.149999999999999" customHeight="1" x14ac:dyDescent="0.35">
      <c r="B697" s="339">
        <v>694</v>
      </c>
      <c r="C697" s="343"/>
    </row>
    <row r="698" spans="2:3" ht="20.149999999999999" customHeight="1" x14ac:dyDescent="0.35">
      <c r="B698" s="339">
        <v>695</v>
      </c>
      <c r="C698" s="343"/>
    </row>
    <row r="699" spans="2:3" ht="20.149999999999999" customHeight="1" x14ac:dyDescent="0.35">
      <c r="B699" s="339">
        <v>696</v>
      </c>
      <c r="C699" s="343"/>
    </row>
    <row r="700" spans="2:3" ht="20.149999999999999" customHeight="1" x14ac:dyDescent="0.35">
      <c r="B700" s="339">
        <v>697</v>
      </c>
      <c r="C700" s="343"/>
    </row>
    <row r="701" spans="2:3" ht="20.149999999999999" customHeight="1" x14ac:dyDescent="0.35">
      <c r="B701" s="339">
        <v>698</v>
      </c>
      <c r="C701" s="343"/>
    </row>
    <row r="702" spans="2:3" ht="20.149999999999999" customHeight="1" x14ac:dyDescent="0.35">
      <c r="B702" s="339">
        <v>699</v>
      </c>
      <c r="C702" s="343"/>
    </row>
    <row r="703" spans="2:3" ht="20.149999999999999" customHeight="1" x14ac:dyDescent="0.35">
      <c r="B703" s="339">
        <v>700</v>
      </c>
      <c r="C703" s="343"/>
    </row>
    <row r="704" spans="2:3" ht="20.149999999999999" customHeight="1" x14ac:dyDescent="0.35">
      <c r="B704" s="339">
        <v>701</v>
      </c>
      <c r="C704" s="343"/>
    </row>
    <row r="705" spans="2:3" ht="20.149999999999999" customHeight="1" x14ac:dyDescent="0.35">
      <c r="B705" s="339">
        <v>702</v>
      </c>
      <c r="C705" s="343"/>
    </row>
    <row r="706" spans="2:3" ht="20.149999999999999" customHeight="1" x14ac:dyDescent="0.35">
      <c r="B706" s="339">
        <v>703</v>
      </c>
      <c r="C706" s="343"/>
    </row>
    <row r="707" spans="2:3" ht="20.149999999999999" customHeight="1" x14ac:dyDescent="0.35">
      <c r="B707" s="339">
        <v>704</v>
      </c>
      <c r="C707" s="343"/>
    </row>
    <row r="708" spans="2:3" ht="20.149999999999999" customHeight="1" x14ac:dyDescent="0.35">
      <c r="B708" s="339">
        <v>705</v>
      </c>
      <c r="C708" s="343"/>
    </row>
    <row r="709" spans="2:3" ht="20.149999999999999" customHeight="1" x14ac:dyDescent="0.35">
      <c r="B709" s="339">
        <v>706</v>
      </c>
      <c r="C709" s="343"/>
    </row>
    <row r="710" spans="2:3" ht="20.149999999999999" customHeight="1" x14ac:dyDescent="0.35">
      <c r="B710" s="339">
        <v>707</v>
      </c>
      <c r="C710" s="343"/>
    </row>
    <row r="711" spans="2:3" ht="20.149999999999999" customHeight="1" x14ac:dyDescent="0.35">
      <c r="B711" s="339">
        <v>708</v>
      </c>
      <c r="C711" s="343"/>
    </row>
    <row r="712" spans="2:3" ht="20.149999999999999" customHeight="1" x14ac:dyDescent="0.35">
      <c r="B712" s="339">
        <v>709</v>
      </c>
      <c r="C712" s="343"/>
    </row>
    <row r="713" spans="2:3" ht="20.149999999999999" customHeight="1" x14ac:dyDescent="0.35">
      <c r="B713" s="339">
        <v>710</v>
      </c>
      <c r="C713" s="343"/>
    </row>
    <row r="714" spans="2:3" ht="20.149999999999999" customHeight="1" x14ac:dyDescent="0.35">
      <c r="B714" s="339">
        <v>711</v>
      </c>
      <c r="C714" s="343"/>
    </row>
    <row r="715" spans="2:3" ht="20.149999999999999" customHeight="1" x14ac:dyDescent="0.35">
      <c r="B715" s="339">
        <v>712</v>
      </c>
      <c r="C715" s="343"/>
    </row>
    <row r="716" spans="2:3" ht="20.149999999999999" customHeight="1" x14ac:dyDescent="0.35">
      <c r="B716" s="339">
        <v>713</v>
      </c>
      <c r="C716" s="343"/>
    </row>
    <row r="717" spans="2:3" ht="20.149999999999999" customHeight="1" x14ac:dyDescent="0.35">
      <c r="B717" s="339">
        <v>714</v>
      </c>
      <c r="C717" s="343"/>
    </row>
    <row r="718" spans="2:3" ht="20.149999999999999" customHeight="1" x14ac:dyDescent="0.35">
      <c r="B718" s="339">
        <v>715</v>
      </c>
      <c r="C718" s="343"/>
    </row>
    <row r="719" spans="2:3" ht="20.149999999999999" customHeight="1" x14ac:dyDescent="0.35">
      <c r="B719" s="339">
        <v>716</v>
      </c>
      <c r="C719" s="343"/>
    </row>
    <row r="720" spans="2:3" ht="20.149999999999999" customHeight="1" x14ac:dyDescent="0.35">
      <c r="B720" s="339">
        <v>717</v>
      </c>
      <c r="C720" s="343"/>
    </row>
    <row r="721" spans="2:3" ht="20.149999999999999" customHeight="1" x14ac:dyDescent="0.35">
      <c r="B721" s="339">
        <v>718</v>
      </c>
      <c r="C721" s="343"/>
    </row>
    <row r="722" spans="2:3" ht="20.149999999999999" customHeight="1" x14ac:dyDescent="0.35">
      <c r="B722" s="339">
        <v>719</v>
      </c>
      <c r="C722" s="343"/>
    </row>
    <row r="723" spans="2:3" ht="20.149999999999999" customHeight="1" x14ac:dyDescent="0.35">
      <c r="B723" s="339">
        <v>720</v>
      </c>
      <c r="C723" s="343"/>
    </row>
    <row r="724" spans="2:3" ht="20.149999999999999" customHeight="1" x14ac:dyDescent="0.35">
      <c r="B724" s="339">
        <v>721</v>
      </c>
      <c r="C724" s="343"/>
    </row>
    <row r="725" spans="2:3" ht="20.149999999999999" customHeight="1" x14ac:dyDescent="0.35">
      <c r="B725" s="339">
        <v>722</v>
      </c>
      <c r="C725" s="343"/>
    </row>
    <row r="726" spans="2:3" ht="20.149999999999999" customHeight="1" x14ac:dyDescent="0.35">
      <c r="B726" s="339">
        <v>723</v>
      </c>
      <c r="C726" s="343"/>
    </row>
    <row r="727" spans="2:3" ht="20.149999999999999" customHeight="1" x14ac:dyDescent="0.35">
      <c r="B727" s="339">
        <v>724</v>
      </c>
      <c r="C727" s="343"/>
    </row>
    <row r="728" spans="2:3" ht="20.149999999999999" customHeight="1" x14ac:dyDescent="0.35">
      <c r="B728" s="339">
        <v>725</v>
      </c>
      <c r="C728" s="343"/>
    </row>
    <row r="729" spans="2:3" ht="20.149999999999999" customHeight="1" x14ac:dyDescent="0.35">
      <c r="B729" s="339">
        <v>726</v>
      </c>
      <c r="C729" s="343"/>
    </row>
    <row r="730" spans="2:3" ht="20.149999999999999" customHeight="1" x14ac:dyDescent="0.35">
      <c r="B730" s="339">
        <v>727</v>
      </c>
      <c r="C730" s="343"/>
    </row>
    <row r="731" spans="2:3" ht="20.149999999999999" customHeight="1" x14ac:dyDescent="0.35">
      <c r="B731" s="339">
        <v>728</v>
      </c>
      <c r="C731" s="343"/>
    </row>
    <row r="732" spans="2:3" ht="20.149999999999999" customHeight="1" x14ac:dyDescent="0.35">
      <c r="B732" s="339">
        <v>729</v>
      </c>
      <c r="C732" s="343"/>
    </row>
    <row r="733" spans="2:3" ht="20.149999999999999" customHeight="1" x14ac:dyDescent="0.35">
      <c r="B733" s="339">
        <v>730</v>
      </c>
      <c r="C733" s="343"/>
    </row>
    <row r="734" spans="2:3" ht="20.149999999999999" customHeight="1" x14ac:dyDescent="0.35">
      <c r="B734" s="339">
        <v>731</v>
      </c>
      <c r="C734" s="343"/>
    </row>
    <row r="735" spans="2:3" ht="20.149999999999999" customHeight="1" x14ac:dyDescent="0.35">
      <c r="B735" s="339">
        <v>732</v>
      </c>
      <c r="C735" s="343"/>
    </row>
    <row r="736" spans="2:3" ht="20.149999999999999" customHeight="1" x14ac:dyDescent="0.35">
      <c r="B736" s="339">
        <v>733</v>
      </c>
      <c r="C736" s="343"/>
    </row>
    <row r="737" spans="2:3" ht="20.149999999999999" customHeight="1" x14ac:dyDescent="0.35">
      <c r="B737" s="339">
        <v>734</v>
      </c>
      <c r="C737" s="343"/>
    </row>
    <row r="738" spans="2:3" ht="20.149999999999999" customHeight="1" x14ac:dyDescent="0.35">
      <c r="B738" s="339">
        <v>735</v>
      </c>
      <c r="C738" s="343"/>
    </row>
    <row r="739" spans="2:3" ht="20.149999999999999" customHeight="1" x14ac:dyDescent="0.35">
      <c r="B739" s="339">
        <v>736</v>
      </c>
      <c r="C739" s="343"/>
    </row>
    <row r="740" spans="2:3" ht="20.149999999999999" customHeight="1" x14ac:dyDescent="0.35">
      <c r="B740" s="339">
        <v>737</v>
      </c>
      <c r="C740" s="343"/>
    </row>
    <row r="741" spans="2:3" ht="20.149999999999999" customHeight="1" x14ac:dyDescent="0.35">
      <c r="B741" s="339">
        <v>738</v>
      </c>
      <c r="C741" s="343"/>
    </row>
    <row r="742" spans="2:3" ht="20.149999999999999" customHeight="1" x14ac:dyDescent="0.35">
      <c r="B742" s="339">
        <v>739</v>
      </c>
      <c r="C742" s="343"/>
    </row>
    <row r="743" spans="2:3" ht="20.149999999999999" customHeight="1" x14ac:dyDescent="0.35">
      <c r="B743" s="339">
        <v>740</v>
      </c>
      <c r="C743" s="343"/>
    </row>
    <row r="744" spans="2:3" ht="20.149999999999999" customHeight="1" x14ac:dyDescent="0.35">
      <c r="B744" s="339">
        <v>741</v>
      </c>
      <c r="C744" s="343"/>
    </row>
    <row r="745" spans="2:3" ht="20.149999999999999" customHeight="1" x14ac:dyDescent="0.35">
      <c r="B745" s="339">
        <v>742</v>
      </c>
      <c r="C745" s="343"/>
    </row>
    <row r="746" spans="2:3" ht="20.149999999999999" customHeight="1" x14ac:dyDescent="0.35">
      <c r="B746" s="339">
        <v>743</v>
      </c>
      <c r="C746" s="343"/>
    </row>
    <row r="747" spans="2:3" ht="20.149999999999999" customHeight="1" x14ac:dyDescent="0.35">
      <c r="B747" s="339">
        <v>744</v>
      </c>
      <c r="C747" s="343"/>
    </row>
    <row r="748" spans="2:3" ht="20.149999999999999" customHeight="1" x14ac:dyDescent="0.35">
      <c r="B748" s="339">
        <v>745</v>
      </c>
      <c r="C748" s="343"/>
    </row>
    <row r="749" spans="2:3" ht="20.149999999999999" customHeight="1" x14ac:dyDescent="0.35">
      <c r="B749" s="339">
        <v>746</v>
      </c>
      <c r="C749" s="343"/>
    </row>
    <row r="750" spans="2:3" ht="20.149999999999999" customHeight="1" x14ac:dyDescent="0.35">
      <c r="B750" s="339">
        <v>747</v>
      </c>
      <c r="C750" s="343"/>
    </row>
    <row r="751" spans="2:3" ht="20.149999999999999" customHeight="1" x14ac:dyDescent="0.35">
      <c r="B751" s="339">
        <v>748</v>
      </c>
      <c r="C751" s="343"/>
    </row>
    <row r="752" spans="2:3" ht="20.149999999999999" customHeight="1" x14ac:dyDescent="0.35">
      <c r="B752" s="339">
        <v>749</v>
      </c>
      <c r="C752" s="343"/>
    </row>
    <row r="753" spans="2:3" ht="20.149999999999999" customHeight="1" x14ac:dyDescent="0.35">
      <c r="B753" s="339">
        <v>750</v>
      </c>
      <c r="C753" s="343"/>
    </row>
    <row r="754" spans="2:3" ht="20.149999999999999" customHeight="1" x14ac:dyDescent="0.35">
      <c r="B754" s="339">
        <v>751</v>
      </c>
      <c r="C754" s="343"/>
    </row>
    <row r="755" spans="2:3" ht="20.149999999999999" customHeight="1" x14ac:dyDescent="0.35">
      <c r="B755" s="339">
        <v>752</v>
      </c>
      <c r="C755" s="343"/>
    </row>
    <row r="756" spans="2:3" ht="20.149999999999999" customHeight="1" x14ac:dyDescent="0.35">
      <c r="B756" s="339">
        <v>753</v>
      </c>
      <c r="C756" s="343"/>
    </row>
    <row r="757" spans="2:3" ht="20.149999999999999" customHeight="1" x14ac:dyDescent="0.35">
      <c r="B757" s="339">
        <v>754</v>
      </c>
      <c r="C757" s="343"/>
    </row>
    <row r="758" spans="2:3" ht="20.149999999999999" customHeight="1" x14ac:dyDescent="0.35">
      <c r="B758" s="339">
        <v>755</v>
      </c>
      <c r="C758" s="343"/>
    </row>
    <row r="759" spans="2:3" ht="20.149999999999999" customHeight="1" x14ac:dyDescent="0.35">
      <c r="B759" s="339">
        <v>756</v>
      </c>
      <c r="C759" s="343"/>
    </row>
    <row r="760" spans="2:3" ht="20.149999999999999" customHeight="1" x14ac:dyDescent="0.35">
      <c r="B760" s="339">
        <v>757</v>
      </c>
      <c r="C760" s="343"/>
    </row>
    <row r="761" spans="2:3" ht="20.149999999999999" customHeight="1" x14ac:dyDescent="0.35">
      <c r="B761" s="339">
        <v>758</v>
      </c>
      <c r="C761" s="343"/>
    </row>
    <row r="762" spans="2:3" ht="20.149999999999999" customHeight="1" x14ac:dyDescent="0.35">
      <c r="B762" s="339">
        <v>759</v>
      </c>
      <c r="C762" s="343"/>
    </row>
    <row r="763" spans="2:3" ht="20.149999999999999" customHeight="1" x14ac:dyDescent="0.35">
      <c r="B763" s="339">
        <v>760</v>
      </c>
      <c r="C763" s="343"/>
    </row>
    <row r="764" spans="2:3" ht="20.149999999999999" customHeight="1" x14ac:dyDescent="0.35">
      <c r="B764" s="339">
        <v>761</v>
      </c>
      <c r="C764" s="343"/>
    </row>
    <row r="765" spans="2:3" ht="20.149999999999999" customHeight="1" x14ac:dyDescent="0.35">
      <c r="B765" s="339">
        <v>762</v>
      </c>
      <c r="C765" s="343"/>
    </row>
    <row r="766" spans="2:3" ht="20.149999999999999" customHeight="1" x14ac:dyDescent="0.35">
      <c r="B766" s="339">
        <v>763</v>
      </c>
      <c r="C766" s="343"/>
    </row>
    <row r="767" spans="2:3" ht="20.149999999999999" customHeight="1" x14ac:dyDescent="0.35">
      <c r="B767" s="339">
        <v>764</v>
      </c>
      <c r="C767" s="343"/>
    </row>
    <row r="768" spans="2:3" ht="20.149999999999999" customHeight="1" x14ac:dyDescent="0.35">
      <c r="B768" s="339">
        <v>765</v>
      </c>
      <c r="C768" s="343"/>
    </row>
    <row r="769" spans="2:3" ht="20.149999999999999" customHeight="1" x14ac:dyDescent="0.35">
      <c r="B769" s="339">
        <v>766</v>
      </c>
      <c r="C769" s="343"/>
    </row>
    <row r="770" spans="2:3" ht="20.149999999999999" customHeight="1" x14ac:dyDescent="0.35">
      <c r="B770" s="339">
        <v>767</v>
      </c>
      <c r="C770" s="343"/>
    </row>
    <row r="771" spans="2:3" ht="20.149999999999999" customHeight="1" x14ac:dyDescent="0.35">
      <c r="B771" s="339">
        <v>768</v>
      </c>
      <c r="C771" s="343"/>
    </row>
    <row r="772" spans="2:3" ht="20.149999999999999" customHeight="1" x14ac:dyDescent="0.35">
      <c r="B772" s="339">
        <v>769</v>
      </c>
      <c r="C772" s="343"/>
    </row>
    <row r="773" spans="2:3" ht="20.149999999999999" customHeight="1" x14ac:dyDescent="0.35">
      <c r="B773" s="339">
        <v>770</v>
      </c>
      <c r="C773" s="343"/>
    </row>
    <row r="774" spans="2:3" ht="20.149999999999999" customHeight="1" x14ac:dyDescent="0.35">
      <c r="B774" s="339">
        <v>771</v>
      </c>
      <c r="C774" s="343"/>
    </row>
    <row r="775" spans="2:3" ht="20.149999999999999" customHeight="1" x14ac:dyDescent="0.35">
      <c r="B775" s="339">
        <v>772</v>
      </c>
      <c r="C775" s="343"/>
    </row>
    <row r="776" spans="2:3" ht="20.149999999999999" customHeight="1" x14ac:dyDescent="0.35">
      <c r="B776" s="339">
        <v>773</v>
      </c>
      <c r="C776" s="343"/>
    </row>
    <row r="777" spans="2:3" ht="20.149999999999999" customHeight="1" x14ac:dyDescent="0.35">
      <c r="B777" s="339">
        <v>774</v>
      </c>
      <c r="C777" s="343"/>
    </row>
    <row r="778" spans="2:3" ht="20.149999999999999" customHeight="1" x14ac:dyDescent="0.35">
      <c r="B778" s="339">
        <v>775</v>
      </c>
      <c r="C778" s="343"/>
    </row>
    <row r="779" spans="2:3" ht="20.149999999999999" customHeight="1" x14ac:dyDescent="0.35">
      <c r="B779" s="339">
        <v>776</v>
      </c>
      <c r="C779" s="343"/>
    </row>
    <row r="780" spans="2:3" ht="20.149999999999999" customHeight="1" x14ac:dyDescent="0.35">
      <c r="B780" s="339">
        <v>777</v>
      </c>
      <c r="C780" s="343"/>
    </row>
    <row r="781" spans="2:3" ht="20.149999999999999" customHeight="1" x14ac:dyDescent="0.35">
      <c r="B781" s="339">
        <v>778</v>
      </c>
      <c r="C781" s="343"/>
    </row>
    <row r="782" spans="2:3" ht="20.149999999999999" customHeight="1" x14ac:dyDescent="0.35">
      <c r="B782" s="339">
        <v>779</v>
      </c>
      <c r="C782" s="343"/>
    </row>
    <row r="783" spans="2:3" ht="20.149999999999999" customHeight="1" x14ac:dyDescent="0.35">
      <c r="B783" s="339">
        <v>780</v>
      </c>
      <c r="C783" s="343"/>
    </row>
    <row r="784" spans="2:3" ht="20.149999999999999" customHeight="1" x14ac:dyDescent="0.35">
      <c r="B784" s="339">
        <v>781</v>
      </c>
      <c r="C784" s="343"/>
    </row>
    <row r="785" spans="2:3" ht="20.149999999999999" customHeight="1" x14ac:dyDescent="0.35">
      <c r="B785" s="339">
        <v>782</v>
      </c>
      <c r="C785" s="343"/>
    </row>
    <row r="786" spans="2:3" ht="20.149999999999999" customHeight="1" x14ac:dyDescent="0.35">
      <c r="B786" s="339">
        <v>783</v>
      </c>
      <c r="C786" s="343"/>
    </row>
    <row r="787" spans="2:3" ht="20.149999999999999" customHeight="1" x14ac:dyDescent="0.35">
      <c r="B787" s="339">
        <v>784</v>
      </c>
      <c r="C787" s="343"/>
    </row>
    <row r="788" spans="2:3" ht="20.149999999999999" customHeight="1" x14ac:dyDescent="0.35">
      <c r="B788" s="339">
        <v>785</v>
      </c>
      <c r="C788" s="343"/>
    </row>
    <row r="789" spans="2:3" ht="20.149999999999999" customHeight="1" x14ac:dyDescent="0.35">
      <c r="B789" s="339">
        <v>786</v>
      </c>
      <c r="C789" s="343"/>
    </row>
    <row r="790" spans="2:3" ht="20.149999999999999" customHeight="1" x14ac:dyDescent="0.35">
      <c r="B790" s="339">
        <v>787</v>
      </c>
      <c r="C790" s="343"/>
    </row>
    <row r="791" spans="2:3" ht="20.149999999999999" customHeight="1" x14ac:dyDescent="0.35">
      <c r="B791" s="339">
        <v>788</v>
      </c>
      <c r="C791" s="343"/>
    </row>
    <row r="792" spans="2:3" ht="20.149999999999999" customHeight="1" x14ac:dyDescent="0.35">
      <c r="B792" s="339">
        <v>789</v>
      </c>
      <c r="C792" s="343"/>
    </row>
    <row r="793" spans="2:3" ht="20.149999999999999" customHeight="1" x14ac:dyDescent="0.35">
      <c r="B793" s="339">
        <v>790</v>
      </c>
      <c r="C793" s="343"/>
    </row>
    <row r="794" spans="2:3" ht="20.149999999999999" customHeight="1" x14ac:dyDescent="0.35">
      <c r="B794" s="339">
        <v>791</v>
      </c>
      <c r="C794" s="343"/>
    </row>
    <row r="795" spans="2:3" ht="20.149999999999999" customHeight="1" x14ac:dyDescent="0.35">
      <c r="B795" s="339">
        <v>792</v>
      </c>
      <c r="C795" s="343"/>
    </row>
    <row r="796" spans="2:3" ht="20.149999999999999" customHeight="1" x14ac:dyDescent="0.35">
      <c r="B796" s="339">
        <v>793</v>
      </c>
      <c r="C796" s="343"/>
    </row>
    <row r="797" spans="2:3" ht="20.149999999999999" customHeight="1" x14ac:dyDescent="0.35">
      <c r="B797" s="339">
        <v>794</v>
      </c>
      <c r="C797" s="343"/>
    </row>
    <row r="798" spans="2:3" ht="20.149999999999999" customHeight="1" x14ac:dyDescent="0.35">
      <c r="B798" s="339">
        <v>795</v>
      </c>
      <c r="C798" s="343"/>
    </row>
    <row r="799" spans="2:3" ht="20.149999999999999" customHeight="1" x14ac:dyDescent="0.35">
      <c r="B799" s="339">
        <v>796</v>
      </c>
      <c r="C799" s="343"/>
    </row>
    <row r="800" spans="2:3" ht="20.149999999999999" customHeight="1" x14ac:dyDescent="0.35">
      <c r="B800" s="339">
        <v>797</v>
      </c>
      <c r="C800" s="343"/>
    </row>
    <row r="801" spans="2:3" ht="20.149999999999999" customHeight="1" x14ac:dyDescent="0.35">
      <c r="B801" s="339">
        <v>798</v>
      </c>
      <c r="C801" s="343"/>
    </row>
    <row r="802" spans="2:3" ht="20.149999999999999" customHeight="1" x14ac:dyDescent="0.35">
      <c r="B802" s="339">
        <v>799</v>
      </c>
      <c r="C802" s="343"/>
    </row>
    <row r="803" spans="2:3" ht="20.149999999999999" customHeight="1" x14ac:dyDescent="0.35">
      <c r="B803" s="339">
        <v>800</v>
      </c>
      <c r="C803" s="343"/>
    </row>
    <row r="804" spans="2:3" ht="20.149999999999999" customHeight="1" x14ac:dyDescent="0.35">
      <c r="B804" s="339">
        <v>801</v>
      </c>
      <c r="C804" s="343"/>
    </row>
    <row r="805" spans="2:3" ht="20.149999999999999" customHeight="1" x14ac:dyDescent="0.35">
      <c r="B805" s="339">
        <v>802</v>
      </c>
      <c r="C805" s="343"/>
    </row>
    <row r="806" spans="2:3" ht="20.149999999999999" customHeight="1" x14ac:dyDescent="0.35">
      <c r="B806" s="339">
        <v>803</v>
      </c>
      <c r="C806" s="343"/>
    </row>
    <row r="807" spans="2:3" ht="20.149999999999999" customHeight="1" x14ac:dyDescent="0.35">
      <c r="B807" s="339">
        <v>804</v>
      </c>
      <c r="C807" s="343"/>
    </row>
    <row r="808" spans="2:3" ht="20.149999999999999" customHeight="1" x14ac:dyDescent="0.35">
      <c r="B808" s="339">
        <v>805</v>
      </c>
      <c r="C808" s="343"/>
    </row>
    <row r="809" spans="2:3" ht="20.149999999999999" customHeight="1" x14ac:dyDescent="0.35">
      <c r="B809" s="339">
        <v>806</v>
      </c>
      <c r="C809" s="343"/>
    </row>
    <row r="810" spans="2:3" ht="20.149999999999999" customHeight="1" x14ac:dyDescent="0.35">
      <c r="B810" s="339">
        <v>807</v>
      </c>
      <c r="C810" s="343"/>
    </row>
    <row r="811" spans="2:3" ht="20.149999999999999" customHeight="1" x14ac:dyDescent="0.35">
      <c r="B811" s="339">
        <v>808</v>
      </c>
      <c r="C811" s="343"/>
    </row>
    <row r="812" spans="2:3" ht="20.149999999999999" customHeight="1" x14ac:dyDescent="0.35">
      <c r="B812" s="339">
        <v>809</v>
      </c>
      <c r="C812" s="343"/>
    </row>
    <row r="813" spans="2:3" ht="20.149999999999999" customHeight="1" x14ac:dyDescent="0.35">
      <c r="B813" s="339">
        <v>810</v>
      </c>
      <c r="C813" s="343"/>
    </row>
    <row r="814" spans="2:3" ht="20.149999999999999" customHeight="1" x14ac:dyDescent="0.35">
      <c r="B814" s="339">
        <v>811</v>
      </c>
      <c r="C814" s="343"/>
    </row>
    <row r="815" spans="2:3" ht="20.149999999999999" customHeight="1" x14ac:dyDescent="0.35">
      <c r="B815" s="339">
        <v>812</v>
      </c>
      <c r="C815" s="343"/>
    </row>
    <row r="816" spans="2:3" ht="20.149999999999999" customHeight="1" x14ac:dyDescent="0.35">
      <c r="B816" s="339">
        <v>813</v>
      </c>
      <c r="C816" s="343"/>
    </row>
    <row r="817" spans="2:3" ht="20.149999999999999" customHeight="1" x14ac:dyDescent="0.35">
      <c r="B817" s="339">
        <v>814</v>
      </c>
      <c r="C817" s="343"/>
    </row>
    <row r="818" spans="2:3" ht="20.149999999999999" customHeight="1" x14ac:dyDescent="0.35">
      <c r="B818" s="339">
        <v>815</v>
      </c>
      <c r="C818" s="343"/>
    </row>
    <row r="819" spans="2:3" ht="20.149999999999999" customHeight="1" x14ac:dyDescent="0.35">
      <c r="B819" s="339">
        <v>816</v>
      </c>
      <c r="C819" s="343"/>
    </row>
    <row r="820" spans="2:3" ht="20.149999999999999" customHeight="1" x14ac:dyDescent="0.35">
      <c r="B820" s="339">
        <v>817</v>
      </c>
      <c r="C820" s="343"/>
    </row>
    <row r="821" spans="2:3" ht="20.149999999999999" customHeight="1" x14ac:dyDescent="0.35">
      <c r="B821" s="339">
        <v>818</v>
      </c>
      <c r="C821" s="343"/>
    </row>
    <row r="822" spans="2:3" ht="20.149999999999999" customHeight="1" x14ac:dyDescent="0.35">
      <c r="B822" s="339">
        <v>819</v>
      </c>
      <c r="C822" s="343"/>
    </row>
    <row r="823" spans="2:3" ht="20.149999999999999" customHeight="1" x14ac:dyDescent="0.35">
      <c r="B823" s="339">
        <v>820</v>
      </c>
      <c r="C823" s="343"/>
    </row>
    <row r="824" spans="2:3" ht="20.149999999999999" customHeight="1" x14ac:dyDescent="0.35">
      <c r="B824" s="339">
        <v>821</v>
      </c>
      <c r="C824" s="343"/>
    </row>
    <row r="825" spans="2:3" ht="20.149999999999999" customHeight="1" x14ac:dyDescent="0.35">
      <c r="B825" s="339">
        <v>822</v>
      </c>
      <c r="C825" s="343"/>
    </row>
    <row r="826" spans="2:3" ht="20.149999999999999" customHeight="1" x14ac:dyDescent="0.35">
      <c r="B826" s="339">
        <v>823</v>
      </c>
      <c r="C826" s="343"/>
    </row>
    <row r="827" spans="2:3" ht="20.149999999999999" customHeight="1" x14ac:dyDescent="0.35">
      <c r="B827" s="339">
        <v>824</v>
      </c>
      <c r="C827" s="343"/>
    </row>
    <row r="828" spans="2:3" ht="20.149999999999999" customHeight="1" x14ac:dyDescent="0.35">
      <c r="B828" s="339">
        <v>825</v>
      </c>
      <c r="C828" s="343"/>
    </row>
    <row r="829" spans="2:3" ht="20.149999999999999" customHeight="1" x14ac:dyDescent="0.35">
      <c r="B829" s="339">
        <v>826</v>
      </c>
      <c r="C829" s="343"/>
    </row>
    <row r="830" spans="2:3" ht="20.149999999999999" customHeight="1" x14ac:dyDescent="0.35">
      <c r="B830" s="339">
        <v>827</v>
      </c>
      <c r="C830" s="343"/>
    </row>
    <row r="831" spans="2:3" ht="20.149999999999999" customHeight="1" x14ac:dyDescent="0.35">
      <c r="B831" s="339">
        <v>828</v>
      </c>
      <c r="C831" s="343"/>
    </row>
    <row r="832" spans="2:3" ht="20.149999999999999" customHeight="1" x14ac:dyDescent="0.35">
      <c r="B832" s="339">
        <v>829</v>
      </c>
      <c r="C832" s="343"/>
    </row>
    <row r="833" spans="2:3" ht="20.149999999999999" customHeight="1" x14ac:dyDescent="0.35">
      <c r="B833" s="339">
        <v>830</v>
      </c>
      <c r="C833" s="343"/>
    </row>
    <row r="834" spans="2:3" ht="20.149999999999999" customHeight="1" x14ac:dyDescent="0.35">
      <c r="B834" s="339">
        <v>831</v>
      </c>
      <c r="C834" s="343"/>
    </row>
    <row r="835" spans="2:3" ht="20.149999999999999" customHeight="1" x14ac:dyDescent="0.35">
      <c r="B835" s="339">
        <v>832</v>
      </c>
      <c r="C835" s="343"/>
    </row>
    <row r="836" spans="2:3" ht="20.149999999999999" customHeight="1" x14ac:dyDescent="0.35">
      <c r="B836" s="339">
        <v>833</v>
      </c>
      <c r="C836" s="343"/>
    </row>
    <row r="837" spans="2:3" ht="20.149999999999999" customHeight="1" x14ac:dyDescent="0.35">
      <c r="B837" s="339">
        <v>834</v>
      </c>
      <c r="C837" s="343"/>
    </row>
    <row r="838" spans="2:3" ht="20.149999999999999" customHeight="1" x14ac:dyDescent="0.35">
      <c r="B838" s="339">
        <v>835</v>
      </c>
      <c r="C838" s="343"/>
    </row>
    <row r="839" spans="2:3" ht="20.149999999999999" customHeight="1" x14ac:dyDescent="0.35">
      <c r="B839" s="339">
        <v>836</v>
      </c>
      <c r="C839" s="343"/>
    </row>
    <row r="840" spans="2:3" ht="20.149999999999999" customHeight="1" x14ac:dyDescent="0.35">
      <c r="B840" s="339">
        <v>837</v>
      </c>
      <c r="C840" s="343"/>
    </row>
    <row r="841" spans="2:3" ht="20.149999999999999" customHeight="1" x14ac:dyDescent="0.35">
      <c r="B841" s="339">
        <v>838</v>
      </c>
      <c r="C841" s="343"/>
    </row>
    <row r="842" spans="2:3" ht="20.149999999999999" customHeight="1" x14ac:dyDescent="0.35">
      <c r="B842" s="339">
        <v>839</v>
      </c>
      <c r="C842" s="343"/>
    </row>
    <row r="843" spans="2:3" ht="20.149999999999999" customHeight="1" x14ac:dyDescent="0.35">
      <c r="B843" s="339">
        <v>840</v>
      </c>
      <c r="C843" s="343"/>
    </row>
    <row r="844" spans="2:3" ht="20.149999999999999" customHeight="1" x14ac:dyDescent="0.35">
      <c r="B844" s="339">
        <v>841</v>
      </c>
      <c r="C844" s="343"/>
    </row>
    <row r="845" spans="2:3" ht="20.149999999999999" customHeight="1" x14ac:dyDescent="0.35">
      <c r="B845" s="339">
        <v>842</v>
      </c>
      <c r="C845" s="343"/>
    </row>
    <row r="846" spans="2:3" ht="20.149999999999999" customHeight="1" x14ac:dyDescent="0.35">
      <c r="B846" s="339">
        <v>843</v>
      </c>
      <c r="C846" s="343"/>
    </row>
    <row r="847" spans="2:3" ht="20.149999999999999" customHeight="1" x14ac:dyDescent="0.35">
      <c r="B847" s="339">
        <v>844</v>
      </c>
      <c r="C847" s="343"/>
    </row>
    <row r="848" spans="2:3" ht="20.149999999999999" customHeight="1" x14ac:dyDescent="0.35">
      <c r="B848" s="339">
        <v>845</v>
      </c>
      <c r="C848" s="343"/>
    </row>
    <row r="849" spans="2:3" ht="20.149999999999999" customHeight="1" x14ac:dyDescent="0.35">
      <c r="B849" s="339">
        <v>846</v>
      </c>
      <c r="C849" s="343"/>
    </row>
    <row r="850" spans="2:3" ht="20.149999999999999" customHeight="1" x14ac:dyDescent="0.35">
      <c r="B850" s="339">
        <v>847</v>
      </c>
      <c r="C850" s="343"/>
    </row>
    <row r="851" spans="2:3" ht="20.149999999999999" customHeight="1" x14ac:dyDescent="0.35">
      <c r="B851" s="339">
        <v>848</v>
      </c>
      <c r="C851" s="343"/>
    </row>
    <row r="852" spans="2:3" ht="20.149999999999999" customHeight="1" x14ac:dyDescent="0.35">
      <c r="B852" s="339">
        <v>849</v>
      </c>
      <c r="C852" s="343"/>
    </row>
    <row r="853" spans="2:3" ht="20.149999999999999" customHeight="1" x14ac:dyDescent="0.35">
      <c r="B853" s="339">
        <v>850</v>
      </c>
      <c r="C853" s="343"/>
    </row>
    <row r="854" spans="2:3" ht="20.149999999999999" customHeight="1" x14ac:dyDescent="0.35">
      <c r="B854" s="339">
        <v>851</v>
      </c>
      <c r="C854" s="343"/>
    </row>
    <row r="855" spans="2:3" ht="20.149999999999999" customHeight="1" x14ac:dyDescent="0.35">
      <c r="B855" s="339">
        <v>852</v>
      </c>
      <c r="C855" s="343"/>
    </row>
    <row r="856" spans="2:3" ht="20.149999999999999" customHeight="1" x14ac:dyDescent="0.35">
      <c r="B856" s="339">
        <v>853</v>
      </c>
      <c r="C856" s="343"/>
    </row>
    <row r="857" spans="2:3" ht="20.149999999999999" customHeight="1" x14ac:dyDescent="0.35">
      <c r="B857" s="339">
        <v>854</v>
      </c>
      <c r="C857" s="343"/>
    </row>
    <row r="858" spans="2:3" ht="20.149999999999999" customHeight="1" x14ac:dyDescent="0.35">
      <c r="B858" s="339">
        <v>855</v>
      </c>
      <c r="C858" s="343"/>
    </row>
    <row r="859" spans="2:3" ht="20.149999999999999" customHeight="1" x14ac:dyDescent="0.35">
      <c r="B859" s="339">
        <v>856</v>
      </c>
      <c r="C859" s="343"/>
    </row>
    <row r="860" spans="2:3" ht="20.149999999999999" customHeight="1" x14ac:dyDescent="0.35">
      <c r="B860" s="339">
        <v>857</v>
      </c>
      <c r="C860" s="343"/>
    </row>
    <row r="861" spans="2:3" ht="20.149999999999999" customHeight="1" x14ac:dyDescent="0.35">
      <c r="B861" s="339">
        <v>858</v>
      </c>
      <c r="C861" s="343"/>
    </row>
    <row r="862" spans="2:3" ht="20.149999999999999" customHeight="1" x14ac:dyDescent="0.35">
      <c r="B862" s="339">
        <v>859</v>
      </c>
      <c r="C862" s="343"/>
    </row>
    <row r="863" spans="2:3" ht="20.149999999999999" customHeight="1" x14ac:dyDescent="0.35">
      <c r="B863" s="339">
        <v>860</v>
      </c>
      <c r="C863" s="343"/>
    </row>
    <row r="864" spans="2:3" ht="20.149999999999999" customHeight="1" x14ac:dyDescent="0.35">
      <c r="B864" s="339">
        <v>861</v>
      </c>
      <c r="C864" s="343"/>
    </row>
    <row r="865" spans="2:3" ht="20.149999999999999" customHeight="1" x14ac:dyDescent="0.35">
      <c r="B865" s="339">
        <v>862</v>
      </c>
      <c r="C865" s="343"/>
    </row>
    <row r="866" spans="2:3" ht="20.149999999999999" customHeight="1" x14ac:dyDescent="0.35">
      <c r="B866" s="339">
        <v>863</v>
      </c>
      <c r="C866" s="343"/>
    </row>
    <row r="867" spans="2:3" ht="20.149999999999999" customHeight="1" x14ac:dyDescent="0.35">
      <c r="B867" s="339">
        <v>864</v>
      </c>
      <c r="C867" s="343"/>
    </row>
    <row r="868" spans="2:3" ht="20.149999999999999" customHeight="1" x14ac:dyDescent="0.35">
      <c r="B868" s="339">
        <v>865</v>
      </c>
      <c r="C868" s="343"/>
    </row>
    <row r="869" spans="2:3" ht="20.149999999999999" customHeight="1" x14ac:dyDescent="0.35">
      <c r="B869" s="339">
        <v>866</v>
      </c>
      <c r="C869" s="343"/>
    </row>
    <row r="870" spans="2:3" ht="20.149999999999999" customHeight="1" x14ac:dyDescent="0.35">
      <c r="B870" s="339">
        <v>867</v>
      </c>
      <c r="C870" s="343"/>
    </row>
    <row r="871" spans="2:3" ht="20.149999999999999" customHeight="1" x14ac:dyDescent="0.35">
      <c r="B871" s="339">
        <v>868</v>
      </c>
      <c r="C871" s="343"/>
    </row>
    <row r="872" spans="2:3" ht="20.149999999999999" customHeight="1" x14ac:dyDescent="0.35">
      <c r="B872" s="339">
        <v>869</v>
      </c>
      <c r="C872" s="343"/>
    </row>
    <row r="873" spans="2:3" ht="20.149999999999999" customHeight="1" x14ac:dyDescent="0.35">
      <c r="B873" s="339">
        <v>870</v>
      </c>
      <c r="C873" s="343"/>
    </row>
    <row r="874" spans="2:3" ht="20.149999999999999" customHeight="1" x14ac:dyDescent="0.35">
      <c r="B874" s="339">
        <v>871</v>
      </c>
      <c r="C874" s="343"/>
    </row>
    <row r="875" spans="2:3" ht="20.149999999999999" customHeight="1" x14ac:dyDescent="0.35">
      <c r="B875" s="339">
        <v>872</v>
      </c>
      <c r="C875" s="343"/>
    </row>
    <row r="876" spans="2:3" ht="20.149999999999999" customHeight="1" x14ac:dyDescent="0.35">
      <c r="B876" s="339">
        <v>873</v>
      </c>
      <c r="C876" s="343"/>
    </row>
    <row r="877" spans="2:3" ht="20.149999999999999" customHeight="1" x14ac:dyDescent="0.35">
      <c r="B877" s="339">
        <v>874</v>
      </c>
      <c r="C877" s="343"/>
    </row>
    <row r="878" spans="2:3" ht="20.149999999999999" customHeight="1" x14ac:dyDescent="0.35">
      <c r="B878" s="339">
        <v>875</v>
      </c>
      <c r="C878" s="343"/>
    </row>
    <row r="879" spans="2:3" ht="20.149999999999999" customHeight="1" x14ac:dyDescent="0.35">
      <c r="B879" s="339">
        <v>876</v>
      </c>
      <c r="C879" s="343"/>
    </row>
    <row r="880" spans="2:3" ht="20.149999999999999" customHeight="1" x14ac:dyDescent="0.35">
      <c r="B880" s="339">
        <v>877</v>
      </c>
      <c r="C880" s="343"/>
    </row>
    <row r="881" spans="2:3" ht="20.149999999999999" customHeight="1" x14ac:dyDescent="0.35">
      <c r="B881" s="339">
        <v>878</v>
      </c>
      <c r="C881" s="343"/>
    </row>
    <row r="882" spans="2:3" ht="20.149999999999999" customHeight="1" x14ac:dyDescent="0.35">
      <c r="B882" s="339">
        <v>879</v>
      </c>
      <c r="C882" s="343"/>
    </row>
    <row r="883" spans="2:3" ht="20.149999999999999" customHeight="1" x14ac:dyDescent="0.35">
      <c r="B883" s="339">
        <v>880</v>
      </c>
      <c r="C883" s="343"/>
    </row>
    <row r="884" spans="2:3" ht="20.149999999999999" customHeight="1" x14ac:dyDescent="0.35">
      <c r="B884" s="339">
        <v>881</v>
      </c>
      <c r="C884" s="343"/>
    </row>
    <row r="885" spans="2:3" ht="20.149999999999999" customHeight="1" x14ac:dyDescent="0.35">
      <c r="B885" s="339">
        <v>882</v>
      </c>
      <c r="C885" s="343"/>
    </row>
    <row r="886" spans="2:3" ht="20.149999999999999" customHeight="1" x14ac:dyDescent="0.35">
      <c r="B886" s="339">
        <v>883</v>
      </c>
      <c r="C886" s="343"/>
    </row>
    <row r="887" spans="2:3" ht="20.149999999999999" customHeight="1" x14ac:dyDescent="0.35">
      <c r="B887" s="339">
        <v>884</v>
      </c>
      <c r="C887" s="343"/>
    </row>
    <row r="888" spans="2:3" ht="20.149999999999999" customHeight="1" x14ac:dyDescent="0.35">
      <c r="B888" s="339">
        <v>885</v>
      </c>
      <c r="C888" s="343"/>
    </row>
    <row r="889" spans="2:3" ht="20.149999999999999" customHeight="1" x14ac:dyDescent="0.35">
      <c r="B889" s="339">
        <v>886</v>
      </c>
      <c r="C889" s="343"/>
    </row>
    <row r="890" spans="2:3" ht="20.149999999999999" customHeight="1" x14ac:dyDescent="0.35">
      <c r="B890" s="339">
        <v>887</v>
      </c>
      <c r="C890" s="343"/>
    </row>
    <row r="891" spans="2:3" ht="20.149999999999999" customHeight="1" x14ac:dyDescent="0.35">
      <c r="B891" s="339">
        <v>888</v>
      </c>
      <c r="C891" s="343"/>
    </row>
    <row r="892" spans="2:3" ht="20.149999999999999" customHeight="1" x14ac:dyDescent="0.35">
      <c r="B892" s="339">
        <v>889</v>
      </c>
      <c r="C892" s="343"/>
    </row>
    <row r="893" spans="2:3" ht="20.149999999999999" customHeight="1" x14ac:dyDescent="0.35">
      <c r="B893" s="339">
        <v>890</v>
      </c>
      <c r="C893" s="343"/>
    </row>
    <row r="894" spans="2:3" ht="20.149999999999999" customHeight="1" x14ac:dyDescent="0.35">
      <c r="B894" s="339">
        <v>891</v>
      </c>
      <c r="C894" s="343"/>
    </row>
    <row r="895" spans="2:3" ht="20.149999999999999" customHeight="1" x14ac:dyDescent="0.35">
      <c r="B895" s="339">
        <v>892</v>
      </c>
      <c r="C895" s="343"/>
    </row>
    <row r="896" spans="2:3" ht="20.149999999999999" customHeight="1" x14ac:dyDescent="0.35">
      <c r="B896" s="339">
        <v>893</v>
      </c>
      <c r="C896" s="343"/>
    </row>
    <row r="897" spans="2:3" ht="20.149999999999999" customHeight="1" x14ac:dyDescent="0.35">
      <c r="B897" s="339">
        <v>894</v>
      </c>
      <c r="C897" s="343"/>
    </row>
    <row r="898" spans="2:3" ht="20.149999999999999" customHeight="1" x14ac:dyDescent="0.35">
      <c r="B898" s="339">
        <v>895</v>
      </c>
      <c r="C898" s="343"/>
    </row>
    <row r="899" spans="2:3" ht="20.149999999999999" customHeight="1" x14ac:dyDescent="0.35">
      <c r="B899" s="339">
        <v>896</v>
      </c>
      <c r="C899" s="343"/>
    </row>
    <row r="900" spans="2:3" ht="20.149999999999999" customHeight="1" x14ac:dyDescent="0.35">
      <c r="B900" s="339">
        <v>897</v>
      </c>
      <c r="C900" s="343"/>
    </row>
    <row r="901" spans="2:3" ht="20.149999999999999" customHeight="1" x14ac:dyDescent="0.35">
      <c r="B901" s="339">
        <v>898</v>
      </c>
      <c r="C901" s="343"/>
    </row>
    <row r="902" spans="2:3" ht="20.149999999999999" customHeight="1" x14ac:dyDescent="0.35">
      <c r="B902" s="339">
        <v>899</v>
      </c>
      <c r="C902" s="343"/>
    </row>
    <row r="903" spans="2:3" ht="20.149999999999999" customHeight="1" x14ac:dyDescent="0.35">
      <c r="B903" s="339">
        <v>900</v>
      </c>
      <c r="C903" s="343"/>
    </row>
    <row r="904" spans="2:3" ht="20.149999999999999" customHeight="1" x14ac:dyDescent="0.35">
      <c r="B904" s="339">
        <v>901</v>
      </c>
      <c r="C904" s="343"/>
    </row>
    <row r="905" spans="2:3" ht="20.149999999999999" customHeight="1" x14ac:dyDescent="0.35">
      <c r="B905" s="339">
        <v>902</v>
      </c>
      <c r="C905" s="343"/>
    </row>
    <row r="906" spans="2:3" ht="20.149999999999999" customHeight="1" x14ac:dyDescent="0.35">
      <c r="B906" s="339">
        <v>903</v>
      </c>
      <c r="C906" s="343"/>
    </row>
    <row r="907" spans="2:3" ht="20.149999999999999" customHeight="1" x14ac:dyDescent="0.35">
      <c r="B907" s="339">
        <v>904</v>
      </c>
      <c r="C907" s="343"/>
    </row>
    <row r="908" spans="2:3" ht="20.149999999999999" customHeight="1" x14ac:dyDescent="0.35">
      <c r="B908" s="339">
        <v>905</v>
      </c>
      <c r="C908" s="343"/>
    </row>
    <row r="909" spans="2:3" ht="20.149999999999999" customHeight="1" x14ac:dyDescent="0.35">
      <c r="B909" s="339">
        <v>906</v>
      </c>
      <c r="C909" s="343"/>
    </row>
    <row r="910" spans="2:3" ht="20.149999999999999" customHeight="1" x14ac:dyDescent="0.35">
      <c r="B910" s="339">
        <v>907</v>
      </c>
      <c r="C910" s="343"/>
    </row>
    <row r="911" spans="2:3" ht="20.149999999999999" customHeight="1" x14ac:dyDescent="0.35">
      <c r="B911" s="339">
        <v>908</v>
      </c>
      <c r="C911" s="343"/>
    </row>
    <row r="912" spans="2:3" ht="20.149999999999999" customHeight="1" x14ac:dyDescent="0.35">
      <c r="B912" s="339">
        <v>909</v>
      </c>
      <c r="C912" s="343"/>
    </row>
    <row r="913" spans="2:3" ht="20.149999999999999" customHeight="1" x14ac:dyDescent="0.35">
      <c r="B913" s="339">
        <v>910</v>
      </c>
      <c r="C913" s="343"/>
    </row>
    <row r="914" spans="2:3" ht="20.149999999999999" customHeight="1" x14ac:dyDescent="0.35">
      <c r="B914" s="339">
        <v>911</v>
      </c>
      <c r="C914" s="343"/>
    </row>
    <row r="915" spans="2:3" ht="20.149999999999999" customHeight="1" x14ac:dyDescent="0.35">
      <c r="B915" s="339">
        <v>912</v>
      </c>
      <c r="C915" s="343"/>
    </row>
    <row r="916" spans="2:3" ht="20.149999999999999" customHeight="1" x14ac:dyDescent="0.35">
      <c r="B916" s="339">
        <v>913</v>
      </c>
      <c r="C916" s="343"/>
    </row>
    <row r="917" spans="2:3" ht="20.149999999999999" customHeight="1" x14ac:dyDescent="0.35">
      <c r="B917" s="339">
        <v>914</v>
      </c>
      <c r="C917" s="343"/>
    </row>
    <row r="918" spans="2:3" ht="20.149999999999999" customHeight="1" x14ac:dyDescent="0.35">
      <c r="B918" s="339">
        <v>915</v>
      </c>
      <c r="C918" s="343"/>
    </row>
    <row r="919" spans="2:3" ht="20.149999999999999" customHeight="1" x14ac:dyDescent="0.35">
      <c r="B919" s="339">
        <v>916</v>
      </c>
      <c r="C919" s="343"/>
    </row>
    <row r="920" spans="2:3" ht="20.149999999999999" customHeight="1" x14ac:dyDescent="0.35">
      <c r="B920" s="339">
        <v>917</v>
      </c>
      <c r="C920" s="343"/>
    </row>
    <row r="921" spans="2:3" ht="20.149999999999999" customHeight="1" x14ac:dyDescent="0.35">
      <c r="B921" s="339">
        <v>918</v>
      </c>
      <c r="C921" s="343"/>
    </row>
    <row r="922" spans="2:3" ht="20.149999999999999" customHeight="1" x14ac:dyDescent="0.35">
      <c r="B922" s="339">
        <v>919</v>
      </c>
      <c r="C922" s="343"/>
    </row>
    <row r="923" spans="2:3" ht="20.149999999999999" customHeight="1" x14ac:dyDescent="0.35">
      <c r="B923" s="339">
        <v>920</v>
      </c>
      <c r="C923" s="343"/>
    </row>
    <row r="924" spans="2:3" ht="20.149999999999999" customHeight="1" x14ac:dyDescent="0.35">
      <c r="B924" s="339">
        <v>921</v>
      </c>
      <c r="C924" s="343"/>
    </row>
    <row r="925" spans="2:3" ht="20.149999999999999" customHeight="1" x14ac:dyDescent="0.35">
      <c r="B925" s="339">
        <v>922</v>
      </c>
      <c r="C925" s="343"/>
    </row>
    <row r="926" spans="2:3" ht="20.149999999999999" customHeight="1" x14ac:dyDescent="0.35">
      <c r="B926" s="339">
        <v>923</v>
      </c>
      <c r="C926" s="343"/>
    </row>
    <row r="927" spans="2:3" ht="20.149999999999999" customHeight="1" x14ac:dyDescent="0.35">
      <c r="B927" s="339">
        <v>924</v>
      </c>
      <c r="C927" s="343"/>
    </row>
    <row r="928" spans="2:3" ht="20.149999999999999" customHeight="1" x14ac:dyDescent="0.35">
      <c r="B928" s="339">
        <v>925</v>
      </c>
      <c r="C928" s="343"/>
    </row>
    <row r="929" spans="2:3" ht="20.149999999999999" customHeight="1" x14ac:dyDescent="0.35">
      <c r="B929" s="339">
        <v>926</v>
      </c>
      <c r="C929" s="343"/>
    </row>
    <row r="930" spans="2:3" ht="20.149999999999999" customHeight="1" x14ac:dyDescent="0.35">
      <c r="B930" s="339">
        <v>927</v>
      </c>
      <c r="C930" s="343"/>
    </row>
    <row r="931" spans="2:3" ht="20.149999999999999" customHeight="1" x14ac:dyDescent="0.35">
      <c r="B931" s="339">
        <v>928</v>
      </c>
      <c r="C931" s="343"/>
    </row>
    <row r="932" spans="2:3" ht="20.149999999999999" customHeight="1" x14ac:dyDescent="0.35">
      <c r="B932" s="339">
        <v>929</v>
      </c>
      <c r="C932" s="343"/>
    </row>
    <row r="933" spans="2:3" ht="20.149999999999999" customHeight="1" x14ac:dyDescent="0.35">
      <c r="B933" s="339">
        <v>930</v>
      </c>
      <c r="C933" s="343"/>
    </row>
    <row r="934" spans="2:3" ht="20.149999999999999" customHeight="1" x14ac:dyDescent="0.35">
      <c r="B934" s="339">
        <v>931</v>
      </c>
      <c r="C934" s="343"/>
    </row>
    <row r="935" spans="2:3" ht="20.149999999999999" customHeight="1" x14ac:dyDescent="0.35">
      <c r="B935" s="339">
        <v>932</v>
      </c>
      <c r="C935" s="343"/>
    </row>
    <row r="936" spans="2:3" ht="20.149999999999999" customHeight="1" x14ac:dyDescent="0.35">
      <c r="B936" s="339">
        <v>933</v>
      </c>
      <c r="C936" s="343"/>
    </row>
    <row r="937" spans="2:3" ht="20.149999999999999" customHeight="1" x14ac:dyDescent="0.35">
      <c r="B937" s="339">
        <v>934</v>
      </c>
      <c r="C937" s="343"/>
    </row>
    <row r="938" spans="2:3" ht="20.149999999999999" customHeight="1" x14ac:dyDescent="0.35">
      <c r="B938" s="339">
        <v>935</v>
      </c>
      <c r="C938" s="343"/>
    </row>
    <row r="939" spans="2:3" ht="20.149999999999999" customHeight="1" x14ac:dyDescent="0.35">
      <c r="B939" s="339">
        <v>936</v>
      </c>
      <c r="C939" s="343"/>
    </row>
    <row r="940" spans="2:3" ht="20.149999999999999" customHeight="1" x14ac:dyDescent="0.35">
      <c r="B940" s="339">
        <v>937</v>
      </c>
      <c r="C940" s="343"/>
    </row>
    <row r="941" spans="2:3" ht="20.149999999999999" customHeight="1" x14ac:dyDescent="0.35">
      <c r="B941" s="339">
        <v>938</v>
      </c>
      <c r="C941" s="343"/>
    </row>
    <row r="942" spans="2:3" ht="20.149999999999999" customHeight="1" x14ac:dyDescent="0.35">
      <c r="B942" s="339">
        <v>939</v>
      </c>
      <c r="C942" s="343"/>
    </row>
    <row r="943" spans="2:3" ht="20.149999999999999" customHeight="1" x14ac:dyDescent="0.35">
      <c r="B943" s="339">
        <v>940</v>
      </c>
      <c r="C943" s="343"/>
    </row>
    <row r="944" spans="2:3" ht="20.149999999999999" customHeight="1" x14ac:dyDescent="0.35">
      <c r="B944" s="339">
        <v>941</v>
      </c>
      <c r="C944" s="343"/>
    </row>
    <row r="945" spans="2:3" ht="20.149999999999999" customHeight="1" x14ac:dyDescent="0.35">
      <c r="B945" s="339">
        <v>942</v>
      </c>
      <c r="C945" s="343"/>
    </row>
    <row r="946" spans="2:3" ht="20.149999999999999" customHeight="1" x14ac:dyDescent="0.35">
      <c r="B946" s="339">
        <v>943</v>
      </c>
      <c r="C946" s="343"/>
    </row>
    <row r="947" spans="2:3" ht="20.149999999999999" customHeight="1" x14ac:dyDescent="0.35">
      <c r="B947" s="339">
        <v>944</v>
      </c>
      <c r="C947" s="343"/>
    </row>
    <row r="948" spans="2:3" ht="20.149999999999999" customHeight="1" x14ac:dyDescent="0.35">
      <c r="B948" s="339">
        <v>945</v>
      </c>
      <c r="C948" s="343"/>
    </row>
    <row r="949" spans="2:3" ht="20.149999999999999" customHeight="1" x14ac:dyDescent="0.35">
      <c r="B949" s="339">
        <v>946</v>
      </c>
      <c r="C949" s="343"/>
    </row>
    <row r="950" spans="2:3" ht="20.149999999999999" customHeight="1" x14ac:dyDescent="0.35">
      <c r="B950" s="339">
        <v>947</v>
      </c>
      <c r="C950" s="343"/>
    </row>
    <row r="951" spans="2:3" ht="20.149999999999999" customHeight="1" x14ac:dyDescent="0.35">
      <c r="B951" s="339">
        <v>948</v>
      </c>
      <c r="C951" s="343"/>
    </row>
    <row r="952" spans="2:3" ht="20.149999999999999" customHeight="1" x14ac:dyDescent="0.35">
      <c r="B952" s="339">
        <v>949</v>
      </c>
      <c r="C952" s="343"/>
    </row>
    <row r="953" spans="2:3" ht="20.149999999999999" customHeight="1" x14ac:dyDescent="0.35">
      <c r="B953" s="339">
        <v>950</v>
      </c>
      <c r="C953" s="343"/>
    </row>
    <row r="954" spans="2:3" ht="20.149999999999999" customHeight="1" x14ac:dyDescent="0.35">
      <c r="B954" s="339">
        <v>951</v>
      </c>
      <c r="C954" s="343"/>
    </row>
    <row r="955" spans="2:3" ht="20.149999999999999" customHeight="1" x14ac:dyDescent="0.35">
      <c r="B955" s="339">
        <v>952</v>
      </c>
      <c r="C955" s="343"/>
    </row>
    <row r="956" spans="2:3" ht="20.149999999999999" customHeight="1" x14ac:dyDescent="0.35">
      <c r="B956" s="339">
        <v>953</v>
      </c>
      <c r="C956" s="343"/>
    </row>
    <row r="957" spans="2:3" ht="20.149999999999999" customHeight="1" x14ac:dyDescent="0.35">
      <c r="B957" s="339">
        <v>954</v>
      </c>
      <c r="C957" s="343"/>
    </row>
    <row r="958" spans="2:3" ht="20.149999999999999" customHeight="1" x14ac:dyDescent="0.35">
      <c r="B958" s="339">
        <v>955</v>
      </c>
      <c r="C958" s="343"/>
    </row>
    <row r="959" spans="2:3" ht="20.149999999999999" customHeight="1" x14ac:dyDescent="0.35">
      <c r="B959" s="339">
        <v>956</v>
      </c>
      <c r="C959" s="343"/>
    </row>
    <row r="960" spans="2:3" ht="20.149999999999999" customHeight="1" x14ac:dyDescent="0.35">
      <c r="B960" s="339">
        <v>957</v>
      </c>
      <c r="C960" s="343"/>
    </row>
    <row r="961" spans="2:3" ht="20.149999999999999" customHeight="1" x14ac:dyDescent="0.35">
      <c r="B961" s="339">
        <v>958</v>
      </c>
      <c r="C961" s="343"/>
    </row>
    <row r="962" spans="2:3" ht="20.149999999999999" customHeight="1" x14ac:dyDescent="0.35">
      <c r="B962" s="339">
        <v>959</v>
      </c>
      <c r="C962" s="343"/>
    </row>
    <row r="963" spans="2:3" ht="20.149999999999999" customHeight="1" x14ac:dyDescent="0.35">
      <c r="B963" s="339">
        <v>960</v>
      </c>
      <c r="C963" s="343"/>
    </row>
    <row r="964" spans="2:3" ht="20.149999999999999" customHeight="1" x14ac:dyDescent="0.35">
      <c r="B964" s="339">
        <v>961</v>
      </c>
      <c r="C964" s="343"/>
    </row>
    <row r="965" spans="2:3" ht="20.149999999999999" customHeight="1" x14ac:dyDescent="0.35">
      <c r="B965" s="339">
        <v>962</v>
      </c>
      <c r="C965" s="343"/>
    </row>
    <row r="966" spans="2:3" ht="20.149999999999999" customHeight="1" x14ac:dyDescent="0.35">
      <c r="B966" s="339">
        <v>963</v>
      </c>
      <c r="C966" s="343"/>
    </row>
    <row r="967" spans="2:3" ht="20.149999999999999" customHeight="1" x14ac:dyDescent="0.35">
      <c r="B967" s="339">
        <v>964</v>
      </c>
      <c r="C967" s="343"/>
    </row>
    <row r="968" spans="2:3" ht="20.149999999999999" customHeight="1" x14ac:dyDescent="0.35">
      <c r="B968" s="339">
        <v>965</v>
      </c>
      <c r="C968" s="343"/>
    </row>
    <row r="969" spans="2:3" ht="20.149999999999999" customHeight="1" x14ac:dyDescent="0.35">
      <c r="B969" s="339">
        <v>966</v>
      </c>
      <c r="C969" s="343"/>
    </row>
    <row r="970" spans="2:3" ht="20.149999999999999" customHeight="1" x14ac:dyDescent="0.35">
      <c r="B970" s="339">
        <v>967</v>
      </c>
      <c r="C970" s="343"/>
    </row>
    <row r="971" spans="2:3" ht="20.149999999999999" customHeight="1" x14ac:dyDescent="0.35">
      <c r="B971" s="339">
        <v>968</v>
      </c>
      <c r="C971" s="343"/>
    </row>
    <row r="972" spans="2:3" ht="20.149999999999999" customHeight="1" x14ac:dyDescent="0.35">
      <c r="B972" s="339">
        <v>969</v>
      </c>
      <c r="C972" s="343"/>
    </row>
    <row r="973" spans="2:3" ht="20.149999999999999" customHeight="1" x14ac:dyDescent="0.35">
      <c r="B973" s="339">
        <v>970</v>
      </c>
      <c r="C973" s="343"/>
    </row>
    <row r="974" spans="2:3" ht="20.149999999999999" customHeight="1" x14ac:dyDescent="0.35">
      <c r="B974" s="339">
        <v>971</v>
      </c>
      <c r="C974" s="343"/>
    </row>
    <row r="975" spans="2:3" ht="20.149999999999999" customHeight="1" x14ac:dyDescent="0.35">
      <c r="B975" s="339">
        <v>972</v>
      </c>
      <c r="C975" s="343"/>
    </row>
    <row r="976" spans="2:3" ht="20.149999999999999" customHeight="1" x14ac:dyDescent="0.35">
      <c r="B976" s="339">
        <v>973</v>
      </c>
      <c r="C976" s="343"/>
    </row>
    <row r="977" spans="2:3" ht="20.149999999999999" customHeight="1" x14ac:dyDescent="0.35">
      <c r="B977" s="339">
        <v>974</v>
      </c>
      <c r="C977" s="343"/>
    </row>
    <row r="978" spans="2:3" ht="20.149999999999999" customHeight="1" x14ac:dyDescent="0.35">
      <c r="B978" s="339">
        <v>975</v>
      </c>
      <c r="C978" s="343"/>
    </row>
    <row r="979" spans="2:3" ht="20.149999999999999" customHeight="1" x14ac:dyDescent="0.35">
      <c r="B979" s="339">
        <v>976</v>
      </c>
      <c r="C979" s="343"/>
    </row>
    <row r="980" spans="2:3" ht="20.149999999999999" customHeight="1" x14ac:dyDescent="0.35">
      <c r="B980" s="339">
        <v>977</v>
      </c>
      <c r="C980" s="343"/>
    </row>
    <row r="981" spans="2:3" ht="20.149999999999999" customHeight="1" x14ac:dyDescent="0.35">
      <c r="B981" s="339">
        <v>978</v>
      </c>
      <c r="C981" s="343"/>
    </row>
    <row r="982" spans="2:3" ht="20.149999999999999" customHeight="1" x14ac:dyDescent="0.35">
      <c r="B982" s="339">
        <v>979</v>
      </c>
      <c r="C982" s="343"/>
    </row>
    <row r="983" spans="2:3" ht="20.149999999999999" customHeight="1" x14ac:dyDescent="0.35">
      <c r="B983" s="339">
        <v>980</v>
      </c>
      <c r="C983" s="343"/>
    </row>
    <row r="984" spans="2:3" ht="20.149999999999999" customHeight="1" x14ac:dyDescent="0.35">
      <c r="B984" s="339">
        <v>981</v>
      </c>
      <c r="C984" s="343"/>
    </row>
    <row r="985" spans="2:3" ht="20.149999999999999" customHeight="1" x14ac:dyDescent="0.35">
      <c r="B985" s="339">
        <v>982</v>
      </c>
      <c r="C985" s="343"/>
    </row>
    <row r="986" spans="2:3" ht="20.149999999999999" customHeight="1" x14ac:dyDescent="0.35">
      <c r="B986" s="339">
        <v>983</v>
      </c>
      <c r="C986" s="343"/>
    </row>
    <row r="987" spans="2:3" ht="20.149999999999999" customHeight="1" x14ac:dyDescent="0.35">
      <c r="B987" s="339">
        <v>984</v>
      </c>
      <c r="C987" s="343"/>
    </row>
    <row r="988" spans="2:3" ht="20.149999999999999" customHeight="1" x14ac:dyDescent="0.35">
      <c r="B988" s="339">
        <v>985</v>
      </c>
      <c r="C988" s="343"/>
    </row>
    <row r="989" spans="2:3" ht="20.149999999999999" customHeight="1" x14ac:dyDescent="0.35">
      <c r="B989" s="339">
        <v>986</v>
      </c>
      <c r="C989" s="343"/>
    </row>
    <row r="990" spans="2:3" ht="20.149999999999999" customHeight="1" x14ac:dyDescent="0.35">
      <c r="B990" s="339">
        <v>987</v>
      </c>
      <c r="C990" s="343"/>
    </row>
    <row r="991" spans="2:3" ht="20.149999999999999" customHeight="1" x14ac:dyDescent="0.35">
      <c r="B991" s="339">
        <v>988</v>
      </c>
      <c r="C991" s="343"/>
    </row>
    <row r="992" spans="2:3" ht="20.149999999999999" customHeight="1" x14ac:dyDescent="0.35">
      <c r="B992" s="339">
        <v>989</v>
      </c>
      <c r="C992" s="343"/>
    </row>
    <row r="993" spans="2:3" ht="20.149999999999999" customHeight="1" x14ac:dyDescent="0.35">
      <c r="B993" s="339">
        <v>990</v>
      </c>
      <c r="C993" s="343"/>
    </row>
    <row r="994" spans="2:3" ht="20.149999999999999" customHeight="1" x14ac:dyDescent="0.35">
      <c r="B994" s="339">
        <v>991</v>
      </c>
      <c r="C994" s="343"/>
    </row>
    <row r="995" spans="2:3" ht="20.149999999999999" customHeight="1" x14ac:dyDescent="0.35">
      <c r="B995" s="339">
        <v>992</v>
      </c>
      <c r="C995" s="343"/>
    </row>
    <row r="996" spans="2:3" ht="20.149999999999999" customHeight="1" x14ac:dyDescent="0.35">
      <c r="B996" s="339">
        <v>993</v>
      </c>
      <c r="C996" s="343"/>
    </row>
    <row r="997" spans="2:3" ht="20.149999999999999" customHeight="1" x14ac:dyDescent="0.35">
      <c r="B997" s="339">
        <v>994</v>
      </c>
      <c r="C997" s="343"/>
    </row>
    <row r="998" spans="2:3" ht="20.149999999999999" customHeight="1" x14ac:dyDescent="0.35">
      <c r="B998" s="339">
        <v>995</v>
      </c>
      <c r="C998" s="343"/>
    </row>
    <row r="999" spans="2:3" ht="20.149999999999999" customHeight="1" x14ac:dyDescent="0.35">
      <c r="B999" s="339">
        <v>996</v>
      </c>
      <c r="C999" s="343"/>
    </row>
    <row r="1000" spans="2:3" ht="20.149999999999999" customHeight="1" x14ac:dyDescent="0.35">
      <c r="B1000" s="339">
        <v>997</v>
      </c>
      <c r="C1000" s="343"/>
    </row>
    <row r="1001" spans="2:3" ht="20.149999999999999" customHeight="1" x14ac:dyDescent="0.35">
      <c r="B1001" s="339">
        <v>998</v>
      </c>
      <c r="C1001" s="343"/>
    </row>
    <row r="1002" spans="2:3" ht="20.149999999999999" customHeight="1" x14ac:dyDescent="0.35">
      <c r="B1002" s="339">
        <v>999</v>
      </c>
      <c r="C1002" s="343"/>
    </row>
    <row r="1003" spans="2:3" ht="20.149999999999999" customHeight="1" thickBot="1" x14ac:dyDescent="0.4">
      <c r="B1003" s="340">
        <v>1000</v>
      </c>
      <c r="C1003" s="344"/>
    </row>
  </sheetData>
  <sheetProtection algorithmName="SHA-512" hashValue="n8VmrihIxUAd19ZWaNM40bwkKH9crN0nStInEQCxwYuLvRDjSep5QBcFEwCC3m0xMrLGU4BOxOFIpX0qOuloBg==" saltValue="oObuCeUezCwGn6qrnct3ag==" spinCount="100000" sheet="1" objects="1" scenarios="1" autoFilter="0"/>
  <pageMargins left="0.70866141732283472" right="0.70866141732283472" top="0.78740157480314965" bottom="0.3937007874015748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9BFC8-B06F-4E47-A5FF-04363452CBAF}">
  <sheetPr>
    <tabColor rgb="FFBCE292"/>
  </sheetPr>
  <dimension ref="B1:OT46"/>
  <sheetViews>
    <sheetView zoomScaleNormal="10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796875" defaultRowHeight="14.5" x14ac:dyDescent="0.35"/>
  <cols>
    <col min="1" max="1" width="2.1796875" style="212" customWidth="1"/>
    <col min="2" max="2" width="3.81640625" style="212" customWidth="1"/>
    <col min="3" max="3" width="6.81640625" style="167" customWidth="1"/>
    <col min="4" max="4" width="11" style="234" hidden="1" customWidth="1"/>
    <col min="5" max="5" width="13.81640625" style="168" customWidth="1"/>
    <col min="6" max="6" width="5.453125" style="212" customWidth="1"/>
    <col min="7" max="7" width="8" style="167" customWidth="1"/>
    <col min="8" max="8" width="8.54296875" style="167" customWidth="1"/>
    <col min="9" max="9" width="2.54296875" style="170" hidden="1" customWidth="1"/>
    <col min="10" max="10" width="3.1796875" style="170" hidden="1" customWidth="1"/>
    <col min="11" max="11" width="3" style="170" hidden="1" customWidth="1"/>
    <col min="12" max="12" width="8.81640625" style="167" customWidth="1"/>
    <col min="13" max="13" width="9.1796875" style="167" hidden="1" customWidth="1"/>
    <col min="14" max="14" width="8" style="167" hidden="1" customWidth="1"/>
    <col min="15" max="15" width="8.81640625" style="167" customWidth="1"/>
    <col min="16" max="16" width="10.1796875" style="212" hidden="1" customWidth="1"/>
    <col min="17" max="17" width="8" style="167" customWidth="1"/>
    <col min="18" max="18" width="8.453125" style="167" customWidth="1"/>
    <col min="19" max="19" width="3.1796875" style="170" hidden="1" customWidth="1"/>
    <col min="20" max="20" width="2.81640625" style="170" hidden="1" customWidth="1"/>
    <col min="21" max="21" width="3.81640625" style="170" hidden="1" customWidth="1"/>
    <col min="22" max="22" width="8.81640625" style="167" customWidth="1"/>
    <col min="23" max="23" width="8.1796875" style="167" hidden="1" customWidth="1"/>
    <col min="24" max="24" width="8.81640625" style="167" hidden="1" customWidth="1"/>
    <col min="25" max="25" width="8.81640625" style="167" customWidth="1"/>
    <col min="26" max="26" width="11.54296875" style="212" hidden="1" customWidth="1"/>
    <col min="27" max="27" width="8" style="167" customWidth="1"/>
    <col min="28" max="28" width="8.54296875" style="167" customWidth="1"/>
    <col min="29" max="29" width="2.54296875" style="170" hidden="1" customWidth="1"/>
    <col min="30" max="30" width="3.1796875" style="170" hidden="1" customWidth="1"/>
    <col min="31" max="31" width="3" style="170" hidden="1" customWidth="1"/>
    <col min="32" max="32" width="8.81640625" style="167" customWidth="1"/>
    <col min="33" max="33" width="9.1796875" style="167" hidden="1" customWidth="1"/>
    <col min="34" max="34" width="8" style="167" hidden="1" customWidth="1"/>
    <col min="35" max="35" width="8.81640625" style="167" customWidth="1"/>
    <col min="36" max="36" width="9.81640625" style="212" hidden="1" customWidth="1"/>
    <col min="37" max="37" width="8" style="167" customWidth="1"/>
    <col min="38" max="38" width="8.453125" style="167" customWidth="1"/>
    <col min="39" max="39" width="3.1796875" style="170" hidden="1" customWidth="1"/>
    <col min="40" max="40" width="2.81640625" style="170" hidden="1" customWidth="1"/>
    <col min="41" max="41" width="3.81640625" style="170" hidden="1" customWidth="1"/>
    <col min="42" max="42" width="8.81640625" style="167" customWidth="1"/>
    <col min="43" max="43" width="8.1796875" style="167" hidden="1" customWidth="1"/>
    <col min="44" max="44" width="8.81640625" style="167" hidden="1" customWidth="1"/>
    <col min="45" max="45" width="8.81640625" style="167" customWidth="1"/>
    <col min="46" max="46" width="4.453125" style="212" hidden="1" customWidth="1"/>
    <col min="47" max="47" width="8" style="167" customWidth="1"/>
    <col min="48" max="48" width="8.54296875" style="167" customWidth="1"/>
    <col min="49" max="49" width="2.54296875" style="170" hidden="1" customWidth="1"/>
    <col min="50" max="50" width="3.1796875" style="170" hidden="1" customWidth="1"/>
    <col min="51" max="51" width="3" style="170" hidden="1" customWidth="1"/>
    <col min="52" max="52" width="8.81640625" style="167" customWidth="1"/>
    <col min="53" max="53" width="9.1796875" style="167" hidden="1" customWidth="1"/>
    <col min="54" max="54" width="8" style="167" hidden="1" customWidth="1"/>
    <col min="55" max="55" width="8.81640625" style="167" customWidth="1"/>
    <col min="56" max="56" width="10.1796875" style="212" hidden="1" customWidth="1"/>
    <col min="57" max="57" width="8" style="167" customWidth="1"/>
    <col min="58" max="58" width="8.453125" style="167" customWidth="1"/>
    <col min="59" max="59" width="3.1796875" style="170" hidden="1" customWidth="1"/>
    <col min="60" max="60" width="2.81640625" style="170" hidden="1" customWidth="1"/>
    <col min="61" max="61" width="3.81640625" style="170" hidden="1" customWidth="1"/>
    <col min="62" max="62" width="8.81640625" style="167" customWidth="1"/>
    <col min="63" max="63" width="8.1796875" style="167" hidden="1" customWidth="1"/>
    <col min="64" max="64" width="8.81640625" style="167" hidden="1" customWidth="1"/>
    <col min="65" max="65" width="8.81640625" style="167" customWidth="1"/>
    <col min="66" max="66" width="11.54296875" style="212" hidden="1" customWidth="1"/>
    <col min="67" max="67" width="8" style="167" customWidth="1"/>
    <col min="68" max="68" width="8.54296875" style="167" customWidth="1"/>
    <col min="69" max="69" width="2.54296875" style="170" hidden="1" customWidth="1"/>
    <col min="70" max="70" width="3.1796875" style="170" hidden="1" customWidth="1"/>
    <col min="71" max="71" width="3" style="170" hidden="1" customWidth="1"/>
    <col min="72" max="72" width="8.81640625" style="167" customWidth="1"/>
    <col min="73" max="73" width="9.1796875" style="167" hidden="1" customWidth="1"/>
    <col min="74" max="74" width="8" style="167" hidden="1" customWidth="1"/>
    <col min="75" max="75" width="8.81640625" style="167" customWidth="1"/>
    <col min="76" max="76" width="9.81640625" style="212" hidden="1" customWidth="1"/>
    <col min="77" max="77" width="8" style="167" customWidth="1"/>
    <col min="78" max="78" width="8.453125" style="167" customWidth="1"/>
    <col min="79" max="79" width="3.1796875" style="170" hidden="1" customWidth="1"/>
    <col min="80" max="80" width="2.81640625" style="170" hidden="1" customWidth="1"/>
    <col min="81" max="81" width="3.81640625" style="170" hidden="1" customWidth="1"/>
    <col min="82" max="82" width="8.81640625" style="167" customWidth="1"/>
    <col min="83" max="83" width="8.1796875" style="167" hidden="1" customWidth="1"/>
    <col min="84" max="84" width="8.81640625" style="167" hidden="1" customWidth="1"/>
    <col min="85" max="85" width="8.81640625" style="167" customWidth="1"/>
    <col min="86" max="86" width="4.453125" style="212" hidden="1" customWidth="1"/>
    <col min="87" max="87" width="8" style="167" customWidth="1"/>
    <col min="88" max="88" width="8.54296875" style="167" customWidth="1"/>
    <col min="89" max="89" width="2.54296875" style="170" hidden="1" customWidth="1"/>
    <col min="90" max="90" width="3.1796875" style="170" hidden="1" customWidth="1"/>
    <col min="91" max="91" width="3" style="170" hidden="1" customWidth="1"/>
    <col min="92" max="92" width="8.81640625" style="167" customWidth="1"/>
    <col min="93" max="93" width="9.1796875" style="167" hidden="1" customWidth="1"/>
    <col min="94" max="94" width="8" style="167" hidden="1" customWidth="1"/>
    <col min="95" max="95" width="8.81640625" style="167" customWidth="1"/>
    <col min="96" max="96" width="10.1796875" style="212" hidden="1" customWidth="1"/>
    <col min="97" max="97" width="8" style="167" customWidth="1"/>
    <col min="98" max="98" width="8.453125" style="167" customWidth="1"/>
    <col min="99" max="99" width="3.1796875" style="170" hidden="1" customWidth="1"/>
    <col min="100" max="100" width="2.81640625" style="170" hidden="1" customWidth="1"/>
    <col min="101" max="101" width="3.81640625" style="170" hidden="1" customWidth="1"/>
    <col min="102" max="102" width="8.81640625" style="167" customWidth="1"/>
    <col min="103" max="103" width="8.1796875" style="167" hidden="1" customWidth="1"/>
    <col min="104" max="104" width="8.81640625" style="167" hidden="1" customWidth="1"/>
    <col min="105" max="105" width="8.81640625" style="167" customWidth="1"/>
    <col min="106" max="106" width="11.54296875" style="212" hidden="1" customWidth="1"/>
    <col min="107" max="107" width="8" style="167" customWidth="1"/>
    <col min="108" max="108" width="8.54296875" style="167" customWidth="1"/>
    <col min="109" max="109" width="2.54296875" style="170" hidden="1" customWidth="1"/>
    <col min="110" max="110" width="3.1796875" style="170" hidden="1" customWidth="1"/>
    <col min="111" max="111" width="3" style="170" hidden="1" customWidth="1"/>
    <col min="112" max="112" width="8.81640625" style="167" customWidth="1"/>
    <col min="113" max="113" width="9.1796875" style="167" hidden="1" customWidth="1"/>
    <col min="114" max="114" width="8" style="167" hidden="1" customWidth="1"/>
    <col min="115" max="115" width="8.81640625" style="167" customWidth="1"/>
    <col min="116" max="116" width="9.81640625" style="212" hidden="1" customWidth="1"/>
    <col min="117" max="117" width="8" style="167" customWidth="1"/>
    <col min="118" max="118" width="8.453125" style="167" customWidth="1"/>
    <col min="119" max="119" width="3.1796875" style="170" hidden="1" customWidth="1"/>
    <col min="120" max="120" width="2.81640625" style="170" hidden="1" customWidth="1"/>
    <col min="121" max="121" width="3.81640625" style="170" hidden="1" customWidth="1"/>
    <col min="122" max="122" width="8.81640625" style="167" customWidth="1"/>
    <col min="123" max="123" width="8.1796875" style="167" hidden="1" customWidth="1"/>
    <col min="124" max="124" width="8.81640625" style="167" hidden="1" customWidth="1"/>
    <col min="125" max="125" width="8.81640625" style="167" customWidth="1"/>
    <col min="126" max="126" width="4.453125" style="212" hidden="1" customWidth="1"/>
    <col min="127" max="127" width="8" style="167" customWidth="1"/>
    <col min="128" max="128" width="8.54296875" style="167" customWidth="1"/>
    <col min="129" max="129" width="2.54296875" style="170" hidden="1" customWidth="1"/>
    <col min="130" max="130" width="3.1796875" style="170" hidden="1" customWidth="1"/>
    <col min="131" max="131" width="3" style="170" hidden="1" customWidth="1"/>
    <col min="132" max="132" width="8.81640625" style="167" customWidth="1"/>
    <col min="133" max="133" width="9.1796875" style="167" hidden="1" customWidth="1"/>
    <col min="134" max="134" width="8" style="167" hidden="1" customWidth="1"/>
    <col min="135" max="135" width="8.81640625" style="167" customWidth="1"/>
    <col min="136" max="136" width="10.1796875" style="212" hidden="1" customWidth="1"/>
    <col min="137" max="137" width="8" style="167" customWidth="1"/>
    <col min="138" max="138" width="8.453125" style="167" customWidth="1"/>
    <col min="139" max="139" width="3.1796875" style="170" hidden="1" customWidth="1"/>
    <col min="140" max="140" width="2.81640625" style="170" hidden="1" customWidth="1"/>
    <col min="141" max="141" width="3.81640625" style="170" hidden="1" customWidth="1"/>
    <col min="142" max="142" width="8.81640625" style="167" customWidth="1"/>
    <col min="143" max="143" width="8.1796875" style="167" hidden="1" customWidth="1"/>
    <col min="144" max="144" width="8.81640625" style="167" hidden="1" customWidth="1"/>
    <col min="145" max="145" width="8.81640625" style="167" customWidth="1"/>
    <col min="146" max="146" width="11.54296875" style="212" hidden="1" customWidth="1"/>
    <col min="147" max="147" width="8" style="167" customWidth="1"/>
    <col min="148" max="148" width="8.54296875" style="167" customWidth="1"/>
    <col min="149" max="149" width="2.54296875" style="170" hidden="1" customWidth="1"/>
    <col min="150" max="150" width="3.1796875" style="170" hidden="1" customWidth="1"/>
    <col min="151" max="151" width="3" style="170" hidden="1" customWidth="1"/>
    <col min="152" max="152" width="8.81640625" style="167" customWidth="1"/>
    <col min="153" max="153" width="9.1796875" style="167" hidden="1" customWidth="1"/>
    <col min="154" max="154" width="8" style="167" hidden="1" customWidth="1"/>
    <col min="155" max="155" width="8.81640625" style="167" customWidth="1"/>
    <col min="156" max="156" width="9.81640625" style="212" hidden="1" customWidth="1"/>
    <col min="157" max="157" width="8" style="167" customWidth="1"/>
    <col min="158" max="158" width="8.453125" style="167" customWidth="1"/>
    <col min="159" max="159" width="3.1796875" style="170" hidden="1" customWidth="1"/>
    <col min="160" max="160" width="2.81640625" style="170" hidden="1" customWidth="1"/>
    <col min="161" max="161" width="3.81640625" style="170" hidden="1" customWidth="1"/>
    <col min="162" max="162" width="8.81640625" style="167" customWidth="1"/>
    <col min="163" max="163" width="8.1796875" style="167" hidden="1" customWidth="1"/>
    <col min="164" max="164" width="8.81640625" style="167" hidden="1" customWidth="1"/>
    <col min="165" max="165" width="8.81640625" style="167" customWidth="1"/>
    <col min="166" max="166" width="4.453125" style="212" hidden="1" customWidth="1"/>
    <col min="167" max="167" width="8" style="167" customWidth="1"/>
    <col min="168" max="168" width="8.54296875" style="167" customWidth="1"/>
    <col min="169" max="169" width="2.54296875" style="170" hidden="1" customWidth="1"/>
    <col min="170" max="170" width="3.1796875" style="170" hidden="1" customWidth="1"/>
    <col min="171" max="171" width="3" style="170" hidden="1" customWidth="1"/>
    <col min="172" max="172" width="8.81640625" style="167" customWidth="1"/>
    <col min="173" max="173" width="9.1796875" style="167" hidden="1" customWidth="1"/>
    <col min="174" max="174" width="8" style="167" hidden="1" customWidth="1"/>
    <col min="175" max="175" width="8.81640625" style="167" customWidth="1"/>
    <col min="176" max="176" width="10.1796875" style="212" hidden="1" customWidth="1"/>
    <col min="177" max="177" width="8" style="167" customWidth="1"/>
    <col min="178" max="178" width="8.453125" style="167" customWidth="1"/>
    <col min="179" max="179" width="3.1796875" style="170" hidden="1" customWidth="1"/>
    <col min="180" max="180" width="2.81640625" style="170" hidden="1" customWidth="1"/>
    <col min="181" max="181" width="3.81640625" style="170" hidden="1" customWidth="1"/>
    <col min="182" max="182" width="8.81640625" style="167" customWidth="1"/>
    <col min="183" max="183" width="8.1796875" style="167" hidden="1" customWidth="1"/>
    <col min="184" max="184" width="8.81640625" style="167" hidden="1" customWidth="1"/>
    <col min="185" max="185" width="8.81640625" style="167" customWidth="1"/>
    <col min="186" max="186" width="11.54296875" style="212" hidden="1" customWidth="1"/>
    <col min="187" max="187" width="8" style="167" customWidth="1"/>
    <col min="188" max="188" width="8.54296875" style="167" customWidth="1"/>
    <col min="189" max="189" width="2.54296875" style="170" hidden="1" customWidth="1"/>
    <col min="190" max="190" width="3.1796875" style="170" hidden="1" customWidth="1"/>
    <col min="191" max="191" width="3" style="170" hidden="1" customWidth="1"/>
    <col min="192" max="192" width="8.81640625" style="167" customWidth="1"/>
    <col min="193" max="193" width="9.1796875" style="167" hidden="1" customWidth="1"/>
    <col min="194" max="194" width="8" style="167" hidden="1" customWidth="1"/>
    <col min="195" max="195" width="8.81640625" style="167" customWidth="1"/>
    <col min="196" max="196" width="9.81640625" style="212" hidden="1" customWidth="1"/>
    <col min="197" max="197" width="8" style="167" customWidth="1"/>
    <col min="198" max="198" width="8.453125" style="167" customWidth="1"/>
    <col min="199" max="199" width="3.1796875" style="170" hidden="1" customWidth="1"/>
    <col min="200" max="200" width="2.81640625" style="170" hidden="1" customWidth="1"/>
    <col min="201" max="201" width="3.81640625" style="170" hidden="1" customWidth="1"/>
    <col min="202" max="202" width="8.81640625" style="167" customWidth="1"/>
    <col min="203" max="203" width="8.1796875" style="167" hidden="1" customWidth="1"/>
    <col min="204" max="204" width="8.81640625" style="167" hidden="1" customWidth="1"/>
    <col min="205" max="205" width="8.81640625" style="167" customWidth="1"/>
    <col min="206" max="206" width="3.1796875" style="212" hidden="1" customWidth="1"/>
    <col min="207" max="207" width="8" style="167" hidden="1" customWidth="1"/>
    <col min="208" max="208" width="8.54296875" style="167" hidden="1" customWidth="1"/>
    <col min="209" max="209" width="2.54296875" style="170" hidden="1" customWidth="1"/>
    <col min="210" max="210" width="3.1796875" style="170" hidden="1" customWidth="1"/>
    <col min="211" max="211" width="3" style="170" hidden="1" customWidth="1"/>
    <col min="212" max="212" width="8.81640625" style="167" hidden="1" customWidth="1"/>
    <col min="213" max="213" width="9.1796875" style="167" hidden="1" customWidth="1"/>
    <col min="214" max="214" width="8" style="167" hidden="1" customWidth="1"/>
    <col min="215" max="215" width="8.81640625" style="167" hidden="1" customWidth="1"/>
    <col min="216" max="216" width="10.1796875" style="212" hidden="1" customWidth="1"/>
    <col min="217" max="217" width="8" style="167" hidden="1" customWidth="1"/>
    <col min="218" max="218" width="8.453125" style="167" hidden="1" customWidth="1"/>
    <col min="219" max="219" width="3.1796875" style="170" hidden="1" customWidth="1"/>
    <col min="220" max="220" width="2.81640625" style="170" hidden="1" customWidth="1"/>
    <col min="221" max="221" width="3.81640625" style="170" hidden="1" customWidth="1"/>
    <col min="222" max="222" width="8.81640625" style="167" hidden="1" customWidth="1"/>
    <col min="223" max="223" width="8.1796875" style="167" hidden="1" customWidth="1"/>
    <col min="224" max="225" width="8.81640625" style="167" hidden="1" customWidth="1"/>
    <col min="226" max="226" width="11.54296875" style="212" hidden="1" customWidth="1"/>
    <col min="227" max="227" width="8" style="167" hidden="1" customWidth="1"/>
    <col min="228" max="228" width="8.54296875" style="167" hidden="1" customWidth="1"/>
    <col min="229" max="229" width="2.54296875" style="170" hidden="1" customWidth="1"/>
    <col min="230" max="230" width="3.1796875" style="170" hidden="1" customWidth="1"/>
    <col min="231" max="231" width="3" style="170" hidden="1" customWidth="1"/>
    <col min="232" max="232" width="8.81640625" style="167" hidden="1" customWidth="1"/>
    <col min="233" max="233" width="9.1796875" style="167" hidden="1" customWidth="1"/>
    <col min="234" max="234" width="8" style="167" hidden="1" customWidth="1"/>
    <col min="235" max="235" width="8.81640625" style="167" hidden="1" customWidth="1"/>
    <col min="236" max="236" width="9.81640625" style="212" hidden="1" customWidth="1"/>
    <col min="237" max="237" width="8" style="167" hidden="1" customWidth="1"/>
    <col min="238" max="238" width="8.453125" style="167" hidden="1" customWidth="1"/>
    <col min="239" max="239" width="3.1796875" style="170" hidden="1" customWidth="1"/>
    <col min="240" max="240" width="2.81640625" style="170" hidden="1" customWidth="1"/>
    <col min="241" max="241" width="3.81640625" style="170" hidden="1" customWidth="1"/>
    <col min="242" max="242" width="8.81640625" style="167" hidden="1" customWidth="1"/>
    <col min="243" max="243" width="8.1796875" style="167" hidden="1" customWidth="1"/>
    <col min="244" max="245" width="8.81640625" style="167" hidden="1" customWidth="1"/>
    <col min="246" max="246" width="4.453125" style="212" hidden="1" customWidth="1"/>
    <col min="247" max="247" width="8" style="167" hidden="1" customWidth="1"/>
    <col min="248" max="248" width="8.54296875" style="167" hidden="1" customWidth="1"/>
    <col min="249" max="249" width="2.54296875" style="170" hidden="1" customWidth="1"/>
    <col min="250" max="250" width="3.1796875" style="170" hidden="1" customWidth="1"/>
    <col min="251" max="251" width="3" style="170" hidden="1" customWidth="1"/>
    <col min="252" max="252" width="8.81640625" style="167" hidden="1" customWidth="1"/>
    <col min="253" max="253" width="9.1796875" style="167" hidden="1" customWidth="1"/>
    <col min="254" max="254" width="8" style="167" hidden="1" customWidth="1"/>
    <col min="255" max="255" width="8.81640625" style="167" hidden="1" customWidth="1"/>
    <col min="256" max="256" width="10.1796875" style="212" hidden="1" customWidth="1"/>
    <col min="257" max="257" width="8" style="167" hidden="1" customWidth="1"/>
    <col min="258" max="258" width="8.453125" style="167" hidden="1" customWidth="1"/>
    <col min="259" max="259" width="3.1796875" style="170" hidden="1" customWidth="1"/>
    <col min="260" max="260" width="2.81640625" style="170" hidden="1" customWidth="1"/>
    <col min="261" max="261" width="3.81640625" style="170" hidden="1" customWidth="1"/>
    <col min="262" max="262" width="8.81640625" style="167" hidden="1" customWidth="1"/>
    <col min="263" max="263" width="8.1796875" style="167" hidden="1" customWidth="1"/>
    <col min="264" max="265" width="8.81640625" style="167" hidden="1" customWidth="1"/>
    <col min="266" max="266" width="11.54296875" style="212" hidden="1" customWidth="1"/>
    <col min="267" max="267" width="8" style="167" hidden="1" customWidth="1"/>
    <col min="268" max="268" width="8.54296875" style="167" hidden="1" customWidth="1"/>
    <col min="269" max="269" width="2.54296875" style="170" hidden="1" customWidth="1"/>
    <col min="270" max="270" width="3.1796875" style="170" hidden="1" customWidth="1"/>
    <col min="271" max="271" width="3" style="170" hidden="1" customWidth="1"/>
    <col min="272" max="272" width="8.81640625" style="167" hidden="1" customWidth="1"/>
    <col min="273" max="273" width="9.1796875" style="167" hidden="1" customWidth="1"/>
    <col min="274" max="274" width="8" style="167" hidden="1" customWidth="1"/>
    <col min="275" max="275" width="8.81640625" style="167" hidden="1" customWidth="1"/>
    <col min="276" max="276" width="9.81640625" style="212" hidden="1" customWidth="1"/>
    <col min="277" max="277" width="8" style="167" hidden="1" customWidth="1"/>
    <col min="278" max="278" width="8.453125" style="167" hidden="1" customWidth="1"/>
    <col min="279" max="279" width="3.1796875" style="170" hidden="1" customWidth="1"/>
    <col min="280" max="280" width="2.81640625" style="170" hidden="1" customWidth="1"/>
    <col min="281" max="281" width="3.81640625" style="170" hidden="1" customWidth="1"/>
    <col min="282" max="282" width="8.81640625" style="167" hidden="1" customWidth="1"/>
    <col min="283" max="283" width="8.1796875" style="167" hidden="1" customWidth="1"/>
    <col min="284" max="285" width="8.81640625" style="167" hidden="1" customWidth="1"/>
    <col min="286" max="286" width="4.453125" style="212" hidden="1" customWidth="1"/>
    <col min="287" max="287" width="8" style="167" hidden="1" customWidth="1"/>
    <col min="288" max="288" width="8.54296875" style="167" hidden="1" customWidth="1"/>
    <col min="289" max="289" width="2.54296875" style="170" hidden="1" customWidth="1"/>
    <col min="290" max="290" width="3.1796875" style="170" hidden="1" customWidth="1"/>
    <col min="291" max="291" width="3" style="170" hidden="1" customWidth="1"/>
    <col min="292" max="292" width="8.81640625" style="167" hidden="1" customWidth="1"/>
    <col min="293" max="293" width="9.1796875" style="167" hidden="1" customWidth="1"/>
    <col min="294" max="294" width="8" style="167" hidden="1" customWidth="1"/>
    <col min="295" max="295" width="8.81640625" style="167" hidden="1" customWidth="1"/>
    <col min="296" max="296" width="10.1796875" style="212" hidden="1" customWidth="1"/>
    <col min="297" max="297" width="8" style="167" hidden="1" customWidth="1"/>
    <col min="298" max="298" width="8.453125" style="167" hidden="1" customWidth="1"/>
    <col min="299" max="299" width="3.1796875" style="170" hidden="1" customWidth="1"/>
    <col min="300" max="300" width="2.81640625" style="170" hidden="1" customWidth="1"/>
    <col min="301" max="301" width="3.81640625" style="170" hidden="1" customWidth="1"/>
    <col min="302" max="302" width="8.81640625" style="167" hidden="1" customWidth="1"/>
    <col min="303" max="303" width="8.1796875" style="167" hidden="1" customWidth="1"/>
    <col min="304" max="305" width="8.81640625" style="167" hidden="1" customWidth="1"/>
    <col min="306" max="306" width="11.54296875" style="212" hidden="1" customWidth="1"/>
    <col min="307" max="307" width="8" style="167" hidden="1" customWidth="1"/>
    <col min="308" max="308" width="8.54296875" style="167" hidden="1" customWidth="1"/>
    <col min="309" max="309" width="2.54296875" style="170" hidden="1" customWidth="1"/>
    <col min="310" max="310" width="3.1796875" style="170" hidden="1" customWidth="1"/>
    <col min="311" max="311" width="3" style="170" hidden="1" customWidth="1"/>
    <col min="312" max="312" width="8.81640625" style="167" hidden="1" customWidth="1"/>
    <col min="313" max="313" width="9.1796875" style="167" hidden="1" customWidth="1"/>
    <col min="314" max="314" width="8" style="167" hidden="1" customWidth="1"/>
    <col min="315" max="315" width="8.81640625" style="167" hidden="1" customWidth="1"/>
    <col min="316" max="316" width="9.81640625" style="212" hidden="1" customWidth="1"/>
    <col min="317" max="317" width="8" style="167" hidden="1" customWidth="1"/>
    <col min="318" max="318" width="8.453125" style="167" hidden="1" customWidth="1"/>
    <col min="319" max="319" width="3.1796875" style="170" hidden="1" customWidth="1"/>
    <col min="320" max="320" width="2.81640625" style="170" hidden="1" customWidth="1"/>
    <col min="321" max="321" width="3.81640625" style="170" hidden="1" customWidth="1"/>
    <col min="322" max="322" width="8.81640625" style="167" hidden="1" customWidth="1"/>
    <col min="323" max="323" width="8.1796875" style="167" hidden="1" customWidth="1"/>
    <col min="324" max="325" width="8.81640625" style="167" hidden="1" customWidth="1"/>
    <col min="326" max="326" width="4.453125" style="212" hidden="1" customWidth="1"/>
    <col min="327" max="327" width="8" style="167" hidden="1" customWidth="1"/>
    <col min="328" max="328" width="8.54296875" style="167" hidden="1" customWidth="1"/>
    <col min="329" max="329" width="2.54296875" style="170" hidden="1" customWidth="1"/>
    <col min="330" max="330" width="3.1796875" style="170" hidden="1" customWidth="1"/>
    <col min="331" max="331" width="3" style="170" hidden="1" customWidth="1"/>
    <col min="332" max="332" width="8.81640625" style="167" hidden="1" customWidth="1"/>
    <col min="333" max="333" width="9.1796875" style="167" hidden="1" customWidth="1"/>
    <col min="334" max="334" width="8" style="167" hidden="1" customWidth="1"/>
    <col min="335" max="335" width="8.81640625" style="167" hidden="1" customWidth="1"/>
    <col min="336" max="336" width="10.1796875" style="212" hidden="1" customWidth="1"/>
    <col min="337" max="337" width="8" style="167" hidden="1" customWidth="1"/>
    <col min="338" max="338" width="8.453125" style="167" hidden="1" customWidth="1"/>
    <col min="339" max="339" width="3.1796875" style="170" hidden="1" customWidth="1"/>
    <col min="340" max="340" width="2.81640625" style="170" hidden="1" customWidth="1"/>
    <col min="341" max="341" width="3.81640625" style="170" hidden="1" customWidth="1"/>
    <col min="342" max="342" width="8.81640625" style="167" hidden="1" customWidth="1"/>
    <col min="343" max="343" width="8.1796875" style="167" hidden="1" customWidth="1"/>
    <col min="344" max="345" width="8.81640625" style="167" hidden="1" customWidth="1"/>
    <col min="346" max="346" width="11.54296875" style="212" hidden="1" customWidth="1"/>
    <col min="347" max="347" width="8" style="167" hidden="1" customWidth="1"/>
    <col min="348" max="348" width="8.54296875" style="167" hidden="1" customWidth="1"/>
    <col min="349" max="349" width="2.54296875" style="170" hidden="1" customWidth="1"/>
    <col min="350" max="350" width="3.1796875" style="170" hidden="1" customWidth="1"/>
    <col min="351" max="351" width="3" style="170" hidden="1" customWidth="1"/>
    <col min="352" max="352" width="8.81640625" style="167" hidden="1" customWidth="1"/>
    <col min="353" max="353" width="9.1796875" style="167" hidden="1" customWidth="1"/>
    <col min="354" max="354" width="8" style="167" hidden="1" customWidth="1"/>
    <col min="355" max="355" width="8.81640625" style="167" hidden="1" customWidth="1"/>
    <col min="356" max="356" width="9.81640625" style="212" hidden="1" customWidth="1"/>
    <col min="357" max="357" width="8" style="167" hidden="1" customWidth="1"/>
    <col min="358" max="358" width="8.453125" style="167" hidden="1" customWidth="1"/>
    <col min="359" max="359" width="3.1796875" style="170" hidden="1" customWidth="1"/>
    <col min="360" max="360" width="2.81640625" style="170" hidden="1" customWidth="1"/>
    <col min="361" max="361" width="3.81640625" style="170" hidden="1" customWidth="1"/>
    <col min="362" max="362" width="8.81640625" style="167" hidden="1" customWidth="1"/>
    <col min="363" max="363" width="8.1796875" style="167" hidden="1" customWidth="1"/>
    <col min="364" max="365" width="8.81640625" style="167" hidden="1" customWidth="1"/>
    <col min="366" max="366" width="4.453125" style="212" hidden="1" customWidth="1"/>
    <col min="367" max="367" width="8" style="167" hidden="1" customWidth="1"/>
    <col min="368" max="368" width="8.54296875" style="167" hidden="1" customWidth="1"/>
    <col min="369" max="369" width="2.54296875" style="170" hidden="1" customWidth="1"/>
    <col min="370" max="370" width="3.1796875" style="170" hidden="1" customWidth="1"/>
    <col min="371" max="371" width="3" style="170" hidden="1" customWidth="1"/>
    <col min="372" max="372" width="8.81640625" style="167" hidden="1" customWidth="1"/>
    <col min="373" max="373" width="9.1796875" style="167" hidden="1" customWidth="1"/>
    <col min="374" max="374" width="8" style="167" hidden="1" customWidth="1"/>
    <col min="375" max="375" width="8.81640625" style="167" hidden="1" customWidth="1"/>
    <col min="376" max="376" width="10.1796875" style="212" hidden="1" customWidth="1"/>
    <col min="377" max="377" width="8" style="167" hidden="1" customWidth="1"/>
    <col min="378" max="378" width="8.453125" style="167" hidden="1" customWidth="1"/>
    <col min="379" max="379" width="3.1796875" style="170" hidden="1" customWidth="1"/>
    <col min="380" max="380" width="2.81640625" style="170" hidden="1" customWidth="1"/>
    <col min="381" max="381" width="3.81640625" style="170" hidden="1" customWidth="1"/>
    <col min="382" max="382" width="8.81640625" style="167" hidden="1" customWidth="1"/>
    <col min="383" max="383" width="8.1796875" style="167" hidden="1" customWidth="1"/>
    <col min="384" max="385" width="8.81640625" style="167" hidden="1" customWidth="1"/>
    <col min="386" max="386" width="11.54296875" style="212" hidden="1" customWidth="1"/>
    <col min="387" max="387" width="8" style="167" hidden="1" customWidth="1"/>
    <col min="388" max="388" width="8.54296875" style="167" hidden="1" customWidth="1"/>
    <col min="389" max="389" width="2.54296875" style="170" hidden="1" customWidth="1"/>
    <col min="390" max="390" width="3.1796875" style="170" hidden="1" customWidth="1"/>
    <col min="391" max="391" width="3" style="170" hidden="1" customWidth="1"/>
    <col min="392" max="392" width="8.81640625" style="167" hidden="1" customWidth="1"/>
    <col min="393" max="393" width="9.1796875" style="167" hidden="1" customWidth="1"/>
    <col min="394" max="394" width="8" style="167" hidden="1" customWidth="1"/>
    <col min="395" max="395" width="8.81640625" style="167" hidden="1" customWidth="1"/>
    <col min="396" max="396" width="9.81640625" style="212" hidden="1" customWidth="1"/>
    <col min="397" max="397" width="8" style="167" hidden="1" customWidth="1"/>
    <col min="398" max="398" width="8.453125" style="167" hidden="1" customWidth="1"/>
    <col min="399" max="399" width="3.1796875" style="170" hidden="1" customWidth="1"/>
    <col min="400" max="400" width="2.81640625" style="170" hidden="1" customWidth="1"/>
    <col min="401" max="401" width="3.81640625" style="170" hidden="1" customWidth="1"/>
    <col min="402" max="402" width="8.81640625" style="167" hidden="1" customWidth="1"/>
    <col min="403" max="403" width="8.1796875" style="167" hidden="1" customWidth="1"/>
    <col min="404" max="405" width="8.81640625" style="167" hidden="1" customWidth="1"/>
    <col min="406" max="406" width="4.1796875" style="212" hidden="1" customWidth="1"/>
    <col min="407" max="407" width="10.81640625" style="212" customWidth="1"/>
    <col min="408" max="408" width="10.453125" style="212" customWidth="1"/>
    <col min="409" max="409" width="5.81640625" style="212" customWidth="1"/>
    <col min="410" max="16384" width="9.1796875" style="212"/>
  </cols>
  <sheetData>
    <row r="1" spans="2:408" ht="15" thickBot="1" x14ac:dyDescent="0.4"/>
    <row r="2" spans="2:408" ht="29" thickBot="1" x14ac:dyDescent="0.35">
      <c r="C2" s="285" t="s">
        <v>133</v>
      </c>
      <c r="D2" s="286"/>
      <c r="E2" s="287"/>
      <c r="F2" s="352"/>
      <c r="G2" s="288"/>
      <c r="H2" s="288"/>
      <c r="I2" s="289"/>
      <c r="J2" s="289"/>
      <c r="K2" s="289"/>
      <c r="L2" s="288"/>
      <c r="M2" s="288"/>
      <c r="N2" s="288"/>
      <c r="O2" s="290"/>
      <c r="P2" s="291"/>
      <c r="Q2" s="288"/>
      <c r="R2" s="288"/>
      <c r="S2" s="289"/>
      <c r="T2" s="289"/>
      <c r="U2" s="289"/>
      <c r="V2" s="288"/>
      <c r="W2" s="288"/>
      <c r="X2" s="288"/>
      <c r="Y2" s="290"/>
      <c r="Z2" s="291"/>
      <c r="AA2" s="292">
        <v>3</v>
      </c>
      <c r="AB2" s="288"/>
      <c r="AC2" s="289"/>
      <c r="AD2" s="289"/>
      <c r="AE2" s="289"/>
      <c r="AF2" s="288"/>
      <c r="AG2" s="288"/>
      <c r="AH2" s="288"/>
      <c r="AI2" s="290"/>
      <c r="AJ2" s="291"/>
      <c r="AK2" s="292">
        <v>4</v>
      </c>
      <c r="AL2" s="288"/>
      <c r="AM2" s="289"/>
      <c r="AN2" s="289"/>
      <c r="AO2" s="289"/>
      <c r="AP2" s="288"/>
      <c r="AQ2" s="288"/>
      <c r="AR2" s="288"/>
      <c r="AS2" s="290"/>
      <c r="AT2" s="291"/>
      <c r="AU2" s="292">
        <v>5</v>
      </c>
      <c r="AV2" s="288"/>
      <c r="AW2" s="289"/>
      <c r="AX2" s="289"/>
      <c r="AY2" s="289"/>
      <c r="AZ2" s="288"/>
      <c r="BA2" s="288"/>
      <c r="BB2" s="288"/>
      <c r="BC2" s="290"/>
      <c r="BD2" s="291"/>
      <c r="BE2" s="292">
        <v>6</v>
      </c>
      <c r="BF2" s="288"/>
      <c r="BG2" s="289"/>
      <c r="BH2" s="289"/>
      <c r="BI2" s="289"/>
      <c r="BJ2" s="288"/>
      <c r="BK2" s="288"/>
      <c r="BL2" s="288"/>
      <c r="BM2" s="290"/>
      <c r="BN2" s="291"/>
      <c r="BO2" s="292">
        <v>7</v>
      </c>
      <c r="BP2" s="288"/>
      <c r="BQ2" s="289"/>
      <c r="BR2" s="289"/>
      <c r="BS2" s="289"/>
      <c r="BT2" s="288"/>
      <c r="BU2" s="288"/>
      <c r="BV2" s="288"/>
      <c r="BW2" s="290"/>
      <c r="BX2" s="291"/>
      <c r="BY2" s="292">
        <v>8</v>
      </c>
      <c r="BZ2" s="288"/>
      <c r="CA2" s="289"/>
      <c r="CB2" s="289"/>
      <c r="CC2" s="289"/>
      <c r="CD2" s="288"/>
      <c r="CE2" s="288"/>
      <c r="CF2" s="288"/>
      <c r="CG2" s="290"/>
      <c r="CH2" s="291"/>
      <c r="CI2" s="292">
        <v>9</v>
      </c>
      <c r="CJ2" s="288"/>
      <c r="CK2" s="289"/>
      <c r="CL2" s="289"/>
      <c r="CM2" s="289"/>
      <c r="CN2" s="288"/>
      <c r="CO2" s="288"/>
      <c r="CP2" s="288"/>
      <c r="CQ2" s="290"/>
      <c r="CR2" s="291"/>
      <c r="CS2" s="292">
        <v>10</v>
      </c>
      <c r="CT2" s="288"/>
      <c r="CU2" s="289"/>
      <c r="CV2" s="289"/>
      <c r="CW2" s="289"/>
      <c r="CX2" s="288"/>
      <c r="CY2" s="288"/>
      <c r="CZ2" s="288"/>
      <c r="DA2" s="290"/>
      <c r="DB2" s="291"/>
      <c r="DC2" s="292">
        <v>11</v>
      </c>
      <c r="DD2" s="288"/>
      <c r="DE2" s="289"/>
      <c r="DF2" s="289"/>
      <c r="DG2" s="289"/>
      <c r="DH2" s="288"/>
      <c r="DI2" s="288"/>
      <c r="DJ2" s="288"/>
      <c r="DK2" s="290"/>
      <c r="DL2" s="291"/>
      <c r="DM2" s="292">
        <v>12</v>
      </c>
      <c r="DN2" s="288"/>
      <c r="DO2" s="289"/>
      <c r="DP2" s="289"/>
      <c r="DQ2" s="289"/>
      <c r="DR2" s="288"/>
      <c r="DS2" s="288"/>
      <c r="DT2" s="288"/>
      <c r="DU2" s="290"/>
      <c r="DV2" s="291"/>
      <c r="DW2" s="292">
        <v>13</v>
      </c>
      <c r="DX2" s="288"/>
      <c r="DY2" s="289"/>
      <c r="DZ2" s="289"/>
      <c r="EA2" s="289"/>
      <c r="EB2" s="288"/>
      <c r="EC2" s="288"/>
      <c r="ED2" s="288"/>
      <c r="EE2" s="290"/>
      <c r="EF2" s="291"/>
      <c r="EG2" s="292">
        <v>14</v>
      </c>
      <c r="EH2" s="288"/>
      <c r="EI2" s="289"/>
      <c r="EJ2" s="289"/>
      <c r="EK2" s="289"/>
      <c r="EL2" s="288"/>
      <c r="EM2" s="288"/>
      <c r="EN2" s="288"/>
      <c r="EO2" s="290"/>
      <c r="EP2" s="291"/>
      <c r="EQ2" s="292">
        <v>15</v>
      </c>
      <c r="ER2" s="288"/>
      <c r="ES2" s="289"/>
      <c r="ET2" s="289"/>
      <c r="EU2" s="289"/>
      <c r="EV2" s="288"/>
      <c r="EW2" s="288"/>
      <c r="EX2" s="288"/>
      <c r="EY2" s="290"/>
      <c r="EZ2" s="291"/>
      <c r="FA2" s="292">
        <v>16</v>
      </c>
      <c r="FB2" s="288"/>
      <c r="FC2" s="289"/>
      <c r="FD2" s="289"/>
      <c r="FE2" s="289"/>
      <c r="FF2" s="288"/>
      <c r="FG2" s="288"/>
      <c r="FH2" s="288"/>
      <c r="FI2" s="290"/>
      <c r="FJ2" s="291"/>
      <c r="FK2" s="292">
        <v>17</v>
      </c>
      <c r="FL2" s="288"/>
      <c r="FM2" s="289"/>
      <c r="FN2" s="289"/>
      <c r="FO2" s="289"/>
      <c r="FP2" s="288"/>
      <c r="FQ2" s="288"/>
      <c r="FR2" s="288"/>
      <c r="FS2" s="290"/>
      <c r="FT2" s="291"/>
      <c r="FU2" s="292">
        <v>18</v>
      </c>
      <c r="FV2" s="288"/>
      <c r="FW2" s="289"/>
      <c r="FX2" s="289"/>
      <c r="FY2" s="289"/>
      <c r="FZ2" s="288"/>
      <c r="GA2" s="288"/>
      <c r="GB2" s="288"/>
      <c r="GC2" s="290"/>
      <c r="GD2" s="291"/>
      <c r="GE2" s="292">
        <v>19</v>
      </c>
      <c r="GF2" s="288"/>
      <c r="GG2" s="289"/>
      <c r="GH2" s="289"/>
      <c r="GI2" s="289"/>
      <c r="GJ2" s="288"/>
      <c r="GK2" s="288"/>
      <c r="GL2" s="288"/>
      <c r="GM2" s="290"/>
      <c r="GN2" s="291"/>
      <c r="GO2" s="292">
        <v>20</v>
      </c>
      <c r="GP2" s="288"/>
      <c r="GQ2" s="289"/>
      <c r="GR2" s="289"/>
      <c r="GS2" s="289"/>
      <c r="GT2" s="288"/>
      <c r="GU2" s="288"/>
      <c r="GV2" s="288"/>
      <c r="GW2" s="290"/>
      <c r="GX2" s="291"/>
      <c r="GY2" s="288">
        <v>21</v>
      </c>
      <c r="GZ2" s="288"/>
      <c r="HA2" s="289"/>
      <c r="HB2" s="289"/>
      <c r="HC2" s="289"/>
      <c r="HD2" s="288"/>
      <c r="HE2" s="288"/>
      <c r="HF2" s="288"/>
      <c r="HG2" s="290"/>
      <c r="HH2" s="291"/>
      <c r="HI2" s="292">
        <v>22</v>
      </c>
      <c r="HJ2" s="288"/>
      <c r="HK2" s="289"/>
      <c r="HL2" s="289"/>
      <c r="HM2" s="289"/>
      <c r="HN2" s="288"/>
      <c r="HO2" s="288"/>
      <c r="HP2" s="288"/>
      <c r="HQ2" s="290"/>
      <c r="HR2" s="291"/>
      <c r="HS2" s="292">
        <v>23</v>
      </c>
      <c r="HT2" s="288"/>
      <c r="HU2" s="289"/>
      <c r="HV2" s="289"/>
      <c r="HW2" s="289"/>
      <c r="HX2" s="288"/>
      <c r="HY2" s="288"/>
      <c r="HZ2" s="288"/>
      <c r="IA2" s="290"/>
      <c r="IB2" s="291"/>
      <c r="IC2" s="292">
        <v>24</v>
      </c>
      <c r="ID2" s="288"/>
      <c r="IE2" s="289"/>
      <c r="IF2" s="289"/>
      <c r="IG2" s="289"/>
      <c r="IH2" s="288"/>
      <c r="II2" s="288"/>
      <c r="IJ2" s="288"/>
      <c r="IK2" s="290"/>
      <c r="IL2" s="291"/>
      <c r="IM2" s="292">
        <v>25</v>
      </c>
      <c r="IN2" s="288"/>
      <c r="IO2" s="289"/>
      <c r="IP2" s="289"/>
      <c r="IQ2" s="289"/>
      <c r="IR2" s="288"/>
      <c r="IS2" s="288"/>
      <c r="IT2" s="288"/>
      <c r="IU2" s="290"/>
      <c r="IV2" s="291"/>
      <c r="IW2" s="292">
        <v>26</v>
      </c>
      <c r="IX2" s="288"/>
      <c r="IY2" s="289"/>
      <c r="IZ2" s="289"/>
      <c r="JA2" s="289"/>
      <c r="JB2" s="288"/>
      <c r="JC2" s="288"/>
      <c r="JD2" s="288"/>
      <c r="JE2" s="290"/>
      <c r="JF2" s="291"/>
      <c r="JG2" s="292">
        <v>27</v>
      </c>
      <c r="JH2" s="288"/>
      <c r="JI2" s="289"/>
      <c r="JJ2" s="289"/>
      <c r="JK2" s="289"/>
      <c r="JL2" s="288"/>
      <c r="JM2" s="288"/>
      <c r="JN2" s="288"/>
      <c r="JO2" s="290"/>
      <c r="JP2" s="291"/>
      <c r="JQ2" s="292">
        <v>28</v>
      </c>
      <c r="JR2" s="288"/>
      <c r="JS2" s="289"/>
      <c r="JT2" s="289"/>
      <c r="JU2" s="289"/>
      <c r="JV2" s="288"/>
      <c r="JW2" s="288"/>
      <c r="JX2" s="288"/>
      <c r="JY2" s="290"/>
      <c r="JZ2" s="291"/>
      <c r="KA2" s="292">
        <v>29</v>
      </c>
      <c r="KB2" s="288"/>
      <c r="KC2" s="289"/>
      <c r="KD2" s="289"/>
      <c r="KE2" s="289"/>
      <c r="KF2" s="288"/>
      <c r="KG2" s="288"/>
      <c r="KH2" s="288"/>
      <c r="KI2" s="290"/>
      <c r="KJ2" s="291"/>
      <c r="KK2" s="292">
        <v>30</v>
      </c>
      <c r="KL2" s="288"/>
      <c r="KM2" s="289"/>
      <c r="KN2" s="289"/>
      <c r="KO2" s="289"/>
      <c r="KP2" s="288"/>
      <c r="KQ2" s="288"/>
      <c r="KR2" s="288"/>
      <c r="KS2" s="290"/>
      <c r="KT2" s="291"/>
      <c r="KU2" s="292">
        <v>31</v>
      </c>
      <c r="KV2" s="288"/>
      <c r="KW2" s="289"/>
      <c r="KX2" s="289"/>
      <c r="KY2" s="289"/>
      <c r="KZ2" s="288"/>
      <c r="LA2" s="288"/>
      <c r="LB2" s="288"/>
      <c r="LC2" s="290"/>
      <c r="LD2" s="291"/>
      <c r="LE2" s="292">
        <v>32</v>
      </c>
      <c r="LF2" s="288"/>
      <c r="LG2" s="289"/>
      <c r="LH2" s="289"/>
      <c r="LI2" s="289"/>
      <c r="LJ2" s="288"/>
      <c r="LK2" s="288"/>
      <c r="LL2" s="288"/>
      <c r="LM2" s="290"/>
      <c r="LN2" s="291"/>
      <c r="LO2" s="292">
        <v>33</v>
      </c>
      <c r="LP2" s="288"/>
      <c r="LQ2" s="289"/>
      <c r="LR2" s="289"/>
      <c r="LS2" s="289"/>
      <c r="LT2" s="288"/>
      <c r="LU2" s="288"/>
      <c r="LV2" s="288"/>
      <c r="LW2" s="290"/>
      <c r="LX2" s="291"/>
      <c r="LY2" s="292">
        <v>34</v>
      </c>
      <c r="LZ2" s="288"/>
      <c r="MA2" s="289"/>
      <c r="MB2" s="289"/>
      <c r="MC2" s="289"/>
      <c r="MD2" s="288"/>
      <c r="ME2" s="288"/>
      <c r="MF2" s="288"/>
      <c r="MG2" s="290"/>
      <c r="MH2" s="291"/>
      <c r="MI2" s="292">
        <v>35</v>
      </c>
      <c r="MJ2" s="288"/>
      <c r="MK2" s="289"/>
      <c r="ML2" s="289"/>
      <c r="MM2" s="289"/>
      <c r="MN2" s="288"/>
      <c r="MO2" s="288"/>
      <c r="MP2" s="288"/>
      <c r="MQ2" s="290"/>
      <c r="MR2" s="291"/>
      <c r="MS2" s="292">
        <v>36</v>
      </c>
      <c r="MT2" s="288"/>
      <c r="MU2" s="289"/>
      <c r="MV2" s="289"/>
      <c r="MW2" s="289"/>
      <c r="MX2" s="288"/>
      <c r="MY2" s="288"/>
      <c r="MZ2" s="288"/>
      <c r="NA2" s="290"/>
      <c r="NB2" s="291"/>
      <c r="NC2" s="292">
        <v>37</v>
      </c>
      <c r="ND2" s="288"/>
      <c r="NE2" s="289"/>
      <c r="NF2" s="289"/>
      <c r="NG2" s="289"/>
      <c r="NH2" s="288"/>
      <c r="NI2" s="288"/>
      <c r="NJ2" s="288"/>
      <c r="NK2" s="290"/>
      <c r="NL2" s="291"/>
      <c r="NM2" s="292">
        <v>38</v>
      </c>
      <c r="NN2" s="288"/>
      <c r="NO2" s="289"/>
      <c r="NP2" s="289"/>
      <c r="NQ2" s="289"/>
      <c r="NR2" s="288"/>
      <c r="NS2" s="288"/>
      <c r="NT2" s="288"/>
      <c r="NU2" s="290"/>
      <c r="NV2" s="291"/>
      <c r="NW2" s="292">
        <v>39</v>
      </c>
      <c r="NX2" s="288"/>
      <c r="NY2" s="289"/>
      <c r="NZ2" s="289"/>
      <c r="OA2" s="289"/>
      <c r="OB2" s="288"/>
      <c r="OC2" s="288"/>
      <c r="OD2" s="288"/>
      <c r="OE2" s="290"/>
      <c r="OF2" s="291"/>
      <c r="OG2" s="292">
        <v>40</v>
      </c>
      <c r="OH2" s="288"/>
      <c r="OI2" s="289"/>
      <c r="OJ2" s="289"/>
      <c r="OK2" s="289"/>
      <c r="OL2" s="288"/>
      <c r="OM2" s="288"/>
      <c r="ON2" s="288"/>
      <c r="OO2" s="290"/>
      <c r="OP2" s="291"/>
      <c r="OQ2" s="291"/>
      <c r="OR2" s="294"/>
    </row>
    <row r="3" spans="2:408" ht="99" customHeight="1" thickBot="1" x14ac:dyDescent="0.4">
      <c r="C3" s="549" t="s">
        <v>67</v>
      </c>
      <c r="D3" s="550"/>
      <c r="E3" s="550"/>
      <c r="F3" s="550"/>
      <c r="G3" s="220" t="s">
        <v>115</v>
      </c>
      <c r="H3" s="220" t="s">
        <v>116</v>
      </c>
      <c r="I3" s="221"/>
      <c r="J3" s="221"/>
      <c r="K3" s="221" t="s">
        <v>114</v>
      </c>
      <c r="L3" s="220" t="s">
        <v>117</v>
      </c>
      <c r="M3" s="220" t="s">
        <v>113</v>
      </c>
      <c r="N3" s="220" t="s">
        <v>68</v>
      </c>
      <c r="O3" s="222" t="s">
        <v>127</v>
      </c>
      <c r="P3" s="178" t="s">
        <v>132</v>
      </c>
      <c r="Q3" s="223" t="s">
        <v>115</v>
      </c>
      <c r="R3" s="223" t="s">
        <v>116</v>
      </c>
      <c r="S3" s="224"/>
      <c r="T3" s="224"/>
      <c r="U3" s="224" t="s">
        <v>114</v>
      </c>
      <c r="V3" s="223" t="s">
        <v>117</v>
      </c>
      <c r="W3" s="223" t="s">
        <v>113</v>
      </c>
      <c r="X3" s="223" t="s">
        <v>68</v>
      </c>
      <c r="Y3" s="225" t="s">
        <v>127</v>
      </c>
      <c r="Z3" s="210" t="s">
        <v>132</v>
      </c>
      <c r="AA3" s="220" t="s">
        <v>115</v>
      </c>
      <c r="AB3" s="220" t="s">
        <v>116</v>
      </c>
      <c r="AC3" s="221"/>
      <c r="AD3" s="221"/>
      <c r="AE3" s="221" t="s">
        <v>114</v>
      </c>
      <c r="AF3" s="220" t="s">
        <v>117</v>
      </c>
      <c r="AG3" s="220" t="s">
        <v>113</v>
      </c>
      <c r="AH3" s="220" t="s">
        <v>68</v>
      </c>
      <c r="AI3" s="222" t="s">
        <v>127</v>
      </c>
      <c r="AJ3" s="178" t="s">
        <v>132</v>
      </c>
      <c r="AK3" s="223" t="s">
        <v>115</v>
      </c>
      <c r="AL3" s="223" t="s">
        <v>116</v>
      </c>
      <c r="AM3" s="224"/>
      <c r="AN3" s="224"/>
      <c r="AO3" s="224" t="s">
        <v>114</v>
      </c>
      <c r="AP3" s="223" t="s">
        <v>117</v>
      </c>
      <c r="AQ3" s="223" t="s">
        <v>113</v>
      </c>
      <c r="AR3" s="223" t="s">
        <v>68</v>
      </c>
      <c r="AS3" s="225" t="s">
        <v>127</v>
      </c>
      <c r="AT3" s="210" t="s">
        <v>132</v>
      </c>
      <c r="AU3" s="220" t="s">
        <v>115</v>
      </c>
      <c r="AV3" s="220" t="s">
        <v>116</v>
      </c>
      <c r="AW3" s="221"/>
      <c r="AX3" s="221"/>
      <c r="AY3" s="221" t="s">
        <v>114</v>
      </c>
      <c r="AZ3" s="220" t="s">
        <v>117</v>
      </c>
      <c r="BA3" s="220" t="s">
        <v>113</v>
      </c>
      <c r="BB3" s="220" t="s">
        <v>68</v>
      </c>
      <c r="BC3" s="222" t="s">
        <v>127</v>
      </c>
      <c r="BD3" s="178" t="s">
        <v>132</v>
      </c>
      <c r="BE3" s="223" t="s">
        <v>115</v>
      </c>
      <c r="BF3" s="223" t="s">
        <v>116</v>
      </c>
      <c r="BG3" s="224"/>
      <c r="BH3" s="224"/>
      <c r="BI3" s="224" t="s">
        <v>114</v>
      </c>
      <c r="BJ3" s="223" t="s">
        <v>117</v>
      </c>
      <c r="BK3" s="223" t="s">
        <v>113</v>
      </c>
      <c r="BL3" s="223" t="s">
        <v>68</v>
      </c>
      <c r="BM3" s="225" t="s">
        <v>127</v>
      </c>
      <c r="BN3" s="210" t="s">
        <v>132</v>
      </c>
      <c r="BO3" s="220" t="s">
        <v>115</v>
      </c>
      <c r="BP3" s="220" t="s">
        <v>116</v>
      </c>
      <c r="BQ3" s="221"/>
      <c r="BR3" s="221"/>
      <c r="BS3" s="221" t="s">
        <v>114</v>
      </c>
      <c r="BT3" s="220" t="s">
        <v>117</v>
      </c>
      <c r="BU3" s="220" t="s">
        <v>113</v>
      </c>
      <c r="BV3" s="220" t="s">
        <v>68</v>
      </c>
      <c r="BW3" s="222" t="s">
        <v>127</v>
      </c>
      <c r="BX3" s="178" t="s">
        <v>132</v>
      </c>
      <c r="BY3" s="223" t="s">
        <v>115</v>
      </c>
      <c r="BZ3" s="223" t="s">
        <v>116</v>
      </c>
      <c r="CA3" s="224"/>
      <c r="CB3" s="224"/>
      <c r="CC3" s="224" t="s">
        <v>114</v>
      </c>
      <c r="CD3" s="223" t="s">
        <v>117</v>
      </c>
      <c r="CE3" s="223" t="s">
        <v>113</v>
      </c>
      <c r="CF3" s="223" t="s">
        <v>68</v>
      </c>
      <c r="CG3" s="225" t="s">
        <v>127</v>
      </c>
      <c r="CH3" s="210" t="s">
        <v>132</v>
      </c>
      <c r="CI3" s="220" t="s">
        <v>115</v>
      </c>
      <c r="CJ3" s="220" t="s">
        <v>116</v>
      </c>
      <c r="CK3" s="221"/>
      <c r="CL3" s="221"/>
      <c r="CM3" s="221" t="s">
        <v>114</v>
      </c>
      <c r="CN3" s="220" t="s">
        <v>117</v>
      </c>
      <c r="CO3" s="220" t="s">
        <v>113</v>
      </c>
      <c r="CP3" s="220" t="s">
        <v>68</v>
      </c>
      <c r="CQ3" s="222" t="s">
        <v>127</v>
      </c>
      <c r="CR3" s="178" t="s">
        <v>132</v>
      </c>
      <c r="CS3" s="223" t="s">
        <v>115</v>
      </c>
      <c r="CT3" s="223" t="s">
        <v>116</v>
      </c>
      <c r="CU3" s="224"/>
      <c r="CV3" s="224"/>
      <c r="CW3" s="224" t="s">
        <v>114</v>
      </c>
      <c r="CX3" s="223" t="s">
        <v>117</v>
      </c>
      <c r="CY3" s="223" t="s">
        <v>113</v>
      </c>
      <c r="CZ3" s="223" t="s">
        <v>68</v>
      </c>
      <c r="DA3" s="225" t="s">
        <v>127</v>
      </c>
      <c r="DB3" s="210" t="s">
        <v>132</v>
      </c>
      <c r="DC3" s="220" t="s">
        <v>115</v>
      </c>
      <c r="DD3" s="220" t="s">
        <v>116</v>
      </c>
      <c r="DE3" s="221"/>
      <c r="DF3" s="221"/>
      <c r="DG3" s="221" t="s">
        <v>114</v>
      </c>
      <c r="DH3" s="220" t="s">
        <v>117</v>
      </c>
      <c r="DI3" s="220" t="s">
        <v>113</v>
      </c>
      <c r="DJ3" s="220" t="s">
        <v>68</v>
      </c>
      <c r="DK3" s="222" t="s">
        <v>127</v>
      </c>
      <c r="DL3" s="178" t="s">
        <v>132</v>
      </c>
      <c r="DM3" s="223" t="s">
        <v>115</v>
      </c>
      <c r="DN3" s="223" t="s">
        <v>116</v>
      </c>
      <c r="DO3" s="224"/>
      <c r="DP3" s="224"/>
      <c r="DQ3" s="224" t="s">
        <v>114</v>
      </c>
      <c r="DR3" s="223" t="s">
        <v>117</v>
      </c>
      <c r="DS3" s="223" t="s">
        <v>113</v>
      </c>
      <c r="DT3" s="223" t="s">
        <v>68</v>
      </c>
      <c r="DU3" s="225" t="s">
        <v>127</v>
      </c>
      <c r="DV3" s="210" t="s">
        <v>132</v>
      </c>
      <c r="DW3" s="220" t="s">
        <v>115</v>
      </c>
      <c r="DX3" s="220" t="s">
        <v>116</v>
      </c>
      <c r="DY3" s="221"/>
      <c r="DZ3" s="221"/>
      <c r="EA3" s="221" t="s">
        <v>114</v>
      </c>
      <c r="EB3" s="220" t="s">
        <v>117</v>
      </c>
      <c r="EC3" s="220" t="s">
        <v>113</v>
      </c>
      <c r="ED3" s="220" t="s">
        <v>68</v>
      </c>
      <c r="EE3" s="222" t="s">
        <v>127</v>
      </c>
      <c r="EF3" s="178" t="s">
        <v>132</v>
      </c>
      <c r="EG3" s="223" t="s">
        <v>115</v>
      </c>
      <c r="EH3" s="223" t="s">
        <v>116</v>
      </c>
      <c r="EI3" s="224"/>
      <c r="EJ3" s="224"/>
      <c r="EK3" s="224" t="s">
        <v>114</v>
      </c>
      <c r="EL3" s="223" t="s">
        <v>117</v>
      </c>
      <c r="EM3" s="223" t="s">
        <v>113</v>
      </c>
      <c r="EN3" s="223" t="s">
        <v>68</v>
      </c>
      <c r="EO3" s="225" t="s">
        <v>127</v>
      </c>
      <c r="EP3" s="210" t="s">
        <v>132</v>
      </c>
      <c r="EQ3" s="220" t="s">
        <v>115</v>
      </c>
      <c r="ER3" s="220" t="s">
        <v>116</v>
      </c>
      <c r="ES3" s="221"/>
      <c r="ET3" s="221"/>
      <c r="EU3" s="221" t="s">
        <v>114</v>
      </c>
      <c r="EV3" s="220" t="s">
        <v>117</v>
      </c>
      <c r="EW3" s="220" t="s">
        <v>113</v>
      </c>
      <c r="EX3" s="220" t="s">
        <v>68</v>
      </c>
      <c r="EY3" s="222" t="s">
        <v>127</v>
      </c>
      <c r="EZ3" s="178" t="s">
        <v>132</v>
      </c>
      <c r="FA3" s="223" t="s">
        <v>115</v>
      </c>
      <c r="FB3" s="223" t="s">
        <v>116</v>
      </c>
      <c r="FC3" s="224"/>
      <c r="FD3" s="224"/>
      <c r="FE3" s="224" t="s">
        <v>114</v>
      </c>
      <c r="FF3" s="223" t="s">
        <v>117</v>
      </c>
      <c r="FG3" s="223" t="s">
        <v>113</v>
      </c>
      <c r="FH3" s="223" t="s">
        <v>68</v>
      </c>
      <c r="FI3" s="225" t="s">
        <v>127</v>
      </c>
      <c r="FJ3" s="210" t="s">
        <v>132</v>
      </c>
      <c r="FK3" s="220" t="s">
        <v>115</v>
      </c>
      <c r="FL3" s="220" t="s">
        <v>116</v>
      </c>
      <c r="FM3" s="221"/>
      <c r="FN3" s="221"/>
      <c r="FO3" s="221" t="s">
        <v>114</v>
      </c>
      <c r="FP3" s="220" t="s">
        <v>117</v>
      </c>
      <c r="FQ3" s="220" t="s">
        <v>113</v>
      </c>
      <c r="FR3" s="220" t="s">
        <v>68</v>
      </c>
      <c r="FS3" s="222" t="s">
        <v>127</v>
      </c>
      <c r="FT3" s="178" t="s">
        <v>132</v>
      </c>
      <c r="FU3" s="223" t="s">
        <v>115</v>
      </c>
      <c r="FV3" s="223" t="s">
        <v>116</v>
      </c>
      <c r="FW3" s="224"/>
      <c r="FX3" s="224"/>
      <c r="FY3" s="224" t="s">
        <v>114</v>
      </c>
      <c r="FZ3" s="223" t="s">
        <v>117</v>
      </c>
      <c r="GA3" s="223" t="s">
        <v>113</v>
      </c>
      <c r="GB3" s="223" t="s">
        <v>68</v>
      </c>
      <c r="GC3" s="225" t="s">
        <v>127</v>
      </c>
      <c r="GD3" s="210" t="s">
        <v>132</v>
      </c>
      <c r="GE3" s="220" t="s">
        <v>115</v>
      </c>
      <c r="GF3" s="220" t="s">
        <v>116</v>
      </c>
      <c r="GG3" s="221"/>
      <c r="GH3" s="221"/>
      <c r="GI3" s="221" t="s">
        <v>114</v>
      </c>
      <c r="GJ3" s="220" t="s">
        <v>117</v>
      </c>
      <c r="GK3" s="220" t="s">
        <v>113</v>
      </c>
      <c r="GL3" s="220" t="s">
        <v>68</v>
      </c>
      <c r="GM3" s="222" t="s">
        <v>127</v>
      </c>
      <c r="GN3" s="178" t="s">
        <v>132</v>
      </c>
      <c r="GO3" s="223" t="s">
        <v>115</v>
      </c>
      <c r="GP3" s="223" t="s">
        <v>116</v>
      </c>
      <c r="GQ3" s="224"/>
      <c r="GR3" s="224"/>
      <c r="GS3" s="224" t="s">
        <v>114</v>
      </c>
      <c r="GT3" s="223" t="s">
        <v>117</v>
      </c>
      <c r="GU3" s="223" t="s">
        <v>113</v>
      </c>
      <c r="GV3" s="223" t="s">
        <v>68</v>
      </c>
      <c r="GW3" s="225" t="s">
        <v>127</v>
      </c>
      <c r="GX3" s="210" t="s">
        <v>132</v>
      </c>
      <c r="GY3" s="220" t="s">
        <v>115</v>
      </c>
      <c r="GZ3" s="220" t="s">
        <v>116</v>
      </c>
      <c r="HA3" s="221"/>
      <c r="HB3" s="221"/>
      <c r="HC3" s="221" t="s">
        <v>114</v>
      </c>
      <c r="HD3" s="220" t="s">
        <v>117</v>
      </c>
      <c r="HE3" s="220" t="s">
        <v>113</v>
      </c>
      <c r="HF3" s="220" t="s">
        <v>68</v>
      </c>
      <c r="HG3" s="222" t="s">
        <v>127</v>
      </c>
      <c r="HH3" s="178" t="s">
        <v>132</v>
      </c>
      <c r="HI3" s="223" t="s">
        <v>115</v>
      </c>
      <c r="HJ3" s="223" t="s">
        <v>116</v>
      </c>
      <c r="HK3" s="224"/>
      <c r="HL3" s="224"/>
      <c r="HM3" s="224" t="s">
        <v>114</v>
      </c>
      <c r="HN3" s="223" t="s">
        <v>117</v>
      </c>
      <c r="HO3" s="223" t="s">
        <v>113</v>
      </c>
      <c r="HP3" s="223" t="s">
        <v>68</v>
      </c>
      <c r="HQ3" s="225" t="s">
        <v>127</v>
      </c>
      <c r="HR3" s="210" t="s">
        <v>132</v>
      </c>
      <c r="HS3" s="220" t="s">
        <v>115</v>
      </c>
      <c r="HT3" s="220" t="s">
        <v>116</v>
      </c>
      <c r="HU3" s="221"/>
      <c r="HV3" s="221"/>
      <c r="HW3" s="221" t="s">
        <v>114</v>
      </c>
      <c r="HX3" s="220" t="s">
        <v>117</v>
      </c>
      <c r="HY3" s="220" t="s">
        <v>113</v>
      </c>
      <c r="HZ3" s="220" t="s">
        <v>68</v>
      </c>
      <c r="IA3" s="222" t="s">
        <v>127</v>
      </c>
      <c r="IB3" s="178" t="s">
        <v>132</v>
      </c>
      <c r="IC3" s="223" t="s">
        <v>115</v>
      </c>
      <c r="ID3" s="223" t="s">
        <v>116</v>
      </c>
      <c r="IE3" s="224"/>
      <c r="IF3" s="224"/>
      <c r="IG3" s="224" t="s">
        <v>114</v>
      </c>
      <c r="IH3" s="223" t="s">
        <v>117</v>
      </c>
      <c r="II3" s="223" t="s">
        <v>113</v>
      </c>
      <c r="IJ3" s="223" t="s">
        <v>68</v>
      </c>
      <c r="IK3" s="225" t="s">
        <v>127</v>
      </c>
      <c r="IL3" s="210" t="s">
        <v>132</v>
      </c>
      <c r="IM3" s="220" t="s">
        <v>115</v>
      </c>
      <c r="IN3" s="220" t="s">
        <v>116</v>
      </c>
      <c r="IO3" s="221"/>
      <c r="IP3" s="221"/>
      <c r="IQ3" s="221" t="s">
        <v>114</v>
      </c>
      <c r="IR3" s="220" t="s">
        <v>117</v>
      </c>
      <c r="IS3" s="220" t="s">
        <v>113</v>
      </c>
      <c r="IT3" s="220" t="s">
        <v>68</v>
      </c>
      <c r="IU3" s="222" t="s">
        <v>127</v>
      </c>
      <c r="IV3" s="178" t="s">
        <v>132</v>
      </c>
      <c r="IW3" s="223" t="s">
        <v>115</v>
      </c>
      <c r="IX3" s="223" t="s">
        <v>116</v>
      </c>
      <c r="IY3" s="224"/>
      <c r="IZ3" s="224"/>
      <c r="JA3" s="224" t="s">
        <v>114</v>
      </c>
      <c r="JB3" s="223" t="s">
        <v>117</v>
      </c>
      <c r="JC3" s="223" t="s">
        <v>113</v>
      </c>
      <c r="JD3" s="223" t="s">
        <v>68</v>
      </c>
      <c r="JE3" s="225" t="s">
        <v>127</v>
      </c>
      <c r="JF3" s="210" t="s">
        <v>132</v>
      </c>
      <c r="JG3" s="220" t="s">
        <v>115</v>
      </c>
      <c r="JH3" s="220" t="s">
        <v>116</v>
      </c>
      <c r="JI3" s="221"/>
      <c r="JJ3" s="221"/>
      <c r="JK3" s="221" t="s">
        <v>114</v>
      </c>
      <c r="JL3" s="220" t="s">
        <v>117</v>
      </c>
      <c r="JM3" s="220" t="s">
        <v>113</v>
      </c>
      <c r="JN3" s="220" t="s">
        <v>68</v>
      </c>
      <c r="JO3" s="222" t="s">
        <v>127</v>
      </c>
      <c r="JP3" s="178" t="s">
        <v>132</v>
      </c>
      <c r="JQ3" s="223" t="s">
        <v>115</v>
      </c>
      <c r="JR3" s="223" t="s">
        <v>116</v>
      </c>
      <c r="JS3" s="224"/>
      <c r="JT3" s="224"/>
      <c r="JU3" s="224" t="s">
        <v>114</v>
      </c>
      <c r="JV3" s="223" t="s">
        <v>117</v>
      </c>
      <c r="JW3" s="223" t="s">
        <v>113</v>
      </c>
      <c r="JX3" s="223" t="s">
        <v>68</v>
      </c>
      <c r="JY3" s="225" t="s">
        <v>127</v>
      </c>
      <c r="JZ3" s="210" t="s">
        <v>132</v>
      </c>
      <c r="KA3" s="220" t="s">
        <v>115</v>
      </c>
      <c r="KB3" s="220" t="s">
        <v>116</v>
      </c>
      <c r="KC3" s="221"/>
      <c r="KD3" s="221"/>
      <c r="KE3" s="221" t="s">
        <v>114</v>
      </c>
      <c r="KF3" s="220" t="s">
        <v>117</v>
      </c>
      <c r="KG3" s="220" t="s">
        <v>113</v>
      </c>
      <c r="KH3" s="220" t="s">
        <v>68</v>
      </c>
      <c r="KI3" s="222" t="s">
        <v>127</v>
      </c>
      <c r="KJ3" s="178" t="s">
        <v>132</v>
      </c>
      <c r="KK3" s="223" t="s">
        <v>115</v>
      </c>
      <c r="KL3" s="223" t="s">
        <v>116</v>
      </c>
      <c r="KM3" s="224"/>
      <c r="KN3" s="224"/>
      <c r="KO3" s="224" t="s">
        <v>114</v>
      </c>
      <c r="KP3" s="223" t="s">
        <v>117</v>
      </c>
      <c r="KQ3" s="223" t="s">
        <v>113</v>
      </c>
      <c r="KR3" s="223" t="s">
        <v>68</v>
      </c>
      <c r="KS3" s="225" t="s">
        <v>127</v>
      </c>
      <c r="KT3" s="210" t="s">
        <v>132</v>
      </c>
      <c r="KU3" s="220" t="s">
        <v>115</v>
      </c>
      <c r="KV3" s="220" t="s">
        <v>116</v>
      </c>
      <c r="KW3" s="221"/>
      <c r="KX3" s="221"/>
      <c r="KY3" s="221" t="s">
        <v>114</v>
      </c>
      <c r="KZ3" s="220" t="s">
        <v>117</v>
      </c>
      <c r="LA3" s="220" t="s">
        <v>113</v>
      </c>
      <c r="LB3" s="220" t="s">
        <v>68</v>
      </c>
      <c r="LC3" s="222" t="s">
        <v>127</v>
      </c>
      <c r="LD3" s="178" t="s">
        <v>132</v>
      </c>
      <c r="LE3" s="223" t="s">
        <v>115</v>
      </c>
      <c r="LF3" s="223" t="s">
        <v>116</v>
      </c>
      <c r="LG3" s="224"/>
      <c r="LH3" s="224"/>
      <c r="LI3" s="224" t="s">
        <v>114</v>
      </c>
      <c r="LJ3" s="223" t="s">
        <v>117</v>
      </c>
      <c r="LK3" s="223" t="s">
        <v>113</v>
      </c>
      <c r="LL3" s="223" t="s">
        <v>68</v>
      </c>
      <c r="LM3" s="225" t="s">
        <v>127</v>
      </c>
      <c r="LN3" s="210" t="s">
        <v>132</v>
      </c>
      <c r="LO3" s="220" t="s">
        <v>115</v>
      </c>
      <c r="LP3" s="220" t="s">
        <v>116</v>
      </c>
      <c r="LQ3" s="221"/>
      <c r="LR3" s="221"/>
      <c r="LS3" s="221" t="s">
        <v>114</v>
      </c>
      <c r="LT3" s="220" t="s">
        <v>117</v>
      </c>
      <c r="LU3" s="220" t="s">
        <v>113</v>
      </c>
      <c r="LV3" s="220" t="s">
        <v>68</v>
      </c>
      <c r="LW3" s="222" t="s">
        <v>127</v>
      </c>
      <c r="LX3" s="178" t="s">
        <v>132</v>
      </c>
      <c r="LY3" s="223" t="s">
        <v>115</v>
      </c>
      <c r="LZ3" s="223" t="s">
        <v>116</v>
      </c>
      <c r="MA3" s="224"/>
      <c r="MB3" s="224"/>
      <c r="MC3" s="224" t="s">
        <v>114</v>
      </c>
      <c r="MD3" s="223" t="s">
        <v>117</v>
      </c>
      <c r="ME3" s="223" t="s">
        <v>113</v>
      </c>
      <c r="MF3" s="223" t="s">
        <v>68</v>
      </c>
      <c r="MG3" s="225" t="s">
        <v>127</v>
      </c>
      <c r="MH3" s="210" t="s">
        <v>132</v>
      </c>
      <c r="MI3" s="220" t="s">
        <v>115</v>
      </c>
      <c r="MJ3" s="220" t="s">
        <v>116</v>
      </c>
      <c r="MK3" s="221"/>
      <c r="ML3" s="221"/>
      <c r="MM3" s="221" t="s">
        <v>114</v>
      </c>
      <c r="MN3" s="220" t="s">
        <v>117</v>
      </c>
      <c r="MO3" s="220" t="s">
        <v>113</v>
      </c>
      <c r="MP3" s="220" t="s">
        <v>68</v>
      </c>
      <c r="MQ3" s="222" t="s">
        <v>127</v>
      </c>
      <c r="MR3" s="178" t="s">
        <v>132</v>
      </c>
      <c r="MS3" s="223" t="s">
        <v>115</v>
      </c>
      <c r="MT3" s="223" t="s">
        <v>116</v>
      </c>
      <c r="MU3" s="224"/>
      <c r="MV3" s="224"/>
      <c r="MW3" s="224" t="s">
        <v>114</v>
      </c>
      <c r="MX3" s="223" t="s">
        <v>117</v>
      </c>
      <c r="MY3" s="223" t="s">
        <v>113</v>
      </c>
      <c r="MZ3" s="223" t="s">
        <v>68</v>
      </c>
      <c r="NA3" s="225" t="s">
        <v>127</v>
      </c>
      <c r="NB3" s="210" t="s">
        <v>132</v>
      </c>
      <c r="NC3" s="220" t="s">
        <v>115</v>
      </c>
      <c r="ND3" s="220" t="s">
        <v>116</v>
      </c>
      <c r="NE3" s="221"/>
      <c r="NF3" s="221"/>
      <c r="NG3" s="221" t="s">
        <v>114</v>
      </c>
      <c r="NH3" s="220" t="s">
        <v>117</v>
      </c>
      <c r="NI3" s="220" t="s">
        <v>113</v>
      </c>
      <c r="NJ3" s="220" t="s">
        <v>68</v>
      </c>
      <c r="NK3" s="222" t="s">
        <v>127</v>
      </c>
      <c r="NL3" s="178" t="s">
        <v>132</v>
      </c>
      <c r="NM3" s="223" t="s">
        <v>115</v>
      </c>
      <c r="NN3" s="223" t="s">
        <v>116</v>
      </c>
      <c r="NO3" s="224"/>
      <c r="NP3" s="224"/>
      <c r="NQ3" s="224" t="s">
        <v>114</v>
      </c>
      <c r="NR3" s="223" t="s">
        <v>117</v>
      </c>
      <c r="NS3" s="223" t="s">
        <v>113</v>
      </c>
      <c r="NT3" s="223" t="s">
        <v>68</v>
      </c>
      <c r="NU3" s="225" t="s">
        <v>127</v>
      </c>
      <c r="NV3" s="210" t="s">
        <v>132</v>
      </c>
      <c r="NW3" s="220" t="s">
        <v>115</v>
      </c>
      <c r="NX3" s="220" t="s">
        <v>116</v>
      </c>
      <c r="NY3" s="221"/>
      <c r="NZ3" s="221"/>
      <c r="OA3" s="221" t="s">
        <v>114</v>
      </c>
      <c r="OB3" s="220" t="s">
        <v>117</v>
      </c>
      <c r="OC3" s="220" t="s">
        <v>113</v>
      </c>
      <c r="OD3" s="220" t="s">
        <v>68</v>
      </c>
      <c r="OE3" s="222" t="s">
        <v>127</v>
      </c>
      <c r="OF3" s="178" t="s">
        <v>132</v>
      </c>
      <c r="OG3" s="223" t="s">
        <v>115</v>
      </c>
      <c r="OH3" s="223" t="s">
        <v>116</v>
      </c>
      <c r="OI3" s="224"/>
      <c r="OJ3" s="224"/>
      <c r="OK3" s="224" t="s">
        <v>114</v>
      </c>
      <c r="OL3" s="223" t="s">
        <v>117</v>
      </c>
      <c r="OM3" s="223" t="s">
        <v>113</v>
      </c>
      <c r="ON3" s="223" t="s">
        <v>68</v>
      </c>
      <c r="OO3" s="225" t="s">
        <v>127</v>
      </c>
      <c r="OP3" s="210" t="s">
        <v>132</v>
      </c>
      <c r="OQ3" s="281" t="s">
        <v>128</v>
      </c>
      <c r="OR3" s="282" t="s">
        <v>126</v>
      </c>
    </row>
    <row r="4" spans="2:408" s="213" customFormat="1" ht="25.5" customHeight="1" thickBot="1" x14ac:dyDescent="0.4">
      <c r="C4" s="551" t="s">
        <v>66</v>
      </c>
      <c r="D4" s="552"/>
      <c r="E4" s="552"/>
      <c r="F4" s="553"/>
      <c r="G4" s="546"/>
      <c r="H4" s="547"/>
      <c r="I4" s="547"/>
      <c r="J4" s="547"/>
      <c r="K4" s="547"/>
      <c r="L4" s="547"/>
      <c r="M4" s="547"/>
      <c r="N4" s="547"/>
      <c r="O4" s="548"/>
      <c r="P4" s="231"/>
      <c r="Q4" s="546"/>
      <c r="R4" s="547"/>
      <c r="S4" s="547"/>
      <c r="T4" s="547"/>
      <c r="U4" s="547"/>
      <c r="V4" s="547"/>
      <c r="W4" s="547"/>
      <c r="X4" s="547"/>
      <c r="Y4" s="548"/>
      <c r="Z4" s="231"/>
      <c r="AA4" s="546"/>
      <c r="AB4" s="547"/>
      <c r="AC4" s="547"/>
      <c r="AD4" s="547"/>
      <c r="AE4" s="547"/>
      <c r="AF4" s="547"/>
      <c r="AG4" s="547"/>
      <c r="AH4" s="547"/>
      <c r="AI4" s="548"/>
      <c r="AJ4" s="231"/>
      <c r="AK4" s="546"/>
      <c r="AL4" s="547"/>
      <c r="AM4" s="547"/>
      <c r="AN4" s="547"/>
      <c r="AO4" s="547"/>
      <c r="AP4" s="547"/>
      <c r="AQ4" s="547"/>
      <c r="AR4" s="547"/>
      <c r="AS4" s="548"/>
      <c r="AT4" s="231"/>
      <c r="AU4" s="546"/>
      <c r="AV4" s="547"/>
      <c r="AW4" s="547"/>
      <c r="AX4" s="547"/>
      <c r="AY4" s="547"/>
      <c r="AZ4" s="547"/>
      <c r="BA4" s="547"/>
      <c r="BB4" s="547"/>
      <c r="BC4" s="548"/>
      <c r="BD4" s="231"/>
      <c r="BE4" s="546"/>
      <c r="BF4" s="547"/>
      <c r="BG4" s="547"/>
      <c r="BH4" s="547"/>
      <c r="BI4" s="547"/>
      <c r="BJ4" s="547"/>
      <c r="BK4" s="547"/>
      <c r="BL4" s="547"/>
      <c r="BM4" s="548"/>
      <c r="BN4" s="231"/>
      <c r="BO4" s="546"/>
      <c r="BP4" s="547"/>
      <c r="BQ4" s="547"/>
      <c r="BR4" s="547"/>
      <c r="BS4" s="547"/>
      <c r="BT4" s="547"/>
      <c r="BU4" s="547"/>
      <c r="BV4" s="547"/>
      <c r="BW4" s="548"/>
      <c r="BX4" s="231"/>
      <c r="BY4" s="546"/>
      <c r="BZ4" s="547"/>
      <c r="CA4" s="547"/>
      <c r="CB4" s="547"/>
      <c r="CC4" s="547"/>
      <c r="CD4" s="547"/>
      <c r="CE4" s="547"/>
      <c r="CF4" s="547"/>
      <c r="CG4" s="548"/>
      <c r="CH4" s="231"/>
      <c r="CI4" s="546"/>
      <c r="CJ4" s="547"/>
      <c r="CK4" s="547"/>
      <c r="CL4" s="547"/>
      <c r="CM4" s="547"/>
      <c r="CN4" s="547"/>
      <c r="CO4" s="547"/>
      <c r="CP4" s="547"/>
      <c r="CQ4" s="548"/>
      <c r="CR4" s="231"/>
      <c r="CS4" s="546"/>
      <c r="CT4" s="547"/>
      <c r="CU4" s="547"/>
      <c r="CV4" s="547"/>
      <c r="CW4" s="547"/>
      <c r="CX4" s="547"/>
      <c r="CY4" s="547"/>
      <c r="CZ4" s="547"/>
      <c r="DA4" s="548"/>
      <c r="DB4" s="231"/>
      <c r="DC4" s="546"/>
      <c r="DD4" s="547"/>
      <c r="DE4" s="547"/>
      <c r="DF4" s="547"/>
      <c r="DG4" s="547"/>
      <c r="DH4" s="547"/>
      <c r="DI4" s="547"/>
      <c r="DJ4" s="547"/>
      <c r="DK4" s="548"/>
      <c r="DL4" s="231"/>
      <c r="DM4" s="546"/>
      <c r="DN4" s="547"/>
      <c r="DO4" s="547"/>
      <c r="DP4" s="547"/>
      <c r="DQ4" s="547"/>
      <c r="DR4" s="547"/>
      <c r="DS4" s="547"/>
      <c r="DT4" s="547"/>
      <c r="DU4" s="548"/>
      <c r="DV4" s="231"/>
      <c r="DW4" s="546"/>
      <c r="DX4" s="547"/>
      <c r="DY4" s="547"/>
      <c r="DZ4" s="547"/>
      <c r="EA4" s="547"/>
      <c r="EB4" s="547"/>
      <c r="EC4" s="547"/>
      <c r="ED4" s="547"/>
      <c r="EE4" s="548"/>
      <c r="EF4" s="231"/>
      <c r="EG4" s="546"/>
      <c r="EH4" s="547"/>
      <c r="EI4" s="547"/>
      <c r="EJ4" s="547"/>
      <c r="EK4" s="547"/>
      <c r="EL4" s="547"/>
      <c r="EM4" s="547"/>
      <c r="EN4" s="547"/>
      <c r="EO4" s="548"/>
      <c r="EP4" s="231"/>
      <c r="EQ4" s="546"/>
      <c r="ER4" s="547"/>
      <c r="ES4" s="547"/>
      <c r="ET4" s="547"/>
      <c r="EU4" s="547"/>
      <c r="EV4" s="547"/>
      <c r="EW4" s="547"/>
      <c r="EX4" s="547"/>
      <c r="EY4" s="548"/>
      <c r="EZ4" s="231"/>
      <c r="FA4" s="546"/>
      <c r="FB4" s="547"/>
      <c r="FC4" s="547"/>
      <c r="FD4" s="547"/>
      <c r="FE4" s="547"/>
      <c r="FF4" s="547"/>
      <c r="FG4" s="547"/>
      <c r="FH4" s="547"/>
      <c r="FI4" s="548"/>
      <c r="FJ4" s="231"/>
      <c r="FK4" s="546"/>
      <c r="FL4" s="547"/>
      <c r="FM4" s="547"/>
      <c r="FN4" s="547"/>
      <c r="FO4" s="547"/>
      <c r="FP4" s="547"/>
      <c r="FQ4" s="547"/>
      <c r="FR4" s="547"/>
      <c r="FS4" s="548"/>
      <c r="FT4" s="231"/>
      <c r="FU4" s="546"/>
      <c r="FV4" s="547"/>
      <c r="FW4" s="547"/>
      <c r="FX4" s="547"/>
      <c r="FY4" s="547"/>
      <c r="FZ4" s="547"/>
      <c r="GA4" s="547"/>
      <c r="GB4" s="547"/>
      <c r="GC4" s="548"/>
      <c r="GD4" s="231"/>
      <c r="GE4" s="546"/>
      <c r="GF4" s="547"/>
      <c r="GG4" s="547"/>
      <c r="GH4" s="547"/>
      <c r="GI4" s="547"/>
      <c r="GJ4" s="547"/>
      <c r="GK4" s="547"/>
      <c r="GL4" s="547"/>
      <c r="GM4" s="548"/>
      <c r="GN4" s="231"/>
      <c r="GO4" s="546"/>
      <c r="GP4" s="547"/>
      <c r="GQ4" s="547"/>
      <c r="GR4" s="547"/>
      <c r="GS4" s="547"/>
      <c r="GT4" s="547"/>
      <c r="GU4" s="547"/>
      <c r="GV4" s="547"/>
      <c r="GW4" s="548"/>
      <c r="GX4" s="231"/>
      <c r="GY4" s="546"/>
      <c r="GZ4" s="547"/>
      <c r="HA4" s="547"/>
      <c r="HB4" s="547"/>
      <c r="HC4" s="547"/>
      <c r="HD4" s="547"/>
      <c r="HE4" s="547"/>
      <c r="HF4" s="547"/>
      <c r="HG4" s="548"/>
      <c r="HH4" s="231"/>
      <c r="HI4" s="546"/>
      <c r="HJ4" s="547"/>
      <c r="HK4" s="547"/>
      <c r="HL4" s="547"/>
      <c r="HM4" s="547"/>
      <c r="HN4" s="547"/>
      <c r="HO4" s="547"/>
      <c r="HP4" s="547"/>
      <c r="HQ4" s="548"/>
      <c r="HR4" s="231"/>
      <c r="HS4" s="546"/>
      <c r="HT4" s="547"/>
      <c r="HU4" s="547"/>
      <c r="HV4" s="547"/>
      <c r="HW4" s="547"/>
      <c r="HX4" s="547"/>
      <c r="HY4" s="547"/>
      <c r="HZ4" s="547"/>
      <c r="IA4" s="548"/>
      <c r="IB4" s="231"/>
      <c r="IC4" s="546"/>
      <c r="ID4" s="547"/>
      <c r="IE4" s="547"/>
      <c r="IF4" s="547"/>
      <c r="IG4" s="547"/>
      <c r="IH4" s="547"/>
      <c r="II4" s="547"/>
      <c r="IJ4" s="547"/>
      <c r="IK4" s="548"/>
      <c r="IL4" s="231"/>
      <c r="IM4" s="546"/>
      <c r="IN4" s="547"/>
      <c r="IO4" s="547"/>
      <c r="IP4" s="547"/>
      <c r="IQ4" s="547"/>
      <c r="IR4" s="547"/>
      <c r="IS4" s="547"/>
      <c r="IT4" s="547"/>
      <c r="IU4" s="548"/>
      <c r="IV4" s="231"/>
      <c r="IW4" s="546"/>
      <c r="IX4" s="547"/>
      <c r="IY4" s="547"/>
      <c r="IZ4" s="547"/>
      <c r="JA4" s="547"/>
      <c r="JB4" s="547"/>
      <c r="JC4" s="547"/>
      <c r="JD4" s="547"/>
      <c r="JE4" s="548"/>
      <c r="JF4" s="231"/>
      <c r="JG4" s="546"/>
      <c r="JH4" s="547"/>
      <c r="JI4" s="547"/>
      <c r="JJ4" s="547"/>
      <c r="JK4" s="547"/>
      <c r="JL4" s="547"/>
      <c r="JM4" s="547"/>
      <c r="JN4" s="547"/>
      <c r="JO4" s="548"/>
      <c r="JP4" s="231"/>
      <c r="JQ4" s="546"/>
      <c r="JR4" s="547"/>
      <c r="JS4" s="547"/>
      <c r="JT4" s="547"/>
      <c r="JU4" s="547"/>
      <c r="JV4" s="547"/>
      <c r="JW4" s="547"/>
      <c r="JX4" s="547"/>
      <c r="JY4" s="548"/>
      <c r="JZ4" s="231"/>
      <c r="KA4" s="546"/>
      <c r="KB4" s="547"/>
      <c r="KC4" s="547"/>
      <c r="KD4" s="547"/>
      <c r="KE4" s="547"/>
      <c r="KF4" s="547"/>
      <c r="KG4" s="547"/>
      <c r="KH4" s="547"/>
      <c r="KI4" s="548"/>
      <c r="KJ4" s="231"/>
      <c r="KK4" s="546"/>
      <c r="KL4" s="547"/>
      <c r="KM4" s="547"/>
      <c r="KN4" s="547"/>
      <c r="KO4" s="547"/>
      <c r="KP4" s="547"/>
      <c r="KQ4" s="547"/>
      <c r="KR4" s="547"/>
      <c r="KS4" s="548"/>
      <c r="KT4" s="231"/>
      <c r="KU4" s="546"/>
      <c r="KV4" s="547"/>
      <c r="KW4" s="547"/>
      <c r="KX4" s="547"/>
      <c r="KY4" s="547"/>
      <c r="KZ4" s="547"/>
      <c r="LA4" s="547"/>
      <c r="LB4" s="547"/>
      <c r="LC4" s="548"/>
      <c r="LD4" s="231"/>
      <c r="LE4" s="546"/>
      <c r="LF4" s="547"/>
      <c r="LG4" s="547"/>
      <c r="LH4" s="547"/>
      <c r="LI4" s="547"/>
      <c r="LJ4" s="547"/>
      <c r="LK4" s="547"/>
      <c r="LL4" s="547"/>
      <c r="LM4" s="548"/>
      <c r="LN4" s="231"/>
      <c r="LO4" s="546"/>
      <c r="LP4" s="547"/>
      <c r="LQ4" s="547"/>
      <c r="LR4" s="547"/>
      <c r="LS4" s="547"/>
      <c r="LT4" s="547"/>
      <c r="LU4" s="547"/>
      <c r="LV4" s="547"/>
      <c r="LW4" s="548"/>
      <c r="LX4" s="231"/>
      <c r="LY4" s="546"/>
      <c r="LZ4" s="547"/>
      <c r="MA4" s="547"/>
      <c r="MB4" s="547"/>
      <c r="MC4" s="547"/>
      <c r="MD4" s="547"/>
      <c r="ME4" s="547"/>
      <c r="MF4" s="547"/>
      <c r="MG4" s="548"/>
      <c r="MH4" s="231"/>
      <c r="MI4" s="546"/>
      <c r="MJ4" s="547"/>
      <c r="MK4" s="547"/>
      <c r="ML4" s="547"/>
      <c r="MM4" s="547"/>
      <c r="MN4" s="547"/>
      <c r="MO4" s="547"/>
      <c r="MP4" s="547"/>
      <c r="MQ4" s="548"/>
      <c r="MR4" s="231"/>
      <c r="MS4" s="546"/>
      <c r="MT4" s="547"/>
      <c r="MU4" s="547"/>
      <c r="MV4" s="547"/>
      <c r="MW4" s="547"/>
      <c r="MX4" s="547"/>
      <c r="MY4" s="547"/>
      <c r="MZ4" s="547"/>
      <c r="NA4" s="548"/>
      <c r="NB4" s="231"/>
      <c r="NC4" s="546"/>
      <c r="ND4" s="547"/>
      <c r="NE4" s="547"/>
      <c r="NF4" s="547"/>
      <c r="NG4" s="547"/>
      <c r="NH4" s="547"/>
      <c r="NI4" s="547"/>
      <c r="NJ4" s="547"/>
      <c r="NK4" s="548"/>
      <c r="NL4" s="231"/>
      <c r="NM4" s="546"/>
      <c r="NN4" s="547"/>
      <c r="NO4" s="547"/>
      <c r="NP4" s="547"/>
      <c r="NQ4" s="547"/>
      <c r="NR4" s="547"/>
      <c r="NS4" s="547"/>
      <c r="NT4" s="547"/>
      <c r="NU4" s="548"/>
      <c r="NV4" s="231"/>
      <c r="NW4" s="546"/>
      <c r="NX4" s="547"/>
      <c r="NY4" s="547"/>
      <c r="NZ4" s="547"/>
      <c r="OA4" s="547"/>
      <c r="OB4" s="547"/>
      <c r="OC4" s="547"/>
      <c r="OD4" s="547"/>
      <c r="OE4" s="548"/>
      <c r="OF4" s="231"/>
      <c r="OG4" s="546"/>
      <c r="OH4" s="547"/>
      <c r="OI4" s="547"/>
      <c r="OJ4" s="547"/>
      <c r="OK4" s="547"/>
      <c r="OL4" s="547"/>
      <c r="OM4" s="547"/>
      <c r="ON4" s="547"/>
      <c r="OO4" s="548"/>
      <c r="OP4" s="231"/>
      <c r="OQ4" s="232"/>
      <c r="OR4" s="233"/>
    </row>
    <row r="5" spans="2:408" ht="15" customHeight="1" x14ac:dyDescent="0.35">
      <c r="B5" s="544"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240">
        <f>1720/12*G5</f>
        <v>0</v>
      </c>
      <c r="M5" s="240">
        <f>IF(K5&gt;0,IF(K5=1,L5,L5+M3),0)</f>
        <v>0</v>
      </c>
      <c r="N5" s="240">
        <f>IF(G5&gt;0,H5,0)</f>
        <v>0</v>
      </c>
      <c r="O5" s="241">
        <f>IF(OR(K5=0,K5=1),IF(H5&gt;=L5,L5,H5),IF(N5&gt;=M5,M5-P3,N5-P3))</f>
        <v>0</v>
      </c>
      <c r="P5" s="242">
        <f>O5</f>
        <v>0</v>
      </c>
      <c r="Q5" s="197"/>
      <c r="R5" s="245"/>
      <c r="S5" s="169">
        <f>IF(Q5&lt;&gt;0,1,0)</f>
        <v>0</v>
      </c>
      <c r="T5" s="169">
        <f>IF(S5=0,0,1)</f>
        <v>0</v>
      </c>
      <c r="U5" s="174">
        <f>IF(T5&lt;25,IF(T5&lt;13,T5,T5-12),T5-24)</f>
        <v>0</v>
      </c>
      <c r="V5" s="226">
        <f>1720/12*Q5</f>
        <v>0</v>
      </c>
      <c r="W5" s="226">
        <f>IF(U5&gt;0,IF(U5=1,V5,V5+W3),0)</f>
        <v>0</v>
      </c>
      <c r="X5" s="226">
        <f>IF(Q5&gt;0,R5,0)</f>
        <v>0</v>
      </c>
      <c r="Y5" s="227">
        <f>IF(OR(U5=0,U5=1),IF(R5&gt;=V5,V5,R5),IF(X5&gt;=W5,W5-Z3,X5-Z3))</f>
        <v>0</v>
      </c>
      <c r="Z5" s="242">
        <f>Y5</f>
        <v>0</v>
      </c>
      <c r="AA5" s="197"/>
      <c r="AB5" s="239"/>
      <c r="AC5" s="169">
        <f>IF(AA5&lt;&gt;0,1,0)</f>
        <v>0</v>
      </c>
      <c r="AD5" s="169">
        <f>IF(AC5=0,0,1)</f>
        <v>0</v>
      </c>
      <c r="AE5" s="174">
        <f>IF(AD5&lt;25,IF(AD5&lt;13,AD5,AD5-12),AD5-24)</f>
        <v>0</v>
      </c>
      <c r="AF5" s="240">
        <f>1720/12*AA5</f>
        <v>0</v>
      </c>
      <c r="AG5" s="240">
        <f>IF(AE5&gt;0,IF(AE5=1,AF5,AF5+AG3),0)</f>
        <v>0</v>
      </c>
      <c r="AH5" s="240">
        <f>IF(AA5&gt;0,AB5,0)</f>
        <v>0</v>
      </c>
      <c r="AI5" s="241">
        <f>IF(OR(AE5=0,AE5=1),IF(AB5&gt;=AF5,AF5,AB5),IF(AH5&gt;=AG5,AG5-AJ3,AH5-AJ3))</f>
        <v>0</v>
      </c>
      <c r="AJ5" s="242">
        <f>AI5</f>
        <v>0</v>
      </c>
      <c r="AK5" s="197"/>
      <c r="AL5" s="239"/>
      <c r="AM5" s="169">
        <f>IF(AK5&lt;&gt;0,1,0)</f>
        <v>0</v>
      </c>
      <c r="AN5" s="169">
        <f>IF(AM5=0,0,1)</f>
        <v>0</v>
      </c>
      <c r="AO5" s="174">
        <f>IF(AN5&lt;25,IF(AN5&lt;13,AN5,AN5-12),AN5-24)</f>
        <v>0</v>
      </c>
      <c r="AP5" s="226">
        <f>1720/12*AK5</f>
        <v>0</v>
      </c>
      <c r="AQ5" s="226">
        <f>IF(AO5&gt;0,IF(AO5=1,AP5,AP5+AQ3),0)</f>
        <v>0</v>
      </c>
      <c r="AR5" s="226">
        <f>IF(AK5&gt;0,AL5,0)</f>
        <v>0</v>
      </c>
      <c r="AS5" s="227">
        <f>IF(OR(AO5=0,AO5=1),IF(AL5&gt;=AP5,AP5,AL5),IF(AR5&gt;=AQ5,AQ5-AT3,AR5-AT3))</f>
        <v>0</v>
      </c>
      <c r="AT5" s="242">
        <f>AS5</f>
        <v>0</v>
      </c>
      <c r="AU5" s="197"/>
      <c r="AV5" s="239"/>
      <c r="AW5" s="169">
        <f>IF(AU5&lt;&gt;0,1,0)</f>
        <v>0</v>
      </c>
      <c r="AX5" s="169">
        <f>IF(AW5=0,0,1)</f>
        <v>0</v>
      </c>
      <c r="AY5" s="174">
        <f>IF(AX5&lt;25,IF(AX5&lt;13,AX5,AX5-12),AX5-24)</f>
        <v>0</v>
      </c>
      <c r="AZ5" s="240">
        <f>1720/12*AU5</f>
        <v>0</v>
      </c>
      <c r="BA5" s="240">
        <f>IF(AY5&gt;0,IF(AY5=1,AZ5,AZ5+BA3),0)</f>
        <v>0</v>
      </c>
      <c r="BB5" s="240">
        <f>IF(AU5&gt;0,AV5,0)</f>
        <v>0</v>
      </c>
      <c r="BC5" s="241">
        <f>IF(OR(AY5=0,AY5=1),IF(AV5&gt;=AZ5,AZ5,AV5),IF(BB5&gt;=BA5,BA5-BD3,BB5-BD3))</f>
        <v>0</v>
      </c>
      <c r="BD5" s="242">
        <f>BC5</f>
        <v>0</v>
      </c>
      <c r="BE5" s="197"/>
      <c r="BF5" s="245"/>
      <c r="BG5" s="169">
        <f>IF(BE5&lt;&gt;0,1,0)</f>
        <v>0</v>
      </c>
      <c r="BH5" s="169">
        <f>IF(BG5=0,0,1)</f>
        <v>0</v>
      </c>
      <c r="BI5" s="174">
        <f>IF(BH5&lt;25,IF(BH5&lt;13,BH5,BH5-12),BH5-24)</f>
        <v>0</v>
      </c>
      <c r="BJ5" s="226">
        <f>1720/12*BE5</f>
        <v>0</v>
      </c>
      <c r="BK5" s="226">
        <f>IF(BI5&gt;0,IF(BI5=1,BJ5,BJ5+BK3),0)</f>
        <v>0</v>
      </c>
      <c r="BL5" s="226">
        <f>IF(BE5&gt;0,BF5,0)</f>
        <v>0</v>
      </c>
      <c r="BM5" s="227">
        <f>IF(OR(BI5=0,BI5=1),IF(BF5&gt;=BJ5,BJ5,BF5),IF(BL5&gt;=BK5,BK5-BN3,BL5-BN3))</f>
        <v>0</v>
      </c>
      <c r="BN5" s="242">
        <f>BM5</f>
        <v>0</v>
      </c>
      <c r="BO5" s="197"/>
      <c r="BP5" s="239"/>
      <c r="BQ5" s="169">
        <f>IF(BO5&lt;&gt;0,1,0)</f>
        <v>0</v>
      </c>
      <c r="BR5" s="169">
        <f>IF(BQ5=0,0,1)</f>
        <v>0</v>
      </c>
      <c r="BS5" s="174">
        <f>IF(BR5&lt;25,IF(BR5&lt;13,BR5,BR5-12),BR5-24)</f>
        <v>0</v>
      </c>
      <c r="BT5" s="240">
        <f>1720/12*BO5</f>
        <v>0</v>
      </c>
      <c r="BU5" s="240">
        <f>IF(BS5&gt;0,IF(BS5=1,BT5,BT5+BU3),0)</f>
        <v>0</v>
      </c>
      <c r="BV5" s="240">
        <f>IF(BO5&gt;0,BP5,0)</f>
        <v>0</v>
      </c>
      <c r="BW5" s="241">
        <f>IF(OR(BS5=0,BS5=1),IF(BP5&gt;=BT5,BT5,BP5),IF(BV5&gt;=BU5,BU5-BX3,BV5-BX3))</f>
        <v>0</v>
      </c>
      <c r="BX5" s="242">
        <f>BW5</f>
        <v>0</v>
      </c>
      <c r="BY5" s="197"/>
      <c r="BZ5" s="239"/>
      <c r="CA5" s="169">
        <f>IF(BY5&lt;&gt;0,1,0)</f>
        <v>0</v>
      </c>
      <c r="CB5" s="169">
        <f>IF(CA5=0,0,1)</f>
        <v>0</v>
      </c>
      <c r="CC5" s="174">
        <f>IF(CB5&lt;25,IF(CB5&lt;13,CB5,CB5-12),CB5-24)</f>
        <v>0</v>
      </c>
      <c r="CD5" s="226">
        <f>1720/12*BY5</f>
        <v>0</v>
      </c>
      <c r="CE5" s="226">
        <f>IF(CC5&gt;0,IF(CC5=1,CD5,CD5+CE3),0)</f>
        <v>0</v>
      </c>
      <c r="CF5" s="226">
        <f>IF(BY5&gt;0,BZ5,0)</f>
        <v>0</v>
      </c>
      <c r="CG5" s="227">
        <f>IF(OR(CC5=0,CC5=1),IF(BZ5&gt;=CD5,CD5,BZ5),IF(CF5&gt;=CE5,CE5-CH3,CF5-CH3))</f>
        <v>0</v>
      </c>
      <c r="CH5" s="242">
        <f>CG5</f>
        <v>0</v>
      </c>
      <c r="CI5" s="197"/>
      <c r="CJ5" s="239"/>
      <c r="CK5" s="169">
        <f>IF(CI5&lt;&gt;0,1,0)</f>
        <v>0</v>
      </c>
      <c r="CL5" s="169">
        <f>IF(CK5=0,0,1)</f>
        <v>0</v>
      </c>
      <c r="CM5" s="174">
        <f>IF(CL5&lt;25,IF(CL5&lt;13,CL5,CL5-12),CL5-24)</f>
        <v>0</v>
      </c>
      <c r="CN5" s="240">
        <f>1720/12*CI5</f>
        <v>0</v>
      </c>
      <c r="CO5" s="240">
        <f>IF(CM5&gt;0,IF(CM5=1,CN5,CN5+CO3),0)</f>
        <v>0</v>
      </c>
      <c r="CP5" s="240">
        <f>IF(CI5&gt;0,CJ5,0)</f>
        <v>0</v>
      </c>
      <c r="CQ5" s="241">
        <f>IF(OR(CM5=0,CM5=1),IF(CJ5&gt;=CN5,CN5,CJ5),IF(CP5&gt;=CO5,CO5-CR3,CP5-CR3))</f>
        <v>0</v>
      </c>
      <c r="CR5" s="242">
        <f>CQ5</f>
        <v>0</v>
      </c>
      <c r="CS5" s="197"/>
      <c r="CT5" s="245"/>
      <c r="CU5" s="169">
        <f>IF(CS5&lt;&gt;0,1,0)</f>
        <v>0</v>
      </c>
      <c r="CV5" s="169">
        <f>IF(CU5=0,0,1)</f>
        <v>0</v>
      </c>
      <c r="CW5" s="174">
        <f>IF(CV5&lt;25,IF(CV5&lt;13,CV5,CV5-12),CV5-24)</f>
        <v>0</v>
      </c>
      <c r="CX5" s="226">
        <f>1720/12*CS5</f>
        <v>0</v>
      </c>
      <c r="CY5" s="226">
        <f>IF(CW5&gt;0,IF(CW5=1,CX5,CX5+CY3),0)</f>
        <v>0</v>
      </c>
      <c r="CZ5" s="226">
        <f>IF(CS5&gt;0,CT5,0)</f>
        <v>0</v>
      </c>
      <c r="DA5" s="227">
        <f>IF(OR(CW5=0,CW5=1),IF(CT5&gt;=CX5,CX5,CT5),IF(CZ5&gt;=CY5,CY5-DB3,CZ5-DB3))</f>
        <v>0</v>
      </c>
      <c r="DB5" s="242">
        <f>DA5</f>
        <v>0</v>
      </c>
      <c r="DC5" s="197"/>
      <c r="DD5" s="239"/>
      <c r="DE5" s="169">
        <f>IF(DC5&lt;&gt;0,1,0)</f>
        <v>0</v>
      </c>
      <c r="DF5" s="169">
        <f>IF(DE5=0,0,1)</f>
        <v>0</v>
      </c>
      <c r="DG5" s="174">
        <f>IF(DF5&lt;25,IF(DF5&lt;13,DF5,DF5-12),DF5-24)</f>
        <v>0</v>
      </c>
      <c r="DH5" s="240">
        <f>1720/12*DC5</f>
        <v>0</v>
      </c>
      <c r="DI5" s="240">
        <f>IF(DG5&gt;0,IF(DG5=1,DH5,DH5+DI3),0)</f>
        <v>0</v>
      </c>
      <c r="DJ5" s="240">
        <f>IF(DC5&gt;0,DD5,0)</f>
        <v>0</v>
      </c>
      <c r="DK5" s="241">
        <f>IF(OR(DG5=0,DG5=1),IF(DD5&gt;=DH5,DH5,DD5),IF(DJ5&gt;=DI5,DI5-DL3,DJ5-DL3))</f>
        <v>0</v>
      </c>
      <c r="DL5" s="242">
        <f>DK5</f>
        <v>0</v>
      </c>
      <c r="DM5" s="197"/>
      <c r="DN5" s="239"/>
      <c r="DO5" s="169">
        <f>IF(DM5&lt;&gt;0,1,0)</f>
        <v>0</v>
      </c>
      <c r="DP5" s="169">
        <f>IF(DO5=0,0,1)</f>
        <v>0</v>
      </c>
      <c r="DQ5" s="174">
        <f>IF(DP5&lt;25,IF(DP5&lt;13,DP5,DP5-12),DP5-24)</f>
        <v>0</v>
      </c>
      <c r="DR5" s="226">
        <f>1720/12*DM5</f>
        <v>0</v>
      </c>
      <c r="DS5" s="226">
        <f>IF(DQ5&gt;0,IF(DQ5=1,DR5,DR5+DS3),0)</f>
        <v>0</v>
      </c>
      <c r="DT5" s="226">
        <f>IF(DM5&gt;0,DN5,0)</f>
        <v>0</v>
      </c>
      <c r="DU5" s="227">
        <f>IF(OR(DQ5=0,DQ5=1),IF(DN5&gt;=DR5,DR5,DN5),IF(DT5&gt;=DS5,DS5-DV3,DT5-DV3))</f>
        <v>0</v>
      </c>
      <c r="DV5" s="242">
        <f>DU5</f>
        <v>0</v>
      </c>
      <c r="DW5" s="197"/>
      <c r="DX5" s="239"/>
      <c r="DY5" s="169">
        <f>IF(DW5&lt;&gt;0,1,0)</f>
        <v>0</v>
      </c>
      <c r="DZ5" s="169">
        <f>IF(DY5=0,0,1)</f>
        <v>0</v>
      </c>
      <c r="EA5" s="174">
        <f>IF(DZ5&lt;25,IF(DZ5&lt;13,DZ5,DZ5-12),DZ5-24)</f>
        <v>0</v>
      </c>
      <c r="EB5" s="240">
        <f>1720/12*DW5</f>
        <v>0</v>
      </c>
      <c r="EC5" s="240">
        <f>IF(EA5&gt;0,IF(EA5=1,EB5,EB5+EC3),0)</f>
        <v>0</v>
      </c>
      <c r="ED5" s="240">
        <f>IF(DW5&gt;0,DX5,0)</f>
        <v>0</v>
      </c>
      <c r="EE5" s="241">
        <f>IF(OR(EA5=0,EA5=1),IF(DX5&gt;=EB5,EB5,DX5),IF(ED5&gt;=EC5,EC5-EF3,ED5-EF3))</f>
        <v>0</v>
      </c>
      <c r="EF5" s="242">
        <f>EE5</f>
        <v>0</v>
      </c>
      <c r="EG5" s="197"/>
      <c r="EH5" s="245"/>
      <c r="EI5" s="169">
        <f>IF(EG5&lt;&gt;0,1,0)</f>
        <v>0</v>
      </c>
      <c r="EJ5" s="169">
        <f>IF(EI5=0,0,1)</f>
        <v>0</v>
      </c>
      <c r="EK5" s="174">
        <f>IF(EJ5&lt;25,IF(EJ5&lt;13,EJ5,EJ5-12),EJ5-24)</f>
        <v>0</v>
      </c>
      <c r="EL5" s="226">
        <f>1720/12*EG5</f>
        <v>0</v>
      </c>
      <c r="EM5" s="226">
        <f>IF(EK5&gt;0,IF(EK5=1,EL5,EL5+EM3),0)</f>
        <v>0</v>
      </c>
      <c r="EN5" s="226">
        <f>IF(EG5&gt;0,EH5,0)</f>
        <v>0</v>
      </c>
      <c r="EO5" s="227">
        <f>IF(OR(EK5=0,EK5=1),IF(EH5&gt;=EL5,EL5,EH5),IF(EN5&gt;=EM5,EM5-EP3,EN5-EP3))</f>
        <v>0</v>
      </c>
      <c r="EP5" s="242">
        <f>EO5</f>
        <v>0</v>
      </c>
      <c r="EQ5" s="197"/>
      <c r="ER5" s="239"/>
      <c r="ES5" s="169">
        <f>IF(EQ5&lt;&gt;0,1,0)</f>
        <v>0</v>
      </c>
      <c r="ET5" s="169">
        <f>IF(ES5=0,0,1)</f>
        <v>0</v>
      </c>
      <c r="EU5" s="174">
        <f>IF(ET5&lt;25,IF(ET5&lt;13,ET5,ET5-12),ET5-24)</f>
        <v>0</v>
      </c>
      <c r="EV5" s="240">
        <f>1720/12*EQ5</f>
        <v>0</v>
      </c>
      <c r="EW5" s="240">
        <f>IF(EU5&gt;0,IF(EU5=1,EV5,EV5+EW3),0)</f>
        <v>0</v>
      </c>
      <c r="EX5" s="240">
        <f>IF(EQ5&gt;0,ER5,0)</f>
        <v>0</v>
      </c>
      <c r="EY5" s="241">
        <f>IF(OR(EU5=0,EU5=1),IF(ER5&gt;=EV5,EV5,ER5),IF(EX5&gt;=EW5,EW5-EZ3,EX5-EZ3))</f>
        <v>0</v>
      </c>
      <c r="EZ5" s="242">
        <f>EY5</f>
        <v>0</v>
      </c>
      <c r="FA5" s="197"/>
      <c r="FB5" s="239"/>
      <c r="FC5" s="169">
        <f>IF(FA5&lt;&gt;0,1,0)</f>
        <v>0</v>
      </c>
      <c r="FD5" s="169">
        <f>IF(FC5=0,0,1)</f>
        <v>0</v>
      </c>
      <c r="FE5" s="174">
        <f>IF(FD5&lt;25,IF(FD5&lt;13,FD5,FD5-12),FD5-24)</f>
        <v>0</v>
      </c>
      <c r="FF5" s="226">
        <f>1720/12*FA5</f>
        <v>0</v>
      </c>
      <c r="FG5" s="226">
        <f>IF(FE5&gt;0,IF(FE5=1,FF5,FF5+FG3),0)</f>
        <v>0</v>
      </c>
      <c r="FH5" s="226">
        <f>IF(FA5&gt;0,FB5,0)</f>
        <v>0</v>
      </c>
      <c r="FI5" s="227">
        <f>IF(OR(FE5=0,FE5=1),IF(FB5&gt;=FF5,FF5,FB5),IF(FH5&gt;=FG5,FG5-FJ3,FH5-FJ3))</f>
        <v>0</v>
      </c>
      <c r="FJ5" s="242">
        <f>FI5</f>
        <v>0</v>
      </c>
      <c r="FK5" s="197"/>
      <c r="FL5" s="239"/>
      <c r="FM5" s="169">
        <f>IF(FK5&lt;&gt;0,1,0)</f>
        <v>0</v>
      </c>
      <c r="FN5" s="169">
        <f>IF(FM5=0,0,1)</f>
        <v>0</v>
      </c>
      <c r="FO5" s="174">
        <f>IF(FN5&lt;25,IF(FN5&lt;13,FN5,FN5-12),FN5-24)</f>
        <v>0</v>
      </c>
      <c r="FP5" s="240">
        <f>1720/12*FK5</f>
        <v>0</v>
      </c>
      <c r="FQ5" s="240">
        <f>IF(FO5&gt;0,IF(FO5=1,FP5,FP5+FQ3),0)</f>
        <v>0</v>
      </c>
      <c r="FR5" s="240">
        <f>IF(FK5&gt;0,FL5,0)</f>
        <v>0</v>
      </c>
      <c r="FS5" s="241">
        <f>IF(OR(FO5=0,FO5=1),IF(FL5&gt;=FP5,FP5,FL5),IF(FR5&gt;=FQ5,FQ5-FT3,FR5-FT3))</f>
        <v>0</v>
      </c>
      <c r="FT5" s="242">
        <f>FS5</f>
        <v>0</v>
      </c>
      <c r="FU5" s="197"/>
      <c r="FV5" s="245"/>
      <c r="FW5" s="169">
        <f>IF(FU5&lt;&gt;0,1,0)</f>
        <v>0</v>
      </c>
      <c r="FX5" s="169">
        <f>IF(FW5=0,0,1)</f>
        <v>0</v>
      </c>
      <c r="FY5" s="174">
        <f>IF(FX5&lt;25,IF(FX5&lt;13,FX5,FX5-12),FX5-24)</f>
        <v>0</v>
      </c>
      <c r="FZ5" s="226">
        <f>1720/12*FU5</f>
        <v>0</v>
      </c>
      <c r="GA5" s="226">
        <f>IF(FY5&gt;0,IF(FY5=1,FZ5,FZ5+GA3),0)</f>
        <v>0</v>
      </c>
      <c r="GB5" s="226">
        <f>IF(FU5&gt;0,FV5,0)</f>
        <v>0</v>
      </c>
      <c r="GC5" s="227">
        <f>IF(OR(FY5=0,FY5=1),IF(FV5&gt;=FZ5,FZ5,FV5),IF(GB5&gt;=GA5,GA5-GD3,GB5-GD3))</f>
        <v>0</v>
      </c>
      <c r="GD5" s="242">
        <f>GC5</f>
        <v>0</v>
      </c>
      <c r="GE5" s="197"/>
      <c r="GF5" s="239"/>
      <c r="GG5" s="169">
        <f>IF(GE5&lt;&gt;0,1,0)</f>
        <v>0</v>
      </c>
      <c r="GH5" s="169">
        <f>IF(GG5=0,0,1)</f>
        <v>0</v>
      </c>
      <c r="GI5" s="174">
        <f>IF(GH5&lt;25,IF(GH5&lt;13,GH5,GH5-12),GH5-24)</f>
        <v>0</v>
      </c>
      <c r="GJ5" s="240">
        <f>1720/12*GE5</f>
        <v>0</v>
      </c>
      <c r="GK5" s="240">
        <f>IF(GI5&gt;0,IF(GI5=1,GJ5,GJ5+GK3),0)</f>
        <v>0</v>
      </c>
      <c r="GL5" s="240">
        <f>IF(GE5&gt;0,GF5,0)</f>
        <v>0</v>
      </c>
      <c r="GM5" s="241">
        <f>IF(OR(GI5=0,GI5=1),IF(GF5&gt;=GJ5,GJ5,GF5),IF(GL5&gt;=GK5,GK5-GN3,GL5-GN3))</f>
        <v>0</v>
      </c>
      <c r="GN5" s="242">
        <f>GM5</f>
        <v>0</v>
      </c>
      <c r="GO5" s="197"/>
      <c r="GP5" s="239"/>
      <c r="GQ5" s="169">
        <f>IF(GO5&lt;&gt;0,1,0)</f>
        <v>0</v>
      </c>
      <c r="GR5" s="169">
        <f>IF(GQ5=0,0,1)</f>
        <v>0</v>
      </c>
      <c r="GS5" s="174">
        <f>IF(GR5&lt;25,IF(GR5&lt;13,GR5,GR5-12),GR5-24)</f>
        <v>0</v>
      </c>
      <c r="GT5" s="226">
        <f>1720/12*GO5</f>
        <v>0</v>
      </c>
      <c r="GU5" s="226">
        <f>IF(GS5&gt;0,IF(GS5=1,GT5,GT5+GU3),0)</f>
        <v>0</v>
      </c>
      <c r="GV5" s="226">
        <f>IF(GO5&gt;0,GP5,0)</f>
        <v>0</v>
      </c>
      <c r="GW5" s="227">
        <f>IF(OR(GS5=0,GS5=1),IF(GP5&gt;=GT5,GT5,GP5),IF(GV5&gt;=GU5,GU5-GX3,GV5-GX3))</f>
        <v>0</v>
      </c>
      <c r="GX5" s="242">
        <f>GW5</f>
        <v>0</v>
      </c>
      <c r="GY5" s="197"/>
      <c r="GZ5" s="239"/>
      <c r="HA5" s="169">
        <f>IF(GY5&lt;&gt;0,1,0)</f>
        <v>0</v>
      </c>
      <c r="HB5" s="169">
        <f>IF(HA5=0,0,1)</f>
        <v>0</v>
      </c>
      <c r="HC5" s="174">
        <f>IF(HB5&lt;25,IF(HB5&lt;13,HB5,HB5-12),HB5-24)</f>
        <v>0</v>
      </c>
      <c r="HD5" s="240">
        <f>1720/12*GY5</f>
        <v>0</v>
      </c>
      <c r="HE5" s="240">
        <f>IF(HC5&gt;0,IF(HC5=1,HD5,HD5+HE3),0)</f>
        <v>0</v>
      </c>
      <c r="HF5" s="240">
        <f>IF(GY5&gt;0,GZ5,0)</f>
        <v>0</v>
      </c>
      <c r="HG5" s="241">
        <f>IF(OR(HC5=0,HC5=1),IF(GZ5&gt;=HD5,HD5,GZ5),IF(HF5&gt;=HE5,HE5-HH3,HF5-HH3))</f>
        <v>0</v>
      </c>
      <c r="HH5" s="242">
        <f>HG5</f>
        <v>0</v>
      </c>
      <c r="HI5" s="197"/>
      <c r="HJ5" s="245"/>
      <c r="HK5" s="169">
        <f>IF(HI5&lt;&gt;0,1,0)</f>
        <v>0</v>
      </c>
      <c r="HL5" s="169">
        <f>IF(HK5=0,0,1)</f>
        <v>0</v>
      </c>
      <c r="HM5" s="174">
        <f>IF(HL5&lt;25,IF(HL5&lt;13,HL5,HL5-12),HL5-24)</f>
        <v>0</v>
      </c>
      <c r="HN5" s="226">
        <f>1720/12*HI5</f>
        <v>0</v>
      </c>
      <c r="HO5" s="226">
        <f>IF(HM5&gt;0,IF(HM5=1,HN5,HN5+HO3),0)</f>
        <v>0</v>
      </c>
      <c r="HP5" s="226">
        <f>IF(HI5&gt;0,HJ5,0)</f>
        <v>0</v>
      </c>
      <c r="HQ5" s="227">
        <f>IF(OR(HM5=0,HM5=1),IF(HJ5&gt;=HN5,HN5,HJ5),IF(HP5&gt;=HO5,HO5-HR3,HP5-HR3))</f>
        <v>0</v>
      </c>
      <c r="HR5" s="242">
        <f>HQ5</f>
        <v>0</v>
      </c>
      <c r="HS5" s="197"/>
      <c r="HT5" s="239"/>
      <c r="HU5" s="169">
        <f>IF(HS5&lt;&gt;0,1,0)</f>
        <v>0</v>
      </c>
      <c r="HV5" s="169">
        <f>IF(HU5=0,0,1)</f>
        <v>0</v>
      </c>
      <c r="HW5" s="174">
        <f>IF(HV5&lt;25,IF(HV5&lt;13,HV5,HV5-12),HV5-24)</f>
        <v>0</v>
      </c>
      <c r="HX5" s="240">
        <f>1720/12*HS5</f>
        <v>0</v>
      </c>
      <c r="HY5" s="240">
        <f>IF(HW5&gt;0,IF(HW5=1,HX5,HX5+HY3),0)</f>
        <v>0</v>
      </c>
      <c r="HZ5" s="240">
        <f>IF(HS5&gt;0,HT5,0)</f>
        <v>0</v>
      </c>
      <c r="IA5" s="241">
        <f>IF(OR(HW5=0,HW5=1),IF(HT5&gt;=HX5,HX5,HT5),IF(HZ5&gt;=HY5,HY5-IB3,HZ5-IB3))</f>
        <v>0</v>
      </c>
      <c r="IB5" s="242">
        <f>IA5</f>
        <v>0</v>
      </c>
      <c r="IC5" s="197"/>
      <c r="ID5" s="239"/>
      <c r="IE5" s="169">
        <f>IF(IC5&lt;&gt;0,1,0)</f>
        <v>0</v>
      </c>
      <c r="IF5" s="169">
        <f>IF(IE5=0,0,1)</f>
        <v>0</v>
      </c>
      <c r="IG5" s="174">
        <f>IF(IF5&lt;25,IF(IF5&lt;13,IF5,IF5-12),IF5-24)</f>
        <v>0</v>
      </c>
      <c r="IH5" s="226">
        <f>1720/12*IC5</f>
        <v>0</v>
      </c>
      <c r="II5" s="226">
        <f>IF(IG5&gt;0,IF(IG5=1,IH5,IH5+II3),0)</f>
        <v>0</v>
      </c>
      <c r="IJ5" s="226">
        <f>IF(IC5&gt;0,ID5,0)</f>
        <v>0</v>
      </c>
      <c r="IK5" s="227">
        <f>IF(OR(IG5=0,IG5=1),IF(ID5&gt;=IH5,IH5,ID5),IF(IJ5&gt;=II5,II5-IL3,IJ5-IL3))</f>
        <v>0</v>
      </c>
      <c r="IL5" s="242">
        <f>IK5</f>
        <v>0</v>
      </c>
      <c r="IM5" s="197"/>
      <c r="IN5" s="239"/>
      <c r="IO5" s="169">
        <f>IF(IM5&lt;&gt;0,1,0)</f>
        <v>0</v>
      </c>
      <c r="IP5" s="169">
        <f>IF(IO5=0,0,1)</f>
        <v>0</v>
      </c>
      <c r="IQ5" s="174">
        <f>IF(IP5&lt;25,IF(IP5&lt;13,IP5,IP5-12),IP5-24)</f>
        <v>0</v>
      </c>
      <c r="IR5" s="240">
        <f>1720/12*IM5</f>
        <v>0</v>
      </c>
      <c r="IS5" s="240">
        <f>IF(IQ5&gt;0,IF(IQ5=1,IR5,IR5+IS3),0)</f>
        <v>0</v>
      </c>
      <c r="IT5" s="240">
        <f>IF(IM5&gt;0,IN5,0)</f>
        <v>0</v>
      </c>
      <c r="IU5" s="241">
        <f>IF(OR(IQ5=0,IQ5=1),IF(IN5&gt;=IR5,IR5,IN5),IF(IT5&gt;=IS5,IS5-IV3,IT5-IV3))</f>
        <v>0</v>
      </c>
      <c r="IV5" s="242">
        <f>IU5</f>
        <v>0</v>
      </c>
      <c r="IW5" s="197"/>
      <c r="IX5" s="245"/>
      <c r="IY5" s="169">
        <f>IF(IW5&lt;&gt;0,1,0)</f>
        <v>0</v>
      </c>
      <c r="IZ5" s="169">
        <f>IF(IY5=0,0,1)</f>
        <v>0</v>
      </c>
      <c r="JA5" s="174">
        <f>IF(IZ5&lt;25,IF(IZ5&lt;13,IZ5,IZ5-12),IZ5-24)</f>
        <v>0</v>
      </c>
      <c r="JB5" s="226">
        <f>1720/12*IW5</f>
        <v>0</v>
      </c>
      <c r="JC5" s="226">
        <f>IF(JA5&gt;0,IF(JA5=1,JB5,JB5+JC3),0)</f>
        <v>0</v>
      </c>
      <c r="JD5" s="226">
        <f>IF(IW5&gt;0,IX5,0)</f>
        <v>0</v>
      </c>
      <c r="JE5" s="227">
        <f>IF(OR(JA5=0,JA5=1),IF(IX5&gt;=JB5,JB5,IX5),IF(JD5&gt;=JC5,JC5-JF3,JD5-JF3))</f>
        <v>0</v>
      </c>
      <c r="JF5" s="242">
        <f>JE5</f>
        <v>0</v>
      </c>
      <c r="JG5" s="197"/>
      <c r="JH5" s="239"/>
      <c r="JI5" s="169">
        <f>IF(JG5&lt;&gt;0,1,0)</f>
        <v>0</v>
      </c>
      <c r="JJ5" s="169">
        <f>IF(JI5=0,0,1)</f>
        <v>0</v>
      </c>
      <c r="JK5" s="174">
        <f>IF(JJ5&lt;25,IF(JJ5&lt;13,JJ5,JJ5-12),JJ5-24)</f>
        <v>0</v>
      </c>
      <c r="JL5" s="240">
        <f>1720/12*JG5</f>
        <v>0</v>
      </c>
      <c r="JM5" s="240">
        <f>IF(JK5&gt;0,IF(JK5=1,JL5,JL5+JM3),0)</f>
        <v>0</v>
      </c>
      <c r="JN5" s="240">
        <f>IF(JG5&gt;0,JH5,0)</f>
        <v>0</v>
      </c>
      <c r="JO5" s="241">
        <f>IF(OR(JK5=0,JK5=1),IF(JH5&gt;=JL5,JL5,JH5),IF(JN5&gt;=JM5,JM5-JP3,JN5-JP3))</f>
        <v>0</v>
      </c>
      <c r="JP5" s="242">
        <f>JO5</f>
        <v>0</v>
      </c>
      <c r="JQ5" s="197"/>
      <c r="JR5" s="239"/>
      <c r="JS5" s="169">
        <f>IF(JQ5&lt;&gt;0,1,0)</f>
        <v>0</v>
      </c>
      <c r="JT5" s="169">
        <f>IF(JS5=0,0,1)</f>
        <v>0</v>
      </c>
      <c r="JU5" s="174">
        <f>IF(JT5&lt;25,IF(JT5&lt;13,JT5,JT5-12),JT5-24)</f>
        <v>0</v>
      </c>
      <c r="JV5" s="226">
        <f>1720/12*JQ5</f>
        <v>0</v>
      </c>
      <c r="JW5" s="226">
        <f>IF(JU5&gt;0,IF(JU5=1,JV5,JV5+JW3),0)</f>
        <v>0</v>
      </c>
      <c r="JX5" s="226">
        <f>IF(JQ5&gt;0,JR5,0)</f>
        <v>0</v>
      </c>
      <c r="JY5" s="227">
        <f>IF(OR(JU5=0,JU5=1),IF(JR5&gt;=JV5,JV5,JR5),IF(JX5&gt;=JW5,JW5-JZ3,JX5-JZ3))</f>
        <v>0</v>
      </c>
      <c r="JZ5" s="242">
        <f>JY5</f>
        <v>0</v>
      </c>
      <c r="KA5" s="197"/>
      <c r="KB5" s="239"/>
      <c r="KC5" s="169">
        <f>IF(KA5&lt;&gt;0,1,0)</f>
        <v>0</v>
      </c>
      <c r="KD5" s="169">
        <f>IF(KC5=0,0,1)</f>
        <v>0</v>
      </c>
      <c r="KE5" s="174">
        <f>IF(KD5&lt;25,IF(KD5&lt;13,KD5,KD5-12),KD5-24)</f>
        <v>0</v>
      </c>
      <c r="KF5" s="240">
        <f>1720/12*KA5</f>
        <v>0</v>
      </c>
      <c r="KG5" s="240">
        <f>IF(KE5&gt;0,IF(KE5=1,KF5,KF5+KG3),0)</f>
        <v>0</v>
      </c>
      <c r="KH5" s="240">
        <f>IF(KA5&gt;0,KB5,0)</f>
        <v>0</v>
      </c>
      <c r="KI5" s="241">
        <f>IF(OR(KE5=0,KE5=1),IF(KB5&gt;=KF5,KF5,KB5),IF(KH5&gt;=KG5,KG5-KJ3,KH5-KJ3))</f>
        <v>0</v>
      </c>
      <c r="KJ5" s="242">
        <f>KI5</f>
        <v>0</v>
      </c>
      <c r="KK5" s="197"/>
      <c r="KL5" s="245"/>
      <c r="KM5" s="169">
        <f>IF(KK5&lt;&gt;0,1,0)</f>
        <v>0</v>
      </c>
      <c r="KN5" s="169">
        <f>IF(KM5=0,0,1)</f>
        <v>0</v>
      </c>
      <c r="KO5" s="174">
        <f>IF(KN5&lt;25,IF(KN5&lt;13,KN5,KN5-12),KN5-24)</f>
        <v>0</v>
      </c>
      <c r="KP5" s="226">
        <f>1720/12*KK5</f>
        <v>0</v>
      </c>
      <c r="KQ5" s="226">
        <f>IF(KO5&gt;0,IF(KO5=1,KP5,KP5+KQ3),0)</f>
        <v>0</v>
      </c>
      <c r="KR5" s="226">
        <f>IF(KK5&gt;0,KL5,0)</f>
        <v>0</v>
      </c>
      <c r="KS5" s="227">
        <f>IF(OR(KO5=0,KO5=1),IF(KL5&gt;=KP5,KP5,KL5),IF(KR5&gt;=KQ5,KQ5-KT3,KR5-KT3))</f>
        <v>0</v>
      </c>
      <c r="KT5" s="242">
        <f>KS5</f>
        <v>0</v>
      </c>
      <c r="KU5" s="197"/>
      <c r="KV5" s="239"/>
      <c r="KW5" s="169">
        <f>IF(KU5&lt;&gt;0,1,0)</f>
        <v>0</v>
      </c>
      <c r="KX5" s="169">
        <f>IF(KW5=0,0,1)</f>
        <v>0</v>
      </c>
      <c r="KY5" s="174">
        <f>IF(KX5&lt;25,IF(KX5&lt;13,KX5,KX5-12),KX5-24)</f>
        <v>0</v>
      </c>
      <c r="KZ5" s="240">
        <f>1720/12*KU5</f>
        <v>0</v>
      </c>
      <c r="LA5" s="240">
        <f>IF(KY5&gt;0,IF(KY5=1,KZ5,KZ5+LA3),0)</f>
        <v>0</v>
      </c>
      <c r="LB5" s="240">
        <f>IF(KU5&gt;0,KV5,0)</f>
        <v>0</v>
      </c>
      <c r="LC5" s="241">
        <f>IF(OR(KY5=0,KY5=1),IF(KV5&gt;=KZ5,KZ5,KV5),IF(LB5&gt;=LA5,LA5-LD3,LB5-LD3))</f>
        <v>0</v>
      </c>
      <c r="LD5" s="242">
        <f>LC5</f>
        <v>0</v>
      </c>
      <c r="LE5" s="197"/>
      <c r="LF5" s="239"/>
      <c r="LG5" s="169">
        <f>IF(LE5&lt;&gt;0,1,0)</f>
        <v>0</v>
      </c>
      <c r="LH5" s="169">
        <f>IF(LG5=0,0,1)</f>
        <v>0</v>
      </c>
      <c r="LI5" s="174">
        <f>IF(LH5&lt;25,IF(LH5&lt;13,LH5,LH5-12),LH5-24)</f>
        <v>0</v>
      </c>
      <c r="LJ5" s="226">
        <f>1720/12*LE5</f>
        <v>0</v>
      </c>
      <c r="LK5" s="226">
        <f>IF(LI5&gt;0,IF(LI5=1,LJ5,LJ5+LK3),0)</f>
        <v>0</v>
      </c>
      <c r="LL5" s="226">
        <f>IF(LE5&gt;0,LF5,0)</f>
        <v>0</v>
      </c>
      <c r="LM5" s="227">
        <f>IF(OR(LI5=0,LI5=1),IF(LF5&gt;=LJ5,LJ5,LF5),IF(LL5&gt;=LK5,LK5-LN3,LL5-LN3))</f>
        <v>0</v>
      </c>
      <c r="LN5" s="242">
        <f>LM5</f>
        <v>0</v>
      </c>
      <c r="LO5" s="197"/>
      <c r="LP5" s="239"/>
      <c r="LQ5" s="169">
        <f>IF(LO5&lt;&gt;0,1,0)</f>
        <v>0</v>
      </c>
      <c r="LR5" s="169">
        <f>IF(LQ5=0,0,1)</f>
        <v>0</v>
      </c>
      <c r="LS5" s="174">
        <f>IF(LR5&lt;25,IF(LR5&lt;13,LR5,LR5-12),LR5-24)</f>
        <v>0</v>
      </c>
      <c r="LT5" s="240">
        <f>1720/12*LO5</f>
        <v>0</v>
      </c>
      <c r="LU5" s="240">
        <f>IF(LS5&gt;0,IF(LS5=1,LT5,LT5+LU3),0)</f>
        <v>0</v>
      </c>
      <c r="LV5" s="240">
        <f>IF(LO5&gt;0,LP5,0)</f>
        <v>0</v>
      </c>
      <c r="LW5" s="241">
        <f>IF(OR(LS5=0,LS5=1),IF(LP5&gt;=LT5,LT5,LP5),IF(LV5&gt;=LU5,LU5-LX3,LV5-LX3))</f>
        <v>0</v>
      </c>
      <c r="LX5" s="242">
        <f>LW5</f>
        <v>0</v>
      </c>
      <c r="LY5" s="197"/>
      <c r="LZ5" s="245"/>
      <c r="MA5" s="169">
        <f>IF(LY5&lt;&gt;0,1,0)</f>
        <v>0</v>
      </c>
      <c r="MB5" s="169">
        <f>IF(MA5=0,0,1)</f>
        <v>0</v>
      </c>
      <c r="MC5" s="174">
        <f>IF(MB5&lt;25,IF(MB5&lt;13,MB5,MB5-12),MB5-24)</f>
        <v>0</v>
      </c>
      <c r="MD5" s="226">
        <f>1720/12*LY5</f>
        <v>0</v>
      </c>
      <c r="ME5" s="226">
        <f>IF(MC5&gt;0,IF(MC5=1,MD5,MD5+ME3),0)</f>
        <v>0</v>
      </c>
      <c r="MF5" s="226">
        <f>IF(LY5&gt;0,LZ5,0)</f>
        <v>0</v>
      </c>
      <c r="MG5" s="227">
        <f>IF(OR(MC5=0,MC5=1),IF(LZ5&gt;=MD5,MD5,LZ5),IF(MF5&gt;=ME5,ME5-MH3,MF5-MH3))</f>
        <v>0</v>
      </c>
      <c r="MH5" s="242">
        <f>MG5</f>
        <v>0</v>
      </c>
      <c r="MI5" s="197"/>
      <c r="MJ5" s="239"/>
      <c r="MK5" s="169">
        <f>IF(MI5&lt;&gt;0,1,0)</f>
        <v>0</v>
      </c>
      <c r="ML5" s="169">
        <f>IF(MK5=0,0,1)</f>
        <v>0</v>
      </c>
      <c r="MM5" s="174">
        <f>IF(ML5&lt;25,IF(ML5&lt;13,ML5,ML5-12),ML5-24)</f>
        <v>0</v>
      </c>
      <c r="MN5" s="240">
        <f>1720/12*MI5</f>
        <v>0</v>
      </c>
      <c r="MO5" s="240">
        <f>IF(MM5&gt;0,IF(MM5=1,MN5,MN5+MO3),0)</f>
        <v>0</v>
      </c>
      <c r="MP5" s="240">
        <f>IF(MI5&gt;0,MJ5,0)</f>
        <v>0</v>
      </c>
      <c r="MQ5" s="241">
        <f>IF(OR(MM5=0,MM5=1),IF(MJ5&gt;=MN5,MN5,MJ5),IF(MP5&gt;=MO5,MO5-MR3,MP5-MR3))</f>
        <v>0</v>
      </c>
      <c r="MR5" s="242">
        <f>MQ5</f>
        <v>0</v>
      </c>
      <c r="MS5" s="197"/>
      <c r="MT5" s="239"/>
      <c r="MU5" s="169">
        <f>IF(MS5&lt;&gt;0,1,0)</f>
        <v>0</v>
      </c>
      <c r="MV5" s="169">
        <f>IF(MU5=0,0,1)</f>
        <v>0</v>
      </c>
      <c r="MW5" s="174">
        <f>IF(MV5&lt;25,IF(MV5&lt;13,MV5,MV5-12),MV5-24)</f>
        <v>0</v>
      </c>
      <c r="MX5" s="226">
        <f>1720/12*MS5</f>
        <v>0</v>
      </c>
      <c r="MY5" s="226">
        <f>IF(MW5&gt;0,IF(MW5=1,MX5,MX5+MY3),0)</f>
        <v>0</v>
      </c>
      <c r="MZ5" s="226">
        <f>IF(MS5&gt;0,MT5,0)</f>
        <v>0</v>
      </c>
      <c r="NA5" s="227">
        <f>IF(OR(MW5=0,MW5=1),IF(MT5&gt;=MX5,MX5,MT5),IF(MZ5&gt;=MY5,MY5-NB3,MZ5-NB3))</f>
        <v>0</v>
      </c>
      <c r="NB5" s="242">
        <f>NA5</f>
        <v>0</v>
      </c>
      <c r="NC5" s="197"/>
      <c r="ND5" s="239"/>
      <c r="NE5" s="169">
        <f>IF(NC5&lt;&gt;0,1,0)</f>
        <v>0</v>
      </c>
      <c r="NF5" s="169">
        <f>IF(NE5=0,0,1)</f>
        <v>0</v>
      </c>
      <c r="NG5" s="174">
        <f>IF(NF5&lt;25,IF(NF5&lt;13,NF5,NF5-12),NF5-24)</f>
        <v>0</v>
      </c>
      <c r="NH5" s="240">
        <f>1720/12*NC5</f>
        <v>0</v>
      </c>
      <c r="NI5" s="240">
        <f>IF(NG5&gt;0,IF(NG5=1,NH5,NH5+NI3),0)</f>
        <v>0</v>
      </c>
      <c r="NJ5" s="240">
        <f>IF(NC5&gt;0,ND5,0)</f>
        <v>0</v>
      </c>
      <c r="NK5" s="241">
        <f>IF(OR(NG5=0,NG5=1),IF(ND5&gt;=NH5,NH5,ND5),IF(NJ5&gt;=NI5,NI5-NL3,NJ5-NL3))</f>
        <v>0</v>
      </c>
      <c r="NL5" s="242">
        <f>NK5</f>
        <v>0</v>
      </c>
      <c r="NM5" s="197"/>
      <c r="NN5" s="245"/>
      <c r="NO5" s="169">
        <f>IF(NM5&lt;&gt;0,1,0)</f>
        <v>0</v>
      </c>
      <c r="NP5" s="169">
        <f>IF(NO5=0,0,1)</f>
        <v>0</v>
      </c>
      <c r="NQ5" s="174">
        <f>IF(NP5&lt;25,IF(NP5&lt;13,NP5,NP5-12),NP5-24)</f>
        <v>0</v>
      </c>
      <c r="NR5" s="226">
        <f>1720/12*NM5</f>
        <v>0</v>
      </c>
      <c r="NS5" s="226">
        <f>IF(NQ5&gt;0,IF(NQ5=1,NR5,NR5+NS3),0)</f>
        <v>0</v>
      </c>
      <c r="NT5" s="226">
        <f>IF(NM5&gt;0,NN5,0)</f>
        <v>0</v>
      </c>
      <c r="NU5" s="227">
        <f>IF(OR(NQ5=0,NQ5=1),IF(NN5&gt;=NR5,NR5,NN5),IF(NT5&gt;=NS5,NS5-NV3,NT5-NV3))</f>
        <v>0</v>
      </c>
      <c r="NV5" s="242">
        <f>NU5</f>
        <v>0</v>
      </c>
      <c r="NW5" s="197"/>
      <c r="NX5" s="239"/>
      <c r="NY5" s="169">
        <f>IF(NW5&lt;&gt;0,1,0)</f>
        <v>0</v>
      </c>
      <c r="NZ5" s="169">
        <f>IF(NY5=0,0,1)</f>
        <v>0</v>
      </c>
      <c r="OA5" s="174">
        <f>IF(NZ5&lt;25,IF(NZ5&lt;13,NZ5,NZ5-12),NZ5-24)</f>
        <v>0</v>
      </c>
      <c r="OB5" s="240">
        <f>1720/12*NW5</f>
        <v>0</v>
      </c>
      <c r="OC5" s="240">
        <f>IF(OA5&gt;0,IF(OA5=1,OB5,OB5+OC3),0)</f>
        <v>0</v>
      </c>
      <c r="OD5" s="240">
        <f>IF(NW5&gt;0,NX5,0)</f>
        <v>0</v>
      </c>
      <c r="OE5" s="241">
        <f>IF(OR(OA5=0,OA5=1),IF(NX5&gt;=OB5,OB5,NX5),IF(OD5&gt;=OC5,OC5-OF3,OD5-OF3))</f>
        <v>0</v>
      </c>
      <c r="OF5" s="242">
        <f>OE5</f>
        <v>0</v>
      </c>
      <c r="OG5" s="197"/>
      <c r="OH5" s="239"/>
      <c r="OI5" s="169">
        <f>IF(OG5&lt;&gt;0,1,0)</f>
        <v>0</v>
      </c>
      <c r="OJ5" s="169">
        <f>IF(OI5=0,0,1)</f>
        <v>0</v>
      </c>
      <c r="OK5" s="174">
        <f>IF(OJ5&lt;25,IF(OJ5&lt;13,OJ5,OJ5-12),OJ5-24)</f>
        <v>0</v>
      </c>
      <c r="OL5" s="226">
        <f>1720/12*OG5</f>
        <v>0</v>
      </c>
      <c r="OM5" s="226">
        <f>IF(OK5&gt;0,IF(OK5=1,OL5,OL5+OM3),0)</f>
        <v>0</v>
      </c>
      <c r="ON5" s="226">
        <f>IF(OG5&gt;0,OH5,0)</f>
        <v>0</v>
      </c>
      <c r="OO5" s="227">
        <f>IF(OR(OK5=0,OK5=1),IF(OH5&gt;=OL5,OL5,OH5),IF(ON5&gt;=OM5,OM5-OP3,ON5-OP3))</f>
        <v>0</v>
      </c>
      <c r="OP5" s="242">
        <f>OO5</f>
        <v>0</v>
      </c>
      <c r="OQ5" s="214"/>
      <c r="OR5" s="217"/>
    </row>
    <row r="6" spans="2:408" ht="15" customHeight="1" x14ac:dyDescent="0.35">
      <c r="B6" s="545"/>
      <c r="C6" s="192" t="s">
        <v>3</v>
      </c>
      <c r="D6" s="205" t="e">
        <f>IF(D5=12,1,D5+1)</f>
        <v>#N/A</v>
      </c>
      <c r="E6" s="181" t="e">
        <f>VLOOKUP(D6,data!$E$1:$F$12,2)</f>
        <v>#N/A</v>
      </c>
      <c r="F6" s="354" t="e">
        <f>IF(D6=1,F5+1,F5)</f>
        <v>#N/A</v>
      </c>
      <c r="G6" s="198"/>
      <c r="H6" s="243"/>
      <c r="I6" s="169">
        <f t="shared" ref="I6:I42" si="0">IF(I5=0,IF(G6&lt;&gt;0,1,0),1)</f>
        <v>0</v>
      </c>
      <c r="J6" s="169">
        <f t="shared" ref="J6:J42" si="1">IF(I6=0,0,J5+1)</f>
        <v>0</v>
      </c>
      <c r="K6" s="174">
        <f t="shared" ref="K6:K42" si="2">IF(J6&lt;25,IF(J6&lt;13,J6,J6-12),J6-24)</f>
        <v>0</v>
      </c>
      <c r="L6" s="240">
        <f>1720/12*G6</f>
        <v>0</v>
      </c>
      <c r="M6" s="240">
        <f t="shared" ref="M6:M42" si="3">IF(K6&gt;0,IF(K6=1,L6,L6+M5),0)</f>
        <v>0</v>
      </c>
      <c r="N6" s="240">
        <f t="shared" ref="N6:N42" si="4">IF(G6&gt;0,IF(K6=1,H6,H6+N5),N5)</f>
        <v>0</v>
      </c>
      <c r="O6" s="241">
        <f t="shared" ref="O6:O42" si="5">IF(OR(K6=0,K6=1),IF(H6&gt;=L6,L6,H6),IF(N6&gt;=M6,M6-P5,N6-P5))</f>
        <v>0</v>
      </c>
      <c r="P6" s="244">
        <f>IF(K6=1,O6,O6+P5)</f>
        <v>0</v>
      </c>
      <c r="Q6" s="197"/>
      <c r="R6" s="245"/>
      <c r="S6" s="169">
        <f t="shared" ref="S6:S13" si="6">IF(S5=0,IF(Q6&lt;&gt;0,1,0),1)</f>
        <v>0</v>
      </c>
      <c r="T6" s="169">
        <f t="shared" ref="T6:T13" si="7">IF(S6=0,0,T5+1)</f>
        <v>0</v>
      </c>
      <c r="U6" s="174">
        <f t="shared" ref="U6:U13" si="8">IF(T6&lt;25,IF(T6&lt;13,T6,T6-12),T6-24)</f>
        <v>0</v>
      </c>
      <c r="V6" s="226">
        <f>1720/12*Q6</f>
        <v>0</v>
      </c>
      <c r="W6" s="226">
        <f t="shared" ref="W6:W13" si="9">IF(U6&gt;0,IF(U6=1,V6,V6+W5),0)</f>
        <v>0</v>
      </c>
      <c r="X6" s="226">
        <f t="shared" ref="X6:X13" si="10">IF(Q6&gt;0,IF(U6=1,R6,R6+X5),X5)</f>
        <v>0</v>
      </c>
      <c r="Y6" s="227">
        <f t="shared" ref="Y6:Y13" si="11">IF(OR(U6=0,U6=1),IF(R6&gt;=V6,V6,R6),IF(X6&gt;=W6,W6-Z5,X6-Z5))</f>
        <v>0</v>
      </c>
      <c r="Z6" s="244">
        <f>IF(U6=1,Y6,Y6+Z5)</f>
        <v>0</v>
      </c>
      <c r="AA6" s="198"/>
      <c r="AB6" s="243"/>
      <c r="AC6" s="169">
        <f t="shared" ref="AC6:AC13" si="12">IF(AC5=0,IF(AA6&lt;&gt;0,1,0),1)</f>
        <v>0</v>
      </c>
      <c r="AD6" s="169">
        <f t="shared" ref="AD6:AD13" si="13">IF(AC6=0,0,AD5+1)</f>
        <v>0</v>
      </c>
      <c r="AE6" s="174">
        <f t="shared" ref="AE6:AE13" si="14">IF(AD6&lt;25,IF(AD6&lt;13,AD6,AD6-12),AD6-24)</f>
        <v>0</v>
      </c>
      <c r="AF6" s="240">
        <f>1720/12*AA6</f>
        <v>0</v>
      </c>
      <c r="AG6" s="240">
        <f t="shared" ref="AG6:AG13" si="15">IF(AE6&gt;0,IF(AE6=1,AF6,AF6+AG5),0)</f>
        <v>0</v>
      </c>
      <c r="AH6" s="240">
        <f t="shared" ref="AH6:AH13" si="16">IF(AA6&gt;0,IF(AE6=1,AB6,AB6+AH5),AH5)</f>
        <v>0</v>
      </c>
      <c r="AI6" s="241">
        <f t="shared" ref="AI6:AI13" si="17">IF(OR(AE6=0,AE6=1),IF(AB6&gt;=AF6,AF6,AB6),IF(AH6&gt;=AG6,AG6-AJ5,AH6-AJ5))</f>
        <v>0</v>
      </c>
      <c r="AJ6" s="244">
        <f>IF(AE6=1,AI6,AI6+AJ5)</f>
        <v>0</v>
      </c>
      <c r="AK6" s="197"/>
      <c r="AL6" s="243"/>
      <c r="AM6" s="169">
        <f t="shared" ref="AM6:AM13" si="18">IF(AM5=0,IF(AK6&lt;&gt;0,1,0),1)</f>
        <v>0</v>
      </c>
      <c r="AN6" s="169">
        <f t="shared" ref="AN6:AN13" si="19">IF(AM6=0,0,AN5+1)</f>
        <v>0</v>
      </c>
      <c r="AO6" s="174">
        <f t="shared" ref="AO6:AO13" si="20">IF(AN6&lt;25,IF(AN6&lt;13,AN6,AN6-12),AN6-24)</f>
        <v>0</v>
      </c>
      <c r="AP6" s="226">
        <f>1720/12*AK6</f>
        <v>0</v>
      </c>
      <c r="AQ6" s="226">
        <f t="shared" ref="AQ6:AQ13" si="21">IF(AO6&gt;0,IF(AO6=1,AP6,AP6+AQ5),0)</f>
        <v>0</v>
      </c>
      <c r="AR6" s="226">
        <f t="shared" ref="AR6:AR13" si="22">IF(AK6&gt;0,IF(AO6=1,AL6,AL6+AR5),AR5)</f>
        <v>0</v>
      </c>
      <c r="AS6" s="227">
        <f t="shared" ref="AS6:AS13" si="23">IF(OR(AO6=0,AO6=1),IF(AL6&gt;=AP6,AP6,AL6),IF(AR6&gt;=AQ6,AQ6-AT5,AR6-AT5))</f>
        <v>0</v>
      </c>
      <c r="AT6" s="244">
        <f>IF(AO6=1,AS6,AS6+AT5)</f>
        <v>0</v>
      </c>
      <c r="AU6" s="198"/>
      <c r="AV6" s="243"/>
      <c r="AW6" s="169">
        <f t="shared" ref="AW6:AW13" si="24">IF(AW5=0,IF(AU6&lt;&gt;0,1,0),1)</f>
        <v>0</v>
      </c>
      <c r="AX6" s="169">
        <f t="shared" ref="AX6:AX13" si="25">IF(AW6=0,0,AX5+1)</f>
        <v>0</v>
      </c>
      <c r="AY6" s="174">
        <f t="shared" ref="AY6:AY13" si="26">IF(AX6&lt;25,IF(AX6&lt;13,AX6,AX6-12),AX6-24)</f>
        <v>0</v>
      </c>
      <c r="AZ6" s="240">
        <f>1720/12*AU6</f>
        <v>0</v>
      </c>
      <c r="BA6" s="240">
        <f t="shared" ref="BA6:BA13" si="27">IF(AY6&gt;0,IF(AY6=1,AZ6,AZ6+BA5),0)</f>
        <v>0</v>
      </c>
      <c r="BB6" s="240">
        <f t="shared" ref="BB6:BB13" si="28">IF(AU6&gt;0,IF(AY6=1,AV6,AV6+BB5),BB5)</f>
        <v>0</v>
      </c>
      <c r="BC6" s="241">
        <f t="shared" ref="BC6:BC13" si="29">IF(OR(AY6=0,AY6=1),IF(AV6&gt;=AZ6,AZ6,AV6),IF(BB6&gt;=BA6,BA6-BD5,BB6-BD5))</f>
        <v>0</v>
      </c>
      <c r="BD6" s="244">
        <f>IF(AY6=1,BC6,BC6+BD5)</f>
        <v>0</v>
      </c>
      <c r="BE6" s="197"/>
      <c r="BF6" s="245"/>
      <c r="BG6" s="169">
        <f t="shared" ref="BG6:BG13" si="30">IF(BG5=0,IF(BE6&lt;&gt;0,1,0),1)</f>
        <v>0</v>
      </c>
      <c r="BH6" s="169">
        <f t="shared" ref="BH6:BH13" si="31">IF(BG6=0,0,BH5+1)</f>
        <v>0</v>
      </c>
      <c r="BI6" s="174">
        <f t="shared" ref="BI6:BI13" si="32">IF(BH6&lt;25,IF(BH6&lt;13,BH6,BH6-12),BH6-24)</f>
        <v>0</v>
      </c>
      <c r="BJ6" s="226">
        <f>1720/12*BE6</f>
        <v>0</v>
      </c>
      <c r="BK6" s="226">
        <f t="shared" ref="BK6:BK13" si="33">IF(BI6&gt;0,IF(BI6=1,BJ6,BJ6+BK5),0)</f>
        <v>0</v>
      </c>
      <c r="BL6" s="226">
        <f t="shared" ref="BL6:BL13" si="34">IF(BE6&gt;0,IF(BI6=1,BF6,BF6+BL5),BL5)</f>
        <v>0</v>
      </c>
      <c r="BM6" s="227">
        <f t="shared" ref="BM6:BM13" si="35">IF(OR(BI6=0,BI6=1),IF(BF6&gt;=BJ6,BJ6,BF6),IF(BL6&gt;=BK6,BK6-BN5,BL6-BN5))</f>
        <v>0</v>
      </c>
      <c r="BN6" s="244">
        <f>IF(BI6=1,BM6,BM6+BN5)</f>
        <v>0</v>
      </c>
      <c r="BO6" s="198"/>
      <c r="BP6" s="243"/>
      <c r="BQ6" s="169">
        <f t="shared" ref="BQ6:BQ13" si="36">IF(BQ5=0,IF(BO6&lt;&gt;0,1,0),1)</f>
        <v>0</v>
      </c>
      <c r="BR6" s="169">
        <f t="shared" ref="BR6:BR13" si="37">IF(BQ6=0,0,BR5+1)</f>
        <v>0</v>
      </c>
      <c r="BS6" s="174">
        <f t="shared" ref="BS6:BS13" si="38">IF(BR6&lt;25,IF(BR6&lt;13,BR6,BR6-12),BR6-24)</f>
        <v>0</v>
      </c>
      <c r="BT6" s="240">
        <f>1720/12*BO6</f>
        <v>0</v>
      </c>
      <c r="BU6" s="240">
        <f t="shared" ref="BU6:BU13" si="39">IF(BS6&gt;0,IF(BS6=1,BT6,BT6+BU5),0)</f>
        <v>0</v>
      </c>
      <c r="BV6" s="240">
        <f t="shared" ref="BV6:BV13" si="40">IF(BO6&gt;0,IF(BS6=1,BP6,BP6+BV5),BV5)</f>
        <v>0</v>
      </c>
      <c r="BW6" s="241">
        <f t="shared" ref="BW6:BW13" si="41">IF(OR(BS6=0,BS6=1),IF(BP6&gt;=BT6,BT6,BP6),IF(BV6&gt;=BU6,BU6-BX5,BV6-BX5))</f>
        <v>0</v>
      </c>
      <c r="BX6" s="244">
        <f>IF(BS6=1,BW6,BW6+BX5)</f>
        <v>0</v>
      </c>
      <c r="BY6" s="197"/>
      <c r="BZ6" s="243"/>
      <c r="CA6" s="169">
        <f t="shared" ref="CA6:CA13" si="42">IF(CA5=0,IF(BY6&lt;&gt;0,1,0),1)</f>
        <v>0</v>
      </c>
      <c r="CB6" s="169">
        <f t="shared" ref="CB6:CB13" si="43">IF(CA6=0,0,CB5+1)</f>
        <v>0</v>
      </c>
      <c r="CC6" s="174">
        <f t="shared" ref="CC6:CC13" si="44">IF(CB6&lt;25,IF(CB6&lt;13,CB6,CB6-12),CB6-24)</f>
        <v>0</v>
      </c>
      <c r="CD6" s="226">
        <f>1720/12*BY6</f>
        <v>0</v>
      </c>
      <c r="CE6" s="226">
        <f t="shared" ref="CE6:CE13" si="45">IF(CC6&gt;0,IF(CC6=1,CD6,CD6+CE5),0)</f>
        <v>0</v>
      </c>
      <c r="CF6" s="226">
        <f t="shared" ref="CF6:CF13" si="46">IF(BY6&gt;0,IF(CC6=1,BZ6,BZ6+CF5),CF5)</f>
        <v>0</v>
      </c>
      <c r="CG6" s="227">
        <f t="shared" ref="CG6:CG13" si="47">IF(OR(CC6=0,CC6=1),IF(BZ6&gt;=CD6,CD6,BZ6),IF(CF6&gt;=CE6,CE6-CH5,CF6-CH5))</f>
        <v>0</v>
      </c>
      <c r="CH6" s="244">
        <f>IF(CC6=1,CG6,CG6+CH5)</f>
        <v>0</v>
      </c>
      <c r="CI6" s="198"/>
      <c r="CJ6" s="243"/>
      <c r="CK6" s="169">
        <f t="shared" ref="CK6:CK13" si="48">IF(CK5=0,IF(CI6&lt;&gt;0,1,0),1)</f>
        <v>0</v>
      </c>
      <c r="CL6" s="169">
        <f t="shared" ref="CL6:CL13" si="49">IF(CK6=0,0,CL5+1)</f>
        <v>0</v>
      </c>
      <c r="CM6" s="174">
        <f t="shared" ref="CM6:CM13" si="50">IF(CL6&lt;25,IF(CL6&lt;13,CL6,CL6-12),CL6-24)</f>
        <v>0</v>
      </c>
      <c r="CN6" s="240">
        <f>1720/12*CI6</f>
        <v>0</v>
      </c>
      <c r="CO6" s="240">
        <f t="shared" ref="CO6:CO13" si="51">IF(CM6&gt;0,IF(CM6=1,CN6,CN6+CO5),0)</f>
        <v>0</v>
      </c>
      <c r="CP6" s="240">
        <f t="shared" ref="CP6:CP13" si="52">IF(CI6&gt;0,IF(CM6=1,CJ6,CJ6+CP5),CP5)</f>
        <v>0</v>
      </c>
      <c r="CQ6" s="241">
        <f t="shared" ref="CQ6:CQ13" si="53">IF(OR(CM6=0,CM6=1),IF(CJ6&gt;=CN6,CN6,CJ6),IF(CP6&gt;=CO6,CO6-CR5,CP6-CR5))</f>
        <v>0</v>
      </c>
      <c r="CR6" s="244">
        <f>IF(CM6=1,CQ6,CQ6+CR5)</f>
        <v>0</v>
      </c>
      <c r="CS6" s="197"/>
      <c r="CT6" s="245"/>
      <c r="CU6" s="169">
        <f t="shared" ref="CU6:CU13" si="54">IF(CU5=0,IF(CS6&lt;&gt;0,1,0),1)</f>
        <v>0</v>
      </c>
      <c r="CV6" s="169">
        <f t="shared" ref="CV6:CV13" si="55">IF(CU6=0,0,CV5+1)</f>
        <v>0</v>
      </c>
      <c r="CW6" s="174">
        <f t="shared" ref="CW6:CW13" si="56">IF(CV6&lt;25,IF(CV6&lt;13,CV6,CV6-12),CV6-24)</f>
        <v>0</v>
      </c>
      <c r="CX6" s="226">
        <f>1720/12*CS6</f>
        <v>0</v>
      </c>
      <c r="CY6" s="226">
        <f t="shared" ref="CY6:CY13" si="57">IF(CW6&gt;0,IF(CW6=1,CX6,CX6+CY5),0)</f>
        <v>0</v>
      </c>
      <c r="CZ6" s="226">
        <f t="shared" ref="CZ6:CZ13" si="58">IF(CS6&gt;0,IF(CW6=1,CT6,CT6+CZ5),CZ5)</f>
        <v>0</v>
      </c>
      <c r="DA6" s="227">
        <f t="shared" ref="DA6:DA13" si="59">IF(OR(CW6=0,CW6=1),IF(CT6&gt;=CX6,CX6,CT6),IF(CZ6&gt;=CY6,CY6-DB5,CZ6-DB5))</f>
        <v>0</v>
      </c>
      <c r="DB6" s="244">
        <f>IF(CW6=1,DA6,DA6+DB5)</f>
        <v>0</v>
      </c>
      <c r="DC6" s="198"/>
      <c r="DD6" s="243"/>
      <c r="DE6" s="169">
        <f t="shared" ref="DE6:DE13" si="60">IF(DE5=0,IF(DC6&lt;&gt;0,1,0),1)</f>
        <v>0</v>
      </c>
      <c r="DF6" s="169">
        <f t="shared" ref="DF6:DF13" si="61">IF(DE6=0,0,DF5+1)</f>
        <v>0</v>
      </c>
      <c r="DG6" s="174">
        <f t="shared" ref="DG6:DG13" si="62">IF(DF6&lt;25,IF(DF6&lt;13,DF6,DF6-12),DF6-24)</f>
        <v>0</v>
      </c>
      <c r="DH6" s="240">
        <f>1720/12*DC6</f>
        <v>0</v>
      </c>
      <c r="DI6" s="240">
        <f t="shared" ref="DI6:DI13" si="63">IF(DG6&gt;0,IF(DG6=1,DH6,DH6+DI5),0)</f>
        <v>0</v>
      </c>
      <c r="DJ6" s="240">
        <f t="shared" ref="DJ6:DJ13" si="64">IF(DC6&gt;0,IF(DG6=1,DD6,DD6+DJ5),DJ5)</f>
        <v>0</v>
      </c>
      <c r="DK6" s="241">
        <f t="shared" ref="DK6:DK13" si="65">IF(OR(DG6=0,DG6=1),IF(DD6&gt;=DH6,DH6,DD6),IF(DJ6&gt;=DI6,DI6-DL5,DJ6-DL5))</f>
        <v>0</v>
      </c>
      <c r="DL6" s="244">
        <f>IF(DG6=1,DK6,DK6+DL5)</f>
        <v>0</v>
      </c>
      <c r="DM6" s="197"/>
      <c r="DN6" s="243"/>
      <c r="DO6" s="169">
        <f t="shared" ref="DO6:DO13" si="66">IF(DO5=0,IF(DM6&lt;&gt;0,1,0),1)</f>
        <v>0</v>
      </c>
      <c r="DP6" s="169">
        <f t="shared" ref="DP6:DP13" si="67">IF(DO6=0,0,DP5+1)</f>
        <v>0</v>
      </c>
      <c r="DQ6" s="174">
        <f t="shared" ref="DQ6:DQ13" si="68">IF(DP6&lt;25,IF(DP6&lt;13,DP6,DP6-12),DP6-24)</f>
        <v>0</v>
      </c>
      <c r="DR6" s="226">
        <f>1720/12*DM6</f>
        <v>0</v>
      </c>
      <c r="DS6" s="226">
        <f t="shared" ref="DS6:DS13" si="69">IF(DQ6&gt;0,IF(DQ6=1,DR6,DR6+DS5),0)</f>
        <v>0</v>
      </c>
      <c r="DT6" s="226">
        <f t="shared" ref="DT6:DT13" si="70">IF(DM6&gt;0,IF(DQ6=1,DN6,DN6+DT5),DT5)</f>
        <v>0</v>
      </c>
      <c r="DU6" s="227">
        <f t="shared" ref="DU6:DU13" si="71">IF(OR(DQ6=0,DQ6=1),IF(DN6&gt;=DR6,DR6,DN6),IF(DT6&gt;=DS6,DS6-DV5,DT6-DV5))</f>
        <v>0</v>
      </c>
      <c r="DV6" s="244">
        <f>IF(DQ6=1,DU6,DU6+DV5)</f>
        <v>0</v>
      </c>
      <c r="DW6" s="198"/>
      <c r="DX6" s="243"/>
      <c r="DY6" s="169">
        <f t="shared" ref="DY6:DY13" si="72">IF(DY5=0,IF(DW6&lt;&gt;0,1,0),1)</f>
        <v>0</v>
      </c>
      <c r="DZ6" s="169">
        <f t="shared" ref="DZ6:DZ13" si="73">IF(DY6=0,0,DZ5+1)</f>
        <v>0</v>
      </c>
      <c r="EA6" s="174">
        <f t="shared" ref="EA6:EA13" si="74">IF(DZ6&lt;25,IF(DZ6&lt;13,DZ6,DZ6-12),DZ6-24)</f>
        <v>0</v>
      </c>
      <c r="EB6" s="240">
        <f>1720/12*DW6</f>
        <v>0</v>
      </c>
      <c r="EC6" s="240">
        <f t="shared" ref="EC6:EC13" si="75">IF(EA6&gt;0,IF(EA6=1,EB6,EB6+EC5),0)</f>
        <v>0</v>
      </c>
      <c r="ED6" s="240">
        <f t="shared" ref="ED6:ED13" si="76">IF(DW6&gt;0,IF(EA6=1,DX6,DX6+ED5),ED5)</f>
        <v>0</v>
      </c>
      <c r="EE6" s="241">
        <f t="shared" ref="EE6:EE13" si="77">IF(OR(EA6=0,EA6=1),IF(DX6&gt;=EB6,EB6,DX6),IF(ED6&gt;=EC6,EC6-EF5,ED6-EF5))</f>
        <v>0</v>
      </c>
      <c r="EF6" s="244">
        <f>IF(EA6=1,EE6,EE6+EF5)</f>
        <v>0</v>
      </c>
      <c r="EG6" s="197"/>
      <c r="EH6" s="245"/>
      <c r="EI6" s="169">
        <f t="shared" ref="EI6:EI13" si="78">IF(EI5=0,IF(EG6&lt;&gt;0,1,0),1)</f>
        <v>0</v>
      </c>
      <c r="EJ6" s="169">
        <f t="shared" ref="EJ6:EJ13" si="79">IF(EI6=0,0,EJ5+1)</f>
        <v>0</v>
      </c>
      <c r="EK6" s="174">
        <f t="shared" ref="EK6:EK13" si="80">IF(EJ6&lt;25,IF(EJ6&lt;13,EJ6,EJ6-12),EJ6-24)</f>
        <v>0</v>
      </c>
      <c r="EL6" s="226">
        <f>1720/12*EG6</f>
        <v>0</v>
      </c>
      <c r="EM6" s="226">
        <f t="shared" ref="EM6:EM13" si="81">IF(EK6&gt;0,IF(EK6=1,EL6,EL6+EM5),0)</f>
        <v>0</v>
      </c>
      <c r="EN6" s="226">
        <f t="shared" ref="EN6:EN13" si="82">IF(EG6&gt;0,IF(EK6=1,EH6,EH6+EN5),EN5)</f>
        <v>0</v>
      </c>
      <c r="EO6" s="227">
        <f t="shared" ref="EO6:EO13" si="83">IF(OR(EK6=0,EK6=1),IF(EH6&gt;=EL6,EL6,EH6),IF(EN6&gt;=EM6,EM6-EP5,EN6-EP5))</f>
        <v>0</v>
      </c>
      <c r="EP6" s="244">
        <f>IF(EK6=1,EO6,EO6+EP5)</f>
        <v>0</v>
      </c>
      <c r="EQ6" s="198"/>
      <c r="ER6" s="243"/>
      <c r="ES6" s="169">
        <f t="shared" ref="ES6:ES13" si="84">IF(ES5=0,IF(EQ6&lt;&gt;0,1,0),1)</f>
        <v>0</v>
      </c>
      <c r="ET6" s="169">
        <f t="shared" ref="ET6:ET13" si="85">IF(ES6=0,0,ET5+1)</f>
        <v>0</v>
      </c>
      <c r="EU6" s="174">
        <f t="shared" ref="EU6:EU13" si="86">IF(ET6&lt;25,IF(ET6&lt;13,ET6,ET6-12),ET6-24)</f>
        <v>0</v>
      </c>
      <c r="EV6" s="240">
        <f>1720/12*EQ6</f>
        <v>0</v>
      </c>
      <c r="EW6" s="240">
        <f t="shared" ref="EW6:EW13" si="87">IF(EU6&gt;0,IF(EU6=1,EV6,EV6+EW5),0)</f>
        <v>0</v>
      </c>
      <c r="EX6" s="240">
        <f t="shared" ref="EX6:EX13" si="88">IF(EQ6&gt;0,IF(EU6=1,ER6,ER6+EX5),EX5)</f>
        <v>0</v>
      </c>
      <c r="EY6" s="241">
        <f t="shared" ref="EY6:EY13" si="89">IF(OR(EU6=0,EU6=1),IF(ER6&gt;=EV6,EV6,ER6),IF(EX6&gt;=EW6,EW6-EZ5,EX6-EZ5))</f>
        <v>0</v>
      </c>
      <c r="EZ6" s="244">
        <f>IF(EU6=1,EY6,EY6+EZ5)</f>
        <v>0</v>
      </c>
      <c r="FA6" s="197"/>
      <c r="FB6" s="243"/>
      <c r="FC6" s="169">
        <f t="shared" ref="FC6:FC13" si="90">IF(FC5=0,IF(FA6&lt;&gt;0,1,0),1)</f>
        <v>0</v>
      </c>
      <c r="FD6" s="169">
        <f t="shared" ref="FD6:FD13" si="91">IF(FC6=0,0,FD5+1)</f>
        <v>0</v>
      </c>
      <c r="FE6" s="174">
        <f t="shared" ref="FE6:FE13" si="92">IF(FD6&lt;25,IF(FD6&lt;13,FD6,FD6-12),FD6-24)</f>
        <v>0</v>
      </c>
      <c r="FF6" s="226">
        <f>1720/12*FA6</f>
        <v>0</v>
      </c>
      <c r="FG6" s="226">
        <f t="shared" ref="FG6:FG13" si="93">IF(FE6&gt;0,IF(FE6=1,FF6,FF6+FG5),0)</f>
        <v>0</v>
      </c>
      <c r="FH6" s="226">
        <f t="shared" ref="FH6:FH13" si="94">IF(FA6&gt;0,IF(FE6=1,FB6,FB6+FH5),FH5)</f>
        <v>0</v>
      </c>
      <c r="FI6" s="227">
        <f t="shared" ref="FI6:FI13" si="95">IF(OR(FE6=0,FE6=1),IF(FB6&gt;=FF6,FF6,FB6),IF(FH6&gt;=FG6,FG6-FJ5,FH6-FJ5))</f>
        <v>0</v>
      </c>
      <c r="FJ6" s="244">
        <f>IF(FE6=1,FI6,FI6+FJ5)</f>
        <v>0</v>
      </c>
      <c r="FK6" s="198"/>
      <c r="FL6" s="243"/>
      <c r="FM6" s="169">
        <f t="shared" ref="FM6:FM13" si="96">IF(FM5=0,IF(FK6&lt;&gt;0,1,0),1)</f>
        <v>0</v>
      </c>
      <c r="FN6" s="169">
        <f t="shared" ref="FN6:FN13" si="97">IF(FM6=0,0,FN5+1)</f>
        <v>0</v>
      </c>
      <c r="FO6" s="174">
        <f t="shared" ref="FO6:FO13" si="98">IF(FN6&lt;25,IF(FN6&lt;13,FN6,FN6-12),FN6-24)</f>
        <v>0</v>
      </c>
      <c r="FP6" s="240">
        <f>1720/12*FK6</f>
        <v>0</v>
      </c>
      <c r="FQ6" s="240">
        <f t="shared" ref="FQ6:FQ13" si="99">IF(FO6&gt;0,IF(FO6=1,FP6,FP6+FQ5),0)</f>
        <v>0</v>
      </c>
      <c r="FR6" s="240">
        <f t="shared" ref="FR6:FR13" si="100">IF(FK6&gt;0,IF(FO6=1,FL6,FL6+FR5),FR5)</f>
        <v>0</v>
      </c>
      <c r="FS6" s="241">
        <f t="shared" ref="FS6:FS13" si="101">IF(OR(FO6=0,FO6=1),IF(FL6&gt;=FP6,FP6,FL6),IF(FR6&gt;=FQ6,FQ6-FT5,FR6-FT5))</f>
        <v>0</v>
      </c>
      <c r="FT6" s="244">
        <f>IF(FO6=1,FS6,FS6+FT5)</f>
        <v>0</v>
      </c>
      <c r="FU6" s="197"/>
      <c r="FV6" s="245"/>
      <c r="FW6" s="169">
        <f t="shared" ref="FW6:FW13" si="102">IF(FW5=0,IF(FU6&lt;&gt;0,1,0),1)</f>
        <v>0</v>
      </c>
      <c r="FX6" s="169">
        <f t="shared" ref="FX6:FX13" si="103">IF(FW6=0,0,FX5+1)</f>
        <v>0</v>
      </c>
      <c r="FY6" s="174">
        <f t="shared" ref="FY6:FY13" si="104">IF(FX6&lt;25,IF(FX6&lt;13,FX6,FX6-12),FX6-24)</f>
        <v>0</v>
      </c>
      <c r="FZ6" s="226">
        <f>1720/12*FU6</f>
        <v>0</v>
      </c>
      <c r="GA6" s="226">
        <f t="shared" ref="GA6:GA13" si="105">IF(FY6&gt;0,IF(FY6=1,FZ6,FZ6+GA5),0)</f>
        <v>0</v>
      </c>
      <c r="GB6" s="226">
        <f t="shared" ref="GB6:GB13" si="106">IF(FU6&gt;0,IF(FY6=1,FV6,FV6+GB5),GB5)</f>
        <v>0</v>
      </c>
      <c r="GC6" s="227">
        <f t="shared" ref="GC6:GC13" si="107">IF(OR(FY6=0,FY6=1),IF(FV6&gt;=FZ6,FZ6,FV6),IF(GB6&gt;=GA6,GA6-GD5,GB6-GD5))</f>
        <v>0</v>
      </c>
      <c r="GD6" s="244">
        <f>IF(FY6=1,GC6,GC6+GD5)</f>
        <v>0</v>
      </c>
      <c r="GE6" s="198"/>
      <c r="GF6" s="243"/>
      <c r="GG6" s="169">
        <f t="shared" ref="GG6:GG13" si="108">IF(GG5=0,IF(GE6&lt;&gt;0,1,0),1)</f>
        <v>0</v>
      </c>
      <c r="GH6" s="169">
        <f t="shared" ref="GH6:GH13" si="109">IF(GG6=0,0,GH5+1)</f>
        <v>0</v>
      </c>
      <c r="GI6" s="174">
        <f t="shared" ref="GI6:GI13" si="110">IF(GH6&lt;25,IF(GH6&lt;13,GH6,GH6-12),GH6-24)</f>
        <v>0</v>
      </c>
      <c r="GJ6" s="240">
        <f>1720/12*GE6</f>
        <v>0</v>
      </c>
      <c r="GK6" s="240">
        <f t="shared" ref="GK6:GK13" si="111">IF(GI6&gt;0,IF(GI6=1,GJ6,GJ6+GK5),0)</f>
        <v>0</v>
      </c>
      <c r="GL6" s="240">
        <f t="shared" ref="GL6:GL13" si="112">IF(GE6&gt;0,IF(GI6=1,GF6,GF6+GL5),GL5)</f>
        <v>0</v>
      </c>
      <c r="GM6" s="241">
        <f t="shared" ref="GM6:GM13" si="113">IF(OR(GI6=0,GI6=1),IF(GF6&gt;=GJ6,GJ6,GF6),IF(GL6&gt;=GK6,GK6-GN5,GL6-GN5))</f>
        <v>0</v>
      </c>
      <c r="GN6" s="244">
        <f>IF(GI6=1,GM6,GM6+GN5)</f>
        <v>0</v>
      </c>
      <c r="GO6" s="197"/>
      <c r="GP6" s="243"/>
      <c r="GQ6" s="169">
        <f t="shared" ref="GQ6:GQ13" si="114">IF(GQ5=0,IF(GO6&lt;&gt;0,1,0),1)</f>
        <v>0</v>
      </c>
      <c r="GR6" s="169">
        <f t="shared" ref="GR6:GR13" si="115">IF(GQ6=0,0,GR5+1)</f>
        <v>0</v>
      </c>
      <c r="GS6" s="174">
        <f t="shared" ref="GS6:GS13" si="116">IF(GR6&lt;25,IF(GR6&lt;13,GR6,GR6-12),GR6-24)</f>
        <v>0</v>
      </c>
      <c r="GT6" s="226">
        <f>1720/12*GO6</f>
        <v>0</v>
      </c>
      <c r="GU6" s="226">
        <f t="shared" ref="GU6:GU13" si="117">IF(GS6&gt;0,IF(GS6=1,GT6,GT6+GU5),0)</f>
        <v>0</v>
      </c>
      <c r="GV6" s="226">
        <f t="shared" ref="GV6:GV13" si="118">IF(GO6&gt;0,IF(GS6=1,GP6,GP6+GV5),GV5)</f>
        <v>0</v>
      </c>
      <c r="GW6" s="227">
        <f t="shared" ref="GW6:GW13" si="119">IF(OR(GS6=0,GS6=1),IF(GP6&gt;=GT6,GT6,GP6),IF(GV6&gt;=GU6,GU6-GX5,GV6-GX5))</f>
        <v>0</v>
      </c>
      <c r="GX6" s="244">
        <f>IF(GS6=1,GW6,GW6+GX5)</f>
        <v>0</v>
      </c>
      <c r="GY6" s="198"/>
      <c r="GZ6" s="243"/>
      <c r="HA6" s="169">
        <f t="shared" ref="HA6:HA13" si="120">IF(HA5=0,IF(GY6&lt;&gt;0,1,0),1)</f>
        <v>0</v>
      </c>
      <c r="HB6" s="169">
        <f t="shared" ref="HB6:HB13" si="121">IF(HA6=0,0,HB5+1)</f>
        <v>0</v>
      </c>
      <c r="HC6" s="174">
        <f t="shared" ref="HC6:HC13" si="122">IF(HB6&lt;25,IF(HB6&lt;13,HB6,HB6-12),HB6-24)</f>
        <v>0</v>
      </c>
      <c r="HD6" s="240">
        <f>1720/12*GY6</f>
        <v>0</v>
      </c>
      <c r="HE6" s="240">
        <f t="shared" ref="HE6:HE13" si="123">IF(HC6&gt;0,IF(HC6=1,HD6,HD6+HE5),0)</f>
        <v>0</v>
      </c>
      <c r="HF6" s="240">
        <f t="shared" ref="HF6:HF13" si="124">IF(GY6&gt;0,IF(HC6=1,GZ6,GZ6+HF5),HF5)</f>
        <v>0</v>
      </c>
      <c r="HG6" s="241">
        <f t="shared" ref="HG6:HG13" si="125">IF(OR(HC6=0,HC6=1),IF(GZ6&gt;=HD6,HD6,GZ6),IF(HF6&gt;=HE6,HE6-HH5,HF6-HH5))</f>
        <v>0</v>
      </c>
      <c r="HH6" s="244">
        <f>IF(HC6=1,HG6,HG6+HH5)</f>
        <v>0</v>
      </c>
      <c r="HI6" s="197"/>
      <c r="HJ6" s="245"/>
      <c r="HK6" s="169">
        <f t="shared" ref="HK6:HK13" si="126">IF(HK5=0,IF(HI6&lt;&gt;0,1,0),1)</f>
        <v>0</v>
      </c>
      <c r="HL6" s="169">
        <f t="shared" ref="HL6:HL13" si="127">IF(HK6=0,0,HL5+1)</f>
        <v>0</v>
      </c>
      <c r="HM6" s="174">
        <f t="shared" ref="HM6:HM13" si="128">IF(HL6&lt;25,IF(HL6&lt;13,HL6,HL6-12),HL6-24)</f>
        <v>0</v>
      </c>
      <c r="HN6" s="226">
        <f>1720/12*HI6</f>
        <v>0</v>
      </c>
      <c r="HO6" s="226">
        <f t="shared" ref="HO6:HO13" si="129">IF(HM6&gt;0,IF(HM6=1,HN6,HN6+HO5),0)</f>
        <v>0</v>
      </c>
      <c r="HP6" s="226">
        <f t="shared" ref="HP6:HP13" si="130">IF(HI6&gt;0,IF(HM6=1,HJ6,HJ6+HP5),HP5)</f>
        <v>0</v>
      </c>
      <c r="HQ6" s="227">
        <f t="shared" ref="HQ6:HQ13" si="131">IF(OR(HM6=0,HM6=1),IF(HJ6&gt;=HN6,HN6,HJ6),IF(HP6&gt;=HO6,HO6-HR5,HP6-HR5))</f>
        <v>0</v>
      </c>
      <c r="HR6" s="244">
        <f>IF(HM6=1,HQ6,HQ6+HR5)</f>
        <v>0</v>
      </c>
      <c r="HS6" s="198"/>
      <c r="HT6" s="243"/>
      <c r="HU6" s="169">
        <f t="shared" ref="HU6:HU13" si="132">IF(HU5=0,IF(HS6&lt;&gt;0,1,0),1)</f>
        <v>0</v>
      </c>
      <c r="HV6" s="169">
        <f t="shared" ref="HV6:HV13" si="133">IF(HU6=0,0,HV5+1)</f>
        <v>0</v>
      </c>
      <c r="HW6" s="174">
        <f t="shared" ref="HW6:HW13" si="134">IF(HV6&lt;25,IF(HV6&lt;13,HV6,HV6-12),HV6-24)</f>
        <v>0</v>
      </c>
      <c r="HX6" s="240">
        <f>1720/12*HS6</f>
        <v>0</v>
      </c>
      <c r="HY6" s="240">
        <f t="shared" ref="HY6:HY13" si="135">IF(HW6&gt;0,IF(HW6=1,HX6,HX6+HY5),0)</f>
        <v>0</v>
      </c>
      <c r="HZ6" s="240">
        <f t="shared" ref="HZ6:HZ13" si="136">IF(HS6&gt;0,IF(HW6=1,HT6,HT6+HZ5),HZ5)</f>
        <v>0</v>
      </c>
      <c r="IA6" s="241">
        <f t="shared" ref="IA6:IA13" si="137">IF(OR(HW6=0,HW6=1),IF(HT6&gt;=HX6,HX6,HT6),IF(HZ6&gt;=HY6,HY6-IB5,HZ6-IB5))</f>
        <v>0</v>
      </c>
      <c r="IB6" s="244">
        <f>IF(HW6=1,IA6,IA6+IB5)</f>
        <v>0</v>
      </c>
      <c r="IC6" s="197"/>
      <c r="ID6" s="243"/>
      <c r="IE6" s="169">
        <f t="shared" ref="IE6:IE13" si="138">IF(IE5=0,IF(IC6&lt;&gt;0,1,0),1)</f>
        <v>0</v>
      </c>
      <c r="IF6" s="169">
        <f t="shared" ref="IF6:IF13" si="139">IF(IE6=0,0,IF5+1)</f>
        <v>0</v>
      </c>
      <c r="IG6" s="174">
        <f t="shared" ref="IG6:IG13" si="140">IF(IF6&lt;25,IF(IF6&lt;13,IF6,IF6-12),IF6-24)</f>
        <v>0</v>
      </c>
      <c r="IH6" s="226">
        <f>1720/12*IC6</f>
        <v>0</v>
      </c>
      <c r="II6" s="226">
        <f t="shared" ref="II6:II13" si="141">IF(IG6&gt;0,IF(IG6=1,IH6,IH6+II5),0)</f>
        <v>0</v>
      </c>
      <c r="IJ6" s="226">
        <f t="shared" ref="IJ6:IJ13" si="142">IF(IC6&gt;0,IF(IG6=1,ID6,ID6+IJ5),IJ5)</f>
        <v>0</v>
      </c>
      <c r="IK6" s="227">
        <f t="shared" ref="IK6:IK13" si="143">IF(OR(IG6=0,IG6=1),IF(ID6&gt;=IH6,IH6,ID6),IF(IJ6&gt;=II6,II6-IL5,IJ6-IL5))</f>
        <v>0</v>
      </c>
      <c r="IL6" s="244">
        <f>IF(IG6=1,IK6,IK6+IL5)</f>
        <v>0</v>
      </c>
      <c r="IM6" s="198"/>
      <c r="IN6" s="243"/>
      <c r="IO6" s="169">
        <f t="shared" ref="IO6:IO13" si="144">IF(IO5=0,IF(IM6&lt;&gt;0,1,0),1)</f>
        <v>0</v>
      </c>
      <c r="IP6" s="169">
        <f t="shared" ref="IP6:IP13" si="145">IF(IO6=0,0,IP5+1)</f>
        <v>0</v>
      </c>
      <c r="IQ6" s="174">
        <f t="shared" ref="IQ6:IQ13" si="146">IF(IP6&lt;25,IF(IP6&lt;13,IP6,IP6-12),IP6-24)</f>
        <v>0</v>
      </c>
      <c r="IR6" s="240">
        <f>1720/12*IM6</f>
        <v>0</v>
      </c>
      <c r="IS6" s="240">
        <f t="shared" ref="IS6:IS13" si="147">IF(IQ6&gt;0,IF(IQ6=1,IR6,IR6+IS5),0)</f>
        <v>0</v>
      </c>
      <c r="IT6" s="240">
        <f t="shared" ref="IT6:IT13" si="148">IF(IM6&gt;0,IF(IQ6=1,IN6,IN6+IT5),IT5)</f>
        <v>0</v>
      </c>
      <c r="IU6" s="241">
        <f t="shared" ref="IU6:IU13" si="149">IF(OR(IQ6=0,IQ6=1),IF(IN6&gt;=IR6,IR6,IN6),IF(IT6&gt;=IS6,IS6-IV5,IT6-IV5))</f>
        <v>0</v>
      </c>
      <c r="IV6" s="244">
        <f>IF(IQ6=1,IU6,IU6+IV5)</f>
        <v>0</v>
      </c>
      <c r="IW6" s="197"/>
      <c r="IX6" s="245"/>
      <c r="IY6" s="169">
        <f t="shared" ref="IY6:IY13" si="150">IF(IY5=0,IF(IW6&lt;&gt;0,1,0),1)</f>
        <v>0</v>
      </c>
      <c r="IZ6" s="169">
        <f t="shared" ref="IZ6:IZ13" si="151">IF(IY6=0,0,IZ5+1)</f>
        <v>0</v>
      </c>
      <c r="JA6" s="174">
        <f t="shared" ref="JA6:JA13" si="152">IF(IZ6&lt;25,IF(IZ6&lt;13,IZ6,IZ6-12),IZ6-24)</f>
        <v>0</v>
      </c>
      <c r="JB6" s="226">
        <f>1720/12*IW6</f>
        <v>0</v>
      </c>
      <c r="JC6" s="226">
        <f t="shared" ref="JC6:JC13" si="153">IF(JA6&gt;0,IF(JA6=1,JB6,JB6+JC5),0)</f>
        <v>0</v>
      </c>
      <c r="JD6" s="226">
        <f t="shared" ref="JD6:JD13" si="154">IF(IW6&gt;0,IF(JA6=1,IX6,IX6+JD5),JD5)</f>
        <v>0</v>
      </c>
      <c r="JE6" s="227">
        <f t="shared" ref="JE6:JE13" si="155">IF(OR(JA6=0,JA6=1),IF(IX6&gt;=JB6,JB6,IX6),IF(JD6&gt;=JC6,JC6-JF5,JD6-JF5))</f>
        <v>0</v>
      </c>
      <c r="JF6" s="244">
        <f>IF(JA6=1,JE6,JE6+JF5)</f>
        <v>0</v>
      </c>
      <c r="JG6" s="198"/>
      <c r="JH6" s="243"/>
      <c r="JI6" s="169">
        <f t="shared" ref="JI6:JI13" si="156">IF(JI5=0,IF(JG6&lt;&gt;0,1,0),1)</f>
        <v>0</v>
      </c>
      <c r="JJ6" s="169">
        <f t="shared" ref="JJ6:JJ13" si="157">IF(JI6=0,0,JJ5+1)</f>
        <v>0</v>
      </c>
      <c r="JK6" s="174">
        <f t="shared" ref="JK6:JK13" si="158">IF(JJ6&lt;25,IF(JJ6&lt;13,JJ6,JJ6-12),JJ6-24)</f>
        <v>0</v>
      </c>
      <c r="JL6" s="240">
        <f>1720/12*JG6</f>
        <v>0</v>
      </c>
      <c r="JM6" s="240">
        <f t="shared" ref="JM6:JM13" si="159">IF(JK6&gt;0,IF(JK6=1,JL6,JL6+JM5),0)</f>
        <v>0</v>
      </c>
      <c r="JN6" s="240">
        <f t="shared" ref="JN6:JN13" si="160">IF(JG6&gt;0,IF(JK6=1,JH6,JH6+JN5),JN5)</f>
        <v>0</v>
      </c>
      <c r="JO6" s="241">
        <f t="shared" ref="JO6:JO13" si="161">IF(OR(JK6=0,JK6=1),IF(JH6&gt;=JL6,JL6,JH6),IF(JN6&gt;=JM6,JM6-JP5,JN6-JP5))</f>
        <v>0</v>
      </c>
      <c r="JP6" s="244">
        <f>IF(JK6=1,JO6,JO6+JP5)</f>
        <v>0</v>
      </c>
      <c r="JQ6" s="197"/>
      <c r="JR6" s="243"/>
      <c r="JS6" s="169">
        <f t="shared" ref="JS6:JS13" si="162">IF(JS5=0,IF(JQ6&lt;&gt;0,1,0),1)</f>
        <v>0</v>
      </c>
      <c r="JT6" s="169">
        <f t="shared" ref="JT6:JT13" si="163">IF(JS6=0,0,JT5+1)</f>
        <v>0</v>
      </c>
      <c r="JU6" s="174">
        <f t="shared" ref="JU6:JU13" si="164">IF(JT6&lt;25,IF(JT6&lt;13,JT6,JT6-12),JT6-24)</f>
        <v>0</v>
      </c>
      <c r="JV6" s="226">
        <f>1720/12*JQ6</f>
        <v>0</v>
      </c>
      <c r="JW6" s="226">
        <f t="shared" ref="JW6:JW13" si="165">IF(JU6&gt;0,IF(JU6=1,JV6,JV6+JW5),0)</f>
        <v>0</v>
      </c>
      <c r="JX6" s="226">
        <f t="shared" ref="JX6:JX13" si="166">IF(JQ6&gt;0,IF(JU6=1,JR6,JR6+JX5),JX5)</f>
        <v>0</v>
      </c>
      <c r="JY6" s="227">
        <f t="shared" ref="JY6:JY13" si="167">IF(OR(JU6=0,JU6=1),IF(JR6&gt;=JV6,JV6,JR6),IF(JX6&gt;=JW6,JW6-JZ5,JX6-JZ5))</f>
        <v>0</v>
      </c>
      <c r="JZ6" s="244">
        <f>IF(JU6=1,JY6,JY6+JZ5)</f>
        <v>0</v>
      </c>
      <c r="KA6" s="198"/>
      <c r="KB6" s="243"/>
      <c r="KC6" s="169">
        <f t="shared" ref="KC6:KC13" si="168">IF(KC5=0,IF(KA6&lt;&gt;0,1,0),1)</f>
        <v>0</v>
      </c>
      <c r="KD6" s="169">
        <f t="shared" ref="KD6:KD13" si="169">IF(KC6=0,0,KD5+1)</f>
        <v>0</v>
      </c>
      <c r="KE6" s="174">
        <f t="shared" ref="KE6:KE13" si="170">IF(KD6&lt;25,IF(KD6&lt;13,KD6,KD6-12),KD6-24)</f>
        <v>0</v>
      </c>
      <c r="KF6" s="240">
        <f>1720/12*KA6</f>
        <v>0</v>
      </c>
      <c r="KG6" s="240">
        <f t="shared" ref="KG6:KG13" si="171">IF(KE6&gt;0,IF(KE6=1,KF6,KF6+KG5),0)</f>
        <v>0</v>
      </c>
      <c r="KH6" s="240">
        <f t="shared" ref="KH6:KH13" si="172">IF(KA6&gt;0,IF(KE6=1,KB6,KB6+KH5),KH5)</f>
        <v>0</v>
      </c>
      <c r="KI6" s="241">
        <f t="shared" ref="KI6:KI13" si="173">IF(OR(KE6=0,KE6=1),IF(KB6&gt;=KF6,KF6,KB6),IF(KH6&gt;=KG6,KG6-KJ5,KH6-KJ5))</f>
        <v>0</v>
      </c>
      <c r="KJ6" s="244">
        <f>IF(KE6=1,KI6,KI6+KJ5)</f>
        <v>0</v>
      </c>
      <c r="KK6" s="197"/>
      <c r="KL6" s="245"/>
      <c r="KM6" s="169">
        <f t="shared" ref="KM6:KM13" si="174">IF(KM5=0,IF(KK6&lt;&gt;0,1,0),1)</f>
        <v>0</v>
      </c>
      <c r="KN6" s="169">
        <f t="shared" ref="KN6:KN13" si="175">IF(KM6=0,0,KN5+1)</f>
        <v>0</v>
      </c>
      <c r="KO6" s="174">
        <f t="shared" ref="KO6:KO13" si="176">IF(KN6&lt;25,IF(KN6&lt;13,KN6,KN6-12),KN6-24)</f>
        <v>0</v>
      </c>
      <c r="KP6" s="226">
        <f>1720/12*KK6</f>
        <v>0</v>
      </c>
      <c r="KQ6" s="226">
        <f t="shared" ref="KQ6:KQ13" si="177">IF(KO6&gt;0,IF(KO6=1,KP6,KP6+KQ5),0)</f>
        <v>0</v>
      </c>
      <c r="KR6" s="226">
        <f t="shared" ref="KR6:KR13" si="178">IF(KK6&gt;0,IF(KO6=1,KL6,KL6+KR5),KR5)</f>
        <v>0</v>
      </c>
      <c r="KS6" s="227">
        <f t="shared" ref="KS6:KS13" si="179">IF(OR(KO6=0,KO6=1),IF(KL6&gt;=KP6,KP6,KL6),IF(KR6&gt;=KQ6,KQ6-KT5,KR6-KT5))</f>
        <v>0</v>
      </c>
      <c r="KT6" s="244">
        <f>IF(KO6=1,KS6,KS6+KT5)</f>
        <v>0</v>
      </c>
      <c r="KU6" s="198"/>
      <c r="KV6" s="243"/>
      <c r="KW6" s="169">
        <f t="shared" ref="KW6:KW13" si="180">IF(KW5=0,IF(KU6&lt;&gt;0,1,0),1)</f>
        <v>0</v>
      </c>
      <c r="KX6" s="169">
        <f t="shared" ref="KX6:KX13" si="181">IF(KW6=0,0,KX5+1)</f>
        <v>0</v>
      </c>
      <c r="KY6" s="174">
        <f t="shared" ref="KY6:KY13" si="182">IF(KX6&lt;25,IF(KX6&lt;13,KX6,KX6-12),KX6-24)</f>
        <v>0</v>
      </c>
      <c r="KZ6" s="240">
        <f>1720/12*KU6</f>
        <v>0</v>
      </c>
      <c r="LA6" s="240">
        <f t="shared" ref="LA6:LA13" si="183">IF(KY6&gt;0,IF(KY6=1,KZ6,KZ6+LA5),0)</f>
        <v>0</v>
      </c>
      <c r="LB6" s="240">
        <f t="shared" ref="LB6:LB13" si="184">IF(KU6&gt;0,IF(KY6=1,KV6,KV6+LB5),LB5)</f>
        <v>0</v>
      </c>
      <c r="LC6" s="241">
        <f t="shared" ref="LC6:LC13" si="185">IF(OR(KY6=0,KY6=1),IF(KV6&gt;=KZ6,KZ6,KV6),IF(LB6&gt;=LA6,LA6-LD5,LB6-LD5))</f>
        <v>0</v>
      </c>
      <c r="LD6" s="244">
        <f>IF(KY6=1,LC6,LC6+LD5)</f>
        <v>0</v>
      </c>
      <c r="LE6" s="197"/>
      <c r="LF6" s="243"/>
      <c r="LG6" s="169">
        <f t="shared" ref="LG6:LG13" si="186">IF(LG5=0,IF(LE6&lt;&gt;0,1,0),1)</f>
        <v>0</v>
      </c>
      <c r="LH6" s="169">
        <f t="shared" ref="LH6:LH13" si="187">IF(LG6=0,0,LH5+1)</f>
        <v>0</v>
      </c>
      <c r="LI6" s="174">
        <f t="shared" ref="LI6:LI13" si="188">IF(LH6&lt;25,IF(LH6&lt;13,LH6,LH6-12),LH6-24)</f>
        <v>0</v>
      </c>
      <c r="LJ6" s="226">
        <f>1720/12*LE6</f>
        <v>0</v>
      </c>
      <c r="LK6" s="226">
        <f t="shared" ref="LK6:LK13" si="189">IF(LI6&gt;0,IF(LI6=1,LJ6,LJ6+LK5),0)</f>
        <v>0</v>
      </c>
      <c r="LL6" s="226">
        <f t="shared" ref="LL6:LL13" si="190">IF(LE6&gt;0,IF(LI6=1,LF6,LF6+LL5),LL5)</f>
        <v>0</v>
      </c>
      <c r="LM6" s="227">
        <f t="shared" ref="LM6:LM13" si="191">IF(OR(LI6=0,LI6=1),IF(LF6&gt;=LJ6,LJ6,LF6),IF(LL6&gt;=LK6,LK6-LN5,LL6-LN5))</f>
        <v>0</v>
      </c>
      <c r="LN6" s="244">
        <f>IF(LI6=1,LM6,LM6+LN5)</f>
        <v>0</v>
      </c>
      <c r="LO6" s="198"/>
      <c r="LP6" s="243"/>
      <c r="LQ6" s="169">
        <f t="shared" ref="LQ6:LQ13" si="192">IF(LQ5=0,IF(LO6&lt;&gt;0,1,0),1)</f>
        <v>0</v>
      </c>
      <c r="LR6" s="169">
        <f t="shared" ref="LR6:LR13" si="193">IF(LQ6=0,0,LR5+1)</f>
        <v>0</v>
      </c>
      <c r="LS6" s="174">
        <f t="shared" ref="LS6:LS13" si="194">IF(LR6&lt;25,IF(LR6&lt;13,LR6,LR6-12),LR6-24)</f>
        <v>0</v>
      </c>
      <c r="LT6" s="240">
        <f>1720/12*LO6</f>
        <v>0</v>
      </c>
      <c r="LU6" s="240">
        <f t="shared" ref="LU6:LU13" si="195">IF(LS6&gt;0,IF(LS6=1,LT6,LT6+LU5),0)</f>
        <v>0</v>
      </c>
      <c r="LV6" s="240">
        <f t="shared" ref="LV6:LV13" si="196">IF(LO6&gt;0,IF(LS6=1,LP6,LP6+LV5),LV5)</f>
        <v>0</v>
      </c>
      <c r="LW6" s="241">
        <f t="shared" ref="LW6:LW13" si="197">IF(OR(LS6=0,LS6=1),IF(LP6&gt;=LT6,LT6,LP6),IF(LV6&gt;=LU6,LU6-LX5,LV6-LX5))</f>
        <v>0</v>
      </c>
      <c r="LX6" s="244">
        <f>IF(LS6=1,LW6,LW6+LX5)</f>
        <v>0</v>
      </c>
      <c r="LY6" s="197"/>
      <c r="LZ6" s="245"/>
      <c r="MA6" s="169">
        <f t="shared" ref="MA6:MA13" si="198">IF(MA5=0,IF(LY6&lt;&gt;0,1,0),1)</f>
        <v>0</v>
      </c>
      <c r="MB6" s="169">
        <f t="shared" ref="MB6:MB13" si="199">IF(MA6=0,0,MB5+1)</f>
        <v>0</v>
      </c>
      <c r="MC6" s="174">
        <f t="shared" ref="MC6:MC13" si="200">IF(MB6&lt;25,IF(MB6&lt;13,MB6,MB6-12),MB6-24)</f>
        <v>0</v>
      </c>
      <c r="MD6" s="226">
        <f>1720/12*LY6</f>
        <v>0</v>
      </c>
      <c r="ME6" s="226">
        <f t="shared" ref="ME6:ME13" si="201">IF(MC6&gt;0,IF(MC6=1,MD6,MD6+ME5),0)</f>
        <v>0</v>
      </c>
      <c r="MF6" s="226">
        <f t="shared" ref="MF6:MF13" si="202">IF(LY6&gt;0,IF(MC6=1,LZ6,LZ6+MF5),MF5)</f>
        <v>0</v>
      </c>
      <c r="MG6" s="227">
        <f t="shared" ref="MG6:MG13" si="203">IF(OR(MC6=0,MC6=1),IF(LZ6&gt;=MD6,MD6,LZ6),IF(MF6&gt;=ME6,ME6-MH5,MF6-MH5))</f>
        <v>0</v>
      </c>
      <c r="MH6" s="244">
        <f>IF(MC6=1,MG6,MG6+MH5)</f>
        <v>0</v>
      </c>
      <c r="MI6" s="198"/>
      <c r="MJ6" s="243"/>
      <c r="MK6" s="169">
        <f t="shared" ref="MK6:MK13" si="204">IF(MK5=0,IF(MI6&lt;&gt;0,1,0),1)</f>
        <v>0</v>
      </c>
      <c r="ML6" s="169">
        <f t="shared" ref="ML6:ML13" si="205">IF(MK6=0,0,ML5+1)</f>
        <v>0</v>
      </c>
      <c r="MM6" s="174">
        <f t="shared" ref="MM6:MM13" si="206">IF(ML6&lt;25,IF(ML6&lt;13,ML6,ML6-12),ML6-24)</f>
        <v>0</v>
      </c>
      <c r="MN6" s="240">
        <f>1720/12*MI6</f>
        <v>0</v>
      </c>
      <c r="MO6" s="240">
        <f t="shared" ref="MO6:MO13" si="207">IF(MM6&gt;0,IF(MM6=1,MN6,MN6+MO5),0)</f>
        <v>0</v>
      </c>
      <c r="MP6" s="240">
        <f t="shared" ref="MP6:MP13" si="208">IF(MI6&gt;0,IF(MM6=1,MJ6,MJ6+MP5),MP5)</f>
        <v>0</v>
      </c>
      <c r="MQ6" s="241">
        <f t="shared" ref="MQ6:MQ13" si="209">IF(OR(MM6=0,MM6=1),IF(MJ6&gt;=MN6,MN6,MJ6),IF(MP6&gt;=MO6,MO6-MR5,MP6-MR5))</f>
        <v>0</v>
      </c>
      <c r="MR6" s="244">
        <f>IF(MM6=1,MQ6,MQ6+MR5)</f>
        <v>0</v>
      </c>
      <c r="MS6" s="197"/>
      <c r="MT6" s="243"/>
      <c r="MU6" s="169">
        <f t="shared" ref="MU6:MU13" si="210">IF(MU5=0,IF(MS6&lt;&gt;0,1,0),1)</f>
        <v>0</v>
      </c>
      <c r="MV6" s="169">
        <f t="shared" ref="MV6:MV13" si="211">IF(MU6=0,0,MV5+1)</f>
        <v>0</v>
      </c>
      <c r="MW6" s="174">
        <f t="shared" ref="MW6:MW13" si="212">IF(MV6&lt;25,IF(MV6&lt;13,MV6,MV6-12),MV6-24)</f>
        <v>0</v>
      </c>
      <c r="MX6" s="226">
        <f>1720/12*MS6</f>
        <v>0</v>
      </c>
      <c r="MY6" s="226">
        <f t="shared" ref="MY6:MY13" si="213">IF(MW6&gt;0,IF(MW6=1,MX6,MX6+MY5),0)</f>
        <v>0</v>
      </c>
      <c r="MZ6" s="226">
        <f t="shared" ref="MZ6:MZ13" si="214">IF(MS6&gt;0,IF(MW6=1,MT6,MT6+MZ5),MZ5)</f>
        <v>0</v>
      </c>
      <c r="NA6" s="227">
        <f t="shared" ref="NA6:NA13" si="215">IF(OR(MW6=0,MW6=1),IF(MT6&gt;=MX6,MX6,MT6),IF(MZ6&gt;=MY6,MY6-NB5,MZ6-NB5))</f>
        <v>0</v>
      </c>
      <c r="NB6" s="244">
        <f>IF(MW6=1,NA6,NA6+NB5)</f>
        <v>0</v>
      </c>
      <c r="NC6" s="198"/>
      <c r="ND6" s="243"/>
      <c r="NE6" s="169">
        <f t="shared" ref="NE6:NE13" si="216">IF(NE5=0,IF(NC6&lt;&gt;0,1,0),1)</f>
        <v>0</v>
      </c>
      <c r="NF6" s="169">
        <f t="shared" ref="NF6:NF13" si="217">IF(NE6=0,0,NF5+1)</f>
        <v>0</v>
      </c>
      <c r="NG6" s="174">
        <f t="shared" ref="NG6:NG13" si="218">IF(NF6&lt;25,IF(NF6&lt;13,NF6,NF6-12),NF6-24)</f>
        <v>0</v>
      </c>
      <c r="NH6" s="240">
        <f>1720/12*NC6</f>
        <v>0</v>
      </c>
      <c r="NI6" s="240">
        <f t="shared" ref="NI6:NI13" si="219">IF(NG6&gt;0,IF(NG6=1,NH6,NH6+NI5),0)</f>
        <v>0</v>
      </c>
      <c r="NJ6" s="240">
        <f t="shared" ref="NJ6:NJ13" si="220">IF(NC6&gt;0,IF(NG6=1,ND6,ND6+NJ5),NJ5)</f>
        <v>0</v>
      </c>
      <c r="NK6" s="241">
        <f t="shared" ref="NK6:NK13" si="221">IF(OR(NG6=0,NG6=1),IF(ND6&gt;=NH6,NH6,ND6),IF(NJ6&gt;=NI6,NI6-NL5,NJ6-NL5))</f>
        <v>0</v>
      </c>
      <c r="NL6" s="244">
        <f>IF(NG6=1,NK6,NK6+NL5)</f>
        <v>0</v>
      </c>
      <c r="NM6" s="197"/>
      <c r="NN6" s="245"/>
      <c r="NO6" s="169">
        <f t="shared" ref="NO6:NO13" si="222">IF(NO5=0,IF(NM6&lt;&gt;0,1,0),1)</f>
        <v>0</v>
      </c>
      <c r="NP6" s="169">
        <f t="shared" ref="NP6:NP13" si="223">IF(NO6=0,0,NP5+1)</f>
        <v>0</v>
      </c>
      <c r="NQ6" s="174">
        <f t="shared" ref="NQ6:NQ13" si="224">IF(NP6&lt;25,IF(NP6&lt;13,NP6,NP6-12),NP6-24)</f>
        <v>0</v>
      </c>
      <c r="NR6" s="226">
        <f>1720/12*NM6</f>
        <v>0</v>
      </c>
      <c r="NS6" s="226">
        <f t="shared" ref="NS6:NS13" si="225">IF(NQ6&gt;0,IF(NQ6=1,NR6,NR6+NS5),0)</f>
        <v>0</v>
      </c>
      <c r="NT6" s="226">
        <f t="shared" ref="NT6:NT13" si="226">IF(NM6&gt;0,IF(NQ6=1,NN6,NN6+NT5),NT5)</f>
        <v>0</v>
      </c>
      <c r="NU6" s="227">
        <f t="shared" ref="NU6:NU13" si="227">IF(OR(NQ6=0,NQ6=1),IF(NN6&gt;=NR6,NR6,NN6),IF(NT6&gt;=NS6,NS6-NV5,NT6-NV5))</f>
        <v>0</v>
      </c>
      <c r="NV6" s="244">
        <f>IF(NQ6=1,NU6,NU6+NV5)</f>
        <v>0</v>
      </c>
      <c r="NW6" s="198"/>
      <c r="NX6" s="243"/>
      <c r="NY6" s="169">
        <f t="shared" ref="NY6:NY13" si="228">IF(NY5=0,IF(NW6&lt;&gt;0,1,0),1)</f>
        <v>0</v>
      </c>
      <c r="NZ6" s="169">
        <f t="shared" ref="NZ6:NZ13" si="229">IF(NY6=0,0,NZ5+1)</f>
        <v>0</v>
      </c>
      <c r="OA6" s="174">
        <f t="shared" ref="OA6:OA13" si="230">IF(NZ6&lt;25,IF(NZ6&lt;13,NZ6,NZ6-12),NZ6-24)</f>
        <v>0</v>
      </c>
      <c r="OB6" s="240">
        <f>1720/12*NW6</f>
        <v>0</v>
      </c>
      <c r="OC6" s="240">
        <f t="shared" ref="OC6:OC13" si="231">IF(OA6&gt;0,IF(OA6=1,OB6,OB6+OC5),0)</f>
        <v>0</v>
      </c>
      <c r="OD6" s="240">
        <f t="shared" ref="OD6:OD13" si="232">IF(NW6&gt;0,IF(OA6=1,NX6,NX6+OD5),OD5)</f>
        <v>0</v>
      </c>
      <c r="OE6" s="241">
        <f t="shared" ref="OE6:OE13" si="233">IF(OR(OA6=0,OA6=1),IF(NX6&gt;=OB6,OB6,NX6),IF(OD6&gt;=OC6,OC6-OF5,OD6-OF5))</f>
        <v>0</v>
      </c>
      <c r="OF6" s="244">
        <f>IF(OA6=1,OE6,OE6+OF5)</f>
        <v>0</v>
      </c>
      <c r="OG6" s="197"/>
      <c r="OH6" s="243"/>
      <c r="OI6" s="169">
        <f t="shared" ref="OI6:OI13" si="234">IF(OI5=0,IF(OG6&lt;&gt;0,1,0),1)</f>
        <v>0</v>
      </c>
      <c r="OJ6" s="169">
        <f t="shared" ref="OJ6:OJ13" si="235">IF(OI6=0,0,OJ5+1)</f>
        <v>0</v>
      </c>
      <c r="OK6" s="174">
        <f t="shared" ref="OK6:OK13" si="236">IF(OJ6&lt;25,IF(OJ6&lt;13,OJ6,OJ6-12),OJ6-24)</f>
        <v>0</v>
      </c>
      <c r="OL6" s="226">
        <f>1720/12*OG6</f>
        <v>0</v>
      </c>
      <c r="OM6" s="226">
        <f t="shared" ref="OM6:OM13" si="237">IF(OK6&gt;0,IF(OK6=1,OL6,OL6+OM5),0)</f>
        <v>0</v>
      </c>
      <c r="ON6" s="226">
        <f t="shared" ref="ON6:ON13" si="238">IF(OG6&gt;0,IF(OK6=1,OH6,OH6+ON5),ON5)</f>
        <v>0</v>
      </c>
      <c r="OO6" s="227">
        <f t="shared" ref="OO6:OO13" si="239">IF(OR(OK6=0,OK6=1),IF(OH6&gt;=OL6,OL6,OH6),IF(ON6&gt;=OM6,OM6-OP5,ON6-OP5))</f>
        <v>0</v>
      </c>
      <c r="OP6" s="244">
        <f>IF(OK6=1,OO6,OO6+OP5)</f>
        <v>0</v>
      </c>
      <c r="OQ6" s="215"/>
      <c r="OR6" s="218"/>
    </row>
    <row r="7" spans="2:408" ht="15" customHeight="1" x14ac:dyDescent="0.35">
      <c r="B7" s="545"/>
      <c r="C7" s="192" t="s">
        <v>1</v>
      </c>
      <c r="D7" s="205" t="e">
        <f t="shared" ref="D7:D42" si="240">IF(D6=12,1,D6+1)</f>
        <v>#N/A</v>
      </c>
      <c r="E7" s="181" t="e">
        <f>VLOOKUP(D7,data!$E$1:$F$12,2)</f>
        <v>#N/A</v>
      </c>
      <c r="F7" s="354" t="e">
        <f t="shared" ref="F7:F42" si="241">IF(D7=1,F6+1,F6)</f>
        <v>#N/A</v>
      </c>
      <c r="G7" s="198"/>
      <c r="H7" s="245"/>
      <c r="I7" s="169">
        <f t="shared" si="0"/>
        <v>0</v>
      </c>
      <c r="J7" s="169">
        <f t="shared" si="1"/>
        <v>0</v>
      </c>
      <c r="K7" s="174">
        <f t="shared" si="2"/>
        <v>0</v>
      </c>
      <c r="L7" s="240">
        <f t="shared" ref="L7:L42" si="242">1720/12*G7</f>
        <v>0</v>
      </c>
      <c r="M7" s="240">
        <f t="shared" si="3"/>
        <v>0</v>
      </c>
      <c r="N7" s="240">
        <f t="shared" si="4"/>
        <v>0</v>
      </c>
      <c r="O7" s="241">
        <f t="shared" si="5"/>
        <v>0</v>
      </c>
      <c r="P7" s="244">
        <f t="shared" ref="P7:P42" si="243">IF(K7=1,O7,O7+P6)</f>
        <v>0</v>
      </c>
      <c r="Q7" s="197"/>
      <c r="R7" s="245"/>
      <c r="S7" s="169">
        <f t="shared" si="6"/>
        <v>0</v>
      </c>
      <c r="T7" s="169">
        <f t="shared" si="7"/>
        <v>0</v>
      </c>
      <c r="U7" s="174">
        <f t="shared" si="8"/>
        <v>0</v>
      </c>
      <c r="V7" s="226">
        <f t="shared" ref="V7:V42" si="244">1720/12*Q7</f>
        <v>0</v>
      </c>
      <c r="W7" s="226">
        <f t="shared" si="9"/>
        <v>0</v>
      </c>
      <c r="X7" s="226">
        <f t="shared" si="10"/>
        <v>0</v>
      </c>
      <c r="Y7" s="227">
        <f t="shared" si="11"/>
        <v>0</v>
      </c>
      <c r="Z7" s="244">
        <f t="shared" ref="Z7:Z13" si="245">IF(U7=1,Y7,Y7+Z6)</f>
        <v>0</v>
      </c>
      <c r="AA7" s="198"/>
      <c r="AB7" s="245"/>
      <c r="AC7" s="169">
        <f t="shared" si="12"/>
        <v>0</v>
      </c>
      <c r="AD7" s="169">
        <f t="shared" si="13"/>
        <v>0</v>
      </c>
      <c r="AE7" s="174">
        <f t="shared" si="14"/>
        <v>0</v>
      </c>
      <c r="AF7" s="240">
        <f t="shared" ref="AF7:AF42" si="246">1720/12*AA7</f>
        <v>0</v>
      </c>
      <c r="AG7" s="240">
        <f t="shared" si="15"/>
        <v>0</v>
      </c>
      <c r="AH7" s="240">
        <f t="shared" si="16"/>
        <v>0</v>
      </c>
      <c r="AI7" s="241">
        <f t="shared" si="17"/>
        <v>0</v>
      </c>
      <c r="AJ7" s="244">
        <f t="shared" ref="AJ7:AJ13" si="247">IF(AE7=1,AI7,AI7+AJ6)</f>
        <v>0</v>
      </c>
      <c r="AK7" s="197"/>
      <c r="AL7" s="245"/>
      <c r="AM7" s="169">
        <f t="shared" si="18"/>
        <v>0</v>
      </c>
      <c r="AN7" s="169">
        <f t="shared" si="19"/>
        <v>0</v>
      </c>
      <c r="AO7" s="174">
        <f t="shared" si="20"/>
        <v>0</v>
      </c>
      <c r="AP7" s="226">
        <f t="shared" ref="AP7:AP42" si="248">1720/12*AK7</f>
        <v>0</v>
      </c>
      <c r="AQ7" s="226">
        <f t="shared" si="21"/>
        <v>0</v>
      </c>
      <c r="AR7" s="226">
        <f t="shared" si="22"/>
        <v>0</v>
      </c>
      <c r="AS7" s="227">
        <f t="shared" si="23"/>
        <v>0</v>
      </c>
      <c r="AT7" s="244">
        <f t="shared" ref="AT7:AT13" si="249">IF(AO7=1,AS7,AS7+AT6)</f>
        <v>0</v>
      </c>
      <c r="AU7" s="198"/>
      <c r="AV7" s="245"/>
      <c r="AW7" s="169">
        <f t="shared" si="24"/>
        <v>0</v>
      </c>
      <c r="AX7" s="169">
        <f t="shared" si="25"/>
        <v>0</v>
      </c>
      <c r="AY7" s="174">
        <f t="shared" si="26"/>
        <v>0</v>
      </c>
      <c r="AZ7" s="240">
        <f t="shared" ref="AZ7:AZ9" si="250">1720/12*AU7</f>
        <v>0</v>
      </c>
      <c r="BA7" s="240">
        <f t="shared" si="27"/>
        <v>0</v>
      </c>
      <c r="BB7" s="240">
        <f t="shared" si="28"/>
        <v>0</v>
      </c>
      <c r="BC7" s="241">
        <f t="shared" si="29"/>
        <v>0</v>
      </c>
      <c r="BD7" s="244">
        <f t="shared" ref="BD7:BD13" si="251">IF(AY7=1,BC7,BC7+BD6)</f>
        <v>0</v>
      </c>
      <c r="BE7" s="197"/>
      <c r="BF7" s="245"/>
      <c r="BG7" s="169">
        <f t="shared" si="30"/>
        <v>0</v>
      </c>
      <c r="BH7" s="169">
        <f t="shared" si="31"/>
        <v>0</v>
      </c>
      <c r="BI7" s="174">
        <f t="shared" si="32"/>
        <v>0</v>
      </c>
      <c r="BJ7" s="226">
        <f t="shared" ref="BJ7:BJ9" si="252">1720/12*BE7</f>
        <v>0</v>
      </c>
      <c r="BK7" s="226">
        <f t="shared" si="33"/>
        <v>0</v>
      </c>
      <c r="BL7" s="226">
        <f t="shared" si="34"/>
        <v>0</v>
      </c>
      <c r="BM7" s="227">
        <f t="shared" si="35"/>
        <v>0</v>
      </c>
      <c r="BN7" s="244">
        <f t="shared" ref="BN7:BN13" si="253">IF(BI7=1,BM7,BM7+BN6)</f>
        <v>0</v>
      </c>
      <c r="BO7" s="198"/>
      <c r="BP7" s="245"/>
      <c r="BQ7" s="169">
        <f t="shared" si="36"/>
        <v>0</v>
      </c>
      <c r="BR7" s="169">
        <f t="shared" si="37"/>
        <v>0</v>
      </c>
      <c r="BS7" s="174">
        <f t="shared" si="38"/>
        <v>0</v>
      </c>
      <c r="BT7" s="240">
        <f t="shared" ref="BT7:BT9" si="254">1720/12*BO7</f>
        <v>0</v>
      </c>
      <c r="BU7" s="240">
        <f t="shared" si="39"/>
        <v>0</v>
      </c>
      <c r="BV7" s="240">
        <f t="shared" si="40"/>
        <v>0</v>
      </c>
      <c r="BW7" s="241">
        <f t="shared" si="41"/>
        <v>0</v>
      </c>
      <c r="BX7" s="244">
        <f t="shared" ref="BX7:BX13" si="255">IF(BS7=1,BW7,BW7+BX6)</f>
        <v>0</v>
      </c>
      <c r="BY7" s="197"/>
      <c r="BZ7" s="245"/>
      <c r="CA7" s="169">
        <f t="shared" si="42"/>
        <v>0</v>
      </c>
      <c r="CB7" s="169">
        <f t="shared" si="43"/>
        <v>0</v>
      </c>
      <c r="CC7" s="174">
        <f t="shared" si="44"/>
        <v>0</v>
      </c>
      <c r="CD7" s="226">
        <f t="shared" ref="CD7:CD9" si="256">1720/12*BY7</f>
        <v>0</v>
      </c>
      <c r="CE7" s="226">
        <f t="shared" si="45"/>
        <v>0</v>
      </c>
      <c r="CF7" s="226">
        <f t="shared" si="46"/>
        <v>0</v>
      </c>
      <c r="CG7" s="227">
        <f t="shared" si="47"/>
        <v>0</v>
      </c>
      <c r="CH7" s="244">
        <f t="shared" ref="CH7:CH13" si="257">IF(CC7=1,CG7,CG7+CH6)</f>
        <v>0</v>
      </c>
      <c r="CI7" s="198"/>
      <c r="CJ7" s="245"/>
      <c r="CK7" s="169">
        <f t="shared" si="48"/>
        <v>0</v>
      </c>
      <c r="CL7" s="169">
        <f t="shared" si="49"/>
        <v>0</v>
      </c>
      <c r="CM7" s="174">
        <f t="shared" si="50"/>
        <v>0</v>
      </c>
      <c r="CN7" s="240">
        <f t="shared" ref="CN7:CN9" si="258">1720/12*CI7</f>
        <v>0</v>
      </c>
      <c r="CO7" s="240">
        <f t="shared" si="51"/>
        <v>0</v>
      </c>
      <c r="CP7" s="240">
        <f t="shared" si="52"/>
        <v>0</v>
      </c>
      <c r="CQ7" s="241">
        <f t="shared" si="53"/>
        <v>0</v>
      </c>
      <c r="CR7" s="244">
        <f t="shared" ref="CR7:CR13" si="259">IF(CM7=1,CQ7,CQ7+CR6)</f>
        <v>0</v>
      </c>
      <c r="CS7" s="197"/>
      <c r="CT7" s="245"/>
      <c r="CU7" s="169">
        <f t="shared" si="54"/>
        <v>0</v>
      </c>
      <c r="CV7" s="169">
        <f t="shared" si="55"/>
        <v>0</v>
      </c>
      <c r="CW7" s="174">
        <f t="shared" si="56"/>
        <v>0</v>
      </c>
      <c r="CX7" s="226">
        <f t="shared" ref="CX7:CX9" si="260">1720/12*CS7</f>
        <v>0</v>
      </c>
      <c r="CY7" s="226">
        <f t="shared" si="57"/>
        <v>0</v>
      </c>
      <c r="CZ7" s="226">
        <f t="shared" si="58"/>
        <v>0</v>
      </c>
      <c r="DA7" s="227">
        <f t="shared" si="59"/>
        <v>0</v>
      </c>
      <c r="DB7" s="244">
        <f t="shared" ref="DB7:DB13" si="261">IF(CW7=1,DA7,DA7+DB6)</f>
        <v>0</v>
      </c>
      <c r="DC7" s="198"/>
      <c r="DD7" s="245"/>
      <c r="DE7" s="169">
        <f t="shared" si="60"/>
        <v>0</v>
      </c>
      <c r="DF7" s="169">
        <f t="shared" si="61"/>
        <v>0</v>
      </c>
      <c r="DG7" s="174">
        <f t="shared" si="62"/>
        <v>0</v>
      </c>
      <c r="DH7" s="240">
        <f t="shared" ref="DH7:DH9" si="262">1720/12*DC7</f>
        <v>0</v>
      </c>
      <c r="DI7" s="240">
        <f t="shared" si="63"/>
        <v>0</v>
      </c>
      <c r="DJ7" s="240">
        <f t="shared" si="64"/>
        <v>0</v>
      </c>
      <c r="DK7" s="241">
        <f t="shared" si="65"/>
        <v>0</v>
      </c>
      <c r="DL7" s="244">
        <f t="shared" ref="DL7:DL13" si="263">IF(DG7=1,DK7,DK7+DL6)</f>
        <v>0</v>
      </c>
      <c r="DM7" s="197"/>
      <c r="DN7" s="245"/>
      <c r="DO7" s="169">
        <f t="shared" si="66"/>
        <v>0</v>
      </c>
      <c r="DP7" s="169">
        <f t="shared" si="67"/>
        <v>0</v>
      </c>
      <c r="DQ7" s="174">
        <f t="shared" si="68"/>
        <v>0</v>
      </c>
      <c r="DR7" s="226">
        <f t="shared" ref="DR7:DR9" si="264">1720/12*DM7</f>
        <v>0</v>
      </c>
      <c r="DS7" s="226">
        <f t="shared" si="69"/>
        <v>0</v>
      </c>
      <c r="DT7" s="226">
        <f t="shared" si="70"/>
        <v>0</v>
      </c>
      <c r="DU7" s="227">
        <f t="shared" si="71"/>
        <v>0</v>
      </c>
      <c r="DV7" s="244">
        <f t="shared" ref="DV7:DV13" si="265">IF(DQ7=1,DU7,DU7+DV6)</f>
        <v>0</v>
      </c>
      <c r="DW7" s="198"/>
      <c r="DX7" s="245"/>
      <c r="DY7" s="169">
        <f t="shared" si="72"/>
        <v>0</v>
      </c>
      <c r="DZ7" s="169">
        <f t="shared" si="73"/>
        <v>0</v>
      </c>
      <c r="EA7" s="174">
        <f t="shared" si="74"/>
        <v>0</v>
      </c>
      <c r="EB7" s="240">
        <f t="shared" ref="EB7:EB9" si="266">1720/12*DW7</f>
        <v>0</v>
      </c>
      <c r="EC7" s="240">
        <f t="shared" si="75"/>
        <v>0</v>
      </c>
      <c r="ED7" s="240">
        <f t="shared" si="76"/>
        <v>0</v>
      </c>
      <c r="EE7" s="241">
        <f t="shared" si="77"/>
        <v>0</v>
      </c>
      <c r="EF7" s="244">
        <f t="shared" ref="EF7:EF13" si="267">IF(EA7=1,EE7,EE7+EF6)</f>
        <v>0</v>
      </c>
      <c r="EG7" s="197"/>
      <c r="EH7" s="245"/>
      <c r="EI7" s="169">
        <f t="shared" si="78"/>
        <v>0</v>
      </c>
      <c r="EJ7" s="169">
        <f t="shared" si="79"/>
        <v>0</v>
      </c>
      <c r="EK7" s="174">
        <f t="shared" si="80"/>
        <v>0</v>
      </c>
      <c r="EL7" s="226">
        <f t="shared" ref="EL7:EL9" si="268">1720/12*EG7</f>
        <v>0</v>
      </c>
      <c r="EM7" s="226">
        <f t="shared" si="81"/>
        <v>0</v>
      </c>
      <c r="EN7" s="226">
        <f t="shared" si="82"/>
        <v>0</v>
      </c>
      <c r="EO7" s="227">
        <f t="shared" si="83"/>
        <v>0</v>
      </c>
      <c r="EP7" s="244">
        <f t="shared" ref="EP7:EP13" si="269">IF(EK7=1,EO7,EO7+EP6)</f>
        <v>0</v>
      </c>
      <c r="EQ7" s="198"/>
      <c r="ER7" s="245"/>
      <c r="ES7" s="169">
        <f t="shared" si="84"/>
        <v>0</v>
      </c>
      <c r="ET7" s="169">
        <f t="shared" si="85"/>
        <v>0</v>
      </c>
      <c r="EU7" s="174">
        <f t="shared" si="86"/>
        <v>0</v>
      </c>
      <c r="EV7" s="240">
        <f t="shared" ref="EV7:EV9" si="270">1720/12*EQ7</f>
        <v>0</v>
      </c>
      <c r="EW7" s="240">
        <f t="shared" si="87"/>
        <v>0</v>
      </c>
      <c r="EX7" s="240">
        <f t="shared" si="88"/>
        <v>0</v>
      </c>
      <c r="EY7" s="241">
        <f t="shared" si="89"/>
        <v>0</v>
      </c>
      <c r="EZ7" s="244">
        <f t="shared" ref="EZ7:EZ13" si="271">IF(EU7=1,EY7,EY7+EZ6)</f>
        <v>0</v>
      </c>
      <c r="FA7" s="197"/>
      <c r="FB7" s="245"/>
      <c r="FC7" s="169">
        <f t="shared" si="90"/>
        <v>0</v>
      </c>
      <c r="FD7" s="169">
        <f t="shared" si="91"/>
        <v>0</v>
      </c>
      <c r="FE7" s="174">
        <f t="shared" si="92"/>
        <v>0</v>
      </c>
      <c r="FF7" s="226">
        <f t="shared" ref="FF7:FF9" si="272">1720/12*FA7</f>
        <v>0</v>
      </c>
      <c r="FG7" s="226">
        <f t="shared" si="93"/>
        <v>0</v>
      </c>
      <c r="FH7" s="226">
        <f t="shared" si="94"/>
        <v>0</v>
      </c>
      <c r="FI7" s="227">
        <f t="shared" si="95"/>
        <v>0</v>
      </c>
      <c r="FJ7" s="244">
        <f t="shared" ref="FJ7:FJ13" si="273">IF(FE7=1,FI7,FI7+FJ6)</f>
        <v>0</v>
      </c>
      <c r="FK7" s="198"/>
      <c r="FL7" s="245"/>
      <c r="FM7" s="169">
        <f t="shared" si="96"/>
        <v>0</v>
      </c>
      <c r="FN7" s="169">
        <f t="shared" si="97"/>
        <v>0</v>
      </c>
      <c r="FO7" s="174">
        <f t="shared" si="98"/>
        <v>0</v>
      </c>
      <c r="FP7" s="240">
        <f t="shared" ref="FP7:FP9" si="274">1720/12*FK7</f>
        <v>0</v>
      </c>
      <c r="FQ7" s="240">
        <f t="shared" si="99"/>
        <v>0</v>
      </c>
      <c r="FR7" s="240">
        <f t="shared" si="100"/>
        <v>0</v>
      </c>
      <c r="FS7" s="241">
        <f t="shared" si="101"/>
        <v>0</v>
      </c>
      <c r="FT7" s="244">
        <f t="shared" ref="FT7:FT13" si="275">IF(FO7=1,FS7,FS7+FT6)</f>
        <v>0</v>
      </c>
      <c r="FU7" s="197"/>
      <c r="FV7" s="245"/>
      <c r="FW7" s="169">
        <f t="shared" si="102"/>
        <v>0</v>
      </c>
      <c r="FX7" s="169">
        <f t="shared" si="103"/>
        <v>0</v>
      </c>
      <c r="FY7" s="174">
        <f t="shared" si="104"/>
        <v>0</v>
      </c>
      <c r="FZ7" s="226">
        <f t="shared" ref="FZ7:FZ9" si="276">1720/12*FU7</f>
        <v>0</v>
      </c>
      <c r="GA7" s="226">
        <f t="shared" si="105"/>
        <v>0</v>
      </c>
      <c r="GB7" s="226">
        <f t="shared" si="106"/>
        <v>0</v>
      </c>
      <c r="GC7" s="227">
        <f t="shared" si="107"/>
        <v>0</v>
      </c>
      <c r="GD7" s="244">
        <f t="shared" ref="GD7:GD13" si="277">IF(FY7=1,GC7,GC7+GD6)</f>
        <v>0</v>
      </c>
      <c r="GE7" s="198"/>
      <c r="GF7" s="245"/>
      <c r="GG7" s="169">
        <f t="shared" si="108"/>
        <v>0</v>
      </c>
      <c r="GH7" s="169">
        <f t="shared" si="109"/>
        <v>0</v>
      </c>
      <c r="GI7" s="174">
        <f t="shared" si="110"/>
        <v>0</v>
      </c>
      <c r="GJ7" s="240">
        <f t="shared" ref="GJ7:GJ9" si="278">1720/12*GE7</f>
        <v>0</v>
      </c>
      <c r="GK7" s="240">
        <f t="shared" si="111"/>
        <v>0</v>
      </c>
      <c r="GL7" s="240">
        <f t="shared" si="112"/>
        <v>0</v>
      </c>
      <c r="GM7" s="241">
        <f t="shared" si="113"/>
        <v>0</v>
      </c>
      <c r="GN7" s="244">
        <f t="shared" ref="GN7:GN13" si="279">IF(GI7=1,GM7,GM7+GN6)</f>
        <v>0</v>
      </c>
      <c r="GO7" s="197"/>
      <c r="GP7" s="245"/>
      <c r="GQ7" s="169">
        <f t="shared" si="114"/>
        <v>0</v>
      </c>
      <c r="GR7" s="169">
        <f t="shared" si="115"/>
        <v>0</v>
      </c>
      <c r="GS7" s="174">
        <f t="shared" si="116"/>
        <v>0</v>
      </c>
      <c r="GT7" s="226">
        <f t="shared" ref="GT7:GT9" si="280">1720/12*GO7</f>
        <v>0</v>
      </c>
      <c r="GU7" s="226">
        <f t="shared" si="117"/>
        <v>0</v>
      </c>
      <c r="GV7" s="226">
        <f t="shared" si="118"/>
        <v>0</v>
      </c>
      <c r="GW7" s="227">
        <f t="shared" si="119"/>
        <v>0</v>
      </c>
      <c r="GX7" s="244">
        <f t="shared" ref="GX7:GX13" si="281">IF(GS7=1,GW7,GW7+GX6)</f>
        <v>0</v>
      </c>
      <c r="GY7" s="198"/>
      <c r="GZ7" s="245"/>
      <c r="HA7" s="169">
        <f t="shared" si="120"/>
        <v>0</v>
      </c>
      <c r="HB7" s="169">
        <f t="shared" si="121"/>
        <v>0</v>
      </c>
      <c r="HC7" s="174">
        <f t="shared" si="122"/>
        <v>0</v>
      </c>
      <c r="HD7" s="240">
        <f t="shared" ref="HD7:HD9" si="282">1720/12*GY7</f>
        <v>0</v>
      </c>
      <c r="HE7" s="240">
        <f t="shared" si="123"/>
        <v>0</v>
      </c>
      <c r="HF7" s="240">
        <f t="shared" si="124"/>
        <v>0</v>
      </c>
      <c r="HG7" s="241">
        <f t="shared" si="125"/>
        <v>0</v>
      </c>
      <c r="HH7" s="244">
        <f t="shared" ref="HH7:HH13" si="283">IF(HC7=1,HG7,HG7+HH6)</f>
        <v>0</v>
      </c>
      <c r="HI7" s="197"/>
      <c r="HJ7" s="245"/>
      <c r="HK7" s="169">
        <f t="shared" si="126"/>
        <v>0</v>
      </c>
      <c r="HL7" s="169">
        <f t="shared" si="127"/>
        <v>0</v>
      </c>
      <c r="HM7" s="174">
        <f t="shared" si="128"/>
        <v>0</v>
      </c>
      <c r="HN7" s="226">
        <f t="shared" ref="HN7:HN9" si="284">1720/12*HI7</f>
        <v>0</v>
      </c>
      <c r="HO7" s="226">
        <f t="shared" si="129"/>
        <v>0</v>
      </c>
      <c r="HP7" s="226">
        <f t="shared" si="130"/>
        <v>0</v>
      </c>
      <c r="HQ7" s="227">
        <f t="shared" si="131"/>
        <v>0</v>
      </c>
      <c r="HR7" s="244">
        <f t="shared" ref="HR7:HR13" si="285">IF(HM7=1,HQ7,HQ7+HR6)</f>
        <v>0</v>
      </c>
      <c r="HS7" s="198"/>
      <c r="HT7" s="245"/>
      <c r="HU7" s="169">
        <f t="shared" si="132"/>
        <v>0</v>
      </c>
      <c r="HV7" s="169">
        <f t="shared" si="133"/>
        <v>0</v>
      </c>
      <c r="HW7" s="174">
        <f t="shared" si="134"/>
        <v>0</v>
      </c>
      <c r="HX7" s="240">
        <f t="shared" ref="HX7:HX9" si="286">1720/12*HS7</f>
        <v>0</v>
      </c>
      <c r="HY7" s="240">
        <f t="shared" si="135"/>
        <v>0</v>
      </c>
      <c r="HZ7" s="240">
        <f t="shared" si="136"/>
        <v>0</v>
      </c>
      <c r="IA7" s="241">
        <f t="shared" si="137"/>
        <v>0</v>
      </c>
      <c r="IB7" s="244">
        <f t="shared" ref="IB7:IB13" si="287">IF(HW7=1,IA7,IA7+IB6)</f>
        <v>0</v>
      </c>
      <c r="IC7" s="197"/>
      <c r="ID7" s="245"/>
      <c r="IE7" s="169">
        <f t="shared" si="138"/>
        <v>0</v>
      </c>
      <c r="IF7" s="169">
        <f t="shared" si="139"/>
        <v>0</v>
      </c>
      <c r="IG7" s="174">
        <f t="shared" si="140"/>
        <v>0</v>
      </c>
      <c r="IH7" s="226">
        <f t="shared" ref="IH7:IH9" si="288">1720/12*IC7</f>
        <v>0</v>
      </c>
      <c r="II7" s="226">
        <f t="shared" si="141"/>
        <v>0</v>
      </c>
      <c r="IJ7" s="226">
        <f t="shared" si="142"/>
        <v>0</v>
      </c>
      <c r="IK7" s="227">
        <f t="shared" si="143"/>
        <v>0</v>
      </c>
      <c r="IL7" s="244">
        <f t="shared" ref="IL7:IL13" si="289">IF(IG7=1,IK7,IK7+IL6)</f>
        <v>0</v>
      </c>
      <c r="IM7" s="198"/>
      <c r="IN7" s="245"/>
      <c r="IO7" s="169">
        <f t="shared" si="144"/>
        <v>0</v>
      </c>
      <c r="IP7" s="169">
        <f t="shared" si="145"/>
        <v>0</v>
      </c>
      <c r="IQ7" s="174">
        <f t="shared" si="146"/>
        <v>0</v>
      </c>
      <c r="IR7" s="240">
        <f t="shared" ref="IR7:IR9" si="290">1720/12*IM7</f>
        <v>0</v>
      </c>
      <c r="IS7" s="240">
        <f t="shared" si="147"/>
        <v>0</v>
      </c>
      <c r="IT7" s="240">
        <f t="shared" si="148"/>
        <v>0</v>
      </c>
      <c r="IU7" s="241">
        <f t="shared" si="149"/>
        <v>0</v>
      </c>
      <c r="IV7" s="244">
        <f t="shared" ref="IV7:IV13" si="291">IF(IQ7=1,IU7,IU7+IV6)</f>
        <v>0</v>
      </c>
      <c r="IW7" s="197"/>
      <c r="IX7" s="245"/>
      <c r="IY7" s="169">
        <f t="shared" si="150"/>
        <v>0</v>
      </c>
      <c r="IZ7" s="169">
        <f t="shared" si="151"/>
        <v>0</v>
      </c>
      <c r="JA7" s="174">
        <f t="shared" si="152"/>
        <v>0</v>
      </c>
      <c r="JB7" s="226">
        <f t="shared" ref="JB7:JB9" si="292">1720/12*IW7</f>
        <v>0</v>
      </c>
      <c r="JC7" s="226">
        <f t="shared" si="153"/>
        <v>0</v>
      </c>
      <c r="JD7" s="226">
        <f t="shared" si="154"/>
        <v>0</v>
      </c>
      <c r="JE7" s="227">
        <f t="shared" si="155"/>
        <v>0</v>
      </c>
      <c r="JF7" s="244">
        <f t="shared" ref="JF7:JF13" si="293">IF(JA7=1,JE7,JE7+JF6)</f>
        <v>0</v>
      </c>
      <c r="JG7" s="198"/>
      <c r="JH7" s="245"/>
      <c r="JI7" s="169">
        <f t="shared" si="156"/>
        <v>0</v>
      </c>
      <c r="JJ7" s="169">
        <f t="shared" si="157"/>
        <v>0</v>
      </c>
      <c r="JK7" s="174">
        <f t="shared" si="158"/>
        <v>0</v>
      </c>
      <c r="JL7" s="240">
        <f t="shared" ref="JL7:JL9" si="294">1720/12*JG7</f>
        <v>0</v>
      </c>
      <c r="JM7" s="240">
        <f t="shared" si="159"/>
        <v>0</v>
      </c>
      <c r="JN7" s="240">
        <f t="shared" si="160"/>
        <v>0</v>
      </c>
      <c r="JO7" s="241">
        <f t="shared" si="161"/>
        <v>0</v>
      </c>
      <c r="JP7" s="244">
        <f t="shared" ref="JP7:JP13" si="295">IF(JK7=1,JO7,JO7+JP6)</f>
        <v>0</v>
      </c>
      <c r="JQ7" s="197"/>
      <c r="JR7" s="245"/>
      <c r="JS7" s="169">
        <f t="shared" si="162"/>
        <v>0</v>
      </c>
      <c r="JT7" s="169">
        <f t="shared" si="163"/>
        <v>0</v>
      </c>
      <c r="JU7" s="174">
        <f t="shared" si="164"/>
        <v>0</v>
      </c>
      <c r="JV7" s="226">
        <f t="shared" ref="JV7:JV9" si="296">1720/12*JQ7</f>
        <v>0</v>
      </c>
      <c r="JW7" s="226">
        <f t="shared" si="165"/>
        <v>0</v>
      </c>
      <c r="JX7" s="226">
        <f t="shared" si="166"/>
        <v>0</v>
      </c>
      <c r="JY7" s="227">
        <f t="shared" si="167"/>
        <v>0</v>
      </c>
      <c r="JZ7" s="244">
        <f t="shared" ref="JZ7:JZ13" si="297">IF(JU7=1,JY7,JY7+JZ6)</f>
        <v>0</v>
      </c>
      <c r="KA7" s="198"/>
      <c r="KB7" s="245"/>
      <c r="KC7" s="169">
        <f t="shared" si="168"/>
        <v>0</v>
      </c>
      <c r="KD7" s="169">
        <f t="shared" si="169"/>
        <v>0</v>
      </c>
      <c r="KE7" s="174">
        <f t="shared" si="170"/>
        <v>0</v>
      </c>
      <c r="KF7" s="240">
        <f t="shared" ref="KF7:KF9" si="298">1720/12*KA7</f>
        <v>0</v>
      </c>
      <c r="KG7" s="240">
        <f t="shared" si="171"/>
        <v>0</v>
      </c>
      <c r="KH7" s="240">
        <f t="shared" si="172"/>
        <v>0</v>
      </c>
      <c r="KI7" s="241">
        <f t="shared" si="173"/>
        <v>0</v>
      </c>
      <c r="KJ7" s="244">
        <f t="shared" ref="KJ7:KJ13" si="299">IF(KE7=1,KI7,KI7+KJ6)</f>
        <v>0</v>
      </c>
      <c r="KK7" s="197"/>
      <c r="KL7" s="245"/>
      <c r="KM7" s="169">
        <f t="shared" si="174"/>
        <v>0</v>
      </c>
      <c r="KN7" s="169">
        <f t="shared" si="175"/>
        <v>0</v>
      </c>
      <c r="KO7" s="174">
        <f t="shared" si="176"/>
        <v>0</v>
      </c>
      <c r="KP7" s="226">
        <f t="shared" ref="KP7:KP9" si="300">1720/12*KK7</f>
        <v>0</v>
      </c>
      <c r="KQ7" s="226">
        <f t="shared" si="177"/>
        <v>0</v>
      </c>
      <c r="KR7" s="226">
        <f t="shared" si="178"/>
        <v>0</v>
      </c>
      <c r="KS7" s="227">
        <f t="shared" si="179"/>
        <v>0</v>
      </c>
      <c r="KT7" s="244">
        <f t="shared" ref="KT7:KT13" si="301">IF(KO7=1,KS7,KS7+KT6)</f>
        <v>0</v>
      </c>
      <c r="KU7" s="198"/>
      <c r="KV7" s="245"/>
      <c r="KW7" s="169">
        <f t="shared" si="180"/>
        <v>0</v>
      </c>
      <c r="KX7" s="169">
        <f t="shared" si="181"/>
        <v>0</v>
      </c>
      <c r="KY7" s="174">
        <f t="shared" si="182"/>
        <v>0</v>
      </c>
      <c r="KZ7" s="240">
        <f t="shared" ref="KZ7:KZ9" si="302">1720/12*KU7</f>
        <v>0</v>
      </c>
      <c r="LA7" s="240">
        <f t="shared" si="183"/>
        <v>0</v>
      </c>
      <c r="LB7" s="240">
        <f t="shared" si="184"/>
        <v>0</v>
      </c>
      <c r="LC7" s="241">
        <f t="shared" si="185"/>
        <v>0</v>
      </c>
      <c r="LD7" s="244">
        <f t="shared" ref="LD7:LD13" si="303">IF(KY7=1,LC7,LC7+LD6)</f>
        <v>0</v>
      </c>
      <c r="LE7" s="197"/>
      <c r="LF7" s="245"/>
      <c r="LG7" s="169">
        <f t="shared" si="186"/>
        <v>0</v>
      </c>
      <c r="LH7" s="169">
        <f t="shared" si="187"/>
        <v>0</v>
      </c>
      <c r="LI7" s="174">
        <f t="shared" si="188"/>
        <v>0</v>
      </c>
      <c r="LJ7" s="226">
        <f t="shared" ref="LJ7:LJ9" si="304">1720/12*LE7</f>
        <v>0</v>
      </c>
      <c r="LK7" s="226">
        <f t="shared" si="189"/>
        <v>0</v>
      </c>
      <c r="LL7" s="226">
        <f t="shared" si="190"/>
        <v>0</v>
      </c>
      <c r="LM7" s="227">
        <f t="shared" si="191"/>
        <v>0</v>
      </c>
      <c r="LN7" s="244">
        <f t="shared" ref="LN7:LN13" si="305">IF(LI7=1,LM7,LM7+LN6)</f>
        <v>0</v>
      </c>
      <c r="LO7" s="198"/>
      <c r="LP7" s="245"/>
      <c r="LQ7" s="169">
        <f t="shared" si="192"/>
        <v>0</v>
      </c>
      <c r="LR7" s="169">
        <f t="shared" si="193"/>
        <v>0</v>
      </c>
      <c r="LS7" s="174">
        <f t="shared" si="194"/>
        <v>0</v>
      </c>
      <c r="LT7" s="240">
        <f t="shared" ref="LT7:LT9" si="306">1720/12*LO7</f>
        <v>0</v>
      </c>
      <c r="LU7" s="240">
        <f t="shared" si="195"/>
        <v>0</v>
      </c>
      <c r="LV7" s="240">
        <f t="shared" si="196"/>
        <v>0</v>
      </c>
      <c r="LW7" s="241">
        <f t="shared" si="197"/>
        <v>0</v>
      </c>
      <c r="LX7" s="244">
        <f t="shared" ref="LX7:LX13" si="307">IF(LS7=1,LW7,LW7+LX6)</f>
        <v>0</v>
      </c>
      <c r="LY7" s="197"/>
      <c r="LZ7" s="245"/>
      <c r="MA7" s="169">
        <f t="shared" si="198"/>
        <v>0</v>
      </c>
      <c r="MB7" s="169">
        <f t="shared" si="199"/>
        <v>0</v>
      </c>
      <c r="MC7" s="174">
        <f t="shared" si="200"/>
        <v>0</v>
      </c>
      <c r="MD7" s="226">
        <f t="shared" ref="MD7:MD9" si="308">1720/12*LY7</f>
        <v>0</v>
      </c>
      <c r="ME7" s="226">
        <f t="shared" si="201"/>
        <v>0</v>
      </c>
      <c r="MF7" s="226">
        <f t="shared" si="202"/>
        <v>0</v>
      </c>
      <c r="MG7" s="227">
        <f t="shared" si="203"/>
        <v>0</v>
      </c>
      <c r="MH7" s="244">
        <f t="shared" ref="MH7:MH13" si="309">IF(MC7=1,MG7,MG7+MH6)</f>
        <v>0</v>
      </c>
      <c r="MI7" s="198"/>
      <c r="MJ7" s="245"/>
      <c r="MK7" s="169">
        <f t="shared" si="204"/>
        <v>0</v>
      </c>
      <c r="ML7" s="169">
        <f t="shared" si="205"/>
        <v>0</v>
      </c>
      <c r="MM7" s="174">
        <f t="shared" si="206"/>
        <v>0</v>
      </c>
      <c r="MN7" s="240">
        <f t="shared" ref="MN7:MN9" si="310">1720/12*MI7</f>
        <v>0</v>
      </c>
      <c r="MO7" s="240">
        <f t="shared" si="207"/>
        <v>0</v>
      </c>
      <c r="MP7" s="240">
        <f t="shared" si="208"/>
        <v>0</v>
      </c>
      <c r="MQ7" s="241">
        <f t="shared" si="209"/>
        <v>0</v>
      </c>
      <c r="MR7" s="244">
        <f t="shared" ref="MR7:MR13" si="311">IF(MM7=1,MQ7,MQ7+MR6)</f>
        <v>0</v>
      </c>
      <c r="MS7" s="197"/>
      <c r="MT7" s="245"/>
      <c r="MU7" s="169">
        <f t="shared" si="210"/>
        <v>0</v>
      </c>
      <c r="MV7" s="169">
        <f t="shared" si="211"/>
        <v>0</v>
      </c>
      <c r="MW7" s="174">
        <f t="shared" si="212"/>
        <v>0</v>
      </c>
      <c r="MX7" s="226">
        <f t="shared" ref="MX7:MX9" si="312">1720/12*MS7</f>
        <v>0</v>
      </c>
      <c r="MY7" s="226">
        <f t="shared" si="213"/>
        <v>0</v>
      </c>
      <c r="MZ7" s="226">
        <f t="shared" si="214"/>
        <v>0</v>
      </c>
      <c r="NA7" s="227">
        <f t="shared" si="215"/>
        <v>0</v>
      </c>
      <c r="NB7" s="244">
        <f t="shared" ref="NB7:NB13" si="313">IF(MW7=1,NA7,NA7+NB6)</f>
        <v>0</v>
      </c>
      <c r="NC7" s="198"/>
      <c r="ND7" s="245"/>
      <c r="NE7" s="169">
        <f t="shared" si="216"/>
        <v>0</v>
      </c>
      <c r="NF7" s="169">
        <f t="shared" si="217"/>
        <v>0</v>
      </c>
      <c r="NG7" s="174">
        <f t="shared" si="218"/>
        <v>0</v>
      </c>
      <c r="NH7" s="240">
        <f t="shared" ref="NH7:NH9" si="314">1720/12*NC7</f>
        <v>0</v>
      </c>
      <c r="NI7" s="240">
        <f t="shared" si="219"/>
        <v>0</v>
      </c>
      <c r="NJ7" s="240">
        <f t="shared" si="220"/>
        <v>0</v>
      </c>
      <c r="NK7" s="241">
        <f t="shared" si="221"/>
        <v>0</v>
      </c>
      <c r="NL7" s="244">
        <f t="shared" ref="NL7:NL13" si="315">IF(NG7=1,NK7,NK7+NL6)</f>
        <v>0</v>
      </c>
      <c r="NM7" s="197"/>
      <c r="NN7" s="245"/>
      <c r="NO7" s="169">
        <f t="shared" si="222"/>
        <v>0</v>
      </c>
      <c r="NP7" s="169">
        <f t="shared" si="223"/>
        <v>0</v>
      </c>
      <c r="NQ7" s="174">
        <f t="shared" si="224"/>
        <v>0</v>
      </c>
      <c r="NR7" s="226">
        <f t="shared" ref="NR7:NR9" si="316">1720/12*NM7</f>
        <v>0</v>
      </c>
      <c r="NS7" s="226">
        <f t="shared" si="225"/>
        <v>0</v>
      </c>
      <c r="NT7" s="226">
        <f t="shared" si="226"/>
        <v>0</v>
      </c>
      <c r="NU7" s="227">
        <f t="shared" si="227"/>
        <v>0</v>
      </c>
      <c r="NV7" s="244">
        <f t="shared" ref="NV7:NV13" si="317">IF(NQ7=1,NU7,NU7+NV6)</f>
        <v>0</v>
      </c>
      <c r="NW7" s="198"/>
      <c r="NX7" s="245"/>
      <c r="NY7" s="169">
        <f t="shared" si="228"/>
        <v>0</v>
      </c>
      <c r="NZ7" s="169">
        <f t="shared" si="229"/>
        <v>0</v>
      </c>
      <c r="OA7" s="174">
        <f t="shared" si="230"/>
        <v>0</v>
      </c>
      <c r="OB7" s="240">
        <f t="shared" ref="OB7:OB9" si="318">1720/12*NW7</f>
        <v>0</v>
      </c>
      <c r="OC7" s="240">
        <f t="shared" si="231"/>
        <v>0</v>
      </c>
      <c r="OD7" s="240">
        <f t="shared" si="232"/>
        <v>0</v>
      </c>
      <c r="OE7" s="241">
        <f t="shared" si="233"/>
        <v>0</v>
      </c>
      <c r="OF7" s="244">
        <f t="shared" ref="OF7:OF13" si="319">IF(OA7=1,OE7,OE7+OF6)</f>
        <v>0</v>
      </c>
      <c r="OG7" s="197"/>
      <c r="OH7" s="245"/>
      <c r="OI7" s="169">
        <f t="shared" si="234"/>
        <v>0</v>
      </c>
      <c r="OJ7" s="169">
        <f t="shared" si="235"/>
        <v>0</v>
      </c>
      <c r="OK7" s="174">
        <f t="shared" si="236"/>
        <v>0</v>
      </c>
      <c r="OL7" s="226">
        <f t="shared" ref="OL7:OL9" si="320">1720/12*OG7</f>
        <v>0</v>
      </c>
      <c r="OM7" s="226">
        <f t="shared" si="237"/>
        <v>0</v>
      </c>
      <c r="ON7" s="226">
        <f t="shared" si="238"/>
        <v>0</v>
      </c>
      <c r="OO7" s="227">
        <f t="shared" si="239"/>
        <v>0</v>
      </c>
      <c r="OP7" s="244">
        <f t="shared" ref="OP7:OP13" si="321">IF(OK7=1,OO7,OO7+OP6)</f>
        <v>0</v>
      </c>
      <c r="OQ7" s="215"/>
      <c r="OR7" s="218"/>
    </row>
    <row r="8" spans="2:408" ht="15" customHeight="1" x14ac:dyDescent="0.35">
      <c r="B8" s="545"/>
      <c r="C8" s="192" t="s">
        <v>5</v>
      </c>
      <c r="D8" s="205" t="e">
        <f t="shared" si="240"/>
        <v>#N/A</v>
      </c>
      <c r="E8" s="181" t="e">
        <f>VLOOKUP(D8,data!$E$1:$F$12,2)</f>
        <v>#N/A</v>
      </c>
      <c r="F8" s="354" t="e">
        <f t="shared" si="241"/>
        <v>#N/A</v>
      </c>
      <c r="G8" s="198"/>
      <c r="H8" s="243"/>
      <c r="I8" s="169">
        <f t="shared" si="0"/>
        <v>0</v>
      </c>
      <c r="J8" s="169">
        <f t="shared" si="1"/>
        <v>0</v>
      </c>
      <c r="K8" s="174">
        <f t="shared" si="2"/>
        <v>0</v>
      </c>
      <c r="L8" s="240">
        <f t="shared" si="242"/>
        <v>0</v>
      </c>
      <c r="M8" s="240">
        <f t="shared" si="3"/>
        <v>0</v>
      </c>
      <c r="N8" s="240">
        <f t="shared" si="4"/>
        <v>0</v>
      </c>
      <c r="O8" s="241">
        <f t="shared" si="5"/>
        <v>0</v>
      </c>
      <c r="P8" s="244">
        <f t="shared" si="243"/>
        <v>0</v>
      </c>
      <c r="Q8" s="197"/>
      <c r="R8" s="245"/>
      <c r="S8" s="169">
        <f t="shared" si="6"/>
        <v>0</v>
      </c>
      <c r="T8" s="169">
        <f t="shared" si="7"/>
        <v>0</v>
      </c>
      <c r="U8" s="174">
        <f t="shared" si="8"/>
        <v>0</v>
      </c>
      <c r="V8" s="226">
        <f t="shared" si="244"/>
        <v>0</v>
      </c>
      <c r="W8" s="226">
        <f t="shared" si="9"/>
        <v>0</v>
      </c>
      <c r="X8" s="226">
        <f t="shared" si="10"/>
        <v>0</v>
      </c>
      <c r="Y8" s="227">
        <f t="shared" si="11"/>
        <v>0</v>
      </c>
      <c r="Z8" s="244">
        <f t="shared" si="245"/>
        <v>0</v>
      </c>
      <c r="AA8" s="198"/>
      <c r="AB8" s="243"/>
      <c r="AC8" s="169">
        <f t="shared" si="12"/>
        <v>0</v>
      </c>
      <c r="AD8" s="169">
        <f t="shared" si="13"/>
        <v>0</v>
      </c>
      <c r="AE8" s="174">
        <f t="shared" si="14"/>
        <v>0</v>
      </c>
      <c r="AF8" s="240">
        <f t="shared" si="246"/>
        <v>0</v>
      </c>
      <c r="AG8" s="240">
        <f t="shared" si="15"/>
        <v>0</v>
      </c>
      <c r="AH8" s="240">
        <f t="shared" si="16"/>
        <v>0</v>
      </c>
      <c r="AI8" s="241">
        <f t="shared" si="17"/>
        <v>0</v>
      </c>
      <c r="AJ8" s="244">
        <f t="shared" si="247"/>
        <v>0</v>
      </c>
      <c r="AK8" s="197"/>
      <c r="AL8" s="243"/>
      <c r="AM8" s="169">
        <f t="shared" si="18"/>
        <v>0</v>
      </c>
      <c r="AN8" s="169">
        <f t="shared" si="19"/>
        <v>0</v>
      </c>
      <c r="AO8" s="174">
        <f t="shared" si="20"/>
        <v>0</v>
      </c>
      <c r="AP8" s="226">
        <f t="shared" si="248"/>
        <v>0</v>
      </c>
      <c r="AQ8" s="226">
        <f t="shared" si="21"/>
        <v>0</v>
      </c>
      <c r="AR8" s="226">
        <f t="shared" si="22"/>
        <v>0</v>
      </c>
      <c r="AS8" s="227">
        <f t="shared" si="23"/>
        <v>0</v>
      </c>
      <c r="AT8" s="244">
        <f t="shared" si="249"/>
        <v>0</v>
      </c>
      <c r="AU8" s="198"/>
      <c r="AV8" s="243"/>
      <c r="AW8" s="169">
        <f t="shared" si="24"/>
        <v>0</v>
      </c>
      <c r="AX8" s="169">
        <f t="shared" si="25"/>
        <v>0</v>
      </c>
      <c r="AY8" s="174">
        <f t="shared" si="26"/>
        <v>0</v>
      </c>
      <c r="AZ8" s="240">
        <f t="shared" si="250"/>
        <v>0</v>
      </c>
      <c r="BA8" s="240">
        <f t="shared" si="27"/>
        <v>0</v>
      </c>
      <c r="BB8" s="240">
        <f t="shared" si="28"/>
        <v>0</v>
      </c>
      <c r="BC8" s="241">
        <f t="shared" si="29"/>
        <v>0</v>
      </c>
      <c r="BD8" s="244">
        <f t="shared" si="251"/>
        <v>0</v>
      </c>
      <c r="BE8" s="197"/>
      <c r="BF8" s="245"/>
      <c r="BG8" s="169">
        <f t="shared" si="30"/>
        <v>0</v>
      </c>
      <c r="BH8" s="169">
        <f t="shared" si="31"/>
        <v>0</v>
      </c>
      <c r="BI8" s="174">
        <f t="shared" si="32"/>
        <v>0</v>
      </c>
      <c r="BJ8" s="226">
        <f t="shared" si="252"/>
        <v>0</v>
      </c>
      <c r="BK8" s="226">
        <f t="shared" si="33"/>
        <v>0</v>
      </c>
      <c r="BL8" s="226">
        <f t="shared" si="34"/>
        <v>0</v>
      </c>
      <c r="BM8" s="227">
        <f t="shared" si="35"/>
        <v>0</v>
      </c>
      <c r="BN8" s="244">
        <f t="shared" si="253"/>
        <v>0</v>
      </c>
      <c r="BO8" s="198"/>
      <c r="BP8" s="243"/>
      <c r="BQ8" s="169">
        <f t="shared" si="36"/>
        <v>0</v>
      </c>
      <c r="BR8" s="169">
        <f t="shared" si="37"/>
        <v>0</v>
      </c>
      <c r="BS8" s="174">
        <f t="shared" si="38"/>
        <v>0</v>
      </c>
      <c r="BT8" s="240">
        <f t="shared" si="254"/>
        <v>0</v>
      </c>
      <c r="BU8" s="240">
        <f t="shared" si="39"/>
        <v>0</v>
      </c>
      <c r="BV8" s="240">
        <f t="shared" si="40"/>
        <v>0</v>
      </c>
      <c r="BW8" s="241">
        <f t="shared" si="41"/>
        <v>0</v>
      </c>
      <c r="BX8" s="244">
        <f t="shared" si="255"/>
        <v>0</v>
      </c>
      <c r="BY8" s="197"/>
      <c r="BZ8" s="243"/>
      <c r="CA8" s="169">
        <f t="shared" si="42"/>
        <v>0</v>
      </c>
      <c r="CB8" s="169">
        <f t="shared" si="43"/>
        <v>0</v>
      </c>
      <c r="CC8" s="174">
        <f t="shared" si="44"/>
        <v>0</v>
      </c>
      <c r="CD8" s="226">
        <f t="shared" si="256"/>
        <v>0</v>
      </c>
      <c r="CE8" s="226">
        <f t="shared" si="45"/>
        <v>0</v>
      </c>
      <c r="CF8" s="226">
        <f t="shared" si="46"/>
        <v>0</v>
      </c>
      <c r="CG8" s="227">
        <f t="shared" si="47"/>
        <v>0</v>
      </c>
      <c r="CH8" s="244">
        <f t="shared" si="257"/>
        <v>0</v>
      </c>
      <c r="CI8" s="198"/>
      <c r="CJ8" s="243"/>
      <c r="CK8" s="169">
        <f t="shared" si="48"/>
        <v>0</v>
      </c>
      <c r="CL8" s="169">
        <f t="shared" si="49"/>
        <v>0</v>
      </c>
      <c r="CM8" s="174">
        <f t="shared" si="50"/>
        <v>0</v>
      </c>
      <c r="CN8" s="240">
        <f t="shared" si="258"/>
        <v>0</v>
      </c>
      <c r="CO8" s="240">
        <f t="shared" si="51"/>
        <v>0</v>
      </c>
      <c r="CP8" s="240">
        <f t="shared" si="52"/>
        <v>0</v>
      </c>
      <c r="CQ8" s="241">
        <f t="shared" si="53"/>
        <v>0</v>
      </c>
      <c r="CR8" s="244">
        <f t="shared" si="259"/>
        <v>0</v>
      </c>
      <c r="CS8" s="197"/>
      <c r="CT8" s="245"/>
      <c r="CU8" s="169">
        <f t="shared" si="54"/>
        <v>0</v>
      </c>
      <c r="CV8" s="169">
        <f t="shared" si="55"/>
        <v>0</v>
      </c>
      <c r="CW8" s="174">
        <f t="shared" si="56"/>
        <v>0</v>
      </c>
      <c r="CX8" s="226">
        <f t="shared" si="260"/>
        <v>0</v>
      </c>
      <c r="CY8" s="226">
        <f t="shared" si="57"/>
        <v>0</v>
      </c>
      <c r="CZ8" s="226">
        <f t="shared" si="58"/>
        <v>0</v>
      </c>
      <c r="DA8" s="227">
        <f t="shared" si="59"/>
        <v>0</v>
      </c>
      <c r="DB8" s="244">
        <f t="shared" si="261"/>
        <v>0</v>
      </c>
      <c r="DC8" s="198"/>
      <c r="DD8" s="243"/>
      <c r="DE8" s="169">
        <f t="shared" si="60"/>
        <v>0</v>
      </c>
      <c r="DF8" s="169">
        <f t="shared" si="61"/>
        <v>0</v>
      </c>
      <c r="DG8" s="174">
        <f t="shared" si="62"/>
        <v>0</v>
      </c>
      <c r="DH8" s="240">
        <f t="shared" si="262"/>
        <v>0</v>
      </c>
      <c r="DI8" s="240">
        <f t="shared" si="63"/>
        <v>0</v>
      </c>
      <c r="DJ8" s="240">
        <f t="shared" si="64"/>
        <v>0</v>
      </c>
      <c r="DK8" s="241">
        <f t="shared" si="65"/>
        <v>0</v>
      </c>
      <c r="DL8" s="244">
        <f t="shared" si="263"/>
        <v>0</v>
      </c>
      <c r="DM8" s="197"/>
      <c r="DN8" s="243"/>
      <c r="DO8" s="169">
        <f t="shared" si="66"/>
        <v>0</v>
      </c>
      <c r="DP8" s="169">
        <f t="shared" si="67"/>
        <v>0</v>
      </c>
      <c r="DQ8" s="174">
        <f t="shared" si="68"/>
        <v>0</v>
      </c>
      <c r="DR8" s="226">
        <f t="shared" si="264"/>
        <v>0</v>
      </c>
      <c r="DS8" s="226">
        <f t="shared" si="69"/>
        <v>0</v>
      </c>
      <c r="DT8" s="226">
        <f t="shared" si="70"/>
        <v>0</v>
      </c>
      <c r="DU8" s="227">
        <f t="shared" si="71"/>
        <v>0</v>
      </c>
      <c r="DV8" s="244">
        <f t="shared" si="265"/>
        <v>0</v>
      </c>
      <c r="DW8" s="198"/>
      <c r="DX8" s="243"/>
      <c r="DY8" s="169">
        <f t="shared" si="72"/>
        <v>0</v>
      </c>
      <c r="DZ8" s="169">
        <f t="shared" si="73"/>
        <v>0</v>
      </c>
      <c r="EA8" s="174">
        <f t="shared" si="74"/>
        <v>0</v>
      </c>
      <c r="EB8" s="240">
        <f t="shared" si="266"/>
        <v>0</v>
      </c>
      <c r="EC8" s="240">
        <f t="shared" si="75"/>
        <v>0</v>
      </c>
      <c r="ED8" s="240">
        <f t="shared" si="76"/>
        <v>0</v>
      </c>
      <c r="EE8" s="241">
        <f t="shared" si="77"/>
        <v>0</v>
      </c>
      <c r="EF8" s="244">
        <f t="shared" si="267"/>
        <v>0</v>
      </c>
      <c r="EG8" s="197"/>
      <c r="EH8" s="245"/>
      <c r="EI8" s="169">
        <f t="shared" si="78"/>
        <v>0</v>
      </c>
      <c r="EJ8" s="169">
        <f t="shared" si="79"/>
        <v>0</v>
      </c>
      <c r="EK8" s="174">
        <f t="shared" si="80"/>
        <v>0</v>
      </c>
      <c r="EL8" s="226">
        <f t="shared" si="268"/>
        <v>0</v>
      </c>
      <c r="EM8" s="226">
        <f t="shared" si="81"/>
        <v>0</v>
      </c>
      <c r="EN8" s="226">
        <f t="shared" si="82"/>
        <v>0</v>
      </c>
      <c r="EO8" s="227">
        <f t="shared" si="83"/>
        <v>0</v>
      </c>
      <c r="EP8" s="244">
        <f t="shared" si="269"/>
        <v>0</v>
      </c>
      <c r="EQ8" s="198"/>
      <c r="ER8" s="243"/>
      <c r="ES8" s="169">
        <f t="shared" si="84"/>
        <v>0</v>
      </c>
      <c r="ET8" s="169">
        <f t="shared" si="85"/>
        <v>0</v>
      </c>
      <c r="EU8" s="174">
        <f t="shared" si="86"/>
        <v>0</v>
      </c>
      <c r="EV8" s="240">
        <f t="shared" si="270"/>
        <v>0</v>
      </c>
      <c r="EW8" s="240">
        <f t="shared" si="87"/>
        <v>0</v>
      </c>
      <c r="EX8" s="240">
        <f t="shared" si="88"/>
        <v>0</v>
      </c>
      <c r="EY8" s="241">
        <f t="shared" si="89"/>
        <v>0</v>
      </c>
      <c r="EZ8" s="244">
        <f t="shared" si="271"/>
        <v>0</v>
      </c>
      <c r="FA8" s="197"/>
      <c r="FB8" s="243"/>
      <c r="FC8" s="169">
        <f t="shared" si="90"/>
        <v>0</v>
      </c>
      <c r="FD8" s="169">
        <f t="shared" si="91"/>
        <v>0</v>
      </c>
      <c r="FE8" s="174">
        <f t="shared" si="92"/>
        <v>0</v>
      </c>
      <c r="FF8" s="226">
        <f t="shared" si="272"/>
        <v>0</v>
      </c>
      <c r="FG8" s="226">
        <f t="shared" si="93"/>
        <v>0</v>
      </c>
      <c r="FH8" s="226">
        <f t="shared" si="94"/>
        <v>0</v>
      </c>
      <c r="FI8" s="227">
        <f t="shared" si="95"/>
        <v>0</v>
      </c>
      <c r="FJ8" s="244">
        <f t="shared" si="273"/>
        <v>0</v>
      </c>
      <c r="FK8" s="198"/>
      <c r="FL8" s="243"/>
      <c r="FM8" s="169">
        <f t="shared" si="96"/>
        <v>0</v>
      </c>
      <c r="FN8" s="169">
        <f t="shared" si="97"/>
        <v>0</v>
      </c>
      <c r="FO8" s="174">
        <f t="shared" si="98"/>
        <v>0</v>
      </c>
      <c r="FP8" s="240">
        <f t="shared" si="274"/>
        <v>0</v>
      </c>
      <c r="FQ8" s="240">
        <f t="shared" si="99"/>
        <v>0</v>
      </c>
      <c r="FR8" s="240">
        <f t="shared" si="100"/>
        <v>0</v>
      </c>
      <c r="FS8" s="241">
        <f t="shared" si="101"/>
        <v>0</v>
      </c>
      <c r="FT8" s="244">
        <f t="shared" si="275"/>
        <v>0</v>
      </c>
      <c r="FU8" s="197"/>
      <c r="FV8" s="245"/>
      <c r="FW8" s="169">
        <f t="shared" si="102"/>
        <v>0</v>
      </c>
      <c r="FX8" s="169">
        <f t="shared" si="103"/>
        <v>0</v>
      </c>
      <c r="FY8" s="174">
        <f t="shared" si="104"/>
        <v>0</v>
      </c>
      <c r="FZ8" s="226">
        <f t="shared" si="276"/>
        <v>0</v>
      </c>
      <c r="GA8" s="226">
        <f t="shared" si="105"/>
        <v>0</v>
      </c>
      <c r="GB8" s="226">
        <f t="shared" si="106"/>
        <v>0</v>
      </c>
      <c r="GC8" s="227">
        <f t="shared" si="107"/>
        <v>0</v>
      </c>
      <c r="GD8" s="244">
        <f t="shared" si="277"/>
        <v>0</v>
      </c>
      <c r="GE8" s="198"/>
      <c r="GF8" s="243"/>
      <c r="GG8" s="169">
        <f t="shared" si="108"/>
        <v>0</v>
      </c>
      <c r="GH8" s="169">
        <f t="shared" si="109"/>
        <v>0</v>
      </c>
      <c r="GI8" s="174">
        <f t="shared" si="110"/>
        <v>0</v>
      </c>
      <c r="GJ8" s="240">
        <f t="shared" si="278"/>
        <v>0</v>
      </c>
      <c r="GK8" s="240">
        <f t="shared" si="111"/>
        <v>0</v>
      </c>
      <c r="GL8" s="240">
        <f t="shared" si="112"/>
        <v>0</v>
      </c>
      <c r="GM8" s="241">
        <f t="shared" si="113"/>
        <v>0</v>
      </c>
      <c r="GN8" s="244">
        <f t="shared" si="279"/>
        <v>0</v>
      </c>
      <c r="GO8" s="197"/>
      <c r="GP8" s="243"/>
      <c r="GQ8" s="169">
        <f t="shared" si="114"/>
        <v>0</v>
      </c>
      <c r="GR8" s="169">
        <f t="shared" si="115"/>
        <v>0</v>
      </c>
      <c r="GS8" s="174">
        <f t="shared" si="116"/>
        <v>0</v>
      </c>
      <c r="GT8" s="226">
        <f t="shared" si="280"/>
        <v>0</v>
      </c>
      <c r="GU8" s="226">
        <f t="shared" si="117"/>
        <v>0</v>
      </c>
      <c r="GV8" s="226">
        <f t="shared" si="118"/>
        <v>0</v>
      </c>
      <c r="GW8" s="227">
        <f t="shared" si="119"/>
        <v>0</v>
      </c>
      <c r="GX8" s="244">
        <f t="shared" si="281"/>
        <v>0</v>
      </c>
      <c r="GY8" s="198"/>
      <c r="GZ8" s="243"/>
      <c r="HA8" s="169">
        <f t="shared" si="120"/>
        <v>0</v>
      </c>
      <c r="HB8" s="169">
        <f t="shared" si="121"/>
        <v>0</v>
      </c>
      <c r="HC8" s="174">
        <f t="shared" si="122"/>
        <v>0</v>
      </c>
      <c r="HD8" s="240">
        <f t="shared" si="282"/>
        <v>0</v>
      </c>
      <c r="HE8" s="240">
        <f t="shared" si="123"/>
        <v>0</v>
      </c>
      <c r="HF8" s="240">
        <f t="shared" si="124"/>
        <v>0</v>
      </c>
      <c r="HG8" s="241">
        <f t="shared" si="125"/>
        <v>0</v>
      </c>
      <c r="HH8" s="244">
        <f t="shared" si="283"/>
        <v>0</v>
      </c>
      <c r="HI8" s="197"/>
      <c r="HJ8" s="245"/>
      <c r="HK8" s="169">
        <f t="shared" si="126"/>
        <v>0</v>
      </c>
      <c r="HL8" s="169">
        <f t="shared" si="127"/>
        <v>0</v>
      </c>
      <c r="HM8" s="174">
        <f t="shared" si="128"/>
        <v>0</v>
      </c>
      <c r="HN8" s="226">
        <f t="shared" si="284"/>
        <v>0</v>
      </c>
      <c r="HO8" s="226">
        <f t="shared" si="129"/>
        <v>0</v>
      </c>
      <c r="HP8" s="226">
        <f t="shared" si="130"/>
        <v>0</v>
      </c>
      <c r="HQ8" s="227">
        <f t="shared" si="131"/>
        <v>0</v>
      </c>
      <c r="HR8" s="244">
        <f t="shared" si="285"/>
        <v>0</v>
      </c>
      <c r="HS8" s="198"/>
      <c r="HT8" s="243"/>
      <c r="HU8" s="169">
        <f t="shared" si="132"/>
        <v>0</v>
      </c>
      <c r="HV8" s="169">
        <f t="shared" si="133"/>
        <v>0</v>
      </c>
      <c r="HW8" s="174">
        <f t="shared" si="134"/>
        <v>0</v>
      </c>
      <c r="HX8" s="240">
        <f t="shared" si="286"/>
        <v>0</v>
      </c>
      <c r="HY8" s="240">
        <f t="shared" si="135"/>
        <v>0</v>
      </c>
      <c r="HZ8" s="240">
        <f t="shared" si="136"/>
        <v>0</v>
      </c>
      <c r="IA8" s="241">
        <f t="shared" si="137"/>
        <v>0</v>
      </c>
      <c r="IB8" s="244">
        <f t="shared" si="287"/>
        <v>0</v>
      </c>
      <c r="IC8" s="197"/>
      <c r="ID8" s="243"/>
      <c r="IE8" s="169">
        <f t="shared" si="138"/>
        <v>0</v>
      </c>
      <c r="IF8" s="169">
        <f t="shared" si="139"/>
        <v>0</v>
      </c>
      <c r="IG8" s="174">
        <f t="shared" si="140"/>
        <v>0</v>
      </c>
      <c r="IH8" s="226">
        <f t="shared" si="288"/>
        <v>0</v>
      </c>
      <c r="II8" s="226">
        <f t="shared" si="141"/>
        <v>0</v>
      </c>
      <c r="IJ8" s="226">
        <f t="shared" si="142"/>
        <v>0</v>
      </c>
      <c r="IK8" s="227">
        <f t="shared" si="143"/>
        <v>0</v>
      </c>
      <c r="IL8" s="244">
        <f t="shared" si="289"/>
        <v>0</v>
      </c>
      <c r="IM8" s="198"/>
      <c r="IN8" s="243"/>
      <c r="IO8" s="169">
        <f t="shared" si="144"/>
        <v>0</v>
      </c>
      <c r="IP8" s="169">
        <f t="shared" si="145"/>
        <v>0</v>
      </c>
      <c r="IQ8" s="174">
        <f t="shared" si="146"/>
        <v>0</v>
      </c>
      <c r="IR8" s="240">
        <f t="shared" si="290"/>
        <v>0</v>
      </c>
      <c r="IS8" s="240">
        <f t="shared" si="147"/>
        <v>0</v>
      </c>
      <c r="IT8" s="240">
        <f t="shared" si="148"/>
        <v>0</v>
      </c>
      <c r="IU8" s="241">
        <f t="shared" si="149"/>
        <v>0</v>
      </c>
      <c r="IV8" s="244">
        <f t="shared" si="291"/>
        <v>0</v>
      </c>
      <c r="IW8" s="197"/>
      <c r="IX8" s="245"/>
      <c r="IY8" s="169">
        <f t="shared" si="150"/>
        <v>0</v>
      </c>
      <c r="IZ8" s="169">
        <f t="shared" si="151"/>
        <v>0</v>
      </c>
      <c r="JA8" s="174">
        <f t="shared" si="152"/>
        <v>0</v>
      </c>
      <c r="JB8" s="226">
        <f t="shared" si="292"/>
        <v>0</v>
      </c>
      <c r="JC8" s="226">
        <f t="shared" si="153"/>
        <v>0</v>
      </c>
      <c r="JD8" s="226">
        <f t="shared" si="154"/>
        <v>0</v>
      </c>
      <c r="JE8" s="227">
        <f t="shared" si="155"/>
        <v>0</v>
      </c>
      <c r="JF8" s="244">
        <f t="shared" si="293"/>
        <v>0</v>
      </c>
      <c r="JG8" s="198"/>
      <c r="JH8" s="243"/>
      <c r="JI8" s="169">
        <f t="shared" si="156"/>
        <v>0</v>
      </c>
      <c r="JJ8" s="169">
        <f t="shared" si="157"/>
        <v>0</v>
      </c>
      <c r="JK8" s="174">
        <f t="shared" si="158"/>
        <v>0</v>
      </c>
      <c r="JL8" s="240">
        <f t="shared" si="294"/>
        <v>0</v>
      </c>
      <c r="JM8" s="240">
        <f t="shared" si="159"/>
        <v>0</v>
      </c>
      <c r="JN8" s="240">
        <f t="shared" si="160"/>
        <v>0</v>
      </c>
      <c r="JO8" s="241">
        <f t="shared" si="161"/>
        <v>0</v>
      </c>
      <c r="JP8" s="244">
        <f t="shared" si="295"/>
        <v>0</v>
      </c>
      <c r="JQ8" s="197"/>
      <c r="JR8" s="243"/>
      <c r="JS8" s="169">
        <f t="shared" si="162"/>
        <v>0</v>
      </c>
      <c r="JT8" s="169">
        <f t="shared" si="163"/>
        <v>0</v>
      </c>
      <c r="JU8" s="174">
        <f t="shared" si="164"/>
        <v>0</v>
      </c>
      <c r="JV8" s="226">
        <f t="shared" si="296"/>
        <v>0</v>
      </c>
      <c r="JW8" s="226">
        <f t="shared" si="165"/>
        <v>0</v>
      </c>
      <c r="JX8" s="226">
        <f t="shared" si="166"/>
        <v>0</v>
      </c>
      <c r="JY8" s="227">
        <f t="shared" si="167"/>
        <v>0</v>
      </c>
      <c r="JZ8" s="244">
        <f t="shared" si="297"/>
        <v>0</v>
      </c>
      <c r="KA8" s="198"/>
      <c r="KB8" s="243"/>
      <c r="KC8" s="169">
        <f t="shared" si="168"/>
        <v>0</v>
      </c>
      <c r="KD8" s="169">
        <f t="shared" si="169"/>
        <v>0</v>
      </c>
      <c r="KE8" s="174">
        <f t="shared" si="170"/>
        <v>0</v>
      </c>
      <c r="KF8" s="240">
        <f t="shared" si="298"/>
        <v>0</v>
      </c>
      <c r="KG8" s="240">
        <f t="shared" si="171"/>
        <v>0</v>
      </c>
      <c r="KH8" s="240">
        <f t="shared" si="172"/>
        <v>0</v>
      </c>
      <c r="KI8" s="241">
        <f t="shared" si="173"/>
        <v>0</v>
      </c>
      <c r="KJ8" s="244">
        <f t="shared" si="299"/>
        <v>0</v>
      </c>
      <c r="KK8" s="197"/>
      <c r="KL8" s="245"/>
      <c r="KM8" s="169">
        <f t="shared" si="174"/>
        <v>0</v>
      </c>
      <c r="KN8" s="169">
        <f t="shared" si="175"/>
        <v>0</v>
      </c>
      <c r="KO8" s="174">
        <f t="shared" si="176"/>
        <v>0</v>
      </c>
      <c r="KP8" s="226">
        <f t="shared" si="300"/>
        <v>0</v>
      </c>
      <c r="KQ8" s="226">
        <f t="shared" si="177"/>
        <v>0</v>
      </c>
      <c r="KR8" s="226">
        <f t="shared" si="178"/>
        <v>0</v>
      </c>
      <c r="KS8" s="227">
        <f t="shared" si="179"/>
        <v>0</v>
      </c>
      <c r="KT8" s="244">
        <f t="shared" si="301"/>
        <v>0</v>
      </c>
      <c r="KU8" s="198"/>
      <c r="KV8" s="243"/>
      <c r="KW8" s="169">
        <f t="shared" si="180"/>
        <v>0</v>
      </c>
      <c r="KX8" s="169">
        <f t="shared" si="181"/>
        <v>0</v>
      </c>
      <c r="KY8" s="174">
        <f t="shared" si="182"/>
        <v>0</v>
      </c>
      <c r="KZ8" s="240">
        <f t="shared" si="302"/>
        <v>0</v>
      </c>
      <c r="LA8" s="240">
        <f t="shared" si="183"/>
        <v>0</v>
      </c>
      <c r="LB8" s="240">
        <f t="shared" si="184"/>
        <v>0</v>
      </c>
      <c r="LC8" s="241">
        <f t="shared" si="185"/>
        <v>0</v>
      </c>
      <c r="LD8" s="244">
        <f t="shared" si="303"/>
        <v>0</v>
      </c>
      <c r="LE8" s="197"/>
      <c r="LF8" s="243"/>
      <c r="LG8" s="169">
        <f t="shared" si="186"/>
        <v>0</v>
      </c>
      <c r="LH8" s="169">
        <f t="shared" si="187"/>
        <v>0</v>
      </c>
      <c r="LI8" s="174">
        <f t="shared" si="188"/>
        <v>0</v>
      </c>
      <c r="LJ8" s="226">
        <f t="shared" si="304"/>
        <v>0</v>
      </c>
      <c r="LK8" s="226">
        <f t="shared" si="189"/>
        <v>0</v>
      </c>
      <c r="LL8" s="226">
        <f t="shared" si="190"/>
        <v>0</v>
      </c>
      <c r="LM8" s="227">
        <f t="shared" si="191"/>
        <v>0</v>
      </c>
      <c r="LN8" s="244">
        <f t="shared" si="305"/>
        <v>0</v>
      </c>
      <c r="LO8" s="198"/>
      <c r="LP8" s="243"/>
      <c r="LQ8" s="169">
        <f t="shared" si="192"/>
        <v>0</v>
      </c>
      <c r="LR8" s="169">
        <f t="shared" si="193"/>
        <v>0</v>
      </c>
      <c r="LS8" s="174">
        <f t="shared" si="194"/>
        <v>0</v>
      </c>
      <c r="LT8" s="240">
        <f t="shared" si="306"/>
        <v>0</v>
      </c>
      <c r="LU8" s="240">
        <f t="shared" si="195"/>
        <v>0</v>
      </c>
      <c r="LV8" s="240">
        <f t="shared" si="196"/>
        <v>0</v>
      </c>
      <c r="LW8" s="241">
        <f t="shared" si="197"/>
        <v>0</v>
      </c>
      <c r="LX8" s="244">
        <f t="shared" si="307"/>
        <v>0</v>
      </c>
      <c r="LY8" s="197"/>
      <c r="LZ8" s="245"/>
      <c r="MA8" s="169">
        <f t="shared" si="198"/>
        <v>0</v>
      </c>
      <c r="MB8" s="169">
        <f t="shared" si="199"/>
        <v>0</v>
      </c>
      <c r="MC8" s="174">
        <f t="shared" si="200"/>
        <v>0</v>
      </c>
      <c r="MD8" s="226">
        <f t="shared" si="308"/>
        <v>0</v>
      </c>
      <c r="ME8" s="226">
        <f t="shared" si="201"/>
        <v>0</v>
      </c>
      <c r="MF8" s="226">
        <f t="shared" si="202"/>
        <v>0</v>
      </c>
      <c r="MG8" s="227">
        <f t="shared" si="203"/>
        <v>0</v>
      </c>
      <c r="MH8" s="244">
        <f t="shared" si="309"/>
        <v>0</v>
      </c>
      <c r="MI8" s="198"/>
      <c r="MJ8" s="243"/>
      <c r="MK8" s="169">
        <f t="shared" si="204"/>
        <v>0</v>
      </c>
      <c r="ML8" s="169">
        <f t="shared" si="205"/>
        <v>0</v>
      </c>
      <c r="MM8" s="174">
        <f t="shared" si="206"/>
        <v>0</v>
      </c>
      <c r="MN8" s="240">
        <f t="shared" si="310"/>
        <v>0</v>
      </c>
      <c r="MO8" s="240">
        <f t="shared" si="207"/>
        <v>0</v>
      </c>
      <c r="MP8" s="240">
        <f t="shared" si="208"/>
        <v>0</v>
      </c>
      <c r="MQ8" s="241">
        <f t="shared" si="209"/>
        <v>0</v>
      </c>
      <c r="MR8" s="244">
        <f t="shared" si="311"/>
        <v>0</v>
      </c>
      <c r="MS8" s="197"/>
      <c r="MT8" s="243"/>
      <c r="MU8" s="169">
        <f t="shared" si="210"/>
        <v>0</v>
      </c>
      <c r="MV8" s="169">
        <f t="shared" si="211"/>
        <v>0</v>
      </c>
      <c r="MW8" s="174">
        <f t="shared" si="212"/>
        <v>0</v>
      </c>
      <c r="MX8" s="226">
        <f t="shared" si="312"/>
        <v>0</v>
      </c>
      <c r="MY8" s="226">
        <f t="shared" si="213"/>
        <v>0</v>
      </c>
      <c r="MZ8" s="226">
        <f t="shared" si="214"/>
        <v>0</v>
      </c>
      <c r="NA8" s="227">
        <f t="shared" si="215"/>
        <v>0</v>
      </c>
      <c r="NB8" s="244">
        <f t="shared" si="313"/>
        <v>0</v>
      </c>
      <c r="NC8" s="198"/>
      <c r="ND8" s="243"/>
      <c r="NE8" s="169">
        <f t="shared" si="216"/>
        <v>0</v>
      </c>
      <c r="NF8" s="169">
        <f t="shared" si="217"/>
        <v>0</v>
      </c>
      <c r="NG8" s="174">
        <f t="shared" si="218"/>
        <v>0</v>
      </c>
      <c r="NH8" s="240">
        <f t="shared" si="314"/>
        <v>0</v>
      </c>
      <c r="NI8" s="240">
        <f t="shared" si="219"/>
        <v>0</v>
      </c>
      <c r="NJ8" s="240">
        <f t="shared" si="220"/>
        <v>0</v>
      </c>
      <c r="NK8" s="241">
        <f t="shared" si="221"/>
        <v>0</v>
      </c>
      <c r="NL8" s="244">
        <f t="shared" si="315"/>
        <v>0</v>
      </c>
      <c r="NM8" s="197"/>
      <c r="NN8" s="245"/>
      <c r="NO8" s="169">
        <f t="shared" si="222"/>
        <v>0</v>
      </c>
      <c r="NP8" s="169">
        <f t="shared" si="223"/>
        <v>0</v>
      </c>
      <c r="NQ8" s="174">
        <f t="shared" si="224"/>
        <v>0</v>
      </c>
      <c r="NR8" s="226">
        <f t="shared" si="316"/>
        <v>0</v>
      </c>
      <c r="NS8" s="226">
        <f t="shared" si="225"/>
        <v>0</v>
      </c>
      <c r="NT8" s="226">
        <f t="shared" si="226"/>
        <v>0</v>
      </c>
      <c r="NU8" s="227">
        <f t="shared" si="227"/>
        <v>0</v>
      </c>
      <c r="NV8" s="244">
        <f t="shared" si="317"/>
        <v>0</v>
      </c>
      <c r="NW8" s="198"/>
      <c r="NX8" s="243"/>
      <c r="NY8" s="169">
        <f t="shared" si="228"/>
        <v>0</v>
      </c>
      <c r="NZ8" s="169">
        <f t="shared" si="229"/>
        <v>0</v>
      </c>
      <c r="OA8" s="174">
        <f t="shared" si="230"/>
        <v>0</v>
      </c>
      <c r="OB8" s="240">
        <f t="shared" si="318"/>
        <v>0</v>
      </c>
      <c r="OC8" s="240">
        <f t="shared" si="231"/>
        <v>0</v>
      </c>
      <c r="OD8" s="240">
        <f t="shared" si="232"/>
        <v>0</v>
      </c>
      <c r="OE8" s="241">
        <f t="shared" si="233"/>
        <v>0</v>
      </c>
      <c r="OF8" s="244">
        <f t="shared" si="319"/>
        <v>0</v>
      </c>
      <c r="OG8" s="197"/>
      <c r="OH8" s="243"/>
      <c r="OI8" s="169">
        <f t="shared" si="234"/>
        <v>0</v>
      </c>
      <c r="OJ8" s="169">
        <f t="shared" si="235"/>
        <v>0</v>
      </c>
      <c r="OK8" s="174">
        <f t="shared" si="236"/>
        <v>0</v>
      </c>
      <c r="OL8" s="226">
        <f t="shared" si="320"/>
        <v>0</v>
      </c>
      <c r="OM8" s="226">
        <f t="shared" si="237"/>
        <v>0</v>
      </c>
      <c r="ON8" s="226">
        <f t="shared" si="238"/>
        <v>0</v>
      </c>
      <c r="OO8" s="227">
        <f t="shared" si="239"/>
        <v>0</v>
      </c>
      <c r="OP8" s="244">
        <f t="shared" si="321"/>
        <v>0</v>
      </c>
      <c r="OQ8" s="215"/>
      <c r="OR8" s="218"/>
    </row>
    <row r="9" spans="2:408" ht="15" customHeight="1" x14ac:dyDescent="0.35">
      <c r="B9" s="545"/>
      <c r="C9" s="192" t="s">
        <v>7</v>
      </c>
      <c r="D9" s="205" t="e">
        <f t="shared" si="240"/>
        <v>#N/A</v>
      </c>
      <c r="E9" s="181" t="e">
        <f>VLOOKUP(D9,data!$E$1:$F$12,2)</f>
        <v>#N/A</v>
      </c>
      <c r="F9" s="354" t="e">
        <f t="shared" si="241"/>
        <v>#N/A</v>
      </c>
      <c r="G9" s="198"/>
      <c r="H9" s="245"/>
      <c r="I9" s="169">
        <f t="shared" si="0"/>
        <v>0</v>
      </c>
      <c r="J9" s="169">
        <f t="shared" si="1"/>
        <v>0</v>
      </c>
      <c r="K9" s="174">
        <f t="shared" si="2"/>
        <v>0</v>
      </c>
      <c r="L9" s="240">
        <f t="shared" si="242"/>
        <v>0</v>
      </c>
      <c r="M9" s="240">
        <f t="shared" si="3"/>
        <v>0</v>
      </c>
      <c r="N9" s="240">
        <f t="shared" si="4"/>
        <v>0</v>
      </c>
      <c r="O9" s="241">
        <f t="shared" si="5"/>
        <v>0</v>
      </c>
      <c r="P9" s="244">
        <f t="shared" si="243"/>
        <v>0</v>
      </c>
      <c r="Q9" s="198"/>
      <c r="R9" s="245"/>
      <c r="S9" s="169">
        <f t="shared" si="6"/>
        <v>0</v>
      </c>
      <c r="T9" s="169">
        <f t="shared" si="7"/>
        <v>0</v>
      </c>
      <c r="U9" s="174">
        <f t="shared" si="8"/>
        <v>0</v>
      </c>
      <c r="V9" s="226">
        <f t="shared" si="244"/>
        <v>0</v>
      </c>
      <c r="W9" s="226">
        <f t="shared" si="9"/>
        <v>0</v>
      </c>
      <c r="X9" s="226">
        <f t="shared" si="10"/>
        <v>0</v>
      </c>
      <c r="Y9" s="227">
        <f t="shared" si="11"/>
        <v>0</v>
      </c>
      <c r="Z9" s="244">
        <f t="shared" si="245"/>
        <v>0</v>
      </c>
      <c r="AA9" s="198"/>
      <c r="AB9" s="245"/>
      <c r="AC9" s="169">
        <f t="shared" si="12"/>
        <v>0</v>
      </c>
      <c r="AD9" s="169">
        <f t="shared" si="13"/>
        <v>0</v>
      </c>
      <c r="AE9" s="174">
        <f t="shared" si="14"/>
        <v>0</v>
      </c>
      <c r="AF9" s="240">
        <f t="shared" si="246"/>
        <v>0</v>
      </c>
      <c r="AG9" s="240">
        <f t="shared" si="15"/>
        <v>0</v>
      </c>
      <c r="AH9" s="240">
        <f t="shared" si="16"/>
        <v>0</v>
      </c>
      <c r="AI9" s="241">
        <f t="shared" si="17"/>
        <v>0</v>
      </c>
      <c r="AJ9" s="244">
        <f t="shared" si="247"/>
        <v>0</v>
      </c>
      <c r="AK9" s="198"/>
      <c r="AL9" s="245"/>
      <c r="AM9" s="169">
        <f t="shared" si="18"/>
        <v>0</v>
      </c>
      <c r="AN9" s="169">
        <f t="shared" si="19"/>
        <v>0</v>
      </c>
      <c r="AO9" s="174">
        <f t="shared" si="20"/>
        <v>0</v>
      </c>
      <c r="AP9" s="226">
        <f t="shared" si="248"/>
        <v>0</v>
      </c>
      <c r="AQ9" s="226">
        <f t="shared" si="21"/>
        <v>0</v>
      </c>
      <c r="AR9" s="226">
        <f t="shared" si="22"/>
        <v>0</v>
      </c>
      <c r="AS9" s="227">
        <f t="shared" si="23"/>
        <v>0</v>
      </c>
      <c r="AT9" s="244">
        <f t="shared" si="249"/>
        <v>0</v>
      </c>
      <c r="AU9" s="198"/>
      <c r="AV9" s="245"/>
      <c r="AW9" s="169">
        <f t="shared" si="24"/>
        <v>0</v>
      </c>
      <c r="AX9" s="169">
        <f t="shared" si="25"/>
        <v>0</v>
      </c>
      <c r="AY9" s="174">
        <f t="shared" si="26"/>
        <v>0</v>
      </c>
      <c r="AZ9" s="240">
        <f t="shared" si="250"/>
        <v>0</v>
      </c>
      <c r="BA9" s="240">
        <f t="shared" si="27"/>
        <v>0</v>
      </c>
      <c r="BB9" s="240">
        <f t="shared" si="28"/>
        <v>0</v>
      </c>
      <c r="BC9" s="241">
        <f t="shared" si="29"/>
        <v>0</v>
      </c>
      <c r="BD9" s="244">
        <f t="shared" si="251"/>
        <v>0</v>
      </c>
      <c r="BE9" s="197"/>
      <c r="BF9" s="245"/>
      <c r="BG9" s="169">
        <f t="shared" si="30"/>
        <v>0</v>
      </c>
      <c r="BH9" s="169">
        <f t="shared" si="31"/>
        <v>0</v>
      </c>
      <c r="BI9" s="174">
        <f t="shared" si="32"/>
        <v>0</v>
      </c>
      <c r="BJ9" s="226">
        <f t="shared" si="252"/>
        <v>0</v>
      </c>
      <c r="BK9" s="226">
        <f t="shared" si="33"/>
        <v>0</v>
      </c>
      <c r="BL9" s="226">
        <f t="shared" si="34"/>
        <v>0</v>
      </c>
      <c r="BM9" s="227">
        <f t="shared" si="35"/>
        <v>0</v>
      </c>
      <c r="BN9" s="244">
        <f t="shared" si="253"/>
        <v>0</v>
      </c>
      <c r="BO9" s="198"/>
      <c r="BP9" s="245"/>
      <c r="BQ9" s="169">
        <f t="shared" si="36"/>
        <v>0</v>
      </c>
      <c r="BR9" s="169">
        <f t="shared" si="37"/>
        <v>0</v>
      </c>
      <c r="BS9" s="174">
        <f t="shared" si="38"/>
        <v>0</v>
      </c>
      <c r="BT9" s="240">
        <f t="shared" si="254"/>
        <v>0</v>
      </c>
      <c r="BU9" s="240">
        <f t="shared" si="39"/>
        <v>0</v>
      </c>
      <c r="BV9" s="240">
        <f t="shared" si="40"/>
        <v>0</v>
      </c>
      <c r="BW9" s="241">
        <f t="shared" si="41"/>
        <v>0</v>
      </c>
      <c r="BX9" s="244">
        <f t="shared" si="255"/>
        <v>0</v>
      </c>
      <c r="BY9" s="197"/>
      <c r="BZ9" s="245"/>
      <c r="CA9" s="169">
        <f t="shared" si="42"/>
        <v>0</v>
      </c>
      <c r="CB9" s="169">
        <f t="shared" si="43"/>
        <v>0</v>
      </c>
      <c r="CC9" s="174">
        <f t="shared" si="44"/>
        <v>0</v>
      </c>
      <c r="CD9" s="226">
        <f t="shared" si="256"/>
        <v>0</v>
      </c>
      <c r="CE9" s="226">
        <f t="shared" si="45"/>
        <v>0</v>
      </c>
      <c r="CF9" s="226">
        <f t="shared" si="46"/>
        <v>0</v>
      </c>
      <c r="CG9" s="227">
        <f t="shared" si="47"/>
        <v>0</v>
      </c>
      <c r="CH9" s="244">
        <f t="shared" si="257"/>
        <v>0</v>
      </c>
      <c r="CI9" s="198"/>
      <c r="CJ9" s="245"/>
      <c r="CK9" s="169">
        <f t="shared" si="48"/>
        <v>0</v>
      </c>
      <c r="CL9" s="169">
        <f t="shared" si="49"/>
        <v>0</v>
      </c>
      <c r="CM9" s="174">
        <f t="shared" si="50"/>
        <v>0</v>
      </c>
      <c r="CN9" s="240">
        <f t="shared" si="258"/>
        <v>0</v>
      </c>
      <c r="CO9" s="240">
        <f t="shared" si="51"/>
        <v>0</v>
      </c>
      <c r="CP9" s="240">
        <f t="shared" si="52"/>
        <v>0</v>
      </c>
      <c r="CQ9" s="241">
        <f t="shared" si="53"/>
        <v>0</v>
      </c>
      <c r="CR9" s="244">
        <f t="shared" si="259"/>
        <v>0</v>
      </c>
      <c r="CS9" s="197"/>
      <c r="CT9" s="245"/>
      <c r="CU9" s="169">
        <f t="shared" si="54"/>
        <v>0</v>
      </c>
      <c r="CV9" s="169">
        <f t="shared" si="55"/>
        <v>0</v>
      </c>
      <c r="CW9" s="174">
        <f t="shared" si="56"/>
        <v>0</v>
      </c>
      <c r="CX9" s="226">
        <f t="shared" si="260"/>
        <v>0</v>
      </c>
      <c r="CY9" s="226">
        <f t="shared" si="57"/>
        <v>0</v>
      </c>
      <c r="CZ9" s="226">
        <f t="shared" si="58"/>
        <v>0</v>
      </c>
      <c r="DA9" s="227">
        <f t="shared" si="59"/>
        <v>0</v>
      </c>
      <c r="DB9" s="244">
        <f t="shared" si="261"/>
        <v>0</v>
      </c>
      <c r="DC9" s="198"/>
      <c r="DD9" s="245"/>
      <c r="DE9" s="169">
        <f t="shared" si="60"/>
        <v>0</v>
      </c>
      <c r="DF9" s="169">
        <f t="shared" si="61"/>
        <v>0</v>
      </c>
      <c r="DG9" s="174">
        <f t="shared" si="62"/>
        <v>0</v>
      </c>
      <c r="DH9" s="240">
        <f t="shared" si="262"/>
        <v>0</v>
      </c>
      <c r="DI9" s="240">
        <f t="shared" si="63"/>
        <v>0</v>
      </c>
      <c r="DJ9" s="240">
        <f t="shared" si="64"/>
        <v>0</v>
      </c>
      <c r="DK9" s="241">
        <f t="shared" si="65"/>
        <v>0</v>
      </c>
      <c r="DL9" s="244">
        <f t="shared" si="263"/>
        <v>0</v>
      </c>
      <c r="DM9" s="197"/>
      <c r="DN9" s="245"/>
      <c r="DO9" s="169">
        <f t="shared" si="66"/>
        <v>0</v>
      </c>
      <c r="DP9" s="169">
        <f t="shared" si="67"/>
        <v>0</v>
      </c>
      <c r="DQ9" s="174">
        <f t="shared" si="68"/>
        <v>0</v>
      </c>
      <c r="DR9" s="226">
        <f t="shared" si="264"/>
        <v>0</v>
      </c>
      <c r="DS9" s="226">
        <f t="shared" si="69"/>
        <v>0</v>
      </c>
      <c r="DT9" s="226">
        <f t="shared" si="70"/>
        <v>0</v>
      </c>
      <c r="DU9" s="227">
        <f t="shared" si="71"/>
        <v>0</v>
      </c>
      <c r="DV9" s="244">
        <f t="shared" si="265"/>
        <v>0</v>
      </c>
      <c r="DW9" s="198"/>
      <c r="DX9" s="245"/>
      <c r="DY9" s="169">
        <f t="shared" si="72"/>
        <v>0</v>
      </c>
      <c r="DZ9" s="169">
        <f t="shared" si="73"/>
        <v>0</v>
      </c>
      <c r="EA9" s="174">
        <f t="shared" si="74"/>
        <v>0</v>
      </c>
      <c r="EB9" s="240">
        <f t="shared" si="266"/>
        <v>0</v>
      </c>
      <c r="EC9" s="240">
        <f t="shared" si="75"/>
        <v>0</v>
      </c>
      <c r="ED9" s="240">
        <f t="shared" si="76"/>
        <v>0</v>
      </c>
      <c r="EE9" s="241">
        <f t="shared" si="77"/>
        <v>0</v>
      </c>
      <c r="EF9" s="244">
        <f t="shared" si="267"/>
        <v>0</v>
      </c>
      <c r="EG9" s="197"/>
      <c r="EH9" s="245"/>
      <c r="EI9" s="169">
        <f t="shared" si="78"/>
        <v>0</v>
      </c>
      <c r="EJ9" s="169">
        <f t="shared" si="79"/>
        <v>0</v>
      </c>
      <c r="EK9" s="174">
        <f t="shared" si="80"/>
        <v>0</v>
      </c>
      <c r="EL9" s="226">
        <f t="shared" si="268"/>
        <v>0</v>
      </c>
      <c r="EM9" s="226">
        <f t="shared" si="81"/>
        <v>0</v>
      </c>
      <c r="EN9" s="226">
        <f t="shared" si="82"/>
        <v>0</v>
      </c>
      <c r="EO9" s="227">
        <f t="shared" si="83"/>
        <v>0</v>
      </c>
      <c r="EP9" s="244">
        <f t="shared" si="269"/>
        <v>0</v>
      </c>
      <c r="EQ9" s="198"/>
      <c r="ER9" s="245"/>
      <c r="ES9" s="169">
        <f t="shared" si="84"/>
        <v>0</v>
      </c>
      <c r="ET9" s="169">
        <f t="shared" si="85"/>
        <v>0</v>
      </c>
      <c r="EU9" s="174">
        <f t="shared" si="86"/>
        <v>0</v>
      </c>
      <c r="EV9" s="240">
        <f t="shared" si="270"/>
        <v>0</v>
      </c>
      <c r="EW9" s="240">
        <f t="shared" si="87"/>
        <v>0</v>
      </c>
      <c r="EX9" s="240">
        <f t="shared" si="88"/>
        <v>0</v>
      </c>
      <c r="EY9" s="241">
        <f t="shared" si="89"/>
        <v>0</v>
      </c>
      <c r="EZ9" s="244">
        <f t="shared" si="271"/>
        <v>0</v>
      </c>
      <c r="FA9" s="197"/>
      <c r="FB9" s="245"/>
      <c r="FC9" s="169">
        <f t="shared" si="90"/>
        <v>0</v>
      </c>
      <c r="FD9" s="169">
        <f t="shared" si="91"/>
        <v>0</v>
      </c>
      <c r="FE9" s="174">
        <f t="shared" si="92"/>
        <v>0</v>
      </c>
      <c r="FF9" s="226">
        <f t="shared" si="272"/>
        <v>0</v>
      </c>
      <c r="FG9" s="226">
        <f t="shared" si="93"/>
        <v>0</v>
      </c>
      <c r="FH9" s="226">
        <f t="shared" si="94"/>
        <v>0</v>
      </c>
      <c r="FI9" s="227">
        <f t="shared" si="95"/>
        <v>0</v>
      </c>
      <c r="FJ9" s="244">
        <f t="shared" si="273"/>
        <v>0</v>
      </c>
      <c r="FK9" s="198"/>
      <c r="FL9" s="245"/>
      <c r="FM9" s="169">
        <f t="shared" si="96"/>
        <v>0</v>
      </c>
      <c r="FN9" s="169">
        <f t="shared" si="97"/>
        <v>0</v>
      </c>
      <c r="FO9" s="174">
        <f t="shared" si="98"/>
        <v>0</v>
      </c>
      <c r="FP9" s="240">
        <f t="shared" si="274"/>
        <v>0</v>
      </c>
      <c r="FQ9" s="240">
        <f t="shared" si="99"/>
        <v>0</v>
      </c>
      <c r="FR9" s="240">
        <f t="shared" si="100"/>
        <v>0</v>
      </c>
      <c r="FS9" s="241">
        <f t="shared" si="101"/>
        <v>0</v>
      </c>
      <c r="FT9" s="244">
        <f t="shared" si="275"/>
        <v>0</v>
      </c>
      <c r="FU9" s="197"/>
      <c r="FV9" s="245"/>
      <c r="FW9" s="169">
        <f t="shared" si="102"/>
        <v>0</v>
      </c>
      <c r="FX9" s="169">
        <f t="shared" si="103"/>
        <v>0</v>
      </c>
      <c r="FY9" s="174">
        <f t="shared" si="104"/>
        <v>0</v>
      </c>
      <c r="FZ9" s="226">
        <f t="shared" si="276"/>
        <v>0</v>
      </c>
      <c r="GA9" s="226">
        <f t="shared" si="105"/>
        <v>0</v>
      </c>
      <c r="GB9" s="226">
        <f t="shared" si="106"/>
        <v>0</v>
      </c>
      <c r="GC9" s="227">
        <f t="shared" si="107"/>
        <v>0</v>
      </c>
      <c r="GD9" s="244">
        <f t="shared" si="277"/>
        <v>0</v>
      </c>
      <c r="GE9" s="198"/>
      <c r="GF9" s="245"/>
      <c r="GG9" s="169">
        <f t="shared" si="108"/>
        <v>0</v>
      </c>
      <c r="GH9" s="169">
        <f t="shared" si="109"/>
        <v>0</v>
      </c>
      <c r="GI9" s="174">
        <f t="shared" si="110"/>
        <v>0</v>
      </c>
      <c r="GJ9" s="240">
        <f t="shared" si="278"/>
        <v>0</v>
      </c>
      <c r="GK9" s="240">
        <f t="shared" si="111"/>
        <v>0</v>
      </c>
      <c r="GL9" s="240">
        <f t="shared" si="112"/>
        <v>0</v>
      </c>
      <c r="GM9" s="241">
        <f t="shared" si="113"/>
        <v>0</v>
      </c>
      <c r="GN9" s="244">
        <f t="shared" si="279"/>
        <v>0</v>
      </c>
      <c r="GO9" s="197"/>
      <c r="GP9" s="245"/>
      <c r="GQ9" s="169">
        <f t="shared" si="114"/>
        <v>0</v>
      </c>
      <c r="GR9" s="169">
        <f t="shared" si="115"/>
        <v>0</v>
      </c>
      <c r="GS9" s="174">
        <f t="shared" si="116"/>
        <v>0</v>
      </c>
      <c r="GT9" s="226">
        <f t="shared" si="280"/>
        <v>0</v>
      </c>
      <c r="GU9" s="226">
        <f t="shared" si="117"/>
        <v>0</v>
      </c>
      <c r="GV9" s="226">
        <f t="shared" si="118"/>
        <v>0</v>
      </c>
      <c r="GW9" s="227">
        <f t="shared" si="119"/>
        <v>0</v>
      </c>
      <c r="GX9" s="244">
        <f t="shared" si="281"/>
        <v>0</v>
      </c>
      <c r="GY9" s="198"/>
      <c r="GZ9" s="245"/>
      <c r="HA9" s="169">
        <f t="shared" si="120"/>
        <v>0</v>
      </c>
      <c r="HB9" s="169">
        <f t="shared" si="121"/>
        <v>0</v>
      </c>
      <c r="HC9" s="174">
        <f t="shared" si="122"/>
        <v>0</v>
      </c>
      <c r="HD9" s="240">
        <f t="shared" si="282"/>
        <v>0</v>
      </c>
      <c r="HE9" s="240">
        <f t="shared" si="123"/>
        <v>0</v>
      </c>
      <c r="HF9" s="240">
        <f t="shared" si="124"/>
        <v>0</v>
      </c>
      <c r="HG9" s="241">
        <f t="shared" si="125"/>
        <v>0</v>
      </c>
      <c r="HH9" s="244">
        <f t="shared" si="283"/>
        <v>0</v>
      </c>
      <c r="HI9" s="197"/>
      <c r="HJ9" s="245"/>
      <c r="HK9" s="169">
        <f t="shared" si="126"/>
        <v>0</v>
      </c>
      <c r="HL9" s="169">
        <f t="shared" si="127"/>
        <v>0</v>
      </c>
      <c r="HM9" s="174">
        <f t="shared" si="128"/>
        <v>0</v>
      </c>
      <c r="HN9" s="226">
        <f t="shared" si="284"/>
        <v>0</v>
      </c>
      <c r="HO9" s="226">
        <f t="shared" si="129"/>
        <v>0</v>
      </c>
      <c r="HP9" s="226">
        <f t="shared" si="130"/>
        <v>0</v>
      </c>
      <c r="HQ9" s="227">
        <f t="shared" si="131"/>
        <v>0</v>
      </c>
      <c r="HR9" s="244">
        <f t="shared" si="285"/>
        <v>0</v>
      </c>
      <c r="HS9" s="198"/>
      <c r="HT9" s="245"/>
      <c r="HU9" s="169">
        <f t="shared" si="132"/>
        <v>0</v>
      </c>
      <c r="HV9" s="169">
        <f t="shared" si="133"/>
        <v>0</v>
      </c>
      <c r="HW9" s="174">
        <f t="shared" si="134"/>
        <v>0</v>
      </c>
      <c r="HX9" s="240">
        <f t="shared" si="286"/>
        <v>0</v>
      </c>
      <c r="HY9" s="240">
        <f t="shared" si="135"/>
        <v>0</v>
      </c>
      <c r="HZ9" s="240">
        <f t="shared" si="136"/>
        <v>0</v>
      </c>
      <c r="IA9" s="241">
        <f t="shared" si="137"/>
        <v>0</v>
      </c>
      <c r="IB9" s="244">
        <f t="shared" si="287"/>
        <v>0</v>
      </c>
      <c r="IC9" s="197"/>
      <c r="ID9" s="245"/>
      <c r="IE9" s="169">
        <f t="shared" si="138"/>
        <v>0</v>
      </c>
      <c r="IF9" s="169">
        <f t="shared" si="139"/>
        <v>0</v>
      </c>
      <c r="IG9" s="174">
        <f t="shared" si="140"/>
        <v>0</v>
      </c>
      <c r="IH9" s="226">
        <f t="shared" si="288"/>
        <v>0</v>
      </c>
      <c r="II9" s="226">
        <f t="shared" si="141"/>
        <v>0</v>
      </c>
      <c r="IJ9" s="226">
        <f t="shared" si="142"/>
        <v>0</v>
      </c>
      <c r="IK9" s="227">
        <f t="shared" si="143"/>
        <v>0</v>
      </c>
      <c r="IL9" s="244">
        <f t="shared" si="289"/>
        <v>0</v>
      </c>
      <c r="IM9" s="198"/>
      <c r="IN9" s="245"/>
      <c r="IO9" s="169">
        <f t="shared" si="144"/>
        <v>0</v>
      </c>
      <c r="IP9" s="169">
        <f t="shared" si="145"/>
        <v>0</v>
      </c>
      <c r="IQ9" s="174">
        <f t="shared" si="146"/>
        <v>0</v>
      </c>
      <c r="IR9" s="240">
        <f t="shared" si="290"/>
        <v>0</v>
      </c>
      <c r="IS9" s="240">
        <f t="shared" si="147"/>
        <v>0</v>
      </c>
      <c r="IT9" s="240">
        <f t="shared" si="148"/>
        <v>0</v>
      </c>
      <c r="IU9" s="241">
        <f t="shared" si="149"/>
        <v>0</v>
      </c>
      <c r="IV9" s="244">
        <f t="shared" si="291"/>
        <v>0</v>
      </c>
      <c r="IW9" s="197"/>
      <c r="IX9" s="245"/>
      <c r="IY9" s="169">
        <f t="shared" si="150"/>
        <v>0</v>
      </c>
      <c r="IZ9" s="169">
        <f t="shared" si="151"/>
        <v>0</v>
      </c>
      <c r="JA9" s="174">
        <f t="shared" si="152"/>
        <v>0</v>
      </c>
      <c r="JB9" s="226">
        <f t="shared" si="292"/>
        <v>0</v>
      </c>
      <c r="JC9" s="226">
        <f t="shared" si="153"/>
        <v>0</v>
      </c>
      <c r="JD9" s="226">
        <f t="shared" si="154"/>
        <v>0</v>
      </c>
      <c r="JE9" s="227">
        <f t="shared" si="155"/>
        <v>0</v>
      </c>
      <c r="JF9" s="244">
        <f t="shared" si="293"/>
        <v>0</v>
      </c>
      <c r="JG9" s="198"/>
      <c r="JH9" s="245"/>
      <c r="JI9" s="169">
        <f t="shared" si="156"/>
        <v>0</v>
      </c>
      <c r="JJ9" s="169">
        <f t="shared" si="157"/>
        <v>0</v>
      </c>
      <c r="JK9" s="174">
        <f t="shared" si="158"/>
        <v>0</v>
      </c>
      <c r="JL9" s="240">
        <f t="shared" si="294"/>
        <v>0</v>
      </c>
      <c r="JM9" s="240">
        <f t="shared" si="159"/>
        <v>0</v>
      </c>
      <c r="JN9" s="240">
        <f t="shared" si="160"/>
        <v>0</v>
      </c>
      <c r="JO9" s="241">
        <f t="shared" si="161"/>
        <v>0</v>
      </c>
      <c r="JP9" s="244">
        <f t="shared" si="295"/>
        <v>0</v>
      </c>
      <c r="JQ9" s="197"/>
      <c r="JR9" s="245"/>
      <c r="JS9" s="169">
        <f t="shared" si="162"/>
        <v>0</v>
      </c>
      <c r="JT9" s="169">
        <f t="shared" si="163"/>
        <v>0</v>
      </c>
      <c r="JU9" s="174">
        <f t="shared" si="164"/>
        <v>0</v>
      </c>
      <c r="JV9" s="226">
        <f t="shared" si="296"/>
        <v>0</v>
      </c>
      <c r="JW9" s="226">
        <f t="shared" si="165"/>
        <v>0</v>
      </c>
      <c r="JX9" s="226">
        <f t="shared" si="166"/>
        <v>0</v>
      </c>
      <c r="JY9" s="227">
        <f t="shared" si="167"/>
        <v>0</v>
      </c>
      <c r="JZ9" s="244">
        <f t="shared" si="297"/>
        <v>0</v>
      </c>
      <c r="KA9" s="198"/>
      <c r="KB9" s="245"/>
      <c r="KC9" s="169">
        <f t="shared" si="168"/>
        <v>0</v>
      </c>
      <c r="KD9" s="169">
        <f t="shared" si="169"/>
        <v>0</v>
      </c>
      <c r="KE9" s="174">
        <f t="shared" si="170"/>
        <v>0</v>
      </c>
      <c r="KF9" s="240">
        <f t="shared" si="298"/>
        <v>0</v>
      </c>
      <c r="KG9" s="240">
        <f t="shared" si="171"/>
        <v>0</v>
      </c>
      <c r="KH9" s="240">
        <f t="shared" si="172"/>
        <v>0</v>
      </c>
      <c r="KI9" s="241">
        <f t="shared" si="173"/>
        <v>0</v>
      </c>
      <c r="KJ9" s="244">
        <f t="shared" si="299"/>
        <v>0</v>
      </c>
      <c r="KK9" s="197"/>
      <c r="KL9" s="245"/>
      <c r="KM9" s="169">
        <f t="shared" si="174"/>
        <v>0</v>
      </c>
      <c r="KN9" s="169">
        <f t="shared" si="175"/>
        <v>0</v>
      </c>
      <c r="KO9" s="174">
        <f t="shared" si="176"/>
        <v>0</v>
      </c>
      <c r="KP9" s="226">
        <f t="shared" si="300"/>
        <v>0</v>
      </c>
      <c r="KQ9" s="226">
        <f t="shared" si="177"/>
        <v>0</v>
      </c>
      <c r="KR9" s="226">
        <f t="shared" si="178"/>
        <v>0</v>
      </c>
      <c r="KS9" s="227">
        <f t="shared" si="179"/>
        <v>0</v>
      </c>
      <c r="KT9" s="244">
        <f t="shared" si="301"/>
        <v>0</v>
      </c>
      <c r="KU9" s="198"/>
      <c r="KV9" s="245"/>
      <c r="KW9" s="169">
        <f t="shared" si="180"/>
        <v>0</v>
      </c>
      <c r="KX9" s="169">
        <f t="shared" si="181"/>
        <v>0</v>
      </c>
      <c r="KY9" s="174">
        <f t="shared" si="182"/>
        <v>0</v>
      </c>
      <c r="KZ9" s="240">
        <f t="shared" si="302"/>
        <v>0</v>
      </c>
      <c r="LA9" s="240">
        <f t="shared" si="183"/>
        <v>0</v>
      </c>
      <c r="LB9" s="240">
        <f t="shared" si="184"/>
        <v>0</v>
      </c>
      <c r="LC9" s="241">
        <f t="shared" si="185"/>
        <v>0</v>
      </c>
      <c r="LD9" s="244">
        <f t="shared" si="303"/>
        <v>0</v>
      </c>
      <c r="LE9" s="197"/>
      <c r="LF9" s="245"/>
      <c r="LG9" s="169">
        <f t="shared" si="186"/>
        <v>0</v>
      </c>
      <c r="LH9" s="169">
        <f t="shared" si="187"/>
        <v>0</v>
      </c>
      <c r="LI9" s="174">
        <f t="shared" si="188"/>
        <v>0</v>
      </c>
      <c r="LJ9" s="226">
        <f t="shared" si="304"/>
        <v>0</v>
      </c>
      <c r="LK9" s="226">
        <f t="shared" si="189"/>
        <v>0</v>
      </c>
      <c r="LL9" s="226">
        <f t="shared" si="190"/>
        <v>0</v>
      </c>
      <c r="LM9" s="227">
        <f t="shared" si="191"/>
        <v>0</v>
      </c>
      <c r="LN9" s="244">
        <f t="shared" si="305"/>
        <v>0</v>
      </c>
      <c r="LO9" s="198"/>
      <c r="LP9" s="245"/>
      <c r="LQ9" s="169">
        <f t="shared" si="192"/>
        <v>0</v>
      </c>
      <c r="LR9" s="169">
        <f t="shared" si="193"/>
        <v>0</v>
      </c>
      <c r="LS9" s="174">
        <f t="shared" si="194"/>
        <v>0</v>
      </c>
      <c r="LT9" s="240">
        <f t="shared" si="306"/>
        <v>0</v>
      </c>
      <c r="LU9" s="240">
        <f t="shared" si="195"/>
        <v>0</v>
      </c>
      <c r="LV9" s="240">
        <f t="shared" si="196"/>
        <v>0</v>
      </c>
      <c r="LW9" s="241">
        <f t="shared" si="197"/>
        <v>0</v>
      </c>
      <c r="LX9" s="244">
        <f t="shared" si="307"/>
        <v>0</v>
      </c>
      <c r="LY9" s="197"/>
      <c r="LZ9" s="245"/>
      <c r="MA9" s="169">
        <f t="shared" si="198"/>
        <v>0</v>
      </c>
      <c r="MB9" s="169">
        <f t="shared" si="199"/>
        <v>0</v>
      </c>
      <c r="MC9" s="174">
        <f t="shared" si="200"/>
        <v>0</v>
      </c>
      <c r="MD9" s="226">
        <f t="shared" si="308"/>
        <v>0</v>
      </c>
      <c r="ME9" s="226">
        <f t="shared" si="201"/>
        <v>0</v>
      </c>
      <c r="MF9" s="226">
        <f t="shared" si="202"/>
        <v>0</v>
      </c>
      <c r="MG9" s="227">
        <f t="shared" si="203"/>
        <v>0</v>
      </c>
      <c r="MH9" s="244">
        <f t="shared" si="309"/>
        <v>0</v>
      </c>
      <c r="MI9" s="198"/>
      <c r="MJ9" s="245"/>
      <c r="MK9" s="169">
        <f t="shared" si="204"/>
        <v>0</v>
      </c>
      <c r="ML9" s="169">
        <f t="shared" si="205"/>
        <v>0</v>
      </c>
      <c r="MM9" s="174">
        <f t="shared" si="206"/>
        <v>0</v>
      </c>
      <c r="MN9" s="240">
        <f t="shared" si="310"/>
        <v>0</v>
      </c>
      <c r="MO9" s="240">
        <f t="shared" si="207"/>
        <v>0</v>
      </c>
      <c r="MP9" s="240">
        <f t="shared" si="208"/>
        <v>0</v>
      </c>
      <c r="MQ9" s="241">
        <f t="shared" si="209"/>
        <v>0</v>
      </c>
      <c r="MR9" s="244">
        <f t="shared" si="311"/>
        <v>0</v>
      </c>
      <c r="MS9" s="197"/>
      <c r="MT9" s="245"/>
      <c r="MU9" s="169">
        <f t="shared" si="210"/>
        <v>0</v>
      </c>
      <c r="MV9" s="169">
        <f t="shared" si="211"/>
        <v>0</v>
      </c>
      <c r="MW9" s="174">
        <f t="shared" si="212"/>
        <v>0</v>
      </c>
      <c r="MX9" s="226">
        <f t="shared" si="312"/>
        <v>0</v>
      </c>
      <c r="MY9" s="226">
        <f t="shared" si="213"/>
        <v>0</v>
      </c>
      <c r="MZ9" s="226">
        <f t="shared" si="214"/>
        <v>0</v>
      </c>
      <c r="NA9" s="227">
        <f t="shared" si="215"/>
        <v>0</v>
      </c>
      <c r="NB9" s="244">
        <f t="shared" si="313"/>
        <v>0</v>
      </c>
      <c r="NC9" s="198"/>
      <c r="ND9" s="245"/>
      <c r="NE9" s="169">
        <f t="shared" si="216"/>
        <v>0</v>
      </c>
      <c r="NF9" s="169">
        <f t="shared" si="217"/>
        <v>0</v>
      </c>
      <c r="NG9" s="174">
        <f t="shared" si="218"/>
        <v>0</v>
      </c>
      <c r="NH9" s="240">
        <f t="shared" si="314"/>
        <v>0</v>
      </c>
      <c r="NI9" s="240">
        <f t="shared" si="219"/>
        <v>0</v>
      </c>
      <c r="NJ9" s="240">
        <f t="shared" si="220"/>
        <v>0</v>
      </c>
      <c r="NK9" s="241">
        <f t="shared" si="221"/>
        <v>0</v>
      </c>
      <c r="NL9" s="244">
        <f t="shared" si="315"/>
        <v>0</v>
      </c>
      <c r="NM9" s="197"/>
      <c r="NN9" s="245"/>
      <c r="NO9" s="169">
        <f t="shared" si="222"/>
        <v>0</v>
      </c>
      <c r="NP9" s="169">
        <f t="shared" si="223"/>
        <v>0</v>
      </c>
      <c r="NQ9" s="174">
        <f t="shared" si="224"/>
        <v>0</v>
      </c>
      <c r="NR9" s="226">
        <f t="shared" si="316"/>
        <v>0</v>
      </c>
      <c r="NS9" s="226">
        <f t="shared" si="225"/>
        <v>0</v>
      </c>
      <c r="NT9" s="226">
        <f t="shared" si="226"/>
        <v>0</v>
      </c>
      <c r="NU9" s="227">
        <f t="shared" si="227"/>
        <v>0</v>
      </c>
      <c r="NV9" s="244">
        <f t="shared" si="317"/>
        <v>0</v>
      </c>
      <c r="NW9" s="198"/>
      <c r="NX9" s="245"/>
      <c r="NY9" s="169">
        <f t="shared" si="228"/>
        <v>0</v>
      </c>
      <c r="NZ9" s="169">
        <f t="shared" si="229"/>
        <v>0</v>
      </c>
      <c r="OA9" s="174">
        <f t="shared" si="230"/>
        <v>0</v>
      </c>
      <c r="OB9" s="240">
        <f t="shared" si="318"/>
        <v>0</v>
      </c>
      <c r="OC9" s="240">
        <f t="shared" si="231"/>
        <v>0</v>
      </c>
      <c r="OD9" s="240">
        <f t="shared" si="232"/>
        <v>0</v>
      </c>
      <c r="OE9" s="241">
        <f t="shared" si="233"/>
        <v>0</v>
      </c>
      <c r="OF9" s="244">
        <f t="shared" si="319"/>
        <v>0</v>
      </c>
      <c r="OG9" s="197"/>
      <c r="OH9" s="245"/>
      <c r="OI9" s="169">
        <f t="shared" si="234"/>
        <v>0</v>
      </c>
      <c r="OJ9" s="169">
        <f t="shared" si="235"/>
        <v>0</v>
      </c>
      <c r="OK9" s="174">
        <f t="shared" si="236"/>
        <v>0</v>
      </c>
      <c r="OL9" s="226">
        <f t="shared" si="320"/>
        <v>0</v>
      </c>
      <c r="OM9" s="226">
        <f t="shared" si="237"/>
        <v>0</v>
      </c>
      <c r="ON9" s="226">
        <f t="shared" si="238"/>
        <v>0</v>
      </c>
      <c r="OO9" s="227">
        <f t="shared" si="239"/>
        <v>0</v>
      </c>
      <c r="OP9" s="244">
        <f t="shared" si="321"/>
        <v>0</v>
      </c>
      <c r="OQ9" s="215"/>
      <c r="OR9" s="218"/>
    </row>
    <row r="10" spans="2:408" ht="15" customHeight="1" x14ac:dyDescent="0.35">
      <c r="B10" s="545"/>
      <c r="C10" s="192" t="s">
        <v>9</v>
      </c>
      <c r="D10" s="205" t="e">
        <f t="shared" si="240"/>
        <v>#N/A</v>
      </c>
      <c r="E10" s="181" t="e">
        <f>VLOOKUP(D10,data!$E$1:$F$12,2)</f>
        <v>#N/A</v>
      </c>
      <c r="F10" s="354" t="e">
        <f t="shared" si="241"/>
        <v>#N/A</v>
      </c>
      <c r="G10" s="198"/>
      <c r="H10" s="243"/>
      <c r="I10" s="169">
        <f t="shared" si="0"/>
        <v>0</v>
      </c>
      <c r="J10" s="169">
        <f t="shared" si="1"/>
        <v>0</v>
      </c>
      <c r="K10" s="174">
        <f t="shared" si="2"/>
        <v>0</v>
      </c>
      <c r="L10" s="240">
        <f>1720/12*G10</f>
        <v>0</v>
      </c>
      <c r="M10" s="240">
        <f t="shared" si="3"/>
        <v>0</v>
      </c>
      <c r="N10" s="240">
        <f t="shared" si="4"/>
        <v>0</v>
      </c>
      <c r="O10" s="241">
        <f t="shared" si="5"/>
        <v>0</v>
      </c>
      <c r="P10" s="244">
        <f t="shared" si="243"/>
        <v>0</v>
      </c>
      <c r="Q10" s="198"/>
      <c r="R10" s="243"/>
      <c r="S10" s="169">
        <f t="shared" si="6"/>
        <v>0</v>
      </c>
      <c r="T10" s="169">
        <f t="shared" si="7"/>
        <v>0</v>
      </c>
      <c r="U10" s="174">
        <f t="shared" si="8"/>
        <v>0</v>
      </c>
      <c r="V10" s="226">
        <f>1720/12*Q10</f>
        <v>0</v>
      </c>
      <c r="W10" s="226">
        <f t="shared" si="9"/>
        <v>0</v>
      </c>
      <c r="X10" s="226">
        <f t="shared" si="10"/>
        <v>0</v>
      </c>
      <c r="Y10" s="227">
        <f t="shared" si="11"/>
        <v>0</v>
      </c>
      <c r="Z10" s="244">
        <f t="shared" si="245"/>
        <v>0</v>
      </c>
      <c r="AA10" s="198"/>
      <c r="AB10" s="243"/>
      <c r="AC10" s="169">
        <f t="shared" si="12"/>
        <v>0</v>
      </c>
      <c r="AD10" s="169">
        <f t="shared" si="13"/>
        <v>0</v>
      </c>
      <c r="AE10" s="174">
        <f t="shared" si="14"/>
        <v>0</v>
      </c>
      <c r="AF10" s="240">
        <f>1720/12*AA10</f>
        <v>0</v>
      </c>
      <c r="AG10" s="240">
        <f t="shared" si="15"/>
        <v>0</v>
      </c>
      <c r="AH10" s="240">
        <f t="shared" si="16"/>
        <v>0</v>
      </c>
      <c r="AI10" s="241">
        <f t="shared" si="17"/>
        <v>0</v>
      </c>
      <c r="AJ10" s="244">
        <f t="shared" si="247"/>
        <v>0</v>
      </c>
      <c r="AK10" s="198"/>
      <c r="AL10" s="243"/>
      <c r="AM10" s="169">
        <f t="shared" si="18"/>
        <v>0</v>
      </c>
      <c r="AN10" s="169">
        <f t="shared" si="19"/>
        <v>0</v>
      </c>
      <c r="AO10" s="174">
        <f t="shared" si="20"/>
        <v>0</v>
      </c>
      <c r="AP10" s="226">
        <f>1720/12*AK10</f>
        <v>0</v>
      </c>
      <c r="AQ10" s="226">
        <f t="shared" si="21"/>
        <v>0</v>
      </c>
      <c r="AR10" s="226">
        <f t="shared" si="22"/>
        <v>0</v>
      </c>
      <c r="AS10" s="227">
        <f t="shared" si="23"/>
        <v>0</v>
      </c>
      <c r="AT10" s="244">
        <f t="shared" si="249"/>
        <v>0</v>
      </c>
      <c r="AU10" s="198"/>
      <c r="AV10" s="243"/>
      <c r="AW10" s="169">
        <f t="shared" si="24"/>
        <v>0</v>
      </c>
      <c r="AX10" s="169">
        <f t="shared" si="25"/>
        <v>0</v>
      </c>
      <c r="AY10" s="174">
        <f t="shared" si="26"/>
        <v>0</v>
      </c>
      <c r="AZ10" s="240">
        <f>1720/12*AU10</f>
        <v>0</v>
      </c>
      <c r="BA10" s="240">
        <f t="shared" si="27"/>
        <v>0</v>
      </c>
      <c r="BB10" s="240">
        <f t="shared" si="28"/>
        <v>0</v>
      </c>
      <c r="BC10" s="241">
        <f t="shared" si="29"/>
        <v>0</v>
      </c>
      <c r="BD10" s="244">
        <f t="shared" si="251"/>
        <v>0</v>
      </c>
      <c r="BE10" s="197"/>
      <c r="BF10" s="245"/>
      <c r="BG10" s="169">
        <f t="shared" si="30"/>
        <v>0</v>
      </c>
      <c r="BH10" s="169">
        <f t="shared" si="31"/>
        <v>0</v>
      </c>
      <c r="BI10" s="174">
        <f t="shared" si="32"/>
        <v>0</v>
      </c>
      <c r="BJ10" s="226">
        <f>1720/12*BE10</f>
        <v>0</v>
      </c>
      <c r="BK10" s="226">
        <f t="shared" si="33"/>
        <v>0</v>
      </c>
      <c r="BL10" s="226">
        <f t="shared" si="34"/>
        <v>0</v>
      </c>
      <c r="BM10" s="227">
        <f t="shared" si="35"/>
        <v>0</v>
      </c>
      <c r="BN10" s="244">
        <f t="shared" si="253"/>
        <v>0</v>
      </c>
      <c r="BO10" s="198"/>
      <c r="BP10" s="243"/>
      <c r="BQ10" s="169">
        <f t="shared" si="36"/>
        <v>0</v>
      </c>
      <c r="BR10" s="169">
        <f t="shared" si="37"/>
        <v>0</v>
      </c>
      <c r="BS10" s="174">
        <f t="shared" si="38"/>
        <v>0</v>
      </c>
      <c r="BT10" s="240">
        <f>1720/12*BO10</f>
        <v>0</v>
      </c>
      <c r="BU10" s="240">
        <f t="shared" si="39"/>
        <v>0</v>
      </c>
      <c r="BV10" s="240">
        <f t="shared" si="40"/>
        <v>0</v>
      </c>
      <c r="BW10" s="241">
        <f t="shared" si="41"/>
        <v>0</v>
      </c>
      <c r="BX10" s="244">
        <f t="shared" si="255"/>
        <v>0</v>
      </c>
      <c r="BY10" s="197"/>
      <c r="BZ10" s="243"/>
      <c r="CA10" s="169">
        <f t="shared" si="42"/>
        <v>0</v>
      </c>
      <c r="CB10" s="169">
        <f t="shared" si="43"/>
        <v>0</v>
      </c>
      <c r="CC10" s="174">
        <f t="shared" si="44"/>
        <v>0</v>
      </c>
      <c r="CD10" s="226">
        <f>1720/12*BY10</f>
        <v>0</v>
      </c>
      <c r="CE10" s="226">
        <f t="shared" si="45"/>
        <v>0</v>
      </c>
      <c r="CF10" s="226">
        <f t="shared" si="46"/>
        <v>0</v>
      </c>
      <c r="CG10" s="227">
        <f t="shared" si="47"/>
        <v>0</v>
      </c>
      <c r="CH10" s="244">
        <f t="shared" si="257"/>
        <v>0</v>
      </c>
      <c r="CI10" s="198"/>
      <c r="CJ10" s="243"/>
      <c r="CK10" s="169">
        <f t="shared" si="48"/>
        <v>0</v>
      </c>
      <c r="CL10" s="169">
        <f t="shared" si="49"/>
        <v>0</v>
      </c>
      <c r="CM10" s="174">
        <f t="shared" si="50"/>
        <v>0</v>
      </c>
      <c r="CN10" s="240">
        <f>1720/12*CI10</f>
        <v>0</v>
      </c>
      <c r="CO10" s="240">
        <f t="shared" si="51"/>
        <v>0</v>
      </c>
      <c r="CP10" s="240">
        <f t="shared" si="52"/>
        <v>0</v>
      </c>
      <c r="CQ10" s="241">
        <f t="shared" si="53"/>
        <v>0</v>
      </c>
      <c r="CR10" s="244">
        <f t="shared" si="259"/>
        <v>0</v>
      </c>
      <c r="CS10" s="197"/>
      <c r="CT10" s="245"/>
      <c r="CU10" s="169">
        <f t="shared" si="54"/>
        <v>0</v>
      </c>
      <c r="CV10" s="169">
        <f t="shared" si="55"/>
        <v>0</v>
      </c>
      <c r="CW10" s="174">
        <f t="shared" si="56"/>
        <v>0</v>
      </c>
      <c r="CX10" s="226">
        <f>1720/12*CS10</f>
        <v>0</v>
      </c>
      <c r="CY10" s="226">
        <f t="shared" si="57"/>
        <v>0</v>
      </c>
      <c r="CZ10" s="226">
        <f t="shared" si="58"/>
        <v>0</v>
      </c>
      <c r="DA10" s="227">
        <f t="shared" si="59"/>
        <v>0</v>
      </c>
      <c r="DB10" s="244">
        <f t="shared" si="261"/>
        <v>0</v>
      </c>
      <c r="DC10" s="198"/>
      <c r="DD10" s="243"/>
      <c r="DE10" s="169">
        <f t="shared" si="60"/>
        <v>0</v>
      </c>
      <c r="DF10" s="169">
        <f t="shared" si="61"/>
        <v>0</v>
      </c>
      <c r="DG10" s="174">
        <f t="shared" si="62"/>
        <v>0</v>
      </c>
      <c r="DH10" s="240">
        <f>1720/12*DC10</f>
        <v>0</v>
      </c>
      <c r="DI10" s="240">
        <f t="shared" si="63"/>
        <v>0</v>
      </c>
      <c r="DJ10" s="240">
        <f t="shared" si="64"/>
        <v>0</v>
      </c>
      <c r="DK10" s="241">
        <f t="shared" si="65"/>
        <v>0</v>
      </c>
      <c r="DL10" s="244">
        <f t="shared" si="263"/>
        <v>0</v>
      </c>
      <c r="DM10" s="197"/>
      <c r="DN10" s="243"/>
      <c r="DO10" s="169">
        <f t="shared" si="66"/>
        <v>0</v>
      </c>
      <c r="DP10" s="169">
        <f t="shared" si="67"/>
        <v>0</v>
      </c>
      <c r="DQ10" s="174">
        <f t="shared" si="68"/>
        <v>0</v>
      </c>
      <c r="DR10" s="226">
        <f>1720/12*DM10</f>
        <v>0</v>
      </c>
      <c r="DS10" s="226">
        <f t="shared" si="69"/>
        <v>0</v>
      </c>
      <c r="DT10" s="226">
        <f t="shared" si="70"/>
        <v>0</v>
      </c>
      <c r="DU10" s="227">
        <f t="shared" si="71"/>
        <v>0</v>
      </c>
      <c r="DV10" s="244">
        <f t="shared" si="265"/>
        <v>0</v>
      </c>
      <c r="DW10" s="198"/>
      <c r="DX10" s="243"/>
      <c r="DY10" s="169">
        <f t="shared" si="72"/>
        <v>0</v>
      </c>
      <c r="DZ10" s="169">
        <f t="shared" si="73"/>
        <v>0</v>
      </c>
      <c r="EA10" s="174">
        <f t="shared" si="74"/>
        <v>0</v>
      </c>
      <c r="EB10" s="240">
        <f>1720/12*DW10</f>
        <v>0</v>
      </c>
      <c r="EC10" s="240">
        <f t="shared" si="75"/>
        <v>0</v>
      </c>
      <c r="ED10" s="240">
        <f t="shared" si="76"/>
        <v>0</v>
      </c>
      <c r="EE10" s="241">
        <f t="shared" si="77"/>
        <v>0</v>
      </c>
      <c r="EF10" s="244">
        <f t="shared" si="267"/>
        <v>0</v>
      </c>
      <c r="EG10" s="197"/>
      <c r="EH10" s="245"/>
      <c r="EI10" s="169">
        <f t="shared" si="78"/>
        <v>0</v>
      </c>
      <c r="EJ10" s="169">
        <f t="shared" si="79"/>
        <v>0</v>
      </c>
      <c r="EK10" s="174">
        <f t="shared" si="80"/>
        <v>0</v>
      </c>
      <c r="EL10" s="226">
        <f>1720/12*EG10</f>
        <v>0</v>
      </c>
      <c r="EM10" s="226">
        <f t="shared" si="81"/>
        <v>0</v>
      </c>
      <c r="EN10" s="226">
        <f t="shared" si="82"/>
        <v>0</v>
      </c>
      <c r="EO10" s="227">
        <f t="shared" si="83"/>
        <v>0</v>
      </c>
      <c r="EP10" s="244">
        <f t="shared" si="269"/>
        <v>0</v>
      </c>
      <c r="EQ10" s="198"/>
      <c r="ER10" s="243"/>
      <c r="ES10" s="169">
        <f t="shared" si="84"/>
        <v>0</v>
      </c>
      <c r="ET10" s="169">
        <f t="shared" si="85"/>
        <v>0</v>
      </c>
      <c r="EU10" s="174">
        <f t="shared" si="86"/>
        <v>0</v>
      </c>
      <c r="EV10" s="240">
        <f>1720/12*EQ10</f>
        <v>0</v>
      </c>
      <c r="EW10" s="240">
        <f t="shared" si="87"/>
        <v>0</v>
      </c>
      <c r="EX10" s="240">
        <f t="shared" si="88"/>
        <v>0</v>
      </c>
      <c r="EY10" s="241">
        <f t="shared" si="89"/>
        <v>0</v>
      </c>
      <c r="EZ10" s="244">
        <f t="shared" si="271"/>
        <v>0</v>
      </c>
      <c r="FA10" s="197"/>
      <c r="FB10" s="243"/>
      <c r="FC10" s="169">
        <f t="shared" si="90"/>
        <v>0</v>
      </c>
      <c r="FD10" s="169">
        <f t="shared" si="91"/>
        <v>0</v>
      </c>
      <c r="FE10" s="174">
        <f t="shared" si="92"/>
        <v>0</v>
      </c>
      <c r="FF10" s="226">
        <f>1720/12*FA10</f>
        <v>0</v>
      </c>
      <c r="FG10" s="226">
        <f t="shared" si="93"/>
        <v>0</v>
      </c>
      <c r="FH10" s="226">
        <f t="shared" si="94"/>
        <v>0</v>
      </c>
      <c r="FI10" s="227">
        <f t="shared" si="95"/>
        <v>0</v>
      </c>
      <c r="FJ10" s="244">
        <f t="shared" si="273"/>
        <v>0</v>
      </c>
      <c r="FK10" s="198"/>
      <c r="FL10" s="243"/>
      <c r="FM10" s="169">
        <f t="shared" si="96"/>
        <v>0</v>
      </c>
      <c r="FN10" s="169">
        <f t="shared" si="97"/>
        <v>0</v>
      </c>
      <c r="FO10" s="174">
        <f t="shared" si="98"/>
        <v>0</v>
      </c>
      <c r="FP10" s="240">
        <f>1720/12*FK10</f>
        <v>0</v>
      </c>
      <c r="FQ10" s="240">
        <f t="shared" si="99"/>
        <v>0</v>
      </c>
      <c r="FR10" s="240">
        <f t="shared" si="100"/>
        <v>0</v>
      </c>
      <c r="FS10" s="241">
        <f t="shared" si="101"/>
        <v>0</v>
      </c>
      <c r="FT10" s="244">
        <f t="shared" si="275"/>
        <v>0</v>
      </c>
      <c r="FU10" s="197"/>
      <c r="FV10" s="245"/>
      <c r="FW10" s="169">
        <f t="shared" si="102"/>
        <v>0</v>
      </c>
      <c r="FX10" s="169">
        <f t="shared" si="103"/>
        <v>0</v>
      </c>
      <c r="FY10" s="174">
        <f t="shared" si="104"/>
        <v>0</v>
      </c>
      <c r="FZ10" s="226">
        <f>1720/12*FU10</f>
        <v>0</v>
      </c>
      <c r="GA10" s="226">
        <f t="shared" si="105"/>
        <v>0</v>
      </c>
      <c r="GB10" s="226">
        <f t="shared" si="106"/>
        <v>0</v>
      </c>
      <c r="GC10" s="227">
        <f t="shared" si="107"/>
        <v>0</v>
      </c>
      <c r="GD10" s="244">
        <f t="shared" si="277"/>
        <v>0</v>
      </c>
      <c r="GE10" s="198"/>
      <c r="GF10" s="243"/>
      <c r="GG10" s="169">
        <f t="shared" si="108"/>
        <v>0</v>
      </c>
      <c r="GH10" s="169">
        <f t="shared" si="109"/>
        <v>0</v>
      </c>
      <c r="GI10" s="174">
        <f t="shared" si="110"/>
        <v>0</v>
      </c>
      <c r="GJ10" s="240">
        <f>1720/12*GE10</f>
        <v>0</v>
      </c>
      <c r="GK10" s="240">
        <f t="shared" si="111"/>
        <v>0</v>
      </c>
      <c r="GL10" s="240">
        <f t="shared" si="112"/>
        <v>0</v>
      </c>
      <c r="GM10" s="241">
        <f t="shared" si="113"/>
        <v>0</v>
      </c>
      <c r="GN10" s="244">
        <f t="shared" si="279"/>
        <v>0</v>
      </c>
      <c r="GO10" s="197"/>
      <c r="GP10" s="243"/>
      <c r="GQ10" s="169">
        <f t="shared" si="114"/>
        <v>0</v>
      </c>
      <c r="GR10" s="169">
        <f t="shared" si="115"/>
        <v>0</v>
      </c>
      <c r="GS10" s="174">
        <f t="shared" si="116"/>
        <v>0</v>
      </c>
      <c r="GT10" s="226">
        <f>1720/12*GO10</f>
        <v>0</v>
      </c>
      <c r="GU10" s="226">
        <f t="shared" si="117"/>
        <v>0</v>
      </c>
      <c r="GV10" s="226">
        <f t="shared" si="118"/>
        <v>0</v>
      </c>
      <c r="GW10" s="227">
        <f t="shared" si="119"/>
        <v>0</v>
      </c>
      <c r="GX10" s="244">
        <f t="shared" si="281"/>
        <v>0</v>
      </c>
      <c r="GY10" s="198"/>
      <c r="GZ10" s="243"/>
      <c r="HA10" s="169">
        <f t="shared" si="120"/>
        <v>0</v>
      </c>
      <c r="HB10" s="169">
        <f t="shared" si="121"/>
        <v>0</v>
      </c>
      <c r="HC10" s="174">
        <f t="shared" si="122"/>
        <v>0</v>
      </c>
      <c r="HD10" s="240">
        <f>1720/12*GY10</f>
        <v>0</v>
      </c>
      <c r="HE10" s="240">
        <f t="shared" si="123"/>
        <v>0</v>
      </c>
      <c r="HF10" s="240">
        <f t="shared" si="124"/>
        <v>0</v>
      </c>
      <c r="HG10" s="241">
        <f t="shared" si="125"/>
        <v>0</v>
      </c>
      <c r="HH10" s="244">
        <f t="shared" si="283"/>
        <v>0</v>
      </c>
      <c r="HI10" s="197"/>
      <c r="HJ10" s="245"/>
      <c r="HK10" s="169">
        <f t="shared" si="126"/>
        <v>0</v>
      </c>
      <c r="HL10" s="169">
        <f t="shared" si="127"/>
        <v>0</v>
      </c>
      <c r="HM10" s="174">
        <f t="shared" si="128"/>
        <v>0</v>
      </c>
      <c r="HN10" s="226">
        <f>1720/12*HI10</f>
        <v>0</v>
      </c>
      <c r="HO10" s="226">
        <f t="shared" si="129"/>
        <v>0</v>
      </c>
      <c r="HP10" s="226">
        <f t="shared" si="130"/>
        <v>0</v>
      </c>
      <c r="HQ10" s="227">
        <f t="shared" si="131"/>
        <v>0</v>
      </c>
      <c r="HR10" s="244">
        <f t="shared" si="285"/>
        <v>0</v>
      </c>
      <c r="HS10" s="198"/>
      <c r="HT10" s="243"/>
      <c r="HU10" s="169">
        <f t="shared" si="132"/>
        <v>0</v>
      </c>
      <c r="HV10" s="169">
        <f t="shared" si="133"/>
        <v>0</v>
      </c>
      <c r="HW10" s="174">
        <f t="shared" si="134"/>
        <v>0</v>
      </c>
      <c r="HX10" s="240">
        <f>1720/12*HS10</f>
        <v>0</v>
      </c>
      <c r="HY10" s="240">
        <f t="shared" si="135"/>
        <v>0</v>
      </c>
      <c r="HZ10" s="240">
        <f t="shared" si="136"/>
        <v>0</v>
      </c>
      <c r="IA10" s="241">
        <f t="shared" si="137"/>
        <v>0</v>
      </c>
      <c r="IB10" s="244">
        <f t="shared" si="287"/>
        <v>0</v>
      </c>
      <c r="IC10" s="197"/>
      <c r="ID10" s="243"/>
      <c r="IE10" s="169">
        <f t="shared" si="138"/>
        <v>0</v>
      </c>
      <c r="IF10" s="169">
        <f t="shared" si="139"/>
        <v>0</v>
      </c>
      <c r="IG10" s="174">
        <f t="shared" si="140"/>
        <v>0</v>
      </c>
      <c r="IH10" s="226">
        <f>1720/12*IC10</f>
        <v>0</v>
      </c>
      <c r="II10" s="226">
        <f t="shared" si="141"/>
        <v>0</v>
      </c>
      <c r="IJ10" s="226">
        <f t="shared" si="142"/>
        <v>0</v>
      </c>
      <c r="IK10" s="227">
        <f t="shared" si="143"/>
        <v>0</v>
      </c>
      <c r="IL10" s="244">
        <f t="shared" si="289"/>
        <v>0</v>
      </c>
      <c r="IM10" s="198"/>
      <c r="IN10" s="243"/>
      <c r="IO10" s="169">
        <f t="shared" si="144"/>
        <v>0</v>
      </c>
      <c r="IP10" s="169">
        <f t="shared" si="145"/>
        <v>0</v>
      </c>
      <c r="IQ10" s="174">
        <f t="shared" si="146"/>
        <v>0</v>
      </c>
      <c r="IR10" s="240">
        <f>1720/12*IM10</f>
        <v>0</v>
      </c>
      <c r="IS10" s="240">
        <f t="shared" si="147"/>
        <v>0</v>
      </c>
      <c r="IT10" s="240">
        <f t="shared" si="148"/>
        <v>0</v>
      </c>
      <c r="IU10" s="241">
        <f t="shared" si="149"/>
        <v>0</v>
      </c>
      <c r="IV10" s="244">
        <f t="shared" si="291"/>
        <v>0</v>
      </c>
      <c r="IW10" s="197"/>
      <c r="IX10" s="245"/>
      <c r="IY10" s="169">
        <f t="shared" si="150"/>
        <v>0</v>
      </c>
      <c r="IZ10" s="169">
        <f t="shared" si="151"/>
        <v>0</v>
      </c>
      <c r="JA10" s="174">
        <f t="shared" si="152"/>
        <v>0</v>
      </c>
      <c r="JB10" s="226">
        <f>1720/12*IW10</f>
        <v>0</v>
      </c>
      <c r="JC10" s="226">
        <f t="shared" si="153"/>
        <v>0</v>
      </c>
      <c r="JD10" s="226">
        <f t="shared" si="154"/>
        <v>0</v>
      </c>
      <c r="JE10" s="227">
        <f t="shared" si="155"/>
        <v>0</v>
      </c>
      <c r="JF10" s="244">
        <f t="shared" si="293"/>
        <v>0</v>
      </c>
      <c r="JG10" s="198"/>
      <c r="JH10" s="243"/>
      <c r="JI10" s="169">
        <f t="shared" si="156"/>
        <v>0</v>
      </c>
      <c r="JJ10" s="169">
        <f t="shared" si="157"/>
        <v>0</v>
      </c>
      <c r="JK10" s="174">
        <f t="shared" si="158"/>
        <v>0</v>
      </c>
      <c r="JL10" s="240">
        <f>1720/12*JG10</f>
        <v>0</v>
      </c>
      <c r="JM10" s="240">
        <f t="shared" si="159"/>
        <v>0</v>
      </c>
      <c r="JN10" s="240">
        <f t="shared" si="160"/>
        <v>0</v>
      </c>
      <c r="JO10" s="241">
        <f t="shared" si="161"/>
        <v>0</v>
      </c>
      <c r="JP10" s="244">
        <f t="shared" si="295"/>
        <v>0</v>
      </c>
      <c r="JQ10" s="197"/>
      <c r="JR10" s="243"/>
      <c r="JS10" s="169">
        <f t="shared" si="162"/>
        <v>0</v>
      </c>
      <c r="JT10" s="169">
        <f t="shared" si="163"/>
        <v>0</v>
      </c>
      <c r="JU10" s="174">
        <f t="shared" si="164"/>
        <v>0</v>
      </c>
      <c r="JV10" s="226">
        <f>1720/12*JQ10</f>
        <v>0</v>
      </c>
      <c r="JW10" s="226">
        <f t="shared" si="165"/>
        <v>0</v>
      </c>
      <c r="JX10" s="226">
        <f t="shared" si="166"/>
        <v>0</v>
      </c>
      <c r="JY10" s="227">
        <f t="shared" si="167"/>
        <v>0</v>
      </c>
      <c r="JZ10" s="244">
        <f t="shared" si="297"/>
        <v>0</v>
      </c>
      <c r="KA10" s="198"/>
      <c r="KB10" s="243"/>
      <c r="KC10" s="169">
        <f t="shared" si="168"/>
        <v>0</v>
      </c>
      <c r="KD10" s="169">
        <f t="shared" si="169"/>
        <v>0</v>
      </c>
      <c r="KE10" s="174">
        <f t="shared" si="170"/>
        <v>0</v>
      </c>
      <c r="KF10" s="240">
        <f>1720/12*KA10</f>
        <v>0</v>
      </c>
      <c r="KG10" s="240">
        <f t="shared" si="171"/>
        <v>0</v>
      </c>
      <c r="KH10" s="240">
        <f t="shared" si="172"/>
        <v>0</v>
      </c>
      <c r="KI10" s="241">
        <f t="shared" si="173"/>
        <v>0</v>
      </c>
      <c r="KJ10" s="244">
        <f t="shared" si="299"/>
        <v>0</v>
      </c>
      <c r="KK10" s="197"/>
      <c r="KL10" s="245"/>
      <c r="KM10" s="169">
        <f t="shared" si="174"/>
        <v>0</v>
      </c>
      <c r="KN10" s="169">
        <f t="shared" si="175"/>
        <v>0</v>
      </c>
      <c r="KO10" s="174">
        <f t="shared" si="176"/>
        <v>0</v>
      </c>
      <c r="KP10" s="226">
        <f>1720/12*KK10</f>
        <v>0</v>
      </c>
      <c r="KQ10" s="226">
        <f t="shared" si="177"/>
        <v>0</v>
      </c>
      <c r="KR10" s="226">
        <f t="shared" si="178"/>
        <v>0</v>
      </c>
      <c r="KS10" s="227">
        <f t="shared" si="179"/>
        <v>0</v>
      </c>
      <c r="KT10" s="244">
        <f t="shared" si="301"/>
        <v>0</v>
      </c>
      <c r="KU10" s="198"/>
      <c r="KV10" s="243"/>
      <c r="KW10" s="169">
        <f t="shared" si="180"/>
        <v>0</v>
      </c>
      <c r="KX10" s="169">
        <f t="shared" si="181"/>
        <v>0</v>
      </c>
      <c r="KY10" s="174">
        <f t="shared" si="182"/>
        <v>0</v>
      </c>
      <c r="KZ10" s="240">
        <f>1720/12*KU10</f>
        <v>0</v>
      </c>
      <c r="LA10" s="240">
        <f t="shared" si="183"/>
        <v>0</v>
      </c>
      <c r="LB10" s="240">
        <f t="shared" si="184"/>
        <v>0</v>
      </c>
      <c r="LC10" s="241">
        <f t="shared" si="185"/>
        <v>0</v>
      </c>
      <c r="LD10" s="244">
        <f t="shared" si="303"/>
        <v>0</v>
      </c>
      <c r="LE10" s="197"/>
      <c r="LF10" s="243"/>
      <c r="LG10" s="169">
        <f t="shared" si="186"/>
        <v>0</v>
      </c>
      <c r="LH10" s="169">
        <f t="shared" si="187"/>
        <v>0</v>
      </c>
      <c r="LI10" s="174">
        <f t="shared" si="188"/>
        <v>0</v>
      </c>
      <c r="LJ10" s="226">
        <f>1720/12*LE10</f>
        <v>0</v>
      </c>
      <c r="LK10" s="226">
        <f t="shared" si="189"/>
        <v>0</v>
      </c>
      <c r="LL10" s="226">
        <f t="shared" si="190"/>
        <v>0</v>
      </c>
      <c r="LM10" s="227">
        <f t="shared" si="191"/>
        <v>0</v>
      </c>
      <c r="LN10" s="244">
        <f t="shared" si="305"/>
        <v>0</v>
      </c>
      <c r="LO10" s="198"/>
      <c r="LP10" s="243"/>
      <c r="LQ10" s="169">
        <f t="shared" si="192"/>
        <v>0</v>
      </c>
      <c r="LR10" s="169">
        <f t="shared" si="193"/>
        <v>0</v>
      </c>
      <c r="LS10" s="174">
        <f t="shared" si="194"/>
        <v>0</v>
      </c>
      <c r="LT10" s="240">
        <f>1720/12*LO10</f>
        <v>0</v>
      </c>
      <c r="LU10" s="240">
        <f t="shared" si="195"/>
        <v>0</v>
      </c>
      <c r="LV10" s="240">
        <f t="shared" si="196"/>
        <v>0</v>
      </c>
      <c r="LW10" s="241">
        <f t="shared" si="197"/>
        <v>0</v>
      </c>
      <c r="LX10" s="244">
        <f t="shared" si="307"/>
        <v>0</v>
      </c>
      <c r="LY10" s="197"/>
      <c r="LZ10" s="245"/>
      <c r="MA10" s="169">
        <f t="shared" si="198"/>
        <v>0</v>
      </c>
      <c r="MB10" s="169">
        <f t="shared" si="199"/>
        <v>0</v>
      </c>
      <c r="MC10" s="174">
        <f t="shared" si="200"/>
        <v>0</v>
      </c>
      <c r="MD10" s="226">
        <f>1720/12*LY10</f>
        <v>0</v>
      </c>
      <c r="ME10" s="226">
        <f t="shared" si="201"/>
        <v>0</v>
      </c>
      <c r="MF10" s="226">
        <f t="shared" si="202"/>
        <v>0</v>
      </c>
      <c r="MG10" s="227">
        <f t="shared" si="203"/>
        <v>0</v>
      </c>
      <c r="MH10" s="244">
        <f t="shared" si="309"/>
        <v>0</v>
      </c>
      <c r="MI10" s="198"/>
      <c r="MJ10" s="243"/>
      <c r="MK10" s="169">
        <f t="shared" si="204"/>
        <v>0</v>
      </c>
      <c r="ML10" s="169">
        <f t="shared" si="205"/>
        <v>0</v>
      </c>
      <c r="MM10" s="174">
        <f t="shared" si="206"/>
        <v>0</v>
      </c>
      <c r="MN10" s="240">
        <f>1720/12*MI10</f>
        <v>0</v>
      </c>
      <c r="MO10" s="240">
        <f t="shared" si="207"/>
        <v>0</v>
      </c>
      <c r="MP10" s="240">
        <f t="shared" si="208"/>
        <v>0</v>
      </c>
      <c r="MQ10" s="241">
        <f t="shared" si="209"/>
        <v>0</v>
      </c>
      <c r="MR10" s="244">
        <f t="shared" si="311"/>
        <v>0</v>
      </c>
      <c r="MS10" s="197"/>
      <c r="MT10" s="243"/>
      <c r="MU10" s="169">
        <f t="shared" si="210"/>
        <v>0</v>
      </c>
      <c r="MV10" s="169">
        <f t="shared" si="211"/>
        <v>0</v>
      </c>
      <c r="MW10" s="174">
        <f t="shared" si="212"/>
        <v>0</v>
      </c>
      <c r="MX10" s="226">
        <f>1720/12*MS10</f>
        <v>0</v>
      </c>
      <c r="MY10" s="226">
        <f t="shared" si="213"/>
        <v>0</v>
      </c>
      <c r="MZ10" s="226">
        <f t="shared" si="214"/>
        <v>0</v>
      </c>
      <c r="NA10" s="227">
        <f t="shared" si="215"/>
        <v>0</v>
      </c>
      <c r="NB10" s="244">
        <f t="shared" si="313"/>
        <v>0</v>
      </c>
      <c r="NC10" s="198"/>
      <c r="ND10" s="243"/>
      <c r="NE10" s="169">
        <f t="shared" si="216"/>
        <v>0</v>
      </c>
      <c r="NF10" s="169">
        <f t="shared" si="217"/>
        <v>0</v>
      </c>
      <c r="NG10" s="174">
        <f t="shared" si="218"/>
        <v>0</v>
      </c>
      <c r="NH10" s="240">
        <f>1720/12*NC10</f>
        <v>0</v>
      </c>
      <c r="NI10" s="240">
        <f t="shared" si="219"/>
        <v>0</v>
      </c>
      <c r="NJ10" s="240">
        <f t="shared" si="220"/>
        <v>0</v>
      </c>
      <c r="NK10" s="241">
        <f t="shared" si="221"/>
        <v>0</v>
      </c>
      <c r="NL10" s="244">
        <f t="shared" si="315"/>
        <v>0</v>
      </c>
      <c r="NM10" s="197"/>
      <c r="NN10" s="245"/>
      <c r="NO10" s="169">
        <f t="shared" si="222"/>
        <v>0</v>
      </c>
      <c r="NP10" s="169">
        <f t="shared" si="223"/>
        <v>0</v>
      </c>
      <c r="NQ10" s="174">
        <f t="shared" si="224"/>
        <v>0</v>
      </c>
      <c r="NR10" s="226">
        <f>1720/12*NM10</f>
        <v>0</v>
      </c>
      <c r="NS10" s="226">
        <f t="shared" si="225"/>
        <v>0</v>
      </c>
      <c r="NT10" s="226">
        <f t="shared" si="226"/>
        <v>0</v>
      </c>
      <c r="NU10" s="227">
        <f t="shared" si="227"/>
        <v>0</v>
      </c>
      <c r="NV10" s="244">
        <f t="shared" si="317"/>
        <v>0</v>
      </c>
      <c r="NW10" s="198"/>
      <c r="NX10" s="243"/>
      <c r="NY10" s="169">
        <f t="shared" si="228"/>
        <v>0</v>
      </c>
      <c r="NZ10" s="169">
        <f t="shared" si="229"/>
        <v>0</v>
      </c>
      <c r="OA10" s="174">
        <f t="shared" si="230"/>
        <v>0</v>
      </c>
      <c r="OB10" s="240">
        <f>1720/12*NW10</f>
        <v>0</v>
      </c>
      <c r="OC10" s="240">
        <f t="shared" si="231"/>
        <v>0</v>
      </c>
      <c r="OD10" s="240">
        <f t="shared" si="232"/>
        <v>0</v>
      </c>
      <c r="OE10" s="241">
        <f t="shared" si="233"/>
        <v>0</v>
      </c>
      <c r="OF10" s="244">
        <f t="shared" si="319"/>
        <v>0</v>
      </c>
      <c r="OG10" s="197"/>
      <c r="OH10" s="243"/>
      <c r="OI10" s="169">
        <f t="shared" si="234"/>
        <v>0</v>
      </c>
      <c r="OJ10" s="169">
        <f t="shared" si="235"/>
        <v>0</v>
      </c>
      <c r="OK10" s="174">
        <f t="shared" si="236"/>
        <v>0</v>
      </c>
      <c r="OL10" s="226">
        <f>1720/12*OG10</f>
        <v>0</v>
      </c>
      <c r="OM10" s="226">
        <f t="shared" si="237"/>
        <v>0</v>
      </c>
      <c r="ON10" s="226">
        <f t="shared" si="238"/>
        <v>0</v>
      </c>
      <c r="OO10" s="227">
        <f t="shared" si="239"/>
        <v>0</v>
      </c>
      <c r="OP10" s="244">
        <f t="shared" si="321"/>
        <v>0</v>
      </c>
      <c r="OQ10" s="215"/>
      <c r="OR10" s="218"/>
    </row>
    <row r="11" spans="2:408" ht="15" customHeight="1" x14ac:dyDescent="0.35">
      <c r="B11" s="545"/>
      <c r="C11" s="192" t="s">
        <v>10</v>
      </c>
      <c r="D11" s="205" t="e">
        <f t="shared" si="240"/>
        <v>#N/A</v>
      </c>
      <c r="E11" s="181" t="e">
        <f>VLOOKUP(D11,data!$E$1:$F$12,2)</f>
        <v>#N/A</v>
      </c>
      <c r="F11" s="354" t="e">
        <f t="shared" si="241"/>
        <v>#N/A</v>
      </c>
      <c r="G11" s="198"/>
      <c r="H11" s="245"/>
      <c r="I11" s="169">
        <f t="shared" si="0"/>
        <v>0</v>
      </c>
      <c r="J11" s="169">
        <f t="shared" si="1"/>
        <v>0</v>
      </c>
      <c r="K11" s="174">
        <f t="shared" si="2"/>
        <v>0</v>
      </c>
      <c r="L11" s="240">
        <f t="shared" si="242"/>
        <v>0</v>
      </c>
      <c r="M11" s="240">
        <f t="shared" si="3"/>
        <v>0</v>
      </c>
      <c r="N11" s="240">
        <f t="shared" si="4"/>
        <v>0</v>
      </c>
      <c r="O11" s="241">
        <f t="shared" si="5"/>
        <v>0</v>
      </c>
      <c r="P11" s="244">
        <f t="shared" si="243"/>
        <v>0</v>
      </c>
      <c r="Q11" s="198"/>
      <c r="R11" s="245"/>
      <c r="S11" s="169">
        <f t="shared" si="6"/>
        <v>0</v>
      </c>
      <c r="T11" s="169">
        <f t="shared" si="7"/>
        <v>0</v>
      </c>
      <c r="U11" s="174">
        <f t="shared" si="8"/>
        <v>0</v>
      </c>
      <c r="V11" s="226">
        <f t="shared" si="244"/>
        <v>0</v>
      </c>
      <c r="W11" s="226">
        <f t="shared" si="9"/>
        <v>0</v>
      </c>
      <c r="X11" s="226">
        <f t="shared" si="10"/>
        <v>0</v>
      </c>
      <c r="Y11" s="227">
        <f t="shared" si="11"/>
        <v>0</v>
      </c>
      <c r="Z11" s="244">
        <f t="shared" si="245"/>
        <v>0</v>
      </c>
      <c r="AA11" s="198"/>
      <c r="AB11" s="245"/>
      <c r="AC11" s="169">
        <f t="shared" si="12"/>
        <v>0</v>
      </c>
      <c r="AD11" s="169">
        <f t="shared" si="13"/>
        <v>0</v>
      </c>
      <c r="AE11" s="174">
        <f t="shared" si="14"/>
        <v>0</v>
      </c>
      <c r="AF11" s="240">
        <f t="shared" si="246"/>
        <v>0</v>
      </c>
      <c r="AG11" s="240">
        <f t="shared" si="15"/>
        <v>0</v>
      </c>
      <c r="AH11" s="240">
        <f t="shared" si="16"/>
        <v>0</v>
      </c>
      <c r="AI11" s="241">
        <f t="shared" si="17"/>
        <v>0</v>
      </c>
      <c r="AJ11" s="244">
        <f t="shared" si="247"/>
        <v>0</v>
      </c>
      <c r="AK11" s="198"/>
      <c r="AL11" s="245"/>
      <c r="AM11" s="169">
        <f t="shared" si="18"/>
        <v>0</v>
      </c>
      <c r="AN11" s="169">
        <f t="shared" si="19"/>
        <v>0</v>
      </c>
      <c r="AO11" s="174">
        <f t="shared" si="20"/>
        <v>0</v>
      </c>
      <c r="AP11" s="226">
        <f t="shared" si="248"/>
        <v>0</v>
      </c>
      <c r="AQ11" s="226">
        <f t="shared" si="21"/>
        <v>0</v>
      </c>
      <c r="AR11" s="226">
        <f t="shared" si="22"/>
        <v>0</v>
      </c>
      <c r="AS11" s="227">
        <f t="shared" si="23"/>
        <v>0</v>
      </c>
      <c r="AT11" s="244">
        <f t="shared" si="249"/>
        <v>0</v>
      </c>
      <c r="AU11" s="198"/>
      <c r="AV11" s="245"/>
      <c r="AW11" s="169">
        <f t="shared" si="24"/>
        <v>0</v>
      </c>
      <c r="AX11" s="169">
        <f t="shared" si="25"/>
        <v>0</v>
      </c>
      <c r="AY11" s="174">
        <f t="shared" si="26"/>
        <v>0</v>
      </c>
      <c r="AZ11" s="240">
        <f t="shared" ref="AZ11:AZ13" si="322">1720/12*AU11</f>
        <v>0</v>
      </c>
      <c r="BA11" s="240">
        <f t="shared" si="27"/>
        <v>0</v>
      </c>
      <c r="BB11" s="240">
        <f t="shared" si="28"/>
        <v>0</v>
      </c>
      <c r="BC11" s="241">
        <f t="shared" si="29"/>
        <v>0</v>
      </c>
      <c r="BD11" s="244">
        <f t="shared" si="251"/>
        <v>0</v>
      </c>
      <c r="BE11" s="197"/>
      <c r="BF11" s="245"/>
      <c r="BG11" s="169">
        <f t="shared" si="30"/>
        <v>0</v>
      </c>
      <c r="BH11" s="169">
        <f t="shared" si="31"/>
        <v>0</v>
      </c>
      <c r="BI11" s="174">
        <f t="shared" si="32"/>
        <v>0</v>
      </c>
      <c r="BJ11" s="226">
        <f t="shared" ref="BJ11:BJ13" si="323">1720/12*BE11</f>
        <v>0</v>
      </c>
      <c r="BK11" s="226">
        <f t="shared" si="33"/>
        <v>0</v>
      </c>
      <c r="BL11" s="226">
        <f t="shared" si="34"/>
        <v>0</v>
      </c>
      <c r="BM11" s="227">
        <f t="shared" si="35"/>
        <v>0</v>
      </c>
      <c r="BN11" s="244">
        <f t="shared" si="253"/>
        <v>0</v>
      </c>
      <c r="BO11" s="198"/>
      <c r="BP11" s="245"/>
      <c r="BQ11" s="169">
        <f t="shared" si="36"/>
        <v>0</v>
      </c>
      <c r="BR11" s="169">
        <f t="shared" si="37"/>
        <v>0</v>
      </c>
      <c r="BS11" s="174">
        <f t="shared" si="38"/>
        <v>0</v>
      </c>
      <c r="BT11" s="240">
        <f t="shared" ref="BT11:BT13" si="324">1720/12*BO11</f>
        <v>0</v>
      </c>
      <c r="BU11" s="240">
        <f t="shared" si="39"/>
        <v>0</v>
      </c>
      <c r="BV11" s="240">
        <f t="shared" si="40"/>
        <v>0</v>
      </c>
      <c r="BW11" s="241">
        <f t="shared" si="41"/>
        <v>0</v>
      </c>
      <c r="BX11" s="244">
        <f t="shared" si="255"/>
        <v>0</v>
      </c>
      <c r="BY11" s="197"/>
      <c r="BZ11" s="245"/>
      <c r="CA11" s="169">
        <f t="shared" si="42"/>
        <v>0</v>
      </c>
      <c r="CB11" s="169">
        <f t="shared" si="43"/>
        <v>0</v>
      </c>
      <c r="CC11" s="174">
        <f t="shared" si="44"/>
        <v>0</v>
      </c>
      <c r="CD11" s="226">
        <f t="shared" ref="CD11:CD13" si="325">1720/12*BY11</f>
        <v>0</v>
      </c>
      <c r="CE11" s="226">
        <f t="shared" si="45"/>
        <v>0</v>
      </c>
      <c r="CF11" s="226">
        <f t="shared" si="46"/>
        <v>0</v>
      </c>
      <c r="CG11" s="227">
        <f t="shared" si="47"/>
        <v>0</v>
      </c>
      <c r="CH11" s="244">
        <f t="shared" si="257"/>
        <v>0</v>
      </c>
      <c r="CI11" s="198"/>
      <c r="CJ11" s="245"/>
      <c r="CK11" s="169">
        <f t="shared" si="48"/>
        <v>0</v>
      </c>
      <c r="CL11" s="169">
        <f t="shared" si="49"/>
        <v>0</v>
      </c>
      <c r="CM11" s="174">
        <f t="shared" si="50"/>
        <v>0</v>
      </c>
      <c r="CN11" s="240">
        <f t="shared" ref="CN11:CN13" si="326">1720/12*CI11</f>
        <v>0</v>
      </c>
      <c r="CO11" s="240">
        <f t="shared" si="51"/>
        <v>0</v>
      </c>
      <c r="CP11" s="240">
        <f t="shared" si="52"/>
        <v>0</v>
      </c>
      <c r="CQ11" s="241">
        <f t="shared" si="53"/>
        <v>0</v>
      </c>
      <c r="CR11" s="244">
        <f t="shared" si="259"/>
        <v>0</v>
      </c>
      <c r="CS11" s="197"/>
      <c r="CT11" s="245"/>
      <c r="CU11" s="169">
        <f t="shared" si="54"/>
        <v>0</v>
      </c>
      <c r="CV11" s="169">
        <f t="shared" si="55"/>
        <v>0</v>
      </c>
      <c r="CW11" s="174">
        <f t="shared" si="56"/>
        <v>0</v>
      </c>
      <c r="CX11" s="226">
        <f t="shared" ref="CX11:CX13" si="327">1720/12*CS11</f>
        <v>0</v>
      </c>
      <c r="CY11" s="226">
        <f t="shared" si="57"/>
        <v>0</v>
      </c>
      <c r="CZ11" s="226">
        <f t="shared" si="58"/>
        <v>0</v>
      </c>
      <c r="DA11" s="227">
        <f t="shared" si="59"/>
        <v>0</v>
      </c>
      <c r="DB11" s="244">
        <f t="shared" si="261"/>
        <v>0</v>
      </c>
      <c r="DC11" s="198"/>
      <c r="DD11" s="245"/>
      <c r="DE11" s="169">
        <f t="shared" si="60"/>
        <v>0</v>
      </c>
      <c r="DF11" s="169">
        <f t="shared" si="61"/>
        <v>0</v>
      </c>
      <c r="DG11" s="174">
        <f t="shared" si="62"/>
        <v>0</v>
      </c>
      <c r="DH11" s="240">
        <f t="shared" ref="DH11:DH13" si="328">1720/12*DC11</f>
        <v>0</v>
      </c>
      <c r="DI11" s="240">
        <f t="shared" si="63"/>
        <v>0</v>
      </c>
      <c r="DJ11" s="240">
        <f t="shared" si="64"/>
        <v>0</v>
      </c>
      <c r="DK11" s="241">
        <f t="shared" si="65"/>
        <v>0</v>
      </c>
      <c r="DL11" s="244">
        <f t="shared" si="263"/>
        <v>0</v>
      </c>
      <c r="DM11" s="197"/>
      <c r="DN11" s="245"/>
      <c r="DO11" s="169">
        <f t="shared" si="66"/>
        <v>0</v>
      </c>
      <c r="DP11" s="169">
        <f t="shared" si="67"/>
        <v>0</v>
      </c>
      <c r="DQ11" s="174">
        <f t="shared" si="68"/>
        <v>0</v>
      </c>
      <c r="DR11" s="226">
        <f t="shared" ref="DR11:DR13" si="329">1720/12*DM11</f>
        <v>0</v>
      </c>
      <c r="DS11" s="226">
        <f t="shared" si="69"/>
        <v>0</v>
      </c>
      <c r="DT11" s="226">
        <f t="shared" si="70"/>
        <v>0</v>
      </c>
      <c r="DU11" s="227">
        <f t="shared" si="71"/>
        <v>0</v>
      </c>
      <c r="DV11" s="244">
        <f t="shared" si="265"/>
        <v>0</v>
      </c>
      <c r="DW11" s="198"/>
      <c r="DX11" s="245"/>
      <c r="DY11" s="169">
        <f t="shared" si="72"/>
        <v>0</v>
      </c>
      <c r="DZ11" s="169">
        <f t="shared" si="73"/>
        <v>0</v>
      </c>
      <c r="EA11" s="174">
        <f t="shared" si="74"/>
        <v>0</v>
      </c>
      <c r="EB11" s="240">
        <f t="shared" ref="EB11:EB13" si="330">1720/12*DW11</f>
        <v>0</v>
      </c>
      <c r="EC11" s="240">
        <f t="shared" si="75"/>
        <v>0</v>
      </c>
      <c r="ED11" s="240">
        <f t="shared" si="76"/>
        <v>0</v>
      </c>
      <c r="EE11" s="241">
        <f t="shared" si="77"/>
        <v>0</v>
      </c>
      <c r="EF11" s="244">
        <f t="shared" si="267"/>
        <v>0</v>
      </c>
      <c r="EG11" s="197"/>
      <c r="EH11" s="245"/>
      <c r="EI11" s="169">
        <f t="shared" si="78"/>
        <v>0</v>
      </c>
      <c r="EJ11" s="169">
        <f t="shared" si="79"/>
        <v>0</v>
      </c>
      <c r="EK11" s="174">
        <f t="shared" si="80"/>
        <v>0</v>
      </c>
      <c r="EL11" s="226">
        <f t="shared" ref="EL11:EL13" si="331">1720/12*EG11</f>
        <v>0</v>
      </c>
      <c r="EM11" s="226">
        <f t="shared" si="81"/>
        <v>0</v>
      </c>
      <c r="EN11" s="226">
        <f t="shared" si="82"/>
        <v>0</v>
      </c>
      <c r="EO11" s="227">
        <f t="shared" si="83"/>
        <v>0</v>
      </c>
      <c r="EP11" s="244">
        <f t="shared" si="269"/>
        <v>0</v>
      </c>
      <c r="EQ11" s="198"/>
      <c r="ER11" s="245"/>
      <c r="ES11" s="169">
        <f t="shared" si="84"/>
        <v>0</v>
      </c>
      <c r="ET11" s="169">
        <f t="shared" si="85"/>
        <v>0</v>
      </c>
      <c r="EU11" s="174">
        <f t="shared" si="86"/>
        <v>0</v>
      </c>
      <c r="EV11" s="240">
        <f t="shared" ref="EV11:EV13" si="332">1720/12*EQ11</f>
        <v>0</v>
      </c>
      <c r="EW11" s="240">
        <f t="shared" si="87"/>
        <v>0</v>
      </c>
      <c r="EX11" s="240">
        <f t="shared" si="88"/>
        <v>0</v>
      </c>
      <c r="EY11" s="241">
        <f t="shared" si="89"/>
        <v>0</v>
      </c>
      <c r="EZ11" s="244">
        <f t="shared" si="271"/>
        <v>0</v>
      </c>
      <c r="FA11" s="197"/>
      <c r="FB11" s="245"/>
      <c r="FC11" s="169">
        <f t="shared" si="90"/>
        <v>0</v>
      </c>
      <c r="FD11" s="169">
        <f t="shared" si="91"/>
        <v>0</v>
      </c>
      <c r="FE11" s="174">
        <f t="shared" si="92"/>
        <v>0</v>
      </c>
      <c r="FF11" s="226">
        <f t="shared" ref="FF11:FF13" si="333">1720/12*FA11</f>
        <v>0</v>
      </c>
      <c r="FG11" s="226">
        <f t="shared" si="93"/>
        <v>0</v>
      </c>
      <c r="FH11" s="226">
        <f t="shared" si="94"/>
        <v>0</v>
      </c>
      <c r="FI11" s="227">
        <f t="shared" si="95"/>
        <v>0</v>
      </c>
      <c r="FJ11" s="244">
        <f t="shared" si="273"/>
        <v>0</v>
      </c>
      <c r="FK11" s="198"/>
      <c r="FL11" s="245"/>
      <c r="FM11" s="169">
        <f t="shared" si="96"/>
        <v>0</v>
      </c>
      <c r="FN11" s="169">
        <f t="shared" si="97"/>
        <v>0</v>
      </c>
      <c r="FO11" s="174">
        <f t="shared" si="98"/>
        <v>0</v>
      </c>
      <c r="FP11" s="240">
        <f t="shared" ref="FP11:FP13" si="334">1720/12*FK11</f>
        <v>0</v>
      </c>
      <c r="FQ11" s="240">
        <f t="shared" si="99"/>
        <v>0</v>
      </c>
      <c r="FR11" s="240">
        <f t="shared" si="100"/>
        <v>0</v>
      </c>
      <c r="FS11" s="241">
        <f t="shared" si="101"/>
        <v>0</v>
      </c>
      <c r="FT11" s="244">
        <f t="shared" si="275"/>
        <v>0</v>
      </c>
      <c r="FU11" s="197"/>
      <c r="FV11" s="245"/>
      <c r="FW11" s="169">
        <f t="shared" si="102"/>
        <v>0</v>
      </c>
      <c r="FX11" s="169">
        <f t="shared" si="103"/>
        <v>0</v>
      </c>
      <c r="FY11" s="174">
        <f t="shared" si="104"/>
        <v>0</v>
      </c>
      <c r="FZ11" s="226">
        <f t="shared" ref="FZ11:FZ13" si="335">1720/12*FU11</f>
        <v>0</v>
      </c>
      <c r="GA11" s="226">
        <f t="shared" si="105"/>
        <v>0</v>
      </c>
      <c r="GB11" s="226">
        <f t="shared" si="106"/>
        <v>0</v>
      </c>
      <c r="GC11" s="227">
        <f t="shared" si="107"/>
        <v>0</v>
      </c>
      <c r="GD11" s="244">
        <f t="shared" si="277"/>
        <v>0</v>
      </c>
      <c r="GE11" s="198"/>
      <c r="GF11" s="245"/>
      <c r="GG11" s="169">
        <f t="shared" si="108"/>
        <v>0</v>
      </c>
      <c r="GH11" s="169">
        <f t="shared" si="109"/>
        <v>0</v>
      </c>
      <c r="GI11" s="174">
        <f t="shared" si="110"/>
        <v>0</v>
      </c>
      <c r="GJ11" s="240">
        <f t="shared" ref="GJ11:GJ13" si="336">1720/12*GE11</f>
        <v>0</v>
      </c>
      <c r="GK11" s="240">
        <f t="shared" si="111"/>
        <v>0</v>
      </c>
      <c r="GL11" s="240">
        <f t="shared" si="112"/>
        <v>0</v>
      </c>
      <c r="GM11" s="241">
        <f t="shared" si="113"/>
        <v>0</v>
      </c>
      <c r="GN11" s="244">
        <f t="shared" si="279"/>
        <v>0</v>
      </c>
      <c r="GO11" s="197"/>
      <c r="GP11" s="245"/>
      <c r="GQ11" s="169">
        <f t="shared" si="114"/>
        <v>0</v>
      </c>
      <c r="GR11" s="169">
        <f t="shared" si="115"/>
        <v>0</v>
      </c>
      <c r="GS11" s="174">
        <f t="shared" si="116"/>
        <v>0</v>
      </c>
      <c r="GT11" s="226">
        <f t="shared" ref="GT11:GT13" si="337">1720/12*GO11</f>
        <v>0</v>
      </c>
      <c r="GU11" s="226">
        <f t="shared" si="117"/>
        <v>0</v>
      </c>
      <c r="GV11" s="226">
        <f t="shared" si="118"/>
        <v>0</v>
      </c>
      <c r="GW11" s="227">
        <f t="shared" si="119"/>
        <v>0</v>
      </c>
      <c r="GX11" s="244">
        <f t="shared" si="281"/>
        <v>0</v>
      </c>
      <c r="GY11" s="198"/>
      <c r="GZ11" s="245"/>
      <c r="HA11" s="169">
        <f t="shared" si="120"/>
        <v>0</v>
      </c>
      <c r="HB11" s="169">
        <f t="shared" si="121"/>
        <v>0</v>
      </c>
      <c r="HC11" s="174">
        <f t="shared" si="122"/>
        <v>0</v>
      </c>
      <c r="HD11" s="240">
        <f t="shared" ref="HD11:HD13" si="338">1720/12*GY11</f>
        <v>0</v>
      </c>
      <c r="HE11" s="240">
        <f t="shared" si="123"/>
        <v>0</v>
      </c>
      <c r="HF11" s="240">
        <f t="shared" si="124"/>
        <v>0</v>
      </c>
      <c r="HG11" s="241">
        <f t="shared" si="125"/>
        <v>0</v>
      </c>
      <c r="HH11" s="244">
        <f t="shared" si="283"/>
        <v>0</v>
      </c>
      <c r="HI11" s="197"/>
      <c r="HJ11" s="245"/>
      <c r="HK11" s="169">
        <f t="shared" si="126"/>
        <v>0</v>
      </c>
      <c r="HL11" s="169">
        <f t="shared" si="127"/>
        <v>0</v>
      </c>
      <c r="HM11" s="174">
        <f t="shared" si="128"/>
        <v>0</v>
      </c>
      <c r="HN11" s="226">
        <f t="shared" ref="HN11:HN13" si="339">1720/12*HI11</f>
        <v>0</v>
      </c>
      <c r="HO11" s="226">
        <f t="shared" si="129"/>
        <v>0</v>
      </c>
      <c r="HP11" s="226">
        <f t="shared" si="130"/>
        <v>0</v>
      </c>
      <c r="HQ11" s="227">
        <f t="shared" si="131"/>
        <v>0</v>
      </c>
      <c r="HR11" s="244">
        <f t="shared" si="285"/>
        <v>0</v>
      </c>
      <c r="HS11" s="198"/>
      <c r="HT11" s="245"/>
      <c r="HU11" s="169">
        <f t="shared" si="132"/>
        <v>0</v>
      </c>
      <c r="HV11" s="169">
        <f t="shared" si="133"/>
        <v>0</v>
      </c>
      <c r="HW11" s="174">
        <f t="shared" si="134"/>
        <v>0</v>
      </c>
      <c r="HX11" s="240">
        <f t="shared" ref="HX11:HX13" si="340">1720/12*HS11</f>
        <v>0</v>
      </c>
      <c r="HY11" s="240">
        <f t="shared" si="135"/>
        <v>0</v>
      </c>
      <c r="HZ11" s="240">
        <f t="shared" si="136"/>
        <v>0</v>
      </c>
      <c r="IA11" s="241">
        <f t="shared" si="137"/>
        <v>0</v>
      </c>
      <c r="IB11" s="244">
        <f t="shared" si="287"/>
        <v>0</v>
      </c>
      <c r="IC11" s="197"/>
      <c r="ID11" s="245"/>
      <c r="IE11" s="169">
        <f t="shared" si="138"/>
        <v>0</v>
      </c>
      <c r="IF11" s="169">
        <f t="shared" si="139"/>
        <v>0</v>
      </c>
      <c r="IG11" s="174">
        <f t="shared" si="140"/>
        <v>0</v>
      </c>
      <c r="IH11" s="226">
        <f t="shared" ref="IH11:IH13" si="341">1720/12*IC11</f>
        <v>0</v>
      </c>
      <c r="II11" s="226">
        <f t="shared" si="141"/>
        <v>0</v>
      </c>
      <c r="IJ11" s="226">
        <f t="shared" si="142"/>
        <v>0</v>
      </c>
      <c r="IK11" s="227">
        <f t="shared" si="143"/>
        <v>0</v>
      </c>
      <c r="IL11" s="244">
        <f t="shared" si="289"/>
        <v>0</v>
      </c>
      <c r="IM11" s="198"/>
      <c r="IN11" s="245"/>
      <c r="IO11" s="169">
        <f t="shared" si="144"/>
        <v>0</v>
      </c>
      <c r="IP11" s="169">
        <f t="shared" si="145"/>
        <v>0</v>
      </c>
      <c r="IQ11" s="174">
        <f t="shared" si="146"/>
        <v>0</v>
      </c>
      <c r="IR11" s="240">
        <f t="shared" ref="IR11:IR13" si="342">1720/12*IM11</f>
        <v>0</v>
      </c>
      <c r="IS11" s="240">
        <f t="shared" si="147"/>
        <v>0</v>
      </c>
      <c r="IT11" s="240">
        <f t="shared" si="148"/>
        <v>0</v>
      </c>
      <c r="IU11" s="241">
        <f t="shared" si="149"/>
        <v>0</v>
      </c>
      <c r="IV11" s="244">
        <f t="shared" si="291"/>
        <v>0</v>
      </c>
      <c r="IW11" s="197"/>
      <c r="IX11" s="245"/>
      <c r="IY11" s="169">
        <f t="shared" si="150"/>
        <v>0</v>
      </c>
      <c r="IZ11" s="169">
        <f t="shared" si="151"/>
        <v>0</v>
      </c>
      <c r="JA11" s="174">
        <f t="shared" si="152"/>
        <v>0</v>
      </c>
      <c r="JB11" s="226">
        <f t="shared" ref="JB11:JB13" si="343">1720/12*IW11</f>
        <v>0</v>
      </c>
      <c r="JC11" s="226">
        <f t="shared" si="153"/>
        <v>0</v>
      </c>
      <c r="JD11" s="226">
        <f t="shared" si="154"/>
        <v>0</v>
      </c>
      <c r="JE11" s="227">
        <f t="shared" si="155"/>
        <v>0</v>
      </c>
      <c r="JF11" s="244">
        <f t="shared" si="293"/>
        <v>0</v>
      </c>
      <c r="JG11" s="198"/>
      <c r="JH11" s="245"/>
      <c r="JI11" s="169">
        <f t="shared" si="156"/>
        <v>0</v>
      </c>
      <c r="JJ11" s="169">
        <f t="shared" si="157"/>
        <v>0</v>
      </c>
      <c r="JK11" s="174">
        <f t="shared" si="158"/>
        <v>0</v>
      </c>
      <c r="JL11" s="240">
        <f t="shared" ref="JL11:JL13" si="344">1720/12*JG11</f>
        <v>0</v>
      </c>
      <c r="JM11" s="240">
        <f t="shared" si="159"/>
        <v>0</v>
      </c>
      <c r="JN11" s="240">
        <f t="shared" si="160"/>
        <v>0</v>
      </c>
      <c r="JO11" s="241">
        <f t="shared" si="161"/>
        <v>0</v>
      </c>
      <c r="JP11" s="244">
        <f t="shared" si="295"/>
        <v>0</v>
      </c>
      <c r="JQ11" s="197"/>
      <c r="JR11" s="245"/>
      <c r="JS11" s="169">
        <f t="shared" si="162"/>
        <v>0</v>
      </c>
      <c r="JT11" s="169">
        <f t="shared" si="163"/>
        <v>0</v>
      </c>
      <c r="JU11" s="174">
        <f t="shared" si="164"/>
        <v>0</v>
      </c>
      <c r="JV11" s="226">
        <f t="shared" ref="JV11:JV13" si="345">1720/12*JQ11</f>
        <v>0</v>
      </c>
      <c r="JW11" s="226">
        <f t="shared" si="165"/>
        <v>0</v>
      </c>
      <c r="JX11" s="226">
        <f t="shared" si="166"/>
        <v>0</v>
      </c>
      <c r="JY11" s="227">
        <f t="shared" si="167"/>
        <v>0</v>
      </c>
      <c r="JZ11" s="244">
        <f t="shared" si="297"/>
        <v>0</v>
      </c>
      <c r="KA11" s="198"/>
      <c r="KB11" s="245"/>
      <c r="KC11" s="169">
        <f t="shared" si="168"/>
        <v>0</v>
      </c>
      <c r="KD11" s="169">
        <f t="shared" si="169"/>
        <v>0</v>
      </c>
      <c r="KE11" s="174">
        <f t="shared" si="170"/>
        <v>0</v>
      </c>
      <c r="KF11" s="240">
        <f t="shared" ref="KF11:KF13" si="346">1720/12*KA11</f>
        <v>0</v>
      </c>
      <c r="KG11" s="240">
        <f t="shared" si="171"/>
        <v>0</v>
      </c>
      <c r="KH11" s="240">
        <f t="shared" si="172"/>
        <v>0</v>
      </c>
      <c r="KI11" s="241">
        <f t="shared" si="173"/>
        <v>0</v>
      </c>
      <c r="KJ11" s="244">
        <f t="shared" si="299"/>
        <v>0</v>
      </c>
      <c r="KK11" s="197"/>
      <c r="KL11" s="245"/>
      <c r="KM11" s="169">
        <f t="shared" si="174"/>
        <v>0</v>
      </c>
      <c r="KN11" s="169">
        <f t="shared" si="175"/>
        <v>0</v>
      </c>
      <c r="KO11" s="174">
        <f t="shared" si="176"/>
        <v>0</v>
      </c>
      <c r="KP11" s="226">
        <f t="shared" ref="KP11:KP13" si="347">1720/12*KK11</f>
        <v>0</v>
      </c>
      <c r="KQ11" s="226">
        <f t="shared" si="177"/>
        <v>0</v>
      </c>
      <c r="KR11" s="226">
        <f t="shared" si="178"/>
        <v>0</v>
      </c>
      <c r="KS11" s="227">
        <f t="shared" si="179"/>
        <v>0</v>
      </c>
      <c r="KT11" s="244">
        <f t="shared" si="301"/>
        <v>0</v>
      </c>
      <c r="KU11" s="198"/>
      <c r="KV11" s="245"/>
      <c r="KW11" s="169">
        <f t="shared" si="180"/>
        <v>0</v>
      </c>
      <c r="KX11" s="169">
        <f t="shared" si="181"/>
        <v>0</v>
      </c>
      <c r="KY11" s="174">
        <f t="shared" si="182"/>
        <v>0</v>
      </c>
      <c r="KZ11" s="240">
        <f t="shared" ref="KZ11:KZ13" si="348">1720/12*KU11</f>
        <v>0</v>
      </c>
      <c r="LA11" s="240">
        <f t="shared" si="183"/>
        <v>0</v>
      </c>
      <c r="LB11" s="240">
        <f t="shared" si="184"/>
        <v>0</v>
      </c>
      <c r="LC11" s="241">
        <f t="shared" si="185"/>
        <v>0</v>
      </c>
      <c r="LD11" s="244">
        <f t="shared" si="303"/>
        <v>0</v>
      </c>
      <c r="LE11" s="197"/>
      <c r="LF11" s="245"/>
      <c r="LG11" s="169">
        <f t="shared" si="186"/>
        <v>0</v>
      </c>
      <c r="LH11" s="169">
        <f t="shared" si="187"/>
        <v>0</v>
      </c>
      <c r="LI11" s="174">
        <f t="shared" si="188"/>
        <v>0</v>
      </c>
      <c r="LJ11" s="226">
        <f t="shared" ref="LJ11:LJ13" si="349">1720/12*LE11</f>
        <v>0</v>
      </c>
      <c r="LK11" s="226">
        <f t="shared" si="189"/>
        <v>0</v>
      </c>
      <c r="LL11" s="226">
        <f t="shared" si="190"/>
        <v>0</v>
      </c>
      <c r="LM11" s="227">
        <f t="shared" si="191"/>
        <v>0</v>
      </c>
      <c r="LN11" s="244">
        <f t="shared" si="305"/>
        <v>0</v>
      </c>
      <c r="LO11" s="198"/>
      <c r="LP11" s="245"/>
      <c r="LQ11" s="169">
        <f t="shared" si="192"/>
        <v>0</v>
      </c>
      <c r="LR11" s="169">
        <f t="shared" si="193"/>
        <v>0</v>
      </c>
      <c r="LS11" s="174">
        <f t="shared" si="194"/>
        <v>0</v>
      </c>
      <c r="LT11" s="240">
        <f t="shared" ref="LT11:LT13" si="350">1720/12*LO11</f>
        <v>0</v>
      </c>
      <c r="LU11" s="240">
        <f t="shared" si="195"/>
        <v>0</v>
      </c>
      <c r="LV11" s="240">
        <f t="shared" si="196"/>
        <v>0</v>
      </c>
      <c r="LW11" s="241">
        <f t="shared" si="197"/>
        <v>0</v>
      </c>
      <c r="LX11" s="244">
        <f t="shared" si="307"/>
        <v>0</v>
      </c>
      <c r="LY11" s="197"/>
      <c r="LZ11" s="245"/>
      <c r="MA11" s="169">
        <f t="shared" si="198"/>
        <v>0</v>
      </c>
      <c r="MB11" s="169">
        <f t="shared" si="199"/>
        <v>0</v>
      </c>
      <c r="MC11" s="174">
        <f t="shared" si="200"/>
        <v>0</v>
      </c>
      <c r="MD11" s="226">
        <f t="shared" ref="MD11:MD13" si="351">1720/12*LY11</f>
        <v>0</v>
      </c>
      <c r="ME11" s="226">
        <f t="shared" si="201"/>
        <v>0</v>
      </c>
      <c r="MF11" s="226">
        <f t="shared" si="202"/>
        <v>0</v>
      </c>
      <c r="MG11" s="227">
        <f t="shared" si="203"/>
        <v>0</v>
      </c>
      <c r="MH11" s="244">
        <f t="shared" si="309"/>
        <v>0</v>
      </c>
      <c r="MI11" s="198"/>
      <c r="MJ11" s="245"/>
      <c r="MK11" s="169">
        <f t="shared" si="204"/>
        <v>0</v>
      </c>
      <c r="ML11" s="169">
        <f t="shared" si="205"/>
        <v>0</v>
      </c>
      <c r="MM11" s="174">
        <f t="shared" si="206"/>
        <v>0</v>
      </c>
      <c r="MN11" s="240">
        <f t="shared" ref="MN11:MN13" si="352">1720/12*MI11</f>
        <v>0</v>
      </c>
      <c r="MO11" s="240">
        <f t="shared" si="207"/>
        <v>0</v>
      </c>
      <c r="MP11" s="240">
        <f t="shared" si="208"/>
        <v>0</v>
      </c>
      <c r="MQ11" s="241">
        <f t="shared" si="209"/>
        <v>0</v>
      </c>
      <c r="MR11" s="244">
        <f t="shared" si="311"/>
        <v>0</v>
      </c>
      <c r="MS11" s="197"/>
      <c r="MT11" s="245"/>
      <c r="MU11" s="169">
        <f t="shared" si="210"/>
        <v>0</v>
      </c>
      <c r="MV11" s="169">
        <f t="shared" si="211"/>
        <v>0</v>
      </c>
      <c r="MW11" s="174">
        <f t="shared" si="212"/>
        <v>0</v>
      </c>
      <c r="MX11" s="226">
        <f t="shared" ref="MX11:MX13" si="353">1720/12*MS11</f>
        <v>0</v>
      </c>
      <c r="MY11" s="226">
        <f t="shared" si="213"/>
        <v>0</v>
      </c>
      <c r="MZ11" s="226">
        <f t="shared" si="214"/>
        <v>0</v>
      </c>
      <c r="NA11" s="227">
        <f t="shared" si="215"/>
        <v>0</v>
      </c>
      <c r="NB11" s="244">
        <f t="shared" si="313"/>
        <v>0</v>
      </c>
      <c r="NC11" s="198"/>
      <c r="ND11" s="245"/>
      <c r="NE11" s="169">
        <f t="shared" si="216"/>
        <v>0</v>
      </c>
      <c r="NF11" s="169">
        <f t="shared" si="217"/>
        <v>0</v>
      </c>
      <c r="NG11" s="174">
        <f t="shared" si="218"/>
        <v>0</v>
      </c>
      <c r="NH11" s="240">
        <f t="shared" ref="NH11:NH13" si="354">1720/12*NC11</f>
        <v>0</v>
      </c>
      <c r="NI11" s="240">
        <f t="shared" si="219"/>
        <v>0</v>
      </c>
      <c r="NJ11" s="240">
        <f t="shared" si="220"/>
        <v>0</v>
      </c>
      <c r="NK11" s="241">
        <f t="shared" si="221"/>
        <v>0</v>
      </c>
      <c r="NL11" s="244">
        <f t="shared" si="315"/>
        <v>0</v>
      </c>
      <c r="NM11" s="197"/>
      <c r="NN11" s="245"/>
      <c r="NO11" s="169">
        <f t="shared" si="222"/>
        <v>0</v>
      </c>
      <c r="NP11" s="169">
        <f t="shared" si="223"/>
        <v>0</v>
      </c>
      <c r="NQ11" s="174">
        <f t="shared" si="224"/>
        <v>0</v>
      </c>
      <c r="NR11" s="226">
        <f t="shared" ref="NR11:NR13" si="355">1720/12*NM11</f>
        <v>0</v>
      </c>
      <c r="NS11" s="226">
        <f t="shared" si="225"/>
        <v>0</v>
      </c>
      <c r="NT11" s="226">
        <f t="shared" si="226"/>
        <v>0</v>
      </c>
      <c r="NU11" s="227">
        <f t="shared" si="227"/>
        <v>0</v>
      </c>
      <c r="NV11" s="244">
        <f t="shared" si="317"/>
        <v>0</v>
      </c>
      <c r="NW11" s="198"/>
      <c r="NX11" s="245"/>
      <c r="NY11" s="169">
        <f t="shared" si="228"/>
        <v>0</v>
      </c>
      <c r="NZ11" s="169">
        <f t="shared" si="229"/>
        <v>0</v>
      </c>
      <c r="OA11" s="174">
        <f t="shared" si="230"/>
        <v>0</v>
      </c>
      <c r="OB11" s="240">
        <f t="shared" ref="OB11:OB13" si="356">1720/12*NW11</f>
        <v>0</v>
      </c>
      <c r="OC11" s="240">
        <f t="shared" si="231"/>
        <v>0</v>
      </c>
      <c r="OD11" s="240">
        <f t="shared" si="232"/>
        <v>0</v>
      </c>
      <c r="OE11" s="241">
        <f t="shared" si="233"/>
        <v>0</v>
      </c>
      <c r="OF11" s="244">
        <f t="shared" si="319"/>
        <v>0</v>
      </c>
      <c r="OG11" s="197"/>
      <c r="OH11" s="245"/>
      <c r="OI11" s="169">
        <f t="shared" si="234"/>
        <v>0</v>
      </c>
      <c r="OJ11" s="169">
        <f t="shared" si="235"/>
        <v>0</v>
      </c>
      <c r="OK11" s="174">
        <f t="shared" si="236"/>
        <v>0</v>
      </c>
      <c r="OL11" s="226">
        <f t="shared" ref="OL11:OL13" si="357">1720/12*OG11</f>
        <v>0</v>
      </c>
      <c r="OM11" s="226">
        <f t="shared" si="237"/>
        <v>0</v>
      </c>
      <c r="ON11" s="226">
        <f t="shared" si="238"/>
        <v>0</v>
      </c>
      <c r="OO11" s="227">
        <f t="shared" si="239"/>
        <v>0</v>
      </c>
      <c r="OP11" s="244">
        <f t="shared" si="321"/>
        <v>0</v>
      </c>
      <c r="OQ11" s="215"/>
      <c r="OR11" s="218"/>
    </row>
    <row r="12" spans="2:408" ht="15" customHeight="1" x14ac:dyDescent="0.35">
      <c r="B12" s="545"/>
      <c r="C12" s="192" t="s">
        <v>84</v>
      </c>
      <c r="D12" s="205" t="e">
        <f t="shared" si="240"/>
        <v>#N/A</v>
      </c>
      <c r="E12" s="181" t="e">
        <f>VLOOKUP(D12,data!$E$1:$F$12,2)</f>
        <v>#N/A</v>
      </c>
      <c r="F12" s="354" t="e">
        <f t="shared" si="241"/>
        <v>#N/A</v>
      </c>
      <c r="G12" s="198"/>
      <c r="H12" s="243"/>
      <c r="I12" s="169">
        <f t="shared" si="0"/>
        <v>0</v>
      </c>
      <c r="J12" s="169">
        <f t="shared" si="1"/>
        <v>0</v>
      </c>
      <c r="K12" s="174">
        <f t="shared" si="2"/>
        <v>0</v>
      </c>
      <c r="L12" s="240">
        <f t="shared" si="242"/>
        <v>0</v>
      </c>
      <c r="M12" s="240">
        <f t="shared" si="3"/>
        <v>0</v>
      </c>
      <c r="N12" s="240">
        <f t="shared" si="4"/>
        <v>0</v>
      </c>
      <c r="O12" s="241">
        <f t="shared" si="5"/>
        <v>0</v>
      </c>
      <c r="P12" s="244">
        <f t="shared" si="243"/>
        <v>0</v>
      </c>
      <c r="Q12" s="198"/>
      <c r="R12" s="243"/>
      <c r="S12" s="169">
        <f t="shared" si="6"/>
        <v>0</v>
      </c>
      <c r="T12" s="169">
        <f t="shared" si="7"/>
        <v>0</v>
      </c>
      <c r="U12" s="174">
        <f t="shared" si="8"/>
        <v>0</v>
      </c>
      <c r="V12" s="226">
        <f t="shared" si="244"/>
        <v>0</v>
      </c>
      <c r="W12" s="226">
        <f t="shared" si="9"/>
        <v>0</v>
      </c>
      <c r="X12" s="226">
        <f t="shared" si="10"/>
        <v>0</v>
      </c>
      <c r="Y12" s="227">
        <f t="shared" si="11"/>
        <v>0</v>
      </c>
      <c r="Z12" s="244">
        <f t="shared" si="245"/>
        <v>0</v>
      </c>
      <c r="AA12" s="198"/>
      <c r="AB12" s="243"/>
      <c r="AC12" s="169">
        <f t="shared" si="12"/>
        <v>0</v>
      </c>
      <c r="AD12" s="169">
        <f t="shared" si="13"/>
        <v>0</v>
      </c>
      <c r="AE12" s="174">
        <f t="shared" si="14"/>
        <v>0</v>
      </c>
      <c r="AF12" s="240">
        <f t="shared" si="246"/>
        <v>0</v>
      </c>
      <c r="AG12" s="240">
        <f t="shared" si="15"/>
        <v>0</v>
      </c>
      <c r="AH12" s="240">
        <f t="shared" si="16"/>
        <v>0</v>
      </c>
      <c r="AI12" s="241">
        <f t="shared" si="17"/>
        <v>0</v>
      </c>
      <c r="AJ12" s="244">
        <f t="shared" si="247"/>
        <v>0</v>
      </c>
      <c r="AK12" s="198"/>
      <c r="AL12" s="243"/>
      <c r="AM12" s="169">
        <f t="shared" si="18"/>
        <v>0</v>
      </c>
      <c r="AN12" s="169">
        <f t="shared" si="19"/>
        <v>0</v>
      </c>
      <c r="AO12" s="174">
        <f t="shared" si="20"/>
        <v>0</v>
      </c>
      <c r="AP12" s="226">
        <f t="shared" si="248"/>
        <v>0</v>
      </c>
      <c r="AQ12" s="226">
        <f t="shared" si="21"/>
        <v>0</v>
      </c>
      <c r="AR12" s="226">
        <f t="shared" si="22"/>
        <v>0</v>
      </c>
      <c r="AS12" s="227">
        <f t="shared" si="23"/>
        <v>0</v>
      </c>
      <c r="AT12" s="244">
        <f t="shared" si="249"/>
        <v>0</v>
      </c>
      <c r="AU12" s="198"/>
      <c r="AV12" s="243"/>
      <c r="AW12" s="169">
        <f t="shared" si="24"/>
        <v>0</v>
      </c>
      <c r="AX12" s="169">
        <f t="shared" si="25"/>
        <v>0</v>
      </c>
      <c r="AY12" s="174">
        <f t="shared" si="26"/>
        <v>0</v>
      </c>
      <c r="AZ12" s="240">
        <f t="shared" si="322"/>
        <v>0</v>
      </c>
      <c r="BA12" s="240">
        <f t="shared" si="27"/>
        <v>0</v>
      </c>
      <c r="BB12" s="240">
        <f t="shared" si="28"/>
        <v>0</v>
      </c>
      <c r="BC12" s="241">
        <f t="shared" si="29"/>
        <v>0</v>
      </c>
      <c r="BD12" s="244">
        <f t="shared" si="251"/>
        <v>0</v>
      </c>
      <c r="BE12" s="197"/>
      <c r="BF12" s="245"/>
      <c r="BG12" s="169">
        <f t="shared" si="30"/>
        <v>0</v>
      </c>
      <c r="BH12" s="169">
        <f t="shared" si="31"/>
        <v>0</v>
      </c>
      <c r="BI12" s="174">
        <f t="shared" si="32"/>
        <v>0</v>
      </c>
      <c r="BJ12" s="226">
        <f t="shared" si="323"/>
        <v>0</v>
      </c>
      <c r="BK12" s="226">
        <f t="shared" si="33"/>
        <v>0</v>
      </c>
      <c r="BL12" s="226">
        <f t="shared" si="34"/>
        <v>0</v>
      </c>
      <c r="BM12" s="227">
        <f t="shared" si="35"/>
        <v>0</v>
      </c>
      <c r="BN12" s="244">
        <f t="shared" si="253"/>
        <v>0</v>
      </c>
      <c r="BO12" s="198"/>
      <c r="BP12" s="243"/>
      <c r="BQ12" s="169">
        <f t="shared" si="36"/>
        <v>0</v>
      </c>
      <c r="BR12" s="169">
        <f t="shared" si="37"/>
        <v>0</v>
      </c>
      <c r="BS12" s="174">
        <f t="shared" si="38"/>
        <v>0</v>
      </c>
      <c r="BT12" s="240">
        <f t="shared" si="324"/>
        <v>0</v>
      </c>
      <c r="BU12" s="240">
        <f t="shared" si="39"/>
        <v>0</v>
      </c>
      <c r="BV12" s="240">
        <f t="shared" si="40"/>
        <v>0</v>
      </c>
      <c r="BW12" s="241">
        <f t="shared" si="41"/>
        <v>0</v>
      </c>
      <c r="BX12" s="244">
        <f t="shared" si="255"/>
        <v>0</v>
      </c>
      <c r="BY12" s="197"/>
      <c r="BZ12" s="243"/>
      <c r="CA12" s="169">
        <f t="shared" si="42"/>
        <v>0</v>
      </c>
      <c r="CB12" s="169">
        <f t="shared" si="43"/>
        <v>0</v>
      </c>
      <c r="CC12" s="174">
        <f t="shared" si="44"/>
        <v>0</v>
      </c>
      <c r="CD12" s="226">
        <f t="shared" si="325"/>
        <v>0</v>
      </c>
      <c r="CE12" s="226">
        <f t="shared" si="45"/>
        <v>0</v>
      </c>
      <c r="CF12" s="226">
        <f t="shared" si="46"/>
        <v>0</v>
      </c>
      <c r="CG12" s="227">
        <f t="shared" si="47"/>
        <v>0</v>
      </c>
      <c r="CH12" s="244">
        <f t="shared" si="257"/>
        <v>0</v>
      </c>
      <c r="CI12" s="198"/>
      <c r="CJ12" s="243"/>
      <c r="CK12" s="169">
        <f t="shared" si="48"/>
        <v>0</v>
      </c>
      <c r="CL12" s="169">
        <f t="shared" si="49"/>
        <v>0</v>
      </c>
      <c r="CM12" s="174">
        <f t="shared" si="50"/>
        <v>0</v>
      </c>
      <c r="CN12" s="240">
        <f t="shared" si="326"/>
        <v>0</v>
      </c>
      <c r="CO12" s="240">
        <f t="shared" si="51"/>
        <v>0</v>
      </c>
      <c r="CP12" s="240">
        <f t="shared" si="52"/>
        <v>0</v>
      </c>
      <c r="CQ12" s="241">
        <f t="shared" si="53"/>
        <v>0</v>
      </c>
      <c r="CR12" s="244">
        <f t="shared" si="259"/>
        <v>0</v>
      </c>
      <c r="CS12" s="197"/>
      <c r="CT12" s="245"/>
      <c r="CU12" s="169">
        <f t="shared" si="54"/>
        <v>0</v>
      </c>
      <c r="CV12" s="169">
        <f t="shared" si="55"/>
        <v>0</v>
      </c>
      <c r="CW12" s="174">
        <f t="shared" si="56"/>
        <v>0</v>
      </c>
      <c r="CX12" s="226">
        <f t="shared" si="327"/>
        <v>0</v>
      </c>
      <c r="CY12" s="226">
        <f t="shared" si="57"/>
        <v>0</v>
      </c>
      <c r="CZ12" s="226">
        <f t="shared" si="58"/>
        <v>0</v>
      </c>
      <c r="DA12" s="227">
        <f t="shared" si="59"/>
        <v>0</v>
      </c>
      <c r="DB12" s="244">
        <f t="shared" si="261"/>
        <v>0</v>
      </c>
      <c r="DC12" s="198"/>
      <c r="DD12" s="243"/>
      <c r="DE12" s="169">
        <f t="shared" si="60"/>
        <v>0</v>
      </c>
      <c r="DF12" s="169">
        <f t="shared" si="61"/>
        <v>0</v>
      </c>
      <c r="DG12" s="174">
        <f t="shared" si="62"/>
        <v>0</v>
      </c>
      <c r="DH12" s="240">
        <f t="shared" si="328"/>
        <v>0</v>
      </c>
      <c r="DI12" s="240">
        <f t="shared" si="63"/>
        <v>0</v>
      </c>
      <c r="DJ12" s="240">
        <f t="shared" si="64"/>
        <v>0</v>
      </c>
      <c r="DK12" s="241">
        <f t="shared" si="65"/>
        <v>0</v>
      </c>
      <c r="DL12" s="244">
        <f t="shared" si="263"/>
        <v>0</v>
      </c>
      <c r="DM12" s="197"/>
      <c r="DN12" s="243"/>
      <c r="DO12" s="169">
        <f t="shared" si="66"/>
        <v>0</v>
      </c>
      <c r="DP12" s="169">
        <f t="shared" si="67"/>
        <v>0</v>
      </c>
      <c r="DQ12" s="174">
        <f t="shared" si="68"/>
        <v>0</v>
      </c>
      <c r="DR12" s="226">
        <f t="shared" si="329"/>
        <v>0</v>
      </c>
      <c r="DS12" s="226">
        <f t="shared" si="69"/>
        <v>0</v>
      </c>
      <c r="DT12" s="226">
        <f t="shared" si="70"/>
        <v>0</v>
      </c>
      <c r="DU12" s="227">
        <f t="shared" si="71"/>
        <v>0</v>
      </c>
      <c r="DV12" s="244">
        <f t="shared" si="265"/>
        <v>0</v>
      </c>
      <c r="DW12" s="198"/>
      <c r="DX12" s="243"/>
      <c r="DY12" s="169">
        <f t="shared" si="72"/>
        <v>0</v>
      </c>
      <c r="DZ12" s="169">
        <f t="shared" si="73"/>
        <v>0</v>
      </c>
      <c r="EA12" s="174">
        <f t="shared" si="74"/>
        <v>0</v>
      </c>
      <c r="EB12" s="240">
        <f t="shared" si="330"/>
        <v>0</v>
      </c>
      <c r="EC12" s="240">
        <f t="shared" si="75"/>
        <v>0</v>
      </c>
      <c r="ED12" s="240">
        <f t="shared" si="76"/>
        <v>0</v>
      </c>
      <c r="EE12" s="241">
        <f t="shared" si="77"/>
        <v>0</v>
      </c>
      <c r="EF12" s="244">
        <f t="shared" si="267"/>
        <v>0</v>
      </c>
      <c r="EG12" s="197"/>
      <c r="EH12" s="245"/>
      <c r="EI12" s="169">
        <f t="shared" si="78"/>
        <v>0</v>
      </c>
      <c r="EJ12" s="169">
        <f t="shared" si="79"/>
        <v>0</v>
      </c>
      <c r="EK12" s="174">
        <f t="shared" si="80"/>
        <v>0</v>
      </c>
      <c r="EL12" s="226">
        <f t="shared" si="331"/>
        <v>0</v>
      </c>
      <c r="EM12" s="226">
        <f t="shared" si="81"/>
        <v>0</v>
      </c>
      <c r="EN12" s="226">
        <f t="shared" si="82"/>
        <v>0</v>
      </c>
      <c r="EO12" s="227">
        <f t="shared" si="83"/>
        <v>0</v>
      </c>
      <c r="EP12" s="244">
        <f t="shared" si="269"/>
        <v>0</v>
      </c>
      <c r="EQ12" s="198"/>
      <c r="ER12" s="243"/>
      <c r="ES12" s="169">
        <f t="shared" si="84"/>
        <v>0</v>
      </c>
      <c r="ET12" s="169">
        <f t="shared" si="85"/>
        <v>0</v>
      </c>
      <c r="EU12" s="174">
        <f t="shared" si="86"/>
        <v>0</v>
      </c>
      <c r="EV12" s="240">
        <f t="shared" si="332"/>
        <v>0</v>
      </c>
      <c r="EW12" s="240">
        <f t="shared" si="87"/>
        <v>0</v>
      </c>
      <c r="EX12" s="240">
        <f t="shared" si="88"/>
        <v>0</v>
      </c>
      <c r="EY12" s="241">
        <f t="shared" si="89"/>
        <v>0</v>
      </c>
      <c r="EZ12" s="244">
        <f t="shared" si="271"/>
        <v>0</v>
      </c>
      <c r="FA12" s="197"/>
      <c r="FB12" s="243"/>
      <c r="FC12" s="169">
        <f t="shared" si="90"/>
        <v>0</v>
      </c>
      <c r="FD12" s="169">
        <f t="shared" si="91"/>
        <v>0</v>
      </c>
      <c r="FE12" s="174">
        <f t="shared" si="92"/>
        <v>0</v>
      </c>
      <c r="FF12" s="226">
        <f t="shared" si="333"/>
        <v>0</v>
      </c>
      <c r="FG12" s="226">
        <f t="shared" si="93"/>
        <v>0</v>
      </c>
      <c r="FH12" s="226">
        <f t="shared" si="94"/>
        <v>0</v>
      </c>
      <c r="FI12" s="227">
        <f t="shared" si="95"/>
        <v>0</v>
      </c>
      <c r="FJ12" s="244">
        <f t="shared" si="273"/>
        <v>0</v>
      </c>
      <c r="FK12" s="198"/>
      <c r="FL12" s="243"/>
      <c r="FM12" s="169">
        <f t="shared" si="96"/>
        <v>0</v>
      </c>
      <c r="FN12" s="169">
        <f t="shared" si="97"/>
        <v>0</v>
      </c>
      <c r="FO12" s="174">
        <f t="shared" si="98"/>
        <v>0</v>
      </c>
      <c r="FP12" s="240">
        <f t="shared" si="334"/>
        <v>0</v>
      </c>
      <c r="FQ12" s="240">
        <f t="shared" si="99"/>
        <v>0</v>
      </c>
      <c r="FR12" s="240">
        <f t="shared" si="100"/>
        <v>0</v>
      </c>
      <c r="FS12" s="241">
        <f t="shared" si="101"/>
        <v>0</v>
      </c>
      <c r="FT12" s="244">
        <f t="shared" si="275"/>
        <v>0</v>
      </c>
      <c r="FU12" s="197"/>
      <c r="FV12" s="245"/>
      <c r="FW12" s="169">
        <f t="shared" si="102"/>
        <v>0</v>
      </c>
      <c r="FX12" s="169">
        <f t="shared" si="103"/>
        <v>0</v>
      </c>
      <c r="FY12" s="174">
        <f t="shared" si="104"/>
        <v>0</v>
      </c>
      <c r="FZ12" s="226">
        <f t="shared" si="335"/>
        <v>0</v>
      </c>
      <c r="GA12" s="226">
        <f t="shared" si="105"/>
        <v>0</v>
      </c>
      <c r="GB12" s="226">
        <f t="shared" si="106"/>
        <v>0</v>
      </c>
      <c r="GC12" s="227">
        <f t="shared" si="107"/>
        <v>0</v>
      </c>
      <c r="GD12" s="244">
        <f t="shared" si="277"/>
        <v>0</v>
      </c>
      <c r="GE12" s="198"/>
      <c r="GF12" s="243"/>
      <c r="GG12" s="169">
        <f t="shared" si="108"/>
        <v>0</v>
      </c>
      <c r="GH12" s="169">
        <f t="shared" si="109"/>
        <v>0</v>
      </c>
      <c r="GI12" s="174">
        <f t="shared" si="110"/>
        <v>0</v>
      </c>
      <c r="GJ12" s="240">
        <f t="shared" si="336"/>
        <v>0</v>
      </c>
      <c r="GK12" s="240">
        <f t="shared" si="111"/>
        <v>0</v>
      </c>
      <c r="GL12" s="240">
        <f t="shared" si="112"/>
        <v>0</v>
      </c>
      <c r="GM12" s="241">
        <f t="shared" si="113"/>
        <v>0</v>
      </c>
      <c r="GN12" s="244">
        <f t="shared" si="279"/>
        <v>0</v>
      </c>
      <c r="GO12" s="197"/>
      <c r="GP12" s="243"/>
      <c r="GQ12" s="169">
        <f t="shared" si="114"/>
        <v>0</v>
      </c>
      <c r="GR12" s="169">
        <f t="shared" si="115"/>
        <v>0</v>
      </c>
      <c r="GS12" s="174">
        <f t="shared" si="116"/>
        <v>0</v>
      </c>
      <c r="GT12" s="226">
        <f t="shared" si="337"/>
        <v>0</v>
      </c>
      <c r="GU12" s="226">
        <f t="shared" si="117"/>
        <v>0</v>
      </c>
      <c r="GV12" s="226">
        <f t="shared" si="118"/>
        <v>0</v>
      </c>
      <c r="GW12" s="227">
        <f t="shared" si="119"/>
        <v>0</v>
      </c>
      <c r="GX12" s="244">
        <f t="shared" si="281"/>
        <v>0</v>
      </c>
      <c r="GY12" s="198"/>
      <c r="GZ12" s="243"/>
      <c r="HA12" s="169">
        <f t="shared" si="120"/>
        <v>0</v>
      </c>
      <c r="HB12" s="169">
        <f t="shared" si="121"/>
        <v>0</v>
      </c>
      <c r="HC12" s="174">
        <f t="shared" si="122"/>
        <v>0</v>
      </c>
      <c r="HD12" s="240">
        <f t="shared" si="338"/>
        <v>0</v>
      </c>
      <c r="HE12" s="240">
        <f t="shared" si="123"/>
        <v>0</v>
      </c>
      <c r="HF12" s="240">
        <f t="shared" si="124"/>
        <v>0</v>
      </c>
      <c r="HG12" s="241">
        <f t="shared" si="125"/>
        <v>0</v>
      </c>
      <c r="HH12" s="244">
        <f t="shared" si="283"/>
        <v>0</v>
      </c>
      <c r="HI12" s="197"/>
      <c r="HJ12" s="245"/>
      <c r="HK12" s="169">
        <f t="shared" si="126"/>
        <v>0</v>
      </c>
      <c r="HL12" s="169">
        <f t="shared" si="127"/>
        <v>0</v>
      </c>
      <c r="HM12" s="174">
        <f t="shared" si="128"/>
        <v>0</v>
      </c>
      <c r="HN12" s="226">
        <f t="shared" si="339"/>
        <v>0</v>
      </c>
      <c r="HO12" s="226">
        <f t="shared" si="129"/>
        <v>0</v>
      </c>
      <c r="HP12" s="226">
        <f t="shared" si="130"/>
        <v>0</v>
      </c>
      <c r="HQ12" s="227">
        <f t="shared" si="131"/>
        <v>0</v>
      </c>
      <c r="HR12" s="244">
        <f t="shared" si="285"/>
        <v>0</v>
      </c>
      <c r="HS12" s="198"/>
      <c r="HT12" s="243"/>
      <c r="HU12" s="169">
        <f t="shared" si="132"/>
        <v>0</v>
      </c>
      <c r="HV12" s="169">
        <f t="shared" si="133"/>
        <v>0</v>
      </c>
      <c r="HW12" s="174">
        <f t="shared" si="134"/>
        <v>0</v>
      </c>
      <c r="HX12" s="240">
        <f t="shared" si="340"/>
        <v>0</v>
      </c>
      <c r="HY12" s="240">
        <f t="shared" si="135"/>
        <v>0</v>
      </c>
      <c r="HZ12" s="240">
        <f t="shared" si="136"/>
        <v>0</v>
      </c>
      <c r="IA12" s="241">
        <f t="shared" si="137"/>
        <v>0</v>
      </c>
      <c r="IB12" s="244">
        <f t="shared" si="287"/>
        <v>0</v>
      </c>
      <c r="IC12" s="197"/>
      <c r="ID12" s="243"/>
      <c r="IE12" s="169">
        <f t="shared" si="138"/>
        <v>0</v>
      </c>
      <c r="IF12" s="169">
        <f t="shared" si="139"/>
        <v>0</v>
      </c>
      <c r="IG12" s="174">
        <f t="shared" si="140"/>
        <v>0</v>
      </c>
      <c r="IH12" s="226">
        <f t="shared" si="341"/>
        <v>0</v>
      </c>
      <c r="II12" s="226">
        <f t="shared" si="141"/>
        <v>0</v>
      </c>
      <c r="IJ12" s="226">
        <f t="shared" si="142"/>
        <v>0</v>
      </c>
      <c r="IK12" s="227">
        <f t="shared" si="143"/>
        <v>0</v>
      </c>
      <c r="IL12" s="244">
        <f t="shared" si="289"/>
        <v>0</v>
      </c>
      <c r="IM12" s="198"/>
      <c r="IN12" s="243"/>
      <c r="IO12" s="169">
        <f t="shared" si="144"/>
        <v>0</v>
      </c>
      <c r="IP12" s="169">
        <f t="shared" si="145"/>
        <v>0</v>
      </c>
      <c r="IQ12" s="174">
        <f t="shared" si="146"/>
        <v>0</v>
      </c>
      <c r="IR12" s="240">
        <f t="shared" si="342"/>
        <v>0</v>
      </c>
      <c r="IS12" s="240">
        <f t="shared" si="147"/>
        <v>0</v>
      </c>
      <c r="IT12" s="240">
        <f t="shared" si="148"/>
        <v>0</v>
      </c>
      <c r="IU12" s="241">
        <f t="shared" si="149"/>
        <v>0</v>
      </c>
      <c r="IV12" s="244">
        <f t="shared" si="291"/>
        <v>0</v>
      </c>
      <c r="IW12" s="197"/>
      <c r="IX12" s="245"/>
      <c r="IY12" s="169">
        <f t="shared" si="150"/>
        <v>0</v>
      </c>
      <c r="IZ12" s="169">
        <f t="shared" si="151"/>
        <v>0</v>
      </c>
      <c r="JA12" s="174">
        <f t="shared" si="152"/>
        <v>0</v>
      </c>
      <c r="JB12" s="226">
        <f t="shared" si="343"/>
        <v>0</v>
      </c>
      <c r="JC12" s="226">
        <f t="shared" si="153"/>
        <v>0</v>
      </c>
      <c r="JD12" s="226">
        <f t="shared" si="154"/>
        <v>0</v>
      </c>
      <c r="JE12" s="227">
        <f t="shared" si="155"/>
        <v>0</v>
      </c>
      <c r="JF12" s="244">
        <f t="shared" si="293"/>
        <v>0</v>
      </c>
      <c r="JG12" s="198"/>
      <c r="JH12" s="243"/>
      <c r="JI12" s="169">
        <f t="shared" si="156"/>
        <v>0</v>
      </c>
      <c r="JJ12" s="169">
        <f t="shared" si="157"/>
        <v>0</v>
      </c>
      <c r="JK12" s="174">
        <f t="shared" si="158"/>
        <v>0</v>
      </c>
      <c r="JL12" s="240">
        <f t="shared" si="344"/>
        <v>0</v>
      </c>
      <c r="JM12" s="240">
        <f t="shared" si="159"/>
        <v>0</v>
      </c>
      <c r="JN12" s="240">
        <f t="shared" si="160"/>
        <v>0</v>
      </c>
      <c r="JO12" s="241">
        <f t="shared" si="161"/>
        <v>0</v>
      </c>
      <c r="JP12" s="244">
        <f t="shared" si="295"/>
        <v>0</v>
      </c>
      <c r="JQ12" s="197"/>
      <c r="JR12" s="243"/>
      <c r="JS12" s="169">
        <f t="shared" si="162"/>
        <v>0</v>
      </c>
      <c r="JT12" s="169">
        <f t="shared" si="163"/>
        <v>0</v>
      </c>
      <c r="JU12" s="174">
        <f t="shared" si="164"/>
        <v>0</v>
      </c>
      <c r="JV12" s="226">
        <f t="shared" si="345"/>
        <v>0</v>
      </c>
      <c r="JW12" s="226">
        <f t="shared" si="165"/>
        <v>0</v>
      </c>
      <c r="JX12" s="226">
        <f t="shared" si="166"/>
        <v>0</v>
      </c>
      <c r="JY12" s="227">
        <f t="shared" si="167"/>
        <v>0</v>
      </c>
      <c r="JZ12" s="244">
        <f t="shared" si="297"/>
        <v>0</v>
      </c>
      <c r="KA12" s="198"/>
      <c r="KB12" s="243"/>
      <c r="KC12" s="169">
        <f t="shared" si="168"/>
        <v>0</v>
      </c>
      <c r="KD12" s="169">
        <f t="shared" si="169"/>
        <v>0</v>
      </c>
      <c r="KE12" s="174">
        <f t="shared" si="170"/>
        <v>0</v>
      </c>
      <c r="KF12" s="240">
        <f t="shared" si="346"/>
        <v>0</v>
      </c>
      <c r="KG12" s="240">
        <f t="shared" si="171"/>
        <v>0</v>
      </c>
      <c r="KH12" s="240">
        <f t="shared" si="172"/>
        <v>0</v>
      </c>
      <c r="KI12" s="241">
        <f t="shared" si="173"/>
        <v>0</v>
      </c>
      <c r="KJ12" s="244">
        <f t="shared" si="299"/>
        <v>0</v>
      </c>
      <c r="KK12" s="197"/>
      <c r="KL12" s="245"/>
      <c r="KM12" s="169">
        <f t="shared" si="174"/>
        <v>0</v>
      </c>
      <c r="KN12" s="169">
        <f t="shared" si="175"/>
        <v>0</v>
      </c>
      <c r="KO12" s="174">
        <f t="shared" si="176"/>
        <v>0</v>
      </c>
      <c r="KP12" s="226">
        <f t="shared" si="347"/>
        <v>0</v>
      </c>
      <c r="KQ12" s="226">
        <f t="shared" si="177"/>
        <v>0</v>
      </c>
      <c r="KR12" s="226">
        <f t="shared" si="178"/>
        <v>0</v>
      </c>
      <c r="KS12" s="227">
        <f t="shared" si="179"/>
        <v>0</v>
      </c>
      <c r="KT12" s="244">
        <f t="shared" si="301"/>
        <v>0</v>
      </c>
      <c r="KU12" s="198"/>
      <c r="KV12" s="243"/>
      <c r="KW12" s="169">
        <f t="shared" si="180"/>
        <v>0</v>
      </c>
      <c r="KX12" s="169">
        <f t="shared" si="181"/>
        <v>0</v>
      </c>
      <c r="KY12" s="174">
        <f t="shared" si="182"/>
        <v>0</v>
      </c>
      <c r="KZ12" s="240">
        <f t="shared" si="348"/>
        <v>0</v>
      </c>
      <c r="LA12" s="240">
        <f t="shared" si="183"/>
        <v>0</v>
      </c>
      <c r="LB12" s="240">
        <f t="shared" si="184"/>
        <v>0</v>
      </c>
      <c r="LC12" s="241">
        <f t="shared" si="185"/>
        <v>0</v>
      </c>
      <c r="LD12" s="244">
        <f t="shared" si="303"/>
        <v>0</v>
      </c>
      <c r="LE12" s="197"/>
      <c r="LF12" s="243"/>
      <c r="LG12" s="169">
        <f t="shared" si="186"/>
        <v>0</v>
      </c>
      <c r="LH12" s="169">
        <f t="shared" si="187"/>
        <v>0</v>
      </c>
      <c r="LI12" s="174">
        <f t="shared" si="188"/>
        <v>0</v>
      </c>
      <c r="LJ12" s="226">
        <f t="shared" si="349"/>
        <v>0</v>
      </c>
      <c r="LK12" s="226">
        <f t="shared" si="189"/>
        <v>0</v>
      </c>
      <c r="LL12" s="226">
        <f t="shared" si="190"/>
        <v>0</v>
      </c>
      <c r="LM12" s="227">
        <f t="shared" si="191"/>
        <v>0</v>
      </c>
      <c r="LN12" s="244">
        <f t="shared" si="305"/>
        <v>0</v>
      </c>
      <c r="LO12" s="198"/>
      <c r="LP12" s="243"/>
      <c r="LQ12" s="169">
        <f t="shared" si="192"/>
        <v>0</v>
      </c>
      <c r="LR12" s="169">
        <f t="shared" si="193"/>
        <v>0</v>
      </c>
      <c r="LS12" s="174">
        <f t="shared" si="194"/>
        <v>0</v>
      </c>
      <c r="LT12" s="240">
        <f t="shared" si="350"/>
        <v>0</v>
      </c>
      <c r="LU12" s="240">
        <f t="shared" si="195"/>
        <v>0</v>
      </c>
      <c r="LV12" s="240">
        <f t="shared" si="196"/>
        <v>0</v>
      </c>
      <c r="LW12" s="241">
        <f t="shared" si="197"/>
        <v>0</v>
      </c>
      <c r="LX12" s="244">
        <f t="shared" si="307"/>
        <v>0</v>
      </c>
      <c r="LY12" s="197"/>
      <c r="LZ12" s="245"/>
      <c r="MA12" s="169">
        <f t="shared" si="198"/>
        <v>0</v>
      </c>
      <c r="MB12" s="169">
        <f t="shared" si="199"/>
        <v>0</v>
      </c>
      <c r="MC12" s="174">
        <f t="shared" si="200"/>
        <v>0</v>
      </c>
      <c r="MD12" s="226">
        <f t="shared" si="351"/>
        <v>0</v>
      </c>
      <c r="ME12" s="226">
        <f t="shared" si="201"/>
        <v>0</v>
      </c>
      <c r="MF12" s="226">
        <f t="shared" si="202"/>
        <v>0</v>
      </c>
      <c r="MG12" s="227">
        <f t="shared" si="203"/>
        <v>0</v>
      </c>
      <c r="MH12" s="244">
        <f t="shared" si="309"/>
        <v>0</v>
      </c>
      <c r="MI12" s="198"/>
      <c r="MJ12" s="243"/>
      <c r="MK12" s="169">
        <f t="shared" si="204"/>
        <v>0</v>
      </c>
      <c r="ML12" s="169">
        <f t="shared" si="205"/>
        <v>0</v>
      </c>
      <c r="MM12" s="174">
        <f t="shared" si="206"/>
        <v>0</v>
      </c>
      <c r="MN12" s="240">
        <f t="shared" si="352"/>
        <v>0</v>
      </c>
      <c r="MO12" s="240">
        <f t="shared" si="207"/>
        <v>0</v>
      </c>
      <c r="MP12" s="240">
        <f t="shared" si="208"/>
        <v>0</v>
      </c>
      <c r="MQ12" s="241">
        <f t="shared" si="209"/>
        <v>0</v>
      </c>
      <c r="MR12" s="244">
        <f t="shared" si="311"/>
        <v>0</v>
      </c>
      <c r="MS12" s="197"/>
      <c r="MT12" s="243"/>
      <c r="MU12" s="169">
        <f t="shared" si="210"/>
        <v>0</v>
      </c>
      <c r="MV12" s="169">
        <f t="shared" si="211"/>
        <v>0</v>
      </c>
      <c r="MW12" s="174">
        <f t="shared" si="212"/>
        <v>0</v>
      </c>
      <c r="MX12" s="226">
        <f t="shared" si="353"/>
        <v>0</v>
      </c>
      <c r="MY12" s="226">
        <f t="shared" si="213"/>
        <v>0</v>
      </c>
      <c r="MZ12" s="226">
        <f t="shared" si="214"/>
        <v>0</v>
      </c>
      <c r="NA12" s="227">
        <f t="shared" si="215"/>
        <v>0</v>
      </c>
      <c r="NB12" s="244">
        <f t="shared" si="313"/>
        <v>0</v>
      </c>
      <c r="NC12" s="198"/>
      <c r="ND12" s="243"/>
      <c r="NE12" s="169">
        <f t="shared" si="216"/>
        <v>0</v>
      </c>
      <c r="NF12" s="169">
        <f t="shared" si="217"/>
        <v>0</v>
      </c>
      <c r="NG12" s="174">
        <f t="shared" si="218"/>
        <v>0</v>
      </c>
      <c r="NH12" s="240">
        <f t="shared" si="354"/>
        <v>0</v>
      </c>
      <c r="NI12" s="240">
        <f t="shared" si="219"/>
        <v>0</v>
      </c>
      <c r="NJ12" s="240">
        <f t="shared" si="220"/>
        <v>0</v>
      </c>
      <c r="NK12" s="241">
        <f t="shared" si="221"/>
        <v>0</v>
      </c>
      <c r="NL12" s="244">
        <f t="shared" si="315"/>
        <v>0</v>
      </c>
      <c r="NM12" s="197"/>
      <c r="NN12" s="245"/>
      <c r="NO12" s="169">
        <f t="shared" si="222"/>
        <v>0</v>
      </c>
      <c r="NP12" s="169">
        <f t="shared" si="223"/>
        <v>0</v>
      </c>
      <c r="NQ12" s="174">
        <f t="shared" si="224"/>
        <v>0</v>
      </c>
      <c r="NR12" s="226">
        <f t="shared" si="355"/>
        <v>0</v>
      </c>
      <c r="NS12" s="226">
        <f t="shared" si="225"/>
        <v>0</v>
      </c>
      <c r="NT12" s="226">
        <f t="shared" si="226"/>
        <v>0</v>
      </c>
      <c r="NU12" s="227">
        <f t="shared" si="227"/>
        <v>0</v>
      </c>
      <c r="NV12" s="244">
        <f t="shared" si="317"/>
        <v>0</v>
      </c>
      <c r="NW12" s="198"/>
      <c r="NX12" s="243"/>
      <c r="NY12" s="169">
        <f t="shared" si="228"/>
        <v>0</v>
      </c>
      <c r="NZ12" s="169">
        <f t="shared" si="229"/>
        <v>0</v>
      </c>
      <c r="OA12" s="174">
        <f t="shared" si="230"/>
        <v>0</v>
      </c>
      <c r="OB12" s="240">
        <f t="shared" si="356"/>
        <v>0</v>
      </c>
      <c r="OC12" s="240">
        <f t="shared" si="231"/>
        <v>0</v>
      </c>
      <c r="OD12" s="240">
        <f t="shared" si="232"/>
        <v>0</v>
      </c>
      <c r="OE12" s="241">
        <f t="shared" si="233"/>
        <v>0</v>
      </c>
      <c r="OF12" s="244">
        <f t="shared" si="319"/>
        <v>0</v>
      </c>
      <c r="OG12" s="197"/>
      <c r="OH12" s="243"/>
      <c r="OI12" s="169">
        <f t="shared" si="234"/>
        <v>0</v>
      </c>
      <c r="OJ12" s="169">
        <f t="shared" si="235"/>
        <v>0</v>
      </c>
      <c r="OK12" s="174">
        <f t="shared" si="236"/>
        <v>0</v>
      </c>
      <c r="OL12" s="226">
        <f t="shared" si="357"/>
        <v>0</v>
      </c>
      <c r="OM12" s="226">
        <f t="shared" si="237"/>
        <v>0</v>
      </c>
      <c r="ON12" s="226">
        <f t="shared" si="238"/>
        <v>0</v>
      </c>
      <c r="OO12" s="227">
        <f t="shared" si="239"/>
        <v>0</v>
      </c>
      <c r="OP12" s="244">
        <f t="shared" si="321"/>
        <v>0</v>
      </c>
      <c r="OQ12" s="215"/>
      <c r="OR12" s="218"/>
    </row>
    <row r="13" spans="2:408" ht="15" customHeight="1" thickBot="1" x14ac:dyDescent="0.4">
      <c r="B13" s="545"/>
      <c r="C13" s="193" t="s">
        <v>85</v>
      </c>
      <c r="D13" s="206" t="e">
        <f t="shared" si="240"/>
        <v>#N/A</v>
      </c>
      <c r="E13" s="181" t="e">
        <f>VLOOKUP(D13,data!$E$1:$F$12,2)</f>
        <v>#N/A</v>
      </c>
      <c r="F13" s="354" t="e">
        <f t="shared" si="241"/>
        <v>#N/A</v>
      </c>
      <c r="G13" s="199"/>
      <c r="H13" s="245"/>
      <c r="I13" s="179">
        <f t="shared" si="0"/>
        <v>0</v>
      </c>
      <c r="J13" s="179">
        <f t="shared" si="1"/>
        <v>0</v>
      </c>
      <c r="K13" s="180">
        <f t="shared" si="2"/>
        <v>0</v>
      </c>
      <c r="L13" s="240">
        <f t="shared" si="242"/>
        <v>0</v>
      </c>
      <c r="M13" s="246">
        <f t="shared" si="3"/>
        <v>0</v>
      </c>
      <c r="N13" s="246">
        <f t="shared" si="4"/>
        <v>0</v>
      </c>
      <c r="O13" s="247">
        <f t="shared" si="5"/>
        <v>0</v>
      </c>
      <c r="P13" s="248">
        <f t="shared" si="243"/>
        <v>0</v>
      </c>
      <c r="Q13" s="199"/>
      <c r="R13" s="245"/>
      <c r="S13" s="179">
        <f t="shared" si="6"/>
        <v>0</v>
      </c>
      <c r="T13" s="179">
        <f t="shared" si="7"/>
        <v>0</v>
      </c>
      <c r="U13" s="180">
        <f t="shared" si="8"/>
        <v>0</v>
      </c>
      <c r="V13" s="226">
        <f t="shared" si="244"/>
        <v>0</v>
      </c>
      <c r="W13" s="228">
        <f t="shared" si="9"/>
        <v>0</v>
      </c>
      <c r="X13" s="228">
        <f t="shared" si="10"/>
        <v>0</v>
      </c>
      <c r="Y13" s="229">
        <f t="shared" si="11"/>
        <v>0</v>
      </c>
      <c r="Z13" s="248">
        <f t="shared" si="245"/>
        <v>0</v>
      </c>
      <c r="AA13" s="199"/>
      <c r="AB13" s="245"/>
      <c r="AC13" s="179">
        <f t="shared" si="12"/>
        <v>0</v>
      </c>
      <c r="AD13" s="179">
        <f t="shared" si="13"/>
        <v>0</v>
      </c>
      <c r="AE13" s="180">
        <f t="shared" si="14"/>
        <v>0</v>
      </c>
      <c r="AF13" s="240">
        <f t="shared" si="246"/>
        <v>0</v>
      </c>
      <c r="AG13" s="246">
        <f t="shared" si="15"/>
        <v>0</v>
      </c>
      <c r="AH13" s="246">
        <f t="shared" si="16"/>
        <v>0</v>
      </c>
      <c r="AI13" s="247">
        <f t="shared" si="17"/>
        <v>0</v>
      </c>
      <c r="AJ13" s="248">
        <f t="shared" si="247"/>
        <v>0</v>
      </c>
      <c r="AK13" s="199"/>
      <c r="AL13" s="245"/>
      <c r="AM13" s="179">
        <f t="shared" si="18"/>
        <v>0</v>
      </c>
      <c r="AN13" s="179">
        <f t="shared" si="19"/>
        <v>0</v>
      </c>
      <c r="AO13" s="180">
        <f t="shared" si="20"/>
        <v>0</v>
      </c>
      <c r="AP13" s="226">
        <f t="shared" si="248"/>
        <v>0</v>
      </c>
      <c r="AQ13" s="228">
        <f t="shared" si="21"/>
        <v>0</v>
      </c>
      <c r="AR13" s="228">
        <f t="shared" si="22"/>
        <v>0</v>
      </c>
      <c r="AS13" s="229">
        <f t="shared" si="23"/>
        <v>0</v>
      </c>
      <c r="AT13" s="248">
        <f t="shared" si="249"/>
        <v>0</v>
      </c>
      <c r="AU13" s="197"/>
      <c r="AV13" s="245"/>
      <c r="AW13" s="179">
        <f t="shared" si="24"/>
        <v>0</v>
      </c>
      <c r="AX13" s="179">
        <f t="shared" si="25"/>
        <v>0</v>
      </c>
      <c r="AY13" s="180">
        <f t="shared" si="26"/>
        <v>0</v>
      </c>
      <c r="AZ13" s="240">
        <f t="shared" si="322"/>
        <v>0</v>
      </c>
      <c r="BA13" s="246">
        <f t="shared" si="27"/>
        <v>0</v>
      </c>
      <c r="BB13" s="246">
        <f t="shared" si="28"/>
        <v>0</v>
      </c>
      <c r="BC13" s="247">
        <f t="shared" si="29"/>
        <v>0</v>
      </c>
      <c r="BD13" s="248">
        <f t="shared" si="251"/>
        <v>0</v>
      </c>
      <c r="BE13" s="197"/>
      <c r="BF13" s="245"/>
      <c r="BG13" s="179">
        <f t="shared" si="30"/>
        <v>0</v>
      </c>
      <c r="BH13" s="179">
        <f t="shared" si="31"/>
        <v>0</v>
      </c>
      <c r="BI13" s="180">
        <f t="shared" si="32"/>
        <v>0</v>
      </c>
      <c r="BJ13" s="226">
        <f t="shared" si="323"/>
        <v>0</v>
      </c>
      <c r="BK13" s="228">
        <f t="shared" si="33"/>
        <v>0</v>
      </c>
      <c r="BL13" s="228">
        <f t="shared" si="34"/>
        <v>0</v>
      </c>
      <c r="BM13" s="229">
        <f t="shared" si="35"/>
        <v>0</v>
      </c>
      <c r="BN13" s="248">
        <f t="shared" si="253"/>
        <v>0</v>
      </c>
      <c r="BO13" s="199"/>
      <c r="BP13" s="245"/>
      <c r="BQ13" s="179">
        <f t="shared" si="36"/>
        <v>0</v>
      </c>
      <c r="BR13" s="179">
        <f t="shared" si="37"/>
        <v>0</v>
      </c>
      <c r="BS13" s="180">
        <f t="shared" si="38"/>
        <v>0</v>
      </c>
      <c r="BT13" s="240">
        <f t="shared" si="324"/>
        <v>0</v>
      </c>
      <c r="BU13" s="246">
        <f t="shared" si="39"/>
        <v>0</v>
      </c>
      <c r="BV13" s="246">
        <f t="shared" si="40"/>
        <v>0</v>
      </c>
      <c r="BW13" s="247">
        <f t="shared" si="41"/>
        <v>0</v>
      </c>
      <c r="BX13" s="248">
        <f t="shared" si="255"/>
        <v>0</v>
      </c>
      <c r="BY13" s="197"/>
      <c r="BZ13" s="245"/>
      <c r="CA13" s="179">
        <f t="shared" si="42"/>
        <v>0</v>
      </c>
      <c r="CB13" s="179">
        <f t="shared" si="43"/>
        <v>0</v>
      </c>
      <c r="CC13" s="180">
        <f t="shared" si="44"/>
        <v>0</v>
      </c>
      <c r="CD13" s="226">
        <f t="shared" si="325"/>
        <v>0</v>
      </c>
      <c r="CE13" s="228">
        <f t="shared" si="45"/>
        <v>0</v>
      </c>
      <c r="CF13" s="228">
        <f t="shared" si="46"/>
        <v>0</v>
      </c>
      <c r="CG13" s="229">
        <f t="shared" si="47"/>
        <v>0</v>
      </c>
      <c r="CH13" s="248">
        <f t="shared" si="257"/>
        <v>0</v>
      </c>
      <c r="CI13" s="199"/>
      <c r="CJ13" s="245"/>
      <c r="CK13" s="179">
        <f t="shared" si="48"/>
        <v>0</v>
      </c>
      <c r="CL13" s="179">
        <f t="shared" si="49"/>
        <v>0</v>
      </c>
      <c r="CM13" s="180">
        <f t="shared" si="50"/>
        <v>0</v>
      </c>
      <c r="CN13" s="240">
        <f t="shared" si="326"/>
        <v>0</v>
      </c>
      <c r="CO13" s="246">
        <f t="shared" si="51"/>
        <v>0</v>
      </c>
      <c r="CP13" s="246">
        <f t="shared" si="52"/>
        <v>0</v>
      </c>
      <c r="CQ13" s="247">
        <f t="shared" si="53"/>
        <v>0</v>
      </c>
      <c r="CR13" s="248">
        <f t="shared" si="259"/>
        <v>0</v>
      </c>
      <c r="CS13" s="197"/>
      <c r="CT13" s="245"/>
      <c r="CU13" s="179">
        <f t="shared" si="54"/>
        <v>0</v>
      </c>
      <c r="CV13" s="179">
        <f t="shared" si="55"/>
        <v>0</v>
      </c>
      <c r="CW13" s="180">
        <f t="shared" si="56"/>
        <v>0</v>
      </c>
      <c r="CX13" s="226">
        <f t="shared" si="327"/>
        <v>0</v>
      </c>
      <c r="CY13" s="228">
        <f t="shared" si="57"/>
        <v>0</v>
      </c>
      <c r="CZ13" s="228">
        <f t="shared" si="58"/>
        <v>0</v>
      </c>
      <c r="DA13" s="229">
        <f t="shared" si="59"/>
        <v>0</v>
      </c>
      <c r="DB13" s="248">
        <f t="shared" si="261"/>
        <v>0</v>
      </c>
      <c r="DC13" s="199"/>
      <c r="DD13" s="245"/>
      <c r="DE13" s="179">
        <f t="shared" si="60"/>
        <v>0</v>
      </c>
      <c r="DF13" s="179">
        <f t="shared" si="61"/>
        <v>0</v>
      </c>
      <c r="DG13" s="180">
        <f t="shared" si="62"/>
        <v>0</v>
      </c>
      <c r="DH13" s="240">
        <f t="shared" si="328"/>
        <v>0</v>
      </c>
      <c r="DI13" s="246">
        <f t="shared" si="63"/>
        <v>0</v>
      </c>
      <c r="DJ13" s="246">
        <f t="shared" si="64"/>
        <v>0</v>
      </c>
      <c r="DK13" s="247">
        <f t="shared" si="65"/>
        <v>0</v>
      </c>
      <c r="DL13" s="248">
        <f t="shared" si="263"/>
        <v>0</v>
      </c>
      <c r="DM13" s="197"/>
      <c r="DN13" s="245"/>
      <c r="DO13" s="179">
        <f t="shared" si="66"/>
        <v>0</v>
      </c>
      <c r="DP13" s="179">
        <f t="shared" si="67"/>
        <v>0</v>
      </c>
      <c r="DQ13" s="180">
        <f t="shared" si="68"/>
        <v>0</v>
      </c>
      <c r="DR13" s="226">
        <f t="shared" si="329"/>
        <v>0</v>
      </c>
      <c r="DS13" s="228">
        <f t="shared" si="69"/>
        <v>0</v>
      </c>
      <c r="DT13" s="228">
        <f t="shared" si="70"/>
        <v>0</v>
      </c>
      <c r="DU13" s="229">
        <f t="shared" si="71"/>
        <v>0</v>
      </c>
      <c r="DV13" s="248">
        <f t="shared" si="265"/>
        <v>0</v>
      </c>
      <c r="DW13" s="199"/>
      <c r="DX13" s="245"/>
      <c r="DY13" s="179">
        <f t="shared" si="72"/>
        <v>0</v>
      </c>
      <c r="DZ13" s="179">
        <f t="shared" si="73"/>
        <v>0</v>
      </c>
      <c r="EA13" s="180">
        <f t="shared" si="74"/>
        <v>0</v>
      </c>
      <c r="EB13" s="240">
        <f t="shared" si="330"/>
        <v>0</v>
      </c>
      <c r="EC13" s="246">
        <f t="shared" si="75"/>
        <v>0</v>
      </c>
      <c r="ED13" s="246">
        <f t="shared" si="76"/>
        <v>0</v>
      </c>
      <c r="EE13" s="247">
        <f t="shared" si="77"/>
        <v>0</v>
      </c>
      <c r="EF13" s="248">
        <f t="shared" si="267"/>
        <v>0</v>
      </c>
      <c r="EG13" s="197"/>
      <c r="EH13" s="245"/>
      <c r="EI13" s="179">
        <f t="shared" si="78"/>
        <v>0</v>
      </c>
      <c r="EJ13" s="179">
        <f t="shared" si="79"/>
        <v>0</v>
      </c>
      <c r="EK13" s="180">
        <f t="shared" si="80"/>
        <v>0</v>
      </c>
      <c r="EL13" s="226">
        <f t="shared" si="331"/>
        <v>0</v>
      </c>
      <c r="EM13" s="228">
        <f t="shared" si="81"/>
        <v>0</v>
      </c>
      <c r="EN13" s="228">
        <f t="shared" si="82"/>
        <v>0</v>
      </c>
      <c r="EO13" s="229">
        <f t="shared" si="83"/>
        <v>0</v>
      </c>
      <c r="EP13" s="248">
        <f t="shared" si="269"/>
        <v>0</v>
      </c>
      <c r="EQ13" s="199"/>
      <c r="ER13" s="245"/>
      <c r="ES13" s="179">
        <f t="shared" si="84"/>
        <v>0</v>
      </c>
      <c r="ET13" s="179">
        <f t="shared" si="85"/>
        <v>0</v>
      </c>
      <c r="EU13" s="180">
        <f t="shared" si="86"/>
        <v>0</v>
      </c>
      <c r="EV13" s="240">
        <f t="shared" si="332"/>
        <v>0</v>
      </c>
      <c r="EW13" s="246">
        <f t="shared" si="87"/>
        <v>0</v>
      </c>
      <c r="EX13" s="246">
        <f t="shared" si="88"/>
        <v>0</v>
      </c>
      <c r="EY13" s="247">
        <f t="shared" si="89"/>
        <v>0</v>
      </c>
      <c r="EZ13" s="248">
        <f t="shared" si="271"/>
        <v>0</v>
      </c>
      <c r="FA13" s="197"/>
      <c r="FB13" s="245"/>
      <c r="FC13" s="179">
        <f t="shared" si="90"/>
        <v>0</v>
      </c>
      <c r="FD13" s="179">
        <f t="shared" si="91"/>
        <v>0</v>
      </c>
      <c r="FE13" s="180">
        <f t="shared" si="92"/>
        <v>0</v>
      </c>
      <c r="FF13" s="226">
        <f t="shared" si="333"/>
        <v>0</v>
      </c>
      <c r="FG13" s="228">
        <f t="shared" si="93"/>
        <v>0</v>
      </c>
      <c r="FH13" s="228">
        <f t="shared" si="94"/>
        <v>0</v>
      </c>
      <c r="FI13" s="229">
        <f t="shared" si="95"/>
        <v>0</v>
      </c>
      <c r="FJ13" s="248">
        <f t="shared" si="273"/>
        <v>0</v>
      </c>
      <c r="FK13" s="199"/>
      <c r="FL13" s="245"/>
      <c r="FM13" s="179">
        <f t="shared" si="96"/>
        <v>0</v>
      </c>
      <c r="FN13" s="179">
        <f t="shared" si="97"/>
        <v>0</v>
      </c>
      <c r="FO13" s="180">
        <f t="shared" si="98"/>
        <v>0</v>
      </c>
      <c r="FP13" s="240">
        <f t="shared" si="334"/>
        <v>0</v>
      </c>
      <c r="FQ13" s="246">
        <f t="shared" si="99"/>
        <v>0</v>
      </c>
      <c r="FR13" s="246">
        <f t="shared" si="100"/>
        <v>0</v>
      </c>
      <c r="FS13" s="247">
        <f t="shared" si="101"/>
        <v>0</v>
      </c>
      <c r="FT13" s="248">
        <f t="shared" si="275"/>
        <v>0</v>
      </c>
      <c r="FU13" s="197"/>
      <c r="FV13" s="245"/>
      <c r="FW13" s="179">
        <f t="shared" si="102"/>
        <v>0</v>
      </c>
      <c r="FX13" s="179">
        <f t="shared" si="103"/>
        <v>0</v>
      </c>
      <c r="FY13" s="180">
        <f t="shared" si="104"/>
        <v>0</v>
      </c>
      <c r="FZ13" s="226">
        <f t="shared" si="335"/>
        <v>0</v>
      </c>
      <c r="GA13" s="228">
        <f t="shared" si="105"/>
        <v>0</v>
      </c>
      <c r="GB13" s="228">
        <f t="shared" si="106"/>
        <v>0</v>
      </c>
      <c r="GC13" s="229">
        <f t="shared" si="107"/>
        <v>0</v>
      </c>
      <c r="GD13" s="248">
        <f t="shared" si="277"/>
        <v>0</v>
      </c>
      <c r="GE13" s="199"/>
      <c r="GF13" s="245"/>
      <c r="GG13" s="179">
        <f t="shared" si="108"/>
        <v>0</v>
      </c>
      <c r="GH13" s="179">
        <f t="shared" si="109"/>
        <v>0</v>
      </c>
      <c r="GI13" s="180">
        <f t="shared" si="110"/>
        <v>0</v>
      </c>
      <c r="GJ13" s="240">
        <f t="shared" si="336"/>
        <v>0</v>
      </c>
      <c r="GK13" s="246">
        <f t="shared" si="111"/>
        <v>0</v>
      </c>
      <c r="GL13" s="246">
        <f t="shared" si="112"/>
        <v>0</v>
      </c>
      <c r="GM13" s="247">
        <f t="shared" si="113"/>
        <v>0</v>
      </c>
      <c r="GN13" s="248">
        <f t="shared" si="279"/>
        <v>0</v>
      </c>
      <c r="GO13" s="197"/>
      <c r="GP13" s="245"/>
      <c r="GQ13" s="179">
        <f t="shared" si="114"/>
        <v>0</v>
      </c>
      <c r="GR13" s="179">
        <f t="shared" si="115"/>
        <v>0</v>
      </c>
      <c r="GS13" s="180">
        <f t="shared" si="116"/>
        <v>0</v>
      </c>
      <c r="GT13" s="226">
        <f t="shared" si="337"/>
        <v>0</v>
      </c>
      <c r="GU13" s="228">
        <f t="shared" si="117"/>
        <v>0</v>
      </c>
      <c r="GV13" s="228">
        <f t="shared" si="118"/>
        <v>0</v>
      </c>
      <c r="GW13" s="229">
        <f t="shared" si="119"/>
        <v>0</v>
      </c>
      <c r="GX13" s="248">
        <f t="shared" si="281"/>
        <v>0</v>
      </c>
      <c r="GY13" s="199"/>
      <c r="GZ13" s="245"/>
      <c r="HA13" s="179">
        <f t="shared" si="120"/>
        <v>0</v>
      </c>
      <c r="HB13" s="179">
        <f t="shared" si="121"/>
        <v>0</v>
      </c>
      <c r="HC13" s="180">
        <f t="shared" si="122"/>
        <v>0</v>
      </c>
      <c r="HD13" s="240">
        <f t="shared" si="338"/>
        <v>0</v>
      </c>
      <c r="HE13" s="246">
        <f t="shared" si="123"/>
        <v>0</v>
      </c>
      <c r="HF13" s="246">
        <f t="shared" si="124"/>
        <v>0</v>
      </c>
      <c r="HG13" s="247">
        <f t="shared" si="125"/>
        <v>0</v>
      </c>
      <c r="HH13" s="248">
        <f t="shared" si="283"/>
        <v>0</v>
      </c>
      <c r="HI13" s="197"/>
      <c r="HJ13" s="245"/>
      <c r="HK13" s="179">
        <f t="shared" si="126"/>
        <v>0</v>
      </c>
      <c r="HL13" s="179">
        <f t="shared" si="127"/>
        <v>0</v>
      </c>
      <c r="HM13" s="180">
        <f t="shared" si="128"/>
        <v>0</v>
      </c>
      <c r="HN13" s="226">
        <f t="shared" si="339"/>
        <v>0</v>
      </c>
      <c r="HO13" s="228">
        <f t="shared" si="129"/>
        <v>0</v>
      </c>
      <c r="HP13" s="228">
        <f t="shared" si="130"/>
        <v>0</v>
      </c>
      <c r="HQ13" s="229">
        <f t="shared" si="131"/>
        <v>0</v>
      </c>
      <c r="HR13" s="248">
        <f t="shared" si="285"/>
        <v>0</v>
      </c>
      <c r="HS13" s="199"/>
      <c r="HT13" s="245"/>
      <c r="HU13" s="179">
        <f t="shared" si="132"/>
        <v>0</v>
      </c>
      <c r="HV13" s="179">
        <f t="shared" si="133"/>
        <v>0</v>
      </c>
      <c r="HW13" s="180">
        <f t="shared" si="134"/>
        <v>0</v>
      </c>
      <c r="HX13" s="240">
        <f t="shared" si="340"/>
        <v>0</v>
      </c>
      <c r="HY13" s="246">
        <f t="shared" si="135"/>
        <v>0</v>
      </c>
      <c r="HZ13" s="246">
        <f t="shared" si="136"/>
        <v>0</v>
      </c>
      <c r="IA13" s="247">
        <f t="shared" si="137"/>
        <v>0</v>
      </c>
      <c r="IB13" s="248">
        <f t="shared" si="287"/>
        <v>0</v>
      </c>
      <c r="IC13" s="197"/>
      <c r="ID13" s="245"/>
      <c r="IE13" s="179">
        <f t="shared" si="138"/>
        <v>0</v>
      </c>
      <c r="IF13" s="179">
        <f t="shared" si="139"/>
        <v>0</v>
      </c>
      <c r="IG13" s="180">
        <f t="shared" si="140"/>
        <v>0</v>
      </c>
      <c r="IH13" s="226">
        <f t="shared" si="341"/>
        <v>0</v>
      </c>
      <c r="II13" s="228">
        <f t="shared" si="141"/>
        <v>0</v>
      </c>
      <c r="IJ13" s="228">
        <f t="shared" si="142"/>
        <v>0</v>
      </c>
      <c r="IK13" s="229">
        <f t="shared" si="143"/>
        <v>0</v>
      </c>
      <c r="IL13" s="248">
        <f t="shared" si="289"/>
        <v>0</v>
      </c>
      <c r="IM13" s="199"/>
      <c r="IN13" s="245"/>
      <c r="IO13" s="179">
        <f t="shared" si="144"/>
        <v>0</v>
      </c>
      <c r="IP13" s="179">
        <f t="shared" si="145"/>
        <v>0</v>
      </c>
      <c r="IQ13" s="180">
        <f t="shared" si="146"/>
        <v>0</v>
      </c>
      <c r="IR13" s="240">
        <f t="shared" si="342"/>
        <v>0</v>
      </c>
      <c r="IS13" s="246">
        <f t="shared" si="147"/>
        <v>0</v>
      </c>
      <c r="IT13" s="246">
        <f t="shared" si="148"/>
        <v>0</v>
      </c>
      <c r="IU13" s="247">
        <f t="shared" si="149"/>
        <v>0</v>
      </c>
      <c r="IV13" s="248">
        <f t="shared" si="291"/>
        <v>0</v>
      </c>
      <c r="IW13" s="197"/>
      <c r="IX13" s="245"/>
      <c r="IY13" s="179">
        <f t="shared" si="150"/>
        <v>0</v>
      </c>
      <c r="IZ13" s="179">
        <f t="shared" si="151"/>
        <v>0</v>
      </c>
      <c r="JA13" s="180">
        <f t="shared" si="152"/>
        <v>0</v>
      </c>
      <c r="JB13" s="226">
        <f t="shared" si="343"/>
        <v>0</v>
      </c>
      <c r="JC13" s="228">
        <f t="shared" si="153"/>
        <v>0</v>
      </c>
      <c r="JD13" s="228">
        <f t="shared" si="154"/>
        <v>0</v>
      </c>
      <c r="JE13" s="229">
        <f t="shared" si="155"/>
        <v>0</v>
      </c>
      <c r="JF13" s="248">
        <f t="shared" si="293"/>
        <v>0</v>
      </c>
      <c r="JG13" s="199"/>
      <c r="JH13" s="245"/>
      <c r="JI13" s="179">
        <f t="shared" si="156"/>
        <v>0</v>
      </c>
      <c r="JJ13" s="179">
        <f t="shared" si="157"/>
        <v>0</v>
      </c>
      <c r="JK13" s="180">
        <f t="shared" si="158"/>
        <v>0</v>
      </c>
      <c r="JL13" s="240">
        <f t="shared" si="344"/>
        <v>0</v>
      </c>
      <c r="JM13" s="246">
        <f t="shared" si="159"/>
        <v>0</v>
      </c>
      <c r="JN13" s="246">
        <f t="shared" si="160"/>
        <v>0</v>
      </c>
      <c r="JO13" s="247">
        <f t="shared" si="161"/>
        <v>0</v>
      </c>
      <c r="JP13" s="248">
        <f t="shared" si="295"/>
        <v>0</v>
      </c>
      <c r="JQ13" s="197"/>
      <c r="JR13" s="245"/>
      <c r="JS13" s="179">
        <f t="shared" si="162"/>
        <v>0</v>
      </c>
      <c r="JT13" s="179">
        <f t="shared" si="163"/>
        <v>0</v>
      </c>
      <c r="JU13" s="180">
        <f t="shared" si="164"/>
        <v>0</v>
      </c>
      <c r="JV13" s="226">
        <f t="shared" si="345"/>
        <v>0</v>
      </c>
      <c r="JW13" s="228">
        <f t="shared" si="165"/>
        <v>0</v>
      </c>
      <c r="JX13" s="228">
        <f t="shared" si="166"/>
        <v>0</v>
      </c>
      <c r="JY13" s="229">
        <f t="shared" si="167"/>
        <v>0</v>
      </c>
      <c r="JZ13" s="248">
        <f t="shared" si="297"/>
        <v>0</v>
      </c>
      <c r="KA13" s="199"/>
      <c r="KB13" s="245"/>
      <c r="KC13" s="179">
        <f t="shared" si="168"/>
        <v>0</v>
      </c>
      <c r="KD13" s="179">
        <f t="shared" si="169"/>
        <v>0</v>
      </c>
      <c r="KE13" s="180">
        <f t="shared" si="170"/>
        <v>0</v>
      </c>
      <c r="KF13" s="240">
        <f t="shared" si="346"/>
        <v>0</v>
      </c>
      <c r="KG13" s="246">
        <f t="shared" si="171"/>
        <v>0</v>
      </c>
      <c r="KH13" s="246">
        <f t="shared" si="172"/>
        <v>0</v>
      </c>
      <c r="KI13" s="247">
        <f t="shared" si="173"/>
        <v>0</v>
      </c>
      <c r="KJ13" s="248">
        <f t="shared" si="299"/>
        <v>0</v>
      </c>
      <c r="KK13" s="197"/>
      <c r="KL13" s="245"/>
      <c r="KM13" s="179">
        <f t="shared" si="174"/>
        <v>0</v>
      </c>
      <c r="KN13" s="179">
        <f t="shared" si="175"/>
        <v>0</v>
      </c>
      <c r="KO13" s="180">
        <f t="shared" si="176"/>
        <v>0</v>
      </c>
      <c r="KP13" s="226">
        <f t="shared" si="347"/>
        <v>0</v>
      </c>
      <c r="KQ13" s="228">
        <f t="shared" si="177"/>
        <v>0</v>
      </c>
      <c r="KR13" s="228">
        <f t="shared" si="178"/>
        <v>0</v>
      </c>
      <c r="KS13" s="229">
        <f t="shared" si="179"/>
        <v>0</v>
      </c>
      <c r="KT13" s="248">
        <f t="shared" si="301"/>
        <v>0</v>
      </c>
      <c r="KU13" s="199"/>
      <c r="KV13" s="245"/>
      <c r="KW13" s="179">
        <f t="shared" si="180"/>
        <v>0</v>
      </c>
      <c r="KX13" s="179">
        <f t="shared" si="181"/>
        <v>0</v>
      </c>
      <c r="KY13" s="180">
        <f t="shared" si="182"/>
        <v>0</v>
      </c>
      <c r="KZ13" s="240">
        <f t="shared" si="348"/>
        <v>0</v>
      </c>
      <c r="LA13" s="246">
        <f t="shared" si="183"/>
        <v>0</v>
      </c>
      <c r="LB13" s="246">
        <f t="shared" si="184"/>
        <v>0</v>
      </c>
      <c r="LC13" s="247">
        <f t="shared" si="185"/>
        <v>0</v>
      </c>
      <c r="LD13" s="248">
        <f t="shared" si="303"/>
        <v>0</v>
      </c>
      <c r="LE13" s="197"/>
      <c r="LF13" s="245"/>
      <c r="LG13" s="179">
        <f t="shared" si="186"/>
        <v>0</v>
      </c>
      <c r="LH13" s="179">
        <f t="shared" si="187"/>
        <v>0</v>
      </c>
      <c r="LI13" s="180">
        <f t="shared" si="188"/>
        <v>0</v>
      </c>
      <c r="LJ13" s="226">
        <f t="shared" si="349"/>
        <v>0</v>
      </c>
      <c r="LK13" s="228">
        <f t="shared" si="189"/>
        <v>0</v>
      </c>
      <c r="LL13" s="228">
        <f t="shared" si="190"/>
        <v>0</v>
      </c>
      <c r="LM13" s="229">
        <f t="shared" si="191"/>
        <v>0</v>
      </c>
      <c r="LN13" s="248">
        <f t="shared" si="305"/>
        <v>0</v>
      </c>
      <c r="LO13" s="199"/>
      <c r="LP13" s="245"/>
      <c r="LQ13" s="179">
        <f t="shared" si="192"/>
        <v>0</v>
      </c>
      <c r="LR13" s="179">
        <f t="shared" si="193"/>
        <v>0</v>
      </c>
      <c r="LS13" s="180">
        <f t="shared" si="194"/>
        <v>0</v>
      </c>
      <c r="LT13" s="240">
        <f t="shared" si="350"/>
        <v>0</v>
      </c>
      <c r="LU13" s="246">
        <f t="shared" si="195"/>
        <v>0</v>
      </c>
      <c r="LV13" s="246">
        <f t="shared" si="196"/>
        <v>0</v>
      </c>
      <c r="LW13" s="247">
        <f t="shared" si="197"/>
        <v>0</v>
      </c>
      <c r="LX13" s="248">
        <f t="shared" si="307"/>
        <v>0</v>
      </c>
      <c r="LY13" s="197"/>
      <c r="LZ13" s="245"/>
      <c r="MA13" s="179">
        <f t="shared" si="198"/>
        <v>0</v>
      </c>
      <c r="MB13" s="179">
        <f t="shared" si="199"/>
        <v>0</v>
      </c>
      <c r="MC13" s="180">
        <f t="shared" si="200"/>
        <v>0</v>
      </c>
      <c r="MD13" s="226">
        <f t="shared" si="351"/>
        <v>0</v>
      </c>
      <c r="ME13" s="228">
        <f t="shared" si="201"/>
        <v>0</v>
      </c>
      <c r="MF13" s="228">
        <f t="shared" si="202"/>
        <v>0</v>
      </c>
      <c r="MG13" s="229">
        <f t="shared" si="203"/>
        <v>0</v>
      </c>
      <c r="MH13" s="248">
        <f t="shared" si="309"/>
        <v>0</v>
      </c>
      <c r="MI13" s="199"/>
      <c r="MJ13" s="245"/>
      <c r="MK13" s="179">
        <f t="shared" si="204"/>
        <v>0</v>
      </c>
      <c r="ML13" s="179">
        <f t="shared" si="205"/>
        <v>0</v>
      </c>
      <c r="MM13" s="180">
        <f t="shared" si="206"/>
        <v>0</v>
      </c>
      <c r="MN13" s="240">
        <f t="shared" si="352"/>
        <v>0</v>
      </c>
      <c r="MO13" s="246">
        <f t="shared" si="207"/>
        <v>0</v>
      </c>
      <c r="MP13" s="246">
        <f t="shared" si="208"/>
        <v>0</v>
      </c>
      <c r="MQ13" s="247">
        <f t="shared" si="209"/>
        <v>0</v>
      </c>
      <c r="MR13" s="248">
        <f t="shared" si="311"/>
        <v>0</v>
      </c>
      <c r="MS13" s="197"/>
      <c r="MT13" s="245"/>
      <c r="MU13" s="179">
        <f t="shared" si="210"/>
        <v>0</v>
      </c>
      <c r="MV13" s="179">
        <f t="shared" si="211"/>
        <v>0</v>
      </c>
      <c r="MW13" s="180">
        <f t="shared" si="212"/>
        <v>0</v>
      </c>
      <c r="MX13" s="226">
        <f t="shared" si="353"/>
        <v>0</v>
      </c>
      <c r="MY13" s="228">
        <f t="shared" si="213"/>
        <v>0</v>
      </c>
      <c r="MZ13" s="228">
        <f t="shared" si="214"/>
        <v>0</v>
      </c>
      <c r="NA13" s="229">
        <f t="shared" si="215"/>
        <v>0</v>
      </c>
      <c r="NB13" s="248">
        <f t="shared" si="313"/>
        <v>0</v>
      </c>
      <c r="NC13" s="199"/>
      <c r="ND13" s="245"/>
      <c r="NE13" s="179">
        <f t="shared" si="216"/>
        <v>0</v>
      </c>
      <c r="NF13" s="179">
        <f t="shared" si="217"/>
        <v>0</v>
      </c>
      <c r="NG13" s="180">
        <f t="shared" si="218"/>
        <v>0</v>
      </c>
      <c r="NH13" s="240">
        <f t="shared" si="354"/>
        <v>0</v>
      </c>
      <c r="NI13" s="246">
        <f t="shared" si="219"/>
        <v>0</v>
      </c>
      <c r="NJ13" s="246">
        <f t="shared" si="220"/>
        <v>0</v>
      </c>
      <c r="NK13" s="247">
        <f t="shared" si="221"/>
        <v>0</v>
      </c>
      <c r="NL13" s="248">
        <f t="shared" si="315"/>
        <v>0</v>
      </c>
      <c r="NM13" s="197"/>
      <c r="NN13" s="245"/>
      <c r="NO13" s="179">
        <f t="shared" si="222"/>
        <v>0</v>
      </c>
      <c r="NP13" s="179">
        <f t="shared" si="223"/>
        <v>0</v>
      </c>
      <c r="NQ13" s="180">
        <f t="shared" si="224"/>
        <v>0</v>
      </c>
      <c r="NR13" s="226">
        <f t="shared" si="355"/>
        <v>0</v>
      </c>
      <c r="NS13" s="228">
        <f t="shared" si="225"/>
        <v>0</v>
      </c>
      <c r="NT13" s="228">
        <f t="shared" si="226"/>
        <v>0</v>
      </c>
      <c r="NU13" s="229">
        <f t="shared" si="227"/>
        <v>0</v>
      </c>
      <c r="NV13" s="248">
        <f t="shared" si="317"/>
        <v>0</v>
      </c>
      <c r="NW13" s="199"/>
      <c r="NX13" s="245"/>
      <c r="NY13" s="179">
        <f t="shared" si="228"/>
        <v>0</v>
      </c>
      <c r="NZ13" s="179">
        <f t="shared" si="229"/>
        <v>0</v>
      </c>
      <c r="OA13" s="180">
        <f t="shared" si="230"/>
        <v>0</v>
      </c>
      <c r="OB13" s="240">
        <f t="shared" si="356"/>
        <v>0</v>
      </c>
      <c r="OC13" s="246">
        <f t="shared" si="231"/>
        <v>0</v>
      </c>
      <c r="OD13" s="246">
        <f t="shared" si="232"/>
        <v>0</v>
      </c>
      <c r="OE13" s="247">
        <f t="shared" si="233"/>
        <v>0</v>
      </c>
      <c r="OF13" s="248">
        <f t="shared" si="319"/>
        <v>0</v>
      </c>
      <c r="OG13" s="197"/>
      <c r="OH13" s="245"/>
      <c r="OI13" s="179">
        <f t="shared" si="234"/>
        <v>0</v>
      </c>
      <c r="OJ13" s="179">
        <f t="shared" si="235"/>
        <v>0</v>
      </c>
      <c r="OK13" s="180">
        <f t="shared" si="236"/>
        <v>0</v>
      </c>
      <c r="OL13" s="226">
        <f t="shared" si="357"/>
        <v>0</v>
      </c>
      <c r="OM13" s="228">
        <f t="shared" si="237"/>
        <v>0</v>
      </c>
      <c r="ON13" s="228">
        <f t="shared" si="238"/>
        <v>0</v>
      </c>
      <c r="OO13" s="229">
        <f t="shared" si="239"/>
        <v>0</v>
      </c>
      <c r="OP13" s="248">
        <f t="shared" si="321"/>
        <v>0</v>
      </c>
      <c r="OQ13" s="216"/>
      <c r="OR13" s="219"/>
    </row>
    <row r="14" spans="2:408" ht="15" customHeight="1" thickBot="1" x14ac:dyDescent="0.4">
      <c r="B14" s="249"/>
      <c r="C14" s="230"/>
      <c r="D14" s="182"/>
      <c r="E14" s="211"/>
      <c r="F14" s="355"/>
      <c r="G14" s="183"/>
      <c r="H14" s="201"/>
      <c r="I14" s="184"/>
      <c r="J14" s="184"/>
      <c r="K14" s="184"/>
      <c r="L14" s="201"/>
      <c r="M14" s="202"/>
      <c r="N14" s="203"/>
      <c r="O14" s="250">
        <f>SUM(O5:O13)</f>
        <v>0</v>
      </c>
      <c r="P14" s="251"/>
      <c r="Q14" s="183"/>
      <c r="R14" s="201"/>
      <c r="S14" s="184"/>
      <c r="T14" s="184"/>
      <c r="U14" s="184"/>
      <c r="V14" s="201"/>
      <c r="W14" s="202"/>
      <c r="X14" s="203"/>
      <c r="Y14" s="204">
        <f>SUM(Y5:Y13)</f>
        <v>0</v>
      </c>
      <c r="Z14" s="251"/>
      <c r="AA14" s="183"/>
      <c r="AB14" s="201"/>
      <c r="AC14" s="184"/>
      <c r="AD14" s="184"/>
      <c r="AE14" s="184"/>
      <c r="AF14" s="201"/>
      <c r="AG14" s="202"/>
      <c r="AH14" s="203"/>
      <c r="AI14" s="250">
        <f>SUM(AI5:AI13)</f>
        <v>0</v>
      </c>
      <c r="AJ14" s="251"/>
      <c r="AK14" s="183"/>
      <c r="AL14" s="201"/>
      <c r="AM14" s="184"/>
      <c r="AN14" s="184"/>
      <c r="AO14" s="184"/>
      <c r="AP14" s="201"/>
      <c r="AQ14" s="202"/>
      <c r="AR14" s="203"/>
      <c r="AS14" s="204">
        <f>SUM(AS5:AS13)</f>
        <v>0</v>
      </c>
      <c r="AT14" s="251"/>
      <c r="AU14" s="183"/>
      <c r="AV14" s="201"/>
      <c r="AW14" s="184"/>
      <c r="AX14" s="184"/>
      <c r="AY14" s="184"/>
      <c r="AZ14" s="201"/>
      <c r="BA14" s="202"/>
      <c r="BB14" s="203"/>
      <c r="BC14" s="250">
        <f>SUM(BC5:BC13)</f>
        <v>0</v>
      </c>
      <c r="BD14" s="251"/>
      <c r="BE14" s="183"/>
      <c r="BF14" s="201"/>
      <c r="BG14" s="184"/>
      <c r="BH14" s="184"/>
      <c r="BI14" s="184"/>
      <c r="BJ14" s="201"/>
      <c r="BK14" s="202"/>
      <c r="BL14" s="203"/>
      <c r="BM14" s="204">
        <f>SUM(BM5:BM13)</f>
        <v>0</v>
      </c>
      <c r="BN14" s="251"/>
      <c r="BO14" s="183"/>
      <c r="BP14" s="201"/>
      <c r="BQ14" s="184"/>
      <c r="BR14" s="184"/>
      <c r="BS14" s="184"/>
      <c r="BT14" s="201"/>
      <c r="BU14" s="202"/>
      <c r="BV14" s="203"/>
      <c r="BW14" s="250">
        <f>SUM(BW5:BW13)</f>
        <v>0</v>
      </c>
      <c r="BX14" s="251"/>
      <c r="BY14" s="183"/>
      <c r="BZ14" s="201"/>
      <c r="CA14" s="184"/>
      <c r="CB14" s="184"/>
      <c r="CC14" s="184"/>
      <c r="CD14" s="201"/>
      <c r="CE14" s="202"/>
      <c r="CF14" s="203"/>
      <c r="CG14" s="204">
        <f>SUM(CG5:CG13)</f>
        <v>0</v>
      </c>
      <c r="CH14" s="251"/>
      <c r="CI14" s="183"/>
      <c r="CJ14" s="201"/>
      <c r="CK14" s="184"/>
      <c r="CL14" s="184"/>
      <c r="CM14" s="184"/>
      <c r="CN14" s="201"/>
      <c r="CO14" s="202"/>
      <c r="CP14" s="203"/>
      <c r="CQ14" s="250">
        <f>SUM(CQ5:CQ13)</f>
        <v>0</v>
      </c>
      <c r="CR14" s="251"/>
      <c r="CS14" s="183"/>
      <c r="CT14" s="201"/>
      <c r="CU14" s="184"/>
      <c r="CV14" s="184"/>
      <c r="CW14" s="184"/>
      <c r="CX14" s="201"/>
      <c r="CY14" s="202"/>
      <c r="CZ14" s="203"/>
      <c r="DA14" s="204">
        <f>SUM(DA5:DA13)</f>
        <v>0</v>
      </c>
      <c r="DB14" s="251"/>
      <c r="DC14" s="183"/>
      <c r="DD14" s="201"/>
      <c r="DE14" s="184"/>
      <c r="DF14" s="184"/>
      <c r="DG14" s="184"/>
      <c r="DH14" s="201"/>
      <c r="DI14" s="202"/>
      <c r="DJ14" s="203"/>
      <c r="DK14" s="250">
        <f>SUM(DK5:DK13)</f>
        <v>0</v>
      </c>
      <c r="DL14" s="251"/>
      <c r="DM14" s="183"/>
      <c r="DN14" s="201"/>
      <c r="DO14" s="184"/>
      <c r="DP14" s="184"/>
      <c r="DQ14" s="184"/>
      <c r="DR14" s="201"/>
      <c r="DS14" s="202"/>
      <c r="DT14" s="203"/>
      <c r="DU14" s="204">
        <f>SUM(DU5:DU13)</f>
        <v>0</v>
      </c>
      <c r="DV14" s="251"/>
      <c r="DW14" s="183"/>
      <c r="DX14" s="201"/>
      <c r="DY14" s="184"/>
      <c r="DZ14" s="184"/>
      <c r="EA14" s="184"/>
      <c r="EB14" s="201"/>
      <c r="EC14" s="202"/>
      <c r="ED14" s="203"/>
      <c r="EE14" s="250">
        <f>SUM(EE5:EE13)</f>
        <v>0</v>
      </c>
      <c r="EF14" s="251"/>
      <c r="EG14" s="183"/>
      <c r="EH14" s="201"/>
      <c r="EI14" s="184"/>
      <c r="EJ14" s="184"/>
      <c r="EK14" s="184"/>
      <c r="EL14" s="201"/>
      <c r="EM14" s="202"/>
      <c r="EN14" s="203"/>
      <c r="EO14" s="204">
        <f>SUM(EO5:EO13)</f>
        <v>0</v>
      </c>
      <c r="EP14" s="251"/>
      <c r="EQ14" s="183"/>
      <c r="ER14" s="201"/>
      <c r="ES14" s="184"/>
      <c r="ET14" s="184"/>
      <c r="EU14" s="184"/>
      <c r="EV14" s="201"/>
      <c r="EW14" s="202"/>
      <c r="EX14" s="203"/>
      <c r="EY14" s="250">
        <f>SUM(EY5:EY13)</f>
        <v>0</v>
      </c>
      <c r="EZ14" s="251"/>
      <c r="FA14" s="183"/>
      <c r="FB14" s="201"/>
      <c r="FC14" s="184"/>
      <c r="FD14" s="184"/>
      <c r="FE14" s="184"/>
      <c r="FF14" s="201"/>
      <c r="FG14" s="202"/>
      <c r="FH14" s="203"/>
      <c r="FI14" s="204">
        <f>SUM(FI5:FI13)</f>
        <v>0</v>
      </c>
      <c r="FJ14" s="251"/>
      <c r="FK14" s="183"/>
      <c r="FL14" s="201"/>
      <c r="FM14" s="184"/>
      <c r="FN14" s="184"/>
      <c r="FO14" s="184"/>
      <c r="FP14" s="201"/>
      <c r="FQ14" s="202"/>
      <c r="FR14" s="203"/>
      <c r="FS14" s="250">
        <f>SUM(FS5:FS13)</f>
        <v>0</v>
      </c>
      <c r="FT14" s="251"/>
      <c r="FU14" s="183"/>
      <c r="FV14" s="201"/>
      <c r="FW14" s="184"/>
      <c r="FX14" s="184"/>
      <c r="FY14" s="184"/>
      <c r="FZ14" s="201"/>
      <c r="GA14" s="202"/>
      <c r="GB14" s="203"/>
      <c r="GC14" s="204">
        <f>SUM(GC5:GC13)</f>
        <v>0</v>
      </c>
      <c r="GD14" s="251"/>
      <c r="GE14" s="183"/>
      <c r="GF14" s="201"/>
      <c r="GG14" s="184"/>
      <c r="GH14" s="184"/>
      <c r="GI14" s="184"/>
      <c r="GJ14" s="201"/>
      <c r="GK14" s="202"/>
      <c r="GL14" s="203"/>
      <c r="GM14" s="250">
        <f>SUM(GM5:GM13)</f>
        <v>0</v>
      </c>
      <c r="GN14" s="251"/>
      <c r="GO14" s="183"/>
      <c r="GP14" s="201"/>
      <c r="GQ14" s="184"/>
      <c r="GR14" s="184"/>
      <c r="GS14" s="184"/>
      <c r="GT14" s="201"/>
      <c r="GU14" s="202"/>
      <c r="GV14" s="203"/>
      <c r="GW14" s="204">
        <f>SUM(GW5:GW13)</f>
        <v>0</v>
      </c>
      <c r="GX14" s="251"/>
      <c r="GY14" s="183"/>
      <c r="GZ14" s="201"/>
      <c r="HA14" s="184"/>
      <c r="HB14" s="184"/>
      <c r="HC14" s="184"/>
      <c r="HD14" s="201"/>
      <c r="HE14" s="202"/>
      <c r="HF14" s="203"/>
      <c r="HG14" s="250">
        <f>SUM(HG5:HG13)</f>
        <v>0</v>
      </c>
      <c r="HH14" s="251"/>
      <c r="HI14" s="183"/>
      <c r="HJ14" s="201"/>
      <c r="HK14" s="184"/>
      <c r="HL14" s="184"/>
      <c r="HM14" s="184"/>
      <c r="HN14" s="201"/>
      <c r="HO14" s="202"/>
      <c r="HP14" s="203"/>
      <c r="HQ14" s="204">
        <f>SUM(HQ5:HQ13)</f>
        <v>0</v>
      </c>
      <c r="HR14" s="251"/>
      <c r="HS14" s="183"/>
      <c r="HT14" s="201"/>
      <c r="HU14" s="184"/>
      <c r="HV14" s="184"/>
      <c r="HW14" s="184"/>
      <c r="HX14" s="201"/>
      <c r="HY14" s="202"/>
      <c r="HZ14" s="203"/>
      <c r="IA14" s="250">
        <f>SUM(IA5:IA13)</f>
        <v>0</v>
      </c>
      <c r="IB14" s="251"/>
      <c r="IC14" s="183"/>
      <c r="ID14" s="201"/>
      <c r="IE14" s="184"/>
      <c r="IF14" s="184"/>
      <c r="IG14" s="184"/>
      <c r="IH14" s="201"/>
      <c r="II14" s="202"/>
      <c r="IJ14" s="203"/>
      <c r="IK14" s="204">
        <f>SUM(IK5:IK13)</f>
        <v>0</v>
      </c>
      <c r="IL14" s="251"/>
      <c r="IM14" s="183"/>
      <c r="IN14" s="201"/>
      <c r="IO14" s="184"/>
      <c r="IP14" s="184"/>
      <c r="IQ14" s="184"/>
      <c r="IR14" s="201"/>
      <c r="IS14" s="202"/>
      <c r="IT14" s="203"/>
      <c r="IU14" s="250">
        <f>SUM(IU5:IU13)</f>
        <v>0</v>
      </c>
      <c r="IV14" s="251"/>
      <c r="IW14" s="183"/>
      <c r="IX14" s="201"/>
      <c r="IY14" s="184"/>
      <c r="IZ14" s="184"/>
      <c r="JA14" s="184"/>
      <c r="JB14" s="201"/>
      <c r="JC14" s="202"/>
      <c r="JD14" s="203"/>
      <c r="JE14" s="204">
        <f>SUM(JE5:JE13)</f>
        <v>0</v>
      </c>
      <c r="JF14" s="251"/>
      <c r="JG14" s="183"/>
      <c r="JH14" s="201"/>
      <c r="JI14" s="184"/>
      <c r="JJ14" s="184"/>
      <c r="JK14" s="184"/>
      <c r="JL14" s="201"/>
      <c r="JM14" s="202"/>
      <c r="JN14" s="203"/>
      <c r="JO14" s="250">
        <f>SUM(JO5:JO13)</f>
        <v>0</v>
      </c>
      <c r="JP14" s="251"/>
      <c r="JQ14" s="183"/>
      <c r="JR14" s="201"/>
      <c r="JS14" s="184"/>
      <c r="JT14" s="184"/>
      <c r="JU14" s="184"/>
      <c r="JV14" s="201"/>
      <c r="JW14" s="202"/>
      <c r="JX14" s="203"/>
      <c r="JY14" s="204">
        <f>SUM(JY5:JY13)</f>
        <v>0</v>
      </c>
      <c r="JZ14" s="251"/>
      <c r="KA14" s="183"/>
      <c r="KB14" s="201"/>
      <c r="KC14" s="184"/>
      <c r="KD14" s="184"/>
      <c r="KE14" s="184"/>
      <c r="KF14" s="201"/>
      <c r="KG14" s="202"/>
      <c r="KH14" s="203"/>
      <c r="KI14" s="250">
        <f>SUM(KI5:KI13)</f>
        <v>0</v>
      </c>
      <c r="KJ14" s="251"/>
      <c r="KK14" s="183"/>
      <c r="KL14" s="201"/>
      <c r="KM14" s="184"/>
      <c r="KN14" s="184"/>
      <c r="KO14" s="184"/>
      <c r="KP14" s="201"/>
      <c r="KQ14" s="202"/>
      <c r="KR14" s="203"/>
      <c r="KS14" s="204">
        <f>SUM(KS5:KS13)</f>
        <v>0</v>
      </c>
      <c r="KT14" s="251"/>
      <c r="KU14" s="183"/>
      <c r="KV14" s="201"/>
      <c r="KW14" s="184"/>
      <c r="KX14" s="184"/>
      <c r="KY14" s="184"/>
      <c r="KZ14" s="201"/>
      <c r="LA14" s="202"/>
      <c r="LB14" s="203"/>
      <c r="LC14" s="250">
        <f>SUM(LC5:LC13)</f>
        <v>0</v>
      </c>
      <c r="LD14" s="251"/>
      <c r="LE14" s="183"/>
      <c r="LF14" s="201"/>
      <c r="LG14" s="184"/>
      <c r="LH14" s="184"/>
      <c r="LI14" s="184"/>
      <c r="LJ14" s="201"/>
      <c r="LK14" s="202"/>
      <c r="LL14" s="203"/>
      <c r="LM14" s="204">
        <f>SUM(LM5:LM13)</f>
        <v>0</v>
      </c>
      <c r="LN14" s="251"/>
      <c r="LO14" s="183"/>
      <c r="LP14" s="201"/>
      <c r="LQ14" s="184"/>
      <c r="LR14" s="184"/>
      <c r="LS14" s="184"/>
      <c r="LT14" s="201"/>
      <c r="LU14" s="202"/>
      <c r="LV14" s="203"/>
      <c r="LW14" s="250">
        <f>SUM(LW5:LW13)</f>
        <v>0</v>
      </c>
      <c r="LX14" s="251"/>
      <c r="LY14" s="183"/>
      <c r="LZ14" s="201"/>
      <c r="MA14" s="184"/>
      <c r="MB14" s="184"/>
      <c r="MC14" s="184"/>
      <c r="MD14" s="201"/>
      <c r="ME14" s="202"/>
      <c r="MF14" s="203"/>
      <c r="MG14" s="204">
        <f>SUM(MG5:MG13)</f>
        <v>0</v>
      </c>
      <c r="MH14" s="251"/>
      <c r="MI14" s="183"/>
      <c r="MJ14" s="201"/>
      <c r="MK14" s="184"/>
      <c r="ML14" s="184"/>
      <c r="MM14" s="184"/>
      <c r="MN14" s="201"/>
      <c r="MO14" s="202"/>
      <c r="MP14" s="203"/>
      <c r="MQ14" s="250">
        <f>SUM(MQ5:MQ13)</f>
        <v>0</v>
      </c>
      <c r="MR14" s="251"/>
      <c r="MS14" s="183"/>
      <c r="MT14" s="201"/>
      <c r="MU14" s="184"/>
      <c r="MV14" s="184"/>
      <c r="MW14" s="184"/>
      <c r="MX14" s="201"/>
      <c r="MY14" s="202"/>
      <c r="MZ14" s="203"/>
      <c r="NA14" s="204">
        <f>SUM(NA5:NA13)</f>
        <v>0</v>
      </c>
      <c r="NB14" s="251"/>
      <c r="NC14" s="183"/>
      <c r="ND14" s="201"/>
      <c r="NE14" s="184"/>
      <c r="NF14" s="184"/>
      <c r="NG14" s="184"/>
      <c r="NH14" s="201"/>
      <c r="NI14" s="202"/>
      <c r="NJ14" s="203"/>
      <c r="NK14" s="250">
        <f>SUM(NK5:NK13)</f>
        <v>0</v>
      </c>
      <c r="NL14" s="251"/>
      <c r="NM14" s="183"/>
      <c r="NN14" s="201"/>
      <c r="NO14" s="184"/>
      <c r="NP14" s="184"/>
      <c r="NQ14" s="184"/>
      <c r="NR14" s="201"/>
      <c r="NS14" s="202"/>
      <c r="NT14" s="203"/>
      <c r="NU14" s="204">
        <f>SUM(NU5:NU13)</f>
        <v>0</v>
      </c>
      <c r="NV14" s="251"/>
      <c r="NW14" s="183"/>
      <c r="NX14" s="201"/>
      <c r="NY14" s="184"/>
      <c r="NZ14" s="184"/>
      <c r="OA14" s="184"/>
      <c r="OB14" s="201"/>
      <c r="OC14" s="202"/>
      <c r="OD14" s="203"/>
      <c r="OE14" s="250">
        <f>SUM(OE5:OE13)</f>
        <v>0</v>
      </c>
      <c r="OF14" s="251"/>
      <c r="OG14" s="183"/>
      <c r="OH14" s="201"/>
      <c r="OI14" s="184"/>
      <c r="OJ14" s="184"/>
      <c r="OK14" s="184"/>
      <c r="OL14" s="201"/>
      <c r="OM14" s="202"/>
      <c r="ON14" s="203"/>
      <c r="OO14" s="204">
        <f>SUM(OO5:OO13)</f>
        <v>0</v>
      </c>
      <c r="OP14" s="251"/>
      <c r="OQ14" s="257">
        <f>SUM(G14:OP14)</f>
        <v>0</v>
      </c>
      <c r="OR14" s="204">
        <f>OQ14-SŠ!L9</f>
        <v>0</v>
      </c>
    </row>
    <row r="15" spans="2:408" ht="15" customHeight="1" x14ac:dyDescent="0.35">
      <c r="B15" s="544" t="s">
        <v>124</v>
      </c>
      <c r="C15" s="191" t="s">
        <v>86</v>
      </c>
      <c r="D15" s="205" t="e">
        <f>IF(D13=12,1,D13+1)</f>
        <v>#N/A</v>
      </c>
      <c r="E15" s="181" t="e">
        <f>VLOOKUP(D15,data!$E$1:$F$12,2)</f>
        <v>#N/A</v>
      </c>
      <c r="F15" s="354" t="e">
        <f>IF(D15=1,F13+1,F13)</f>
        <v>#N/A</v>
      </c>
      <c r="G15" s="198"/>
      <c r="H15" s="245"/>
      <c r="I15" s="169">
        <f>IF(I13=0,IF(G15&lt;&gt;0,1,0),1)</f>
        <v>0</v>
      </c>
      <c r="J15" s="169">
        <f>IF(I15=0,0,J13+1)</f>
        <v>0</v>
      </c>
      <c r="K15" s="174">
        <f t="shared" si="2"/>
        <v>0</v>
      </c>
      <c r="L15" s="240">
        <f t="shared" si="242"/>
        <v>0</v>
      </c>
      <c r="M15" s="240">
        <f>IF(K15&gt;0,IF(K15=1,L15,L15+M13),0)</f>
        <v>0</v>
      </c>
      <c r="N15" s="240">
        <f>IF(G15&gt;0,IF(K15=1,H15,H15+N13),N13)</f>
        <v>0</v>
      </c>
      <c r="O15" s="241">
        <f>IF(OR(K15=0,K15=1),IF(H15&gt;=L15,L15,H15),IF(N15&gt;=M15,M15-P13,N15-P13))</f>
        <v>0</v>
      </c>
      <c r="P15" s="252">
        <f>IF(K15=1,O15,O15+P13)</f>
        <v>0</v>
      </c>
      <c r="Q15" s="198"/>
      <c r="R15" s="245"/>
      <c r="S15" s="169">
        <f>IF(S13=0,IF(Q15&lt;&gt;0,1,0),1)</f>
        <v>0</v>
      </c>
      <c r="T15" s="169">
        <f>IF(S15=0,0,T13+1)</f>
        <v>0</v>
      </c>
      <c r="U15" s="174">
        <f t="shared" ref="U15:U23" si="358">IF(T15&lt;25,IF(T15&lt;13,T15,T15-12),T15-24)</f>
        <v>0</v>
      </c>
      <c r="V15" s="226">
        <f t="shared" si="244"/>
        <v>0</v>
      </c>
      <c r="W15" s="226">
        <f>IF(U15&gt;0,IF(U15=1,V15,V15+W13),0)</f>
        <v>0</v>
      </c>
      <c r="X15" s="226">
        <f>IF(Q15&gt;0,IF(U15=1,R15,R15+X13),X13)</f>
        <v>0</v>
      </c>
      <c r="Y15" s="227">
        <f>IF(OR(U15=0,U15=1),IF(R15&gt;=V15,V15,R15),IF(X15&gt;=W15,W15-Z13,X15-Z13))</f>
        <v>0</v>
      </c>
      <c r="Z15" s="252">
        <f>IF(U15=1,Y15,Y15+Z13)</f>
        <v>0</v>
      </c>
      <c r="AA15" s="198"/>
      <c r="AB15" s="245"/>
      <c r="AC15" s="169">
        <f>IF(AC13=0,IF(AA15&lt;&gt;0,1,0),1)</f>
        <v>0</v>
      </c>
      <c r="AD15" s="169">
        <f>IF(AC15=0,0,AD13+1)</f>
        <v>0</v>
      </c>
      <c r="AE15" s="174">
        <f t="shared" ref="AE15:AE23" si="359">IF(AD15&lt;25,IF(AD15&lt;13,AD15,AD15-12),AD15-24)</f>
        <v>0</v>
      </c>
      <c r="AF15" s="240">
        <f t="shared" si="246"/>
        <v>0</v>
      </c>
      <c r="AG15" s="240">
        <f>IF(AE15&gt;0,IF(AE15=1,AF15,AF15+AG13),0)</f>
        <v>0</v>
      </c>
      <c r="AH15" s="240">
        <f>IF(AA15&gt;0,IF(AE15=1,AB15,AB15+AH13),AH13)</f>
        <v>0</v>
      </c>
      <c r="AI15" s="241">
        <f>IF(OR(AE15=0,AE15=1),IF(AB15&gt;=AF15,AF15,AB15),IF(AH15&gt;=AG15,AG15-AJ13,AH15-AJ13))</f>
        <v>0</v>
      </c>
      <c r="AJ15" s="252">
        <f>IF(AE15=1,AI15,AI15+AJ13)</f>
        <v>0</v>
      </c>
      <c r="AK15" s="198"/>
      <c r="AL15" s="245"/>
      <c r="AM15" s="169">
        <f>IF(AM13=0,IF(AK15&lt;&gt;0,1,0),1)</f>
        <v>0</v>
      </c>
      <c r="AN15" s="169">
        <f>IF(AM15=0,0,AN13+1)</f>
        <v>0</v>
      </c>
      <c r="AO15" s="174">
        <f t="shared" ref="AO15:AO23" si="360">IF(AN15&lt;25,IF(AN15&lt;13,AN15,AN15-12),AN15-24)</f>
        <v>0</v>
      </c>
      <c r="AP15" s="226">
        <f t="shared" si="248"/>
        <v>0</v>
      </c>
      <c r="AQ15" s="226">
        <f>IF(AO15&gt;0,IF(AO15=1,AP15,AP15+AQ13),0)</f>
        <v>0</v>
      </c>
      <c r="AR15" s="226">
        <f>IF(AK15&gt;0,IF(AO15=1,AL15,AL15+AR13),AR13)</f>
        <v>0</v>
      </c>
      <c r="AS15" s="227">
        <f>IF(OR(AO15=0,AO15=1),IF(AL15&gt;=AP15,AP15,AL15),IF(AR15&gt;=AQ15,AQ15-AT13,AR15-AT13))</f>
        <v>0</v>
      </c>
      <c r="AT15" s="252">
        <f>IF(AO15=1,AS15,AS15+AT13)</f>
        <v>0</v>
      </c>
      <c r="AU15" s="197"/>
      <c r="AV15" s="245"/>
      <c r="AW15" s="169">
        <f>IF(AW13=0,IF(AU15&lt;&gt;0,1,0),1)</f>
        <v>0</v>
      </c>
      <c r="AX15" s="169">
        <f>IF(AW15=0,0,AX13+1)</f>
        <v>0</v>
      </c>
      <c r="AY15" s="174">
        <f t="shared" ref="AY15:AY23" si="361">IF(AX15&lt;25,IF(AX15&lt;13,AX15,AX15-12),AX15-24)</f>
        <v>0</v>
      </c>
      <c r="AZ15" s="240">
        <f t="shared" ref="AZ15:AZ23" si="362">1720/12*AU15</f>
        <v>0</v>
      </c>
      <c r="BA15" s="240">
        <f>IF(AY15&gt;0,IF(AY15=1,AZ15,AZ15+BA13),0)</f>
        <v>0</v>
      </c>
      <c r="BB15" s="240">
        <f>IF(AU15&gt;0,IF(AY15=1,AV15,AV15+BB13),BB13)</f>
        <v>0</v>
      </c>
      <c r="BC15" s="241">
        <f>IF(OR(AY15=0,AY15=1),IF(AV15&gt;=AZ15,AZ15,AV15),IF(BB15&gt;=BA15,BA15-BD13,BB15-BD13))</f>
        <v>0</v>
      </c>
      <c r="BD15" s="252">
        <f>IF(AY15=1,BC15,BC15+BD13)</f>
        <v>0</v>
      </c>
      <c r="BE15" s="197"/>
      <c r="BF15" s="245"/>
      <c r="BG15" s="169">
        <f>IF(BG13=0,IF(BE15&lt;&gt;0,1,0),1)</f>
        <v>0</v>
      </c>
      <c r="BH15" s="169">
        <f>IF(BG15=0,0,BH13+1)</f>
        <v>0</v>
      </c>
      <c r="BI15" s="174">
        <f t="shared" ref="BI15:BI23" si="363">IF(BH15&lt;25,IF(BH15&lt;13,BH15,BH15-12),BH15-24)</f>
        <v>0</v>
      </c>
      <c r="BJ15" s="226">
        <f t="shared" ref="BJ15:BJ23" si="364">1720/12*BE15</f>
        <v>0</v>
      </c>
      <c r="BK15" s="226">
        <f>IF(BI15&gt;0,IF(BI15=1,BJ15,BJ15+BK13),0)</f>
        <v>0</v>
      </c>
      <c r="BL15" s="226">
        <f>IF(BE15&gt;0,IF(BI15=1,BF15,BF15+BL13),BL13)</f>
        <v>0</v>
      </c>
      <c r="BM15" s="227">
        <f>IF(OR(BI15=0,BI15=1),IF(BF15&gt;=BJ15,BJ15,BF15),IF(BL15&gt;=BK15,BK15-BN13,BL15-BN13))</f>
        <v>0</v>
      </c>
      <c r="BN15" s="252">
        <f>IF(BI15=1,BM15,BM15+BN13)</f>
        <v>0</v>
      </c>
      <c r="BO15" s="198"/>
      <c r="BP15" s="245"/>
      <c r="BQ15" s="169">
        <f>IF(BQ13=0,IF(BO15&lt;&gt;0,1,0),1)</f>
        <v>0</v>
      </c>
      <c r="BR15" s="169">
        <f>IF(BQ15=0,0,BR13+1)</f>
        <v>0</v>
      </c>
      <c r="BS15" s="174">
        <f t="shared" ref="BS15:BS23" si="365">IF(BR15&lt;25,IF(BR15&lt;13,BR15,BR15-12),BR15-24)</f>
        <v>0</v>
      </c>
      <c r="BT15" s="240">
        <f t="shared" ref="BT15:BT23" si="366">1720/12*BO15</f>
        <v>0</v>
      </c>
      <c r="BU15" s="240">
        <f>IF(BS15&gt;0,IF(BS15=1,BT15,BT15+BU13),0)</f>
        <v>0</v>
      </c>
      <c r="BV15" s="240">
        <f>IF(BO15&gt;0,IF(BS15=1,BP15,BP15+BV13),BV13)</f>
        <v>0</v>
      </c>
      <c r="BW15" s="241">
        <f>IF(OR(BS15=0,BS15=1),IF(BP15&gt;=BT15,BT15,BP15),IF(BV15&gt;=BU15,BU15-BX13,BV15-BX13))</f>
        <v>0</v>
      </c>
      <c r="BX15" s="252">
        <f>IF(BS15=1,BW15,BW15+BX13)</f>
        <v>0</v>
      </c>
      <c r="BY15" s="197"/>
      <c r="BZ15" s="245"/>
      <c r="CA15" s="169">
        <f>IF(CA13=0,IF(BY15&lt;&gt;0,1,0),1)</f>
        <v>0</v>
      </c>
      <c r="CB15" s="169">
        <f>IF(CA15=0,0,CB13+1)</f>
        <v>0</v>
      </c>
      <c r="CC15" s="174">
        <f t="shared" ref="CC15:CC23" si="367">IF(CB15&lt;25,IF(CB15&lt;13,CB15,CB15-12),CB15-24)</f>
        <v>0</v>
      </c>
      <c r="CD15" s="226">
        <f t="shared" ref="CD15:CD23" si="368">1720/12*BY15</f>
        <v>0</v>
      </c>
      <c r="CE15" s="226">
        <f>IF(CC15&gt;0,IF(CC15=1,CD15,CD15+CE13),0)</f>
        <v>0</v>
      </c>
      <c r="CF15" s="226">
        <f>IF(BY15&gt;0,IF(CC15=1,BZ15,BZ15+CF13),CF13)</f>
        <v>0</v>
      </c>
      <c r="CG15" s="227">
        <f>IF(OR(CC15=0,CC15=1),IF(BZ15&gt;=CD15,CD15,BZ15),IF(CF15&gt;=CE15,CE15-CH13,CF15-CH13))</f>
        <v>0</v>
      </c>
      <c r="CH15" s="252">
        <f>IF(CC15=1,CG15,CG15+CH13)</f>
        <v>0</v>
      </c>
      <c r="CI15" s="198"/>
      <c r="CJ15" s="245"/>
      <c r="CK15" s="169">
        <f>IF(CK13=0,IF(CI15&lt;&gt;0,1,0),1)</f>
        <v>0</v>
      </c>
      <c r="CL15" s="169">
        <f>IF(CK15=0,0,CL13+1)</f>
        <v>0</v>
      </c>
      <c r="CM15" s="174">
        <f t="shared" ref="CM15:CM23" si="369">IF(CL15&lt;25,IF(CL15&lt;13,CL15,CL15-12),CL15-24)</f>
        <v>0</v>
      </c>
      <c r="CN15" s="240">
        <f t="shared" ref="CN15:CN23" si="370">1720/12*CI15</f>
        <v>0</v>
      </c>
      <c r="CO15" s="240">
        <f>IF(CM15&gt;0,IF(CM15=1,CN15,CN15+CO13),0)</f>
        <v>0</v>
      </c>
      <c r="CP15" s="240">
        <f>IF(CI15&gt;0,IF(CM15=1,CJ15,CJ15+CP13),CP13)</f>
        <v>0</v>
      </c>
      <c r="CQ15" s="241">
        <f>IF(OR(CM15=0,CM15=1),IF(CJ15&gt;=CN15,CN15,CJ15),IF(CP15&gt;=CO15,CO15-CR13,CP15-CR13))</f>
        <v>0</v>
      </c>
      <c r="CR15" s="252">
        <f>IF(CM15=1,CQ15,CQ15+CR13)</f>
        <v>0</v>
      </c>
      <c r="CS15" s="197"/>
      <c r="CT15" s="245"/>
      <c r="CU15" s="169">
        <f>IF(CU13=0,IF(CS15&lt;&gt;0,1,0),1)</f>
        <v>0</v>
      </c>
      <c r="CV15" s="169">
        <f>IF(CU15=0,0,CV13+1)</f>
        <v>0</v>
      </c>
      <c r="CW15" s="174">
        <f t="shared" ref="CW15:CW23" si="371">IF(CV15&lt;25,IF(CV15&lt;13,CV15,CV15-12),CV15-24)</f>
        <v>0</v>
      </c>
      <c r="CX15" s="226">
        <f t="shared" ref="CX15:CX23" si="372">1720/12*CS15</f>
        <v>0</v>
      </c>
      <c r="CY15" s="226">
        <f>IF(CW15&gt;0,IF(CW15=1,CX15,CX15+CY13),0)</f>
        <v>0</v>
      </c>
      <c r="CZ15" s="226">
        <f>IF(CS15&gt;0,IF(CW15=1,CT15,CT15+CZ13),CZ13)</f>
        <v>0</v>
      </c>
      <c r="DA15" s="227">
        <f>IF(OR(CW15=0,CW15=1),IF(CT15&gt;=CX15,CX15,CT15),IF(CZ15&gt;=CY15,CY15-DB13,CZ15-DB13))</f>
        <v>0</v>
      </c>
      <c r="DB15" s="252">
        <f>IF(CW15=1,DA15,DA15+DB13)</f>
        <v>0</v>
      </c>
      <c r="DC15" s="198"/>
      <c r="DD15" s="245"/>
      <c r="DE15" s="169">
        <f>IF(DE13=0,IF(DC15&lt;&gt;0,1,0),1)</f>
        <v>0</v>
      </c>
      <c r="DF15" s="169">
        <f>IF(DE15=0,0,DF13+1)</f>
        <v>0</v>
      </c>
      <c r="DG15" s="174">
        <f t="shared" ref="DG15:DG23" si="373">IF(DF15&lt;25,IF(DF15&lt;13,DF15,DF15-12),DF15-24)</f>
        <v>0</v>
      </c>
      <c r="DH15" s="240">
        <f t="shared" ref="DH15:DH23" si="374">1720/12*DC15</f>
        <v>0</v>
      </c>
      <c r="DI15" s="240">
        <f>IF(DG15&gt;0,IF(DG15=1,DH15,DH15+DI13),0)</f>
        <v>0</v>
      </c>
      <c r="DJ15" s="240">
        <f>IF(DC15&gt;0,IF(DG15=1,DD15,DD15+DJ13),DJ13)</f>
        <v>0</v>
      </c>
      <c r="DK15" s="241">
        <f>IF(OR(DG15=0,DG15=1),IF(DD15&gt;=DH15,DH15,DD15),IF(DJ15&gt;=DI15,DI15-DL13,DJ15-DL13))</f>
        <v>0</v>
      </c>
      <c r="DL15" s="252">
        <f>IF(DG15=1,DK15,DK15+DL13)</f>
        <v>0</v>
      </c>
      <c r="DM15" s="197"/>
      <c r="DN15" s="245"/>
      <c r="DO15" s="169">
        <f>IF(DO13=0,IF(DM15&lt;&gt;0,1,0),1)</f>
        <v>0</v>
      </c>
      <c r="DP15" s="169">
        <f>IF(DO15=0,0,DP13+1)</f>
        <v>0</v>
      </c>
      <c r="DQ15" s="174">
        <f t="shared" ref="DQ15:DQ23" si="375">IF(DP15&lt;25,IF(DP15&lt;13,DP15,DP15-12),DP15-24)</f>
        <v>0</v>
      </c>
      <c r="DR15" s="226">
        <f t="shared" ref="DR15:DR23" si="376">1720/12*DM15</f>
        <v>0</v>
      </c>
      <c r="DS15" s="226">
        <f>IF(DQ15&gt;0,IF(DQ15=1,DR15,DR15+DS13),0)</f>
        <v>0</v>
      </c>
      <c r="DT15" s="226">
        <f>IF(DM15&gt;0,IF(DQ15=1,DN15,DN15+DT13),DT13)</f>
        <v>0</v>
      </c>
      <c r="DU15" s="227">
        <f>IF(OR(DQ15=0,DQ15=1),IF(DN15&gt;=DR15,DR15,DN15),IF(DT15&gt;=DS15,DS15-DV13,DT15-DV13))</f>
        <v>0</v>
      </c>
      <c r="DV15" s="252">
        <f>IF(DQ15=1,DU15,DU15+DV13)</f>
        <v>0</v>
      </c>
      <c r="DW15" s="198"/>
      <c r="DX15" s="245"/>
      <c r="DY15" s="169">
        <f>IF(DY13=0,IF(DW15&lt;&gt;0,1,0),1)</f>
        <v>0</v>
      </c>
      <c r="DZ15" s="169">
        <f>IF(DY15=0,0,DZ13+1)</f>
        <v>0</v>
      </c>
      <c r="EA15" s="174">
        <f t="shared" ref="EA15:EA23" si="377">IF(DZ15&lt;25,IF(DZ15&lt;13,DZ15,DZ15-12),DZ15-24)</f>
        <v>0</v>
      </c>
      <c r="EB15" s="240">
        <f t="shared" ref="EB15:EB23" si="378">1720/12*DW15</f>
        <v>0</v>
      </c>
      <c r="EC15" s="240">
        <f>IF(EA15&gt;0,IF(EA15=1,EB15,EB15+EC13),0)</f>
        <v>0</v>
      </c>
      <c r="ED15" s="240">
        <f>IF(DW15&gt;0,IF(EA15=1,DX15,DX15+ED13),ED13)</f>
        <v>0</v>
      </c>
      <c r="EE15" s="241">
        <f>IF(OR(EA15=0,EA15=1),IF(DX15&gt;=EB15,EB15,DX15),IF(ED15&gt;=EC15,EC15-EF13,ED15-EF13))</f>
        <v>0</v>
      </c>
      <c r="EF15" s="252">
        <f>IF(EA15=1,EE15,EE15+EF13)</f>
        <v>0</v>
      </c>
      <c r="EG15" s="197"/>
      <c r="EH15" s="245"/>
      <c r="EI15" s="169">
        <f>IF(EI13=0,IF(EG15&lt;&gt;0,1,0),1)</f>
        <v>0</v>
      </c>
      <c r="EJ15" s="169">
        <f>IF(EI15=0,0,EJ13+1)</f>
        <v>0</v>
      </c>
      <c r="EK15" s="174">
        <f t="shared" ref="EK15:EK23" si="379">IF(EJ15&lt;25,IF(EJ15&lt;13,EJ15,EJ15-12),EJ15-24)</f>
        <v>0</v>
      </c>
      <c r="EL15" s="226">
        <f t="shared" ref="EL15:EL23" si="380">1720/12*EG15</f>
        <v>0</v>
      </c>
      <c r="EM15" s="226">
        <f>IF(EK15&gt;0,IF(EK15=1,EL15,EL15+EM13),0)</f>
        <v>0</v>
      </c>
      <c r="EN15" s="226">
        <f>IF(EG15&gt;0,IF(EK15=1,EH15,EH15+EN13),EN13)</f>
        <v>0</v>
      </c>
      <c r="EO15" s="227">
        <f>IF(OR(EK15=0,EK15=1),IF(EH15&gt;=EL15,EL15,EH15),IF(EN15&gt;=EM15,EM15-EP13,EN15-EP13))</f>
        <v>0</v>
      </c>
      <c r="EP15" s="252">
        <f>IF(EK15=1,EO15,EO15+EP13)</f>
        <v>0</v>
      </c>
      <c r="EQ15" s="198"/>
      <c r="ER15" s="245"/>
      <c r="ES15" s="169">
        <f>IF(ES13=0,IF(EQ15&lt;&gt;0,1,0),1)</f>
        <v>0</v>
      </c>
      <c r="ET15" s="169">
        <f>IF(ES15=0,0,ET13+1)</f>
        <v>0</v>
      </c>
      <c r="EU15" s="174">
        <f t="shared" ref="EU15:EU23" si="381">IF(ET15&lt;25,IF(ET15&lt;13,ET15,ET15-12),ET15-24)</f>
        <v>0</v>
      </c>
      <c r="EV15" s="240">
        <f t="shared" ref="EV15:EV23" si="382">1720/12*EQ15</f>
        <v>0</v>
      </c>
      <c r="EW15" s="240">
        <f>IF(EU15&gt;0,IF(EU15=1,EV15,EV15+EW13),0)</f>
        <v>0</v>
      </c>
      <c r="EX15" s="240">
        <f>IF(EQ15&gt;0,IF(EU15=1,ER15,ER15+EX13),EX13)</f>
        <v>0</v>
      </c>
      <c r="EY15" s="241">
        <f>IF(OR(EU15=0,EU15=1),IF(ER15&gt;=EV15,EV15,ER15),IF(EX15&gt;=EW15,EW15-EZ13,EX15-EZ13))</f>
        <v>0</v>
      </c>
      <c r="EZ15" s="252">
        <f>IF(EU15=1,EY15,EY15+EZ13)</f>
        <v>0</v>
      </c>
      <c r="FA15" s="197"/>
      <c r="FB15" s="245"/>
      <c r="FC15" s="169">
        <f>IF(FC13=0,IF(FA15&lt;&gt;0,1,0),1)</f>
        <v>0</v>
      </c>
      <c r="FD15" s="169">
        <f>IF(FC15=0,0,FD13+1)</f>
        <v>0</v>
      </c>
      <c r="FE15" s="174">
        <f t="shared" ref="FE15:FE23" si="383">IF(FD15&lt;25,IF(FD15&lt;13,FD15,FD15-12),FD15-24)</f>
        <v>0</v>
      </c>
      <c r="FF15" s="226">
        <f t="shared" ref="FF15:FF23" si="384">1720/12*FA15</f>
        <v>0</v>
      </c>
      <c r="FG15" s="226">
        <f>IF(FE15&gt;0,IF(FE15=1,FF15,FF15+FG13),0)</f>
        <v>0</v>
      </c>
      <c r="FH15" s="226">
        <f>IF(FA15&gt;0,IF(FE15=1,FB15,FB15+FH13),FH13)</f>
        <v>0</v>
      </c>
      <c r="FI15" s="227">
        <f>IF(OR(FE15=0,FE15=1),IF(FB15&gt;=FF15,FF15,FB15),IF(FH15&gt;=FG15,FG15-FJ13,FH15-FJ13))</f>
        <v>0</v>
      </c>
      <c r="FJ15" s="252">
        <f>IF(FE15=1,FI15,FI15+FJ13)</f>
        <v>0</v>
      </c>
      <c r="FK15" s="198"/>
      <c r="FL15" s="245"/>
      <c r="FM15" s="169">
        <f>IF(FM13=0,IF(FK15&lt;&gt;0,1,0),1)</f>
        <v>0</v>
      </c>
      <c r="FN15" s="169">
        <f>IF(FM15=0,0,FN13+1)</f>
        <v>0</v>
      </c>
      <c r="FO15" s="174">
        <f t="shared" ref="FO15:FO23" si="385">IF(FN15&lt;25,IF(FN15&lt;13,FN15,FN15-12),FN15-24)</f>
        <v>0</v>
      </c>
      <c r="FP15" s="240">
        <f t="shared" ref="FP15:FP23" si="386">1720/12*FK15</f>
        <v>0</v>
      </c>
      <c r="FQ15" s="240">
        <f>IF(FO15&gt;0,IF(FO15=1,FP15,FP15+FQ13),0)</f>
        <v>0</v>
      </c>
      <c r="FR15" s="240">
        <f>IF(FK15&gt;0,IF(FO15=1,FL15,FL15+FR13),FR13)</f>
        <v>0</v>
      </c>
      <c r="FS15" s="241">
        <f>IF(OR(FO15=0,FO15=1),IF(FL15&gt;=FP15,FP15,FL15),IF(FR15&gt;=FQ15,FQ15-FT13,FR15-FT13))</f>
        <v>0</v>
      </c>
      <c r="FT15" s="252">
        <f>IF(FO15=1,FS15,FS15+FT13)</f>
        <v>0</v>
      </c>
      <c r="FU15" s="197"/>
      <c r="FV15" s="245"/>
      <c r="FW15" s="169">
        <f>IF(FW13=0,IF(FU15&lt;&gt;0,1,0),1)</f>
        <v>0</v>
      </c>
      <c r="FX15" s="169">
        <f>IF(FW15=0,0,FX13+1)</f>
        <v>0</v>
      </c>
      <c r="FY15" s="174">
        <f t="shared" ref="FY15:FY23" si="387">IF(FX15&lt;25,IF(FX15&lt;13,FX15,FX15-12),FX15-24)</f>
        <v>0</v>
      </c>
      <c r="FZ15" s="226">
        <f t="shared" ref="FZ15:FZ23" si="388">1720/12*FU15</f>
        <v>0</v>
      </c>
      <c r="GA15" s="226">
        <f>IF(FY15&gt;0,IF(FY15=1,FZ15,FZ15+GA13),0)</f>
        <v>0</v>
      </c>
      <c r="GB15" s="226">
        <f>IF(FU15&gt;0,IF(FY15=1,FV15,FV15+GB13),GB13)</f>
        <v>0</v>
      </c>
      <c r="GC15" s="227">
        <f>IF(OR(FY15=0,FY15=1),IF(FV15&gt;=FZ15,FZ15,FV15),IF(GB15&gt;=GA15,GA15-GD13,GB15-GD13))</f>
        <v>0</v>
      </c>
      <c r="GD15" s="252">
        <f>IF(FY15=1,GC15,GC15+GD13)</f>
        <v>0</v>
      </c>
      <c r="GE15" s="198"/>
      <c r="GF15" s="245"/>
      <c r="GG15" s="169">
        <f>IF(GG13=0,IF(GE15&lt;&gt;0,1,0),1)</f>
        <v>0</v>
      </c>
      <c r="GH15" s="169">
        <f>IF(GG15=0,0,GH13+1)</f>
        <v>0</v>
      </c>
      <c r="GI15" s="174">
        <f t="shared" ref="GI15:GI23" si="389">IF(GH15&lt;25,IF(GH15&lt;13,GH15,GH15-12),GH15-24)</f>
        <v>0</v>
      </c>
      <c r="GJ15" s="240">
        <f t="shared" ref="GJ15:GJ23" si="390">1720/12*GE15</f>
        <v>0</v>
      </c>
      <c r="GK15" s="240">
        <f>IF(GI15&gt;0,IF(GI15=1,GJ15,GJ15+GK13),0)</f>
        <v>0</v>
      </c>
      <c r="GL15" s="240">
        <f>IF(GE15&gt;0,IF(GI15=1,GF15,GF15+GL13),GL13)</f>
        <v>0</v>
      </c>
      <c r="GM15" s="241">
        <f>IF(OR(GI15=0,GI15=1),IF(GF15&gt;=GJ15,GJ15,GF15),IF(GL15&gt;=GK15,GK15-GN13,GL15-GN13))</f>
        <v>0</v>
      </c>
      <c r="GN15" s="252">
        <f>IF(GI15=1,GM15,GM15+GN13)</f>
        <v>0</v>
      </c>
      <c r="GO15" s="197"/>
      <c r="GP15" s="245"/>
      <c r="GQ15" s="169">
        <f>IF(GQ13=0,IF(GO15&lt;&gt;0,1,0),1)</f>
        <v>0</v>
      </c>
      <c r="GR15" s="169">
        <f>IF(GQ15=0,0,GR13+1)</f>
        <v>0</v>
      </c>
      <c r="GS15" s="174">
        <f t="shared" ref="GS15:GS23" si="391">IF(GR15&lt;25,IF(GR15&lt;13,GR15,GR15-12),GR15-24)</f>
        <v>0</v>
      </c>
      <c r="GT15" s="226">
        <f t="shared" ref="GT15:GT23" si="392">1720/12*GO15</f>
        <v>0</v>
      </c>
      <c r="GU15" s="226">
        <f>IF(GS15&gt;0,IF(GS15=1,GT15,GT15+GU13),0)</f>
        <v>0</v>
      </c>
      <c r="GV15" s="226">
        <f>IF(GO15&gt;0,IF(GS15=1,GP15,GP15+GV13),GV13)</f>
        <v>0</v>
      </c>
      <c r="GW15" s="227">
        <f>IF(OR(GS15=0,GS15=1),IF(GP15&gt;=GT15,GT15,GP15),IF(GV15&gt;=GU15,GU15-GX13,GV15-GX13))</f>
        <v>0</v>
      </c>
      <c r="GX15" s="252">
        <f>IF(GS15=1,GW15,GW15+GX13)</f>
        <v>0</v>
      </c>
      <c r="GY15" s="198"/>
      <c r="GZ15" s="245"/>
      <c r="HA15" s="169">
        <f>IF(HA13=0,IF(GY15&lt;&gt;0,1,0),1)</f>
        <v>0</v>
      </c>
      <c r="HB15" s="169">
        <f>IF(HA15=0,0,HB13+1)</f>
        <v>0</v>
      </c>
      <c r="HC15" s="174">
        <f t="shared" ref="HC15:HC23" si="393">IF(HB15&lt;25,IF(HB15&lt;13,HB15,HB15-12),HB15-24)</f>
        <v>0</v>
      </c>
      <c r="HD15" s="240">
        <f t="shared" ref="HD15:HD23" si="394">1720/12*GY15</f>
        <v>0</v>
      </c>
      <c r="HE15" s="240">
        <f>IF(HC15&gt;0,IF(HC15=1,HD15,HD15+HE13),0)</f>
        <v>0</v>
      </c>
      <c r="HF15" s="240">
        <f>IF(GY15&gt;0,IF(HC15=1,GZ15,GZ15+HF13),HF13)</f>
        <v>0</v>
      </c>
      <c r="HG15" s="241">
        <f>IF(OR(HC15=0,HC15=1),IF(GZ15&gt;=HD15,HD15,GZ15),IF(HF15&gt;=HE15,HE15-HH13,HF15-HH13))</f>
        <v>0</v>
      </c>
      <c r="HH15" s="252">
        <f>IF(HC15=1,HG15,HG15+HH13)</f>
        <v>0</v>
      </c>
      <c r="HI15" s="197"/>
      <c r="HJ15" s="245"/>
      <c r="HK15" s="169">
        <f>IF(HK13=0,IF(HI15&lt;&gt;0,1,0),1)</f>
        <v>0</v>
      </c>
      <c r="HL15" s="169">
        <f>IF(HK15=0,0,HL13+1)</f>
        <v>0</v>
      </c>
      <c r="HM15" s="174">
        <f t="shared" ref="HM15:HM23" si="395">IF(HL15&lt;25,IF(HL15&lt;13,HL15,HL15-12),HL15-24)</f>
        <v>0</v>
      </c>
      <c r="HN15" s="226">
        <f t="shared" ref="HN15:HN23" si="396">1720/12*HI15</f>
        <v>0</v>
      </c>
      <c r="HO15" s="226">
        <f>IF(HM15&gt;0,IF(HM15=1,HN15,HN15+HO13),0)</f>
        <v>0</v>
      </c>
      <c r="HP15" s="226">
        <f>IF(HI15&gt;0,IF(HM15=1,HJ15,HJ15+HP13),HP13)</f>
        <v>0</v>
      </c>
      <c r="HQ15" s="227">
        <f>IF(OR(HM15=0,HM15=1),IF(HJ15&gt;=HN15,HN15,HJ15),IF(HP15&gt;=HO15,HO15-HR13,HP15-HR13))</f>
        <v>0</v>
      </c>
      <c r="HR15" s="252">
        <f>IF(HM15=1,HQ15,HQ15+HR13)</f>
        <v>0</v>
      </c>
      <c r="HS15" s="198"/>
      <c r="HT15" s="245"/>
      <c r="HU15" s="169">
        <f>IF(HU13=0,IF(HS15&lt;&gt;0,1,0),1)</f>
        <v>0</v>
      </c>
      <c r="HV15" s="169">
        <f>IF(HU15=0,0,HV13+1)</f>
        <v>0</v>
      </c>
      <c r="HW15" s="174">
        <f t="shared" ref="HW15:HW23" si="397">IF(HV15&lt;25,IF(HV15&lt;13,HV15,HV15-12),HV15-24)</f>
        <v>0</v>
      </c>
      <c r="HX15" s="240">
        <f t="shared" ref="HX15:HX23" si="398">1720/12*HS15</f>
        <v>0</v>
      </c>
      <c r="HY15" s="240">
        <f>IF(HW15&gt;0,IF(HW15=1,HX15,HX15+HY13),0)</f>
        <v>0</v>
      </c>
      <c r="HZ15" s="240">
        <f>IF(HS15&gt;0,IF(HW15=1,HT15,HT15+HZ13),HZ13)</f>
        <v>0</v>
      </c>
      <c r="IA15" s="241">
        <f>IF(OR(HW15=0,HW15=1),IF(HT15&gt;=HX15,HX15,HT15),IF(HZ15&gt;=HY15,HY15-IB13,HZ15-IB13))</f>
        <v>0</v>
      </c>
      <c r="IB15" s="252">
        <f>IF(HW15=1,IA15,IA15+IB13)</f>
        <v>0</v>
      </c>
      <c r="IC15" s="197"/>
      <c r="ID15" s="245"/>
      <c r="IE15" s="169">
        <f>IF(IE13=0,IF(IC15&lt;&gt;0,1,0),1)</f>
        <v>0</v>
      </c>
      <c r="IF15" s="169">
        <f>IF(IE15=0,0,IF13+1)</f>
        <v>0</v>
      </c>
      <c r="IG15" s="174">
        <f t="shared" ref="IG15:IG23" si="399">IF(IF15&lt;25,IF(IF15&lt;13,IF15,IF15-12),IF15-24)</f>
        <v>0</v>
      </c>
      <c r="IH15" s="226">
        <f t="shared" ref="IH15:IH23" si="400">1720/12*IC15</f>
        <v>0</v>
      </c>
      <c r="II15" s="226">
        <f>IF(IG15&gt;0,IF(IG15=1,IH15,IH15+II13),0)</f>
        <v>0</v>
      </c>
      <c r="IJ15" s="226">
        <f>IF(IC15&gt;0,IF(IG15=1,ID15,ID15+IJ13),IJ13)</f>
        <v>0</v>
      </c>
      <c r="IK15" s="227">
        <f>IF(OR(IG15=0,IG15=1),IF(ID15&gt;=IH15,IH15,ID15),IF(IJ15&gt;=II15,II15-IL13,IJ15-IL13))</f>
        <v>0</v>
      </c>
      <c r="IL15" s="252">
        <f>IF(IG15=1,IK15,IK15+IL13)</f>
        <v>0</v>
      </c>
      <c r="IM15" s="198"/>
      <c r="IN15" s="245"/>
      <c r="IO15" s="169">
        <f>IF(IO13=0,IF(IM15&lt;&gt;0,1,0),1)</f>
        <v>0</v>
      </c>
      <c r="IP15" s="169">
        <f>IF(IO15=0,0,IP13+1)</f>
        <v>0</v>
      </c>
      <c r="IQ15" s="174">
        <f t="shared" ref="IQ15:IQ23" si="401">IF(IP15&lt;25,IF(IP15&lt;13,IP15,IP15-12),IP15-24)</f>
        <v>0</v>
      </c>
      <c r="IR15" s="240">
        <f t="shared" ref="IR15:IR23" si="402">1720/12*IM15</f>
        <v>0</v>
      </c>
      <c r="IS15" s="240">
        <f>IF(IQ15&gt;0,IF(IQ15=1,IR15,IR15+IS13),0)</f>
        <v>0</v>
      </c>
      <c r="IT15" s="240">
        <f>IF(IM15&gt;0,IF(IQ15=1,IN15,IN15+IT13),IT13)</f>
        <v>0</v>
      </c>
      <c r="IU15" s="241">
        <f>IF(OR(IQ15=0,IQ15=1),IF(IN15&gt;=IR15,IR15,IN15),IF(IT15&gt;=IS15,IS15-IV13,IT15-IV13))</f>
        <v>0</v>
      </c>
      <c r="IV15" s="252">
        <f>IF(IQ15=1,IU15,IU15+IV13)</f>
        <v>0</v>
      </c>
      <c r="IW15" s="197"/>
      <c r="IX15" s="245"/>
      <c r="IY15" s="169">
        <f>IF(IY13=0,IF(IW15&lt;&gt;0,1,0),1)</f>
        <v>0</v>
      </c>
      <c r="IZ15" s="169">
        <f>IF(IY15=0,0,IZ13+1)</f>
        <v>0</v>
      </c>
      <c r="JA15" s="174">
        <f t="shared" ref="JA15:JA23" si="403">IF(IZ15&lt;25,IF(IZ15&lt;13,IZ15,IZ15-12),IZ15-24)</f>
        <v>0</v>
      </c>
      <c r="JB15" s="226">
        <f t="shared" ref="JB15:JB23" si="404">1720/12*IW15</f>
        <v>0</v>
      </c>
      <c r="JC15" s="226">
        <f>IF(JA15&gt;0,IF(JA15=1,JB15,JB15+JC13),0)</f>
        <v>0</v>
      </c>
      <c r="JD15" s="226">
        <f>IF(IW15&gt;0,IF(JA15=1,IX15,IX15+JD13),JD13)</f>
        <v>0</v>
      </c>
      <c r="JE15" s="227">
        <f>IF(OR(JA15=0,JA15=1),IF(IX15&gt;=JB15,JB15,IX15),IF(JD15&gt;=JC15,JC15-JF13,JD15-JF13))</f>
        <v>0</v>
      </c>
      <c r="JF15" s="252">
        <f>IF(JA15=1,JE15,JE15+JF13)</f>
        <v>0</v>
      </c>
      <c r="JG15" s="198"/>
      <c r="JH15" s="245"/>
      <c r="JI15" s="169">
        <f>IF(JI13=0,IF(JG15&lt;&gt;0,1,0),1)</f>
        <v>0</v>
      </c>
      <c r="JJ15" s="169">
        <f>IF(JI15=0,0,JJ13+1)</f>
        <v>0</v>
      </c>
      <c r="JK15" s="174">
        <f t="shared" ref="JK15:JK23" si="405">IF(JJ15&lt;25,IF(JJ15&lt;13,JJ15,JJ15-12),JJ15-24)</f>
        <v>0</v>
      </c>
      <c r="JL15" s="240">
        <f t="shared" ref="JL15:JL23" si="406">1720/12*JG15</f>
        <v>0</v>
      </c>
      <c r="JM15" s="240">
        <f>IF(JK15&gt;0,IF(JK15=1,JL15,JL15+JM13),0)</f>
        <v>0</v>
      </c>
      <c r="JN15" s="240">
        <f>IF(JG15&gt;0,IF(JK15=1,JH15,JH15+JN13),JN13)</f>
        <v>0</v>
      </c>
      <c r="JO15" s="241">
        <f>IF(OR(JK15=0,JK15=1),IF(JH15&gt;=JL15,JL15,JH15),IF(JN15&gt;=JM15,JM15-JP13,JN15-JP13))</f>
        <v>0</v>
      </c>
      <c r="JP15" s="252">
        <f>IF(JK15=1,JO15,JO15+JP13)</f>
        <v>0</v>
      </c>
      <c r="JQ15" s="197"/>
      <c r="JR15" s="245"/>
      <c r="JS15" s="169">
        <f>IF(JS13=0,IF(JQ15&lt;&gt;0,1,0),1)</f>
        <v>0</v>
      </c>
      <c r="JT15" s="169">
        <f>IF(JS15=0,0,JT13+1)</f>
        <v>0</v>
      </c>
      <c r="JU15" s="174">
        <f t="shared" ref="JU15:JU23" si="407">IF(JT15&lt;25,IF(JT15&lt;13,JT15,JT15-12),JT15-24)</f>
        <v>0</v>
      </c>
      <c r="JV15" s="226">
        <f t="shared" ref="JV15:JV23" si="408">1720/12*JQ15</f>
        <v>0</v>
      </c>
      <c r="JW15" s="226">
        <f>IF(JU15&gt;0,IF(JU15=1,JV15,JV15+JW13),0)</f>
        <v>0</v>
      </c>
      <c r="JX15" s="226">
        <f>IF(JQ15&gt;0,IF(JU15=1,JR15,JR15+JX13),JX13)</f>
        <v>0</v>
      </c>
      <c r="JY15" s="227">
        <f>IF(OR(JU15=0,JU15=1),IF(JR15&gt;=JV15,JV15,JR15),IF(JX15&gt;=JW15,JW15-JZ13,JX15-JZ13))</f>
        <v>0</v>
      </c>
      <c r="JZ15" s="252">
        <f>IF(JU15=1,JY15,JY15+JZ13)</f>
        <v>0</v>
      </c>
      <c r="KA15" s="198"/>
      <c r="KB15" s="245"/>
      <c r="KC15" s="169">
        <f>IF(KC13=0,IF(KA15&lt;&gt;0,1,0),1)</f>
        <v>0</v>
      </c>
      <c r="KD15" s="169">
        <f>IF(KC15=0,0,KD13+1)</f>
        <v>0</v>
      </c>
      <c r="KE15" s="174">
        <f t="shared" ref="KE15:KE23" si="409">IF(KD15&lt;25,IF(KD15&lt;13,KD15,KD15-12),KD15-24)</f>
        <v>0</v>
      </c>
      <c r="KF15" s="240">
        <f t="shared" ref="KF15:KF23" si="410">1720/12*KA15</f>
        <v>0</v>
      </c>
      <c r="KG15" s="240">
        <f>IF(KE15&gt;0,IF(KE15=1,KF15,KF15+KG13),0)</f>
        <v>0</v>
      </c>
      <c r="KH15" s="240">
        <f>IF(KA15&gt;0,IF(KE15=1,KB15,KB15+KH13),KH13)</f>
        <v>0</v>
      </c>
      <c r="KI15" s="241">
        <f>IF(OR(KE15=0,KE15=1),IF(KB15&gt;=KF15,KF15,KB15),IF(KH15&gt;=KG15,KG15-KJ13,KH15-KJ13))</f>
        <v>0</v>
      </c>
      <c r="KJ15" s="252">
        <f>IF(KE15=1,KI15,KI15+KJ13)</f>
        <v>0</v>
      </c>
      <c r="KK15" s="197"/>
      <c r="KL15" s="245"/>
      <c r="KM15" s="169">
        <f>IF(KM13=0,IF(KK15&lt;&gt;0,1,0),1)</f>
        <v>0</v>
      </c>
      <c r="KN15" s="169">
        <f>IF(KM15=0,0,KN13+1)</f>
        <v>0</v>
      </c>
      <c r="KO15" s="174">
        <f t="shared" ref="KO15:KO23" si="411">IF(KN15&lt;25,IF(KN15&lt;13,KN15,KN15-12),KN15-24)</f>
        <v>0</v>
      </c>
      <c r="KP15" s="226">
        <f t="shared" ref="KP15:KP23" si="412">1720/12*KK15</f>
        <v>0</v>
      </c>
      <c r="KQ15" s="226">
        <f>IF(KO15&gt;0,IF(KO15=1,KP15,KP15+KQ13),0)</f>
        <v>0</v>
      </c>
      <c r="KR15" s="226">
        <f>IF(KK15&gt;0,IF(KO15=1,KL15,KL15+KR13),KR13)</f>
        <v>0</v>
      </c>
      <c r="KS15" s="227">
        <f>IF(OR(KO15=0,KO15=1),IF(KL15&gt;=KP15,KP15,KL15),IF(KR15&gt;=KQ15,KQ15-KT13,KR15-KT13))</f>
        <v>0</v>
      </c>
      <c r="KT15" s="252">
        <f>IF(KO15=1,KS15,KS15+KT13)</f>
        <v>0</v>
      </c>
      <c r="KU15" s="198"/>
      <c r="KV15" s="245"/>
      <c r="KW15" s="169">
        <f>IF(KW13=0,IF(KU15&lt;&gt;0,1,0),1)</f>
        <v>0</v>
      </c>
      <c r="KX15" s="169">
        <f>IF(KW15=0,0,KX13+1)</f>
        <v>0</v>
      </c>
      <c r="KY15" s="174">
        <f t="shared" ref="KY15:KY23" si="413">IF(KX15&lt;25,IF(KX15&lt;13,KX15,KX15-12),KX15-24)</f>
        <v>0</v>
      </c>
      <c r="KZ15" s="240">
        <f t="shared" ref="KZ15:KZ23" si="414">1720/12*KU15</f>
        <v>0</v>
      </c>
      <c r="LA15" s="240">
        <f>IF(KY15&gt;0,IF(KY15=1,KZ15,KZ15+LA13),0)</f>
        <v>0</v>
      </c>
      <c r="LB15" s="240">
        <f>IF(KU15&gt;0,IF(KY15=1,KV15,KV15+LB13),LB13)</f>
        <v>0</v>
      </c>
      <c r="LC15" s="241">
        <f>IF(OR(KY15=0,KY15=1),IF(KV15&gt;=KZ15,KZ15,KV15),IF(LB15&gt;=LA15,LA15-LD13,LB15-LD13))</f>
        <v>0</v>
      </c>
      <c r="LD15" s="252">
        <f>IF(KY15=1,LC15,LC15+LD13)</f>
        <v>0</v>
      </c>
      <c r="LE15" s="197"/>
      <c r="LF15" s="245"/>
      <c r="LG15" s="169">
        <f>IF(LG13=0,IF(LE15&lt;&gt;0,1,0),1)</f>
        <v>0</v>
      </c>
      <c r="LH15" s="169">
        <f>IF(LG15=0,0,LH13+1)</f>
        <v>0</v>
      </c>
      <c r="LI15" s="174">
        <f t="shared" ref="LI15:LI23" si="415">IF(LH15&lt;25,IF(LH15&lt;13,LH15,LH15-12),LH15-24)</f>
        <v>0</v>
      </c>
      <c r="LJ15" s="226">
        <f t="shared" ref="LJ15:LJ23" si="416">1720/12*LE15</f>
        <v>0</v>
      </c>
      <c r="LK15" s="226">
        <f>IF(LI15&gt;0,IF(LI15=1,LJ15,LJ15+LK13),0)</f>
        <v>0</v>
      </c>
      <c r="LL15" s="226">
        <f>IF(LE15&gt;0,IF(LI15=1,LF15,LF15+LL13),LL13)</f>
        <v>0</v>
      </c>
      <c r="LM15" s="227">
        <f>IF(OR(LI15=0,LI15=1),IF(LF15&gt;=LJ15,LJ15,LF15),IF(LL15&gt;=LK15,LK15-LN13,LL15-LN13))</f>
        <v>0</v>
      </c>
      <c r="LN15" s="252">
        <f>IF(LI15=1,LM15,LM15+LN13)</f>
        <v>0</v>
      </c>
      <c r="LO15" s="198"/>
      <c r="LP15" s="245"/>
      <c r="LQ15" s="169">
        <f>IF(LQ13=0,IF(LO15&lt;&gt;0,1,0),1)</f>
        <v>0</v>
      </c>
      <c r="LR15" s="169">
        <f>IF(LQ15=0,0,LR13+1)</f>
        <v>0</v>
      </c>
      <c r="LS15" s="174">
        <f t="shared" ref="LS15:LS23" si="417">IF(LR15&lt;25,IF(LR15&lt;13,LR15,LR15-12),LR15-24)</f>
        <v>0</v>
      </c>
      <c r="LT15" s="240">
        <f t="shared" ref="LT15:LT23" si="418">1720/12*LO15</f>
        <v>0</v>
      </c>
      <c r="LU15" s="240">
        <f>IF(LS15&gt;0,IF(LS15=1,LT15,LT15+LU13),0)</f>
        <v>0</v>
      </c>
      <c r="LV15" s="240">
        <f>IF(LO15&gt;0,IF(LS15=1,LP15,LP15+LV13),LV13)</f>
        <v>0</v>
      </c>
      <c r="LW15" s="241">
        <f>IF(OR(LS15=0,LS15=1),IF(LP15&gt;=LT15,LT15,LP15),IF(LV15&gt;=LU15,LU15-LX13,LV15-LX13))</f>
        <v>0</v>
      </c>
      <c r="LX15" s="252">
        <f>IF(LS15=1,LW15,LW15+LX13)</f>
        <v>0</v>
      </c>
      <c r="LY15" s="197"/>
      <c r="LZ15" s="245"/>
      <c r="MA15" s="169">
        <f>IF(MA13=0,IF(LY15&lt;&gt;0,1,0),1)</f>
        <v>0</v>
      </c>
      <c r="MB15" s="169">
        <f>IF(MA15=0,0,MB13+1)</f>
        <v>0</v>
      </c>
      <c r="MC15" s="174">
        <f t="shared" ref="MC15:MC23" si="419">IF(MB15&lt;25,IF(MB15&lt;13,MB15,MB15-12),MB15-24)</f>
        <v>0</v>
      </c>
      <c r="MD15" s="226">
        <f t="shared" ref="MD15:MD23" si="420">1720/12*LY15</f>
        <v>0</v>
      </c>
      <c r="ME15" s="226">
        <f>IF(MC15&gt;0,IF(MC15=1,MD15,MD15+ME13),0)</f>
        <v>0</v>
      </c>
      <c r="MF15" s="226">
        <f>IF(LY15&gt;0,IF(MC15=1,LZ15,LZ15+MF13),MF13)</f>
        <v>0</v>
      </c>
      <c r="MG15" s="227">
        <f>IF(OR(MC15=0,MC15=1),IF(LZ15&gt;=MD15,MD15,LZ15),IF(MF15&gt;=ME15,ME15-MH13,MF15-MH13))</f>
        <v>0</v>
      </c>
      <c r="MH15" s="252">
        <f>IF(MC15=1,MG15,MG15+MH13)</f>
        <v>0</v>
      </c>
      <c r="MI15" s="198"/>
      <c r="MJ15" s="245"/>
      <c r="MK15" s="169">
        <f>IF(MK13=0,IF(MI15&lt;&gt;0,1,0),1)</f>
        <v>0</v>
      </c>
      <c r="ML15" s="169">
        <f>IF(MK15=0,0,ML13+1)</f>
        <v>0</v>
      </c>
      <c r="MM15" s="174">
        <f t="shared" ref="MM15:MM23" si="421">IF(ML15&lt;25,IF(ML15&lt;13,ML15,ML15-12),ML15-24)</f>
        <v>0</v>
      </c>
      <c r="MN15" s="240">
        <f t="shared" ref="MN15:MN23" si="422">1720/12*MI15</f>
        <v>0</v>
      </c>
      <c r="MO15" s="240">
        <f>IF(MM15&gt;0,IF(MM15=1,MN15,MN15+MO13),0)</f>
        <v>0</v>
      </c>
      <c r="MP15" s="240">
        <f>IF(MI15&gt;0,IF(MM15=1,MJ15,MJ15+MP13),MP13)</f>
        <v>0</v>
      </c>
      <c r="MQ15" s="241">
        <f>IF(OR(MM15=0,MM15=1),IF(MJ15&gt;=MN15,MN15,MJ15),IF(MP15&gt;=MO15,MO15-MR13,MP15-MR13))</f>
        <v>0</v>
      </c>
      <c r="MR15" s="252">
        <f>IF(MM15=1,MQ15,MQ15+MR13)</f>
        <v>0</v>
      </c>
      <c r="MS15" s="197"/>
      <c r="MT15" s="245"/>
      <c r="MU15" s="169">
        <f>IF(MU13=0,IF(MS15&lt;&gt;0,1,0),1)</f>
        <v>0</v>
      </c>
      <c r="MV15" s="169">
        <f>IF(MU15=0,0,MV13+1)</f>
        <v>0</v>
      </c>
      <c r="MW15" s="174">
        <f t="shared" ref="MW15:MW23" si="423">IF(MV15&lt;25,IF(MV15&lt;13,MV15,MV15-12),MV15-24)</f>
        <v>0</v>
      </c>
      <c r="MX15" s="226">
        <f t="shared" ref="MX15:MX23" si="424">1720/12*MS15</f>
        <v>0</v>
      </c>
      <c r="MY15" s="226">
        <f>IF(MW15&gt;0,IF(MW15=1,MX15,MX15+MY13),0)</f>
        <v>0</v>
      </c>
      <c r="MZ15" s="226">
        <f>IF(MS15&gt;0,IF(MW15=1,MT15,MT15+MZ13),MZ13)</f>
        <v>0</v>
      </c>
      <c r="NA15" s="227">
        <f>IF(OR(MW15=0,MW15=1),IF(MT15&gt;=MX15,MX15,MT15),IF(MZ15&gt;=MY15,MY15-NB13,MZ15-NB13))</f>
        <v>0</v>
      </c>
      <c r="NB15" s="252">
        <f>IF(MW15=1,NA15,NA15+NB13)</f>
        <v>0</v>
      </c>
      <c r="NC15" s="198"/>
      <c r="ND15" s="245"/>
      <c r="NE15" s="169">
        <f>IF(NE13=0,IF(NC15&lt;&gt;0,1,0),1)</f>
        <v>0</v>
      </c>
      <c r="NF15" s="169">
        <f>IF(NE15=0,0,NF13+1)</f>
        <v>0</v>
      </c>
      <c r="NG15" s="174">
        <f t="shared" ref="NG15:NG23" si="425">IF(NF15&lt;25,IF(NF15&lt;13,NF15,NF15-12),NF15-24)</f>
        <v>0</v>
      </c>
      <c r="NH15" s="240">
        <f t="shared" ref="NH15:NH23" si="426">1720/12*NC15</f>
        <v>0</v>
      </c>
      <c r="NI15" s="240">
        <f>IF(NG15&gt;0,IF(NG15=1,NH15,NH15+NI13),0)</f>
        <v>0</v>
      </c>
      <c r="NJ15" s="240">
        <f>IF(NC15&gt;0,IF(NG15=1,ND15,ND15+NJ13),NJ13)</f>
        <v>0</v>
      </c>
      <c r="NK15" s="241">
        <f>IF(OR(NG15=0,NG15=1),IF(ND15&gt;=NH15,NH15,ND15),IF(NJ15&gt;=NI15,NI15-NL13,NJ15-NL13))</f>
        <v>0</v>
      </c>
      <c r="NL15" s="252">
        <f>IF(NG15=1,NK15,NK15+NL13)</f>
        <v>0</v>
      </c>
      <c r="NM15" s="197"/>
      <c r="NN15" s="245"/>
      <c r="NO15" s="169">
        <f>IF(NO13=0,IF(NM15&lt;&gt;0,1,0),1)</f>
        <v>0</v>
      </c>
      <c r="NP15" s="169">
        <f>IF(NO15=0,0,NP13+1)</f>
        <v>0</v>
      </c>
      <c r="NQ15" s="174">
        <f t="shared" ref="NQ15:NQ23" si="427">IF(NP15&lt;25,IF(NP15&lt;13,NP15,NP15-12),NP15-24)</f>
        <v>0</v>
      </c>
      <c r="NR15" s="226">
        <f t="shared" ref="NR15:NR23" si="428">1720/12*NM15</f>
        <v>0</v>
      </c>
      <c r="NS15" s="226">
        <f>IF(NQ15&gt;0,IF(NQ15=1,NR15,NR15+NS13),0)</f>
        <v>0</v>
      </c>
      <c r="NT15" s="226">
        <f>IF(NM15&gt;0,IF(NQ15=1,NN15,NN15+NT13),NT13)</f>
        <v>0</v>
      </c>
      <c r="NU15" s="227">
        <f>IF(OR(NQ15=0,NQ15=1),IF(NN15&gt;=NR15,NR15,NN15),IF(NT15&gt;=NS15,NS15-NV13,NT15-NV13))</f>
        <v>0</v>
      </c>
      <c r="NV15" s="252">
        <f>IF(NQ15=1,NU15,NU15+NV13)</f>
        <v>0</v>
      </c>
      <c r="NW15" s="198"/>
      <c r="NX15" s="245"/>
      <c r="NY15" s="169">
        <f>IF(NY13=0,IF(NW15&lt;&gt;0,1,0),1)</f>
        <v>0</v>
      </c>
      <c r="NZ15" s="169">
        <f>IF(NY15=0,0,NZ13+1)</f>
        <v>0</v>
      </c>
      <c r="OA15" s="174">
        <f t="shared" ref="OA15:OA23" si="429">IF(NZ15&lt;25,IF(NZ15&lt;13,NZ15,NZ15-12),NZ15-24)</f>
        <v>0</v>
      </c>
      <c r="OB15" s="240">
        <f t="shared" ref="OB15:OB23" si="430">1720/12*NW15</f>
        <v>0</v>
      </c>
      <c r="OC15" s="240">
        <f>IF(OA15&gt;0,IF(OA15=1,OB15,OB15+OC13),0)</f>
        <v>0</v>
      </c>
      <c r="OD15" s="240">
        <f>IF(NW15&gt;0,IF(OA15=1,NX15,NX15+OD13),OD13)</f>
        <v>0</v>
      </c>
      <c r="OE15" s="241">
        <f>IF(OR(OA15=0,OA15=1),IF(NX15&gt;=OB15,OB15,NX15),IF(OD15&gt;=OC15,OC15-OF13,OD15-OF13))</f>
        <v>0</v>
      </c>
      <c r="OF15" s="252">
        <f>IF(OA15=1,OE15,OE15+OF13)</f>
        <v>0</v>
      </c>
      <c r="OG15" s="197"/>
      <c r="OH15" s="245"/>
      <c r="OI15" s="169">
        <f>IF(OI13=0,IF(OG15&lt;&gt;0,1,0),1)</f>
        <v>0</v>
      </c>
      <c r="OJ15" s="169">
        <f>IF(OI15=0,0,OJ13+1)</f>
        <v>0</v>
      </c>
      <c r="OK15" s="174">
        <f t="shared" ref="OK15:OK23" si="431">IF(OJ15&lt;25,IF(OJ15&lt;13,OJ15,OJ15-12),OJ15-24)</f>
        <v>0</v>
      </c>
      <c r="OL15" s="226">
        <f t="shared" ref="OL15:OL23" si="432">1720/12*OG15</f>
        <v>0</v>
      </c>
      <c r="OM15" s="226">
        <f>IF(OK15&gt;0,IF(OK15=1,OL15,OL15+OM13),0)</f>
        <v>0</v>
      </c>
      <c r="ON15" s="226">
        <f>IF(OG15&gt;0,IF(OK15=1,OH15,OH15+ON13),ON13)</f>
        <v>0</v>
      </c>
      <c r="OO15" s="227">
        <f>IF(OR(OK15=0,OK15=1),IF(OH15&gt;=OL15,OL15,OH15),IF(ON15&gt;=OM15,OM15-OP13,ON15-OP13))</f>
        <v>0</v>
      </c>
      <c r="OP15" s="252">
        <f>IF(OK15=1,OO15,OO15+OP13)</f>
        <v>0</v>
      </c>
      <c r="OQ15" s="258"/>
      <c r="OR15" s="217"/>
    </row>
    <row r="16" spans="2:408" ht="15" customHeight="1" x14ac:dyDescent="0.35">
      <c r="B16" s="545"/>
      <c r="C16" s="192" t="s">
        <v>87</v>
      </c>
      <c r="D16" s="205" t="e">
        <f t="shared" si="240"/>
        <v>#N/A</v>
      </c>
      <c r="E16" s="181" t="e">
        <f>VLOOKUP(D16,data!$E$1:$F$12,2)</f>
        <v>#N/A</v>
      </c>
      <c r="F16" s="354" t="e">
        <f t="shared" si="241"/>
        <v>#N/A</v>
      </c>
      <c r="G16" s="198"/>
      <c r="H16" s="245"/>
      <c r="I16" s="169">
        <f t="shared" si="0"/>
        <v>0</v>
      </c>
      <c r="J16" s="169">
        <f t="shared" si="1"/>
        <v>0</v>
      </c>
      <c r="K16" s="174">
        <f t="shared" si="2"/>
        <v>0</v>
      </c>
      <c r="L16" s="240">
        <f t="shared" si="242"/>
        <v>0</v>
      </c>
      <c r="M16" s="240">
        <f t="shared" si="3"/>
        <v>0</v>
      </c>
      <c r="N16" s="240">
        <f t="shared" si="4"/>
        <v>0</v>
      </c>
      <c r="O16" s="241">
        <f t="shared" si="5"/>
        <v>0</v>
      </c>
      <c r="P16" s="244">
        <f t="shared" si="243"/>
        <v>0</v>
      </c>
      <c r="Q16" s="198"/>
      <c r="R16" s="245"/>
      <c r="S16" s="169">
        <f t="shared" ref="S16:S23" si="433">IF(S15=0,IF(Q16&lt;&gt;0,1,0),1)</f>
        <v>0</v>
      </c>
      <c r="T16" s="169">
        <f t="shared" ref="T16:T23" si="434">IF(S16=0,0,T15+1)</f>
        <v>0</v>
      </c>
      <c r="U16" s="174">
        <f t="shared" si="358"/>
        <v>0</v>
      </c>
      <c r="V16" s="226">
        <f t="shared" si="244"/>
        <v>0</v>
      </c>
      <c r="W16" s="226">
        <f t="shared" ref="W16:W23" si="435">IF(U16&gt;0,IF(U16=1,V16,V16+W15),0)</f>
        <v>0</v>
      </c>
      <c r="X16" s="226">
        <f t="shared" ref="X16:X23" si="436">IF(Q16&gt;0,IF(U16=1,R16,R16+X15),X15)</f>
        <v>0</v>
      </c>
      <c r="Y16" s="227">
        <f t="shared" ref="Y16:Y23" si="437">IF(OR(U16=0,U16=1),IF(R16&gt;=V16,V16,R16),IF(X16&gt;=W16,W16-Z15,X16-Z15))</f>
        <v>0</v>
      </c>
      <c r="Z16" s="244">
        <f t="shared" ref="Z16:Z23" si="438">IF(U16=1,Y16,Y16+Z15)</f>
        <v>0</v>
      </c>
      <c r="AA16" s="198"/>
      <c r="AB16" s="245"/>
      <c r="AC16" s="169">
        <f t="shared" ref="AC16:AC23" si="439">IF(AC15=0,IF(AA16&lt;&gt;0,1,0),1)</f>
        <v>0</v>
      </c>
      <c r="AD16" s="169">
        <f t="shared" ref="AD16:AD23" si="440">IF(AC16=0,0,AD15+1)</f>
        <v>0</v>
      </c>
      <c r="AE16" s="174">
        <f t="shared" si="359"/>
        <v>0</v>
      </c>
      <c r="AF16" s="240">
        <f t="shared" si="246"/>
        <v>0</v>
      </c>
      <c r="AG16" s="240">
        <f t="shared" ref="AG16:AG23" si="441">IF(AE16&gt;0,IF(AE16=1,AF16,AF16+AG15),0)</f>
        <v>0</v>
      </c>
      <c r="AH16" s="240">
        <f t="shared" ref="AH16:AH23" si="442">IF(AA16&gt;0,IF(AE16=1,AB16,AB16+AH15),AH15)</f>
        <v>0</v>
      </c>
      <c r="AI16" s="241">
        <f t="shared" ref="AI16:AI23" si="443">IF(OR(AE16=0,AE16=1),IF(AB16&gt;=AF16,AF16,AB16),IF(AH16&gt;=AG16,AG16-AJ15,AH16-AJ15))</f>
        <v>0</v>
      </c>
      <c r="AJ16" s="244">
        <f t="shared" ref="AJ16:AJ23" si="444">IF(AE16=1,AI16,AI16+AJ15)</f>
        <v>0</v>
      </c>
      <c r="AK16" s="198"/>
      <c r="AL16" s="245"/>
      <c r="AM16" s="169">
        <f t="shared" ref="AM16:AM23" si="445">IF(AM15=0,IF(AK16&lt;&gt;0,1,0),1)</f>
        <v>0</v>
      </c>
      <c r="AN16" s="169">
        <f t="shared" ref="AN16:AN23" si="446">IF(AM16=0,0,AN15+1)</f>
        <v>0</v>
      </c>
      <c r="AO16" s="174">
        <f t="shared" si="360"/>
        <v>0</v>
      </c>
      <c r="AP16" s="226">
        <f t="shared" si="248"/>
        <v>0</v>
      </c>
      <c r="AQ16" s="226">
        <f t="shared" ref="AQ16:AQ23" si="447">IF(AO16&gt;0,IF(AO16=1,AP16,AP16+AQ15),0)</f>
        <v>0</v>
      </c>
      <c r="AR16" s="226">
        <f t="shared" ref="AR16:AR23" si="448">IF(AK16&gt;0,IF(AO16=1,AL16,AL16+AR15),AR15)</f>
        <v>0</v>
      </c>
      <c r="AS16" s="227">
        <f t="shared" ref="AS16:AS23" si="449">IF(OR(AO16=0,AO16=1),IF(AL16&gt;=AP16,AP16,AL16),IF(AR16&gt;=AQ16,AQ16-AT15,AR16-AT15))</f>
        <v>0</v>
      </c>
      <c r="AT16" s="244">
        <f t="shared" ref="AT16:AT23" si="450">IF(AO16=1,AS16,AS16+AT15)</f>
        <v>0</v>
      </c>
      <c r="AU16" s="197"/>
      <c r="AV16" s="245"/>
      <c r="AW16" s="169">
        <f t="shared" ref="AW16:AW23" si="451">IF(AW15=0,IF(AU16&lt;&gt;0,1,0),1)</f>
        <v>0</v>
      </c>
      <c r="AX16" s="169">
        <f t="shared" ref="AX16:AX23" si="452">IF(AW16=0,0,AX15+1)</f>
        <v>0</v>
      </c>
      <c r="AY16" s="174">
        <f t="shared" si="361"/>
        <v>0</v>
      </c>
      <c r="AZ16" s="240">
        <f t="shared" si="362"/>
        <v>0</v>
      </c>
      <c r="BA16" s="240">
        <f t="shared" ref="BA16:BA23" si="453">IF(AY16&gt;0,IF(AY16=1,AZ16,AZ16+BA15),0)</f>
        <v>0</v>
      </c>
      <c r="BB16" s="240">
        <f t="shared" ref="BB16:BB23" si="454">IF(AU16&gt;0,IF(AY16=1,AV16,AV16+BB15),BB15)</f>
        <v>0</v>
      </c>
      <c r="BC16" s="241">
        <f t="shared" ref="BC16:BC23" si="455">IF(OR(AY16=0,AY16=1),IF(AV16&gt;=AZ16,AZ16,AV16),IF(BB16&gt;=BA16,BA16-BD15,BB16-BD15))</f>
        <v>0</v>
      </c>
      <c r="BD16" s="244">
        <f t="shared" ref="BD16:BD23" si="456">IF(AY16=1,BC16,BC16+BD15)</f>
        <v>0</v>
      </c>
      <c r="BE16" s="197"/>
      <c r="BF16" s="245"/>
      <c r="BG16" s="169">
        <f t="shared" ref="BG16:BG23" si="457">IF(BG15=0,IF(BE16&lt;&gt;0,1,0),1)</f>
        <v>0</v>
      </c>
      <c r="BH16" s="169">
        <f t="shared" ref="BH16:BH23" si="458">IF(BG16=0,0,BH15+1)</f>
        <v>0</v>
      </c>
      <c r="BI16" s="174">
        <f t="shared" si="363"/>
        <v>0</v>
      </c>
      <c r="BJ16" s="226">
        <f t="shared" si="364"/>
        <v>0</v>
      </c>
      <c r="BK16" s="226">
        <f t="shared" ref="BK16:BK23" si="459">IF(BI16&gt;0,IF(BI16=1,BJ16,BJ16+BK15),0)</f>
        <v>0</v>
      </c>
      <c r="BL16" s="226">
        <f t="shared" ref="BL16:BL23" si="460">IF(BE16&gt;0,IF(BI16=1,BF16,BF16+BL15),BL15)</f>
        <v>0</v>
      </c>
      <c r="BM16" s="227">
        <f t="shared" ref="BM16:BM23" si="461">IF(OR(BI16=0,BI16=1),IF(BF16&gt;=BJ16,BJ16,BF16),IF(BL16&gt;=BK16,BK16-BN15,BL16-BN15))</f>
        <v>0</v>
      </c>
      <c r="BN16" s="244">
        <f t="shared" ref="BN16:BN23" si="462">IF(BI16=1,BM16,BM16+BN15)</f>
        <v>0</v>
      </c>
      <c r="BO16" s="198"/>
      <c r="BP16" s="245"/>
      <c r="BQ16" s="169">
        <f t="shared" ref="BQ16:BQ23" si="463">IF(BQ15=0,IF(BO16&lt;&gt;0,1,0),1)</f>
        <v>0</v>
      </c>
      <c r="BR16" s="169">
        <f t="shared" ref="BR16:BR23" si="464">IF(BQ16=0,0,BR15+1)</f>
        <v>0</v>
      </c>
      <c r="BS16" s="174">
        <f t="shared" si="365"/>
        <v>0</v>
      </c>
      <c r="BT16" s="240">
        <f t="shared" si="366"/>
        <v>0</v>
      </c>
      <c r="BU16" s="240">
        <f t="shared" ref="BU16:BU23" si="465">IF(BS16&gt;0,IF(BS16=1,BT16,BT16+BU15),0)</f>
        <v>0</v>
      </c>
      <c r="BV16" s="240">
        <f t="shared" ref="BV16:BV23" si="466">IF(BO16&gt;0,IF(BS16=1,BP16,BP16+BV15),BV15)</f>
        <v>0</v>
      </c>
      <c r="BW16" s="241">
        <f t="shared" ref="BW16:BW23" si="467">IF(OR(BS16=0,BS16=1),IF(BP16&gt;=BT16,BT16,BP16),IF(BV16&gt;=BU16,BU16-BX15,BV16-BX15))</f>
        <v>0</v>
      </c>
      <c r="BX16" s="244">
        <f t="shared" ref="BX16:BX23" si="468">IF(BS16=1,BW16,BW16+BX15)</f>
        <v>0</v>
      </c>
      <c r="BY16" s="197"/>
      <c r="BZ16" s="245"/>
      <c r="CA16" s="169">
        <f t="shared" ref="CA16:CA23" si="469">IF(CA15=0,IF(BY16&lt;&gt;0,1,0),1)</f>
        <v>0</v>
      </c>
      <c r="CB16" s="169">
        <f t="shared" ref="CB16:CB23" si="470">IF(CA16=0,0,CB15+1)</f>
        <v>0</v>
      </c>
      <c r="CC16" s="174">
        <f t="shared" si="367"/>
        <v>0</v>
      </c>
      <c r="CD16" s="226">
        <f t="shared" si="368"/>
        <v>0</v>
      </c>
      <c r="CE16" s="226">
        <f t="shared" ref="CE16:CE23" si="471">IF(CC16&gt;0,IF(CC16=1,CD16,CD16+CE15),0)</f>
        <v>0</v>
      </c>
      <c r="CF16" s="226">
        <f t="shared" ref="CF16:CF23" si="472">IF(BY16&gt;0,IF(CC16=1,BZ16,BZ16+CF15),CF15)</f>
        <v>0</v>
      </c>
      <c r="CG16" s="227">
        <f t="shared" ref="CG16:CG23" si="473">IF(OR(CC16=0,CC16=1),IF(BZ16&gt;=CD16,CD16,BZ16),IF(CF16&gt;=CE16,CE16-CH15,CF16-CH15))</f>
        <v>0</v>
      </c>
      <c r="CH16" s="244">
        <f t="shared" ref="CH16:CH23" si="474">IF(CC16=1,CG16,CG16+CH15)</f>
        <v>0</v>
      </c>
      <c r="CI16" s="198"/>
      <c r="CJ16" s="245"/>
      <c r="CK16" s="169">
        <f t="shared" ref="CK16:CK23" si="475">IF(CK15=0,IF(CI16&lt;&gt;0,1,0),1)</f>
        <v>0</v>
      </c>
      <c r="CL16" s="169">
        <f t="shared" ref="CL16:CL23" si="476">IF(CK16=0,0,CL15+1)</f>
        <v>0</v>
      </c>
      <c r="CM16" s="174">
        <f t="shared" si="369"/>
        <v>0</v>
      </c>
      <c r="CN16" s="240">
        <f t="shared" si="370"/>
        <v>0</v>
      </c>
      <c r="CO16" s="240">
        <f t="shared" ref="CO16:CO23" si="477">IF(CM16&gt;0,IF(CM16=1,CN16,CN16+CO15),0)</f>
        <v>0</v>
      </c>
      <c r="CP16" s="240">
        <f t="shared" ref="CP16:CP23" si="478">IF(CI16&gt;0,IF(CM16=1,CJ16,CJ16+CP15),CP15)</f>
        <v>0</v>
      </c>
      <c r="CQ16" s="241">
        <f t="shared" ref="CQ16:CQ23" si="479">IF(OR(CM16=0,CM16=1),IF(CJ16&gt;=CN16,CN16,CJ16),IF(CP16&gt;=CO16,CO16-CR15,CP16-CR15))</f>
        <v>0</v>
      </c>
      <c r="CR16" s="244">
        <f t="shared" ref="CR16:CR23" si="480">IF(CM16=1,CQ16,CQ16+CR15)</f>
        <v>0</v>
      </c>
      <c r="CS16" s="197"/>
      <c r="CT16" s="245"/>
      <c r="CU16" s="169">
        <f t="shared" ref="CU16:CU23" si="481">IF(CU15=0,IF(CS16&lt;&gt;0,1,0),1)</f>
        <v>0</v>
      </c>
      <c r="CV16" s="169">
        <f t="shared" ref="CV16:CV23" si="482">IF(CU16=0,0,CV15+1)</f>
        <v>0</v>
      </c>
      <c r="CW16" s="174">
        <f t="shared" si="371"/>
        <v>0</v>
      </c>
      <c r="CX16" s="226">
        <f t="shared" si="372"/>
        <v>0</v>
      </c>
      <c r="CY16" s="226">
        <f t="shared" ref="CY16:CY23" si="483">IF(CW16&gt;0,IF(CW16=1,CX16,CX16+CY15),0)</f>
        <v>0</v>
      </c>
      <c r="CZ16" s="226">
        <f t="shared" ref="CZ16:CZ23" si="484">IF(CS16&gt;0,IF(CW16=1,CT16,CT16+CZ15),CZ15)</f>
        <v>0</v>
      </c>
      <c r="DA16" s="227">
        <f t="shared" ref="DA16:DA23" si="485">IF(OR(CW16=0,CW16=1),IF(CT16&gt;=CX16,CX16,CT16),IF(CZ16&gt;=CY16,CY16-DB15,CZ16-DB15))</f>
        <v>0</v>
      </c>
      <c r="DB16" s="244">
        <f t="shared" ref="DB16:DB23" si="486">IF(CW16=1,DA16,DA16+DB15)</f>
        <v>0</v>
      </c>
      <c r="DC16" s="198"/>
      <c r="DD16" s="245"/>
      <c r="DE16" s="169">
        <f t="shared" ref="DE16:DE23" si="487">IF(DE15=0,IF(DC16&lt;&gt;0,1,0),1)</f>
        <v>0</v>
      </c>
      <c r="DF16" s="169">
        <f t="shared" ref="DF16:DF23" si="488">IF(DE16=0,0,DF15+1)</f>
        <v>0</v>
      </c>
      <c r="DG16" s="174">
        <f t="shared" si="373"/>
        <v>0</v>
      </c>
      <c r="DH16" s="240">
        <f t="shared" si="374"/>
        <v>0</v>
      </c>
      <c r="DI16" s="240">
        <f t="shared" ref="DI16:DI23" si="489">IF(DG16&gt;0,IF(DG16=1,DH16,DH16+DI15),0)</f>
        <v>0</v>
      </c>
      <c r="DJ16" s="240">
        <f t="shared" ref="DJ16:DJ23" si="490">IF(DC16&gt;0,IF(DG16=1,DD16,DD16+DJ15),DJ15)</f>
        <v>0</v>
      </c>
      <c r="DK16" s="241">
        <f t="shared" ref="DK16:DK23" si="491">IF(OR(DG16=0,DG16=1),IF(DD16&gt;=DH16,DH16,DD16),IF(DJ16&gt;=DI16,DI16-DL15,DJ16-DL15))</f>
        <v>0</v>
      </c>
      <c r="DL16" s="244">
        <f t="shared" ref="DL16:DL23" si="492">IF(DG16=1,DK16,DK16+DL15)</f>
        <v>0</v>
      </c>
      <c r="DM16" s="197"/>
      <c r="DN16" s="245"/>
      <c r="DO16" s="169">
        <f t="shared" ref="DO16:DO23" si="493">IF(DO15=0,IF(DM16&lt;&gt;0,1,0),1)</f>
        <v>0</v>
      </c>
      <c r="DP16" s="169">
        <f t="shared" ref="DP16:DP23" si="494">IF(DO16=0,0,DP15+1)</f>
        <v>0</v>
      </c>
      <c r="DQ16" s="174">
        <f t="shared" si="375"/>
        <v>0</v>
      </c>
      <c r="DR16" s="226">
        <f t="shared" si="376"/>
        <v>0</v>
      </c>
      <c r="DS16" s="226">
        <f t="shared" ref="DS16:DS23" si="495">IF(DQ16&gt;0,IF(DQ16=1,DR16,DR16+DS15),0)</f>
        <v>0</v>
      </c>
      <c r="DT16" s="226">
        <f t="shared" ref="DT16:DT23" si="496">IF(DM16&gt;0,IF(DQ16=1,DN16,DN16+DT15),DT15)</f>
        <v>0</v>
      </c>
      <c r="DU16" s="227">
        <f t="shared" ref="DU16:DU23" si="497">IF(OR(DQ16=0,DQ16=1),IF(DN16&gt;=DR16,DR16,DN16),IF(DT16&gt;=DS16,DS16-DV15,DT16-DV15))</f>
        <v>0</v>
      </c>
      <c r="DV16" s="244">
        <f t="shared" ref="DV16:DV23" si="498">IF(DQ16=1,DU16,DU16+DV15)</f>
        <v>0</v>
      </c>
      <c r="DW16" s="198"/>
      <c r="DX16" s="245"/>
      <c r="DY16" s="169">
        <f t="shared" ref="DY16:DY23" si="499">IF(DY15=0,IF(DW16&lt;&gt;0,1,0),1)</f>
        <v>0</v>
      </c>
      <c r="DZ16" s="169">
        <f t="shared" ref="DZ16:DZ23" si="500">IF(DY16=0,0,DZ15+1)</f>
        <v>0</v>
      </c>
      <c r="EA16" s="174">
        <f t="shared" si="377"/>
        <v>0</v>
      </c>
      <c r="EB16" s="240">
        <f t="shared" si="378"/>
        <v>0</v>
      </c>
      <c r="EC16" s="240">
        <f t="shared" ref="EC16:EC23" si="501">IF(EA16&gt;0,IF(EA16=1,EB16,EB16+EC15),0)</f>
        <v>0</v>
      </c>
      <c r="ED16" s="240">
        <f t="shared" ref="ED16:ED23" si="502">IF(DW16&gt;0,IF(EA16=1,DX16,DX16+ED15),ED15)</f>
        <v>0</v>
      </c>
      <c r="EE16" s="241">
        <f t="shared" ref="EE16:EE23" si="503">IF(OR(EA16=0,EA16=1),IF(DX16&gt;=EB16,EB16,DX16),IF(ED16&gt;=EC16,EC16-EF15,ED16-EF15))</f>
        <v>0</v>
      </c>
      <c r="EF16" s="244">
        <f t="shared" ref="EF16:EF23" si="504">IF(EA16=1,EE16,EE16+EF15)</f>
        <v>0</v>
      </c>
      <c r="EG16" s="197"/>
      <c r="EH16" s="245"/>
      <c r="EI16" s="169">
        <f t="shared" ref="EI16:EI23" si="505">IF(EI15=0,IF(EG16&lt;&gt;0,1,0),1)</f>
        <v>0</v>
      </c>
      <c r="EJ16" s="169">
        <f t="shared" ref="EJ16:EJ23" si="506">IF(EI16=0,0,EJ15+1)</f>
        <v>0</v>
      </c>
      <c r="EK16" s="174">
        <f t="shared" si="379"/>
        <v>0</v>
      </c>
      <c r="EL16" s="226">
        <f t="shared" si="380"/>
        <v>0</v>
      </c>
      <c r="EM16" s="226">
        <f t="shared" ref="EM16:EM23" si="507">IF(EK16&gt;0,IF(EK16=1,EL16,EL16+EM15),0)</f>
        <v>0</v>
      </c>
      <c r="EN16" s="226">
        <f t="shared" ref="EN16:EN23" si="508">IF(EG16&gt;0,IF(EK16=1,EH16,EH16+EN15),EN15)</f>
        <v>0</v>
      </c>
      <c r="EO16" s="227">
        <f t="shared" ref="EO16:EO23" si="509">IF(OR(EK16=0,EK16=1),IF(EH16&gt;=EL16,EL16,EH16),IF(EN16&gt;=EM16,EM16-EP15,EN16-EP15))</f>
        <v>0</v>
      </c>
      <c r="EP16" s="244">
        <f t="shared" ref="EP16:EP23" si="510">IF(EK16=1,EO16,EO16+EP15)</f>
        <v>0</v>
      </c>
      <c r="EQ16" s="198"/>
      <c r="ER16" s="245"/>
      <c r="ES16" s="169">
        <f t="shared" ref="ES16:ES23" si="511">IF(ES15=0,IF(EQ16&lt;&gt;0,1,0),1)</f>
        <v>0</v>
      </c>
      <c r="ET16" s="169">
        <f t="shared" ref="ET16:ET23" si="512">IF(ES16=0,0,ET15+1)</f>
        <v>0</v>
      </c>
      <c r="EU16" s="174">
        <f t="shared" si="381"/>
        <v>0</v>
      </c>
      <c r="EV16" s="240">
        <f t="shared" si="382"/>
        <v>0</v>
      </c>
      <c r="EW16" s="240">
        <f t="shared" ref="EW16:EW23" si="513">IF(EU16&gt;0,IF(EU16=1,EV16,EV16+EW15),0)</f>
        <v>0</v>
      </c>
      <c r="EX16" s="240">
        <f t="shared" ref="EX16:EX23" si="514">IF(EQ16&gt;0,IF(EU16=1,ER16,ER16+EX15),EX15)</f>
        <v>0</v>
      </c>
      <c r="EY16" s="241">
        <f t="shared" ref="EY16:EY23" si="515">IF(OR(EU16=0,EU16=1),IF(ER16&gt;=EV16,EV16,ER16),IF(EX16&gt;=EW16,EW16-EZ15,EX16-EZ15))</f>
        <v>0</v>
      </c>
      <c r="EZ16" s="244">
        <f t="shared" ref="EZ16:EZ23" si="516">IF(EU16=1,EY16,EY16+EZ15)</f>
        <v>0</v>
      </c>
      <c r="FA16" s="197"/>
      <c r="FB16" s="245"/>
      <c r="FC16" s="169">
        <f t="shared" ref="FC16:FC23" si="517">IF(FC15=0,IF(FA16&lt;&gt;0,1,0),1)</f>
        <v>0</v>
      </c>
      <c r="FD16" s="169">
        <f t="shared" ref="FD16:FD23" si="518">IF(FC16=0,0,FD15+1)</f>
        <v>0</v>
      </c>
      <c r="FE16" s="174">
        <f t="shared" si="383"/>
        <v>0</v>
      </c>
      <c r="FF16" s="226">
        <f t="shared" si="384"/>
        <v>0</v>
      </c>
      <c r="FG16" s="226">
        <f t="shared" ref="FG16:FG23" si="519">IF(FE16&gt;0,IF(FE16=1,FF16,FF16+FG15),0)</f>
        <v>0</v>
      </c>
      <c r="FH16" s="226">
        <f t="shared" ref="FH16:FH23" si="520">IF(FA16&gt;0,IF(FE16=1,FB16,FB16+FH15),FH15)</f>
        <v>0</v>
      </c>
      <c r="FI16" s="227">
        <f t="shared" ref="FI16:FI23" si="521">IF(OR(FE16=0,FE16=1),IF(FB16&gt;=FF16,FF16,FB16),IF(FH16&gt;=FG16,FG16-FJ15,FH16-FJ15))</f>
        <v>0</v>
      </c>
      <c r="FJ16" s="244">
        <f t="shared" ref="FJ16:FJ23" si="522">IF(FE16=1,FI16,FI16+FJ15)</f>
        <v>0</v>
      </c>
      <c r="FK16" s="198"/>
      <c r="FL16" s="245"/>
      <c r="FM16" s="169">
        <f t="shared" ref="FM16:FM23" si="523">IF(FM15=0,IF(FK16&lt;&gt;0,1,0),1)</f>
        <v>0</v>
      </c>
      <c r="FN16" s="169">
        <f t="shared" ref="FN16:FN23" si="524">IF(FM16=0,0,FN15+1)</f>
        <v>0</v>
      </c>
      <c r="FO16" s="174">
        <f t="shared" si="385"/>
        <v>0</v>
      </c>
      <c r="FP16" s="240">
        <f t="shared" si="386"/>
        <v>0</v>
      </c>
      <c r="FQ16" s="240">
        <f t="shared" ref="FQ16:FQ23" si="525">IF(FO16&gt;0,IF(FO16=1,FP16,FP16+FQ15),0)</f>
        <v>0</v>
      </c>
      <c r="FR16" s="240">
        <f t="shared" ref="FR16:FR23" si="526">IF(FK16&gt;0,IF(FO16=1,FL16,FL16+FR15),FR15)</f>
        <v>0</v>
      </c>
      <c r="FS16" s="241">
        <f t="shared" ref="FS16:FS23" si="527">IF(OR(FO16=0,FO16=1),IF(FL16&gt;=FP16,FP16,FL16),IF(FR16&gt;=FQ16,FQ16-FT15,FR16-FT15))</f>
        <v>0</v>
      </c>
      <c r="FT16" s="244">
        <f t="shared" ref="FT16:FT23" si="528">IF(FO16=1,FS16,FS16+FT15)</f>
        <v>0</v>
      </c>
      <c r="FU16" s="197"/>
      <c r="FV16" s="245"/>
      <c r="FW16" s="169">
        <f t="shared" ref="FW16:FW23" si="529">IF(FW15=0,IF(FU16&lt;&gt;0,1,0),1)</f>
        <v>0</v>
      </c>
      <c r="FX16" s="169">
        <f t="shared" ref="FX16:FX23" si="530">IF(FW16=0,0,FX15+1)</f>
        <v>0</v>
      </c>
      <c r="FY16" s="174">
        <f t="shared" si="387"/>
        <v>0</v>
      </c>
      <c r="FZ16" s="226">
        <f t="shared" si="388"/>
        <v>0</v>
      </c>
      <c r="GA16" s="226">
        <f t="shared" ref="GA16:GA23" si="531">IF(FY16&gt;0,IF(FY16=1,FZ16,FZ16+GA15),0)</f>
        <v>0</v>
      </c>
      <c r="GB16" s="226">
        <f t="shared" ref="GB16:GB23" si="532">IF(FU16&gt;0,IF(FY16=1,FV16,FV16+GB15),GB15)</f>
        <v>0</v>
      </c>
      <c r="GC16" s="227">
        <f t="shared" ref="GC16:GC23" si="533">IF(OR(FY16=0,FY16=1),IF(FV16&gt;=FZ16,FZ16,FV16),IF(GB16&gt;=GA16,GA16-GD15,GB16-GD15))</f>
        <v>0</v>
      </c>
      <c r="GD16" s="244">
        <f t="shared" ref="GD16:GD23" si="534">IF(FY16=1,GC16,GC16+GD15)</f>
        <v>0</v>
      </c>
      <c r="GE16" s="198"/>
      <c r="GF16" s="245"/>
      <c r="GG16" s="169">
        <f t="shared" ref="GG16:GG23" si="535">IF(GG15=0,IF(GE16&lt;&gt;0,1,0),1)</f>
        <v>0</v>
      </c>
      <c r="GH16" s="169">
        <f t="shared" ref="GH16:GH23" si="536">IF(GG16=0,0,GH15+1)</f>
        <v>0</v>
      </c>
      <c r="GI16" s="174">
        <f t="shared" si="389"/>
        <v>0</v>
      </c>
      <c r="GJ16" s="240">
        <f t="shared" si="390"/>
        <v>0</v>
      </c>
      <c r="GK16" s="240">
        <f t="shared" ref="GK16:GK23" si="537">IF(GI16&gt;0,IF(GI16=1,GJ16,GJ16+GK15),0)</f>
        <v>0</v>
      </c>
      <c r="GL16" s="240">
        <f t="shared" ref="GL16:GL23" si="538">IF(GE16&gt;0,IF(GI16=1,GF16,GF16+GL15),GL15)</f>
        <v>0</v>
      </c>
      <c r="GM16" s="241">
        <f t="shared" ref="GM16:GM23" si="539">IF(OR(GI16=0,GI16=1),IF(GF16&gt;=GJ16,GJ16,GF16),IF(GL16&gt;=GK16,GK16-GN15,GL16-GN15))</f>
        <v>0</v>
      </c>
      <c r="GN16" s="244">
        <f t="shared" ref="GN16:GN23" si="540">IF(GI16=1,GM16,GM16+GN15)</f>
        <v>0</v>
      </c>
      <c r="GO16" s="197"/>
      <c r="GP16" s="245"/>
      <c r="GQ16" s="169">
        <f t="shared" ref="GQ16:GQ23" si="541">IF(GQ15=0,IF(GO16&lt;&gt;0,1,0),1)</f>
        <v>0</v>
      </c>
      <c r="GR16" s="169">
        <f t="shared" ref="GR16:GR23" si="542">IF(GQ16=0,0,GR15+1)</f>
        <v>0</v>
      </c>
      <c r="GS16" s="174">
        <f t="shared" si="391"/>
        <v>0</v>
      </c>
      <c r="GT16" s="226">
        <f t="shared" si="392"/>
        <v>0</v>
      </c>
      <c r="GU16" s="226">
        <f t="shared" ref="GU16:GU23" si="543">IF(GS16&gt;0,IF(GS16=1,GT16,GT16+GU15),0)</f>
        <v>0</v>
      </c>
      <c r="GV16" s="226">
        <f t="shared" ref="GV16:GV23" si="544">IF(GO16&gt;0,IF(GS16=1,GP16,GP16+GV15),GV15)</f>
        <v>0</v>
      </c>
      <c r="GW16" s="227">
        <f t="shared" ref="GW16:GW23" si="545">IF(OR(GS16=0,GS16=1),IF(GP16&gt;=GT16,GT16,GP16),IF(GV16&gt;=GU16,GU16-GX15,GV16-GX15))</f>
        <v>0</v>
      </c>
      <c r="GX16" s="244">
        <f t="shared" ref="GX16:GX23" si="546">IF(GS16=1,GW16,GW16+GX15)</f>
        <v>0</v>
      </c>
      <c r="GY16" s="198"/>
      <c r="GZ16" s="245"/>
      <c r="HA16" s="169">
        <f t="shared" ref="HA16:HA23" si="547">IF(HA15=0,IF(GY16&lt;&gt;0,1,0),1)</f>
        <v>0</v>
      </c>
      <c r="HB16" s="169">
        <f t="shared" ref="HB16:HB23" si="548">IF(HA16=0,0,HB15+1)</f>
        <v>0</v>
      </c>
      <c r="HC16" s="174">
        <f t="shared" si="393"/>
        <v>0</v>
      </c>
      <c r="HD16" s="240">
        <f t="shared" si="394"/>
        <v>0</v>
      </c>
      <c r="HE16" s="240">
        <f t="shared" ref="HE16:HE23" si="549">IF(HC16&gt;0,IF(HC16=1,HD16,HD16+HE15),0)</f>
        <v>0</v>
      </c>
      <c r="HF16" s="240">
        <f t="shared" ref="HF16:HF23" si="550">IF(GY16&gt;0,IF(HC16=1,GZ16,GZ16+HF15),HF15)</f>
        <v>0</v>
      </c>
      <c r="HG16" s="241">
        <f t="shared" ref="HG16:HG23" si="551">IF(OR(HC16=0,HC16=1),IF(GZ16&gt;=HD16,HD16,GZ16),IF(HF16&gt;=HE16,HE16-HH15,HF16-HH15))</f>
        <v>0</v>
      </c>
      <c r="HH16" s="244">
        <f t="shared" ref="HH16:HH23" si="552">IF(HC16=1,HG16,HG16+HH15)</f>
        <v>0</v>
      </c>
      <c r="HI16" s="197"/>
      <c r="HJ16" s="245"/>
      <c r="HK16" s="169">
        <f t="shared" ref="HK16:HK23" si="553">IF(HK15=0,IF(HI16&lt;&gt;0,1,0),1)</f>
        <v>0</v>
      </c>
      <c r="HL16" s="169">
        <f t="shared" ref="HL16:HL23" si="554">IF(HK16=0,0,HL15+1)</f>
        <v>0</v>
      </c>
      <c r="HM16" s="174">
        <f t="shared" si="395"/>
        <v>0</v>
      </c>
      <c r="HN16" s="226">
        <f t="shared" si="396"/>
        <v>0</v>
      </c>
      <c r="HO16" s="226">
        <f t="shared" ref="HO16:HO23" si="555">IF(HM16&gt;0,IF(HM16=1,HN16,HN16+HO15),0)</f>
        <v>0</v>
      </c>
      <c r="HP16" s="226">
        <f t="shared" ref="HP16:HP23" si="556">IF(HI16&gt;0,IF(HM16=1,HJ16,HJ16+HP15),HP15)</f>
        <v>0</v>
      </c>
      <c r="HQ16" s="227">
        <f t="shared" ref="HQ16:HQ23" si="557">IF(OR(HM16=0,HM16=1),IF(HJ16&gt;=HN16,HN16,HJ16),IF(HP16&gt;=HO16,HO16-HR15,HP16-HR15))</f>
        <v>0</v>
      </c>
      <c r="HR16" s="244">
        <f t="shared" ref="HR16:HR23" si="558">IF(HM16=1,HQ16,HQ16+HR15)</f>
        <v>0</v>
      </c>
      <c r="HS16" s="198"/>
      <c r="HT16" s="245"/>
      <c r="HU16" s="169">
        <f t="shared" ref="HU16:HU23" si="559">IF(HU15=0,IF(HS16&lt;&gt;0,1,0),1)</f>
        <v>0</v>
      </c>
      <c r="HV16" s="169">
        <f t="shared" ref="HV16:HV23" si="560">IF(HU16=0,0,HV15+1)</f>
        <v>0</v>
      </c>
      <c r="HW16" s="174">
        <f t="shared" si="397"/>
        <v>0</v>
      </c>
      <c r="HX16" s="240">
        <f t="shared" si="398"/>
        <v>0</v>
      </c>
      <c r="HY16" s="240">
        <f t="shared" ref="HY16:HY23" si="561">IF(HW16&gt;0,IF(HW16=1,HX16,HX16+HY15),0)</f>
        <v>0</v>
      </c>
      <c r="HZ16" s="240">
        <f t="shared" ref="HZ16:HZ23" si="562">IF(HS16&gt;0,IF(HW16=1,HT16,HT16+HZ15),HZ15)</f>
        <v>0</v>
      </c>
      <c r="IA16" s="241">
        <f t="shared" ref="IA16:IA23" si="563">IF(OR(HW16=0,HW16=1),IF(HT16&gt;=HX16,HX16,HT16),IF(HZ16&gt;=HY16,HY16-IB15,HZ16-IB15))</f>
        <v>0</v>
      </c>
      <c r="IB16" s="244">
        <f t="shared" ref="IB16:IB23" si="564">IF(HW16=1,IA16,IA16+IB15)</f>
        <v>0</v>
      </c>
      <c r="IC16" s="197"/>
      <c r="ID16" s="245"/>
      <c r="IE16" s="169">
        <f t="shared" ref="IE16:IE23" si="565">IF(IE15=0,IF(IC16&lt;&gt;0,1,0),1)</f>
        <v>0</v>
      </c>
      <c r="IF16" s="169">
        <f t="shared" ref="IF16:IF23" si="566">IF(IE16=0,0,IF15+1)</f>
        <v>0</v>
      </c>
      <c r="IG16" s="174">
        <f t="shared" si="399"/>
        <v>0</v>
      </c>
      <c r="IH16" s="226">
        <f t="shared" si="400"/>
        <v>0</v>
      </c>
      <c r="II16" s="226">
        <f t="shared" ref="II16:II23" si="567">IF(IG16&gt;0,IF(IG16=1,IH16,IH16+II15),0)</f>
        <v>0</v>
      </c>
      <c r="IJ16" s="226">
        <f t="shared" ref="IJ16:IJ23" si="568">IF(IC16&gt;0,IF(IG16=1,ID16,ID16+IJ15),IJ15)</f>
        <v>0</v>
      </c>
      <c r="IK16" s="227">
        <f t="shared" ref="IK16:IK23" si="569">IF(OR(IG16=0,IG16=1),IF(ID16&gt;=IH16,IH16,ID16),IF(IJ16&gt;=II16,II16-IL15,IJ16-IL15))</f>
        <v>0</v>
      </c>
      <c r="IL16" s="244">
        <f t="shared" ref="IL16:IL23" si="570">IF(IG16=1,IK16,IK16+IL15)</f>
        <v>0</v>
      </c>
      <c r="IM16" s="198"/>
      <c r="IN16" s="245"/>
      <c r="IO16" s="169">
        <f t="shared" ref="IO16:IO23" si="571">IF(IO15=0,IF(IM16&lt;&gt;0,1,0),1)</f>
        <v>0</v>
      </c>
      <c r="IP16" s="169">
        <f t="shared" ref="IP16:IP23" si="572">IF(IO16=0,0,IP15+1)</f>
        <v>0</v>
      </c>
      <c r="IQ16" s="174">
        <f t="shared" si="401"/>
        <v>0</v>
      </c>
      <c r="IR16" s="240">
        <f t="shared" si="402"/>
        <v>0</v>
      </c>
      <c r="IS16" s="240">
        <f t="shared" ref="IS16:IS23" si="573">IF(IQ16&gt;0,IF(IQ16=1,IR16,IR16+IS15),0)</f>
        <v>0</v>
      </c>
      <c r="IT16" s="240">
        <f t="shared" ref="IT16:IT23" si="574">IF(IM16&gt;0,IF(IQ16=1,IN16,IN16+IT15),IT15)</f>
        <v>0</v>
      </c>
      <c r="IU16" s="241">
        <f t="shared" ref="IU16:IU23" si="575">IF(OR(IQ16=0,IQ16=1),IF(IN16&gt;=IR16,IR16,IN16),IF(IT16&gt;=IS16,IS16-IV15,IT16-IV15))</f>
        <v>0</v>
      </c>
      <c r="IV16" s="244">
        <f t="shared" ref="IV16:IV23" si="576">IF(IQ16=1,IU16,IU16+IV15)</f>
        <v>0</v>
      </c>
      <c r="IW16" s="197"/>
      <c r="IX16" s="245"/>
      <c r="IY16" s="169">
        <f t="shared" ref="IY16:IY23" si="577">IF(IY15=0,IF(IW16&lt;&gt;0,1,0),1)</f>
        <v>0</v>
      </c>
      <c r="IZ16" s="169">
        <f t="shared" ref="IZ16:IZ23" si="578">IF(IY16=0,0,IZ15+1)</f>
        <v>0</v>
      </c>
      <c r="JA16" s="174">
        <f t="shared" si="403"/>
        <v>0</v>
      </c>
      <c r="JB16" s="226">
        <f t="shared" si="404"/>
        <v>0</v>
      </c>
      <c r="JC16" s="226">
        <f t="shared" ref="JC16:JC23" si="579">IF(JA16&gt;0,IF(JA16=1,JB16,JB16+JC15),0)</f>
        <v>0</v>
      </c>
      <c r="JD16" s="226">
        <f t="shared" ref="JD16:JD23" si="580">IF(IW16&gt;0,IF(JA16=1,IX16,IX16+JD15),JD15)</f>
        <v>0</v>
      </c>
      <c r="JE16" s="227">
        <f t="shared" ref="JE16:JE23" si="581">IF(OR(JA16=0,JA16=1),IF(IX16&gt;=JB16,JB16,IX16),IF(JD16&gt;=JC16,JC16-JF15,JD16-JF15))</f>
        <v>0</v>
      </c>
      <c r="JF16" s="244">
        <f t="shared" ref="JF16:JF23" si="582">IF(JA16=1,JE16,JE16+JF15)</f>
        <v>0</v>
      </c>
      <c r="JG16" s="198"/>
      <c r="JH16" s="245"/>
      <c r="JI16" s="169">
        <f t="shared" ref="JI16:JI23" si="583">IF(JI15=0,IF(JG16&lt;&gt;0,1,0),1)</f>
        <v>0</v>
      </c>
      <c r="JJ16" s="169">
        <f t="shared" ref="JJ16:JJ23" si="584">IF(JI16=0,0,JJ15+1)</f>
        <v>0</v>
      </c>
      <c r="JK16" s="174">
        <f t="shared" si="405"/>
        <v>0</v>
      </c>
      <c r="JL16" s="240">
        <f t="shared" si="406"/>
        <v>0</v>
      </c>
      <c r="JM16" s="240">
        <f t="shared" ref="JM16:JM23" si="585">IF(JK16&gt;0,IF(JK16=1,JL16,JL16+JM15),0)</f>
        <v>0</v>
      </c>
      <c r="JN16" s="240">
        <f t="shared" ref="JN16:JN23" si="586">IF(JG16&gt;0,IF(JK16=1,JH16,JH16+JN15),JN15)</f>
        <v>0</v>
      </c>
      <c r="JO16" s="241">
        <f t="shared" ref="JO16:JO23" si="587">IF(OR(JK16=0,JK16=1),IF(JH16&gt;=JL16,JL16,JH16),IF(JN16&gt;=JM16,JM16-JP15,JN16-JP15))</f>
        <v>0</v>
      </c>
      <c r="JP16" s="244">
        <f t="shared" ref="JP16:JP23" si="588">IF(JK16=1,JO16,JO16+JP15)</f>
        <v>0</v>
      </c>
      <c r="JQ16" s="197"/>
      <c r="JR16" s="245"/>
      <c r="JS16" s="169">
        <f t="shared" ref="JS16:JS23" si="589">IF(JS15=0,IF(JQ16&lt;&gt;0,1,0),1)</f>
        <v>0</v>
      </c>
      <c r="JT16" s="169">
        <f t="shared" ref="JT16:JT23" si="590">IF(JS16=0,0,JT15+1)</f>
        <v>0</v>
      </c>
      <c r="JU16" s="174">
        <f t="shared" si="407"/>
        <v>0</v>
      </c>
      <c r="JV16" s="226">
        <f t="shared" si="408"/>
        <v>0</v>
      </c>
      <c r="JW16" s="226">
        <f t="shared" ref="JW16:JW23" si="591">IF(JU16&gt;0,IF(JU16=1,JV16,JV16+JW15),0)</f>
        <v>0</v>
      </c>
      <c r="JX16" s="226">
        <f t="shared" ref="JX16:JX23" si="592">IF(JQ16&gt;0,IF(JU16=1,JR16,JR16+JX15),JX15)</f>
        <v>0</v>
      </c>
      <c r="JY16" s="227">
        <f t="shared" ref="JY16:JY23" si="593">IF(OR(JU16=0,JU16=1),IF(JR16&gt;=JV16,JV16,JR16),IF(JX16&gt;=JW16,JW16-JZ15,JX16-JZ15))</f>
        <v>0</v>
      </c>
      <c r="JZ16" s="244">
        <f t="shared" ref="JZ16:JZ23" si="594">IF(JU16=1,JY16,JY16+JZ15)</f>
        <v>0</v>
      </c>
      <c r="KA16" s="198"/>
      <c r="KB16" s="245"/>
      <c r="KC16" s="169">
        <f t="shared" ref="KC16:KC23" si="595">IF(KC15=0,IF(KA16&lt;&gt;0,1,0),1)</f>
        <v>0</v>
      </c>
      <c r="KD16" s="169">
        <f t="shared" ref="KD16:KD23" si="596">IF(KC16=0,0,KD15+1)</f>
        <v>0</v>
      </c>
      <c r="KE16" s="174">
        <f t="shared" si="409"/>
        <v>0</v>
      </c>
      <c r="KF16" s="240">
        <f t="shared" si="410"/>
        <v>0</v>
      </c>
      <c r="KG16" s="240">
        <f t="shared" ref="KG16:KG23" si="597">IF(KE16&gt;0,IF(KE16=1,KF16,KF16+KG15),0)</f>
        <v>0</v>
      </c>
      <c r="KH16" s="240">
        <f t="shared" ref="KH16:KH23" si="598">IF(KA16&gt;0,IF(KE16=1,KB16,KB16+KH15),KH15)</f>
        <v>0</v>
      </c>
      <c r="KI16" s="241">
        <f t="shared" ref="KI16:KI23" si="599">IF(OR(KE16=0,KE16=1),IF(KB16&gt;=KF16,KF16,KB16),IF(KH16&gt;=KG16,KG16-KJ15,KH16-KJ15))</f>
        <v>0</v>
      </c>
      <c r="KJ16" s="244">
        <f t="shared" ref="KJ16:KJ23" si="600">IF(KE16=1,KI16,KI16+KJ15)</f>
        <v>0</v>
      </c>
      <c r="KK16" s="197"/>
      <c r="KL16" s="245"/>
      <c r="KM16" s="169">
        <f t="shared" ref="KM16:KM23" si="601">IF(KM15=0,IF(KK16&lt;&gt;0,1,0),1)</f>
        <v>0</v>
      </c>
      <c r="KN16" s="169">
        <f t="shared" ref="KN16:KN23" si="602">IF(KM16=0,0,KN15+1)</f>
        <v>0</v>
      </c>
      <c r="KO16" s="174">
        <f t="shared" si="411"/>
        <v>0</v>
      </c>
      <c r="KP16" s="226">
        <f t="shared" si="412"/>
        <v>0</v>
      </c>
      <c r="KQ16" s="226">
        <f t="shared" ref="KQ16:KQ23" si="603">IF(KO16&gt;0,IF(KO16=1,KP16,KP16+KQ15),0)</f>
        <v>0</v>
      </c>
      <c r="KR16" s="226">
        <f t="shared" ref="KR16:KR23" si="604">IF(KK16&gt;0,IF(KO16=1,KL16,KL16+KR15),KR15)</f>
        <v>0</v>
      </c>
      <c r="KS16" s="227">
        <f t="shared" ref="KS16:KS23" si="605">IF(OR(KO16=0,KO16=1),IF(KL16&gt;=KP16,KP16,KL16),IF(KR16&gt;=KQ16,KQ16-KT15,KR16-KT15))</f>
        <v>0</v>
      </c>
      <c r="KT16" s="244">
        <f t="shared" ref="KT16:KT23" si="606">IF(KO16=1,KS16,KS16+KT15)</f>
        <v>0</v>
      </c>
      <c r="KU16" s="198"/>
      <c r="KV16" s="245"/>
      <c r="KW16" s="169">
        <f t="shared" ref="KW16:KW23" si="607">IF(KW15=0,IF(KU16&lt;&gt;0,1,0),1)</f>
        <v>0</v>
      </c>
      <c r="KX16" s="169">
        <f t="shared" ref="KX16:KX23" si="608">IF(KW16=0,0,KX15+1)</f>
        <v>0</v>
      </c>
      <c r="KY16" s="174">
        <f t="shared" si="413"/>
        <v>0</v>
      </c>
      <c r="KZ16" s="240">
        <f t="shared" si="414"/>
        <v>0</v>
      </c>
      <c r="LA16" s="240">
        <f t="shared" ref="LA16:LA23" si="609">IF(KY16&gt;0,IF(KY16=1,KZ16,KZ16+LA15),0)</f>
        <v>0</v>
      </c>
      <c r="LB16" s="240">
        <f t="shared" ref="LB16:LB23" si="610">IF(KU16&gt;0,IF(KY16=1,KV16,KV16+LB15),LB15)</f>
        <v>0</v>
      </c>
      <c r="LC16" s="241">
        <f t="shared" ref="LC16:LC23" si="611">IF(OR(KY16=0,KY16=1),IF(KV16&gt;=KZ16,KZ16,KV16),IF(LB16&gt;=LA16,LA16-LD15,LB16-LD15))</f>
        <v>0</v>
      </c>
      <c r="LD16" s="244">
        <f t="shared" ref="LD16:LD23" si="612">IF(KY16=1,LC16,LC16+LD15)</f>
        <v>0</v>
      </c>
      <c r="LE16" s="197"/>
      <c r="LF16" s="245"/>
      <c r="LG16" s="169">
        <f t="shared" ref="LG16:LG23" si="613">IF(LG15=0,IF(LE16&lt;&gt;0,1,0),1)</f>
        <v>0</v>
      </c>
      <c r="LH16" s="169">
        <f t="shared" ref="LH16:LH23" si="614">IF(LG16=0,0,LH15+1)</f>
        <v>0</v>
      </c>
      <c r="LI16" s="174">
        <f t="shared" si="415"/>
        <v>0</v>
      </c>
      <c r="LJ16" s="226">
        <f t="shared" si="416"/>
        <v>0</v>
      </c>
      <c r="LK16" s="226">
        <f t="shared" ref="LK16:LK23" si="615">IF(LI16&gt;0,IF(LI16=1,LJ16,LJ16+LK15),0)</f>
        <v>0</v>
      </c>
      <c r="LL16" s="226">
        <f t="shared" ref="LL16:LL23" si="616">IF(LE16&gt;0,IF(LI16=1,LF16,LF16+LL15),LL15)</f>
        <v>0</v>
      </c>
      <c r="LM16" s="227">
        <f t="shared" ref="LM16:LM23" si="617">IF(OR(LI16=0,LI16=1),IF(LF16&gt;=LJ16,LJ16,LF16),IF(LL16&gt;=LK16,LK16-LN15,LL16-LN15))</f>
        <v>0</v>
      </c>
      <c r="LN16" s="244">
        <f t="shared" ref="LN16:LN23" si="618">IF(LI16=1,LM16,LM16+LN15)</f>
        <v>0</v>
      </c>
      <c r="LO16" s="198"/>
      <c r="LP16" s="245"/>
      <c r="LQ16" s="169">
        <f t="shared" ref="LQ16:LQ23" si="619">IF(LQ15=0,IF(LO16&lt;&gt;0,1,0),1)</f>
        <v>0</v>
      </c>
      <c r="LR16" s="169">
        <f t="shared" ref="LR16:LR23" si="620">IF(LQ16=0,0,LR15+1)</f>
        <v>0</v>
      </c>
      <c r="LS16" s="174">
        <f t="shared" si="417"/>
        <v>0</v>
      </c>
      <c r="LT16" s="240">
        <f t="shared" si="418"/>
        <v>0</v>
      </c>
      <c r="LU16" s="240">
        <f t="shared" ref="LU16:LU23" si="621">IF(LS16&gt;0,IF(LS16=1,LT16,LT16+LU15),0)</f>
        <v>0</v>
      </c>
      <c r="LV16" s="240">
        <f t="shared" ref="LV16:LV23" si="622">IF(LO16&gt;0,IF(LS16=1,LP16,LP16+LV15),LV15)</f>
        <v>0</v>
      </c>
      <c r="LW16" s="241">
        <f t="shared" ref="LW16:LW23" si="623">IF(OR(LS16=0,LS16=1),IF(LP16&gt;=LT16,LT16,LP16),IF(LV16&gt;=LU16,LU16-LX15,LV16-LX15))</f>
        <v>0</v>
      </c>
      <c r="LX16" s="244">
        <f t="shared" ref="LX16:LX23" si="624">IF(LS16=1,LW16,LW16+LX15)</f>
        <v>0</v>
      </c>
      <c r="LY16" s="197"/>
      <c r="LZ16" s="245"/>
      <c r="MA16" s="169">
        <f t="shared" ref="MA16:MA23" si="625">IF(MA15=0,IF(LY16&lt;&gt;0,1,0),1)</f>
        <v>0</v>
      </c>
      <c r="MB16" s="169">
        <f t="shared" ref="MB16:MB23" si="626">IF(MA16=0,0,MB15+1)</f>
        <v>0</v>
      </c>
      <c r="MC16" s="174">
        <f t="shared" si="419"/>
        <v>0</v>
      </c>
      <c r="MD16" s="226">
        <f t="shared" si="420"/>
        <v>0</v>
      </c>
      <c r="ME16" s="226">
        <f t="shared" ref="ME16:ME23" si="627">IF(MC16&gt;0,IF(MC16=1,MD16,MD16+ME15),0)</f>
        <v>0</v>
      </c>
      <c r="MF16" s="226">
        <f t="shared" ref="MF16:MF23" si="628">IF(LY16&gt;0,IF(MC16=1,LZ16,LZ16+MF15),MF15)</f>
        <v>0</v>
      </c>
      <c r="MG16" s="227">
        <f t="shared" ref="MG16:MG23" si="629">IF(OR(MC16=0,MC16=1),IF(LZ16&gt;=MD16,MD16,LZ16),IF(MF16&gt;=ME16,ME16-MH15,MF16-MH15))</f>
        <v>0</v>
      </c>
      <c r="MH16" s="244">
        <f t="shared" ref="MH16:MH23" si="630">IF(MC16=1,MG16,MG16+MH15)</f>
        <v>0</v>
      </c>
      <c r="MI16" s="198"/>
      <c r="MJ16" s="245"/>
      <c r="MK16" s="169">
        <f t="shared" ref="MK16:MK23" si="631">IF(MK15=0,IF(MI16&lt;&gt;0,1,0),1)</f>
        <v>0</v>
      </c>
      <c r="ML16" s="169">
        <f t="shared" ref="ML16:ML23" si="632">IF(MK16=0,0,ML15+1)</f>
        <v>0</v>
      </c>
      <c r="MM16" s="174">
        <f t="shared" si="421"/>
        <v>0</v>
      </c>
      <c r="MN16" s="240">
        <f t="shared" si="422"/>
        <v>0</v>
      </c>
      <c r="MO16" s="240">
        <f t="shared" ref="MO16:MO23" si="633">IF(MM16&gt;0,IF(MM16=1,MN16,MN16+MO15),0)</f>
        <v>0</v>
      </c>
      <c r="MP16" s="240">
        <f t="shared" ref="MP16:MP23" si="634">IF(MI16&gt;0,IF(MM16=1,MJ16,MJ16+MP15),MP15)</f>
        <v>0</v>
      </c>
      <c r="MQ16" s="241">
        <f t="shared" ref="MQ16:MQ23" si="635">IF(OR(MM16=0,MM16=1),IF(MJ16&gt;=MN16,MN16,MJ16),IF(MP16&gt;=MO16,MO16-MR15,MP16-MR15))</f>
        <v>0</v>
      </c>
      <c r="MR16" s="244">
        <f t="shared" ref="MR16:MR23" si="636">IF(MM16=1,MQ16,MQ16+MR15)</f>
        <v>0</v>
      </c>
      <c r="MS16" s="197"/>
      <c r="MT16" s="245"/>
      <c r="MU16" s="169">
        <f t="shared" ref="MU16:MU23" si="637">IF(MU15=0,IF(MS16&lt;&gt;0,1,0),1)</f>
        <v>0</v>
      </c>
      <c r="MV16" s="169">
        <f t="shared" ref="MV16:MV23" si="638">IF(MU16=0,0,MV15+1)</f>
        <v>0</v>
      </c>
      <c r="MW16" s="174">
        <f t="shared" si="423"/>
        <v>0</v>
      </c>
      <c r="MX16" s="226">
        <f t="shared" si="424"/>
        <v>0</v>
      </c>
      <c r="MY16" s="226">
        <f t="shared" ref="MY16:MY23" si="639">IF(MW16&gt;0,IF(MW16=1,MX16,MX16+MY15),0)</f>
        <v>0</v>
      </c>
      <c r="MZ16" s="226">
        <f t="shared" ref="MZ16:MZ23" si="640">IF(MS16&gt;0,IF(MW16=1,MT16,MT16+MZ15),MZ15)</f>
        <v>0</v>
      </c>
      <c r="NA16" s="227">
        <f t="shared" ref="NA16:NA23" si="641">IF(OR(MW16=0,MW16=1),IF(MT16&gt;=MX16,MX16,MT16),IF(MZ16&gt;=MY16,MY16-NB15,MZ16-NB15))</f>
        <v>0</v>
      </c>
      <c r="NB16" s="244">
        <f t="shared" ref="NB16:NB23" si="642">IF(MW16=1,NA16,NA16+NB15)</f>
        <v>0</v>
      </c>
      <c r="NC16" s="198"/>
      <c r="ND16" s="245"/>
      <c r="NE16" s="169">
        <f t="shared" ref="NE16:NE23" si="643">IF(NE15=0,IF(NC16&lt;&gt;0,1,0),1)</f>
        <v>0</v>
      </c>
      <c r="NF16" s="169">
        <f t="shared" ref="NF16:NF23" si="644">IF(NE16=0,0,NF15+1)</f>
        <v>0</v>
      </c>
      <c r="NG16" s="174">
        <f t="shared" si="425"/>
        <v>0</v>
      </c>
      <c r="NH16" s="240">
        <f t="shared" si="426"/>
        <v>0</v>
      </c>
      <c r="NI16" s="240">
        <f t="shared" ref="NI16:NI23" si="645">IF(NG16&gt;0,IF(NG16=1,NH16,NH16+NI15),0)</f>
        <v>0</v>
      </c>
      <c r="NJ16" s="240">
        <f t="shared" ref="NJ16:NJ23" si="646">IF(NC16&gt;0,IF(NG16=1,ND16,ND16+NJ15),NJ15)</f>
        <v>0</v>
      </c>
      <c r="NK16" s="241">
        <f t="shared" ref="NK16:NK23" si="647">IF(OR(NG16=0,NG16=1),IF(ND16&gt;=NH16,NH16,ND16),IF(NJ16&gt;=NI16,NI16-NL15,NJ16-NL15))</f>
        <v>0</v>
      </c>
      <c r="NL16" s="244">
        <f t="shared" ref="NL16:NL23" si="648">IF(NG16=1,NK16,NK16+NL15)</f>
        <v>0</v>
      </c>
      <c r="NM16" s="197"/>
      <c r="NN16" s="245"/>
      <c r="NO16" s="169">
        <f t="shared" ref="NO16:NO23" si="649">IF(NO15=0,IF(NM16&lt;&gt;0,1,0),1)</f>
        <v>0</v>
      </c>
      <c r="NP16" s="169">
        <f t="shared" ref="NP16:NP23" si="650">IF(NO16=0,0,NP15+1)</f>
        <v>0</v>
      </c>
      <c r="NQ16" s="174">
        <f t="shared" si="427"/>
        <v>0</v>
      </c>
      <c r="NR16" s="226">
        <f t="shared" si="428"/>
        <v>0</v>
      </c>
      <c r="NS16" s="226">
        <f t="shared" ref="NS16:NS23" si="651">IF(NQ16&gt;0,IF(NQ16=1,NR16,NR16+NS15),0)</f>
        <v>0</v>
      </c>
      <c r="NT16" s="226">
        <f t="shared" ref="NT16:NT23" si="652">IF(NM16&gt;0,IF(NQ16=1,NN16,NN16+NT15),NT15)</f>
        <v>0</v>
      </c>
      <c r="NU16" s="227">
        <f t="shared" ref="NU16:NU23" si="653">IF(OR(NQ16=0,NQ16=1),IF(NN16&gt;=NR16,NR16,NN16),IF(NT16&gt;=NS16,NS16-NV15,NT16-NV15))</f>
        <v>0</v>
      </c>
      <c r="NV16" s="244">
        <f t="shared" ref="NV16:NV23" si="654">IF(NQ16=1,NU16,NU16+NV15)</f>
        <v>0</v>
      </c>
      <c r="NW16" s="198"/>
      <c r="NX16" s="245"/>
      <c r="NY16" s="169">
        <f t="shared" ref="NY16:NY23" si="655">IF(NY15=0,IF(NW16&lt;&gt;0,1,0),1)</f>
        <v>0</v>
      </c>
      <c r="NZ16" s="169">
        <f t="shared" ref="NZ16:NZ23" si="656">IF(NY16=0,0,NZ15+1)</f>
        <v>0</v>
      </c>
      <c r="OA16" s="174">
        <f t="shared" si="429"/>
        <v>0</v>
      </c>
      <c r="OB16" s="240">
        <f t="shared" si="430"/>
        <v>0</v>
      </c>
      <c r="OC16" s="240">
        <f t="shared" ref="OC16:OC23" si="657">IF(OA16&gt;0,IF(OA16=1,OB16,OB16+OC15),0)</f>
        <v>0</v>
      </c>
      <c r="OD16" s="240">
        <f t="shared" ref="OD16:OD23" si="658">IF(NW16&gt;0,IF(OA16=1,NX16,NX16+OD15),OD15)</f>
        <v>0</v>
      </c>
      <c r="OE16" s="241">
        <f t="shared" ref="OE16:OE23" si="659">IF(OR(OA16=0,OA16=1),IF(NX16&gt;=OB16,OB16,NX16),IF(OD16&gt;=OC16,OC16-OF15,OD16-OF15))</f>
        <v>0</v>
      </c>
      <c r="OF16" s="244">
        <f t="shared" ref="OF16:OF23" si="660">IF(OA16=1,OE16,OE16+OF15)</f>
        <v>0</v>
      </c>
      <c r="OG16" s="197"/>
      <c r="OH16" s="245"/>
      <c r="OI16" s="169">
        <f t="shared" ref="OI16:OI23" si="661">IF(OI15=0,IF(OG16&lt;&gt;0,1,0),1)</f>
        <v>0</v>
      </c>
      <c r="OJ16" s="169">
        <f t="shared" ref="OJ16:OJ23" si="662">IF(OI16=0,0,OJ15+1)</f>
        <v>0</v>
      </c>
      <c r="OK16" s="174">
        <f t="shared" si="431"/>
        <v>0</v>
      </c>
      <c r="OL16" s="226">
        <f t="shared" si="432"/>
        <v>0</v>
      </c>
      <c r="OM16" s="226">
        <f t="shared" ref="OM16:OM23" si="663">IF(OK16&gt;0,IF(OK16=1,OL16,OL16+OM15),0)</f>
        <v>0</v>
      </c>
      <c r="ON16" s="226">
        <f t="shared" ref="ON16:ON23" si="664">IF(OG16&gt;0,IF(OK16=1,OH16,OH16+ON15),ON15)</f>
        <v>0</v>
      </c>
      <c r="OO16" s="227">
        <f t="shared" ref="OO16:OO23" si="665">IF(OR(OK16=0,OK16=1),IF(OH16&gt;=OL16,OL16,OH16),IF(ON16&gt;=OM16,OM16-OP15,ON16-OP15))</f>
        <v>0</v>
      </c>
      <c r="OP16" s="244">
        <f t="shared" ref="OP16:OP23" si="666">IF(OK16=1,OO16,OO16+OP15)</f>
        <v>0</v>
      </c>
      <c r="OQ16" s="259"/>
      <c r="OR16" s="218"/>
    </row>
    <row r="17" spans="2:408" ht="15" customHeight="1" x14ac:dyDescent="0.35">
      <c r="B17" s="545"/>
      <c r="C17" s="192" t="s">
        <v>88</v>
      </c>
      <c r="D17" s="205" t="e">
        <f t="shared" si="240"/>
        <v>#N/A</v>
      </c>
      <c r="E17" s="181" t="e">
        <f>VLOOKUP(D17,data!$E$1:$F$12,2)</f>
        <v>#N/A</v>
      </c>
      <c r="F17" s="354" t="e">
        <f t="shared" si="241"/>
        <v>#N/A</v>
      </c>
      <c r="G17" s="198"/>
      <c r="H17" s="245"/>
      <c r="I17" s="169">
        <f t="shared" si="0"/>
        <v>0</v>
      </c>
      <c r="J17" s="169">
        <f t="shared" si="1"/>
        <v>0</v>
      </c>
      <c r="K17" s="174">
        <f t="shared" si="2"/>
        <v>0</v>
      </c>
      <c r="L17" s="240">
        <f t="shared" si="242"/>
        <v>0</v>
      </c>
      <c r="M17" s="240">
        <f t="shared" si="3"/>
        <v>0</v>
      </c>
      <c r="N17" s="240">
        <f t="shared" si="4"/>
        <v>0</v>
      </c>
      <c r="O17" s="241">
        <f t="shared" si="5"/>
        <v>0</v>
      </c>
      <c r="P17" s="244">
        <f t="shared" si="243"/>
        <v>0</v>
      </c>
      <c r="Q17" s="198"/>
      <c r="R17" s="245"/>
      <c r="S17" s="169">
        <f t="shared" si="433"/>
        <v>0</v>
      </c>
      <c r="T17" s="169">
        <f t="shared" si="434"/>
        <v>0</v>
      </c>
      <c r="U17" s="174">
        <f t="shared" si="358"/>
        <v>0</v>
      </c>
      <c r="V17" s="226">
        <f t="shared" si="244"/>
        <v>0</v>
      </c>
      <c r="W17" s="226">
        <f t="shared" si="435"/>
        <v>0</v>
      </c>
      <c r="X17" s="226">
        <f t="shared" si="436"/>
        <v>0</v>
      </c>
      <c r="Y17" s="227">
        <f t="shared" si="437"/>
        <v>0</v>
      </c>
      <c r="Z17" s="244">
        <f t="shared" si="438"/>
        <v>0</v>
      </c>
      <c r="AA17" s="198"/>
      <c r="AB17" s="245"/>
      <c r="AC17" s="169">
        <f t="shared" si="439"/>
        <v>0</v>
      </c>
      <c r="AD17" s="169">
        <f t="shared" si="440"/>
        <v>0</v>
      </c>
      <c r="AE17" s="174">
        <f t="shared" si="359"/>
        <v>0</v>
      </c>
      <c r="AF17" s="240">
        <f t="shared" si="246"/>
        <v>0</v>
      </c>
      <c r="AG17" s="240">
        <f t="shared" si="441"/>
        <v>0</v>
      </c>
      <c r="AH17" s="240">
        <f t="shared" si="442"/>
        <v>0</v>
      </c>
      <c r="AI17" s="241">
        <f t="shared" si="443"/>
        <v>0</v>
      </c>
      <c r="AJ17" s="244">
        <f t="shared" si="444"/>
        <v>0</v>
      </c>
      <c r="AK17" s="198"/>
      <c r="AL17" s="245"/>
      <c r="AM17" s="169">
        <f t="shared" si="445"/>
        <v>0</v>
      </c>
      <c r="AN17" s="169">
        <f t="shared" si="446"/>
        <v>0</v>
      </c>
      <c r="AO17" s="174">
        <f t="shared" si="360"/>
        <v>0</v>
      </c>
      <c r="AP17" s="226">
        <f t="shared" si="248"/>
        <v>0</v>
      </c>
      <c r="AQ17" s="226">
        <f t="shared" si="447"/>
        <v>0</v>
      </c>
      <c r="AR17" s="226">
        <f t="shared" si="448"/>
        <v>0</v>
      </c>
      <c r="AS17" s="227">
        <f t="shared" si="449"/>
        <v>0</v>
      </c>
      <c r="AT17" s="244">
        <f t="shared" si="450"/>
        <v>0</v>
      </c>
      <c r="AU17" s="197"/>
      <c r="AV17" s="245"/>
      <c r="AW17" s="169">
        <f t="shared" si="451"/>
        <v>0</v>
      </c>
      <c r="AX17" s="169">
        <f t="shared" si="452"/>
        <v>0</v>
      </c>
      <c r="AY17" s="174">
        <f t="shared" si="361"/>
        <v>0</v>
      </c>
      <c r="AZ17" s="240">
        <f t="shared" si="362"/>
        <v>0</v>
      </c>
      <c r="BA17" s="240">
        <f t="shared" si="453"/>
        <v>0</v>
      </c>
      <c r="BB17" s="240">
        <f t="shared" si="454"/>
        <v>0</v>
      </c>
      <c r="BC17" s="241">
        <f t="shared" si="455"/>
        <v>0</v>
      </c>
      <c r="BD17" s="244">
        <f t="shared" si="456"/>
        <v>0</v>
      </c>
      <c r="BE17" s="197"/>
      <c r="BF17" s="245"/>
      <c r="BG17" s="169">
        <f t="shared" si="457"/>
        <v>0</v>
      </c>
      <c r="BH17" s="169">
        <f t="shared" si="458"/>
        <v>0</v>
      </c>
      <c r="BI17" s="174">
        <f t="shared" si="363"/>
        <v>0</v>
      </c>
      <c r="BJ17" s="226">
        <f t="shared" si="364"/>
        <v>0</v>
      </c>
      <c r="BK17" s="226">
        <f t="shared" si="459"/>
        <v>0</v>
      </c>
      <c r="BL17" s="226">
        <f t="shared" si="460"/>
        <v>0</v>
      </c>
      <c r="BM17" s="227">
        <f t="shared" si="461"/>
        <v>0</v>
      </c>
      <c r="BN17" s="244">
        <f t="shared" si="462"/>
        <v>0</v>
      </c>
      <c r="BO17" s="198"/>
      <c r="BP17" s="245"/>
      <c r="BQ17" s="169">
        <f t="shared" si="463"/>
        <v>0</v>
      </c>
      <c r="BR17" s="169">
        <f t="shared" si="464"/>
        <v>0</v>
      </c>
      <c r="BS17" s="174">
        <f t="shared" si="365"/>
        <v>0</v>
      </c>
      <c r="BT17" s="240">
        <f t="shared" si="366"/>
        <v>0</v>
      </c>
      <c r="BU17" s="240">
        <f t="shared" si="465"/>
        <v>0</v>
      </c>
      <c r="BV17" s="240">
        <f t="shared" si="466"/>
        <v>0</v>
      </c>
      <c r="BW17" s="241">
        <f t="shared" si="467"/>
        <v>0</v>
      </c>
      <c r="BX17" s="244">
        <f t="shared" si="468"/>
        <v>0</v>
      </c>
      <c r="BY17" s="197"/>
      <c r="BZ17" s="245"/>
      <c r="CA17" s="169">
        <f t="shared" si="469"/>
        <v>0</v>
      </c>
      <c r="CB17" s="169">
        <f t="shared" si="470"/>
        <v>0</v>
      </c>
      <c r="CC17" s="174">
        <f t="shared" si="367"/>
        <v>0</v>
      </c>
      <c r="CD17" s="226">
        <f t="shared" si="368"/>
        <v>0</v>
      </c>
      <c r="CE17" s="226">
        <f t="shared" si="471"/>
        <v>0</v>
      </c>
      <c r="CF17" s="226">
        <f t="shared" si="472"/>
        <v>0</v>
      </c>
      <c r="CG17" s="227">
        <f t="shared" si="473"/>
        <v>0</v>
      </c>
      <c r="CH17" s="244">
        <f t="shared" si="474"/>
        <v>0</v>
      </c>
      <c r="CI17" s="198"/>
      <c r="CJ17" s="245"/>
      <c r="CK17" s="169">
        <f t="shared" si="475"/>
        <v>0</v>
      </c>
      <c r="CL17" s="169">
        <f t="shared" si="476"/>
        <v>0</v>
      </c>
      <c r="CM17" s="174">
        <f t="shared" si="369"/>
        <v>0</v>
      </c>
      <c r="CN17" s="240">
        <f t="shared" si="370"/>
        <v>0</v>
      </c>
      <c r="CO17" s="240">
        <f t="shared" si="477"/>
        <v>0</v>
      </c>
      <c r="CP17" s="240">
        <f t="shared" si="478"/>
        <v>0</v>
      </c>
      <c r="CQ17" s="241">
        <f t="shared" si="479"/>
        <v>0</v>
      </c>
      <c r="CR17" s="244">
        <f t="shared" si="480"/>
        <v>0</v>
      </c>
      <c r="CS17" s="197"/>
      <c r="CT17" s="245"/>
      <c r="CU17" s="169">
        <f t="shared" si="481"/>
        <v>0</v>
      </c>
      <c r="CV17" s="169">
        <f t="shared" si="482"/>
        <v>0</v>
      </c>
      <c r="CW17" s="174">
        <f t="shared" si="371"/>
        <v>0</v>
      </c>
      <c r="CX17" s="226">
        <f t="shared" si="372"/>
        <v>0</v>
      </c>
      <c r="CY17" s="226">
        <f t="shared" si="483"/>
        <v>0</v>
      </c>
      <c r="CZ17" s="226">
        <f t="shared" si="484"/>
        <v>0</v>
      </c>
      <c r="DA17" s="227">
        <f t="shared" si="485"/>
        <v>0</v>
      </c>
      <c r="DB17" s="244">
        <f t="shared" si="486"/>
        <v>0</v>
      </c>
      <c r="DC17" s="198"/>
      <c r="DD17" s="245"/>
      <c r="DE17" s="169">
        <f t="shared" si="487"/>
        <v>0</v>
      </c>
      <c r="DF17" s="169">
        <f t="shared" si="488"/>
        <v>0</v>
      </c>
      <c r="DG17" s="174">
        <f t="shared" si="373"/>
        <v>0</v>
      </c>
      <c r="DH17" s="240">
        <f t="shared" si="374"/>
        <v>0</v>
      </c>
      <c r="DI17" s="240">
        <f t="shared" si="489"/>
        <v>0</v>
      </c>
      <c r="DJ17" s="240">
        <f t="shared" si="490"/>
        <v>0</v>
      </c>
      <c r="DK17" s="241">
        <f t="shared" si="491"/>
        <v>0</v>
      </c>
      <c r="DL17" s="244">
        <f t="shared" si="492"/>
        <v>0</v>
      </c>
      <c r="DM17" s="197"/>
      <c r="DN17" s="245"/>
      <c r="DO17" s="169">
        <f t="shared" si="493"/>
        <v>0</v>
      </c>
      <c r="DP17" s="169">
        <f t="shared" si="494"/>
        <v>0</v>
      </c>
      <c r="DQ17" s="174">
        <f t="shared" si="375"/>
        <v>0</v>
      </c>
      <c r="DR17" s="226">
        <f t="shared" si="376"/>
        <v>0</v>
      </c>
      <c r="DS17" s="226">
        <f t="shared" si="495"/>
        <v>0</v>
      </c>
      <c r="DT17" s="226">
        <f t="shared" si="496"/>
        <v>0</v>
      </c>
      <c r="DU17" s="227">
        <f t="shared" si="497"/>
        <v>0</v>
      </c>
      <c r="DV17" s="244">
        <f t="shared" si="498"/>
        <v>0</v>
      </c>
      <c r="DW17" s="198"/>
      <c r="DX17" s="245"/>
      <c r="DY17" s="169">
        <f t="shared" si="499"/>
        <v>0</v>
      </c>
      <c r="DZ17" s="169">
        <f t="shared" si="500"/>
        <v>0</v>
      </c>
      <c r="EA17" s="174">
        <f t="shared" si="377"/>
        <v>0</v>
      </c>
      <c r="EB17" s="240">
        <f t="shared" si="378"/>
        <v>0</v>
      </c>
      <c r="EC17" s="240">
        <f t="shared" si="501"/>
        <v>0</v>
      </c>
      <c r="ED17" s="240">
        <f t="shared" si="502"/>
        <v>0</v>
      </c>
      <c r="EE17" s="241">
        <f t="shared" si="503"/>
        <v>0</v>
      </c>
      <c r="EF17" s="244">
        <f t="shared" si="504"/>
        <v>0</v>
      </c>
      <c r="EG17" s="197"/>
      <c r="EH17" s="245"/>
      <c r="EI17" s="169">
        <f t="shared" si="505"/>
        <v>0</v>
      </c>
      <c r="EJ17" s="169">
        <f t="shared" si="506"/>
        <v>0</v>
      </c>
      <c r="EK17" s="174">
        <f t="shared" si="379"/>
        <v>0</v>
      </c>
      <c r="EL17" s="226">
        <f t="shared" si="380"/>
        <v>0</v>
      </c>
      <c r="EM17" s="226">
        <f t="shared" si="507"/>
        <v>0</v>
      </c>
      <c r="EN17" s="226">
        <f t="shared" si="508"/>
        <v>0</v>
      </c>
      <c r="EO17" s="227">
        <f t="shared" si="509"/>
        <v>0</v>
      </c>
      <c r="EP17" s="244">
        <f t="shared" si="510"/>
        <v>0</v>
      </c>
      <c r="EQ17" s="198"/>
      <c r="ER17" s="245"/>
      <c r="ES17" s="169">
        <f t="shared" si="511"/>
        <v>0</v>
      </c>
      <c r="ET17" s="169">
        <f t="shared" si="512"/>
        <v>0</v>
      </c>
      <c r="EU17" s="174">
        <f t="shared" si="381"/>
        <v>0</v>
      </c>
      <c r="EV17" s="240">
        <f t="shared" si="382"/>
        <v>0</v>
      </c>
      <c r="EW17" s="240">
        <f t="shared" si="513"/>
        <v>0</v>
      </c>
      <c r="EX17" s="240">
        <f t="shared" si="514"/>
        <v>0</v>
      </c>
      <c r="EY17" s="241">
        <f t="shared" si="515"/>
        <v>0</v>
      </c>
      <c r="EZ17" s="244">
        <f t="shared" si="516"/>
        <v>0</v>
      </c>
      <c r="FA17" s="197"/>
      <c r="FB17" s="245"/>
      <c r="FC17" s="169">
        <f t="shared" si="517"/>
        <v>0</v>
      </c>
      <c r="FD17" s="169">
        <f t="shared" si="518"/>
        <v>0</v>
      </c>
      <c r="FE17" s="174">
        <f t="shared" si="383"/>
        <v>0</v>
      </c>
      <c r="FF17" s="226">
        <f t="shared" si="384"/>
        <v>0</v>
      </c>
      <c r="FG17" s="226">
        <f t="shared" si="519"/>
        <v>0</v>
      </c>
      <c r="FH17" s="226">
        <f t="shared" si="520"/>
        <v>0</v>
      </c>
      <c r="FI17" s="227">
        <f t="shared" si="521"/>
        <v>0</v>
      </c>
      <c r="FJ17" s="244">
        <f t="shared" si="522"/>
        <v>0</v>
      </c>
      <c r="FK17" s="198"/>
      <c r="FL17" s="245"/>
      <c r="FM17" s="169">
        <f t="shared" si="523"/>
        <v>0</v>
      </c>
      <c r="FN17" s="169">
        <f t="shared" si="524"/>
        <v>0</v>
      </c>
      <c r="FO17" s="174">
        <f t="shared" si="385"/>
        <v>0</v>
      </c>
      <c r="FP17" s="240">
        <f t="shared" si="386"/>
        <v>0</v>
      </c>
      <c r="FQ17" s="240">
        <f t="shared" si="525"/>
        <v>0</v>
      </c>
      <c r="FR17" s="240">
        <f t="shared" si="526"/>
        <v>0</v>
      </c>
      <c r="FS17" s="241">
        <f t="shared" si="527"/>
        <v>0</v>
      </c>
      <c r="FT17" s="244">
        <f t="shared" si="528"/>
        <v>0</v>
      </c>
      <c r="FU17" s="197"/>
      <c r="FV17" s="245"/>
      <c r="FW17" s="169">
        <f t="shared" si="529"/>
        <v>0</v>
      </c>
      <c r="FX17" s="169">
        <f t="shared" si="530"/>
        <v>0</v>
      </c>
      <c r="FY17" s="174">
        <f t="shared" si="387"/>
        <v>0</v>
      </c>
      <c r="FZ17" s="226">
        <f t="shared" si="388"/>
        <v>0</v>
      </c>
      <c r="GA17" s="226">
        <f t="shared" si="531"/>
        <v>0</v>
      </c>
      <c r="GB17" s="226">
        <f t="shared" si="532"/>
        <v>0</v>
      </c>
      <c r="GC17" s="227">
        <f t="shared" si="533"/>
        <v>0</v>
      </c>
      <c r="GD17" s="244">
        <f t="shared" si="534"/>
        <v>0</v>
      </c>
      <c r="GE17" s="198"/>
      <c r="GF17" s="245"/>
      <c r="GG17" s="169">
        <f t="shared" si="535"/>
        <v>0</v>
      </c>
      <c r="GH17" s="169">
        <f t="shared" si="536"/>
        <v>0</v>
      </c>
      <c r="GI17" s="174">
        <f t="shared" si="389"/>
        <v>0</v>
      </c>
      <c r="GJ17" s="240">
        <f t="shared" si="390"/>
        <v>0</v>
      </c>
      <c r="GK17" s="240">
        <f t="shared" si="537"/>
        <v>0</v>
      </c>
      <c r="GL17" s="240">
        <f t="shared" si="538"/>
        <v>0</v>
      </c>
      <c r="GM17" s="241">
        <f t="shared" si="539"/>
        <v>0</v>
      </c>
      <c r="GN17" s="244">
        <f t="shared" si="540"/>
        <v>0</v>
      </c>
      <c r="GO17" s="197"/>
      <c r="GP17" s="245"/>
      <c r="GQ17" s="169">
        <f t="shared" si="541"/>
        <v>0</v>
      </c>
      <c r="GR17" s="169">
        <f t="shared" si="542"/>
        <v>0</v>
      </c>
      <c r="GS17" s="174">
        <f t="shared" si="391"/>
        <v>0</v>
      </c>
      <c r="GT17" s="226">
        <f t="shared" si="392"/>
        <v>0</v>
      </c>
      <c r="GU17" s="226">
        <f t="shared" si="543"/>
        <v>0</v>
      </c>
      <c r="GV17" s="226">
        <f t="shared" si="544"/>
        <v>0</v>
      </c>
      <c r="GW17" s="227">
        <f t="shared" si="545"/>
        <v>0</v>
      </c>
      <c r="GX17" s="244">
        <f t="shared" si="546"/>
        <v>0</v>
      </c>
      <c r="GY17" s="198"/>
      <c r="GZ17" s="245"/>
      <c r="HA17" s="169">
        <f t="shared" si="547"/>
        <v>0</v>
      </c>
      <c r="HB17" s="169">
        <f t="shared" si="548"/>
        <v>0</v>
      </c>
      <c r="HC17" s="174">
        <f t="shared" si="393"/>
        <v>0</v>
      </c>
      <c r="HD17" s="240">
        <f t="shared" si="394"/>
        <v>0</v>
      </c>
      <c r="HE17" s="240">
        <f t="shared" si="549"/>
        <v>0</v>
      </c>
      <c r="HF17" s="240">
        <f t="shared" si="550"/>
        <v>0</v>
      </c>
      <c r="HG17" s="241">
        <f t="shared" si="551"/>
        <v>0</v>
      </c>
      <c r="HH17" s="244">
        <f t="shared" si="552"/>
        <v>0</v>
      </c>
      <c r="HI17" s="197"/>
      <c r="HJ17" s="245"/>
      <c r="HK17" s="169">
        <f t="shared" si="553"/>
        <v>0</v>
      </c>
      <c r="HL17" s="169">
        <f t="shared" si="554"/>
        <v>0</v>
      </c>
      <c r="HM17" s="174">
        <f t="shared" si="395"/>
        <v>0</v>
      </c>
      <c r="HN17" s="226">
        <f t="shared" si="396"/>
        <v>0</v>
      </c>
      <c r="HO17" s="226">
        <f t="shared" si="555"/>
        <v>0</v>
      </c>
      <c r="HP17" s="226">
        <f t="shared" si="556"/>
        <v>0</v>
      </c>
      <c r="HQ17" s="227">
        <f t="shared" si="557"/>
        <v>0</v>
      </c>
      <c r="HR17" s="244">
        <f t="shared" si="558"/>
        <v>0</v>
      </c>
      <c r="HS17" s="198"/>
      <c r="HT17" s="245"/>
      <c r="HU17" s="169">
        <f t="shared" si="559"/>
        <v>0</v>
      </c>
      <c r="HV17" s="169">
        <f t="shared" si="560"/>
        <v>0</v>
      </c>
      <c r="HW17" s="174">
        <f t="shared" si="397"/>
        <v>0</v>
      </c>
      <c r="HX17" s="240">
        <f t="shared" si="398"/>
        <v>0</v>
      </c>
      <c r="HY17" s="240">
        <f t="shared" si="561"/>
        <v>0</v>
      </c>
      <c r="HZ17" s="240">
        <f t="shared" si="562"/>
        <v>0</v>
      </c>
      <c r="IA17" s="241">
        <f t="shared" si="563"/>
        <v>0</v>
      </c>
      <c r="IB17" s="244">
        <f t="shared" si="564"/>
        <v>0</v>
      </c>
      <c r="IC17" s="197"/>
      <c r="ID17" s="245"/>
      <c r="IE17" s="169">
        <f t="shared" si="565"/>
        <v>0</v>
      </c>
      <c r="IF17" s="169">
        <f t="shared" si="566"/>
        <v>0</v>
      </c>
      <c r="IG17" s="174">
        <f t="shared" si="399"/>
        <v>0</v>
      </c>
      <c r="IH17" s="226">
        <f t="shared" si="400"/>
        <v>0</v>
      </c>
      <c r="II17" s="226">
        <f t="shared" si="567"/>
        <v>0</v>
      </c>
      <c r="IJ17" s="226">
        <f t="shared" si="568"/>
        <v>0</v>
      </c>
      <c r="IK17" s="227">
        <f t="shared" si="569"/>
        <v>0</v>
      </c>
      <c r="IL17" s="244">
        <f t="shared" si="570"/>
        <v>0</v>
      </c>
      <c r="IM17" s="198"/>
      <c r="IN17" s="245"/>
      <c r="IO17" s="169">
        <f t="shared" si="571"/>
        <v>0</v>
      </c>
      <c r="IP17" s="169">
        <f t="shared" si="572"/>
        <v>0</v>
      </c>
      <c r="IQ17" s="174">
        <f t="shared" si="401"/>
        <v>0</v>
      </c>
      <c r="IR17" s="240">
        <f t="shared" si="402"/>
        <v>0</v>
      </c>
      <c r="IS17" s="240">
        <f t="shared" si="573"/>
        <v>0</v>
      </c>
      <c r="IT17" s="240">
        <f t="shared" si="574"/>
        <v>0</v>
      </c>
      <c r="IU17" s="241">
        <f t="shared" si="575"/>
        <v>0</v>
      </c>
      <c r="IV17" s="244">
        <f t="shared" si="576"/>
        <v>0</v>
      </c>
      <c r="IW17" s="197"/>
      <c r="IX17" s="245"/>
      <c r="IY17" s="169">
        <f t="shared" si="577"/>
        <v>0</v>
      </c>
      <c r="IZ17" s="169">
        <f t="shared" si="578"/>
        <v>0</v>
      </c>
      <c r="JA17" s="174">
        <f t="shared" si="403"/>
        <v>0</v>
      </c>
      <c r="JB17" s="226">
        <f t="shared" si="404"/>
        <v>0</v>
      </c>
      <c r="JC17" s="226">
        <f t="shared" si="579"/>
        <v>0</v>
      </c>
      <c r="JD17" s="226">
        <f t="shared" si="580"/>
        <v>0</v>
      </c>
      <c r="JE17" s="227">
        <f t="shared" si="581"/>
        <v>0</v>
      </c>
      <c r="JF17" s="244">
        <f t="shared" si="582"/>
        <v>0</v>
      </c>
      <c r="JG17" s="198"/>
      <c r="JH17" s="245"/>
      <c r="JI17" s="169">
        <f t="shared" si="583"/>
        <v>0</v>
      </c>
      <c r="JJ17" s="169">
        <f t="shared" si="584"/>
        <v>0</v>
      </c>
      <c r="JK17" s="174">
        <f t="shared" si="405"/>
        <v>0</v>
      </c>
      <c r="JL17" s="240">
        <f t="shared" si="406"/>
        <v>0</v>
      </c>
      <c r="JM17" s="240">
        <f t="shared" si="585"/>
        <v>0</v>
      </c>
      <c r="JN17" s="240">
        <f t="shared" si="586"/>
        <v>0</v>
      </c>
      <c r="JO17" s="241">
        <f t="shared" si="587"/>
        <v>0</v>
      </c>
      <c r="JP17" s="244">
        <f t="shared" si="588"/>
        <v>0</v>
      </c>
      <c r="JQ17" s="197"/>
      <c r="JR17" s="245"/>
      <c r="JS17" s="169">
        <f t="shared" si="589"/>
        <v>0</v>
      </c>
      <c r="JT17" s="169">
        <f t="shared" si="590"/>
        <v>0</v>
      </c>
      <c r="JU17" s="174">
        <f t="shared" si="407"/>
        <v>0</v>
      </c>
      <c r="JV17" s="226">
        <f t="shared" si="408"/>
        <v>0</v>
      </c>
      <c r="JW17" s="226">
        <f t="shared" si="591"/>
        <v>0</v>
      </c>
      <c r="JX17" s="226">
        <f t="shared" si="592"/>
        <v>0</v>
      </c>
      <c r="JY17" s="227">
        <f t="shared" si="593"/>
        <v>0</v>
      </c>
      <c r="JZ17" s="244">
        <f t="shared" si="594"/>
        <v>0</v>
      </c>
      <c r="KA17" s="198"/>
      <c r="KB17" s="245"/>
      <c r="KC17" s="169">
        <f t="shared" si="595"/>
        <v>0</v>
      </c>
      <c r="KD17" s="169">
        <f t="shared" si="596"/>
        <v>0</v>
      </c>
      <c r="KE17" s="174">
        <f t="shared" si="409"/>
        <v>0</v>
      </c>
      <c r="KF17" s="240">
        <f t="shared" si="410"/>
        <v>0</v>
      </c>
      <c r="KG17" s="240">
        <f t="shared" si="597"/>
        <v>0</v>
      </c>
      <c r="KH17" s="240">
        <f t="shared" si="598"/>
        <v>0</v>
      </c>
      <c r="KI17" s="241">
        <f t="shared" si="599"/>
        <v>0</v>
      </c>
      <c r="KJ17" s="244">
        <f t="shared" si="600"/>
        <v>0</v>
      </c>
      <c r="KK17" s="197"/>
      <c r="KL17" s="245"/>
      <c r="KM17" s="169">
        <f t="shared" si="601"/>
        <v>0</v>
      </c>
      <c r="KN17" s="169">
        <f t="shared" si="602"/>
        <v>0</v>
      </c>
      <c r="KO17" s="174">
        <f t="shared" si="411"/>
        <v>0</v>
      </c>
      <c r="KP17" s="226">
        <f t="shared" si="412"/>
        <v>0</v>
      </c>
      <c r="KQ17" s="226">
        <f t="shared" si="603"/>
        <v>0</v>
      </c>
      <c r="KR17" s="226">
        <f t="shared" si="604"/>
        <v>0</v>
      </c>
      <c r="KS17" s="227">
        <f t="shared" si="605"/>
        <v>0</v>
      </c>
      <c r="KT17" s="244">
        <f t="shared" si="606"/>
        <v>0</v>
      </c>
      <c r="KU17" s="198"/>
      <c r="KV17" s="245"/>
      <c r="KW17" s="169">
        <f t="shared" si="607"/>
        <v>0</v>
      </c>
      <c r="KX17" s="169">
        <f t="shared" si="608"/>
        <v>0</v>
      </c>
      <c r="KY17" s="174">
        <f t="shared" si="413"/>
        <v>0</v>
      </c>
      <c r="KZ17" s="240">
        <f t="shared" si="414"/>
        <v>0</v>
      </c>
      <c r="LA17" s="240">
        <f t="shared" si="609"/>
        <v>0</v>
      </c>
      <c r="LB17" s="240">
        <f t="shared" si="610"/>
        <v>0</v>
      </c>
      <c r="LC17" s="241">
        <f t="shared" si="611"/>
        <v>0</v>
      </c>
      <c r="LD17" s="244">
        <f t="shared" si="612"/>
        <v>0</v>
      </c>
      <c r="LE17" s="197"/>
      <c r="LF17" s="245"/>
      <c r="LG17" s="169">
        <f t="shared" si="613"/>
        <v>0</v>
      </c>
      <c r="LH17" s="169">
        <f t="shared" si="614"/>
        <v>0</v>
      </c>
      <c r="LI17" s="174">
        <f t="shared" si="415"/>
        <v>0</v>
      </c>
      <c r="LJ17" s="226">
        <f t="shared" si="416"/>
        <v>0</v>
      </c>
      <c r="LK17" s="226">
        <f t="shared" si="615"/>
        <v>0</v>
      </c>
      <c r="LL17" s="226">
        <f t="shared" si="616"/>
        <v>0</v>
      </c>
      <c r="LM17" s="227">
        <f t="shared" si="617"/>
        <v>0</v>
      </c>
      <c r="LN17" s="244">
        <f t="shared" si="618"/>
        <v>0</v>
      </c>
      <c r="LO17" s="198"/>
      <c r="LP17" s="245"/>
      <c r="LQ17" s="169">
        <f t="shared" si="619"/>
        <v>0</v>
      </c>
      <c r="LR17" s="169">
        <f t="shared" si="620"/>
        <v>0</v>
      </c>
      <c r="LS17" s="174">
        <f t="shared" si="417"/>
        <v>0</v>
      </c>
      <c r="LT17" s="240">
        <f t="shared" si="418"/>
        <v>0</v>
      </c>
      <c r="LU17" s="240">
        <f t="shared" si="621"/>
        <v>0</v>
      </c>
      <c r="LV17" s="240">
        <f t="shared" si="622"/>
        <v>0</v>
      </c>
      <c r="LW17" s="241">
        <f t="shared" si="623"/>
        <v>0</v>
      </c>
      <c r="LX17" s="244">
        <f t="shared" si="624"/>
        <v>0</v>
      </c>
      <c r="LY17" s="197"/>
      <c r="LZ17" s="245"/>
      <c r="MA17" s="169">
        <f t="shared" si="625"/>
        <v>0</v>
      </c>
      <c r="MB17" s="169">
        <f t="shared" si="626"/>
        <v>0</v>
      </c>
      <c r="MC17" s="174">
        <f t="shared" si="419"/>
        <v>0</v>
      </c>
      <c r="MD17" s="226">
        <f t="shared" si="420"/>
        <v>0</v>
      </c>
      <c r="ME17" s="226">
        <f t="shared" si="627"/>
        <v>0</v>
      </c>
      <c r="MF17" s="226">
        <f t="shared" si="628"/>
        <v>0</v>
      </c>
      <c r="MG17" s="227">
        <f t="shared" si="629"/>
        <v>0</v>
      </c>
      <c r="MH17" s="244">
        <f t="shared" si="630"/>
        <v>0</v>
      </c>
      <c r="MI17" s="198"/>
      <c r="MJ17" s="245"/>
      <c r="MK17" s="169">
        <f t="shared" si="631"/>
        <v>0</v>
      </c>
      <c r="ML17" s="169">
        <f t="shared" si="632"/>
        <v>0</v>
      </c>
      <c r="MM17" s="174">
        <f t="shared" si="421"/>
        <v>0</v>
      </c>
      <c r="MN17" s="240">
        <f t="shared" si="422"/>
        <v>0</v>
      </c>
      <c r="MO17" s="240">
        <f t="shared" si="633"/>
        <v>0</v>
      </c>
      <c r="MP17" s="240">
        <f t="shared" si="634"/>
        <v>0</v>
      </c>
      <c r="MQ17" s="241">
        <f t="shared" si="635"/>
        <v>0</v>
      </c>
      <c r="MR17" s="244">
        <f t="shared" si="636"/>
        <v>0</v>
      </c>
      <c r="MS17" s="197"/>
      <c r="MT17" s="245"/>
      <c r="MU17" s="169">
        <f t="shared" si="637"/>
        <v>0</v>
      </c>
      <c r="MV17" s="169">
        <f t="shared" si="638"/>
        <v>0</v>
      </c>
      <c r="MW17" s="174">
        <f t="shared" si="423"/>
        <v>0</v>
      </c>
      <c r="MX17" s="226">
        <f t="shared" si="424"/>
        <v>0</v>
      </c>
      <c r="MY17" s="226">
        <f t="shared" si="639"/>
        <v>0</v>
      </c>
      <c r="MZ17" s="226">
        <f t="shared" si="640"/>
        <v>0</v>
      </c>
      <c r="NA17" s="227">
        <f t="shared" si="641"/>
        <v>0</v>
      </c>
      <c r="NB17" s="244">
        <f t="shared" si="642"/>
        <v>0</v>
      </c>
      <c r="NC17" s="198"/>
      <c r="ND17" s="245"/>
      <c r="NE17" s="169">
        <f t="shared" si="643"/>
        <v>0</v>
      </c>
      <c r="NF17" s="169">
        <f t="shared" si="644"/>
        <v>0</v>
      </c>
      <c r="NG17" s="174">
        <f t="shared" si="425"/>
        <v>0</v>
      </c>
      <c r="NH17" s="240">
        <f t="shared" si="426"/>
        <v>0</v>
      </c>
      <c r="NI17" s="240">
        <f t="shared" si="645"/>
        <v>0</v>
      </c>
      <c r="NJ17" s="240">
        <f t="shared" si="646"/>
        <v>0</v>
      </c>
      <c r="NK17" s="241">
        <f t="shared" si="647"/>
        <v>0</v>
      </c>
      <c r="NL17" s="244">
        <f t="shared" si="648"/>
        <v>0</v>
      </c>
      <c r="NM17" s="197"/>
      <c r="NN17" s="245"/>
      <c r="NO17" s="169">
        <f t="shared" si="649"/>
        <v>0</v>
      </c>
      <c r="NP17" s="169">
        <f t="shared" si="650"/>
        <v>0</v>
      </c>
      <c r="NQ17" s="174">
        <f t="shared" si="427"/>
        <v>0</v>
      </c>
      <c r="NR17" s="226">
        <f t="shared" si="428"/>
        <v>0</v>
      </c>
      <c r="NS17" s="226">
        <f t="shared" si="651"/>
        <v>0</v>
      </c>
      <c r="NT17" s="226">
        <f t="shared" si="652"/>
        <v>0</v>
      </c>
      <c r="NU17" s="227">
        <f t="shared" si="653"/>
        <v>0</v>
      </c>
      <c r="NV17" s="244">
        <f t="shared" si="654"/>
        <v>0</v>
      </c>
      <c r="NW17" s="198"/>
      <c r="NX17" s="245"/>
      <c r="NY17" s="169">
        <f t="shared" si="655"/>
        <v>0</v>
      </c>
      <c r="NZ17" s="169">
        <f t="shared" si="656"/>
        <v>0</v>
      </c>
      <c r="OA17" s="174">
        <f t="shared" si="429"/>
        <v>0</v>
      </c>
      <c r="OB17" s="240">
        <f t="shared" si="430"/>
        <v>0</v>
      </c>
      <c r="OC17" s="240">
        <f t="shared" si="657"/>
        <v>0</v>
      </c>
      <c r="OD17" s="240">
        <f t="shared" si="658"/>
        <v>0</v>
      </c>
      <c r="OE17" s="241">
        <f t="shared" si="659"/>
        <v>0</v>
      </c>
      <c r="OF17" s="244">
        <f t="shared" si="660"/>
        <v>0</v>
      </c>
      <c r="OG17" s="197"/>
      <c r="OH17" s="245"/>
      <c r="OI17" s="169">
        <f t="shared" si="661"/>
        <v>0</v>
      </c>
      <c r="OJ17" s="169">
        <f t="shared" si="662"/>
        <v>0</v>
      </c>
      <c r="OK17" s="174">
        <f t="shared" si="431"/>
        <v>0</v>
      </c>
      <c r="OL17" s="226">
        <f t="shared" si="432"/>
        <v>0</v>
      </c>
      <c r="OM17" s="226">
        <f t="shared" si="663"/>
        <v>0</v>
      </c>
      <c r="ON17" s="226">
        <f t="shared" si="664"/>
        <v>0</v>
      </c>
      <c r="OO17" s="227">
        <f t="shared" si="665"/>
        <v>0</v>
      </c>
      <c r="OP17" s="244">
        <f t="shared" si="666"/>
        <v>0</v>
      </c>
      <c r="OQ17" s="259"/>
      <c r="OR17" s="218"/>
    </row>
    <row r="18" spans="2:408" ht="15" customHeight="1" x14ac:dyDescent="0.35">
      <c r="B18" s="545"/>
      <c r="C18" s="192" t="s">
        <v>89</v>
      </c>
      <c r="D18" s="205" t="e">
        <f t="shared" si="240"/>
        <v>#N/A</v>
      </c>
      <c r="E18" s="181" t="e">
        <f>VLOOKUP(D18,data!$E$1:$F$12,2)</f>
        <v>#N/A</v>
      </c>
      <c r="F18" s="354" t="e">
        <f t="shared" si="241"/>
        <v>#N/A</v>
      </c>
      <c r="G18" s="198"/>
      <c r="H18" s="245"/>
      <c r="I18" s="169">
        <f t="shared" si="0"/>
        <v>0</v>
      </c>
      <c r="J18" s="169">
        <f t="shared" si="1"/>
        <v>0</v>
      </c>
      <c r="K18" s="174">
        <f t="shared" si="2"/>
        <v>0</v>
      </c>
      <c r="L18" s="240">
        <f t="shared" si="242"/>
        <v>0</v>
      </c>
      <c r="M18" s="240">
        <f t="shared" si="3"/>
        <v>0</v>
      </c>
      <c r="N18" s="240">
        <f t="shared" si="4"/>
        <v>0</v>
      </c>
      <c r="O18" s="241">
        <f t="shared" si="5"/>
        <v>0</v>
      </c>
      <c r="P18" s="244">
        <f t="shared" si="243"/>
        <v>0</v>
      </c>
      <c r="Q18" s="198"/>
      <c r="R18" s="245"/>
      <c r="S18" s="169">
        <f t="shared" si="433"/>
        <v>0</v>
      </c>
      <c r="T18" s="169">
        <f t="shared" si="434"/>
        <v>0</v>
      </c>
      <c r="U18" s="174">
        <f t="shared" si="358"/>
        <v>0</v>
      </c>
      <c r="V18" s="226">
        <f t="shared" si="244"/>
        <v>0</v>
      </c>
      <c r="W18" s="226">
        <f t="shared" si="435"/>
        <v>0</v>
      </c>
      <c r="X18" s="226">
        <f t="shared" si="436"/>
        <v>0</v>
      </c>
      <c r="Y18" s="227">
        <f t="shared" si="437"/>
        <v>0</v>
      </c>
      <c r="Z18" s="244">
        <f t="shared" si="438"/>
        <v>0</v>
      </c>
      <c r="AA18" s="198"/>
      <c r="AB18" s="245"/>
      <c r="AC18" s="169">
        <f t="shared" si="439"/>
        <v>0</v>
      </c>
      <c r="AD18" s="169">
        <f t="shared" si="440"/>
        <v>0</v>
      </c>
      <c r="AE18" s="174">
        <f t="shared" si="359"/>
        <v>0</v>
      </c>
      <c r="AF18" s="240">
        <f t="shared" si="246"/>
        <v>0</v>
      </c>
      <c r="AG18" s="240">
        <f t="shared" si="441"/>
        <v>0</v>
      </c>
      <c r="AH18" s="240">
        <f t="shared" si="442"/>
        <v>0</v>
      </c>
      <c r="AI18" s="241">
        <f t="shared" si="443"/>
        <v>0</v>
      </c>
      <c r="AJ18" s="244">
        <f t="shared" si="444"/>
        <v>0</v>
      </c>
      <c r="AK18" s="198"/>
      <c r="AL18" s="245"/>
      <c r="AM18" s="169">
        <f t="shared" si="445"/>
        <v>0</v>
      </c>
      <c r="AN18" s="169">
        <f t="shared" si="446"/>
        <v>0</v>
      </c>
      <c r="AO18" s="174">
        <f t="shared" si="360"/>
        <v>0</v>
      </c>
      <c r="AP18" s="226">
        <f t="shared" si="248"/>
        <v>0</v>
      </c>
      <c r="AQ18" s="226">
        <f t="shared" si="447"/>
        <v>0</v>
      </c>
      <c r="AR18" s="226">
        <f t="shared" si="448"/>
        <v>0</v>
      </c>
      <c r="AS18" s="227">
        <f t="shared" si="449"/>
        <v>0</v>
      </c>
      <c r="AT18" s="244">
        <f t="shared" si="450"/>
        <v>0</v>
      </c>
      <c r="AU18" s="197"/>
      <c r="AV18" s="245"/>
      <c r="AW18" s="169">
        <f t="shared" si="451"/>
        <v>0</v>
      </c>
      <c r="AX18" s="169">
        <f t="shared" si="452"/>
        <v>0</v>
      </c>
      <c r="AY18" s="174">
        <f t="shared" si="361"/>
        <v>0</v>
      </c>
      <c r="AZ18" s="240">
        <f t="shared" si="362"/>
        <v>0</v>
      </c>
      <c r="BA18" s="240">
        <f t="shared" si="453"/>
        <v>0</v>
      </c>
      <c r="BB18" s="240">
        <f t="shared" si="454"/>
        <v>0</v>
      </c>
      <c r="BC18" s="241">
        <f t="shared" si="455"/>
        <v>0</v>
      </c>
      <c r="BD18" s="244">
        <f t="shared" si="456"/>
        <v>0</v>
      </c>
      <c r="BE18" s="197"/>
      <c r="BF18" s="245"/>
      <c r="BG18" s="169">
        <f t="shared" si="457"/>
        <v>0</v>
      </c>
      <c r="BH18" s="169">
        <f t="shared" si="458"/>
        <v>0</v>
      </c>
      <c r="BI18" s="174">
        <f t="shared" si="363"/>
        <v>0</v>
      </c>
      <c r="BJ18" s="226">
        <f t="shared" si="364"/>
        <v>0</v>
      </c>
      <c r="BK18" s="226">
        <f t="shared" si="459"/>
        <v>0</v>
      </c>
      <c r="BL18" s="226">
        <f t="shared" si="460"/>
        <v>0</v>
      </c>
      <c r="BM18" s="227">
        <f t="shared" si="461"/>
        <v>0</v>
      </c>
      <c r="BN18" s="244">
        <f t="shared" si="462"/>
        <v>0</v>
      </c>
      <c r="BO18" s="198"/>
      <c r="BP18" s="245"/>
      <c r="BQ18" s="169">
        <f t="shared" si="463"/>
        <v>0</v>
      </c>
      <c r="BR18" s="169">
        <f t="shared" si="464"/>
        <v>0</v>
      </c>
      <c r="BS18" s="174">
        <f t="shared" si="365"/>
        <v>0</v>
      </c>
      <c r="BT18" s="240">
        <f t="shared" si="366"/>
        <v>0</v>
      </c>
      <c r="BU18" s="240">
        <f t="shared" si="465"/>
        <v>0</v>
      </c>
      <c r="BV18" s="240">
        <f t="shared" si="466"/>
        <v>0</v>
      </c>
      <c r="BW18" s="241">
        <f t="shared" si="467"/>
        <v>0</v>
      </c>
      <c r="BX18" s="244">
        <f t="shared" si="468"/>
        <v>0</v>
      </c>
      <c r="BY18" s="197"/>
      <c r="BZ18" s="245"/>
      <c r="CA18" s="169">
        <f t="shared" si="469"/>
        <v>0</v>
      </c>
      <c r="CB18" s="169">
        <f t="shared" si="470"/>
        <v>0</v>
      </c>
      <c r="CC18" s="174">
        <f t="shared" si="367"/>
        <v>0</v>
      </c>
      <c r="CD18" s="226">
        <f t="shared" si="368"/>
        <v>0</v>
      </c>
      <c r="CE18" s="226">
        <f t="shared" si="471"/>
        <v>0</v>
      </c>
      <c r="CF18" s="226">
        <f t="shared" si="472"/>
        <v>0</v>
      </c>
      <c r="CG18" s="227">
        <f t="shared" si="473"/>
        <v>0</v>
      </c>
      <c r="CH18" s="244">
        <f t="shared" si="474"/>
        <v>0</v>
      </c>
      <c r="CI18" s="198"/>
      <c r="CJ18" s="245"/>
      <c r="CK18" s="169">
        <f t="shared" si="475"/>
        <v>0</v>
      </c>
      <c r="CL18" s="169">
        <f t="shared" si="476"/>
        <v>0</v>
      </c>
      <c r="CM18" s="174">
        <f t="shared" si="369"/>
        <v>0</v>
      </c>
      <c r="CN18" s="240">
        <f t="shared" si="370"/>
        <v>0</v>
      </c>
      <c r="CO18" s="240">
        <f t="shared" si="477"/>
        <v>0</v>
      </c>
      <c r="CP18" s="240">
        <f t="shared" si="478"/>
        <v>0</v>
      </c>
      <c r="CQ18" s="241">
        <f t="shared" si="479"/>
        <v>0</v>
      </c>
      <c r="CR18" s="244">
        <f t="shared" si="480"/>
        <v>0</v>
      </c>
      <c r="CS18" s="197"/>
      <c r="CT18" s="245"/>
      <c r="CU18" s="169">
        <f t="shared" si="481"/>
        <v>0</v>
      </c>
      <c r="CV18" s="169">
        <f t="shared" si="482"/>
        <v>0</v>
      </c>
      <c r="CW18" s="174">
        <f t="shared" si="371"/>
        <v>0</v>
      </c>
      <c r="CX18" s="226">
        <f t="shared" si="372"/>
        <v>0</v>
      </c>
      <c r="CY18" s="226">
        <f t="shared" si="483"/>
        <v>0</v>
      </c>
      <c r="CZ18" s="226">
        <f t="shared" si="484"/>
        <v>0</v>
      </c>
      <c r="DA18" s="227">
        <f t="shared" si="485"/>
        <v>0</v>
      </c>
      <c r="DB18" s="244">
        <f t="shared" si="486"/>
        <v>0</v>
      </c>
      <c r="DC18" s="198"/>
      <c r="DD18" s="245"/>
      <c r="DE18" s="169">
        <f t="shared" si="487"/>
        <v>0</v>
      </c>
      <c r="DF18" s="169">
        <f t="shared" si="488"/>
        <v>0</v>
      </c>
      <c r="DG18" s="174">
        <f t="shared" si="373"/>
        <v>0</v>
      </c>
      <c r="DH18" s="240">
        <f t="shared" si="374"/>
        <v>0</v>
      </c>
      <c r="DI18" s="240">
        <f t="shared" si="489"/>
        <v>0</v>
      </c>
      <c r="DJ18" s="240">
        <f t="shared" si="490"/>
        <v>0</v>
      </c>
      <c r="DK18" s="241">
        <f t="shared" si="491"/>
        <v>0</v>
      </c>
      <c r="DL18" s="244">
        <f t="shared" si="492"/>
        <v>0</v>
      </c>
      <c r="DM18" s="197"/>
      <c r="DN18" s="245"/>
      <c r="DO18" s="169">
        <f t="shared" si="493"/>
        <v>0</v>
      </c>
      <c r="DP18" s="169">
        <f t="shared" si="494"/>
        <v>0</v>
      </c>
      <c r="DQ18" s="174">
        <f t="shared" si="375"/>
        <v>0</v>
      </c>
      <c r="DR18" s="226">
        <f t="shared" si="376"/>
        <v>0</v>
      </c>
      <c r="DS18" s="226">
        <f t="shared" si="495"/>
        <v>0</v>
      </c>
      <c r="DT18" s="226">
        <f t="shared" si="496"/>
        <v>0</v>
      </c>
      <c r="DU18" s="227">
        <f t="shared" si="497"/>
        <v>0</v>
      </c>
      <c r="DV18" s="244">
        <f t="shared" si="498"/>
        <v>0</v>
      </c>
      <c r="DW18" s="198"/>
      <c r="DX18" s="245"/>
      <c r="DY18" s="169">
        <f t="shared" si="499"/>
        <v>0</v>
      </c>
      <c r="DZ18" s="169">
        <f t="shared" si="500"/>
        <v>0</v>
      </c>
      <c r="EA18" s="174">
        <f t="shared" si="377"/>
        <v>0</v>
      </c>
      <c r="EB18" s="240">
        <f t="shared" si="378"/>
        <v>0</v>
      </c>
      <c r="EC18" s="240">
        <f t="shared" si="501"/>
        <v>0</v>
      </c>
      <c r="ED18" s="240">
        <f t="shared" si="502"/>
        <v>0</v>
      </c>
      <c r="EE18" s="241">
        <f t="shared" si="503"/>
        <v>0</v>
      </c>
      <c r="EF18" s="244">
        <f t="shared" si="504"/>
        <v>0</v>
      </c>
      <c r="EG18" s="197"/>
      <c r="EH18" s="245"/>
      <c r="EI18" s="169">
        <f t="shared" si="505"/>
        <v>0</v>
      </c>
      <c r="EJ18" s="169">
        <f t="shared" si="506"/>
        <v>0</v>
      </c>
      <c r="EK18" s="174">
        <f t="shared" si="379"/>
        <v>0</v>
      </c>
      <c r="EL18" s="226">
        <f t="shared" si="380"/>
        <v>0</v>
      </c>
      <c r="EM18" s="226">
        <f t="shared" si="507"/>
        <v>0</v>
      </c>
      <c r="EN18" s="226">
        <f t="shared" si="508"/>
        <v>0</v>
      </c>
      <c r="EO18" s="227">
        <f t="shared" si="509"/>
        <v>0</v>
      </c>
      <c r="EP18" s="244">
        <f t="shared" si="510"/>
        <v>0</v>
      </c>
      <c r="EQ18" s="198"/>
      <c r="ER18" s="245"/>
      <c r="ES18" s="169">
        <f t="shared" si="511"/>
        <v>0</v>
      </c>
      <c r="ET18" s="169">
        <f t="shared" si="512"/>
        <v>0</v>
      </c>
      <c r="EU18" s="174">
        <f t="shared" si="381"/>
        <v>0</v>
      </c>
      <c r="EV18" s="240">
        <f t="shared" si="382"/>
        <v>0</v>
      </c>
      <c r="EW18" s="240">
        <f t="shared" si="513"/>
        <v>0</v>
      </c>
      <c r="EX18" s="240">
        <f t="shared" si="514"/>
        <v>0</v>
      </c>
      <c r="EY18" s="241">
        <f t="shared" si="515"/>
        <v>0</v>
      </c>
      <c r="EZ18" s="244">
        <f t="shared" si="516"/>
        <v>0</v>
      </c>
      <c r="FA18" s="197"/>
      <c r="FB18" s="245"/>
      <c r="FC18" s="169">
        <f t="shared" si="517"/>
        <v>0</v>
      </c>
      <c r="FD18" s="169">
        <f t="shared" si="518"/>
        <v>0</v>
      </c>
      <c r="FE18" s="174">
        <f t="shared" si="383"/>
        <v>0</v>
      </c>
      <c r="FF18" s="226">
        <f t="shared" si="384"/>
        <v>0</v>
      </c>
      <c r="FG18" s="226">
        <f t="shared" si="519"/>
        <v>0</v>
      </c>
      <c r="FH18" s="226">
        <f t="shared" si="520"/>
        <v>0</v>
      </c>
      <c r="FI18" s="227">
        <f t="shared" si="521"/>
        <v>0</v>
      </c>
      <c r="FJ18" s="244">
        <f t="shared" si="522"/>
        <v>0</v>
      </c>
      <c r="FK18" s="198"/>
      <c r="FL18" s="245"/>
      <c r="FM18" s="169">
        <f t="shared" si="523"/>
        <v>0</v>
      </c>
      <c r="FN18" s="169">
        <f t="shared" si="524"/>
        <v>0</v>
      </c>
      <c r="FO18" s="174">
        <f t="shared" si="385"/>
        <v>0</v>
      </c>
      <c r="FP18" s="240">
        <f t="shared" si="386"/>
        <v>0</v>
      </c>
      <c r="FQ18" s="240">
        <f t="shared" si="525"/>
        <v>0</v>
      </c>
      <c r="FR18" s="240">
        <f t="shared" si="526"/>
        <v>0</v>
      </c>
      <c r="FS18" s="241">
        <f t="shared" si="527"/>
        <v>0</v>
      </c>
      <c r="FT18" s="244">
        <f t="shared" si="528"/>
        <v>0</v>
      </c>
      <c r="FU18" s="197"/>
      <c r="FV18" s="245"/>
      <c r="FW18" s="169">
        <f t="shared" si="529"/>
        <v>0</v>
      </c>
      <c r="FX18" s="169">
        <f t="shared" si="530"/>
        <v>0</v>
      </c>
      <c r="FY18" s="174">
        <f t="shared" si="387"/>
        <v>0</v>
      </c>
      <c r="FZ18" s="226">
        <f t="shared" si="388"/>
        <v>0</v>
      </c>
      <c r="GA18" s="226">
        <f t="shared" si="531"/>
        <v>0</v>
      </c>
      <c r="GB18" s="226">
        <f t="shared" si="532"/>
        <v>0</v>
      </c>
      <c r="GC18" s="227">
        <f t="shared" si="533"/>
        <v>0</v>
      </c>
      <c r="GD18" s="244">
        <f t="shared" si="534"/>
        <v>0</v>
      </c>
      <c r="GE18" s="198"/>
      <c r="GF18" s="245"/>
      <c r="GG18" s="169">
        <f t="shared" si="535"/>
        <v>0</v>
      </c>
      <c r="GH18" s="169">
        <f t="shared" si="536"/>
        <v>0</v>
      </c>
      <c r="GI18" s="174">
        <f t="shared" si="389"/>
        <v>0</v>
      </c>
      <c r="GJ18" s="240">
        <f t="shared" si="390"/>
        <v>0</v>
      </c>
      <c r="GK18" s="240">
        <f t="shared" si="537"/>
        <v>0</v>
      </c>
      <c r="GL18" s="240">
        <f t="shared" si="538"/>
        <v>0</v>
      </c>
      <c r="GM18" s="241">
        <f t="shared" si="539"/>
        <v>0</v>
      </c>
      <c r="GN18" s="244">
        <f t="shared" si="540"/>
        <v>0</v>
      </c>
      <c r="GO18" s="197"/>
      <c r="GP18" s="245"/>
      <c r="GQ18" s="169">
        <f t="shared" si="541"/>
        <v>0</v>
      </c>
      <c r="GR18" s="169">
        <f t="shared" si="542"/>
        <v>0</v>
      </c>
      <c r="GS18" s="174">
        <f t="shared" si="391"/>
        <v>0</v>
      </c>
      <c r="GT18" s="226">
        <f t="shared" si="392"/>
        <v>0</v>
      </c>
      <c r="GU18" s="226">
        <f t="shared" si="543"/>
        <v>0</v>
      </c>
      <c r="GV18" s="226">
        <f t="shared" si="544"/>
        <v>0</v>
      </c>
      <c r="GW18" s="227">
        <f t="shared" si="545"/>
        <v>0</v>
      </c>
      <c r="GX18" s="244">
        <f t="shared" si="546"/>
        <v>0</v>
      </c>
      <c r="GY18" s="198"/>
      <c r="GZ18" s="245"/>
      <c r="HA18" s="169">
        <f t="shared" si="547"/>
        <v>0</v>
      </c>
      <c r="HB18" s="169">
        <f t="shared" si="548"/>
        <v>0</v>
      </c>
      <c r="HC18" s="174">
        <f t="shared" si="393"/>
        <v>0</v>
      </c>
      <c r="HD18" s="240">
        <f t="shared" si="394"/>
        <v>0</v>
      </c>
      <c r="HE18" s="240">
        <f t="shared" si="549"/>
        <v>0</v>
      </c>
      <c r="HF18" s="240">
        <f t="shared" si="550"/>
        <v>0</v>
      </c>
      <c r="HG18" s="241">
        <f t="shared" si="551"/>
        <v>0</v>
      </c>
      <c r="HH18" s="244">
        <f t="shared" si="552"/>
        <v>0</v>
      </c>
      <c r="HI18" s="197"/>
      <c r="HJ18" s="245"/>
      <c r="HK18" s="169">
        <f t="shared" si="553"/>
        <v>0</v>
      </c>
      <c r="HL18" s="169">
        <f t="shared" si="554"/>
        <v>0</v>
      </c>
      <c r="HM18" s="174">
        <f t="shared" si="395"/>
        <v>0</v>
      </c>
      <c r="HN18" s="226">
        <f t="shared" si="396"/>
        <v>0</v>
      </c>
      <c r="HO18" s="226">
        <f t="shared" si="555"/>
        <v>0</v>
      </c>
      <c r="HP18" s="226">
        <f t="shared" si="556"/>
        <v>0</v>
      </c>
      <c r="HQ18" s="227">
        <f t="shared" si="557"/>
        <v>0</v>
      </c>
      <c r="HR18" s="244">
        <f t="shared" si="558"/>
        <v>0</v>
      </c>
      <c r="HS18" s="198"/>
      <c r="HT18" s="245"/>
      <c r="HU18" s="169">
        <f t="shared" si="559"/>
        <v>0</v>
      </c>
      <c r="HV18" s="169">
        <f t="shared" si="560"/>
        <v>0</v>
      </c>
      <c r="HW18" s="174">
        <f t="shared" si="397"/>
        <v>0</v>
      </c>
      <c r="HX18" s="240">
        <f t="shared" si="398"/>
        <v>0</v>
      </c>
      <c r="HY18" s="240">
        <f t="shared" si="561"/>
        <v>0</v>
      </c>
      <c r="HZ18" s="240">
        <f t="shared" si="562"/>
        <v>0</v>
      </c>
      <c r="IA18" s="241">
        <f t="shared" si="563"/>
        <v>0</v>
      </c>
      <c r="IB18" s="244">
        <f t="shared" si="564"/>
        <v>0</v>
      </c>
      <c r="IC18" s="197"/>
      <c r="ID18" s="245"/>
      <c r="IE18" s="169">
        <f t="shared" si="565"/>
        <v>0</v>
      </c>
      <c r="IF18" s="169">
        <f t="shared" si="566"/>
        <v>0</v>
      </c>
      <c r="IG18" s="174">
        <f t="shared" si="399"/>
        <v>0</v>
      </c>
      <c r="IH18" s="226">
        <f t="shared" si="400"/>
        <v>0</v>
      </c>
      <c r="II18" s="226">
        <f t="shared" si="567"/>
        <v>0</v>
      </c>
      <c r="IJ18" s="226">
        <f t="shared" si="568"/>
        <v>0</v>
      </c>
      <c r="IK18" s="227">
        <f t="shared" si="569"/>
        <v>0</v>
      </c>
      <c r="IL18" s="244">
        <f t="shared" si="570"/>
        <v>0</v>
      </c>
      <c r="IM18" s="198"/>
      <c r="IN18" s="245"/>
      <c r="IO18" s="169">
        <f t="shared" si="571"/>
        <v>0</v>
      </c>
      <c r="IP18" s="169">
        <f t="shared" si="572"/>
        <v>0</v>
      </c>
      <c r="IQ18" s="174">
        <f t="shared" si="401"/>
        <v>0</v>
      </c>
      <c r="IR18" s="240">
        <f t="shared" si="402"/>
        <v>0</v>
      </c>
      <c r="IS18" s="240">
        <f t="shared" si="573"/>
        <v>0</v>
      </c>
      <c r="IT18" s="240">
        <f t="shared" si="574"/>
        <v>0</v>
      </c>
      <c r="IU18" s="241">
        <f t="shared" si="575"/>
        <v>0</v>
      </c>
      <c r="IV18" s="244">
        <f t="shared" si="576"/>
        <v>0</v>
      </c>
      <c r="IW18" s="197"/>
      <c r="IX18" s="245"/>
      <c r="IY18" s="169">
        <f t="shared" si="577"/>
        <v>0</v>
      </c>
      <c r="IZ18" s="169">
        <f t="shared" si="578"/>
        <v>0</v>
      </c>
      <c r="JA18" s="174">
        <f t="shared" si="403"/>
        <v>0</v>
      </c>
      <c r="JB18" s="226">
        <f t="shared" si="404"/>
        <v>0</v>
      </c>
      <c r="JC18" s="226">
        <f t="shared" si="579"/>
        <v>0</v>
      </c>
      <c r="JD18" s="226">
        <f t="shared" si="580"/>
        <v>0</v>
      </c>
      <c r="JE18" s="227">
        <f t="shared" si="581"/>
        <v>0</v>
      </c>
      <c r="JF18" s="244">
        <f t="shared" si="582"/>
        <v>0</v>
      </c>
      <c r="JG18" s="198"/>
      <c r="JH18" s="245"/>
      <c r="JI18" s="169">
        <f t="shared" si="583"/>
        <v>0</v>
      </c>
      <c r="JJ18" s="169">
        <f t="shared" si="584"/>
        <v>0</v>
      </c>
      <c r="JK18" s="174">
        <f t="shared" si="405"/>
        <v>0</v>
      </c>
      <c r="JL18" s="240">
        <f t="shared" si="406"/>
        <v>0</v>
      </c>
      <c r="JM18" s="240">
        <f t="shared" si="585"/>
        <v>0</v>
      </c>
      <c r="JN18" s="240">
        <f t="shared" si="586"/>
        <v>0</v>
      </c>
      <c r="JO18" s="241">
        <f t="shared" si="587"/>
        <v>0</v>
      </c>
      <c r="JP18" s="244">
        <f t="shared" si="588"/>
        <v>0</v>
      </c>
      <c r="JQ18" s="197"/>
      <c r="JR18" s="245"/>
      <c r="JS18" s="169">
        <f t="shared" si="589"/>
        <v>0</v>
      </c>
      <c r="JT18" s="169">
        <f t="shared" si="590"/>
        <v>0</v>
      </c>
      <c r="JU18" s="174">
        <f t="shared" si="407"/>
        <v>0</v>
      </c>
      <c r="JV18" s="226">
        <f t="shared" si="408"/>
        <v>0</v>
      </c>
      <c r="JW18" s="226">
        <f t="shared" si="591"/>
        <v>0</v>
      </c>
      <c r="JX18" s="226">
        <f t="shared" si="592"/>
        <v>0</v>
      </c>
      <c r="JY18" s="227">
        <f t="shared" si="593"/>
        <v>0</v>
      </c>
      <c r="JZ18" s="244">
        <f t="shared" si="594"/>
        <v>0</v>
      </c>
      <c r="KA18" s="198"/>
      <c r="KB18" s="245"/>
      <c r="KC18" s="169">
        <f t="shared" si="595"/>
        <v>0</v>
      </c>
      <c r="KD18" s="169">
        <f t="shared" si="596"/>
        <v>0</v>
      </c>
      <c r="KE18" s="174">
        <f t="shared" si="409"/>
        <v>0</v>
      </c>
      <c r="KF18" s="240">
        <f t="shared" si="410"/>
        <v>0</v>
      </c>
      <c r="KG18" s="240">
        <f t="shared" si="597"/>
        <v>0</v>
      </c>
      <c r="KH18" s="240">
        <f t="shared" si="598"/>
        <v>0</v>
      </c>
      <c r="KI18" s="241">
        <f t="shared" si="599"/>
        <v>0</v>
      </c>
      <c r="KJ18" s="244">
        <f t="shared" si="600"/>
        <v>0</v>
      </c>
      <c r="KK18" s="197"/>
      <c r="KL18" s="245"/>
      <c r="KM18" s="169">
        <f t="shared" si="601"/>
        <v>0</v>
      </c>
      <c r="KN18" s="169">
        <f t="shared" si="602"/>
        <v>0</v>
      </c>
      <c r="KO18" s="174">
        <f t="shared" si="411"/>
        <v>0</v>
      </c>
      <c r="KP18" s="226">
        <f t="shared" si="412"/>
        <v>0</v>
      </c>
      <c r="KQ18" s="226">
        <f t="shared" si="603"/>
        <v>0</v>
      </c>
      <c r="KR18" s="226">
        <f t="shared" si="604"/>
        <v>0</v>
      </c>
      <c r="KS18" s="227">
        <f t="shared" si="605"/>
        <v>0</v>
      </c>
      <c r="KT18" s="244">
        <f t="shared" si="606"/>
        <v>0</v>
      </c>
      <c r="KU18" s="198"/>
      <c r="KV18" s="245"/>
      <c r="KW18" s="169">
        <f t="shared" si="607"/>
        <v>0</v>
      </c>
      <c r="KX18" s="169">
        <f t="shared" si="608"/>
        <v>0</v>
      </c>
      <c r="KY18" s="174">
        <f t="shared" si="413"/>
        <v>0</v>
      </c>
      <c r="KZ18" s="240">
        <f t="shared" si="414"/>
        <v>0</v>
      </c>
      <c r="LA18" s="240">
        <f t="shared" si="609"/>
        <v>0</v>
      </c>
      <c r="LB18" s="240">
        <f t="shared" si="610"/>
        <v>0</v>
      </c>
      <c r="LC18" s="241">
        <f t="shared" si="611"/>
        <v>0</v>
      </c>
      <c r="LD18" s="244">
        <f t="shared" si="612"/>
        <v>0</v>
      </c>
      <c r="LE18" s="197"/>
      <c r="LF18" s="245"/>
      <c r="LG18" s="169">
        <f t="shared" si="613"/>
        <v>0</v>
      </c>
      <c r="LH18" s="169">
        <f t="shared" si="614"/>
        <v>0</v>
      </c>
      <c r="LI18" s="174">
        <f t="shared" si="415"/>
        <v>0</v>
      </c>
      <c r="LJ18" s="226">
        <f t="shared" si="416"/>
        <v>0</v>
      </c>
      <c r="LK18" s="226">
        <f t="shared" si="615"/>
        <v>0</v>
      </c>
      <c r="LL18" s="226">
        <f t="shared" si="616"/>
        <v>0</v>
      </c>
      <c r="LM18" s="227">
        <f t="shared" si="617"/>
        <v>0</v>
      </c>
      <c r="LN18" s="244">
        <f t="shared" si="618"/>
        <v>0</v>
      </c>
      <c r="LO18" s="198"/>
      <c r="LP18" s="245"/>
      <c r="LQ18" s="169">
        <f t="shared" si="619"/>
        <v>0</v>
      </c>
      <c r="LR18" s="169">
        <f t="shared" si="620"/>
        <v>0</v>
      </c>
      <c r="LS18" s="174">
        <f t="shared" si="417"/>
        <v>0</v>
      </c>
      <c r="LT18" s="240">
        <f t="shared" si="418"/>
        <v>0</v>
      </c>
      <c r="LU18" s="240">
        <f t="shared" si="621"/>
        <v>0</v>
      </c>
      <c r="LV18" s="240">
        <f t="shared" si="622"/>
        <v>0</v>
      </c>
      <c r="LW18" s="241">
        <f t="shared" si="623"/>
        <v>0</v>
      </c>
      <c r="LX18" s="244">
        <f t="shared" si="624"/>
        <v>0</v>
      </c>
      <c r="LY18" s="197"/>
      <c r="LZ18" s="245"/>
      <c r="MA18" s="169">
        <f t="shared" si="625"/>
        <v>0</v>
      </c>
      <c r="MB18" s="169">
        <f t="shared" si="626"/>
        <v>0</v>
      </c>
      <c r="MC18" s="174">
        <f t="shared" si="419"/>
        <v>0</v>
      </c>
      <c r="MD18" s="226">
        <f t="shared" si="420"/>
        <v>0</v>
      </c>
      <c r="ME18" s="226">
        <f t="shared" si="627"/>
        <v>0</v>
      </c>
      <c r="MF18" s="226">
        <f t="shared" si="628"/>
        <v>0</v>
      </c>
      <c r="MG18" s="227">
        <f t="shared" si="629"/>
        <v>0</v>
      </c>
      <c r="MH18" s="244">
        <f t="shared" si="630"/>
        <v>0</v>
      </c>
      <c r="MI18" s="198"/>
      <c r="MJ18" s="245"/>
      <c r="MK18" s="169">
        <f t="shared" si="631"/>
        <v>0</v>
      </c>
      <c r="ML18" s="169">
        <f t="shared" si="632"/>
        <v>0</v>
      </c>
      <c r="MM18" s="174">
        <f t="shared" si="421"/>
        <v>0</v>
      </c>
      <c r="MN18" s="240">
        <f t="shared" si="422"/>
        <v>0</v>
      </c>
      <c r="MO18" s="240">
        <f t="shared" si="633"/>
        <v>0</v>
      </c>
      <c r="MP18" s="240">
        <f t="shared" si="634"/>
        <v>0</v>
      </c>
      <c r="MQ18" s="241">
        <f t="shared" si="635"/>
        <v>0</v>
      </c>
      <c r="MR18" s="244">
        <f t="shared" si="636"/>
        <v>0</v>
      </c>
      <c r="MS18" s="197"/>
      <c r="MT18" s="245"/>
      <c r="MU18" s="169">
        <f t="shared" si="637"/>
        <v>0</v>
      </c>
      <c r="MV18" s="169">
        <f t="shared" si="638"/>
        <v>0</v>
      </c>
      <c r="MW18" s="174">
        <f t="shared" si="423"/>
        <v>0</v>
      </c>
      <c r="MX18" s="226">
        <f t="shared" si="424"/>
        <v>0</v>
      </c>
      <c r="MY18" s="226">
        <f t="shared" si="639"/>
        <v>0</v>
      </c>
      <c r="MZ18" s="226">
        <f t="shared" si="640"/>
        <v>0</v>
      </c>
      <c r="NA18" s="227">
        <f t="shared" si="641"/>
        <v>0</v>
      </c>
      <c r="NB18" s="244">
        <f t="shared" si="642"/>
        <v>0</v>
      </c>
      <c r="NC18" s="198"/>
      <c r="ND18" s="245"/>
      <c r="NE18" s="169">
        <f t="shared" si="643"/>
        <v>0</v>
      </c>
      <c r="NF18" s="169">
        <f t="shared" si="644"/>
        <v>0</v>
      </c>
      <c r="NG18" s="174">
        <f t="shared" si="425"/>
        <v>0</v>
      </c>
      <c r="NH18" s="240">
        <f t="shared" si="426"/>
        <v>0</v>
      </c>
      <c r="NI18" s="240">
        <f t="shared" si="645"/>
        <v>0</v>
      </c>
      <c r="NJ18" s="240">
        <f t="shared" si="646"/>
        <v>0</v>
      </c>
      <c r="NK18" s="241">
        <f t="shared" si="647"/>
        <v>0</v>
      </c>
      <c r="NL18" s="244">
        <f t="shared" si="648"/>
        <v>0</v>
      </c>
      <c r="NM18" s="197"/>
      <c r="NN18" s="245"/>
      <c r="NO18" s="169">
        <f t="shared" si="649"/>
        <v>0</v>
      </c>
      <c r="NP18" s="169">
        <f t="shared" si="650"/>
        <v>0</v>
      </c>
      <c r="NQ18" s="174">
        <f t="shared" si="427"/>
        <v>0</v>
      </c>
      <c r="NR18" s="226">
        <f t="shared" si="428"/>
        <v>0</v>
      </c>
      <c r="NS18" s="226">
        <f t="shared" si="651"/>
        <v>0</v>
      </c>
      <c r="NT18" s="226">
        <f t="shared" si="652"/>
        <v>0</v>
      </c>
      <c r="NU18" s="227">
        <f t="shared" si="653"/>
        <v>0</v>
      </c>
      <c r="NV18" s="244">
        <f t="shared" si="654"/>
        <v>0</v>
      </c>
      <c r="NW18" s="198"/>
      <c r="NX18" s="245"/>
      <c r="NY18" s="169">
        <f t="shared" si="655"/>
        <v>0</v>
      </c>
      <c r="NZ18" s="169">
        <f t="shared" si="656"/>
        <v>0</v>
      </c>
      <c r="OA18" s="174">
        <f t="shared" si="429"/>
        <v>0</v>
      </c>
      <c r="OB18" s="240">
        <f t="shared" si="430"/>
        <v>0</v>
      </c>
      <c r="OC18" s="240">
        <f t="shared" si="657"/>
        <v>0</v>
      </c>
      <c r="OD18" s="240">
        <f t="shared" si="658"/>
        <v>0</v>
      </c>
      <c r="OE18" s="241">
        <f t="shared" si="659"/>
        <v>0</v>
      </c>
      <c r="OF18" s="244">
        <f t="shared" si="660"/>
        <v>0</v>
      </c>
      <c r="OG18" s="197"/>
      <c r="OH18" s="245"/>
      <c r="OI18" s="169">
        <f t="shared" si="661"/>
        <v>0</v>
      </c>
      <c r="OJ18" s="169">
        <f t="shared" si="662"/>
        <v>0</v>
      </c>
      <c r="OK18" s="174">
        <f t="shared" si="431"/>
        <v>0</v>
      </c>
      <c r="OL18" s="226">
        <f t="shared" si="432"/>
        <v>0</v>
      </c>
      <c r="OM18" s="226">
        <f t="shared" si="663"/>
        <v>0</v>
      </c>
      <c r="ON18" s="226">
        <f t="shared" si="664"/>
        <v>0</v>
      </c>
      <c r="OO18" s="227">
        <f t="shared" si="665"/>
        <v>0</v>
      </c>
      <c r="OP18" s="244">
        <f t="shared" si="666"/>
        <v>0</v>
      </c>
      <c r="OQ18" s="259"/>
      <c r="OR18" s="218"/>
    </row>
    <row r="19" spans="2:408" ht="15" customHeight="1" x14ac:dyDescent="0.35">
      <c r="B19" s="545"/>
      <c r="C19" s="192" t="s">
        <v>90</v>
      </c>
      <c r="D19" s="205" t="e">
        <f t="shared" si="240"/>
        <v>#N/A</v>
      </c>
      <c r="E19" s="181" t="e">
        <f>VLOOKUP(D19,data!$E$1:$F$12,2)</f>
        <v>#N/A</v>
      </c>
      <c r="F19" s="354" t="e">
        <f t="shared" si="241"/>
        <v>#N/A</v>
      </c>
      <c r="G19" s="198"/>
      <c r="H19" s="245"/>
      <c r="I19" s="169">
        <f t="shared" si="0"/>
        <v>0</v>
      </c>
      <c r="J19" s="169">
        <f t="shared" si="1"/>
        <v>0</v>
      </c>
      <c r="K19" s="174">
        <f t="shared" si="2"/>
        <v>0</v>
      </c>
      <c r="L19" s="240">
        <f t="shared" si="242"/>
        <v>0</v>
      </c>
      <c r="M19" s="240">
        <f t="shared" si="3"/>
        <v>0</v>
      </c>
      <c r="N19" s="240">
        <f t="shared" si="4"/>
        <v>0</v>
      </c>
      <c r="O19" s="241">
        <f t="shared" si="5"/>
        <v>0</v>
      </c>
      <c r="P19" s="244">
        <f t="shared" si="243"/>
        <v>0</v>
      </c>
      <c r="Q19" s="198"/>
      <c r="R19" s="245"/>
      <c r="S19" s="169">
        <f t="shared" si="433"/>
        <v>0</v>
      </c>
      <c r="T19" s="169">
        <f t="shared" si="434"/>
        <v>0</v>
      </c>
      <c r="U19" s="174">
        <f t="shared" si="358"/>
        <v>0</v>
      </c>
      <c r="V19" s="226">
        <f t="shared" si="244"/>
        <v>0</v>
      </c>
      <c r="W19" s="226">
        <f t="shared" si="435"/>
        <v>0</v>
      </c>
      <c r="X19" s="226">
        <f t="shared" si="436"/>
        <v>0</v>
      </c>
      <c r="Y19" s="227">
        <f t="shared" si="437"/>
        <v>0</v>
      </c>
      <c r="Z19" s="244">
        <f t="shared" si="438"/>
        <v>0</v>
      </c>
      <c r="AA19" s="198"/>
      <c r="AB19" s="245"/>
      <c r="AC19" s="169">
        <f t="shared" si="439"/>
        <v>0</v>
      </c>
      <c r="AD19" s="169">
        <f t="shared" si="440"/>
        <v>0</v>
      </c>
      <c r="AE19" s="174">
        <f t="shared" si="359"/>
        <v>0</v>
      </c>
      <c r="AF19" s="240">
        <f t="shared" si="246"/>
        <v>0</v>
      </c>
      <c r="AG19" s="240">
        <f t="shared" si="441"/>
        <v>0</v>
      </c>
      <c r="AH19" s="240">
        <f t="shared" si="442"/>
        <v>0</v>
      </c>
      <c r="AI19" s="241">
        <f t="shared" si="443"/>
        <v>0</v>
      </c>
      <c r="AJ19" s="244">
        <f t="shared" si="444"/>
        <v>0</v>
      </c>
      <c r="AK19" s="198"/>
      <c r="AL19" s="245"/>
      <c r="AM19" s="169">
        <f t="shared" si="445"/>
        <v>0</v>
      </c>
      <c r="AN19" s="169">
        <f t="shared" si="446"/>
        <v>0</v>
      </c>
      <c r="AO19" s="174">
        <f t="shared" si="360"/>
        <v>0</v>
      </c>
      <c r="AP19" s="226">
        <f t="shared" si="248"/>
        <v>0</v>
      </c>
      <c r="AQ19" s="226">
        <f t="shared" si="447"/>
        <v>0</v>
      </c>
      <c r="AR19" s="226">
        <f t="shared" si="448"/>
        <v>0</v>
      </c>
      <c r="AS19" s="227">
        <f t="shared" si="449"/>
        <v>0</v>
      </c>
      <c r="AT19" s="244">
        <f t="shared" si="450"/>
        <v>0</v>
      </c>
      <c r="AU19" s="197"/>
      <c r="AV19" s="245"/>
      <c r="AW19" s="169">
        <f t="shared" si="451"/>
        <v>0</v>
      </c>
      <c r="AX19" s="169">
        <f t="shared" si="452"/>
        <v>0</v>
      </c>
      <c r="AY19" s="174">
        <f t="shared" si="361"/>
        <v>0</v>
      </c>
      <c r="AZ19" s="240">
        <f t="shared" si="362"/>
        <v>0</v>
      </c>
      <c r="BA19" s="240">
        <f t="shared" si="453"/>
        <v>0</v>
      </c>
      <c r="BB19" s="240">
        <f t="shared" si="454"/>
        <v>0</v>
      </c>
      <c r="BC19" s="241">
        <f t="shared" si="455"/>
        <v>0</v>
      </c>
      <c r="BD19" s="244">
        <f t="shared" si="456"/>
        <v>0</v>
      </c>
      <c r="BE19" s="197"/>
      <c r="BF19" s="245"/>
      <c r="BG19" s="169">
        <f t="shared" si="457"/>
        <v>0</v>
      </c>
      <c r="BH19" s="169">
        <f t="shared" si="458"/>
        <v>0</v>
      </c>
      <c r="BI19" s="174">
        <f t="shared" si="363"/>
        <v>0</v>
      </c>
      <c r="BJ19" s="226">
        <f t="shared" si="364"/>
        <v>0</v>
      </c>
      <c r="BK19" s="226">
        <f t="shared" si="459"/>
        <v>0</v>
      </c>
      <c r="BL19" s="226">
        <f t="shared" si="460"/>
        <v>0</v>
      </c>
      <c r="BM19" s="227">
        <f t="shared" si="461"/>
        <v>0</v>
      </c>
      <c r="BN19" s="244">
        <f t="shared" si="462"/>
        <v>0</v>
      </c>
      <c r="BO19" s="198"/>
      <c r="BP19" s="245"/>
      <c r="BQ19" s="169">
        <f t="shared" si="463"/>
        <v>0</v>
      </c>
      <c r="BR19" s="169">
        <f t="shared" si="464"/>
        <v>0</v>
      </c>
      <c r="BS19" s="174">
        <f t="shared" si="365"/>
        <v>0</v>
      </c>
      <c r="BT19" s="240">
        <f t="shared" si="366"/>
        <v>0</v>
      </c>
      <c r="BU19" s="240">
        <f t="shared" si="465"/>
        <v>0</v>
      </c>
      <c r="BV19" s="240">
        <f t="shared" si="466"/>
        <v>0</v>
      </c>
      <c r="BW19" s="241">
        <f t="shared" si="467"/>
        <v>0</v>
      </c>
      <c r="BX19" s="244">
        <f t="shared" si="468"/>
        <v>0</v>
      </c>
      <c r="BY19" s="197"/>
      <c r="BZ19" s="245"/>
      <c r="CA19" s="169">
        <f t="shared" si="469"/>
        <v>0</v>
      </c>
      <c r="CB19" s="169">
        <f t="shared" si="470"/>
        <v>0</v>
      </c>
      <c r="CC19" s="174">
        <f t="shared" si="367"/>
        <v>0</v>
      </c>
      <c r="CD19" s="226">
        <f t="shared" si="368"/>
        <v>0</v>
      </c>
      <c r="CE19" s="226">
        <f t="shared" si="471"/>
        <v>0</v>
      </c>
      <c r="CF19" s="226">
        <f t="shared" si="472"/>
        <v>0</v>
      </c>
      <c r="CG19" s="227">
        <f t="shared" si="473"/>
        <v>0</v>
      </c>
      <c r="CH19" s="244">
        <f t="shared" si="474"/>
        <v>0</v>
      </c>
      <c r="CI19" s="198"/>
      <c r="CJ19" s="245"/>
      <c r="CK19" s="169">
        <f t="shared" si="475"/>
        <v>0</v>
      </c>
      <c r="CL19" s="169">
        <f t="shared" si="476"/>
        <v>0</v>
      </c>
      <c r="CM19" s="174">
        <f t="shared" si="369"/>
        <v>0</v>
      </c>
      <c r="CN19" s="240">
        <f t="shared" si="370"/>
        <v>0</v>
      </c>
      <c r="CO19" s="240">
        <f t="shared" si="477"/>
        <v>0</v>
      </c>
      <c r="CP19" s="240">
        <f t="shared" si="478"/>
        <v>0</v>
      </c>
      <c r="CQ19" s="241">
        <f t="shared" si="479"/>
        <v>0</v>
      </c>
      <c r="CR19" s="244">
        <f t="shared" si="480"/>
        <v>0</v>
      </c>
      <c r="CS19" s="197"/>
      <c r="CT19" s="245"/>
      <c r="CU19" s="169">
        <f t="shared" si="481"/>
        <v>0</v>
      </c>
      <c r="CV19" s="169">
        <f t="shared" si="482"/>
        <v>0</v>
      </c>
      <c r="CW19" s="174">
        <f t="shared" si="371"/>
        <v>0</v>
      </c>
      <c r="CX19" s="226">
        <f t="shared" si="372"/>
        <v>0</v>
      </c>
      <c r="CY19" s="226">
        <f t="shared" si="483"/>
        <v>0</v>
      </c>
      <c r="CZ19" s="226">
        <f t="shared" si="484"/>
        <v>0</v>
      </c>
      <c r="DA19" s="227">
        <f t="shared" si="485"/>
        <v>0</v>
      </c>
      <c r="DB19" s="244">
        <f t="shared" si="486"/>
        <v>0</v>
      </c>
      <c r="DC19" s="198"/>
      <c r="DD19" s="245"/>
      <c r="DE19" s="169">
        <f t="shared" si="487"/>
        <v>0</v>
      </c>
      <c r="DF19" s="169">
        <f t="shared" si="488"/>
        <v>0</v>
      </c>
      <c r="DG19" s="174">
        <f t="shared" si="373"/>
        <v>0</v>
      </c>
      <c r="DH19" s="240">
        <f t="shared" si="374"/>
        <v>0</v>
      </c>
      <c r="DI19" s="240">
        <f t="shared" si="489"/>
        <v>0</v>
      </c>
      <c r="DJ19" s="240">
        <f t="shared" si="490"/>
        <v>0</v>
      </c>
      <c r="DK19" s="241">
        <f t="shared" si="491"/>
        <v>0</v>
      </c>
      <c r="DL19" s="244">
        <f t="shared" si="492"/>
        <v>0</v>
      </c>
      <c r="DM19" s="197"/>
      <c r="DN19" s="245"/>
      <c r="DO19" s="169">
        <f t="shared" si="493"/>
        <v>0</v>
      </c>
      <c r="DP19" s="169">
        <f t="shared" si="494"/>
        <v>0</v>
      </c>
      <c r="DQ19" s="174">
        <f t="shared" si="375"/>
        <v>0</v>
      </c>
      <c r="DR19" s="226">
        <f t="shared" si="376"/>
        <v>0</v>
      </c>
      <c r="DS19" s="226">
        <f t="shared" si="495"/>
        <v>0</v>
      </c>
      <c r="DT19" s="226">
        <f t="shared" si="496"/>
        <v>0</v>
      </c>
      <c r="DU19" s="227">
        <f t="shared" si="497"/>
        <v>0</v>
      </c>
      <c r="DV19" s="244">
        <f t="shared" si="498"/>
        <v>0</v>
      </c>
      <c r="DW19" s="198"/>
      <c r="DX19" s="245"/>
      <c r="DY19" s="169">
        <f t="shared" si="499"/>
        <v>0</v>
      </c>
      <c r="DZ19" s="169">
        <f t="shared" si="500"/>
        <v>0</v>
      </c>
      <c r="EA19" s="174">
        <f t="shared" si="377"/>
        <v>0</v>
      </c>
      <c r="EB19" s="240">
        <f t="shared" si="378"/>
        <v>0</v>
      </c>
      <c r="EC19" s="240">
        <f t="shared" si="501"/>
        <v>0</v>
      </c>
      <c r="ED19" s="240">
        <f t="shared" si="502"/>
        <v>0</v>
      </c>
      <c r="EE19" s="241">
        <f t="shared" si="503"/>
        <v>0</v>
      </c>
      <c r="EF19" s="244">
        <f t="shared" si="504"/>
        <v>0</v>
      </c>
      <c r="EG19" s="197"/>
      <c r="EH19" s="245"/>
      <c r="EI19" s="169">
        <f t="shared" si="505"/>
        <v>0</v>
      </c>
      <c r="EJ19" s="169">
        <f t="shared" si="506"/>
        <v>0</v>
      </c>
      <c r="EK19" s="174">
        <f t="shared" si="379"/>
        <v>0</v>
      </c>
      <c r="EL19" s="226">
        <f t="shared" si="380"/>
        <v>0</v>
      </c>
      <c r="EM19" s="226">
        <f t="shared" si="507"/>
        <v>0</v>
      </c>
      <c r="EN19" s="226">
        <f t="shared" si="508"/>
        <v>0</v>
      </c>
      <c r="EO19" s="227">
        <f t="shared" si="509"/>
        <v>0</v>
      </c>
      <c r="EP19" s="244">
        <f t="shared" si="510"/>
        <v>0</v>
      </c>
      <c r="EQ19" s="198"/>
      <c r="ER19" s="245"/>
      <c r="ES19" s="169">
        <f t="shared" si="511"/>
        <v>0</v>
      </c>
      <c r="ET19" s="169">
        <f t="shared" si="512"/>
        <v>0</v>
      </c>
      <c r="EU19" s="174">
        <f t="shared" si="381"/>
        <v>0</v>
      </c>
      <c r="EV19" s="240">
        <f t="shared" si="382"/>
        <v>0</v>
      </c>
      <c r="EW19" s="240">
        <f t="shared" si="513"/>
        <v>0</v>
      </c>
      <c r="EX19" s="240">
        <f t="shared" si="514"/>
        <v>0</v>
      </c>
      <c r="EY19" s="241">
        <f t="shared" si="515"/>
        <v>0</v>
      </c>
      <c r="EZ19" s="244">
        <f t="shared" si="516"/>
        <v>0</v>
      </c>
      <c r="FA19" s="197"/>
      <c r="FB19" s="245"/>
      <c r="FC19" s="169">
        <f t="shared" si="517"/>
        <v>0</v>
      </c>
      <c r="FD19" s="169">
        <f t="shared" si="518"/>
        <v>0</v>
      </c>
      <c r="FE19" s="174">
        <f t="shared" si="383"/>
        <v>0</v>
      </c>
      <c r="FF19" s="226">
        <f t="shared" si="384"/>
        <v>0</v>
      </c>
      <c r="FG19" s="226">
        <f t="shared" si="519"/>
        <v>0</v>
      </c>
      <c r="FH19" s="226">
        <f t="shared" si="520"/>
        <v>0</v>
      </c>
      <c r="FI19" s="227">
        <f t="shared" si="521"/>
        <v>0</v>
      </c>
      <c r="FJ19" s="244">
        <f t="shared" si="522"/>
        <v>0</v>
      </c>
      <c r="FK19" s="198"/>
      <c r="FL19" s="245"/>
      <c r="FM19" s="169">
        <f t="shared" si="523"/>
        <v>0</v>
      </c>
      <c r="FN19" s="169">
        <f t="shared" si="524"/>
        <v>0</v>
      </c>
      <c r="FO19" s="174">
        <f t="shared" si="385"/>
        <v>0</v>
      </c>
      <c r="FP19" s="240">
        <f t="shared" si="386"/>
        <v>0</v>
      </c>
      <c r="FQ19" s="240">
        <f t="shared" si="525"/>
        <v>0</v>
      </c>
      <c r="FR19" s="240">
        <f t="shared" si="526"/>
        <v>0</v>
      </c>
      <c r="FS19" s="241">
        <f t="shared" si="527"/>
        <v>0</v>
      </c>
      <c r="FT19" s="244">
        <f t="shared" si="528"/>
        <v>0</v>
      </c>
      <c r="FU19" s="197"/>
      <c r="FV19" s="245"/>
      <c r="FW19" s="169">
        <f t="shared" si="529"/>
        <v>0</v>
      </c>
      <c r="FX19" s="169">
        <f t="shared" si="530"/>
        <v>0</v>
      </c>
      <c r="FY19" s="174">
        <f t="shared" si="387"/>
        <v>0</v>
      </c>
      <c r="FZ19" s="226">
        <f t="shared" si="388"/>
        <v>0</v>
      </c>
      <c r="GA19" s="226">
        <f t="shared" si="531"/>
        <v>0</v>
      </c>
      <c r="GB19" s="226">
        <f t="shared" si="532"/>
        <v>0</v>
      </c>
      <c r="GC19" s="227">
        <f t="shared" si="533"/>
        <v>0</v>
      </c>
      <c r="GD19" s="244">
        <f t="shared" si="534"/>
        <v>0</v>
      </c>
      <c r="GE19" s="198"/>
      <c r="GF19" s="245"/>
      <c r="GG19" s="169">
        <f t="shared" si="535"/>
        <v>0</v>
      </c>
      <c r="GH19" s="169">
        <f t="shared" si="536"/>
        <v>0</v>
      </c>
      <c r="GI19" s="174">
        <f t="shared" si="389"/>
        <v>0</v>
      </c>
      <c r="GJ19" s="240">
        <f t="shared" si="390"/>
        <v>0</v>
      </c>
      <c r="GK19" s="240">
        <f t="shared" si="537"/>
        <v>0</v>
      </c>
      <c r="GL19" s="240">
        <f t="shared" si="538"/>
        <v>0</v>
      </c>
      <c r="GM19" s="241">
        <f t="shared" si="539"/>
        <v>0</v>
      </c>
      <c r="GN19" s="244">
        <f t="shared" si="540"/>
        <v>0</v>
      </c>
      <c r="GO19" s="197"/>
      <c r="GP19" s="245"/>
      <c r="GQ19" s="169">
        <f t="shared" si="541"/>
        <v>0</v>
      </c>
      <c r="GR19" s="169">
        <f t="shared" si="542"/>
        <v>0</v>
      </c>
      <c r="GS19" s="174">
        <f t="shared" si="391"/>
        <v>0</v>
      </c>
      <c r="GT19" s="226">
        <f t="shared" si="392"/>
        <v>0</v>
      </c>
      <c r="GU19" s="226">
        <f t="shared" si="543"/>
        <v>0</v>
      </c>
      <c r="GV19" s="226">
        <f t="shared" si="544"/>
        <v>0</v>
      </c>
      <c r="GW19" s="227">
        <f t="shared" si="545"/>
        <v>0</v>
      </c>
      <c r="GX19" s="244">
        <f t="shared" si="546"/>
        <v>0</v>
      </c>
      <c r="GY19" s="198"/>
      <c r="GZ19" s="245"/>
      <c r="HA19" s="169">
        <f t="shared" si="547"/>
        <v>0</v>
      </c>
      <c r="HB19" s="169">
        <f t="shared" si="548"/>
        <v>0</v>
      </c>
      <c r="HC19" s="174">
        <f t="shared" si="393"/>
        <v>0</v>
      </c>
      <c r="HD19" s="240">
        <f t="shared" si="394"/>
        <v>0</v>
      </c>
      <c r="HE19" s="240">
        <f t="shared" si="549"/>
        <v>0</v>
      </c>
      <c r="HF19" s="240">
        <f t="shared" si="550"/>
        <v>0</v>
      </c>
      <c r="HG19" s="241">
        <f t="shared" si="551"/>
        <v>0</v>
      </c>
      <c r="HH19" s="244">
        <f t="shared" si="552"/>
        <v>0</v>
      </c>
      <c r="HI19" s="197"/>
      <c r="HJ19" s="245"/>
      <c r="HK19" s="169">
        <f t="shared" si="553"/>
        <v>0</v>
      </c>
      <c r="HL19" s="169">
        <f t="shared" si="554"/>
        <v>0</v>
      </c>
      <c r="HM19" s="174">
        <f t="shared" si="395"/>
        <v>0</v>
      </c>
      <c r="HN19" s="226">
        <f t="shared" si="396"/>
        <v>0</v>
      </c>
      <c r="HO19" s="226">
        <f t="shared" si="555"/>
        <v>0</v>
      </c>
      <c r="HP19" s="226">
        <f t="shared" si="556"/>
        <v>0</v>
      </c>
      <c r="HQ19" s="227">
        <f t="shared" si="557"/>
        <v>0</v>
      </c>
      <c r="HR19" s="244">
        <f t="shared" si="558"/>
        <v>0</v>
      </c>
      <c r="HS19" s="198"/>
      <c r="HT19" s="245"/>
      <c r="HU19" s="169">
        <f t="shared" si="559"/>
        <v>0</v>
      </c>
      <c r="HV19" s="169">
        <f t="shared" si="560"/>
        <v>0</v>
      </c>
      <c r="HW19" s="174">
        <f t="shared" si="397"/>
        <v>0</v>
      </c>
      <c r="HX19" s="240">
        <f t="shared" si="398"/>
        <v>0</v>
      </c>
      <c r="HY19" s="240">
        <f t="shared" si="561"/>
        <v>0</v>
      </c>
      <c r="HZ19" s="240">
        <f t="shared" si="562"/>
        <v>0</v>
      </c>
      <c r="IA19" s="241">
        <f t="shared" si="563"/>
        <v>0</v>
      </c>
      <c r="IB19" s="244">
        <f t="shared" si="564"/>
        <v>0</v>
      </c>
      <c r="IC19" s="197"/>
      <c r="ID19" s="245"/>
      <c r="IE19" s="169">
        <f t="shared" si="565"/>
        <v>0</v>
      </c>
      <c r="IF19" s="169">
        <f t="shared" si="566"/>
        <v>0</v>
      </c>
      <c r="IG19" s="174">
        <f t="shared" si="399"/>
        <v>0</v>
      </c>
      <c r="IH19" s="226">
        <f t="shared" si="400"/>
        <v>0</v>
      </c>
      <c r="II19" s="226">
        <f t="shared" si="567"/>
        <v>0</v>
      </c>
      <c r="IJ19" s="226">
        <f t="shared" si="568"/>
        <v>0</v>
      </c>
      <c r="IK19" s="227">
        <f t="shared" si="569"/>
        <v>0</v>
      </c>
      <c r="IL19" s="244">
        <f t="shared" si="570"/>
        <v>0</v>
      </c>
      <c r="IM19" s="198"/>
      <c r="IN19" s="245"/>
      <c r="IO19" s="169">
        <f t="shared" si="571"/>
        <v>0</v>
      </c>
      <c r="IP19" s="169">
        <f t="shared" si="572"/>
        <v>0</v>
      </c>
      <c r="IQ19" s="174">
        <f t="shared" si="401"/>
        <v>0</v>
      </c>
      <c r="IR19" s="240">
        <f t="shared" si="402"/>
        <v>0</v>
      </c>
      <c r="IS19" s="240">
        <f t="shared" si="573"/>
        <v>0</v>
      </c>
      <c r="IT19" s="240">
        <f t="shared" si="574"/>
        <v>0</v>
      </c>
      <c r="IU19" s="241">
        <f t="shared" si="575"/>
        <v>0</v>
      </c>
      <c r="IV19" s="244">
        <f t="shared" si="576"/>
        <v>0</v>
      </c>
      <c r="IW19" s="197"/>
      <c r="IX19" s="245"/>
      <c r="IY19" s="169">
        <f t="shared" si="577"/>
        <v>0</v>
      </c>
      <c r="IZ19" s="169">
        <f t="shared" si="578"/>
        <v>0</v>
      </c>
      <c r="JA19" s="174">
        <f t="shared" si="403"/>
        <v>0</v>
      </c>
      <c r="JB19" s="226">
        <f t="shared" si="404"/>
        <v>0</v>
      </c>
      <c r="JC19" s="226">
        <f t="shared" si="579"/>
        <v>0</v>
      </c>
      <c r="JD19" s="226">
        <f t="shared" si="580"/>
        <v>0</v>
      </c>
      <c r="JE19" s="227">
        <f t="shared" si="581"/>
        <v>0</v>
      </c>
      <c r="JF19" s="244">
        <f t="shared" si="582"/>
        <v>0</v>
      </c>
      <c r="JG19" s="198"/>
      <c r="JH19" s="245"/>
      <c r="JI19" s="169">
        <f t="shared" si="583"/>
        <v>0</v>
      </c>
      <c r="JJ19" s="169">
        <f t="shared" si="584"/>
        <v>0</v>
      </c>
      <c r="JK19" s="174">
        <f t="shared" si="405"/>
        <v>0</v>
      </c>
      <c r="JL19" s="240">
        <f t="shared" si="406"/>
        <v>0</v>
      </c>
      <c r="JM19" s="240">
        <f t="shared" si="585"/>
        <v>0</v>
      </c>
      <c r="JN19" s="240">
        <f t="shared" si="586"/>
        <v>0</v>
      </c>
      <c r="JO19" s="241">
        <f t="shared" si="587"/>
        <v>0</v>
      </c>
      <c r="JP19" s="244">
        <f t="shared" si="588"/>
        <v>0</v>
      </c>
      <c r="JQ19" s="197"/>
      <c r="JR19" s="245"/>
      <c r="JS19" s="169">
        <f t="shared" si="589"/>
        <v>0</v>
      </c>
      <c r="JT19" s="169">
        <f t="shared" si="590"/>
        <v>0</v>
      </c>
      <c r="JU19" s="174">
        <f t="shared" si="407"/>
        <v>0</v>
      </c>
      <c r="JV19" s="226">
        <f t="shared" si="408"/>
        <v>0</v>
      </c>
      <c r="JW19" s="226">
        <f t="shared" si="591"/>
        <v>0</v>
      </c>
      <c r="JX19" s="226">
        <f t="shared" si="592"/>
        <v>0</v>
      </c>
      <c r="JY19" s="227">
        <f t="shared" si="593"/>
        <v>0</v>
      </c>
      <c r="JZ19" s="244">
        <f t="shared" si="594"/>
        <v>0</v>
      </c>
      <c r="KA19" s="198"/>
      <c r="KB19" s="245"/>
      <c r="KC19" s="169">
        <f t="shared" si="595"/>
        <v>0</v>
      </c>
      <c r="KD19" s="169">
        <f t="shared" si="596"/>
        <v>0</v>
      </c>
      <c r="KE19" s="174">
        <f t="shared" si="409"/>
        <v>0</v>
      </c>
      <c r="KF19" s="240">
        <f t="shared" si="410"/>
        <v>0</v>
      </c>
      <c r="KG19" s="240">
        <f t="shared" si="597"/>
        <v>0</v>
      </c>
      <c r="KH19" s="240">
        <f t="shared" si="598"/>
        <v>0</v>
      </c>
      <c r="KI19" s="241">
        <f t="shared" si="599"/>
        <v>0</v>
      </c>
      <c r="KJ19" s="244">
        <f t="shared" si="600"/>
        <v>0</v>
      </c>
      <c r="KK19" s="197"/>
      <c r="KL19" s="245"/>
      <c r="KM19" s="169">
        <f t="shared" si="601"/>
        <v>0</v>
      </c>
      <c r="KN19" s="169">
        <f t="shared" si="602"/>
        <v>0</v>
      </c>
      <c r="KO19" s="174">
        <f t="shared" si="411"/>
        <v>0</v>
      </c>
      <c r="KP19" s="226">
        <f t="shared" si="412"/>
        <v>0</v>
      </c>
      <c r="KQ19" s="226">
        <f t="shared" si="603"/>
        <v>0</v>
      </c>
      <c r="KR19" s="226">
        <f t="shared" si="604"/>
        <v>0</v>
      </c>
      <c r="KS19" s="227">
        <f t="shared" si="605"/>
        <v>0</v>
      </c>
      <c r="KT19" s="244">
        <f t="shared" si="606"/>
        <v>0</v>
      </c>
      <c r="KU19" s="198"/>
      <c r="KV19" s="245"/>
      <c r="KW19" s="169">
        <f t="shared" si="607"/>
        <v>0</v>
      </c>
      <c r="KX19" s="169">
        <f t="shared" si="608"/>
        <v>0</v>
      </c>
      <c r="KY19" s="174">
        <f t="shared" si="413"/>
        <v>0</v>
      </c>
      <c r="KZ19" s="240">
        <f t="shared" si="414"/>
        <v>0</v>
      </c>
      <c r="LA19" s="240">
        <f t="shared" si="609"/>
        <v>0</v>
      </c>
      <c r="LB19" s="240">
        <f t="shared" si="610"/>
        <v>0</v>
      </c>
      <c r="LC19" s="241">
        <f t="shared" si="611"/>
        <v>0</v>
      </c>
      <c r="LD19" s="244">
        <f t="shared" si="612"/>
        <v>0</v>
      </c>
      <c r="LE19" s="197"/>
      <c r="LF19" s="245"/>
      <c r="LG19" s="169">
        <f t="shared" si="613"/>
        <v>0</v>
      </c>
      <c r="LH19" s="169">
        <f t="shared" si="614"/>
        <v>0</v>
      </c>
      <c r="LI19" s="174">
        <f t="shared" si="415"/>
        <v>0</v>
      </c>
      <c r="LJ19" s="226">
        <f t="shared" si="416"/>
        <v>0</v>
      </c>
      <c r="LK19" s="226">
        <f t="shared" si="615"/>
        <v>0</v>
      </c>
      <c r="LL19" s="226">
        <f t="shared" si="616"/>
        <v>0</v>
      </c>
      <c r="LM19" s="227">
        <f t="shared" si="617"/>
        <v>0</v>
      </c>
      <c r="LN19" s="244">
        <f t="shared" si="618"/>
        <v>0</v>
      </c>
      <c r="LO19" s="198"/>
      <c r="LP19" s="245"/>
      <c r="LQ19" s="169">
        <f t="shared" si="619"/>
        <v>0</v>
      </c>
      <c r="LR19" s="169">
        <f t="shared" si="620"/>
        <v>0</v>
      </c>
      <c r="LS19" s="174">
        <f t="shared" si="417"/>
        <v>0</v>
      </c>
      <c r="LT19" s="240">
        <f t="shared" si="418"/>
        <v>0</v>
      </c>
      <c r="LU19" s="240">
        <f t="shared" si="621"/>
        <v>0</v>
      </c>
      <c r="LV19" s="240">
        <f t="shared" si="622"/>
        <v>0</v>
      </c>
      <c r="LW19" s="241">
        <f t="shared" si="623"/>
        <v>0</v>
      </c>
      <c r="LX19" s="244">
        <f t="shared" si="624"/>
        <v>0</v>
      </c>
      <c r="LY19" s="197"/>
      <c r="LZ19" s="245"/>
      <c r="MA19" s="169">
        <f t="shared" si="625"/>
        <v>0</v>
      </c>
      <c r="MB19" s="169">
        <f t="shared" si="626"/>
        <v>0</v>
      </c>
      <c r="MC19" s="174">
        <f t="shared" si="419"/>
        <v>0</v>
      </c>
      <c r="MD19" s="226">
        <f t="shared" si="420"/>
        <v>0</v>
      </c>
      <c r="ME19" s="226">
        <f t="shared" si="627"/>
        <v>0</v>
      </c>
      <c r="MF19" s="226">
        <f t="shared" si="628"/>
        <v>0</v>
      </c>
      <c r="MG19" s="227">
        <f t="shared" si="629"/>
        <v>0</v>
      </c>
      <c r="MH19" s="244">
        <f t="shared" si="630"/>
        <v>0</v>
      </c>
      <c r="MI19" s="198"/>
      <c r="MJ19" s="245"/>
      <c r="MK19" s="169">
        <f t="shared" si="631"/>
        <v>0</v>
      </c>
      <c r="ML19" s="169">
        <f t="shared" si="632"/>
        <v>0</v>
      </c>
      <c r="MM19" s="174">
        <f t="shared" si="421"/>
        <v>0</v>
      </c>
      <c r="MN19" s="240">
        <f t="shared" si="422"/>
        <v>0</v>
      </c>
      <c r="MO19" s="240">
        <f t="shared" si="633"/>
        <v>0</v>
      </c>
      <c r="MP19" s="240">
        <f t="shared" si="634"/>
        <v>0</v>
      </c>
      <c r="MQ19" s="241">
        <f t="shared" si="635"/>
        <v>0</v>
      </c>
      <c r="MR19" s="244">
        <f t="shared" si="636"/>
        <v>0</v>
      </c>
      <c r="MS19" s="197"/>
      <c r="MT19" s="245"/>
      <c r="MU19" s="169">
        <f t="shared" si="637"/>
        <v>0</v>
      </c>
      <c r="MV19" s="169">
        <f t="shared" si="638"/>
        <v>0</v>
      </c>
      <c r="MW19" s="174">
        <f t="shared" si="423"/>
        <v>0</v>
      </c>
      <c r="MX19" s="226">
        <f t="shared" si="424"/>
        <v>0</v>
      </c>
      <c r="MY19" s="226">
        <f t="shared" si="639"/>
        <v>0</v>
      </c>
      <c r="MZ19" s="226">
        <f t="shared" si="640"/>
        <v>0</v>
      </c>
      <c r="NA19" s="227">
        <f t="shared" si="641"/>
        <v>0</v>
      </c>
      <c r="NB19" s="244">
        <f t="shared" si="642"/>
        <v>0</v>
      </c>
      <c r="NC19" s="198"/>
      <c r="ND19" s="245"/>
      <c r="NE19" s="169">
        <f t="shared" si="643"/>
        <v>0</v>
      </c>
      <c r="NF19" s="169">
        <f t="shared" si="644"/>
        <v>0</v>
      </c>
      <c r="NG19" s="174">
        <f t="shared" si="425"/>
        <v>0</v>
      </c>
      <c r="NH19" s="240">
        <f t="shared" si="426"/>
        <v>0</v>
      </c>
      <c r="NI19" s="240">
        <f t="shared" si="645"/>
        <v>0</v>
      </c>
      <c r="NJ19" s="240">
        <f t="shared" si="646"/>
        <v>0</v>
      </c>
      <c r="NK19" s="241">
        <f t="shared" si="647"/>
        <v>0</v>
      </c>
      <c r="NL19" s="244">
        <f t="shared" si="648"/>
        <v>0</v>
      </c>
      <c r="NM19" s="197"/>
      <c r="NN19" s="245"/>
      <c r="NO19" s="169">
        <f t="shared" si="649"/>
        <v>0</v>
      </c>
      <c r="NP19" s="169">
        <f t="shared" si="650"/>
        <v>0</v>
      </c>
      <c r="NQ19" s="174">
        <f t="shared" si="427"/>
        <v>0</v>
      </c>
      <c r="NR19" s="226">
        <f t="shared" si="428"/>
        <v>0</v>
      </c>
      <c r="NS19" s="226">
        <f t="shared" si="651"/>
        <v>0</v>
      </c>
      <c r="NT19" s="226">
        <f t="shared" si="652"/>
        <v>0</v>
      </c>
      <c r="NU19" s="227">
        <f t="shared" si="653"/>
        <v>0</v>
      </c>
      <c r="NV19" s="244">
        <f t="shared" si="654"/>
        <v>0</v>
      </c>
      <c r="NW19" s="198"/>
      <c r="NX19" s="245"/>
      <c r="NY19" s="169">
        <f t="shared" si="655"/>
        <v>0</v>
      </c>
      <c r="NZ19" s="169">
        <f t="shared" si="656"/>
        <v>0</v>
      </c>
      <c r="OA19" s="174">
        <f t="shared" si="429"/>
        <v>0</v>
      </c>
      <c r="OB19" s="240">
        <f t="shared" si="430"/>
        <v>0</v>
      </c>
      <c r="OC19" s="240">
        <f t="shared" si="657"/>
        <v>0</v>
      </c>
      <c r="OD19" s="240">
        <f t="shared" si="658"/>
        <v>0</v>
      </c>
      <c r="OE19" s="241">
        <f t="shared" si="659"/>
        <v>0</v>
      </c>
      <c r="OF19" s="244">
        <f t="shared" si="660"/>
        <v>0</v>
      </c>
      <c r="OG19" s="197"/>
      <c r="OH19" s="245"/>
      <c r="OI19" s="169">
        <f t="shared" si="661"/>
        <v>0</v>
      </c>
      <c r="OJ19" s="169">
        <f t="shared" si="662"/>
        <v>0</v>
      </c>
      <c r="OK19" s="174">
        <f t="shared" si="431"/>
        <v>0</v>
      </c>
      <c r="OL19" s="226">
        <f t="shared" si="432"/>
        <v>0</v>
      </c>
      <c r="OM19" s="226">
        <f t="shared" si="663"/>
        <v>0</v>
      </c>
      <c r="ON19" s="226">
        <f t="shared" si="664"/>
        <v>0</v>
      </c>
      <c r="OO19" s="227">
        <f t="shared" si="665"/>
        <v>0</v>
      </c>
      <c r="OP19" s="244">
        <f t="shared" si="666"/>
        <v>0</v>
      </c>
      <c r="OQ19" s="259"/>
      <c r="OR19" s="218"/>
    </row>
    <row r="20" spans="2:408" ht="15" customHeight="1" x14ac:dyDescent="0.35">
      <c r="B20" s="545"/>
      <c r="C20" s="192" t="s">
        <v>91</v>
      </c>
      <c r="D20" s="205" t="e">
        <f t="shared" si="240"/>
        <v>#N/A</v>
      </c>
      <c r="E20" s="181" t="e">
        <f>VLOOKUP(D20,data!$E$1:$F$12,2)</f>
        <v>#N/A</v>
      </c>
      <c r="F20" s="354" t="e">
        <f t="shared" si="241"/>
        <v>#N/A</v>
      </c>
      <c r="G20" s="198"/>
      <c r="H20" s="245"/>
      <c r="I20" s="169">
        <f t="shared" si="0"/>
        <v>0</v>
      </c>
      <c r="J20" s="169">
        <f t="shared" si="1"/>
        <v>0</v>
      </c>
      <c r="K20" s="174">
        <f t="shared" si="2"/>
        <v>0</v>
      </c>
      <c r="L20" s="240">
        <f t="shared" si="242"/>
        <v>0</v>
      </c>
      <c r="M20" s="240">
        <f t="shared" si="3"/>
        <v>0</v>
      </c>
      <c r="N20" s="240">
        <f t="shared" si="4"/>
        <v>0</v>
      </c>
      <c r="O20" s="241">
        <f t="shared" si="5"/>
        <v>0</v>
      </c>
      <c r="P20" s="244">
        <f t="shared" si="243"/>
        <v>0</v>
      </c>
      <c r="Q20" s="198"/>
      <c r="R20" s="245"/>
      <c r="S20" s="169">
        <f t="shared" si="433"/>
        <v>0</v>
      </c>
      <c r="T20" s="169">
        <f t="shared" si="434"/>
        <v>0</v>
      </c>
      <c r="U20" s="174">
        <f t="shared" si="358"/>
        <v>0</v>
      </c>
      <c r="V20" s="226">
        <f t="shared" si="244"/>
        <v>0</v>
      </c>
      <c r="W20" s="226">
        <f t="shared" si="435"/>
        <v>0</v>
      </c>
      <c r="X20" s="226">
        <f t="shared" si="436"/>
        <v>0</v>
      </c>
      <c r="Y20" s="227">
        <f t="shared" si="437"/>
        <v>0</v>
      </c>
      <c r="Z20" s="244">
        <f t="shared" si="438"/>
        <v>0</v>
      </c>
      <c r="AA20" s="198"/>
      <c r="AB20" s="245"/>
      <c r="AC20" s="169">
        <f t="shared" si="439"/>
        <v>0</v>
      </c>
      <c r="AD20" s="169">
        <f t="shared" si="440"/>
        <v>0</v>
      </c>
      <c r="AE20" s="174">
        <f t="shared" si="359"/>
        <v>0</v>
      </c>
      <c r="AF20" s="240">
        <f t="shared" si="246"/>
        <v>0</v>
      </c>
      <c r="AG20" s="240">
        <f t="shared" si="441"/>
        <v>0</v>
      </c>
      <c r="AH20" s="240">
        <f t="shared" si="442"/>
        <v>0</v>
      </c>
      <c r="AI20" s="241">
        <f t="shared" si="443"/>
        <v>0</v>
      </c>
      <c r="AJ20" s="244">
        <f t="shared" si="444"/>
        <v>0</v>
      </c>
      <c r="AK20" s="198"/>
      <c r="AL20" s="245"/>
      <c r="AM20" s="169">
        <f t="shared" si="445"/>
        <v>0</v>
      </c>
      <c r="AN20" s="169">
        <f t="shared" si="446"/>
        <v>0</v>
      </c>
      <c r="AO20" s="174">
        <f t="shared" si="360"/>
        <v>0</v>
      </c>
      <c r="AP20" s="226">
        <f t="shared" si="248"/>
        <v>0</v>
      </c>
      <c r="AQ20" s="226">
        <f t="shared" si="447"/>
        <v>0</v>
      </c>
      <c r="AR20" s="226">
        <f t="shared" si="448"/>
        <v>0</v>
      </c>
      <c r="AS20" s="227">
        <f t="shared" si="449"/>
        <v>0</v>
      </c>
      <c r="AT20" s="244">
        <f t="shared" si="450"/>
        <v>0</v>
      </c>
      <c r="AU20" s="198"/>
      <c r="AV20" s="245"/>
      <c r="AW20" s="169">
        <f t="shared" si="451"/>
        <v>0</v>
      </c>
      <c r="AX20" s="169">
        <f t="shared" si="452"/>
        <v>0</v>
      </c>
      <c r="AY20" s="174">
        <f t="shared" si="361"/>
        <v>0</v>
      </c>
      <c r="AZ20" s="240">
        <f t="shared" si="362"/>
        <v>0</v>
      </c>
      <c r="BA20" s="240">
        <f t="shared" si="453"/>
        <v>0</v>
      </c>
      <c r="BB20" s="240">
        <f t="shared" si="454"/>
        <v>0</v>
      </c>
      <c r="BC20" s="241">
        <f t="shared" si="455"/>
        <v>0</v>
      </c>
      <c r="BD20" s="244">
        <f t="shared" si="456"/>
        <v>0</v>
      </c>
      <c r="BE20" s="197"/>
      <c r="BF20" s="245"/>
      <c r="BG20" s="169">
        <f t="shared" si="457"/>
        <v>0</v>
      </c>
      <c r="BH20" s="169">
        <f t="shared" si="458"/>
        <v>0</v>
      </c>
      <c r="BI20" s="174">
        <f t="shared" si="363"/>
        <v>0</v>
      </c>
      <c r="BJ20" s="226">
        <f t="shared" si="364"/>
        <v>0</v>
      </c>
      <c r="BK20" s="226">
        <f t="shared" si="459"/>
        <v>0</v>
      </c>
      <c r="BL20" s="226">
        <f t="shared" si="460"/>
        <v>0</v>
      </c>
      <c r="BM20" s="227">
        <f t="shared" si="461"/>
        <v>0</v>
      </c>
      <c r="BN20" s="244">
        <f t="shared" si="462"/>
        <v>0</v>
      </c>
      <c r="BO20" s="198"/>
      <c r="BP20" s="245"/>
      <c r="BQ20" s="169">
        <f t="shared" si="463"/>
        <v>0</v>
      </c>
      <c r="BR20" s="169">
        <f t="shared" si="464"/>
        <v>0</v>
      </c>
      <c r="BS20" s="174">
        <f t="shared" si="365"/>
        <v>0</v>
      </c>
      <c r="BT20" s="240">
        <f t="shared" si="366"/>
        <v>0</v>
      </c>
      <c r="BU20" s="240">
        <f t="shared" si="465"/>
        <v>0</v>
      </c>
      <c r="BV20" s="240">
        <f t="shared" si="466"/>
        <v>0</v>
      </c>
      <c r="BW20" s="241">
        <f t="shared" si="467"/>
        <v>0</v>
      </c>
      <c r="BX20" s="244">
        <f t="shared" si="468"/>
        <v>0</v>
      </c>
      <c r="BY20" s="197"/>
      <c r="BZ20" s="245"/>
      <c r="CA20" s="169">
        <f t="shared" si="469"/>
        <v>0</v>
      </c>
      <c r="CB20" s="169">
        <f t="shared" si="470"/>
        <v>0</v>
      </c>
      <c r="CC20" s="174">
        <f t="shared" si="367"/>
        <v>0</v>
      </c>
      <c r="CD20" s="226">
        <f t="shared" si="368"/>
        <v>0</v>
      </c>
      <c r="CE20" s="226">
        <f t="shared" si="471"/>
        <v>0</v>
      </c>
      <c r="CF20" s="226">
        <f t="shared" si="472"/>
        <v>0</v>
      </c>
      <c r="CG20" s="227">
        <f t="shared" si="473"/>
        <v>0</v>
      </c>
      <c r="CH20" s="244">
        <f t="shared" si="474"/>
        <v>0</v>
      </c>
      <c r="CI20" s="198"/>
      <c r="CJ20" s="245"/>
      <c r="CK20" s="169">
        <f t="shared" si="475"/>
        <v>0</v>
      </c>
      <c r="CL20" s="169">
        <f t="shared" si="476"/>
        <v>0</v>
      </c>
      <c r="CM20" s="174">
        <f t="shared" si="369"/>
        <v>0</v>
      </c>
      <c r="CN20" s="240">
        <f t="shared" si="370"/>
        <v>0</v>
      </c>
      <c r="CO20" s="240">
        <f t="shared" si="477"/>
        <v>0</v>
      </c>
      <c r="CP20" s="240">
        <f t="shared" si="478"/>
        <v>0</v>
      </c>
      <c r="CQ20" s="241">
        <f t="shared" si="479"/>
        <v>0</v>
      </c>
      <c r="CR20" s="244">
        <f t="shared" si="480"/>
        <v>0</v>
      </c>
      <c r="CS20" s="197"/>
      <c r="CT20" s="245"/>
      <c r="CU20" s="169">
        <f t="shared" si="481"/>
        <v>0</v>
      </c>
      <c r="CV20" s="169">
        <f t="shared" si="482"/>
        <v>0</v>
      </c>
      <c r="CW20" s="174">
        <f t="shared" si="371"/>
        <v>0</v>
      </c>
      <c r="CX20" s="226">
        <f t="shared" si="372"/>
        <v>0</v>
      </c>
      <c r="CY20" s="226">
        <f t="shared" si="483"/>
        <v>0</v>
      </c>
      <c r="CZ20" s="226">
        <f t="shared" si="484"/>
        <v>0</v>
      </c>
      <c r="DA20" s="227">
        <f t="shared" si="485"/>
        <v>0</v>
      </c>
      <c r="DB20" s="244">
        <f t="shared" si="486"/>
        <v>0</v>
      </c>
      <c r="DC20" s="198"/>
      <c r="DD20" s="245"/>
      <c r="DE20" s="169">
        <f t="shared" si="487"/>
        <v>0</v>
      </c>
      <c r="DF20" s="169">
        <f t="shared" si="488"/>
        <v>0</v>
      </c>
      <c r="DG20" s="174">
        <f t="shared" si="373"/>
        <v>0</v>
      </c>
      <c r="DH20" s="240">
        <f t="shared" si="374"/>
        <v>0</v>
      </c>
      <c r="DI20" s="240">
        <f t="shared" si="489"/>
        <v>0</v>
      </c>
      <c r="DJ20" s="240">
        <f t="shared" si="490"/>
        <v>0</v>
      </c>
      <c r="DK20" s="241">
        <f t="shared" si="491"/>
        <v>0</v>
      </c>
      <c r="DL20" s="244">
        <f t="shared" si="492"/>
        <v>0</v>
      </c>
      <c r="DM20" s="197"/>
      <c r="DN20" s="245"/>
      <c r="DO20" s="169">
        <f t="shared" si="493"/>
        <v>0</v>
      </c>
      <c r="DP20" s="169">
        <f t="shared" si="494"/>
        <v>0</v>
      </c>
      <c r="DQ20" s="174">
        <f t="shared" si="375"/>
        <v>0</v>
      </c>
      <c r="DR20" s="226">
        <f t="shared" si="376"/>
        <v>0</v>
      </c>
      <c r="DS20" s="226">
        <f t="shared" si="495"/>
        <v>0</v>
      </c>
      <c r="DT20" s="226">
        <f t="shared" si="496"/>
        <v>0</v>
      </c>
      <c r="DU20" s="227">
        <f t="shared" si="497"/>
        <v>0</v>
      </c>
      <c r="DV20" s="244">
        <f t="shared" si="498"/>
        <v>0</v>
      </c>
      <c r="DW20" s="198"/>
      <c r="DX20" s="245"/>
      <c r="DY20" s="169">
        <f t="shared" si="499"/>
        <v>0</v>
      </c>
      <c r="DZ20" s="169">
        <f t="shared" si="500"/>
        <v>0</v>
      </c>
      <c r="EA20" s="174">
        <f t="shared" si="377"/>
        <v>0</v>
      </c>
      <c r="EB20" s="240">
        <f t="shared" si="378"/>
        <v>0</v>
      </c>
      <c r="EC20" s="240">
        <f t="shared" si="501"/>
        <v>0</v>
      </c>
      <c r="ED20" s="240">
        <f t="shared" si="502"/>
        <v>0</v>
      </c>
      <c r="EE20" s="241">
        <f t="shared" si="503"/>
        <v>0</v>
      </c>
      <c r="EF20" s="244">
        <f t="shared" si="504"/>
        <v>0</v>
      </c>
      <c r="EG20" s="197"/>
      <c r="EH20" s="245"/>
      <c r="EI20" s="169">
        <f t="shared" si="505"/>
        <v>0</v>
      </c>
      <c r="EJ20" s="169">
        <f t="shared" si="506"/>
        <v>0</v>
      </c>
      <c r="EK20" s="174">
        <f t="shared" si="379"/>
        <v>0</v>
      </c>
      <c r="EL20" s="226">
        <f t="shared" si="380"/>
        <v>0</v>
      </c>
      <c r="EM20" s="226">
        <f t="shared" si="507"/>
        <v>0</v>
      </c>
      <c r="EN20" s="226">
        <f t="shared" si="508"/>
        <v>0</v>
      </c>
      <c r="EO20" s="227">
        <f t="shared" si="509"/>
        <v>0</v>
      </c>
      <c r="EP20" s="244">
        <f t="shared" si="510"/>
        <v>0</v>
      </c>
      <c r="EQ20" s="198"/>
      <c r="ER20" s="245"/>
      <c r="ES20" s="169">
        <f t="shared" si="511"/>
        <v>0</v>
      </c>
      <c r="ET20" s="169">
        <f t="shared" si="512"/>
        <v>0</v>
      </c>
      <c r="EU20" s="174">
        <f t="shared" si="381"/>
        <v>0</v>
      </c>
      <c r="EV20" s="240">
        <f t="shared" si="382"/>
        <v>0</v>
      </c>
      <c r="EW20" s="240">
        <f t="shared" si="513"/>
        <v>0</v>
      </c>
      <c r="EX20" s="240">
        <f t="shared" si="514"/>
        <v>0</v>
      </c>
      <c r="EY20" s="241">
        <f t="shared" si="515"/>
        <v>0</v>
      </c>
      <c r="EZ20" s="244">
        <f t="shared" si="516"/>
        <v>0</v>
      </c>
      <c r="FA20" s="197"/>
      <c r="FB20" s="245"/>
      <c r="FC20" s="169">
        <f t="shared" si="517"/>
        <v>0</v>
      </c>
      <c r="FD20" s="169">
        <f t="shared" si="518"/>
        <v>0</v>
      </c>
      <c r="FE20" s="174">
        <f t="shared" si="383"/>
        <v>0</v>
      </c>
      <c r="FF20" s="226">
        <f t="shared" si="384"/>
        <v>0</v>
      </c>
      <c r="FG20" s="226">
        <f t="shared" si="519"/>
        <v>0</v>
      </c>
      <c r="FH20" s="226">
        <f t="shared" si="520"/>
        <v>0</v>
      </c>
      <c r="FI20" s="227">
        <f t="shared" si="521"/>
        <v>0</v>
      </c>
      <c r="FJ20" s="244">
        <f t="shared" si="522"/>
        <v>0</v>
      </c>
      <c r="FK20" s="198"/>
      <c r="FL20" s="245"/>
      <c r="FM20" s="169">
        <f t="shared" si="523"/>
        <v>0</v>
      </c>
      <c r="FN20" s="169">
        <f t="shared" si="524"/>
        <v>0</v>
      </c>
      <c r="FO20" s="174">
        <f t="shared" si="385"/>
        <v>0</v>
      </c>
      <c r="FP20" s="240">
        <f t="shared" si="386"/>
        <v>0</v>
      </c>
      <c r="FQ20" s="240">
        <f t="shared" si="525"/>
        <v>0</v>
      </c>
      <c r="FR20" s="240">
        <f t="shared" si="526"/>
        <v>0</v>
      </c>
      <c r="FS20" s="241">
        <f t="shared" si="527"/>
        <v>0</v>
      </c>
      <c r="FT20" s="244">
        <f t="shared" si="528"/>
        <v>0</v>
      </c>
      <c r="FU20" s="197"/>
      <c r="FV20" s="245"/>
      <c r="FW20" s="169">
        <f t="shared" si="529"/>
        <v>0</v>
      </c>
      <c r="FX20" s="169">
        <f t="shared" si="530"/>
        <v>0</v>
      </c>
      <c r="FY20" s="174">
        <f t="shared" si="387"/>
        <v>0</v>
      </c>
      <c r="FZ20" s="226">
        <f t="shared" si="388"/>
        <v>0</v>
      </c>
      <c r="GA20" s="226">
        <f t="shared" si="531"/>
        <v>0</v>
      </c>
      <c r="GB20" s="226">
        <f t="shared" si="532"/>
        <v>0</v>
      </c>
      <c r="GC20" s="227">
        <f t="shared" si="533"/>
        <v>0</v>
      </c>
      <c r="GD20" s="244">
        <f t="shared" si="534"/>
        <v>0</v>
      </c>
      <c r="GE20" s="198"/>
      <c r="GF20" s="245"/>
      <c r="GG20" s="169">
        <f t="shared" si="535"/>
        <v>0</v>
      </c>
      <c r="GH20" s="169">
        <f t="shared" si="536"/>
        <v>0</v>
      </c>
      <c r="GI20" s="174">
        <f t="shared" si="389"/>
        <v>0</v>
      </c>
      <c r="GJ20" s="240">
        <f t="shared" si="390"/>
        <v>0</v>
      </c>
      <c r="GK20" s="240">
        <f t="shared" si="537"/>
        <v>0</v>
      </c>
      <c r="GL20" s="240">
        <f t="shared" si="538"/>
        <v>0</v>
      </c>
      <c r="GM20" s="241">
        <f t="shared" si="539"/>
        <v>0</v>
      </c>
      <c r="GN20" s="244">
        <f t="shared" si="540"/>
        <v>0</v>
      </c>
      <c r="GO20" s="197"/>
      <c r="GP20" s="245"/>
      <c r="GQ20" s="169">
        <f t="shared" si="541"/>
        <v>0</v>
      </c>
      <c r="GR20" s="169">
        <f t="shared" si="542"/>
        <v>0</v>
      </c>
      <c r="GS20" s="174">
        <f t="shared" si="391"/>
        <v>0</v>
      </c>
      <c r="GT20" s="226">
        <f t="shared" si="392"/>
        <v>0</v>
      </c>
      <c r="GU20" s="226">
        <f t="shared" si="543"/>
        <v>0</v>
      </c>
      <c r="GV20" s="226">
        <f t="shared" si="544"/>
        <v>0</v>
      </c>
      <c r="GW20" s="227">
        <f t="shared" si="545"/>
        <v>0</v>
      </c>
      <c r="GX20" s="244">
        <f t="shared" si="546"/>
        <v>0</v>
      </c>
      <c r="GY20" s="198"/>
      <c r="GZ20" s="245"/>
      <c r="HA20" s="169">
        <f t="shared" si="547"/>
        <v>0</v>
      </c>
      <c r="HB20" s="169">
        <f t="shared" si="548"/>
        <v>0</v>
      </c>
      <c r="HC20" s="174">
        <f t="shared" si="393"/>
        <v>0</v>
      </c>
      <c r="HD20" s="240">
        <f t="shared" si="394"/>
        <v>0</v>
      </c>
      <c r="HE20" s="240">
        <f t="shared" si="549"/>
        <v>0</v>
      </c>
      <c r="HF20" s="240">
        <f t="shared" si="550"/>
        <v>0</v>
      </c>
      <c r="HG20" s="241">
        <f t="shared" si="551"/>
        <v>0</v>
      </c>
      <c r="HH20" s="244">
        <f t="shared" si="552"/>
        <v>0</v>
      </c>
      <c r="HI20" s="197"/>
      <c r="HJ20" s="245"/>
      <c r="HK20" s="169">
        <f t="shared" si="553"/>
        <v>0</v>
      </c>
      <c r="HL20" s="169">
        <f t="shared" si="554"/>
        <v>0</v>
      </c>
      <c r="HM20" s="174">
        <f t="shared" si="395"/>
        <v>0</v>
      </c>
      <c r="HN20" s="226">
        <f t="shared" si="396"/>
        <v>0</v>
      </c>
      <c r="HO20" s="226">
        <f t="shared" si="555"/>
        <v>0</v>
      </c>
      <c r="HP20" s="226">
        <f t="shared" si="556"/>
        <v>0</v>
      </c>
      <c r="HQ20" s="227">
        <f t="shared" si="557"/>
        <v>0</v>
      </c>
      <c r="HR20" s="244">
        <f t="shared" si="558"/>
        <v>0</v>
      </c>
      <c r="HS20" s="198"/>
      <c r="HT20" s="245"/>
      <c r="HU20" s="169">
        <f t="shared" si="559"/>
        <v>0</v>
      </c>
      <c r="HV20" s="169">
        <f t="shared" si="560"/>
        <v>0</v>
      </c>
      <c r="HW20" s="174">
        <f t="shared" si="397"/>
        <v>0</v>
      </c>
      <c r="HX20" s="240">
        <f t="shared" si="398"/>
        <v>0</v>
      </c>
      <c r="HY20" s="240">
        <f t="shared" si="561"/>
        <v>0</v>
      </c>
      <c r="HZ20" s="240">
        <f t="shared" si="562"/>
        <v>0</v>
      </c>
      <c r="IA20" s="241">
        <f t="shared" si="563"/>
        <v>0</v>
      </c>
      <c r="IB20" s="244">
        <f t="shared" si="564"/>
        <v>0</v>
      </c>
      <c r="IC20" s="197"/>
      <c r="ID20" s="245"/>
      <c r="IE20" s="169">
        <f t="shared" si="565"/>
        <v>0</v>
      </c>
      <c r="IF20" s="169">
        <f t="shared" si="566"/>
        <v>0</v>
      </c>
      <c r="IG20" s="174">
        <f t="shared" si="399"/>
        <v>0</v>
      </c>
      <c r="IH20" s="226">
        <f t="shared" si="400"/>
        <v>0</v>
      </c>
      <c r="II20" s="226">
        <f t="shared" si="567"/>
        <v>0</v>
      </c>
      <c r="IJ20" s="226">
        <f t="shared" si="568"/>
        <v>0</v>
      </c>
      <c r="IK20" s="227">
        <f t="shared" si="569"/>
        <v>0</v>
      </c>
      <c r="IL20" s="244">
        <f t="shared" si="570"/>
        <v>0</v>
      </c>
      <c r="IM20" s="198"/>
      <c r="IN20" s="245"/>
      <c r="IO20" s="169">
        <f t="shared" si="571"/>
        <v>0</v>
      </c>
      <c r="IP20" s="169">
        <f t="shared" si="572"/>
        <v>0</v>
      </c>
      <c r="IQ20" s="174">
        <f t="shared" si="401"/>
        <v>0</v>
      </c>
      <c r="IR20" s="240">
        <f t="shared" si="402"/>
        <v>0</v>
      </c>
      <c r="IS20" s="240">
        <f t="shared" si="573"/>
        <v>0</v>
      </c>
      <c r="IT20" s="240">
        <f t="shared" si="574"/>
        <v>0</v>
      </c>
      <c r="IU20" s="241">
        <f t="shared" si="575"/>
        <v>0</v>
      </c>
      <c r="IV20" s="244">
        <f t="shared" si="576"/>
        <v>0</v>
      </c>
      <c r="IW20" s="197"/>
      <c r="IX20" s="245"/>
      <c r="IY20" s="169">
        <f t="shared" si="577"/>
        <v>0</v>
      </c>
      <c r="IZ20" s="169">
        <f t="shared" si="578"/>
        <v>0</v>
      </c>
      <c r="JA20" s="174">
        <f t="shared" si="403"/>
        <v>0</v>
      </c>
      <c r="JB20" s="226">
        <f t="shared" si="404"/>
        <v>0</v>
      </c>
      <c r="JC20" s="226">
        <f t="shared" si="579"/>
        <v>0</v>
      </c>
      <c r="JD20" s="226">
        <f t="shared" si="580"/>
        <v>0</v>
      </c>
      <c r="JE20" s="227">
        <f t="shared" si="581"/>
        <v>0</v>
      </c>
      <c r="JF20" s="244">
        <f t="shared" si="582"/>
        <v>0</v>
      </c>
      <c r="JG20" s="198"/>
      <c r="JH20" s="245"/>
      <c r="JI20" s="169">
        <f t="shared" si="583"/>
        <v>0</v>
      </c>
      <c r="JJ20" s="169">
        <f t="shared" si="584"/>
        <v>0</v>
      </c>
      <c r="JK20" s="174">
        <f t="shared" si="405"/>
        <v>0</v>
      </c>
      <c r="JL20" s="240">
        <f t="shared" si="406"/>
        <v>0</v>
      </c>
      <c r="JM20" s="240">
        <f t="shared" si="585"/>
        <v>0</v>
      </c>
      <c r="JN20" s="240">
        <f t="shared" si="586"/>
        <v>0</v>
      </c>
      <c r="JO20" s="241">
        <f t="shared" si="587"/>
        <v>0</v>
      </c>
      <c r="JP20" s="244">
        <f t="shared" si="588"/>
        <v>0</v>
      </c>
      <c r="JQ20" s="197"/>
      <c r="JR20" s="245"/>
      <c r="JS20" s="169">
        <f t="shared" si="589"/>
        <v>0</v>
      </c>
      <c r="JT20" s="169">
        <f t="shared" si="590"/>
        <v>0</v>
      </c>
      <c r="JU20" s="174">
        <f t="shared" si="407"/>
        <v>0</v>
      </c>
      <c r="JV20" s="226">
        <f t="shared" si="408"/>
        <v>0</v>
      </c>
      <c r="JW20" s="226">
        <f t="shared" si="591"/>
        <v>0</v>
      </c>
      <c r="JX20" s="226">
        <f t="shared" si="592"/>
        <v>0</v>
      </c>
      <c r="JY20" s="227">
        <f t="shared" si="593"/>
        <v>0</v>
      </c>
      <c r="JZ20" s="244">
        <f t="shared" si="594"/>
        <v>0</v>
      </c>
      <c r="KA20" s="198"/>
      <c r="KB20" s="245"/>
      <c r="KC20" s="169">
        <f t="shared" si="595"/>
        <v>0</v>
      </c>
      <c r="KD20" s="169">
        <f t="shared" si="596"/>
        <v>0</v>
      </c>
      <c r="KE20" s="174">
        <f t="shared" si="409"/>
        <v>0</v>
      </c>
      <c r="KF20" s="240">
        <f t="shared" si="410"/>
        <v>0</v>
      </c>
      <c r="KG20" s="240">
        <f t="shared" si="597"/>
        <v>0</v>
      </c>
      <c r="KH20" s="240">
        <f t="shared" si="598"/>
        <v>0</v>
      </c>
      <c r="KI20" s="241">
        <f t="shared" si="599"/>
        <v>0</v>
      </c>
      <c r="KJ20" s="244">
        <f t="shared" si="600"/>
        <v>0</v>
      </c>
      <c r="KK20" s="197"/>
      <c r="KL20" s="245"/>
      <c r="KM20" s="169">
        <f t="shared" si="601"/>
        <v>0</v>
      </c>
      <c r="KN20" s="169">
        <f t="shared" si="602"/>
        <v>0</v>
      </c>
      <c r="KO20" s="174">
        <f t="shared" si="411"/>
        <v>0</v>
      </c>
      <c r="KP20" s="226">
        <f t="shared" si="412"/>
        <v>0</v>
      </c>
      <c r="KQ20" s="226">
        <f t="shared" si="603"/>
        <v>0</v>
      </c>
      <c r="KR20" s="226">
        <f t="shared" si="604"/>
        <v>0</v>
      </c>
      <c r="KS20" s="227">
        <f t="shared" si="605"/>
        <v>0</v>
      </c>
      <c r="KT20" s="244">
        <f t="shared" si="606"/>
        <v>0</v>
      </c>
      <c r="KU20" s="198"/>
      <c r="KV20" s="245"/>
      <c r="KW20" s="169">
        <f t="shared" si="607"/>
        <v>0</v>
      </c>
      <c r="KX20" s="169">
        <f t="shared" si="608"/>
        <v>0</v>
      </c>
      <c r="KY20" s="174">
        <f t="shared" si="413"/>
        <v>0</v>
      </c>
      <c r="KZ20" s="240">
        <f t="shared" si="414"/>
        <v>0</v>
      </c>
      <c r="LA20" s="240">
        <f t="shared" si="609"/>
        <v>0</v>
      </c>
      <c r="LB20" s="240">
        <f t="shared" si="610"/>
        <v>0</v>
      </c>
      <c r="LC20" s="241">
        <f t="shared" si="611"/>
        <v>0</v>
      </c>
      <c r="LD20" s="244">
        <f t="shared" si="612"/>
        <v>0</v>
      </c>
      <c r="LE20" s="197"/>
      <c r="LF20" s="245"/>
      <c r="LG20" s="169">
        <f t="shared" si="613"/>
        <v>0</v>
      </c>
      <c r="LH20" s="169">
        <f t="shared" si="614"/>
        <v>0</v>
      </c>
      <c r="LI20" s="174">
        <f t="shared" si="415"/>
        <v>0</v>
      </c>
      <c r="LJ20" s="226">
        <f t="shared" si="416"/>
        <v>0</v>
      </c>
      <c r="LK20" s="226">
        <f t="shared" si="615"/>
        <v>0</v>
      </c>
      <c r="LL20" s="226">
        <f t="shared" si="616"/>
        <v>0</v>
      </c>
      <c r="LM20" s="227">
        <f t="shared" si="617"/>
        <v>0</v>
      </c>
      <c r="LN20" s="244">
        <f t="shared" si="618"/>
        <v>0</v>
      </c>
      <c r="LO20" s="198"/>
      <c r="LP20" s="245"/>
      <c r="LQ20" s="169">
        <f t="shared" si="619"/>
        <v>0</v>
      </c>
      <c r="LR20" s="169">
        <f t="shared" si="620"/>
        <v>0</v>
      </c>
      <c r="LS20" s="174">
        <f t="shared" si="417"/>
        <v>0</v>
      </c>
      <c r="LT20" s="240">
        <f t="shared" si="418"/>
        <v>0</v>
      </c>
      <c r="LU20" s="240">
        <f t="shared" si="621"/>
        <v>0</v>
      </c>
      <c r="LV20" s="240">
        <f t="shared" si="622"/>
        <v>0</v>
      </c>
      <c r="LW20" s="241">
        <f t="shared" si="623"/>
        <v>0</v>
      </c>
      <c r="LX20" s="244">
        <f t="shared" si="624"/>
        <v>0</v>
      </c>
      <c r="LY20" s="197"/>
      <c r="LZ20" s="245"/>
      <c r="MA20" s="169">
        <f t="shared" si="625"/>
        <v>0</v>
      </c>
      <c r="MB20" s="169">
        <f t="shared" si="626"/>
        <v>0</v>
      </c>
      <c r="MC20" s="174">
        <f t="shared" si="419"/>
        <v>0</v>
      </c>
      <c r="MD20" s="226">
        <f t="shared" si="420"/>
        <v>0</v>
      </c>
      <c r="ME20" s="226">
        <f t="shared" si="627"/>
        <v>0</v>
      </c>
      <c r="MF20" s="226">
        <f t="shared" si="628"/>
        <v>0</v>
      </c>
      <c r="MG20" s="227">
        <f t="shared" si="629"/>
        <v>0</v>
      </c>
      <c r="MH20" s="244">
        <f t="shared" si="630"/>
        <v>0</v>
      </c>
      <c r="MI20" s="198"/>
      <c r="MJ20" s="245"/>
      <c r="MK20" s="169">
        <f t="shared" si="631"/>
        <v>0</v>
      </c>
      <c r="ML20" s="169">
        <f t="shared" si="632"/>
        <v>0</v>
      </c>
      <c r="MM20" s="174">
        <f t="shared" si="421"/>
        <v>0</v>
      </c>
      <c r="MN20" s="240">
        <f t="shared" si="422"/>
        <v>0</v>
      </c>
      <c r="MO20" s="240">
        <f t="shared" si="633"/>
        <v>0</v>
      </c>
      <c r="MP20" s="240">
        <f t="shared" si="634"/>
        <v>0</v>
      </c>
      <c r="MQ20" s="241">
        <f t="shared" si="635"/>
        <v>0</v>
      </c>
      <c r="MR20" s="244">
        <f t="shared" si="636"/>
        <v>0</v>
      </c>
      <c r="MS20" s="197"/>
      <c r="MT20" s="245"/>
      <c r="MU20" s="169">
        <f t="shared" si="637"/>
        <v>0</v>
      </c>
      <c r="MV20" s="169">
        <f t="shared" si="638"/>
        <v>0</v>
      </c>
      <c r="MW20" s="174">
        <f t="shared" si="423"/>
        <v>0</v>
      </c>
      <c r="MX20" s="226">
        <f t="shared" si="424"/>
        <v>0</v>
      </c>
      <c r="MY20" s="226">
        <f t="shared" si="639"/>
        <v>0</v>
      </c>
      <c r="MZ20" s="226">
        <f t="shared" si="640"/>
        <v>0</v>
      </c>
      <c r="NA20" s="227">
        <f t="shared" si="641"/>
        <v>0</v>
      </c>
      <c r="NB20" s="244">
        <f t="shared" si="642"/>
        <v>0</v>
      </c>
      <c r="NC20" s="198"/>
      <c r="ND20" s="245"/>
      <c r="NE20" s="169">
        <f t="shared" si="643"/>
        <v>0</v>
      </c>
      <c r="NF20" s="169">
        <f t="shared" si="644"/>
        <v>0</v>
      </c>
      <c r="NG20" s="174">
        <f t="shared" si="425"/>
        <v>0</v>
      </c>
      <c r="NH20" s="240">
        <f t="shared" si="426"/>
        <v>0</v>
      </c>
      <c r="NI20" s="240">
        <f t="shared" si="645"/>
        <v>0</v>
      </c>
      <c r="NJ20" s="240">
        <f t="shared" si="646"/>
        <v>0</v>
      </c>
      <c r="NK20" s="241">
        <f t="shared" si="647"/>
        <v>0</v>
      </c>
      <c r="NL20" s="244">
        <f t="shared" si="648"/>
        <v>0</v>
      </c>
      <c r="NM20" s="197"/>
      <c r="NN20" s="245"/>
      <c r="NO20" s="169">
        <f t="shared" si="649"/>
        <v>0</v>
      </c>
      <c r="NP20" s="169">
        <f t="shared" si="650"/>
        <v>0</v>
      </c>
      <c r="NQ20" s="174">
        <f t="shared" si="427"/>
        <v>0</v>
      </c>
      <c r="NR20" s="226">
        <f t="shared" si="428"/>
        <v>0</v>
      </c>
      <c r="NS20" s="226">
        <f t="shared" si="651"/>
        <v>0</v>
      </c>
      <c r="NT20" s="226">
        <f t="shared" si="652"/>
        <v>0</v>
      </c>
      <c r="NU20" s="227">
        <f t="shared" si="653"/>
        <v>0</v>
      </c>
      <c r="NV20" s="244">
        <f t="shared" si="654"/>
        <v>0</v>
      </c>
      <c r="NW20" s="198"/>
      <c r="NX20" s="245"/>
      <c r="NY20" s="169">
        <f t="shared" si="655"/>
        <v>0</v>
      </c>
      <c r="NZ20" s="169">
        <f t="shared" si="656"/>
        <v>0</v>
      </c>
      <c r="OA20" s="174">
        <f t="shared" si="429"/>
        <v>0</v>
      </c>
      <c r="OB20" s="240">
        <f t="shared" si="430"/>
        <v>0</v>
      </c>
      <c r="OC20" s="240">
        <f t="shared" si="657"/>
        <v>0</v>
      </c>
      <c r="OD20" s="240">
        <f t="shared" si="658"/>
        <v>0</v>
      </c>
      <c r="OE20" s="241">
        <f t="shared" si="659"/>
        <v>0</v>
      </c>
      <c r="OF20" s="244">
        <f t="shared" si="660"/>
        <v>0</v>
      </c>
      <c r="OG20" s="197"/>
      <c r="OH20" s="245"/>
      <c r="OI20" s="169">
        <f t="shared" si="661"/>
        <v>0</v>
      </c>
      <c r="OJ20" s="169">
        <f t="shared" si="662"/>
        <v>0</v>
      </c>
      <c r="OK20" s="174">
        <f t="shared" si="431"/>
        <v>0</v>
      </c>
      <c r="OL20" s="226">
        <f t="shared" si="432"/>
        <v>0</v>
      </c>
      <c r="OM20" s="226">
        <f t="shared" si="663"/>
        <v>0</v>
      </c>
      <c r="ON20" s="226">
        <f t="shared" si="664"/>
        <v>0</v>
      </c>
      <c r="OO20" s="227">
        <f t="shared" si="665"/>
        <v>0</v>
      </c>
      <c r="OP20" s="244">
        <f t="shared" si="666"/>
        <v>0</v>
      </c>
      <c r="OQ20" s="259"/>
      <c r="OR20" s="218"/>
    </row>
    <row r="21" spans="2:408" ht="15" customHeight="1" x14ac:dyDescent="0.35">
      <c r="B21" s="545"/>
      <c r="C21" s="192" t="s">
        <v>92</v>
      </c>
      <c r="D21" s="205" t="e">
        <f t="shared" si="240"/>
        <v>#N/A</v>
      </c>
      <c r="E21" s="181" t="e">
        <f>VLOOKUP(D21,data!$E$1:$F$12,2)</f>
        <v>#N/A</v>
      </c>
      <c r="F21" s="354" t="e">
        <f t="shared" si="241"/>
        <v>#N/A</v>
      </c>
      <c r="G21" s="198"/>
      <c r="H21" s="245"/>
      <c r="I21" s="169">
        <f t="shared" si="0"/>
        <v>0</v>
      </c>
      <c r="J21" s="169">
        <f t="shared" si="1"/>
        <v>0</v>
      </c>
      <c r="K21" s="174">
        <f t="shared" si="2"/>
        <v>0</v>
      </c>
      <c r="L21" s="240">
        <f t="shared" si="242"/>
        <v>0</v>
      </c>
      <c r="M21" s="240">
        <f t="shared" si="3"/>
        <v>0</v>
      </c>
      <c r="N21" s="240">
        <f t="shared" si="4"/>
        <v>0</v>
      </c>
      <c r="O21" s="241">
        <f t="shared" si="5"/>
        <v>0</v>
      </c>
      <c r="P21" s="244">
        <f t="shared" si="243"/>
        <v>0</v>
      </c>
      <c r="Q21" s="198"/>
      <c r="R21" s="245"/>
      <c r="S21" s="169">
        <f t="shared" si="433"/>
        <v>0</v>
      </c>
      <c r="T21" s="169">
        <f t="shared" si="434"/>
        <v>0</v>
      </c>
      <c r="U21" s="174">
        <f t="shared" si="358"/>
        <v>0</v>
      </c>
      <c r="V21" s="226">
        <f t="shared" si="244"/>
        <v>0</v>
      </c>
      <c r="W21" s="226">
        <f t="shared" si="435"/>
        <v>0</v>
      </c>
      <c r="X21" s="226">
        <f t="shared" si="436"/>
        <v>0</v>
      </c>
      <c r="Y21" s="227">
        <f t="shared" si="437"/>
        <v>0</v>
      </c>
      <c r="Z21" s="244">
        <f t="shared" si="438"/>
        <v>0</v>
      </c>
      <c r="AA21" s="198"/>
      <c r="AB21" s="245"/>
      <c r="AC21" s="169">
        <f t="shared" si="439"/>
        <v>0</v>
      </c>
      <c r="AD21" s="169">
        <f t="shared" si="440"/>
        <v>0</v>
      </c>
      <c r="AE21" s="174">
        <f t="shared" si="359"/>
        <v>0</v>
      </c>
      <c r="AF21" s="240">
        <f t="shared" si="246"/>
        <v>0</v>
      </c>
      <c r="AG21" s="240">
        <f t="shared" si="441"/>
        <v>0</v>
      </c>
      <c r="AH21" s="240">
        <f t="shared" si="442"/>
        <v>0</v>
      </c>
      <c r="AI21" s="241">
        <f t="shared" si="443"/>
        <v>0</v>
      </c>
      <c r="AJ21" s="244">
        <f t="shared" si="444"/>
        <v>0</v>
      </c>
      <c r="AK21" s="198"/>
      <c r="AL21" s="245"/>
      <c r="AM21" s="169">
        <f t="shared" si="445"/>
        <v>0</v>
      </c>
      <c r="AN21" s="169">
        <f t="shared" si="446"/>
        <v>0</v>
      </c>
      <c r="AO21" s="174">
        <f t="shared" si="360"/>
        <v>0</v>
      </c>
      <c r="AP21" s="226">
        <f t="shared" si="248"/>
        <v>0</v>
      </c>
      <c r="AQ21" s="226">
        <f t="shared" si="447"/>
        <v>0</v>
      </c>
      <c r="AR21" s="226">
        <f t="shared" si="448"/>
        <v>0</v>
      </c>
      <c r="AS21" s="227">
        <f t="shared" si="449"/>
        <v>0</v>
      </c>
      <c r="AT21" s="244">
        <f t="shared" si="450"/>
        <v>0</v>
      </c>
      <c r="AU21" s="198"/>
      <c r="AV21" s="245"/>
      <c r="AW21" s="169">
        <f t="shared" si="451"/>
        <v>0</v>
      </c>
      <c r="AX21" s="169">
        <f t="shared" si="452"/>
        <v>0</v>
      </c>
      <c r="AY21" s="174">
        <f t="shared" si="361"/>
        <v>0</v>
      </c>
      <c r="AZ21" s="240">
        <f t="shared" si="362"/>
        <v>0</v>
      </c>
      <c r="BA21" s="240">
        <f t="shared" si="453"/>
        <v>0</v>
      </c>
      <c r="BB21" s="240">
        <f t="shared" si="454"/>
        <v>0</v>
      </c>
      <c r="BC21" s="241">
        <f t="shared" si="455"/>
        <v>0</v>
      </c>
      <c r="BD21" s="244">
        <f t="shared" si="456"/>
        <v>0</v>
      </c>
      <c r="BE21" s="197"/>
      <c r="BF21" s="245"/>
      <c r="BG21" s="169">
        <f t="shared" si="457"/>
        <v>0</v>
      </c>
      <c r="BH21" s="169">
        <f t="shared" si="458"/>
        <v>0</v>
      </c>
      <c r="BI21" s="174">
        <f t="shared" si="363"/>
        <v>0</v>
      </c>
      <c r="BJ21" s="226">
        <f t="shared" si="364"/>
        <v>0</v>
      </c>
      <c r="BK21" s="226">
        <f t="shared" si="459"/>
        <v>0</v>
      </c>
      <c r="BL21" s="226">
        <f t="shared" si="460"/>
        <v>0</v>
      </c>
      <c r="BM21" s="227">
        <f t="shared" si="461"/>
        <v>0</v>
      </c>
      <c r="BN21" s="244">
        <f t="shared" si="462"/>
        <v>0</v>
      </c>
      <c r="BO21" s="198"/>
      <c r="BP21" s="245"/>
      <c r="BQ21" s="169">
        <f t="shared" si="463"/>
        <v>0</v>
      </c>
      <c r="BR21" s="169">
        <f t="shared" si="464"/>
        <v>0</v>
      </c>
      <c r="BS21" s="174">
        <f t="shared" si="365"/>
        <v>0</v>
      </c>
      <c r="BT21" s="240">
        <f t="shared" si="366"/>
        <v>0</v>
      </c>
      <c r="BU21" s="240">
        <f t="shared" si="465"/>
        <v>0</v>
      </c>
      <c r="BV21" s="240">
        <f t="shared" si="466"/>
        <v>0</v>
      </c>
      <c r="BW21" s="241">
        <f t="shared" si="467"/>
        <v>0</v>
      </c>
      <c r="BX21" s="244">
        <f t="shared" si="468"/>
        <v>0</v>
      </c>
      <c r="BY21" s="197"/>
      <c r="BZ21" s="245"/>
      <c r="CA21" s="169">
        <f t="shared" si="469"/>
        <v>0</v>
      </c>
      <c r="CB21" s="169">
        <f t="shared" si="470"/>
        <v>0</v>
      </c>
      <c r="CC21" s="174">
        <f t="shared" si="367"/>
        <v>0</v>
      </c>
      <c r="CD21" s="226">
        <f t="shared" si="368"/>
        <v>0</v>
      </c>
      <c r="CE21" s="226">
        <f t="shared" si="471"/>
        <v>0</v>
      </c>
      <c r="CF21" s="226">
        <f t="shared" si="472"/>
        <v>0</v>
      </c>
      <c r="CG21" s="227">
        <f t="shared" si="473"/>
        <v>0</v>
      </c>
      <c r="CH21" s="244">
        <f t="shared" si="474"/>
        <v>0</v>
      </c>
      <c r="CI21" s="198"/>
      <c r="CJ21" s="245"/>
      <c r="CK21" s="169">
        <f t="shared" si="475"/>
        <v>0</v>
      </c>
      <c r="CL21" s="169">
        <f t="shared" si="476"/>
        <v>0</v>
      </c>
      <c r="CM21" s="174">
        <f t="shared" si="369"/>
        <v>0</v>
      </c>
      <c r="CN21" s="240">
        <f t="shared" si="370"/>
        <v>0</v>
      </c>
      <c r="CO21" s="240">
        <f t="shared" si="477"/>
        <v>0</v>
      </c>
      <c r="CP21" s="240">
        <f t="shared" si="478"/>
        <v>0</v>
      </c>
      <c r="CQ21" s="241">
        <f t="shared" si="479"/>
        <v>0</v>
      </c>
      <c r="CR21" s="244">
        <f t="shared" si="480"/>
        <v>0</v>
      </c>
      <c r="CS21" s="197"/>
      <c r="CT21" s="245"/>
      <c r="CU21" s="169">
        <f t="shared" si="481"/>
        <v>0</v>
      </c>
      <c r="CV21" s="169">
        <f t="shared" si="482"/>
        <v>0</v>
      </c>
      <c r="CW21" s="174">
        <f t="shared" si="371"/>
        <v>0</v>
      </c>
      <c r="CX21" s="226">
        <f t="shared" si="372"/>
        <v>0</v>
      </c>
      <c r="CY21" s="226">
        <f t="shared" si="483"/>
        <v>0</v>
      </c>
      <c r="CZ21" s="226">
        <f t="shared" si="484"/>
        <v>0</v>
      </c>
      <c r="DA21" s="227">
        <f t="shared" si="485"/>
        <v>0</v>
      </c>
      <c r="DB21" s="244">
        <f t="shared" si="486"/>
        <v>0</v>
      </c>
      <c r="DC21" s="198"/>
      <c r="DD21" s="245"/>
      <c r="DE21" s="169">
        <f t="shared" si="487"/>
        <v>0</v>
      </c>
      <c r="DF21" s="169">
        <f t="shared" si="488"/>
        <v>0</v>
      </c>
      <c r="DG21" s="174">
        <f t="shared" si="373"/>
        <v>0</v>
      </c>
      <c r="DH21" s="240">
        <f t="shared" si="374"/>
        <v>0</v>
      </c>
      <c r="DI21" s="240">
        <f t="shared" si="489"/>
        <v>0</v>
      </c>
      <c r="DJ21" s="240">
        <f t="shared" si="490"/>
        <v>0</v>
      </c>
      <c r="DK21" s="241">
        <f t="shared" si="491"/>
        <v>0</v>
      </c>
      <c r="DL21" s="244">
        <f t="shared" si="492"/>
        <v>0</v>
      </c>
      <c r="DM21" s="197"/>
      <c r="DN21" s="245"/>
      <c r="DO21" s="169">
        <f t="shared" si="493"/>
        <v>0</v>
      </c>
      <c r="DP21" s="169">
        <f t="shared" si="494"/>
        <v>0</v>
      </c>
      <c r="DQ21" s="174">
        <f t="shared" si="375"/>
        <v>0</v>
      </c>
      <c r="DR21" s="226">
        <f t="shared" si="376"/>
        <v>0</v>
      </c>
      <c r="DS21" s="226">
        <f t="shared" si="495"/>
        <v>0</v>
      </c>
      <c r="DT21" s="226">
        <f t="shared" si="496"/>
        <v>0</v>
      </c>
      <c r="DU21" s="227">
        <f t="shared" si="497"/>
        <v>0</v>
      </c>
      <c r="DV21" s="244">
        <f t="shared" si="498"/>
        <v>0</v>
      </c>
      <c r="DW21" s="198"/>
      <c r="DX21" s="245"/>
      <c r="DY21" s="169">
        <f t="shared" si="499"/>
        <v>0</v>
      </c>
      <c r="DZ21" s="169">
        <f t="shared" si="500"/>
        <v>0</v>
      </c>
      <c r="EA21" s="174">
        <f t="shared" si="377"/>
        <v>0</v>
      </c>
      <c r="EB21" s="240">
        <f t="shared" si="378"/>
        <v>0</v>
      </c>
      <c r="EC21" s="240">
        <f t="shared" si="501"/>
        <v>0</v>
      </c>
      <c r="ED21" s="240">
        <f t="shared" si="502"/>
        <v>0</v>
      </c>
      <c r="EE21" s="241">
        <f t="shared" si="503"/>
        <v>0</v>
      </c>
      <c r="EF21" s="244">
        <f t="shared" si="504"/>
        <v>0</v>
      </c>
      <c r="EG21" s="197"/>
      <c r="EH21" s="245"/>
      <c r="EI21" s="169">
        <f t="shared" si="505"/>
        <v>0</v>
      </c>
      <c r="EJ21" s="169">
        <f t="shared" si="506"/>
        <v>0</v>
      </c>
      <c r="EK21" s="174">
        <f t="shared" si="379"/>
        <v>0</v>
      </c>
      <c r="EL21" s="226">
        <f t="shared" si="380"/>
        <v>0</v>
      </c>
      <c r="EM21" s="226">
        <f t="shared" si="507"/>
        <v>0</v>
      </c>
      <c r="EN21" s="226">
        <f t="shared" si="508"/>
        <v>0</v>
      </c>
      <c r="EO21" s="227">
        <f t="shared" si="509"/>
        <v>0</v>
      </c>
      <c r="EP21" s="244">
        <f t="shared" si="510"/>
        <v>0</v>
      </c>
      <c r="EQ21" s="198"/>
      <c r="ER21" s="245"/>
      <c r="ES21" s="169">
        <f t="shared" si="511"/>
        <v>0</v>
      </c>
      <c r="ET21" s="169">
        <f t="shared" si="512"/>
        <v>0</v>
      </c>
      <c r="EU21" s="174">
        <f t="shared" si="381"/>
        <v>0</v>
      </c>
      <c r="EV21" s="240">
        <f t="shared" si="382"/>
        <v>0</v>
      </c>
      <c r="EW21" s="240">
        <f t="shared" si="513"/>
        <v>0</v>
      </c>
      <c r="EX21" s="240">
        <f t="shared" si="514"/>
        <v>0</v>
      </c>
      <c r="EY21" s="241">
        <f t="shared" si="515"/>
        <v>0</v>
      </c>
      <c r="EZ21" s="244">
        <f t="shared" si="516"/>
        <v>0</v>
      </c>
      <c r="FA21" s="197"/>
      <c r="FB21" s="245"/>
      <c r="FC21" s="169">
        <f t="shared" si="517"/>
        <v>0</v>
      </c>
      <c r="FD21" s="169">
        <f t="shared" si="518"/>
        <v>0</v>
      </c>
      <c r="FE21" s="174">
        <f t="shared" si="383"/>
        <v>0</v>
      </c>
      <c r="FF21" s="226">
        <f t="shared" si="384"/>
        <v>0</v>
      </c>
      <c r="FG21" s="226">
        <f t="shared" si="519"/>
        <v>0</v>
      </c>
      <c r="FH21" s="226">
        <f t="shared" si="520"/>
        <v>0</v>
      </c>
      <c r="FI21" s="227">
        <f t="shared" si="521"/>
        <v>0</v>
      </c>
      <c r="FJ21" s="244">
        <f t="shared" si="522"/>
        <v>0</v>
      </c>
      <c r="FK21" s="198"/>
      <c r="FL21" s="245"/>
      <c r="FM21" s="169">
        <f t="shared" si="523"/>
        <v>0</v>
      </c>
      <c r="FN21" s="169">
        <f t="shared" si="524"/>
        <v>0</v>
      </c>
      <c r="FO21" s="174">
        <f t="shared" si="385"/>
        <v>0</v>
      </c>
      <c r="FP21" s="240">
        <f t="shared" si="386"/>
        <v>0</v>
      </c>
      <c r="FQ21" s="240">
        <f t="shared" si="525"/>
        <v>0</v>
      </c>
      <c r="FR21" s="240">
        <f t="shared" si="526"/>
        <v>0</v>
      </c>
      <c r="FS21" s="241">
        <f t="shared" si="527"/>
        <v>0</v>
      </c>
      <c r="FT21" s="244">
        <f t="shared" si="528"/>
        <v>0</v>
      </c>
      <c r="FU21" s="197"/>
      <c r="FV21" s="245"/>
      <c r="FW21" s="169">
        <f t="shared" si="529"/>
        <v>0</v>
      </c>
      <c r="FX21" s="169">
        <f t="shared" si="530"/>
        <v>0</v>
      </c>
      <c r="FY21" s="174">
        <f t="shared" si="387"/>
        <v>0</v>
      </c>
      <c r="FZ21" s="226">
        <f t="shared" si="388"/>
        <v>0</v>
      </c>
      <c r="GA21" s="226">
        <f t="shared" si="531"/>
        <v>0</v>
      </c>
      <c r="GB21" s="226">
        <f t="shared" si="532"/>
        <v>0</v>
      </c>
      <c r="GC21" s="227">
        <f t="shared" si="533"/>
        <v>0</v>
      </c>
      <c r="GD21" s="244">
        <f t="shared" si="534"/>
        <v>0</v>
      </c>
      <c r="GE21" s="198"/>
      <c r="GF21" s="245"/>
      <c r="GG21" s="169">
        <f t="shared" si="535"/>
        <v>0</v>
      </c>
      <c r="GH21" s="169">
        <f t="shared" si="536"/>
        <v>0</v>
      </c>
      <c r="GI21" s="174">
        <f t="shared" si="389"/>
        <v>0</v>
      </c>
      <c r="GJ21" s="240">
        <f t="shared" si="390"/>
        <v>0</v>
      </c>
      <c r="GK21" s="240">
        <f t="shared" si="537"/>
        <v>0</v>
      </c>
      <c r="GL21" s="240">
        <f t="shared" si="538"/>
        <v>0</v>
      </c>
      <c r="GM21" s="241">
        <f t="shared" si="539"/>
        <v>0</v>
      </c>
      <c r="GN21" s="244">
        <f t="shared" si="540"/>
        <v>0</v>
      </c>
      <c r="GO21" s="197"/>
      <c r="GP21" s="245"/>
      <c r="GQ21" s="169">
        <f t="shared" si="541"/>
        <v>0</v>
      </c>
      <c r="GR21" s="169">
        <f t="shared" si="542"/>
        <v>0</v>
      </c>
      <c r="GS21" s="174">
        <f t="shared" si="391"/>
        <v>0</v>
      </c>
      <c r="GT21" s="226">
        <f t="shared" si="392"/>
        <v>0</v>
      </c>
      <c r="GU21" s="226">
        <f t="shared" si="543"/>
        <v>0</v>
      </c>
      <c r="GV21" s="226">
        <f t="shared" si="544"/>
        <v>0</v>
      </c>
      <c r="GW21" s="227">
        <f t="shared" si="545"/>
        <v>0</v>
      </c>
      <c r="GX21" s="244">
        <f t="shared" si="546"/>
        <v>0</v>
      </c>
      <c r="GY21" s="198"/>
      <c r="GZ21" s="245"/>
      <c r="HA21" s="169">
        <f t="shared" si="547"/>
        <v>0</v>
      </c>
      <c r="HB21" s="169">
        <f t="shared" si="548"/>
        <v>0</v>
      </c>
      <c r="HC21" s="174">
        <f t="shared" si="393"/>
        <v>0</v>
      </c>
      <c r="HD21" s="240">
        <f t="shared" si="394"/>
        <v>0</v>
      </c>
      <c r="HE21" s="240">
        <f t="shared" si="549"/>
        <v>0</v>
      </c>
      <c r="HF21" s="240">
        <f t="shared" si="550"/>
        <v>0</v>
      </c>
      <c r="HG21" s="241">
        <f t="shared" si="551"/>
        <v>0</v>
      </c>
      <c r="HH21" s="244">
        <f t="shared" si="552"/>
        <v>0</v>
      </c>
      <c r="HI21" s="197"/>
      <c r="HJ21" s="245"/>
      <c r="HK21" s="169">
        <f t="shared" si="553"/>
        <v>0</v>
      </c>
      <c r="HL21" s="169">
        <f t="shared" si="554"/>
        <v>0</v>
      </c>
      <c r="HM21" s="174">
        <f t="shared" si="395"/>
        <v>0</v>
      </c>
      <c r="HN21" s="226">
        <f t="shared" si="396"/>
        <v>0</v>
      </c>
      <c r="HO21" s="226">
        <f t="shared" si="555"/>
        <v>0</v>
      </c>
      <c r="HP21" s="226">
        <f t="shared" si="556"/>
        <v>0</v>
      </c>
      <c r="HQ21" s="227">
        <f t="shared" si="557"/>
        <v>0</v>
      </c>
      <c r="HR21" s="244">
        <f t="shared" si="558"/>
        <v>0</v>
      </c>
      <c r="HS21" s="198"/>
      <c r="HT21" s="245"/>
      <c r="HU21" s="169">
        <f t="shared" si="559"/>
        <v>0</v>
      </c>
      <c r="HV21" s="169">
        <f t="shared" si="560"/>
        <v>0</v>
      </c>
      <c r="HW21" s="174">
        <f t="shared" si="397"/>
        <v>0</v>
      </c>
      <c r="HX21" s="240">
        <f t="shared" si="398"/>
        <v>0</v>
      </c>
      <c r="HY21" s="240">
        <f t="shared" si="561"/>
        <v>0</v>
      </c>
      <c r="HZ21" s="240">
        <f t="shared" si="562"/>
        <v>0</v>
      </c>
      <c r="IA21" s="241">
        <f t="shared" si="563"/>
        <v>0</v>
      </c>
      <c r="IB21" s="244">
        <f t="shared" si="564"/>
        <v>0</v>
      </c>
      <c r="IC21" s="197"/>
      <c r="ID21" s="245"/>
      <c r="IE21" s="169">
        <f t="shared" si="565"/>
        <v>0</v>
      </c>
      <c r="IF21" s="169">
        <f t="shared" si="566"/>
        <v>0</v>
      </c>
      <c r="IG21" s="174">
        <f t="shared" si="399"/>
        <v>0</v>
      </c>
      <c r="IH21" s="226">
        <f t="shared" si="400"/>
        <v>0</v>
      </c>
      <c r="II21" s="226">
        <f t="shared" si="567"/>
        <v>0</v>
      </c>
      <c r="IJ21" s="226">
        <f t="shared" si="568"/>
        <v>0</v>
      </c>
      <c r="IK21" s="227">
        <f t="shared" si="569"/>
        <v>0</v>
      </c>
      <c r="IL21" s="244">
        <f t="shared" si="570"/>
        <v>0</v>
      </c>
      <c r="IM21" s="198"/>
      <c r="IN21" s="245"/>
      <c r="IO21" s="169">
        <f t="shared" si="571"/>
        <v>0</v>
      </c>
      <c r="IP21" s="169">
        <f t="shared" si="572"/>
        <v>0</v>
      </c>
      <c r="IQ21" s="174">
        <f t="shared" si="401"/>
        <v>0</v>
      </c>
      <c r="IR21" s="240">
        <f t="shared" si="402"/>
        <v>0</v>
      </c>
      <c r="IS21" s="240">
        <f t="shared" si="573"/>
        <v>0</v>
      </c>
      <c r="IT21" s="240">
        <f t="shared" si="574"/>
        <v>0</v>
      </c>
      <c r="IU21" s="241">
        <f t="shared" si="575"/>
        <v>0</v>
      </c>
      <c r="IV21" s="244">
        <f t="shared" si="576"/>
        <v>0</v>
      </c>
      <c r="IW21" s="197"/>
      <c r="IX21" s="245"/>
      <c r="IY21" s="169">
        <f t="shared" si="577"/>
        <v>0</v>
      </c>
      <c r="IZ21" s="169">
        <f t="shared" si="578"/>
        <v>0</v>
      </c>
      <c r="JA21" s="174">
        <f t="shared" si="403"/>
        <v>0</v>
      </c>
      <c r="JB21" s="226">
        <f t="shared" si="404"/>
        <v>0</v>
      </c>
      <c r="JC21" s="226">
        <f t="shared" si="579"/>
        <v>0</v>
      </c>
      <c r="JD21" s="226">
        <f t="shared" si="580"/>
        <v>0</v>
      </c>
      <c r="JE21" s="227">
        <f t="shared" si="581"/>
        <v>0</v>
      </c>
      <c r="JF21" s="244">
        <f t="shared" si="582"/>
        <v>0</v>
      </c>
      <c r="JG21" s="198"/>
      <c r="JH21" s="245"/>
      <c r="JI21" s="169">
        <f t="shared" si="583"/>
        <v>0</v>
      </c>
      <c r="JJ21" s="169">
        <f t="shared" si="584"/>
        <v>0</v>
      </c>
      <c r="JK21" s="174">
        <f t="shared" si="405"/>
        <v>0</v>
      </c>
      <c r="JL21" s="240">
        <f t="shared" si="406"/>
        <v>0</v>
      </c>
      <c r="JM21" s="240">
        <f t="shared" si="585"/>
        <v>0</v>
      </c>
      <c r="JN21" s="240">
        <f t="shared" si="586"/>
        <v>0</v>
      </c>
      <c r="JO21" s="241">
        <f t="shared" si="587"/>
        <v>0</v>
      </c>
      <c r="JP21" s="244">
        <f t="shared" si="588"/>
        <v>0</v>
      </c>
      <c r="JQ21" s="197"/>
      <c r="JR21" s="245"/>
      <c r="JS21" s="169">
        <f t="shared" si="589"/>
        <v>0</v>
      </c>
      <c r="JT21" s="169">
        <f t="shared" si="590"/>
        <v>0</v>
      </c>
      <c r="JU21" s="174">
        <f t="shared" si="407"/>
        <v>0</v>
      </c>
      <c r="JV21" s="226">
        <f t="shared" si="408"/>
        <v>0</v>
      </c>
      <c r="JW21" s="226">
        <f t="shared" si="591"/>
        <v>0</v>
      </c>
      <c r="JX21" s="226">
        <f t="shared" si="592"/>
        <v>0</v>
      </c>
      <c r="JY21" s="227">
        <f t="shared" si="593"/>
        <v>0</v>
      </c>
      <c r="JZ21" s="244">
        <f t="shared" si="594"/>
        <v>0</v>
      </c>
      <c r="KA21" s="198"/>
      <c r="KB21" s="245"/>
      <c r="KC21" s="169">
        <f t="shared" si="595"/>
        <v>0</v>
      </c>
      <c r="KD21" s="169">
        <f t="shared" si="596"/>
        <v>0</v>
      </c>
      <c r="KE21" s="174">
        <f t="shared" si="409"/>
        <v>0</v>
      </c>
      <c r="KF21" s="240">
        <f t="shared" si="410"/>
        <v>0</v>
      </c>
      <c r="KG21" s="240">
        <f t="shared" si="597"/>
        <v>0</v>
      </c>
      <c r="KH21" s="240">
        <f t="shared" si="598"/>
        <v>0</v>
      </c>
      <c r="KI21" s="241">
        <f t="shared" si="599"/>
        <v>0</v>
      </c>
      <c r="KJ21" s="244">
        <f t="shared" si="600"/>
        <v>0</v>
      </c>
      <c r="KK21" s="197"/>
      <c r="KL21" s="245"/>
      <c r="KM21" s="169">
        <f t="shared" si="601"/>
        <v>0</v>
      </c>
      <c r="KN21" s="169">
        <f t="shared" si="602"/>
        <v>0</v>
      </c>
      <c r="KO21" s="174">
        <f t="shared" si="411"/>
        <v>0</v>
      </c>
      <c r="KP21" s="226">
        <f t="shared" si="412"/>
        <v>0</v>
      </c>
      <c r="KQ21" s="226">
        <f t="shared" si="603"/>
        <v>0</v>
      </c>
      <c r="KR21" s="226">
        <f t="shared" si="604"/>
        <v>0</v>
      </c>
      <c r="KS21" s="227">
        <f t="shared" si="605"/>
        <v>0</v>
      </c>
      <c r="KT21" s="244">
        <f t="shared" si="606"/>
        <v>0</v>
      </c>
      <c r="KU21" s="198"/>
      <c r="KV21" s="245"/>
      <c r="KW21" s="169">
        <f t="shared" si="607"/>
        <v>0</v>
      </c>
      <c r="KX21" s="169">
        <f t="shared" si="608"/>
        <v>0</v>
      </c>
      <c r="KY21" s="174">
        <f t="shared" si="413"/>
        <v>0</v>
      </c>
      <c r="KZ21" s="240">
        <f t="shared" si="414"/>
        <v>0</v>
      </c>
      <c r="LA21" s="240">
        <f t="shared" si="609"/>
        <v>0</v>
      </c>
      <c r="LB21" s="240">
        <f t="shared" si="610"/>
        <v>0</v>
      </c>
      <c r="LC21" s="241">
        <f t="shared" si="611"/>
        <v>0</v>
      </c>
      <c r="LD21" s="244">
        <f t="shared" si="612"/>
        <v>0</v>
      </c>
      <c r="LE21" s="197"/>
      <c r="LF21" s="245"/>
      <c r="LG21" s="169">
        <f t="shared" si="613"/>
        <v>0</v>
      </c>
      <c r="LH21" s="169">
        <f t="shared" si="614"/>
        <v>0</v>
      </c>
      <c r="LI21" s="174">
        <f t="shared" si="415"/>
        <v>0</v>
      </c>
      <c r="LJ21" s="226">
        <f t="shared" si="416"/>
        <v>0</v>
      </c>
      <c r="LK21" s="226">
        <f t="shared" si="615"/>
        <v>0</v>
      </c>
      <c r="LL21" s="226">
        <f t="shared" si="616"/>
        <v>0</v>
      </c>
      <c r="LM21" s="227">
        <f t="shared" si="617"/>
        <v>0</v>
      </c>
      <c r="LN21" s="244">
        <f t="shared" si="618"/>
        <v>0</v>
      </c>
      <c r="LO21" s="198"/>
      <c r="LP21" s="245"/>
      <c r="LQ21" s="169">
        <f t="shared" si="619"/>
        <v>0</v>
      </c>
      <c r="LR21" s="169">
        <f t="shared" si="620"/>
        <v>0</v>
      </c>
      <c r="LS21" s="174">
        <f t="shared" si="417"/>
        <v>0</v>
      </c>
      <c r="LT21" s="240">
        <f t="shared" si="418"/>
        <v>0</v>
      </c>
      <c r="LU21" s="240">
        <f t="shared" si="621"/>
        <v>0</v>
      </c>
      <c r="LV21" s="240">
        <f t="shared" si="622"/>
        <v>0</v>
      </c>
      <c r="LW21" s="241">
        <f t="shared" si="623"/>
        <v>0</v>
      </c>
      <c r="LX21" s="244">
        <f t="shared" si="624"/>
        <v>0</v>
      </c>
      <c r="LY21" s="197"/>
      <c r="LZ21" s="245"/>
      <c r="MA21" s="169">
        <f t="shared" si="625"/>
        <v>0</v>
      </c>
      <c r="MB21" s="169">
        <f t="shared" si="626"/>
        <v>0</v>
      </c>
      <c r="MC21" s="174">
        <f t="shared" si="419"/>
        <v>0</v>
      </c>
      <c r="MD21" s="226">
        <f t="shared" si="420"/>
        <v>0</v>
      </c>
      <c r="ME21" s="226">
        <f t="shared" si="627"/>
        <v>0</v>
      </c>
      <c r="MF21" s="226">
        <f t="shared" si="628"/>
        <v>0</v>
      </c>
      <c r="MG21" s="227">
        <f t="shared" si="629"/>
        <v>0</v>
      </c>
      <c r="MH21" s="244">
        <f t="shared" si="630"/>
        <v>0</v>
      </c>
      <c r="MI21" s="198"/>
      <c r="MJ21" s="245"/>
      <c r="MK21" s="169">
        <f t="shared" si="631"/>
        <v>0</v>
      </c>
      <c r="ML21" s="169">
        <f t="shared" si="632"/>
        <v>0</v>
      </c>
      <c r="MM21" s="174">
        <f t="shared" si="421"/>
        <v>0</v>
      </c>
      <c r="MN21" s="240">
        <f t="shared" si="422"/>
        <v>0</v>
      </c>
      <c r="MO21" s="240">
        <f t="shared" si="633"/>
        <v>0</v>
      </c>
      <c r="MP21" s="240">
        <f t="shared" si="634"/>
        <v>0</v>
      </c>
      <c r="MQ21" s="241">
        <f t="shared" si="635"/>
        <v>0</v>
      </c>
      <c r="MR21" s="244">
        <f t="shared" si="636"/>
        <v>0</v>
      </c>
      <c r="MS21" s="197"/>
      <c r="MT21" s="245"/>
      <c r="MU21" s="169">
        <f t="shared" si="637"/>
        <v>0</v>
      </c>
      <c r="MV21" s="169">
        <f t="shared" si="638"/>
        <v>0</v>
      </c>
      <c r="MW21" s="174">
        <f t="shared" si="423"/>
        <v>0</v>
      </c>
      <c r="MX21" s="226">
        <f t="shared" si="424"/>
        <v>0</v>
      </c>
      <c r="MY21" s="226">
        <f t="shared" si="639"/>
        <v>0</v>
      </c>
      <c r="MZ21" s="226">
        <f t="shared" si="640"/>
        <v>0</v>
      </c>
      <c r="NA21" s="227">
        <f t="shared" si="641"/>
        <v>0</v>
      </c>
      <c r="NB21" s="244">
        <f t="shared" si="642"/>
        <v>0</v>
      </c>
      <c r="NC21" s="198"/>
      <c r="ND21" s="245"/>
      <c r="NE21" s="169">
        <f t="shared" si="643"/>
        <v>0</v>
      </c>
      <c r="NF21" s="169">
        <f t="shared" si="644"/>
        <v>0</v>
      </c>
      <c r="NG21" s="174">
        <f t="shared" si="425"/>
        <v>0</v>
      </c>
      <c r="NH21" s="240">
        <f t="shared" si="426"/>
        <v>0</v>
      </c>
      <c r="NI21" s="240">
        <f t="shared" si="645"/>
        <v>0</v>
      </c>
      <c r="NJ21" s="240">
        <f t="shared" si="646"/>
        <v>0</v>
      </c>
      <c r="NK21" s="241">
        <f t="shared" si="647"/>
        <v>0</v>
      </c>
      <c r="NL21" s="244">
        <f t="shared" si="648"/>
        <v>0</v>
      </c>
      <c r="NM21" s="197"/>
      <c r="NN21" s="245"/>
      <c r="NO21" s="169">
        <f t="shared" si="649"/>
        <v>0</v>
      </c>
      <c r="NP21" s="169">
        <f t="shared" si="650"/>
        <v>0</v>
      </c>
      <c r="NQ21" s="174">
        <f t="shared" si="427"/>
        <v>0</v>
      </c>
      <c r="NR21" s="226">
        <f t="shared" si="428"/>
        <v>0</v>
      </c>
      <c r="NS21" s="226">
        <f t="shared" si="651"/>
        <v>0</v>
      </c>
      <c r="NT21" s="226">
        <f t="shared" si="652"/>
        <v>0</v>
      </c>
      <c r="NU21" s="227">
        <f t="shared" si="653"/>
        <v>0</v>
      </c>
      <c r="NV21" s="244">
        <f t="shared" si="654"/>
        <v>0</v>
      </c>
      <c r="NW21" s="198"/>
      <c r="NX21" s="245"/>
      <c r="NY21" s="169">
        <f t="shared" si="655"/>
        <v>0</v>
      </c>
      <c r="NZ21" s="169">
        <f t="shared" si="656"/>
        <v>0</v>
      </c>
      <c r="OA21" s="174">
        <f t="shared" si="429"/>
        <v>0</v>
      </c>
      <c r="OB21" s="240">
        <f t="shared" si="430"/>
        <v>0</v>
      </c>
      <c r="OC21" s="240">
        <f t="shared" si="657"/>
        <v>0</v>
      </c>
      <c r="OD21" s="240">
        <f t="shared" si="658"/>
        <v>0</v>
      </c>
      <c r="OE21" s="241">
        <f t="shared" si="659"/>
        <v>0</v>
      </c>
      <c r="OF21" s="244">
        <f t="shared" si="660"/>
        <v>0</v>
      </c>
      <c r="OG21" s="197"/>
      <c r="OH21" s="245"/>
      <c r="OI21" s="169">
        <f t="shared" si="661"/>
        <v>0</v>
      </c>
      <c r="OJ21" s="169">
        <f t="shared" si="662"/>
        <v>0</v>
      </c>
      <c r="OK21" s="174">
        <f t="shared" si="431"/>
        <v>0</v>
      </c>
      <c r="OL21" s="226">
        <f t="shared" si="432"/>
        <v>0</v>
      </c>
      <c r="OM21" s="226">
        <f t="shared" si="663"/>
        <v>0</v>
      </c>
      <c r="ON21" s="226">
        <f t="shared" si="664"/>
        <v>0</v>
      </c>
      <c r="OO21" s="227">
        <f t="shared" si="665"/>
        <v>0</v>
      </c>
      <c r="OP21" s="244">
        <f t="shared" si="666"/>
        <v>0</v>
      </c>
      <c r="OQ21" s="259"/>
      <c r="OR21" s="218"/>
    </row>
    <row r="22" spans="2:408" ht="15" customHeight="1" x14ac:dyDescent="0.35">
      <c r="B22" s="545"/>
      <c r="C22" s="192" t="s">
        <v>93</v>
      </c>
      <c r="D22" s="205" t="e">
        <f t="shared" si="240"/>
        <v>#N/A</v>
      </c>
      <c r="E22" s="181" t="e">
        <f>VLOOKUP(D22,data!$E$1:$F$12,2)</f>
        <v>#N/A</v>
      </c>
      <c r="F22" s="354" t="e">
        <f t="shared" si="241"/>
        <v>#N/A</v>
      </c>
      <c r="G22" s="198"/>
      <c r="H22" s="245"/>
      <c r="I22" s="169">
        <f t="shared" si="0"/>
        <v>0</v>
      </c>
      <c r="J22" s="169">
        <f t="shared" si="1"/>
        <v>0</v>
      </c>
      <c r="K22" s="174">
        <f t="shared" si="2"/>
        <v>0</v>
      </c>
      <c r="L22" s="240">
        <f t="shared" si="242"/>
        <v>0</v>
      </c>
      <c r="M22" s="240">
        <f t="shared" si="3"/>
        <v>0</v>
      </c>
      <c r="N22" s="240">
        <f t="shared" si="4"/>
        <v>0</v>
      </c>
      <c r="O22" s="241">
        <f t="shared" si="5"/>
        <v>0</v>
      </c>
      <c r="P22" s="244">
        <f t="shared" si="243"/>
        <v>0</v>
      </c>
      <c r="Q22" s="197"/>
      <c r="R22" s="245"/>
      <c r="S22" s="169">
        <f t="shared" si="433"/>
        <v>0</v>
      </c>
      <c r="T22" s="169">
        <f t="shared" si="434"/>
        <v>0</v>
      </c>
      <c r="U22" s="174">
        <f t="shared" si="358"/>
        <v>0</v>
      </c>
      <c r="V22" s="226">
        <f t="shared" si="244"/>
        <v>0</v>
      </c>
      <c r="W22" s="226">
        <f t="shared" si="435"/>
        <v>0</v>
      </c>
      <c r="X22" s="226">
        <f t="shared" si="436"/>
        <v>0</v>
      </c>
      <c r="Y22" s="227">
        <f t="shared" si="437"/>
        <v>0</v>
      </c>
      <c r="Z22" s="244">
        <f t="shared" si="438"/>
        <v>0</v>
      </c>
      <c r="AA22" s="198"/>
      <c r="AB22" s="245"/>
      <c r="AC22" s="169">
        <f t="shared" si="439"/>
        <v>0</v>
      </c>
      <c r="AD22" s="169">
        <f t="shared" si="440"/>
        <v>0</v>
      </c>
      <c r="AE22" s="174">
        <f t="shared" si="359"/>
        <v>0</v>
      </c>
      <c r="AF22" s="240">
        <f t="shared" si="246"/>
        <v>0</v>
      </c>
      <c r="AG22" s="240">
        <f t="shared" si="441"/>
        <v>0</v>
      </c>
      <c r="AH22" s="240">
        <f t="shared" si="442"/>
        <v>0</v>
      </c>
      <c r="AI22" s="241">
        <f t="shared" si="443"/>
        <v>0</v>
      </c>
      <c r="AJ22" s="244">
        <f t="shared" si="444"/>
        <v>0</v>
      </c>
      <c r="AK22" s="198"/>
      <c r="AL22" s="245"/>
      <c r="AM22" s="169">
        <f t="shared" si="445"/>
        <v>0</v>
      </c>
      <c r="AN22" s="169">
        <f t="shared" si="446"/>
        <v>0</v>
      </c>
      <c r="AO22" s="174">
        <f t="shared" si="360"/>
        <v>0</v>
      </c>
      <c r="AP22" s="226">
        <f t="shared" si="248"/>
        <v>0</v>
      </c>
      <c r="AQ22" s="226">
        <f t="shared" si="447"/>
        <v>0</v>
      </c>
      <c r="AR22" s="226">
        <f t="shared" si="448"/>
        <v>0</v>
      </c>
      <c r="AS22" s="227">
        <f t="shared" si="449"/>
        <v>0</v>
      </c>
      <c r="AT22" s="244">
        <f t="shared" si="450"/>
        <v>0</v>
      </c>
      <c r="AU22" s="198"/>
      <c r="AV22" s="245"/>
      <c r="AW22" s="169">
        <f t="shared" si="451"/>
        <v>0</v>
      </c>
      <c r="AX22" s="169">
        <f t="shared" si="452"/>
        <v>0</v>
      </c>
      <c r="AY22" s="174">
        <f t="shared" si="361"/>
        <v>0</v>
      </c>
      <c r="AZ22" s="240">
        <f t="shared" si="362"/>
        <v>0</v>
      </c>
      <c r="BA22" s="240">
        <f t="shared" si="453"/>
        <v>0</v>
      </c>
      <c r="BB22" s="240">
        <f t="shared" si="454"/>
        <v>0</v>
      </c>
      <c r="BC22" s="241">
        <f t="shared" si="455"/>
        <v>0</v>
      </c>
      <c r="BD22" s="244">
        <f t="shared" si="456"/>
        <v>0</v>
      </c>
      <c r="BE22" s="198"/>
      <c r="BF22" s="245"/>
      <c r="BG22" s="169">
        <f t="shared" si="457"/>
        <v>0</v>
      </c>
      <c r="BH22" s="169">
        <f t="shared" si="458"/>
        <v>0</v>
      </c>
      <c r="BI22" s="174">
        <f t="shared" si="363"/>
        <v>0</v>
      </c>
      <c r="BJ22" s="226">
        <f t="shared" si="364"/>
        <v>0</v>
      </c>
      <c r="BK22" s="226">
        <f t="shared" si="459"/>
        <v>0</v>
      </c>
      <c r="BL22" s="226">
        <f t="shared" si="460"/>
        <v>0</v>
      </c>
      <c r="BM22" s="227">
        <f t="shared" si="461"/>
        <v>0</v>
      </c>
      <c r="BN22" s="244">
        <f t="shared" si="462"/>
        <v>0</v>
      </c>
      <c r="BO22" s="197"/>
      <c r="BP22" s="245"/>
      <c r="BQ22" s="169">
        <f t="shared" si="463"/>
        <v>0</v>
      </c>
      <c r="BR22" s="169">
        <f t="shared" si="464"/>
        <v>0</v>
      </c>
      <c r="BS22" s="174">
        <f t="shared" si="365"/>
        <v>0</v>
      </c>
      <c r="BT22" s="240">
        <f t="shared" si="366"/>
        <v>0</v>
      </c>
      <c r="BU22" s="240">
        <f t="shared" si="465"/>
        <v>0</v>
      </c>
      <c r="BV22" s="240">
        <f t="shared" si="466"/>
        <v>0</v>
      </c>
      <c r="BW22" s="241">
        <f t="shared" si="467"/>
        <v>0</v>
      </c>
      <c r="BX22" s="244">
        <f t="shared" si="468"/>
        <v>0</v>
      </c>
      <c r="BY22" s="197"/>
      <c r="BZ22" s="245"/>
      <c r="CA22" s="169">
        <f t="shared" si="469"/>
        <v>0</v>
      </c>
      <c r="CB22" s="169">
        <f t="shared" si="470"/>
        <v>0</v>
      </c>
      <c r="CC22" s="174">
        <f t="shared" si="367"/>
        <v>0</v>
      </c>
      <c r="CD22" s="226">
        <f t="shared" si="368"/>
        <v>0</v>
      </c>
      <c r="CE22" s="226">
        <f t="shared" si="471"/>
        <v>0</v>
      </c>
      <c r="CF22" s="226">
        <f t="shared" si="472"/>
        <v>0</v>
      </c>
      <c r="CG22" s="227">
        <f t="shared" si="473"/>
        <v>0</v>
      </c>
      <c r="CH22" s="244">
        <f t="shared" si="474"/>
        <v>0</v>
      </c>
      <c r="CI22" s="198"/>
      <c r="CJ22" s="245"/>
      <c r="CK22" s="169">
        <f t="shared" si="475"/>
        <v>0</v>
      </c>
      <c r="CL22" s="169">
        <f t="shared" si="476"/>
        <v>0</v>
      </c>
      <c r="CM22" s="174">
        <f t="shared" si="369"/>
        <v>0</v>
      </c>
      <c r="CN22" s="240">
        <f t="shared" si="370"/>
        <v>0</v>
      </c>
      <c r="CO22" s="240">
        <f t="shared" si="477"/>
        <v>0</v>
      </c>
      <c r="CP22" s="240">
        <f t="shared" si="478"/>
        <v>0</v>
      </c>
      <c r="CQ22" s="241">
        <f t="shared" si="479"/>
        <v>0</v>
      </c>
      <c r="CR22" s="244">
        <f t="shared" si="480"/>
        <v>0</v>
      </c>
      <c r="CS22" s="197"/>
      <c r="CT22" s="245"/>
      <c r="CU22" s="169">
        <f t="shared" si="481"/>
        <v>0</v>
      </c>
      <c r="CV22" s="169">
        <f t="shared" si="482"/>
        <v>0</v>
      </c>
      <c r="CW22" s="174">
        <f t="shared" si="371"/>
        <v>0</v>
      </c>
      <c r="CX22" s="226">
        <f t="shared" si="372"/>
        <v>0</v>
      </c>
      <c r="CY22" s="226">
        <f t="shared" si="483"/>
        <v>0</v>
      </c>
      <c r="CZ22" s="226">
        <f t="shared" si="484"/>
        <v>0</v>
      </c>
      <c r="DA22" s="227">
        <f t="shared" si="485"/>
        <v>0</v>
      </c>
      <c r="DB22" s="244">
        <f t="shared" si="486"/>
        <v>0</v>
      </c>
      <c r="DC22" s="198"/>
      <c r="DD22" s="245"/>
      <c r="DE22" s="169">
        <f t="shared" si="487"/>
        <v>0</v>
      </c>
      <c r="DF22" s="169">
        <f t="shared" si="488"/>
        <v>0</v>
      </c>
      <c r="DG22" s="174">
        <f t="shared" si="373"/>
        <v>0</v>
      </c>
      <c r="DH22" s="240">
        <f t="shared" si="374"/>
        <v>0</v>
      </c>
      <c r="DI22" s="240">
        <f t="shared" si="489"/>
        <v>0</v>
      </c>
      <c r="DJ22" s="240">
        <f t="shared" si="490"/>
        <v>0</v>
      </c>
      <c r="DK22" s="241">
        <f t="shared" si="491"/>
        <v>0</v>
      </c>
      <c r="DL22" s="244">
        <f t="shared" si="492"/>
        <v>0</v>
      </c>
      <c r="DM22" s="197"/>
      <c r="DN22" s="245"/>
      <c r="DO22" s="169">
        <f t="shared" si="493"/>
        <v>0</v>
      </c>
      <c r="DP22" s="169">
        <f t="shared" si="494"/>
        <v>0</v>
      </c>
      <c r="DQ22" s="174">
        <f t="shared" si="375"/>
        <v>0</v>
      </c>
      <c r="DR22" s="226">
        <f t="shared" si="376"/>
        <v>0</v>
      </c>
      <c r="DS22" s="226">
        <f t="shared" si="495"/>
        <v>0</v>
      </c>
      <c r="DT22" s="226">
        <f t="shared" si="496"/>
        <v>0</v>
      </c>
      <c r="DU22" s="227">
        <f t="shared" si="497"/>
        <v>0</v>
      </c>
      <c r="DV22" s="244">
        <f t="shared" si="498"/>
        <v>0</v>
      </c>
      <c r="DW22" s="198"/>
      <c r="DX22" s="245"/>
      <c r="DY22" s="169">
        <f t="shared" si="499"/>
        <v>0</v>
      </c>
      <c r="DZ22" s="169">
        <f t="shared" si="500"/>
        <v>0</v>
      </c>
      <c r="EA22" s="174">
        <f t="shared" si="377"/>
        <v>0</v>
      </c>
      <c r="EB22" s="240">
        <f t="shared" si="378"/>
        <v>0</v>
      </c>
      <c r="EC22" s="240">
        <f t="shared" si="501"/>
        <v>0</v>
      </c>
      <c r="ED22" s="240">
        <f t="shared" si="502"/>
        <v>0</v>
      </c>
      <c r="EE22" s="241">
        <f t="shared" si="503"/>
        <v>0</v>
      </c>
      <c r="EF22" s="244">
        <f t="shared" si="504"/>
        <v>0</v>
      </c>
      <c r="EG22" s="197"/>
      <c r="EH22" s="245"/>
      <c r="EI22" s="169">
        <f t="shared" si="505"/>
        <v>0</v>
      </c>
      <c r="EJ22" s="169">
        <f t="shared" si="506"/>
        <v>0</v>
      </c>
      <c r="EK22" s="174">
        <f t="shared" si="379"/>
        <v>0</v>
      </c>
      <c r="EL22" s="226">
        <f t="shared" si="380"/>
        <v>0</v>
      </c>
      <c r="EM22" s="226">
        <f t="shared" si="507"/>
        <v>0</v>
      </c>
      <c r="EN22" s="226">
        <f t="shared" si="508"/>
        <v>0</v>
      </c>
      <c r="EO22" s="227">
        <f t="shared" si="509"/>
        <v>0</v>
      </c>
      <c r="EP22" s="244">
        <f t="shared" si="510"/>
        <v>0</v>
      </c>
      <c r="EQ22" s="198"/>
      <c r="ER22" s="245"/>
      <c r="ES22" s="169">
        <f t="shared" si="511"/>
        <v>0</v>
      </c>
      <c r="ET22" s="169">
        <f t="shared" si="512"/>
        <v>0</v>
      </c>
      <c r="EU22" s="174">
        <f t="shared" si="381"/>
        <v>0</v>
      </c>
      <c r="EV22" s="240">
        <f t="shared" si="382"/>
        <v>0</v>
      </c>
      <c r="EW22" s="240">
        <f t="shared" si="513"/>
        <v>0</v>
      </c>
      <c r="EX22" s="240">
        <f t="shared" si="514"/>
        <v>0</v>
      </c>
      <c r="EY22" s="241">
        <f t="shared" si="515"/>
        <v>0</v>
      </c>
      <c r="EZ22" s="244">
        <f t="shared" si="516"/>
        <v>0</v>
      </c>
      <c r="FA22" s="197"/>
      <c r="FB22" s="245"/>
      <c r="FC22" s="169">
        <f t="shared" si="517"/>
        <v>0</v>
      </c>
      <c r="FD22" s="169">
        <f t="shared" si="518"/>
        <v>0</v>
      </c>
      <c r="FE22" s="174">
        <f t="shared" si="383"/>
        <v>0</v>
      </c>
      <c r="FF22" s="226">
        <f t="shared" si="384"/>
        <v>0</v>
      </c>
      <c r="FG22" s="226">
        <f t="shared" si="519"/>
        <v>0</v>
      </c>
      <c r="FH22" s="226">
        <f t="shared" si="520"/>
        <v>0</v>
      </c>
      <c r="FI22" s="227">
        <f t="shared" si="521"/>
        <v>0</v>
      </c>
      <c r="FJ22" s="244">
        <f t="shared" si="522"/>
        <v>0</v>
      </c>
      <c r="FK22" s="198"/>
      <c r="FL22" s="245"/>
      <c r="FM22" s="169">
        <f t="shared" si="523"/>
        <v>0</v>
      </c>
      <c r="FN22" s="169">
        <f t="shared" si="524"/>
        <v>0</v>
      </c>
      <c r="FO22" s="174">
        <f t="shared" si="385"/>
        <v>0</v>
      </c>
      <c r="FP22" s="240">
        <f t="shared" si="386"/>
        <v>0</v>
      </c>
      <c r="FQ22" s="240">
        <f t="shared" si="525"/>
        <v>0</v>
      </c>
      <c r="FR22" s="240">
        <f t="shared" si="526"/>
        <v>0</v>
      </c>
      <c r="FS22" s="241">
        <f t="shared" si="527"/>
        <v>0</v>
      </c>
      <c r="FT22" s="244">
        <f t="shared" si="528"/>
        <v>0</v>
      </c>
      <c r="FU22" s="197"/>
      <c r="FV22" s="245"/>
      <c r="FW22" s="169">
        <f t="shared" si="529"/>
        <v>0</v>
      </c>
      <c r="FX22" s="169">
        <f t="shared" si="530"/>
        <v>0</v>
      </c>
      <c r="FY22" s="174">
        <f t="shared" si="387"/>
        <v>0</v>
      </c>
      <c r="FZ22" s="226">
        <f t="shared" si="388"/>
        <v>0</v>
      </c>
      <c r="GA22" s="226">
        <f t="shared" si="531"/>
        <v>0</v>
      </c>
      <c r="GB22" s="226">
        <f t="shared" si="532"/>
        <v>0</v>
      </c>
      <c r="GC22" s="227">
        <f t="shared" si="533"/>
        <v>0</v>
      </c>
      <c r="GD22" s="244">
        <f t="shared" si="534"/>
        <v>0</v>
      </c>
      <c r="GE22" s="198"/>
      <c r="GF22" s="245"/>
      <c r="GG22" s="169">
        <f t="shared" si="535"/>
        <v>0</v>
      </c>
      <c r="GH22" s="169">
        <f t="shared" si="536"/>
        <v>0</v>
      </c>
      <c r="GI22" s="174">
        <f t="shared" si="389"/>
        <v>0</v>
      </c>
      <c r="GJ22" s="240">
        <f t="shared" si="390"/>
        <v>0</v>
      </c>
      <c r="GK22" s="240">
        <f t="shared" si="537"/>
        <v>0</v>
      </c>
      <c r="GL22" s="240">
        <f t="shared" si="538"/>
        <v>0</v>
      </c>
      <c r="GM22" s="241">
        <f t="shared" si="539"/>
        <v>0</v>
      </c>
      <c r="GN22" s="244">
        <f t="shared" si="540"/>
        <v>0</v>
      </c>
      <c r="GO22" s="197"/>
      <c r="GP22" s="245"/>
      <c r="GQ22" s="169">
        <f t="shared" si="541"/>
        <v>0</v>
      </c>
      <c r="GR22" s="169">
        <f t="shared" si="542"/>
        <v>0</v>
      </c>
      <c r="GS22" s="174">
        <f t="shared" si="391"/>
        <v>0</v>
      </c>
      <c r="GT22" s="226">
        <f t="shared" si="392"/>
        <v>0</v>
      </c>
      <c r="GU22" s="226">
        <f t="shared" si="543"/>
        <v>0</v>
      </c>
      <c r="GV22" s="226">
        <f t="shared" si="544"/>
        <v>0</v>
      </c>
      <c r="GW22" s="227">
        <f t="shared" si="545"/>
        <v>0</v>
      </c>
      <c r="GX22" s="244">
        <f t="shared" si="546"/>
        <v>0</v>
      </c>
      <c r="GY22" s="198"/>
      <c r="GZ22" s="245"/>
      <c r="HA22" s="169">
        <f t="shared" si="547"/>
        <v>0</v>
      </c>
      <c r="HB22" s="169">
        <f t="shared" si="548"/>
        <v>0</v>
      </c>
      <c r="HC22" s="174">
        <f t="shared" si="393"/>
        <v>0</v>
      </c>
      <c r="HD22" s="240">
        <f t="shared" si="394"/>
        <v>0</v>
      </c>
      <c r="HE22" s="240">
        <f t="shared" si="549"/>
        <v>0</v>
      </c>
      <c r="HF22" s="240">
        <f t="shared" si="550"/>
        <v>0</v>
      </c>
      <c r="HG22" s="241">
        <f t="shared" si="551"/>
        <v>0</v>
      </c>
      <c r="HH22" s="244">
        <f t="shared" si="552"/>
        <v>0</v>
      </c>
      <c r="HI22" s="197"/>
      <c r="HJ22" s="245"/>
      <c r="HK22" s="169">
        <f t="shared" si="553"/>
        <v>0</v>
      </c>
      <c r="HL22" s="169">
        <f t="shared" si="554"/>
        <v>0</v>
      </c>
      <c r="HM22" s="174">
        <f t="shared" si="395"/>
        <v>0</v>
      </c>
      <c r="HN22" s="226">
        <f t="shared" si="396"/>
        <v>0</v>
      </c>
      <c r="HO22" s="226">
        <f t="shared" si="555"/>
        <v>0</v>
      </c>
      <c r="HP22" s="226">
        <f t="shared" si="556"/>
        <v>0</v>
      </c>
      <c r="HQ22" s="227">
        <f t="shared" si="557"/>
        <v>0</v>
      </c>
      <c r="HR22" s="244">
        <f t="shared" si="558"/>
        <v>0</v>
      </c>
      <c r="HS22" s="198"/>
      <c r="HT22" s="245"/>
      <c r="HU22" s="169">
        <f t="shared" si="559"/>
        <v>0</v>
      </c>
      <c r="HV22" s="169">
        <f t="shared" si="560"/>
        <v>0</v>
      </c>
      <c r="HW22" s="174">
        <f t="shared" si="397"/>
        <v>0</v>
      </c>
      <c r="HX22" s="240">
        <f t="shared" si="398"/>
        <v>0</v>
      </c>
      <c r="HY22" s="240">
        <f t="shared" si="561"/>
        <v>0</v>
      </c>
      <c r="HZ22" s="240">
        <f t="shared" si="562"/>
        <v>0</v>
      </c>
      <c r="IA22" s="241">
        <f t="shared" si="563"/>
        <v>0</v>
      </c>
      <c r="IB22" s="244">
        <f t="shared" si="564"/>
        <v>0</v>
      </c>
      <c r="IC22" s="197"/>
      <c r="ID22" s="245"/>
      <c r="IE22" s="169">
        <f t="shared" si="565"/>
        <v>0</v>
      </c>
      <c r="IF22" s="169">
        <f t="shared" si="566"/>
        <v>0</v>
      </c>
      <c r="IG22" s="174">
        <f t="shared" si="399"/>
        <v>0</v>
      </c>
      <c r="IH22" s="226">
        <f t="shared" si="400"/>
        <v>0</v>
      </c>
      <c r="II22" s="226">
        <f t="shared" si="567"/>
        <v>0</v>
      </c>
      <c r="IJ22" s="226">
        <f t="shared" si="568"/>
        <v>0</v>
      </c>
      <c r="IK22" s="227">
        <f t="shared" si="569"/>
        <v>0</v>
      </c>
      <c r="IL22" s="244">
        <f t="shared" si="570"/>
        <v>0</v>
      </c>
      <c r="IM22" s="198"/>
      <c r="IN22" s="245"/>
      <c r="IO22" s="169">
        <f t="shared" si="571"/>
        <v>0</v>
      </c>
      <c r="IP22" s="169">
        <f t="shared" si="572"/>
        <v>0</v>
      </c>
      <c r="IQ22" s="174">
        <f t="shared" si="401"/>
        <v>0</v>
      </c>
      <c r="IR22" s="240">
        <f t="shared" si="402"/>
        <v>0</v>
      </c>
      <c r="IS22" s="240">
        <f t="shared" si="573"/>
        <v>0</v>
      </c>
      <c r="IT22" s="240">
        <f t="shared" si="574"/>
        <v>0</v>
      </c>
      <c r="IU22" s="241">
        <f t="shared" si="575"/>
        <v>0</v>
      </c>
      <c r="IV22" s="244">
        <f t="shared" si="576"/>
        <v>0</v>
      </c>
      <c r="IW22" s="197"/>
      <c r="IX22" s="245"/>
      <c r="IY22" s="169">
        <f t="shared" si="577"/>
        <v>0</v>
      </c>
      <c r="IZ22" s="169">
        <f t="shared" si="578"/>
        <v>0</v>
      </c>
      <c r="JA22" s="174">
        <f t="shared" si="403"/>
        <v>0</v>
      </c>
      <c r="JB22" s="226">
        <f t="shared" si="404"/>
        <v>0</v>
      </c>
      <c r="JC22" s="226">
        <f t="shared" si="579"/>
        <v>0</v>
      </c>
      <c r="JD22" s="226">
        <f t="shared" si="580"/>
        <v>0</v>
      </c>
      <c r="JE22" s="227">
        <f t="shared" si="581"/>
        <v>0</v>
      </c>
      <c r="JF22" s="244">
        <f t="shared" si="582"/>
        <v>0</v>
      </c>
      <c r="JG22" s="198"/>
      <c r="JH22" s="245"/>
      <c r="JI22" s="169">
        <f t="shared" si="583"/>
        <v>0</v>
      </c>
      <c r="JJ22" s="169">
        <f t="shared" si="584"/>
        <v>0</v>
      </c>
      <c r="JK22" s="174">
        <f t="shared" si="405"/>
        <v>0</v>
      </c>
      <c r="JL22" s="240">
        <f t="shared" si="406"/>
        <v>0</v>
      </c>
      <c r="JM22" s="240">
        <f t="shared" si="585"/>
        <v>0</v>
      </c>
      <c r="JN22" s="240">
        <f t="shared" si="586"/>
        <v>0</v>
      </c>
      <c r="JO22" s="241">
        <f t="shared" si="587"/>
        <v>0</v>
      </c>
      <c r="JP22" s="244">
        <f t="shared" si="588"/>
        <v>0</v>
      </c>
      <c r="JQ22" s="197"/>
      <c r="JR22" s="245"/>
      <c r="JS22" s="169">
        <f t="shared" si="589"/>
        <v>0</v>
      </c>
      <c r="JT22" s="169">
        <f t="shared" si="590"/>
        <v>0</v>
      </c>
      <c r="JU22" s="174">
        <f t="shared" si="407"/>
        <v>0</v>
      </c>
      <c r="JV22" s="226">
        <f t="shared" si="408"/>
        <v>0</v>
      </c>
      <c r="JW22" s="226">
        <f t="shared" si="591"/>
        <v>0</v>
      </c>
      <c r="JX22" s="226">
        <f t="shared" si="592"/>
        <v>0</v>
      </c>
      <c r="JY22" s="227">
        <f t="shared" si="593"/>
        <v>0</v>
      </c>
      <c r="JZ22" s="244">
        <f t="shared" si="594"/>
        <v>0</v>
      </c>
      <c r="KA22" s="198"/>
      <c r="KB22" s="245"/>
      <c r="KC22" s="169">
        <f t="shared" si="595"/>
        <v>0</v>
      </c>
      <c r="KD22" s="169">
        <f t="shared" si="596"/>
        <v>0</v>
      </c>
      <c r="KE22" s="174">
        <f t="shared" si="409"/>
        <v>0</v>
      </c>
      <c r="KF22" s="240">
        <f t="shared" si="410"/>
        <v>0</v>
      </c>
      <c r="KG22" s="240">
        <f t="shared" si="597"/>
        <v>0</v>
      </c>
      <c r="KH22" s="240">
        <f t="shared" si="598"/>
        <v>0</v>
      </c>
      <c r="KI22" s="241">
        <f t="shared" si="599"/>
        <v>0</v>
      </c>
      <c r="KJ22" s="244">
        <f t="shared" si="600"/>
        <v>0</v>
      </c>
      <c r="KK22" s="197"/>
      <c r="KL22" s="245"/>
      <c r="KM22" s="169">
        <f t="shared" si="601"/>
        <v>0</v>
      </c>
      <c r="KN22" s="169">
        <f t="shared" si="602"/>
        <v>0</v>
      </c>
      <c r="KO22" s="174">
        <f t="shared" si="411"/>
        <v>0</v>
      </c>
      <c r="KP22" s="226">
        <f t="shared" si="412"/>
        <v>0</v>
      </c>
      <c r="KQ22" s="226">
        <f t="shared" si="603"/>
        <v>0</v>
      </c>
      <c r="KR22" s="226">
        <f t="shared" si="604"/>
        <v>0</v>
      </c>
      <c r="KS22" s="227">
        <f t="shared" si="605"/>
        <v>0</v>
      </c>
      <c r="KT22" s="244">
        <f t="shared" si="606"/>
        <v>0</v>
      </c>
      <c r="KU22" s="198"/>
      <c r="KV22" s="245"/>
      <c r="KW22" s="169">
        <f t="shared" si="607"/>
        <v>0</v>
      </c>
      <c r="KX22" s="169">
        <f t="shared" si="608"/>
        <v>0</v>
      </c>
      <c r="KY22" s="174">
        <f t="shared" si="413"/>
        <v>0</v>
      </c>
      <c r="KZ22" s="240">
        <f t="shared" si="414"/>
        <v>0</v>
      </c>
      <c r="LA22" s="240">
        <f t="shared" si="609"/>
        <v>0</v>
      </c>
      <c r="LB22" s="240">
        <f t="shared" si="610"/>
        <v>0</v>
      </c>
      <c r="LC22" s="241">
        <f t="shared" si="611"/>
        <v>0</v>
      </c>
      <c r="LD22" s="244">
        <f t="shared" si="612"/>
        <v>0</v>
      </c>
      <c r="LE22" s="197"/>
      <c r="LF22" s="245"/>
      <c r="LG22" s="169">
        <f t="shared" si="613"/>
        <v>0</v>
      </c>
      <c r="LH22" s="169">
        <f t="shared" si="614"/>
        <v>0</v>
      </c>
      <c r="LI22" s="174">
        <f t="shared" si="415"/>
        <v>0</v>
      </c>
      <c r="LJ22" s="226">
        <f t="shared" si="416"/>
        <v>0</v>
      </c>
      <c r="LK22" s="226">
        <f t="shared" si="615"/>
        <v>0</v>
      </c>
      <c r="LL22" s="226">
        <f t="shared" si="616"/>
        <v>0</v>
      </c>
      <c r="LM22" s="227">
        <f t="shared" si="617"/>
        <v>0</v>
      </c>
      <c r="LN22" s="244">
        <f t="shared" si="618"/>
        <v>0</v>
      </c>
      <c r="LO22" s="198"/>
      <c r="LP22" s="245"/>
      <c r="LQ22" s="169">
        <f t="shared" si="619"/>
        <v>0</v>
      </c>
      <c r="LR22" s="169">
        <f t="shared" si="620"/>
        <v>0</v>
      </c>
      <c r="LS22" s="174">
        <f t="shared" si="417"/>
        <v>0</v>
      </c>
      <c r="LT22" s="240">
        <f t="shared" si="418"/>
        <v>0</v>
      </c>
      <c r="LU22" s="240">
        <f t="shared" si="621"/>
        <v>0</v>
      </c>
      <c r="LV22" s="240">
        <f t="shared" si="622"/>
        <v>0</v>
      </c>
      <c r="LW22" s="241">
        <f t="shared" si="623"/>
        <v>0</v>
      </c>
      <c r="LX22" s="244">
        <f t="shared" si="624"/>
        <v>0</v>
      </c>
      <c r="LY22" s="197"/>
      <c r="LZ22" s="245"/>
      <c r="MA22" s="169">
        <f t="shared" si="625"/>
        <v>0</v>
      </c>
      <c r="MB22" s="169">
        <f t="shared" si="626"/>
        <v>0</v>
      </c>
      <c r="MC22" s="174">
        <f t="shared" si="419"/>
        <v>0</v>
      </c>
      <c r="MD22" s="226">
        <f t="shared" si="420"/>
        <v>0</v>
      </c>
      <c r="ME22" s="226">
        <f t="shared" si="627"/>
        <v>0</v>
      </c>
      <c r="MF22" s="226">
        <f t="shared" si="628"/>
        <v>0</v>
      </c>
      <c r="MG22" s="227">
        <f t="shared" si="629"/>
        <v>0</v>
      </c>
      <c r="MH22" s="244">
        <f t="shared" si="630"/>
        <v>0</v>
      </c>
      <c r="MI22" s="198"/>
      <c r="MJ22" s="245"/>
      <c r="MK22" s="169">
        <f t="shared" si="631"/>
        <v>0</v>
      </c>
      <c r="ML22" s="169">
        <f t="shared" si="632"/>
        <v>0</v>
      </c>
      <c r="MM22" s="174">
        <f t="shared" si="421"/>
        <v>0</v>
      </c>
      <c r="MN22" s="240">
        <f t="shared" si="422"/>
        <v>0</v>
      </c>
      <c r="MO22" s="240">
        <f t="shared" si="633"/>
        <v>0</v>
      </c>
      <c r="MP22" s="240">
        <f t="shared" si="634"/>
        <v>0</v>
      </c>
      <c r="MQ22" s="241">
        <f t="shared" si="635"/>
        <v>0</v>
      </c>
      <c r="MR22" s="244">
        <f t="shared" si="636"/>
        <v>0</v>
      </c>
      <c r="MS22" s="197"/>
      <c r="MT22" s="245"/>
      <c r="MU22" s="169">
        <f t="shared" si="637"/>
        <v>0</v>
      </c>
      <c r="MV22" s="169">
        <f t="shared" si="638"/>
        <v>0</v>
      </c>
      <c r="MW22" s="174">
        <f t="shared" si="423"/>
        <v>0</v>
      </c>
      <c r="MX22" s="226">
        <f t="shared" si="424"/>
        <v>0</v>
      </c>
      <c r="MY22" s="226">
        <f t="shared" si="639"/>
        <v>0</v>
      </c>
      <c r="MZ22" s="226">
        <f t="shared" si="640"/>
        <v>0</v>
      </c>
      <c r="NA22" s="227">
        <f t="shared" si="641"/>
        <v>0</v>
      </c>
      <c r="NB22" s="244">
        <f t="shared" si="642"/>
        <v>0</v>
      </c>
      <c r="NC22" s="198"/>
      <c r="ND22" s="245"/>
      <c r="NE22" s="169">
        <f t="shared" si="643"/>
        <v>0</v>
      </c>
      <c r="NF22" s="169">
        <f t="shared" si="644"/>
        <v>0</v>
      </c>
      <c r="NG22" s="174">
        <f t="shared" si="425"/>
        <v>0</v>
      </c>
      <c r="NH22" s="240">
        <f t="shared" si="426"/>
        <v>0</v>
      </c>
      <c r="NI22" s="240">
        <f t="shared" si="645"/>
        <v>0</v>
      </c>
      <c r="NJ22" s="240">
        <f t="shared" si="646"/>
        <v>0</v>
      </c>
      <c r="NK22" s="241">
        <f t="shared" si="647"/>
        <v>0</v>
      </c>
      <c r="NL22" s="244">
        <f t="shared" si="648"/>
        <v>0</v>
      </c>
      <c r="NM22" s="197"/>
      <c r="NN22" s="245"/>
      <c r="NO22" s="169">
        <f t="shared" si="649"/>
        <v>0</v>
      </c>
      <c r="NP22" s="169">
        <f t="shared" si="650"/>
        <v>0</v>
      </c>
      <c r="NQ22" s="174">
        <f t="shared" si="427"/>
        <v>0</v>
      </c>
      <c r="NR22" s="226">
        <f t="shared" si="428"/>
        <v>0</v>
      </c>
      <c r="NS22" s="226">
        <f t="shared" si="651"/>
        <v>0</v>
      </c>
      <c r="NT22" s="226">
        <f t="shared" si="652"/>
        <v>0</v>
      </c>
      <c r="NU22" s="227">
        <f t="shared" si="653"/>
        <v>0</v>
      </c>
      <c r="NV22" s="244">
        <f t="shared" si="654"/>
        <v>0</v>
      </c>
      <c r="NW22" s="198"/>
      <c r="NX22" s="245"/>
      <c r="NY22" s="169">
        <f t="shared" si="655"/>
        <v>0</v>
      </c>
      <c r="NZ22" s="169">
        <f t="shared" si="656"/>
        <v>0</v>
      </c>
      <c r="OA22" s="174">
        <f t="shared" si="429"/>
        <v>0</v>
      </c>
      <c r="OB22" s="240">
        <f t="shared" si="430"/>
        <v>0</v>
      </c>
      <c r="OC22" s="240">
        <f t="shared" si="657"/>
        <v>0</v>
      </c>
      <c r="OD22" s="240">
        <f t="shared" si="658"/>
        <v>0</v>
      </c>
      <c r="OE22" s="241">
        <f t="shared" si="659"/>
        <v>0</v>
      </c>
      <c r="OF22" s="244">
        <f t="shared" si="660"/>
        <v>0</v>
      </c>
      <c r="OG22" s="197"/>
      <c r="OH22" s="245"/>
      <c r="OI22" s="169">
        <f t="shared" si="661"/>
        <v>0</v>
      </c>
      <c r="OJ22" s="169">
        <f t="shared" si="662"/>
        <v>0</v>
      </c>
      <c r="OK22" s="174">
        <f t="shared" si="431"/>
        <v>0</v>
      </c>
      <c r="OL22" s="226">
        <f t="shared" si="432"/>
        <v>0</v>
      </c>
      <c r="OM22" s="226">
        <f t="shared" si="663"/>
        <v>0</v>
      </c>
      <c r="ON22" s="226">
        <f t="shared" si="664"/>
        <v>0</v>
      </c>
      <c r="OO22" s="227">
        <f t="shared" si="665"/>
        <v>0</v>
      </c>
      <c r="OP22" s="244">
        <f t="shared" si="666"/>
        <v>0</v>
      </c>
      <c r="OQ22" s="259"/>
      <c r="OR22" s="218"/>
    </row>
    <row r="23" spans="2:408" ht="15" customHeight="1" thickBot="1" x14ac:dyDescent="0.4">
      <c r="B23" s="545"/>
      <c r="C23" s="194" t="s">
        <v>94</v>
      </c>
      <c r="D23" s="207" t="e">
        <f t="shared" si="240"/>
        <v>#N/A</v>
      </c>
      <c r="E23" s="181" t="e">
        <f>VLOOKUP(D23,data!$E$1:$F$12,2)</f>
        <v>#N/A</v>
      </c>
      <c r="F23" s="354" t="e">
        <f t="shared" si="241"/>
        <v>#N/A</v>
      </c>
      <c r="G23" s="198"/>
      <c r="H23" s="245"/>
      <c r="I23" s="173">
        <f t="shared" si="0"/>
        <v>0</v>
      </c>
      <c r="J23" s="173">
        <f t="shared" si="1"/>
        <v>0</v>
      </c>
      <c r="K23" s="177">
        <f t="shared" si="2"/>
        <v>0</v>
      </c>
      <c r="L23" s="240">
        <f t="shared" si="242"/>
        <v>0</v>
      </c>
      <c r="M23" s="240">
        <f t="shared" si="3"/>
        <v>0</v>
      </c>
      <c r="N23" s="240">
        <f t="shared" si="4"/>
        <v>0</v>
      </c>
      <c r="O23" s="241">
        <f t="shared" si="5"/>
        <v>0</v>
      </c>
      <c r="P23" s="248">
        <f t="shared" si="243"/>
        <v>0</v>
      </c>
      <c r="Q23" s="197"/>
      <c r="R23" s="245"/>
      <c r="S23" s="173">
        <f t="shared" si="433"/>
        <v>0</v>
      </c>
      <c r="T23" s="173">
        <f t="shared" si="434"/>
        <v>0</v>
      </c>
      <c r="U23" s="177">
        <f t="shared" si="358"/>
        <v>0</v>
      </c>
      <c r="V23" s="226">
        <f t="shared" si="244"/>
        <v>0</v>
      </c>
      <c r="W23" s="226">
        <f t="shared" si="435"/>
        <v>0</v>
      </c>
      <c r="X23" s="226">
        <f t="shared" si="436"/>
        <v>0</v>
      </c>
      <c r="Y23" s="227">
        <f t="shared" si="437"/>
        <v>0</v>
      </c>
      <c r="Z23" s="248">
        <f t="shared" si="438"/>
        <v>0</v>
      </c>
      <c r="AA23" s="198"/>
      <c r="AB23" s="245"/>
      <c r="AC23" s="173">
        <f t="shared" si="439"/>
        <v>0</v>
      </c>
      <c r="AD23" s="173">
        <f t="shared" si="440"/>
        <v>0</v>
      </c>
      <c r="AE23" s="177">
        <f t="shared" si="359"/>
        <v>0</v>
      </c>
      <c r="AF23" s="240">
        <f t="shared" si="246"/>
        <v>0</v>
      </c>
      <c r="AG23" s="240">
        <f t="shared" si="441"/>
        <v>0</v>
      </c>
      <c r="AH23" s="240">
        <f t="shared" si="442"/>
        <v>0</v>
      </c>
      <c r="AI23" s="241">
        <f t="shared" si="443"/>
        <v>0</v>
      </c>
      <c r="AJ23" s="248">
        <f t="shared" si="444"/>
        <v>0</v>
      </c>
      <c r="AK23" s="198"/>
      <c r="AL23" s="245"/>
      <c r="AM23" s="173">
        <f t="shared" si="445"/>
        <v>0</v>
      </c>
      <c r="AN23" s="173">
        <f t="shared" si="446"/>
        <v>0</v>
      </c>
      <c r="AO23" s="177">
        <f t="shared" si="360"/>
        <v>0</v>
      </c>
      <c r="AP23" s="226">
        <f t="shared" si="248"/>
        <v>0</v>
      </c>
      <c r="AQ23" s="226">
        <f t="shared" si="447"/>
        <v>0</v>
      </c>
      <c r="AR23" s="226">
        <f t="shared" si="448"/>
        <v>0</v>
      </c>
      <c r="AS23" s="227">
        <f t="shared" si="449"/>
        <v>0</v>
      </c>
      <c r="AT23" s="248">
        <f t="shared" si="450"/>
        <v>0</v>
      </c>
      <c r="AU23" s="198"/>
      <c r="AV23" s="245"/>
      <c r="AW23" s="173">
        <f t="shared" si="451"/>
        <v>0</v>
      </c>
      <c r="AX23" s="173">
        <f t="shared" si="452"/>
        <v>0</v>
      </c>
      <c r="AY23" s="177">
        <f t="shared" si="361"/>
        <v>0</v>
      </c>
      <c r="AZ23" s="240">
        <f t="shared" si="362"/>
        <v>0</v>
      </c>
      <c r="BA23" s="240">
        <f t="shared" si="453"/>
        <v>0</v>
      </c>
      <c r="BB23" s="240">
        <f t="shared" si="454"/>
        <v>0</v>
      </c>
      <c r="BC23" s="241">
        <f t="shared" si="455"/>
        <v>0</v>
      </c>
      <c r="BD23" s="248">
        <f t="shared" si="456"/>
        <v>0</v>
      </c>
      <c r="BE23" s="198"/>
      <c r="BF23" s="245"/>
      <c r="BG23" s="173">
        <f t="shared" si="457"/>
        <v>0</v>
      </c>
      <c r="BH23" s="173">
        <f t="shared" si="458"/>
        <v>0</v>
      </c>
      <c r="BI23" s="177">
        <f t="shared" si="363"/>
        <v>0</v>
      </c>
      <c r="BJ23" s="226">
        <f t="shared" si="364"/>
        <v>0</v>
      </c>
      <c r="BK23" s="226">
        <f t="shared" si="459"/>
        <v>0</v>
      </c>
      <c r="BL23" s="226">
        <f t="shared" si="460"/>
        <v>0</v>
      </c>
      <c r="BM23" s="227">
        <f t="shared" si="461"/>
        <v>0</v>
      </c>
      <c r="BN23" s="248">
        <f t="shared" si="462"/>
        <v>0</v>
      </c>
      <c r="BO23" s="197"/>
      <c r="BP23" s="245"/>
      <c r="BQ23" s="173">
        <f t="shared" si="463"/>
        <v>0</v>
      </c>
      <c r="BR23" s="173">
        <f t="shared" si="464"/>
        <v>0</v>
      </c>
      <c r="BS23" s="177">
        <f t="shared" si="365"/>
        <v>0</v>
      </c>
      <c r="BT23" s="240">
        <f t="shared" si="366"/>
        <v>0</v>
      </c>
      <c r="BU23" s="240">
        <f t="shared" si="465"/>
        <v>0</v>
      </c>
      <c r="BV23" s="240">
        <f t="shared" si="466"/>
        <v>0</v>
      </c>
      <c r="BW23" s="241">
        <f t="shared" si="467"/>
        <v>0</v>
      </c>
      <c r="BX23" s="248">
        <f t="shared" si="468"/>
        <v>0</v>
      </c>
      <c r="BY23" s="197"/>
      <c r="BZ23" s="245"/>
      <c r="CA23" s="173">
        <f t="shared" si="469"/>
        <v>0</v>
      </c>
      <c r="CB23" s="173">
        <f t="shared" si="470"/>
        <v>0</v>
      </c>
      <c r="CC23" s="177">
        <f t="shared" si="367"/>
        <v>0</v>
      </c>
      <c r="CD23" s="226">
        <f t="shared" si="368"/>
        <v>0</v>
      </c>
      <c r="CE23" s="226">
        <f t="shared" si="471"/>
        <v>0</v>
      </c>
      <c r="CF23" s="226">
        <f t="shared" si="472"/>
        <v>0</v>
      </c>
      <c r="CG23" s="227">
        <f t="shared" si="473"/>
        <v>0</v>
      </c>
      <c r="CH23" s="248">
        <f t="shared" si="474"/>
        <v>0</v>
      </c>
      <c r="CI23" s="198"/>
      <c r="CJ23" s="245"/>
      <c r="CK23" s="173">
        <f t="shared" si="475"/>
        <v>0</v>
      </c>
      <c r="CL23" s="173">
        <f t="shared" si="476"/>
        <v>0</v>
      </c>
      <c r="CM23" s="177">
        <f t="shared" si="369"/>
        <v>0</v>
      </c>
      <c r="CN23" s="240">
        <f t="shared" si="370"/>
        <v>0</v>
      </c>
      <c r="CO23" s="240">
        <f t="shared" si="477"/>
        <v>0</v>
      </c>
      <c r="CP23" s="240">
        <f t="shared" si="478"/>
        <v>0</v>
      </c>
      <c r="CQ23" s="241">
        <f t="shared" si="479"/>
        <v>0</v>
      </c>
      <c r="CR23" s="248">
        <f t="shared" si="480"/>
        <v>0</v>
      </c>
      <c r="CS23" s="197"/>
      <c r="CT23" s="245"/>
      <c r="CU23" s="173">
        <f t="shared" si="481"/>
        <v>0</v>
      </c>
      <c r="CV23" s="173">
        <f t="shared" si="482"/>
        <v>0</v>
      </c>
      <c r="CW23" s="177">
        <f t="shared" si="371"/>
        <v>0</v>
      </c>
      <c r="CX23" s="226">
        <f t="shared" si="372"/>
        <v>0</v>
      </c>
      <c r="CY23" s="226">
        <f t="shared" si="483"/>
        <v>0</v>
      </c>
      <c r="CZ23" s="226">
        <f t="shared" si="484"/>
        <v>0</v>
      </c>
      <c r="DA23" s="227">
        <f t="shared" si="485"/>
        <v>0</v>
      </c>
      <c r="DB23" s="248">
        <f t="shared" si="486"/>
        <v>0</v>
      </c>
      <c r="DC23" s="198"/>
      <c r="DD23" s="245"/>
      <c r="DE23" s="173">
        <f t="shared" si="487"/>
        <v>0</v>
      </c>
      <c r="DF23" s="173">
        <f t="shared" si="488"/>
        <v>0</v>
      </c>
      <c r="DG23" s="177">
        <f t="shared" si="373"/>
        <v>0</v>
      </c>
      <c r="DH23" s="240">
        <f t="shared" si="374"/>
        <v>0</v>
      </c>
      <c r="DI23" s="240">
        <f t="shared" si="489"/>
        <v>0</v>
      </c>
      <c r="DJ23" s="240">
        <f t="shared" si="490"/>
        <v>0</v>
      </c>
      <c r="DK23" s="241">
        <f t="shared" si="491"/>
        <v>0</v>
      </c>
      <c r="DL23" s="248">
        <f t="shared" si="492"/>
        <v>0</v>
      </c>
      <c r="DM23" s="197"/>
      <c r="DN23" s="245"/>
      <c r="DO23" s="173">
        <f t="shared" si="493"/>
        <v>0</v>
      </c>
      <c r="DP23" s="173">
        <f t="shared" si="494"/>
        <v>0</v>
      </c>
      <c r="DQ23" s="177">
        <f t="shared" si="375"/>
        <v>0</v>
      </c>
      <c r="DR23" s="226">
        <f t="shared" si="376"/>
        <v>0</v>
      </c>
      <c r="DS23" s="226">
        <f t="shared" si="495"/>
        <v>0</v>
      </c>
      <c r="DT23" s="226">
        <f t="shared" si="496"/>
        <v>0</v>
      </c>
      <c r="DU23" s="227">
        <f t="shared" si="497"/>
        <v>0</v>
      </c>
      <c r="DV23" s="248">
        <f t="shared" si="498"/>
        <v>0</v>
      </c>
      <c r="DW23" s="198"/>
      <c r="DX23" s="245"/>
      <c r="DY23" s="173">
        <f t="shared" si="499"/>
        <v>0</v>
      </c>
      <c r="DZ23" s="173">
        <f t="shared" si="500"/>
        <v>0</v>
      </c>
      <c r="EA23" s="177">
        <f t="shared" si="377"/>
        <v>0</v>
      </c>
      <c r="EB23" s="240">
        <f t="shared" si="378"/>
        <v>0</v>
      </c>
      <c r="EC23" s="240">
        <f t="shared" si="501"/>
        <v>0</v>
      </c>
      <c r="ED23" s="240">
        <f t="shared" si="502"/>
        <v>0</v>
      </c>
      <c r="EE23" s="241">
        <f t="shared" si="503"/>
        <v>0</v>
      </c>
      <c r="EF23" s="248">
        <f t="shared" si="504"/>
        <v>0</v>
      </c>
      <c r="EG23" s="197"/>
      <c r="EH23" s="245"/>
      <c r="EI23" s="173">
        <f t="shared" si="505"/>
        <v>0</v>
      </c>
      <c r="EJ23" s="173">
        <f t="shared" si="506"/>
        <v>0</v>
      </c>
      <c r="EK23" s="177">
        <f t="shared" si="379"/>
        <v>0</v>
      </c>
      <c r="EL23" s="226">
        <f t="shared" si="380"/>
        <v>0</v>
      </c>
      <c r="EM23" s="226">
        <f t="shared" si="507"/>
        <v>0</v>
      </c>
      <c r="EN23" s="226">
        <f t="shared" si="508"/>
        <v>0</v>
      </c>
      <c r="EO23" s="227">
        <f t="shared" si="509"/>
        <v>0</v>
      </c>
      <c r="EP23" s="248">
        <f t="shared" si="510"/>
        <v>0</v>
      </c>
      <c r="EQ23" s="198"/>
      <c r="ER23" s="245"/>
      <c r="ES23" s="173">
        <f t="shared" si="511"/>
        <v>0</v>
      </c>
      <c r="ET23" s="173">
        <f t="shared" si="512"/>
        <v>0</v>
      </c>
      <c r="EU23" s="177">
        <f t="shared" si="381"/>
        <v>0</v>
      </c>
      <c r="EV23" s="240">
        <f t="shared" si="382"/>
        <v>0</v>
      </c>
      <c r="EW23" s="240">
        <f t="shared" si="513"/>
        <v>0</v>
      </c>
      <c r="EX23" s="240">
        <f t="shared" si="514"/>
        <v>0</v>
      </c>
      <c r="EY23" s="241">
        <f t="shared" si="515"/>
        <v>0</v>
      </c>
      <c r="EZ23" s="248">
        <f t="shared" si="516"/>
        <v>0</v>
      </c>
      <c r="FA23" s="197"/>
      <c r="FB23" s="245"/>
      <c r="FC23" s="173">
        <f t="shared" si="517"/>
        <v>0</v>
      </c>
      <c r="FD23" s="173">
        <f t="shared" si="518"/>
        <v>0</v>
      </c>
      <c r="FE23" s="177">
        <f t="shared" si="383"/>
        <v>0</v>
      </c>
      <c r="FF23" s="226">
        <f t="shared" si="384"/>
        <v>0</v>
      </c>
      <c r="FG23" s="226">
        <f t="shared" si="519"/>
        <v>0</v>
      </c>
      <c r="FH23" s="226">
        <f t="shared" si="520"/>
        <v>0</v>
      </c>
      <c r="FI23" s="227">
        <f t="shared" si="521"/>
        <v>0</v>
      </c>
      <c r="FJ23" s="248">
        <f t="shared" si="522"/>
        <v>0</v>
      </c>
      <c r="FK23" s="198"/>
      <c r="FL23" s="245"/>
      <c r="FM23" s="173">
        <f t="shared" si="523"/>
        <v>0</v>
      </c>
      <c r="FN23" s="173">
        <f t="shared" si="524"/>
        <v>0</v>
      </c>
      <c r="FO23" s="177">
        <f t="shared" si="385"/>
        <v>0</v>
      </c>
      <c r="FP23" s="240">
        <f t="shared" si="386"/>
        <v>0</v>
      </c>
      <c r="FQ23" s="240">
        <f t="shared" si="525"/>
        <v>0</v>
      </c>
      <c r="FR23" s="240">
        <f t="shared" si="526"/>
        <v>0</v>
      </c>
      <c r="FS23" s="241">
        <f t="shared" si="527"/>
        <v>0</v>
      </c>
      <c r="FT23" s="248">
        <f t="shared" si="528"/>
        <v>0</v>
      </c>
      <c r="FU23" s="197"/>
      <c r="FV23" s="245"/>
      <c r="FW23" s="173">
        <f t="shared" si="529"/>
        <v>0</v>
      </c>
      <c r="FX23" s="173">
        <f t="shared" si="530"/>
        <v>0</v>
      </c>
      <c r="FY23" s="177">
        <f t="shared" si="387"/>
        <v>0</v>
      </c>
      <c r="FZ23" s="226">
        <f t="shared" si="388"/>
        <v>0</v>
      </c>
      <c r="GA23" s="226">
        <f t="shared" si="531"/>
        <v>0</v>
      </c>
      <c r="GB23" s="226">
        <f t="shared" si="532"/>
        <v>0</v>
      </c>
      <c r="GC23" s="227">
        <f t="shared" si="533"/>
        <v>0</v>
      </c>
      <c r="GD23" s="248">
        <f t="shared" si="534"/>
        <v>0</v>
      </c>
      <c r="GE23" s="198"/>
      <c r="GF23" s="245"/>
      <c r="GG23" s="173">
        <f t="shared" si="535"/>
        <v>0</v>
      </c>
      <c r="GH23" s="173">
        <f t="shared" si="536"/>
        <v>0</v>
      </c>
      <c r="GI23" s="177">
        <f t="shared" si="389"/>
        <v>0</v>
      </c>
      <c r="GJ23" s="240">
        <f t="shared" si="390"/>
        <v>0</v>
      </c>
      <c r="GK23" s="240">
        <f t="shared" si="537"/>
        <v>0</v>
      </c>
      <c r="GL23" s="240">
        <f t="shared" si="538"/>
        <v>0</v>
      </c>
      <c r="GM23" s="241">
        <f t="shared" si="539"/>
        <v>0</v>
      </c>
      <c r="GN23" s="248">
        <f t="shared" si="540"/>
        <v>0</v>
      </c>
      <c r="GO23" s="197"/>
      <c r="GP23" s="245"/>
      <c r="GQ23" s="173">
        <f t="shared" si="541"/>
        <v>0</v>
      </c>
      <c r="GR23" s="173">
        <f t="shared" si="542"/>
        <v>0</v>
      </c>
      <c r="GS23" s="177">
        <f t="shared" si="391"/>
        <v>0</v>
      </c>
      <c r="GT23" s="226">
        <f t="shared" si="392"/>
        <v>0</v>
      </c>
      <c r="GU23" s="226">
        <f t="shared" si="543"/>
        <v>0</v>
      </c>
      <c r="GV23" s="226">
        <f t="shared" si="544"/>
        <v>0</v>
      </c>
      <c r="GW23" s="227">
        <f t="shared" si="545"/>
        <v>0</v>
      </c>
      <c r="GX23" s="248">
        <f t="shared" si="546"/>
        <v>0</v>
      </c>
      <c r="GY23" s="198"/>
      <c r="GZ23" s="245"/>
      <c r="HA23" s="173">
        <f t="shared" si="547"/>
        <v>0</v>
      </c>
      <c r="HB23" s="173">
        <f t="shared" si="548"/>
        <v>0</v>
      </c>
      <c r="HC23" s="177">
        <f t="shared" si="393"/>
        <v>0</v>
      </c>
      <c r="HD23" s="240">
        <f t="shared" si="394"/>
        <v>0</v>
      </c>
      <c r="HE23" s="240">
        <f t="shared" si="549"/>
        <v>0</v>
      </c>
      <c r="HF23" s="240">
        <f t="shared" si="550"/>
        <v>0</v>
      </c>
      <c r="HG23" s="241">
        <f t="shared" si="551"/>
        <v>0</v>
      </c>
      <c r="HH23" s="248">
        <f t="shared" si="552"/>
        <v>0</v>
      </c>
      <c r="HI23" s="197"/>
      <c r="HJ23" s="245"/>
      <c r="HK23" s="173">
        <f t="shared" si="553"/>
        <v>0</v>
      </c>
      <c r="HL23" s="173">
        <f t="shared" si="554"/>
        <v>0</v>
      </c>
      <c r="HM23" s="177">
        <f t="shared" si="395"/>
        <v>0</v>
      </c>
      <c r="HN23" s="226">
        <f t="shared" si="396"/>
        <v>0</v>
      </c>
      <c r="HO23" s="226">
        <f t="shared" si="555"/>
        <v>0</v>
      </c>
      <c r="HP23" s="226">
        <f t="shared" si="556"/>
        <v>0</v>
      </c>
      <c r="HQ23" s="227">
        <f t="shared" si="557"/>
        <v>0</v>
      </c>
      <c r="HR23" s="248">
        <f t="shared" si="558"/>
        <v>0</v>
      </c>
      <c r="HS23" s="198"/>
      <c r="HT23" s="245"/>
      <c r="HU23" s="173">
        <f t="shared" si="559"/>
        <v>0</v>
      </c>
      <c r="HV23" s="173">
        <f t="shared" si="560"/>
        <v>0</v>
      </c>
      <c r="HW23" s="177">
        <f t="shared" si="397"/>
        <v>0</v>
      </c>
      <c r="HX23" s="240">
        <f t="shared" si="398"/>
        <v>0</v>
      </c>
      <c r="HY23" s="240">
        <f t="shared" si="561"/>
        <v>0</v>
      </c>
      <c r="HZ23" s="240">
        <f t="shared" si="562"/>
        <v>0</v>
      </c>
      <c r="IA23" s="241">
        <f t="shared" si="563"/>
        <v>0</v>
      </c>
      <c r="IB23" s="248">
        <f t="shared" si="564"/>
        <v>0</v>
      </c>
      <c r="IC23" s="197"/>
      <c r="ID23" s="245"/>
      <c r="IE23" s="173">
        <f t="shared" si="565"/>
        <v>0</v>
      </c>
      <c r="IF23" s="173">
        <f t="shared" si="566"/>
        <v>0</v>
      </c>
      <c r="IG23" s="177">
        <f t="shared" si="399"/>
        <v>0</v>
      </c>
      <c r="IH23" s="226">
        <f t="shared" si="400"/>
        <v>0</v>
      </c>
      <c r="II23" s="226">
        <f t="shared" si="567"/>
        <v>0</v>
      </c>
      <c r="IJ23" s="226">
        <f t="shared" si="568"/>
        <v>0</v>
      </c>
      <c r="IK23" s="227">
        <f t="shared" si="569"/>
        <v>0</v>
      </c>
      <c r="IL23" s="248">
        <f t="shared" si="570"/>
        <v>0</v>
      </c>
      <c r="IM23" s="198"/>
      <c r="IN23" s="245"/>
      <c r="IO23" s="173">
        <f t="shared" si="571"/>
        <v>0</v>
      </c>
      <c r="IP23" s="173">
        <f t="shared" si="572"/>
        <v>0</v>
      </c>
      <c r="IQ23" s="177">
        <f t="shared" si="401"/>
        <v>0</v>
      </c>
      <c r="IR23" s="240">
        <f t="shared" si="402"/>
        <v>0</v>
      </c>
      <c r="IS23" s="240">
        <f t="shared" si="573"/>
        <v>0</v>
      </c>
      <c r="IT23" s="240">
        <f t="shared" si="574"/>
        <v>0</v>
      </c>
      <c r="IU23" s="241">
        <f t="shared" si="575"/>
        <v>0</v>
      </c>
      <c r="IV23" s="248">
        <f t="shared" si="576"/>
        <v>0</v>
      </c>
      <c r="IW23" s="197"/>
      <c r="IX23" s="245"/>
      <c r="IY23" s="173">
        <f t="shared" si="577"/>
        <v>0</v>
      </c>
      <c r="IZ23" s="173">
        <f t="shared" si="578"/>
        <v>0</v>
      </c>
      <c r="JA23" s="177">
        <f t="shared" si="403"/>
        <v>0</v>
      </c>
      <c r="JB23" s="226">
        <f t="shared" si="404"/>
        <v>0</v>
      </c>
      <c r="JC23" s="226">
        <f t="shared" si="579"/>
        <v>0</v>
      </c>
      <c r="JD23" s="226">
        <f t="shared" si="580"/>
        <v>0</v>
      </c>
      <c r="JE23" s="227">
        <f t="shared" si="581"/>
        <v>0</v>
      </c>
      <c r="JF23" s="248">
        <f t="shared" si="582"/>
        <v>0</v>
      </c>
      <c r="JG23" s="198"/>
      <c r="JH23" s="245"/>
      <c r="JI23" s="173">
        <f t="shared" si="583"/>
        <v>0</v>
      </c>
      <c r="JJ23" s="173">
        <f t="shared" si="584"/>
        <v>0</v>
      </c>
      <c r="JK23" s="177">
        <f t="shared" si="405"/>
        <v>0</v>
      </c>
      <c r="JL23" s="240">
        <f t="shared" si="406"/>
        <v>0</v>
      </c>
      <c r="JM23" s="240">
        <f t="shared" si="585"/>
        <v>0</v>
      </c>
      <c r="JN23" s="240">
        <f t="shared" si="586"/>
        <v>0</v>
      </c>
      <c r="JO23" s="241">
        <f t="shared" si="587"/>
        <v>0</v>
      </c>
      <c r="JP23" s="248">
        <f t="shared" si="588"/>
        <v>0</v>
      </c>
      <c r="JQ23" s="197"/>
      <c r="JR23" s="245"/>
      <c r="JS23" s="173">
        <f t="shared" si="589"/>
        <v>0</v>
      </c>
      <c r="JT23" s="173">
        <f t="shared" si="590"/>
        <v>0</v>
      </c>
      <c r="JU23" s="177">
        <f t="shared" si="407"/>
        <v>0</v>
      </c>
      <c r="JV23" s="226">
        <f t="shared" si="408"/>
        <v>0</v>
      </c>
      <c r="JW23" s="226">
        <f t="shared" si="591"/>
        <v>0</v>
      </c>
      <c r="JX23" s="226">
        <f t="shared" si="592"/>
        <v>0</v>
      </c>
      <c r="JY23" s="227">
        <f t="shared" si="593"/>
        <v>0</v>
      </c>
      <c r="JZ23" s="248">
        <f t="shared" si="594"/>
        <v>0</v>
      </c>
      <c r="KA23" s="198"/>
      <c r="KB23" s="245"/>
      <c r="KC23" s="173">
        <f t="shared" si="595"/>
        <v>0</v>
      </c>
      <c r="KD23" s="173">
        <f t="shared" si="596"/>
        <v>0</v>
      </c>
      <c r="KE23" s="177">
        <f t="shared" si="409"/>
        <v>0</v>
      </c>
      <c r="KF23" s="240">
        <f t="shared" si="410"/>
        <v>0</v>
      </c>
      <c r="KG23" s="240">
        <f t="shared" si="597"/>
        <v>0</v>
      </c>
      <c r="KH23" s="240">
        <f t="shared" si="598"/>
        <v>0</v>
      </c>
      <c r="KI23" s="241">
        <f t="shared" si="599"/>
        <v>0</v>
      </c>
      <c r="KJ23" s="248">
        <f t="shared" si="600"/>
        <v>0</v>
      </c>
      <c r="KK23" s="197"/>
      <c r="KL23" s="245"/>
      <c r="KM23" s="173">
        <f t="shared" si="601"/>
        <v>0</v>
      </c>
      <c r="KN23" s="173">
        <f t="shared" si="602"/>
        <v>0</v>
      </c>
      <c r="KO23" s="177">
        <f t="shared" si="411"/>
        <v>0</v>
      </c>
      <c r="KP23" s="226">
        <f t="shared" si="412"/>
        <v>0</v>
      </c>
      <c r="KQ23" s="226">
        <f t="shared" si="603"/>
        <v>0</v>
      </c>
      <c r="KR23" s="226">
        <f t="shared" si="604"/>
        <v>0</v>
      </c>
      <c r="KS23" s="227">
        <f t="shared" si="605"/>
        <v>0</v>
      </c>
      <c r="KT23" s="248">
        <f t="shared" si="606"/>
        <v>0</v>
      </c>
      <c r="KU23" s="198"/>
      <c r="KV23" s="245"/>
      <c r="KW23" s="173">
        <f t="shared" si="607"/>
        <v>0</v>
      </c>
      <c r="KX23" s="173">
        <f t="shared" si="608"/>
        <v>0</v>
      </c>
      <c r="KY23" s="177">
        <f t="shared" si="413"/>
        <v>0</v>
      </c>
      <c r="KZ23" s="240">
        <f t="shared" si="414"/>
        <v>0</v>
      </c>
      <c r="LA23" s="240">
        <f t="shared" si="609"/>
        <v>0</v>
      </c>
      <c r="LB23" s="240">
        <f t="shared" si="610"/>
        <v>0</v>
      </c>
      <c r="LC23" s="241">
        <f t="shared" si="611"/>
        <v>0</v>
      </c>
      <c r="LD23" s="248">
        <f t="shared" si="612"/>
        <v>0</v>
      </c>
      <c r="LE23" s="197"/>
      <c r="LF23" s="245"/>
      <c r="LG23" s="173">
        <f t="shared" si="613"/>
        <v>0</v>
      </c>
      <c r="LH23" s="173">
        <f t="shared" si="614"/>
        <v>0</v>
      </c>
      <c r="LI23" s="177">
        <f t="shared" si="415"/>
        <v>0</v>
      </c>
      <c r="LJ23" s="226">
        <f t="shared" si="416"/>
        <v>0</v>
      </c>
      <c r="LK23" s="226">
        <f t="shared" si="615"/>
        <v>0</v>
      </c>
      <c r="LL23" s="226">
        <f t="shared" si="616"/>
        <v>0</v>
      </c>
      <c r="LM23" s="227">
        <f t="shared" si="617"/>
        <v>0</v>
      </c>
      <c r="LN23" s="248">
        <f t="shared" si="618"/>
        <v>0</v>
      </c>
      <c r="LO23" s="198"/>
      <c r="LP23" s="245"/>
      <c r="LQ23" s="173">
        <f t="shared" si="619"/>
        <v>0</v>
      </c>
      <c r="LR23" s="173">
        <f t="shared" si="620"/>
        <v>0</v>
      </c>
      <c r="LS23" s="177">
        <f t="shared" si="417"/>
        <v>0</v>
      </c>
      <c r="LT23" s="240">
        <f t="shared" si="418"/>
        <v>0</v>
      </c>
      <c r="LU23" s="240">
        <f t="shared" si="621"/>
        <v>0</v>
      </c>
      <c r="LV23" s="240">
        <f t="shared" si="622"/>
        <v>0</v>
      </c>
      <c r="LW23" s="241">
        <f t="shared" si="623"/>
        <v>0</v>
      </c>
      <c r="LX23" s="248">
        <f t="shared" si="624"/>
        <v>0</v>
      </c>
      <c r="LY23" s="197"/>
      <c r="LZ23" s="245"/>
      <c r="MA23" s="173">
        <f t="shared" si="625"/>
        <v>0</v>
      </c>
      <c r="MB23" s="173">
        <f t="shared" si="626"/>
        <v>0</v>
      </c>
      <c r="MC23" s="177">
        <f t="shared" si="419"/>
        <v>0</v>
      </c>
      <c r="MD23" s="226">
        <f t="shared" si="420"/>
        <v>0</v>
      </c>
      <c r="ME23" s="226">
        <f t="shared" si="627"/>
        <v>0</v>
      </c>
      <c r="MF23" s="226">
        <f t="shared" si="628"/>
        <v>0</v>
      </c>
      <c r="MG23" s="227">
        <f t="shared" si="629"/>
        <v>0</v>
      </c>
      <c r="MH23" s="248">
        <f t="shared" si="630"/>
        <v>0</v>
      </c>
      <c r="MI23" s="198"/>
      <c r="MJ23" s="245"/>
      <c r="MK23" s="173">
        <f t="shared" si="631"/>
        <v>0</v>
      </c>
      <c r="ML23" s="173">
        <f t="shared" si="632"/>
        <v>0</v>
      </c>
      <c r="MM23" s="177">
        <f t="shared" si="421"/>
        <v>0</v>
      </c>
      <c r="MN23" s="240">
        <f t="shared" si="422"/>
        <v>0</v>
      </c>
      <c r="MO23" s="240">
        <f t="shared" si="633"/>
        <v>0</v>
      </c>
      <c r="MP23" s="240">
        <f t="shared" si="634"/>
        <v>0</v>
      </c>
      <c r="MQ23" s="241">
        <f t="shared" si="635"/>
        <v>0</v>
      </c>
      <c r="MR23" s="248">
        <f t="shared" si="636"/>
        <v>0</v>
      </c>
      <c r="MS23" s="197"/>
      <c r="MT23" s="245"/>
      <c r="MU23" s="173">
        <f t="shared" si="637"/>
        <v>0</v>
      </c>
      <c r="MV23" s="173">
        <f t="shared" si="638"/>
        <v>0</v>
      </c>
      <c r="MW23" s="177">
        <f t="shared" si="423"/>
        <v>0</v>
      </c>
      <c r="MX23" s="226">
        <f t="shared" si="424"/>
        <v>0</v>
      </c>
      <c r="MY23" s="226">
        <f t="shared" si="639"/>
        <v>0</v>
      </c>
      <c r="MZ23" s="226">
        <f t="shared" si="640"/>
        <v>0</v>
      </c>
      <c r="NA23" s="227">
        <f t="shared" si="641"/>
        <v>0</v>
      </c>
      <c r="NB23" s="248">
        <f t="shared" si="642"/>
        <v>0</v>
      </c>
      <c r="NC23" s="198"/>
      <c r="ND23" s="245"/>
      <c r="NE23" s="173">
        <f t="shared" si="643"/>
        <v>0</v>
      </c>
      <c r="NF23" s="173">
        <f t="shared" si="644"/>
        <v>0</v>
      </c>
      <c r="NG23" s="177">
        <f t="shared" si="425"/>
        <v>0</v>
      </c>
      <c r="NH23" s="240">
        <f t="shared" si="426"/>
        <v>0</v>
      </c>
      <c r="NI23" s="240">
        <f t="shared" si="645"/>
        <v>0</v>
      </c>
      <c r="NJ23" s="240">
        <f t="shared" si="646"/>
        <v>0</v>
      </c>
      <c r="NK23" s="241">
        <f t="shared" si="647"/>
        <v>0</v>
      </c>
      <c r="NL23" s="248">
        <f t="shared" si="648"/>
        <v>0</v>
      </c>
      <c r="NM23" s="197"/>
      <c r="NN23" s="245"/>
      <c r="NO23" s="173">
        <f t="shared" si="649"/>
        <v>0</v>
      </c>
      <c r="NP23" s="173">
        <f t="shared" si="650"/>
        <v>0</v>
      </c>
      <c r="NQ23" s="177">
        <f t="shared" si="427"/>
        <v>0</v>
      </c>
      <c r="NR23" s="226">
        <f t="shared" si="428"/>
        <v>0</v>
      </c>
      <c r="NS23" s="226">
        <f t="shared" si="651"/>
        <v>0</v>
      </c>
      <c r="NT23" s="226">
        <f t="shared" si="652"/>
        <v>0</v>
      </c>
      <c r="NU23" s="227">
        <f t="shared" si="653"/>
        <v>0</v>
      </c>
      <c r="NV23" s="248">
        <f t="shared" si="654"/>
        <v>0</v>
      </c>
      <c r="NW23" s="198"/>
      <c r="NX23" s="245"/>
      <c r="NY23" s="173">
        <f t="shared" si="655"/>
        <v>0</v>
      </c>
      <c r="NZ23" s="173">
        <f t="shared" si="656"/>
        <v>0</v>
      </c>
      <c r="OA23" s="177">
        <f t="shared" si="429"/>
        <v>0</v>
      </c>
      <c r="OB23" s="240">
        <f t="shared" si="430"/>
        <v>0</v>
      </c>
      <c r="OC23" s="240">
        <f t="shared" si="657"/>
        <v>0</v>
      </c>
      <c r="OD23" s="240">
        <f t="shared" si="658"/>
        <v>0</v>
      </c>
      <c r="OE23" s="241">
        <f t="shared" si="659"/>
        <v>0</v>
      </c>
      <c r="OF23" s="248">
        <f t="shared" si="660"/>
        <v>0</v>
      </c>
      <c r="OG23" s="197"/>
      <c r="OH23" s="245"/>
      <c r="OI23" s="173">
        <f t="shared" si="661"/>
        <v>0</v>
      </c>
      <c r="OJ23" s="173">
        <f t="shared" si="662"/>
        <v>0</v>
      </c>
      <c r="OK23" s="177">
        <f t="shared" si="431"/>
        <v>0</v>
      </c>
      <c r="OL23" s="226">
        <f t="shared" si="432"/>
        <v>0</v>
      </c>
      <c r="OM23" s="226">
        <f t="shared" si="663"/>
        <v>0</v>
      </c>
      <c r="ON23" s="226">
        <f t="shared" si="664"/>
        <v>0</v>
      </c>
      <c r="OO23" s="227">
        <f t="shared" si="665"/>
        <v>0</v>
      </c>
      <c r="OP23" s="248">
        <f t="shared" si="666"/>
        <v>0</v>
      </c>
      <c r="OQ23" s="260"/>
      <c r="OR23" s="219"/>
    </row>
    <row r="24" spans="2:408" ht="15" customHeight="1" thickBot="1" x14ac:dyDescent="0.4">
      <c r="B24" s="249"/>
      <c r="C24" s="230"/>
      <c r="D24" s="182"/>
      <c r="E24" s="211"/>
      <c r="F24" s="355"/>
      <c r="G24" s="183"/>
      <c r="H24" s="201"/>
      <c r="I24" s="184"/>
      <c r="J24" s="184"/>
      <c r="K24" s="184"/>
      <c r="L24" s="201"/>
      <c r="M24" s="202"/>
      <c r="N24" s="203"/>
      <c r="O24" s="250">
        <f>SUM(O15:O23)</f>
        <v>0</v>
      </c>
      <c r="P24" s="251"/>
      <c r="Q24" s="183"/>
      <c r="R24" s="201"/>
      <c r="S24" s="184"/>
      <c r="T24" s="184"/>
      <c r="U24" s="184"/>
      <c r="V24" s="201"/>
      <c r="W24" s="202"/>
      <c r="X24" s="203"/>
      <c r="Y24" s="204">
        <f>SUM(Y15:Y23)</f>
        <v>0</v>
      </c>
      <c r="Z24" s="251"/>
      <c r="AA24" s="183"/>
      <c r="AB24" s="201"/>
      <c r="AC24" s="184"/>
      <c r="AD24" s="184"/>
      <c r="AE24" s="184"/>
      <c r="AF24" s="201"/>
      <c r="AG24" s="202"/>
      <c r="AH24" s="203"/>
      <c r="AI24" s="250">
        <f>SUM(AI15:AI23)</f>
        <v>0</v>
      </c>
      <c r="AJ24" s="251"/>
      <c r="AK24" s="183"/>
      <c r="AL24" s="201"/>
      <c r="AM24" s="184"/>
      <c r="AN24" s="184"/>
      <c r="AO24" s="184"/>
      <c r="AP24" s="201"/>
      <c r="AQ24" s="202"/>
      <c r="AR24" s="203"/>
      <c r="AS24" s="204">
        <f>SUM(AS15:AS23)</f>
        <v>0</v>
      </c>
      <c r="AT24" s="251"/>
      <c r="AU24" s="183"/>
      <c r="AV24" s="201"/>
      <c r="AW24" s="184"/>
      <c r="AX24" s="184"/>
      <c r="AY24" s="184"/>
      <c r="AZ24" s="201"/>
      <c r="BA24" s="202"/>
      <c r="BB24" s="203"/>
      <c r="BC24" s="250">
        <f>SUM(BC15:BC23)</f>
        <v>0</v>
      </c>
      <c r="BD24" s="251"/>
      <c r="BE24" s="183"/>
      <c r="BF24" s="201"/>
      <c r="BG24" s="184"/>
      <c r="BH24" s="184"/>
      <c r="BI24" s="184"/>
      <c r="BJ24" s="201"/>
      <c r="BK24" s="202"/>
      <c r="BL24" s="203"/>
      <c r="BM24" s="204">
        <f>SUM(BM15:BM23)</f>
        <v>0</v>
      </c>
      <c r="BN24" s="251"/>
      <c r="BO24" s="183"/>
      <c r="BP24" s="201"/>
      <c r="BQ24" s="184"/>
      <c r="BR24" s="184"/>
      <c r="BS24" s="184"/>
      <c r="BT24" s="201"/>
      <c r="BU24" s="202"/>
      <c r="BV24" s="203"/>
      <c r="BW24" s="250">
        <f>SUM(BW15:BW23)</f>
        <v>0</v>
      </c>
      <c r="BX24" s="251"/>
      <c r="BY24" s="183"/>
      <c r="BZ24" s="201"/>
      <c r="CA24" s="184"/>
      <c r="CB24" s="184"/>
      <c r="CC24" s="184"/>
      <c r="CD24" s="201"/>
      <c r="CE24" s="202"/>
      <c r="CF24" s="203"/>
      <c r="CG24" s="204">
        <f>SUM(CG15:CG23)</f>
        <v>0</v>
      </c>
      <c r="CH24" s="251"/>
      <c r="CI24" s="183"/>
      <c r="CJ24" s="201"/>
      <c r="CK24" s="184"/>
      <c r="CL24" s="184"/>
      <c r="CM24" s="184"/>
      <c r="CN24" s="201"/>
      <c r="CO24" s="202"/>
      <c r="CP24" s="203"/>
      <c r="CQ24" s="250">
        <f>SUM(CQ15:CQ23)</f>
        <v>0</v>
      </c>
      <c r="CR24" s="251"/>
      <c r="CS24" s="183"/>
      <c r="CT24" s="201"/>
      <c r="CU24" s="184"/>
      <c r="CV24" s="184"/>
      <c r="CW24" s="184"/>
      <c r="CX24" s="201"/>
      <c r="CY24" s="202"/>
      <c r="CZ24" s="203"/>
      <c r="DA24" s="204">
        <f>SUM(DA15:DA23)</f>
        <v>0</v>
      </c>
      <c r="DB24" s="251"/>
      <c r="DC24" s="183"/>
      <c r="DD24" s="201"/>
      <c r="DE24" s="184"/>
      <c r="DF24" s="184"/>
      <c r="DG24" s="184"/>
      <c r="DH24" s="201"/>
      <c r="DI24" s="202"/>
      <c r="DJ24" s="203"/>
      <c r="DK24" s="250">
        <f>SUM(DK15:DK23)</f>
        <v>0</v>
      </c>
      <c r="DL24" s="251"/>
      <c r="DM24" s="183"/>
      <c r="DN24" s="201"/>
      <c r="DO24" s="184"/>
      <c r="DP24" s="184"/>
      <c r="DQ24" s="184"/>
      <c r="DR24" s="201"/>
      <c r="DS24" s="202"/>
      <c r="DT24" s="203"/>
      <c r="DU24" s="204">
        <f>SUM(DU15:DU23)</f>
        <v>0</v>
      </c>
      <c r="DV24" s="251"/>
      <c r="DW24" s="183"/>
      <c r="DX24" s="201"/>
      <c r="DY24" s="184"/>
      <c r="DZ24" s="184"/>
      <c r="EA24" s="184"/>
      <c r="EB24" s="201"/>
      <c r="EC24" s="202"/>
      <c r="ED24" s="203"/>
      <c r="EE24" s="250">
        <f>SUM(EE15:EE23)</f>
        <v>0</v>
      </c>
      <c r="EF24" s="251"/>
      <c r="EG24" s="183"/>
      <c r="EH24" s="201"/>
      <c r="EI24" s="184"/>
      <c r="EJ24" s="184"/>
      <c r="EK24" s="184"/>
      <c r="EL24" s="201"/>
      <c r="EM24" s="202"/>
      <c r="EN24" s="203"/>
      <c r="EO24" s="204">
        <f>SUM(EO15:EO23)</f>
        <v>0</v>
      </c>
      <c r="EP24" s="251"/>
      <c r="EQ24" s="183"/>
      <c r="ER24" s="201"/>
      <c r="ES24" s="184"/>
      <c r="ET24" s="184"/>
      <c r="EU24" s="184"/>
      <c r="EV24" s="201"/>
      <c r="EW24" s="202"/>
      <c r="EX24" s="203"/>
      <c r="EY24" s="250">
        <f>SUM(EY15:EY23)</f>
        <v>0</v>
      </c>
      <c r="EZ24" s="251"/>
      <c r="FA24" s="183"/>
      <c r="FB24" s="201"/>
      <c r="FC24" s="184"/>
      <c r="FD24" s="184"/>
      <c r="FE24" s="184"/>
      <c r="FF24" s="201"/>
      <c r="FG24" s="202"/>
      <c r="FH24" s="203"/>
      <c r="FI24" s="204">
        <f>SUM(FI15:FI23)</f>
        <v>0</v>
      </c>
      <c r="FJ24" s="251"/>
      <c r="FK24" s="183"/>
      <c r="FL24" s="201"/>
      <c r="FM24" s="184"/>
      <c r="FN24" s="184"/>
      <c r="FO24" s="184"/>
      <c r="FP24" s="201"/>
      <c r="FQ24" s="202"/>
      <c r="FR24" s="203"/>
      <c r="FS24" s="250">
        <f>SUM(FS15:FS23)</f>
        <v>0</v>
      </c>
      <c r="FT24" s="251"/>
      <c r="FU24" s="183"/>
      <c r="FV24" s="201"/>
      <c r="FW24" s="184"/>
      <c r="FX24" s="184"/>
      <c r="FY24" s="184"/>
      <c r="FZ24" s="201"/>
      <c r="GA24" s="202"/>
      <c r="GB24" s="203"/>
      <c r="GC24" s="204">
        <f>SUM(GC15:GC23)</f>
        <v>0</v>
      </c>
      <c r="GD24" s="251"/>
      <c r="GE24" s="183"/>
      <c r="GF24" s="201"/>
      <c r="GG24" s="184"/>
      <c r="GH24" s="184"/>
      <c r="GI24" s="184"/>
      <c r="GJ24" s="201"/>
      <c r="GK24" s="202"/>
      <c r="GL24" s="203"/>
      <c r="GM24" s="250">
        <f>SUM(GM15:GM23)</f>
        <v>0</v>
      </c>
      <c r="GN24" s="251"/>
      <c r="GO24" s="183"/>
      <c r="GP24" s="201"/>
      <c r="GQ24" s="184"/>
      <c r="GR24" s="184"/>
      <c r="GS24" s="184"/>
      <c r="GT24" s="201"/>
      <c r="GU24" s="202"/>
      <c r="GV24" s="203"/>
      <c r="GW24" s="204">
        <f>SUM(GW15:GW23)</f>
        <v>0</v>
      </c>
      <c r="GX24" s="251"/>
      <c r="GY24" s="183"/>
      <c r="GZ24" s="201"/>
      <c r="HA24" s="184"/>
      <c r="HB24" s="184"/>
      <c r="HC24" s="184"/>
      <c r="HD24" s="201"/>
      <c r="HE24" s="202"/>
      <c r="HF24" s="203"/>
      <c r="HG24" s="250">
        <f>SUM(HG15:HG23)</f>
        <v>0</v>
      </c>
      <c r="HH24" s="251"/>
      <c r="HI24" s="183"/>
      <c r="HJ24" s="201"/>
      <c r="HK24" s="184"/>
      <c r="HL24" s="184"/>
      <c r="HM24" s="184"/>
      <c r="HN24" s="201"/>
      <c r="HO24" s="202"/>
      <c r="HP24" s="203"/>
      <c r="HQ24" s="204">
        <f>SUM(HQ15:HQ23)</f>
        <v>0</v>
      </c>
      <c r="HR24" s="251"/>
      <c r="HS24" s="183"/>
      <c r="HT24" s="201"/>
      <c r="HU24" s="184"/>
      <c r="HV24" s="184"/>
      <c r="HW24" s="184"/>
      <c r="HX24" s="201"/>
      <c r="HY24" s="202"/>
      <c r="HZ24" s="203"/>
      <c r="IA24" s="250">
        <f>SUM(IA15:IA23)</f>
        <v>0</v>
      </c>
      <c r="IB24" s="251"/>
      <c r="IC24" s="183"/>
      <c r="ID24" s="201"/>
      <c r="IE24" s="184"/>
      <c r="IF24" s="184"/>
      <c r="IG24" s="184"/>
      <c r="IH24" s="201"/>
      <c r="II24" s="202"/>
      <c r="IJ24" s="203"/>
      <c r="IK24" s="204">
        <f>SUM(IK15:IK23)</f>
        <v>0</v>
      </c>
      <c r="IL24" s="251"/>
      <c r="IM24" s="183"/>
      <c r="IN24" s="201"/>
      <c r="IO24" s="184"/>
      <c r="IP24" s="184"/>
      <c r="IQ24" s="184"/>
      <c r="IR24" s="201"/>
      <c r="IS24" s="202"/>
      <c r="IT24" s="203"/>
      <c r="IU24" s="250">
        <f>SUM(IU15:IU23)</f>
        <v>0</v>
      </c>
      <c r="IV24" s="251"/>
      <c r="IW24" s="183"/>
      <c r="IX24" s="201"/>
      <c r="IY24" s="184"/>
      <c r="IZ24" s="184"/>
      <c r="JA24" s="184"/>
      <c r="JB24" s="201"/>
      <c r="JC24" s="202"/>
      <c r="JD24" s="203"/>
      <c r="JE24" s="204">
        <f>SUM(JE15:JE23)</f>
        <v>0</v>
      </c>
      <c r="JF24" s="251"/>
      <c r="JG24" s="183"/>
      <c r="JH24" s="201"/>
      <c r="JI24" s="184"/>
      <c r="JJ24" s="184"/>
      <c r="JK24" s="184"/>
      <c r="JL24" s="201"/>
      <c r="JM24" s="202"/>
      <c r="JN24" s="203"/>
      <c r="JO24" s="250">
        <f>SUM(JO15:JO23)</f>
        <v>0</v>
      </c>
      <c r="JP24" s="251"/>
      <c r="JQ24" s="183"/>
      <c r="JR24" s="201"/>
      <c r="JS24" s="184"/>
      <c r="JT24" s="184"/>
      <c r="JU24" s="184"/>
      <c r="JV24" s="201"/>
      <c r="JW24" s="202"/>
      <c r="JX24" s="203"/>
      <c r="JY24" s="204">
        <f>SUM(JY15:JY23)</f>
        <v>0</v>
      </c>
      <c r="JZ24" s="251"/>
      <c r="KA24" s="183"/>
      <c r="KB24" s="201"/>
      <c r="KC24" s="184"/>
      <c r="KD24" s="184"/>
      <c r="KE24" s="184"/>
      <c r="KF24" s="201"/>
      <c r="KG24" s="202"/>
      <c r="KH24" s="203"/>
      <c r="KI24" s="250">
        <f>SUM(KI15:KI23)</f>
        <v>0</v>
      </c>
      <c r="KJ24" s="251"/>
      <c r="KK24" s="183"/>
      <c r="KL24" s="201"/>
      <c r="KM24" s="184"/>
      <c r="KN24" s="184"/>
      <c r="KO24" s="184"/>
      <c r="KP24" s="201"/>
      <c r="KQ24" s="202"/>
      <c r="KR24" s="203"/>
      <c r="KS24" s="204">
        <f>SUM(KS15:KS23)</f>
        <v>0</v>
      </c>
      <c r="KT24" s="251"/>
      <c r="KU24" s="183"/>
      <c r="KV24" s="201"/>
      <c r="KW24" s="184"/>
      <c r="KX24" s="184"/>
      <c r="KY24" s="184"/>
      <c r="KZ24" s="201"/>
      <c r="LA24" s="202"/>
      <c r="LB24" s="203"/>
      <c r="LC24" s="250">
        <f>SUM(LC15:LC23)</f>
        <v>0</v>
      </c>
      <c r="LD24" s="251"/>
      <c r="LE24" s="183"/>
      <c r="LF24" s="201"/>
      <c r="LG24" s="184"/>
      <c r="LH24" s="184"/>
      <c r="LI24" s="184"/>
      <c r="LJ24" s="201"/>
      <c r="LK24" s="202"/>
      <c r="LL24" s="203"/>
      <c r="LM24" s="204">
        <f>SUM(LM15:LM23)</f>
        <v>0</v>
      </c>
      <c r="LN24" s="251"/>
      <c r="LO24" s="183"/>
      <c r="LP24" s="201"/>
      <c r="LQ24" s="184"/>
      <c r="LR24" s="184"/>
      <c r="LS24" s="184"/>
      <c r="LT24" s="201"/>
      <c r="LU24" s="202"/>
      <c r="LV24" s="203"/>
      <c r="LW24" s="250">
        <f>SUM(LW15:LW23)</f>
        <v>0</v>
      </c>
      <c r="LX24" s="251"/>
      <c r="LY24" s="183"/>
      <c r="LZ24" s="201"/>
      <c r="MA24" s="184"/>
      <c r="MB24" s="184"/>
      <c r="MC24" s="184"/>
      <c r="MD24" s="201"/>
      <c r="ME24" s="202"/>
      <c r="MF24" s="203"/>
      <c r="MG24" s="204">
        <f>SUM(MG15:MG23)</f>
        <v>0</v>
      </c>
      <c r="MH24" s="251"/>
      <c r="MI24" s="183"/>
      <c r="MJ24" s="201"/>
      <c r="MK24" s="184"/>
      <c r="ML24" s="184"/>
      <c r="MM24" s="184"/>
      <c r="MN24" s="201"/>
      <c r="MO24" s="202"/>
      <c r="MP24" s="203"/>
      <c r="MQ24" s="250">
        <f>SUM(MQ15:MQ23)</f>
        <v>0</v>
      </c>
      <c r="MR24" s="251"/>
      <c r="MS24" s="183"/>
      <c r="MT24" s="201"/>
      <c r="MU24" s="184"/>
      <c r="MV24" s="184"/>
      <c r="MW24" s="184"/>
      <c r="MX24" s="201"/>
      <c r="MY24" s="202"/>
      <c r="MZ24" s="203"/>
      <c r="NA24" s="204">
        <f>SUM(NA15:NA23)</f>
        <v>0</v>
      </c>
      <c r="NB24" s="251"/>
      <c r="NC24" s="183"/>
      <c r="ND24" s="201"/>
      <c r="NE24" s="184"/>
      <c r="NF24" s="184"/>
      <c r="NG24" s="184"/>
      <c r="NH24" s="201"/>
      <c r="NI24" s="202"/>
      <c r="NJ24" s="203"/>
      <c r="NK24" s="250">
        <f>SUM(NK15:NK23)</f>
        <v>0</v>
      </c>
      <c r="NL24" s="251"/>
      <c r="NM24" s="183"/>
      <c r="NN24" s="201"/>
      <c r="NO24" s="184"/>
      <c r="NP24" s="184"/>
      <c r="NQ24" s="184"/>
      <c r="NR24" s="201"/>
      <c r="NS24" s="202"/>
      <c r="NT24" s="203"/>
      <c r="NU24" s="204">
        <f>SUM(NU15:NU23)</f>
        <v>0</v>
      </c>
      <c r="NV24" s="251"/>
      <c r="NW24" s="183"/>
      <c r="NX24" s="201"/>
      <c r="NY24" s="184"/>
      <c r="NZ24" s="184"/>
      <c r="OA24" s="184"/>
      <c r="OB24" s="201"/>
      <c r="OC24" s="202"/>
      <c r="OD24" s="203"/>
      <c r="OE24" s="250">
        <f>SUM(OE15:OE23)</f>
        <v>0</v>
      </c>
      <c r="OF24" s="251"/>
      <c r="OG24" s="183"/>
      <c r="OH24" s="201"/>
      <c r="OI24" s="184"/>
      <c r="OJ24" s="184"/>
      <c r="OK24" s="184"/>
      <c r="OL24" s="201"/>
      <c r="OM24" s="202"/>
      <c r="ON24" s="203"/>
      <c r="OO24" s="204">
        <f>SUM(OO15:OO23)</f>
        <v>0</v>
      </c>
      <c r="OP24" s="251"/>
      <c r="OQ24" s="257">
        <f>SUM(G24:OP24)+OR14</f>
        <v>0</v>
      </c>
      <c r="OR24" s="204">
        <f>OQ24-SŠ!P9</f>
        <v>0</v>
      </c>
    </row>
    <row r="25" spans="2:408" ht="15" customHeight="1" x14ac:dyDescent="0.35">
      <c r="B25" s="544"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240">
        <f t="shared" si="242"/>
        <v>0</v>
      </c>
      <c r="M25" s="240">
        <f>IF(K25&gt;0,IF(K25=1,L25,L25+M23),0)</f>
        <v>0</v>
      </c>
      <c r="N25" s="240">
        <f>IF(G25&gt;0,IF(K25=1,H25,H25+N23),N23)</f>
        <v>0</v>
      </c>
      <c r="O25" s="241">
        <f>IF(OR(K25=0,K25=1),IF(H25&gt;=L25,L25,H25),IF(N25&gt;=M25,M25-P23,N25-P23))</f>
        <v>0</v>
      </c>
      <c r="P25" s="252">
        <f>IF(K25=1,O25,O25+P23)</f>
        <v>0</v>
      </c>
      <c r="Q25" s="197"/>
      <c r="R25" s="245"/>
      <c r="S25" s="172">
        <f>IF(S23=0,IF(Q25&lt;&gt;0,1,0),1)</f>
        <v>0</v>
      </c>
      <c r="T25" s="172">
        <f>IF(S25=0,0,T23+1)</f>
        <v>0</v>
      </c>
      <c r="U25" s="176">
        <f>IF(T25&lt;25,IF(T25&lt;13,T25,T25-12),T25-24)</f>
        <v>0</v>
      </c>
      <c r="V25" s="226">
        <f t="shared" si="244"/>
        <v>0</v>
      </c>
      <c r="W25" s="226">
        <f>IF(U25&gt;0,IF(U25=1,V25,V25+W23),0)</f>
        <v>0</v>
      </c>
      <c r="X25" s="226">
        <f>IF(Q25&gt;0,IF(U25=1,R25,R25+X23),X23)</f>
        <v>0</v>
      </c>
      <c r="Y25" s="227">
        <f>IF(OR(U25=0,U25=1),IF(R25&gt;=V25,V25,R25),IF(X25&gt;=W25,W25-Z23,X25-Z23))</f>
        <v>0</v>
      </c>
      <c r="Z25" s="252">
        <f>IF(U25=1,Y25,Y25+Z23)</f>
        <v>0</v>
      </c>
      <c r="AA25" s="198"/>
      <c r="AB25" s="245"/>
      <c r="AC25" s="172">
        <f>IF(AC23=0,IF(AA25&lt;&gt;0,1,0),1)</f>
        <v>0</v>
      </c>
      <c r="AD25" s="172">
        <f>IF(AC25=0,0,AD23+1)</f>
        <v>0</v>
      </c>
      <c r="AE25" s="176">
        <f>IF(AD25&lt;25,IF(AD25&lt;13,AD25,AD25-12),AD25-24)</f>
        <v>0</v>
      </c>
      <c r="AF25" s="240">
        <f t="shared" si="246"/>
        <v>0</v>
      </c>
      <c r="AG25" s="240">
        <f>IF(AE25&gt;0,IF(AE25=1,AF25,AF25+AG23),0)</f>
        <v>0</v>
      </c>
      <c r="AH25" s="240">
        <f>IF(AA25&gt;0,IF(AE25=1,AB25,AB25+AH23),AH23)</f>
        <v>0</v>
      </c>
      <c r="AI25" s="241">
        <f>IF(OR(AE25=0,AE25=1),IF(AB25&gt;=AF25,AF25,AB25),IF(AH25&gt;=AG25,AG25-AJ23,AH25-AJ23))</f>
        <v>0</v>
      </c>
      <c r="AJ25" s="252">
        <f>IF(AE25=1,AI25,AI25+AJ23)</f>
        <v>0</v>
      </c>
      <c r="AK25" s="198"/>
      <c r="AL25" s="245"/>
      <c r="AM25" s="172">
        <f>IF(AM23=0,IF(AK25&lt;&gt;0,1,0),1)</f>
        <v>0</v>
      </c>
      <c r="AN25" s="172">
        <f>IF(AM25=0,0,AN23+1)</f>
        <v>0</v>
      </c>
      <c r="AO25" s="176">
        <f>IF(AN25&lt;25,IF(AN25&lt;13,AN25,AN25-12),AN25-24)</f>
        <v>0</v>
      </c>
      <c r="AP25" s="226">
        <f t="shared" si="248"/>
        <v>0</v>
      </c>
      <c r="AQ25" s="226">
        <f>IF(AO25&gt;0,IF(AO25=1,AP25,AP25+AQ23),0)</f>
        <v>0</v>
      </c>
      <c r="AR25" s="226">
        <f>IF(AK25&gt;0,IF(AO25=1,AL25,AL25+AR23),AR23)</f>
        <v>0</v>
      </c>
      <c r="AS25" s="227">
        <f>IF(OR(AO25=0,AO25=1),IF(AL25&gt;=AP25,AP25,AL25),IF(AR25&gt;=AQ25,AQ25-AT23,AR25-AT23))</f>
        <v>0</v>
      </c>
      <c r="AT25" s="252">
        <f>IF(AO25=1,AS25,AS25+AT23)</f>
        <v>0</v>
      </c>
      <c r="AU25" s="198"/>
      <c r="AV25" s="245"/>
      <c r="AW25" s="172">
        <f>IF(AW23=0,IF(AU25&lt;&gt;0,1,0),1)</f>
        <v>0</v>
      </c>
      <c r="AX25" s="172">
        <f>IF(AW25=0,0,AX23+1)</f>
        <v>0</v>
      </c>
      <c r="AY25" s="176">
        <f>IF(AX25&lt;25,IF(AX25&lt;13,AX25,AX25-12),AX25-24)</f>
        <v>0</v>
      </c>
      <c r="AZ25" s="240">
        <f t="shared" ref="AZ25:AZ42" si="667">1720/12*AU25</f>
        <v>0</v>
      </c>
      <c r="BA25" s="240">
        <f>IF(AY25&gt;0,IF(AY25=1,AZ25,AZ25+BA23),0)</f>
        <v>0</v>
      </c>
      <c r="BB25" s="240">
        <f>IF(AU25&gt;0,IF(AY25=1,AV25,AV25+BB23),BB23)</f>
        <v>0</v>
      </c>
      <c r="BC25" s="241">
        <f>IF(OR(AY25=0,AY25=1),IF(AV25&gt;=AZ25,AZ25,AV25),IF(BB25&gt;=BA25,BA25-BD23,BB25-BD23))</f>
        <v>0</v>
      </c>
      <c r="BD25" s="252">
        <f>IF(AY25=1,BC25,BC25+BD23)</f>
        <v>0</v>
      </c>
      <c r="BE25" s="198"/>
      <c r="BF25" s="245"/>
      <c r="BG25" s="172">
        <f>IF(BG23=0,IF(BE25&lt;&gt;0,1,0),1)</f>
        <v>0</v>
      </c>
      <c r="BH25" s="172">
        <f>IF(BG25=0,0,BH23+1)</f>
        <v>0</v>
      </c>
      <c r="BI25" s="176">
        <f>IF(BH25&lt;25,IF(BH25&lt;13,BH25,BH25-12),BH25-24)</f>
        <v>0</v>
      </c>
      <c r="BJ25" s="226">
        <f t="shared" ref="BJ25:BJ42" si="668">1720/12*BE25</f>
        <v>0</v>
      </c>
      <c r="BK25" s="226">
        <f>IF(BI25&gt;0,IF(BI25=1,BJ25,BJ25+BK23),0)</f>
        <v>0</v>
      </c>
      <c r="BL25" s="226">
        <f>IF(BE25&gt;0,IF(BI25=1,BF25,BF25+BL23),BL23)</f>
        <v>0</v>
      </c>
      <c r="BM25" s="227">
        <f>IF(OR(BI25=0,BI25=1),IF(BF25&gt;=BJ25,BJ25,BF25),IF(BL25&gt;=BK25,BK25-BN23,BL25-BN23))</f>
        <v>0</v>
      </c>
      <c r="BN25" s="252">
        <f>IF(BI25=1,BM25,BM25+BN23)</f>
        <v>0</v>
      </c>
      <c r="BO25" s="197"/>
      <c r="BP25" s="245"/>
      <c r="BQ25" s="172">
        <f>IF(BQ23=0,IF(BO25&lt;&gt;0,1,0),1)</f>
        <v>0</v>
      </c>
      <c r="BR25" s="172">
        <f>IF(BQ25=0,0,BR23+1)</f>
        <v>0</v>
      </c>
      <c r="BS25" s="176">
        <f>IF(BR25&lt;25,IF(BR25&lt;13,BR25,BR25-12),BR25-24)</f>
        <v>0</v>
      </c>
      <c r="BT25" s="240">
        <f t="shared" ref="BT25:BT42" si="669">1720/12*BO25</f>
        <v>0</v>
      </c>
      <c r="BU25" s="240">
        <f>IF(BS25&gt;0,IF(BS25=1,BT25,BT25+BU23),0)</f>
        <v>0</v>
      </c>
      <c r="BV25" s="240">
        <f>IF(BO25&gt;0,IF(BS25=1,BP25,BP25+BV23),BV23)</f>
        <v>0</v>
      </c>
      <c r="BW25" s="241">
        <f>IF(OR(BS25=0,BS25=1),IF(BP25&gt;=BT25,BT25,BP25),IF(BV25&gt;=BU25,BU25-BX23,BV25-BX23))</f>
        <v>0</v>
      </c>
      <c r="BX25" s="252">
        <f>IF(BS25=1,BW25,BW25+BX23)</f>
        <v>0</v>
      </c>
      <c r="BY25" s="197"/>
      <c r="BZ25" s="245"/>
      <c r="CA25" s="172">
        <f>IF(CA23=0,IF(BY25&lt;&gt;0,1,0),1)</f>
        <v>0</v>
      </c>
      <c r="CB25" s="172">
        <f>IF(CA25=0,0,CB23+1)</f>
        <v>0</v>
      </c>
      <c r="CC25" s="176">
        <f>IF(CB25&lt;25,IF(CB25&lt;13,CB25,CB25-12),CB25-24)</f>
        <v>0</v>
      </c>
      <c r="CD25" s="226">
        <f t="shared" ref="CD25:CD42" si="670">1720/12*BY25</f>
        <v>0</v>
      </c>
      <c r="CE25" s="226">
        <f>IF(CC25&gt;0,IF(CC25=1,CD25,CD25+CE23),0)</f>
        <v>0</v>
      </c>
      <c r="CF25" s="226">
        <f>IF(BY25&gt;0,IF(CC25=1,BZ25,BZ25+CF23),CF23)</f>
        <v>0</v>
      </c>
      <c r="CG25" s="227">
        <f>IF(OR(CC25=0,CC25=1),IF(BZ25&gt;=CD25,CD25,BZ25),IF(CF25&gt;=CE25,CE25-CH23,CF25-CH23))</f>
        <v>0</v>
      </c>
      <c r="CH25" s="252">
        <f>IF(CC25=1,CG25,CG25+CH23)</f>
        <v>0</v>
      </c>
      <c r="CI25" s="198"/>
      <c r="CJ25" s="245"/>
      <c r="CK25" s="172">
        <f>IF(CK23=0,IF(CI25&lt;&gt;0,1,0),1)</f>
        <v>0</v>
      </c>
      <c r="CL25" s="172">
        <f>IF(CK25=0,0,CL23+1)</f>
        <v>0</v>
      </c>
      <c r="CM25" s="176">
        <f>IF(CL25&lt;25,IF(CL25&lt;13,CL25,CL25-12),CL25-24)</f>
        <v>0</v>
      </c>
      <c r="CN25" s="240">
        <f t="shared" ref="CN25:CN42" si="671">1720/12*CI25</f>
        <v>0</v>
      </c>
      <c r="CO25" s="240">
        <f>IF(CM25&gt;0,IF(CM25=1,CN25,CN25+CO23),0)</f>
        <v>0</v>
      </c>
      <c r="CP25" s="240">
        <f>IF(CI25&gt;0,IF(CM25=1,CJ25,CJ25+CP23),CP23)</f>
        <v>0</v>
      </c>
      <c r="CQ25" s="241">
        <f>IF(OR(CM25=0,CM25=1),IF(CJ25&gt;=CN25,CN25,CJ25),IF(CP25&gt;=CO25,CO25-CR23,CP25-CR23))</f>
        <v>0</v>
      </c>
      <c r="CR25" s="252">
        <f>IF(CM25=1,CQ25,CQ25+CR23)</f>
        <v>0</v>
      </c>
      <c r="CS25" s="197"/>
      <c r="CT25" s="245"/>
      <c r="CU25" s="172">
        <f>IF(CU23=0,IF(CS25&lt;&gt;0,1,0),1)</f>
        <v>0</v>
      </c>
      <c r="CV25" s="172">
        <f>IF(CU25=0,0,CV23+1)</f>
        <v>0</v>
      </c>
      <c r="CW25" s="176">
        <f>IF(CV25&lt;25,IF(CV25&lt;13,CV25,CV25-12),CV25-24)</f>
        <v>0</v>
      </c>
      <c r="CX25" s="226">
        <f t="shared" ref="CX25:CX42" si="672">1720/12*CS25</f>
        <v>0</v>
      </c>
      <c r="CY25" s="226">
        <f>IF(CW25&gt;0,IF(CW25=1,CX25,CX25+CY23),0)</f>
        <v>0</v>
      </c>
      <c r="CZ25" s="226">
        <f>IF(CS25&gt;0,IF(CW25=1,CT25,CT25+CZ23),CZ23)</f>
        <v>0</v>
      </c>
      <c r="DA25" s="227">
        <f>IF(OR(CW25=0,CW25=1),IF(CT25&gt;=CX25,CX25,CT25),IF(CZ25&gt;=CY25,CY25-DB23,CZ25-DB23))</f>
        <v>0</v>
      </c>
      <c r="DB25" s="252">
        <f>IF(CW25=1,DA25,DA25+DB23)</f>
        <v>0</v>
      </c>
      <c r="DC25" s="198"/>
      <c r="DD25" s="245"/>
      <c r="DE25" s="172">
        <f>IF(DE23=0,IF(DC25&lt;&gt;0,1,0),1)</f>
        <v>0</v>
      </c>
      <c r="DF25" s="172">
        <f>IF(DE25=0,0,DF23+1)</f>
        <v>0</v>
      </c>
      <c r="DG25" s="176">
        <f>IF(DF25&lt;25,IF(DF25&lt;13,DF25,DF25-12),DF25-24)</f>
        <v>0</v>
      </c>
      <c r="DH25" s="240">
        <f t="shared" ref="DH25:DH42" si="673">1720/12*DC25</f>
        <v>0</v>
      </c>
      <c r="DI25" s="240">
        <f>IF(DG25&gt;0,IF(DG25=1,DH25,DH25+DI23),0)</f>
        <v>0</v>
      </c>
      <c r="DJ25" s="240">
        <f>IF(DC25&gt;0,IF(DG25=1,DD25,DD25+DJ23),DJ23)</f>
        <v>0</v>
      </c>
      <c r="DK25" s="241">
        <f>IF(OR(DG25=0,DG25=1),IF(DD25&gt;=DH25,DH25,DD25),IF(DJ25&gt;=DI25,DI25-DL23,DJ25-DL23))</f>
        <v>0</v>
      </c>
      <c r="DL25" s="252">
        <f>IF(DG25=1,DK25,DK25+DL23)</f>
        <v>0</v>
      </c>
      <c r="DM25" s="197"/>
      <c r="DN25" s="245"/>
      <c r="DO25" s="172">
        <f>IF(DO23=0,IF(DM25&lt;&gt;0,1,0),1)</f>
        <v>0</v>
      </c>
      <c r="DP25" s="172">
        <f>IF(DO25=0,0,DP23+1)</f>
        <v>0</v>
      </c>
      <c r="DQ25" s="176">
        <f>IF(DP25&lt;25,IF(DP25&lt;13,DP25,DP25-12),DP25-24)</f>
        <v>0</v>
      </c>
      <c r="DR25" s="226">
        <f t="shared" ref="DR25:DR42" si="674">1720/12*DM25</f>
        <v>0</v>
      </c>
      <c r="DS25" s="226">
        <f>IF(DQ25&gt;0,IF(DQ25=1,DR25,DR25+DS23),0)</f>
        <v>0</v>
      </c>
      <c r="DT25" s="226">
        <f>IF(DM25&gt;0,IF(DQ25=1,DN25,DN25+DT23),DT23)</f>
        <v>0</v>
      </c>
      <c r="DU25" s="227">
        <f>IF(OR(DQ25=0,DQ25=1),IF(DN25&gt;=DR25,DR25,DN25),IF(DT25&gt;=DS25,DS25-DV23,DT25-DV23))</f>
        <v>0</v>
      </c>
      <c r="DV25" s="252">
        <f>IF(DQ25=1,DU25,DU25+DV23)</f>
        <v>0</v>
      </c>
      <c r="DW25" s="198"/>
      <c r="DX25" s="245"/>
      <c r="DY25" s="172">
        <f>IF(DY23=0,IF(DW25&lt;&gt;0,1,0),1)</f>
        <v>0</v>
      </c>
      <c r="DZ25" s="172">
        <f>IF(DY25=0,0,DZ23+1)</f>
        <v>0</v>
      </c>
      <c r="EA25" s="176">
        <f>IF(DZ25&lt;25,IF(DZ25&lt;13,DZ25,DZ25-12),DZ25-24)</f>
        <v>0</v>
      </c>
      <c r="EB25" s="240">
        <f t="shared" ref="EB25:EB42" si="675">1720/12*DW25</f>
        <v>0</v>
      </c>
      <c r="EC25" s="240">
        <f>IF(EA25&gt;0,IF(EA25=1,EB25,EB25+EC23),0)</f>
        <v>0</v>
      </c>
      <c r="ED25" s="240">
        <f>IF(DW25&gt;0,IF(EA25=1,DX25,DX25+ED23),ED23)</f>
        <v>0</v>
      </c>
      <c r="EE25" s="241">
        <f>IF(OR(EA25=0,EA25=1),IF(DX25&gt;=EB25,EB25,DX25),IF(ED25&gt;=EC25,EC25-EF23,ED25-EF23))</f>
        <v>0</v>
      </c>
      <c r="EF25" s="252">
        <f>IF(EA25=1,EE25,EE25+EF23)</f>
        <v>0</v>
      </c>
      <c r="EG25" s="197"/>
      <c r="EH25" s="245"/>
      <c r="EI25" s="172">
        <f>IF(EI23=0,IF(EG25&lt;&gt;0,1,0),1)</f>
        <v>0</v>
      </c>
      <c r="EJ25" s="172">
        <f>IF(EI25=0,0,EJ23+1)</f>
        <v>0</v>
      </c>
      <c r="EK25" s="176">
        <f>IF(EJ25&lt;25,IF(EJ25&lt;13,EJ25,EJ25-12),EJ25-24)</f>
        <v>0</v>
      </c>
      <c r="EL25" s="226">
        <f t="shared" ref="EL25:EL42" si="676">1720/12*EG25</f>
        <v>0</v>
      </c>
      <c r="EM25" s="226">
        <f>IF(EK25&gt;0,IF(EK25=1,EL25,EL25+EM23),0)</f>
        <v>0</v>
      </c>
      <c r="EN25" s="226">
        <f>IF(EG25&gt;0,IF(EK25=1,EH25,EH25+EN23),EN23)</f>
        <v>0</v>
      </c>
      <c r="EO25" s="227">
        <f>IF(OR(EK25=0,EK25=1),IF(EH25&gt;=EL25,EL25,EH25),IF(EN25&gt;=EM25,EM25-EP23,EN25-EP23))</f>
        <v>0</v>
      </c>
      <c r="EP25" s="252">
        <f>IF(EK25=1,EO25,EO25+EP23)</f>
        <v>0</v>
      </c>
      <c r="EQ25" s="198"/>
      <c r="ER25" s="245"/>
      <c r="ES25" s="172">
        <f>IF(ES23=0,IF(EQ25&lt;&gt;0,1,0),1)</f>
        <v>0</v>
      </c>
      <c r="ET25" s="172">
        <f>IF(ES25=0,0,ET23+1)</f>
        <v>0</v>
      </c>
      <c r="EU25" s="176">
        <f>IF(ET25&lt;25,IF(ET25&lt;13,ET25,ET25-12),ET25-24)</f>
        <v>0</v>
      </c>
      <c r="EV25" s="240">
        <f t="shared" ref="EV25:EV42" si="677">1720/12*EQ25</f>
        <v>0</v>
      </c>
      <c r="EW25" s="240">
        <f>IF(EU25&gt;0,IF(EU25=1,EV25,EV25+EW23),0)</f>
        <v>0</v>
      </c>
      <c r="EX25" s="240">
        <f>IF(EQ25&gt;0,IF(EU25=1,ER25,ER25+EX23),EX23)</f>
        <v>0</v>
      </c>
      <c r="EY25" s="241">
        <f>IF(OR(EU25=0,EU25=1),IF(ER25&gt;=EV25,EV25,ER25),IF(EX25&gt;=EW25,EW25-EZ23,EX25-EZ23))</f>
        <v>0</v>
      </c>
      <c r="EZ25" s="252">
        <f>IF(EU25=1,EY25,EY25+EZ23)</f>
        <v>0</v>
      </c>
      <c r="FA25" s="197"/>
      <c r="FB25" s="245"/>
      <c r="FC25" s="172">
        <f>IF(FC23=0,IF(FA25&lt;&gt;0,1,0),1)</f>
        <v>0</v>
      </c>
      <c r="FD25" s="172">
        <f>IF(FC25=0,0,FD23+1)</f>
        <v>0</v>
      </c>
      <c r="FE25" s="176">
        <f>IF(FD25&lt;25,IF(FD25&lt;13,FD25,FD25-12),FD25-24)</f>
        <v>0</v>
      </c>
      <c r="FF25" s="226">
        <f t="shared" ref="FF25:FF42" si="678">1720/12*FA25</f>
        <v>0</v>
      </c>
      <c r="FG25" s="226">
        <f>IF(FE25&gt;0,IF(FE25=1,FF25,FF25+FG23),0)</f>
        <v>0</v>
      </c>
      <c r="FH25" s="226">
        <f>IF(FA25&gt;0,IF(FE25=1,FB25,FB25+FH23),FH23)</f>
        <v>0</v>
      </c>
      <c r="FI25" s="227">
        <f>IF(OR(FE25=0,FE25=1),IF(FB25&gt;=FF25,FF25,FB25),IF(FH25&gt;=FG25,FG25-FJ23,FH25-FJ23))</f>
        <v>0</v>
      </c>
      <c r="FJ25" s="252">
        <f>IF(FE25=1,FI25,FI25+FJ23)</f>
        <v>0</v>
      </c>
      <c r="FK25" s="198"/>
      <c r="FL25" s="245"/>
      <c r="FM25" s="172">
        <f>IF(FM23=0,IF(FK25&lt;&gt;0,1,0),1)</f>
        <v>0</v>
      </c>
      <c r="FN25" s="172">
        <f>IF(FM25=0,0,FN23+1)</f>
        <v>0</v>
      </c>
      <c r="FO25" s="176">
        <f>IF(FN25&lt;25,IF(FN25&lt;13,FN25,FN25-12),FN25-24)</f>
        <v>0</v>
      </c>
      <c r="FP25" s="240">
        <f t="shared" ref="FP25:FP42" si="679">1720/12*FK25</f>
        <v>0</v>
      </c>
      <c r="FQ25" s="240">
        <f>IF(FO25&gt;0,IF(FO25=1,FP25,FP25+FQ23),0)</f>
        <v>0</v>
      </c>
      <c r="FR25" s="240">
        <f>IF(FK25&gt;0,IF(FO25=1,FL25,FL25+FR23),FR23)</f>
        <v>0</v>
      </c>
      <c r="FS25" s="241">
        <f>IF(OR(FO25=0,FO25=1),IF(FL25&gt;=FP25,FP25,FL25),IF(FR25&gt;=FQ25,FQ25-FT23,FR25-FT23))</f>
        <v>0</v>
      </c>
      <c r="FT25" s="252">
        <f>IF(FO25=1,FS25,FS25+FT23)</f>
        <v>0</v>
      </c>
      <c r="FU25" s="197"/>
      <c r="FV25" s="245"/>
      <c r="FW25" s="172">
        <f>IF(FW23=0,IF(FU25&lt;&gt;0,1,0),1)</f>
        <v>0</v>
      </c>
      <c r="FX25" s="172">
        <f>IF(FW25=0,0,FX23+1)</f>
        <v>0</v>
      </c>
      <c r="FY25" s="176">
        <f>IF(FX25&lt;25,IF(FX25&lt;13,FX25,FX25-12),FX25-24)</f>
        <v>0</v>
      </c>
      <c r="FZ25" s="226">
        <f t="shared" ref="FZ25:FZ42" si="680">1720/12*FU25</f>
        <v>0</v>
      </c>
      <c r="GA25" s="226">
        <f>IF(FY25&gt;0,IF(FY25=1,FZ25,FZ25+GA23),0)</f>
        <v>0</v>
      </c>
      <c r="GB25" s="226">
        <f>IF(FU25&gt;0,IF(FY25=1,FV25,FV25+GB23),GB23)</f>
        <v>0</v>
      </c>
      <c r="GC25" s="227">
        <f>IF(OR(FY25=0,FY25=1),IF(FV25&gt;=FZ25,FZ25,FV25),IF(GB25&gt;=GA25,GA25-GD23,GB25-GD23))</f>
        <v>0</v>
      </c>
      <c r="GD25" s="252">
        <f>IF(FY25=1,GC25,GC25+GD23)</f>
        <v>0</v>
      </c>
      <c r="GE25" s="198"/>
      <c r="GF25" s="245"/>
      <c r="GG25" s="172">
        <f>IF(GG23=0,IF(GE25&lt;&gt;0,1,0),1)</f>
        <v>0</v>
      </c>
      <c r="GH25" s="172">
        <f>IF(GG25=0,0,GH23+1)</f>
        <v>0</v>
      </c>
      <c r="GI25" s="176">
        <f>IF(GH25&lt;25,IF(GH25&lt;13,GH25,GH25-12),GH25-24)</f>
        <v>0</v>
      </c>
      <c r="GJ25" s="240">
        <f t="shared" ref="GJ25:GJ42" si="681">1720/12*GE25</f>
        <v>0</v>
      </c>
      <c r="GK25" s="240">
        <f>IF(GI25&gt;0,IF(GI25=1,GJ25,GJ25+GK23),0)</f>
        <v>0</v>
      </c>
      <c r="GL25" s="240">
        <f>IF(GE25&gt;0,IF(GI25=1,GF25,GF25+GL23),GL23)</f>
        <v>0</v>
      </c>
      <c r="GM25" s="241">
        <f>IF(OR(GI25=0,GI25=1),IF(GF25&gt;=GJ25,GJ25,GF25),IF(GL25&gt;=GK25,GK25-GN23,GL25-GN23))</f>
        <v>0</v>
      </c>
      <c r="GN25" s="252">
        <f>IF(GI25=1,GM25,GM25+GN23)</f>
        <v>0</v>
      </c>
      <c r="GO25" s="197"/>
      <c r="GP25" s="245"/>
      <c r="GQ25" s="172">
        <f>IF(GQ23=0,IF(GO25&lt;&gt;0,1,0),1)</f>
        <v>0</v>
      </c>
      <c r="GR25" s="172">
        <f>IF(GQ25=0,0,GR23+1)</f>
        <v>0</v>
      </c>
      <c r="GS25" s="176">
        <f>IF(GR25&lt;25,IF(GR25&lt;13,GR25,GR25-12),GR25-24)</f>
        <v>0</v>
      </c>
      <c r="GT25" s="226">
        <f t="shared" ref="GT25:GT42" si="682">1720/12*GO25</f>
        <v>0</v>
      </c>
      <c r="GU25" s="226">
        <f>IF(GS25&gt;0,IF(GS25=1,GT25,GT25+GU23),0)</f>
        <v>0</v>
      </c>
      <c r="GV25" s="226">
        <f>IF(GO25&gt;0,IF(GS25=1,GP25,GP25+GV23),GV23)</f>
        <v>0</v>
      </c>
      <c r="GW25" s="227">
        <f>IF(OR(GS25=0,GS25=1),IF(GP25&gt;=GT25,GT25,GP25),IF(GV25&gt;=GU25,GU25-GX23,GV25-GX23))</f>
        <v>0</v>
      </c>
      <c r="GX25" s="252">
        <f>IF(GS25=1,GW25,GW25+GX23)</f>
        <v>0</v>
      </c>
      <c r="GY25" s="198"/>
      <c r="GZ25" s="245"/>
      <c r="HA25" s="172">
        <f>IF(HA23=0,IF(GY25&lt;&gt;0,1,0),1)</f>
        <v>0</v>
      </c>
      <c r="HB25" s="172">
        <f>IF(HA25=0,0,HB23+1)</f>
        <v>0</v>
      </c>
      <c r="HC25" s="176">
        <f>IF(HB25&lt;25,IF(HB25&lt;13,HB25,HB25-12),HB25-24)</f>
        <v>0</v>
      </c>
      <c r="HD25" s="240">
        <f t="shared" ref="HD25:HD42" si="683">1720/12*GY25</f>
        <v>0</v>
      </c>
      <c r="HE25" s="240">
        <f>IF(HC25&gt;0,IF(HC25=1,HD25,HD25+HE23),0)</f>
        <v>0</v>
      </c>
      <c r="HF25" s="240">
        <f>IF(GY25&gt;0,IF(HC25=1,GZ25,GZ25+HF23),HF23)</f>
        <v>0</v>
      </c>
      <c r="HG25" s="241">
        <f>IF(OR(HC25=0,HC25=1),IF(GZ25&gt;=HD25,HD25,GZ25),IF(HF25&gt;=HE25,HE25-HH23,HF25-HH23))</f>
        <v>0</v>
      </c>
      <c r="HH25" s="252">
        <f>IF(HC25=1,HG25,HG25+HH23)</f>
        <v>0</v>
      </c>
      <c r="HI25" s="197"/>
      <c r="HJ25" s="245"/>
      <c r="HK25" s="172">
        <f>IF(HK23=0,IF(HI25&lt;&gt;0,1,0),1)</f>
        <v>0</v>
      </c>
      <c r="HL25" s="172">
        <f>IF(HK25=0,0,HL23+1)</f>
        <v>0</v>
      </c>
      <c r="HM25" s="176">
        <f>IF(HL25&lt;25,IF(HL25&lt;13,HL25,HL25-12),HL25-24)</f>
        <v>0</v>
      </c>
      <c r="HN25" s="226">
        <f t="shared" ref="HN25:HN42" si="684">1720/12*HI25</f>
        <v>0</v>
      </c>
      <c r="HO25" s="226">
        <f>IF(HM25&gt;0,IF(HM25=1,HN25,HN25+HO23),0)</f>
        <v>0</v>
      </c>
      <c r="HP25" s="226">
        <f>IF(HI25&gt;0,IF(HM25=1,HJ25,HJ25+HP23),HP23)</f>
        <v>0</v>
      </c>
      <c r="HQ25" s="227">
        <f>IF(OR(HM25=0,HM25=1),IF(HJ25&gt;=HN25,HN25,HJ25),IF(HP25&gt;=HO25,HO25-HR23,HP25-HR23))</f>
        <v>0</v>
      </c>
      <c r="HR25" s="252">
        <f>IF(HM25=1,HQ25,HQ25+HR23)</f>
        <v>0</v>
      </c>
      <c r="HS25" s="198"/>
      <c r="HT25" s="245"/>
      <c r="HU25" s="172">
        <f>IF(HU23=0,IF(HS25&lt;&gt;0,1,0),1)</f>
        <v>0</v>
      </c>
      <c r="HV25" s="172">
        <f>IF(HU25=0,0,HV23+1)</f>
        <v>0</v>
      </c>
      <c r="HW25" s="176">
        <f>IF(HV25&lt;25,IF(HV25&lt;13,HV25,HV25-12),HV25-24)</f>
        <v>0</v>
      </c>
      <c r="HX25" s="240">
        <f t="shared" ref="HX25:HX42" si="685">1720/12*HS25</f>
        <v>0</v>
      </c>
      <c r="HY25" s="240">
        <f>IF(HW25&gt;0,IF(HW25=1,HX25,HX25+HY23),0)</f>
        <v>0</v>
      </c>
      <c r="HZ25" s="240">
        <f>IF(HS25&gt;0,IF(HW25=1,HT25,HT25+HZ23),HZ23)</f>
        <v>0</v>
      </c>
      <c r="IA25" s="241">
        <f>IF(OR(HW25=0,HW25=1),IF(HT25&gt;=HX25,HX25,HT25),IF(HZ25&gt;=HY25,HY25-IB23,HZ25-IB23))</f>
        <v>0</v>
      </c>
      <c r="IB25" s="252">
        <f>IF(HW25=1,IA25,IA25+IB23)</f>
        <v>0</v>
      </c>
      <c r="IC25" s="197"/>
      <c r="ID25" s="245"/>
      <c r="IE25" s="172">
        <f>IF(IE23=0,IF(IC25&lt;&gt;0,1,0),1)</f>
        <v>0</v>
      </c>
      <c r="IF25" s="172">
        <f>IF(IE25=0,0,IF23+1)</f>
        <v>0</v>
      </c>
      <c r="IG25" s="176">
        <f>IF(IF25&lt;25,IF(IF25&lt;13,IF25,IF25-12),IF25-24)</f>
        <v>0</v>
      </c>
      <c r="IH25" s="226">
        <f t="shared" ref="IH25:IH42" si="686">1720/12*IC25</f>
        <v>0</v>
      </c>
      <c r="II25" s="226">
        <f>IF(IG25&gt;0,IF(IG25=1,IH25,IH25+II23),0)</f>
        <v>0</v>
      </c>
      <c r="IJ25" s="226">
        <f>IF(IC25&gt;0,IF(IG25=1,ID25,ID25+IJ23),IJ23)</f>
        <v>0</v>
      </c>
      <c r="IK25" s="227">
        <f>IF(OR(IG25=0,IG25=1),IF(ID25&gt;=IH25,IH25,ID25),IF(IJ25&gt;=II25,II25-IL23,IJ25-IL23))</f>
        <v>0</v>
      </c>
      <c r="IL25" s="252">
        <f>IF(IG25=1,IK25,IK25+IL23)</f>
        <v>0</v>
      </c>
      <c r="IM25" s="198"/>
      <c r="IN25" s="245"/>
      <c r="IO25" s="172">
        <f>IF(IO23=0,IF(IM25&lt;&gt;0,1,0),1)</f>
        <v>0</v>
      </c>
      <c r="IP25" s="172">
        <f>IF(IO25=0,0,IP23+1)</f>
        <v>0</v>
      </c>
      <c r="IQ25" s="176">
        <f>IF(IP25&lt;25,IF(IP25&lt;13,IP25,IP25-12),IP25-24)</f>
        <v>0</v>
      </c>
      <c r="IR25" s="240">
        <f t="shared" ref="IR25:IR42" si="687">1720/12*IM25</f>
        <v>0</v>
      </c>
      <c r="IS25" s="240">
        <f>IF(IQ25&gt;0,IF(IQ25=1,IR25,IR25+IS23),0)</f>
        <v>0</v>
      </c>
      <c r="IT25" s="240">
        <f>IF(IM25&gt;0,IF(IQ25=1,IN25,IN25+IT23),IT23)</f>
        <v>0</v>
      </c>
      <c r="IU25" s="241">
        <f>IF(OR(IQ25=0,IQ25=1),IF(IN25&gt;=IR25,IR25,IN25),IF(IT25&gt;=IS25,IS25-IV23,IT25-IV23))</f>
        <v>0</v>
      </c>
      <c r="IV25" s="252">
        <f>IF(IQ25=1,IU25,IU25+IV23)</f>
        <v>0</v>
      </c>
      <c r="IW25" s="197"/>
      <c r="IX25" s="245"/>
      <c r="IY25" s="172">
        <f>IF(IY23=0,IF(IW25&lt;&gt;0,1,0),1)</f>
        <v>0</v>
      </c>
      <c r="IZ25" s="172">
        <f>IF(IY25=0,0,IZ23+1)</f>
        <v>0</v>
      </c>
      <c r="JA25" s="176">
        <f>IF(IZ25&lt;25,IF(IZ25&lt;13,IZ25,IZ25-12),IZ25-24)</f>
        <v>0</v>
      </c>
      <c r="JB25" s="226">
        <f t="shared" ref="JB25:JB42" si="688">1720/12*IW25</f>
        <v>0</v>
      </c>
      <c r="JC25" s="226">
        <f>IF(JA25&gt;0,IF(JA25=1,JB25,JB25+JC23),0)</f>
        <v>0</v>
      </c>
      <c r="JD25" s="226">
        <f>IF(IW25&gt;0,IF(JA25=1,IX25,IX25+JD23),JD23)</f>
        <v>0</v>
      </c>
      <c r="JE25" s="227">
        <f>IF(OR(JA25=0,JA25=1),IF(IX25&gt;=JB25,JB25,IX25),IF(JD25&gt;=JC25,JC25-JF23,JD25-JF23))</f>
        <v>0</v>
      </c>
      <c r="JF25" s="252">
        <f>IF(JA25=1,JE25,JE25+JF23)</f>
        <v>0</v>
      </c>
      <c r="JG25" s="198"/>
      <c r="JH25" s="245"/>
      <c r="JI25" s="172">
        <f>IF(JI23=0,IF(JG25&lt;&gt;0,1,0),1)</f>
        <v>0</v>
      </c>
      <c r="JJ25" s="172">
        <f>IF(JI25=0,0,JJ23+1)</f>
        <v>0</v>
      </c>
      <c r="JK25" s="176">
        <f>IF(JJ25&lt;25,IF(JJ25&lt;13,JJ25,JJ25-12),JJ25-24)</f>
        <v>0</v>
      </c>
      <c r="JL25" s="240">
        <f t="shared" ref="JL25:JL42" si="689">1720/12*JG25</f>
        <v>0</v>
      </c>
      <c r="JM25" s="240">
        <f>IF(JK25&gt;0,IF(JK25=1,JL25,JL25+JM23),0)</f>
        <v>0</v>
      </c>
      <c r="JN25" s="240">
        <f>IF(JG25&gt;0,IF(JK25=1,JH25,JH25+JN23),JN23)</f>
        <v>0</v>
      </c>
      <c r="JO25" s="241">
        <f>IF(OR(JK25=0,JK25=1),IF(JH25&gt;=JL25,JL25,JH25),IF(JN25&gt;=JM25,JM25-JP23,JN25-JP23))</f>
        <v>0</v>
      </c>
      <c r="JP25" s="252">
        <f>IF(JK25=1,JO25,JO25+JP23)</f>
        <v>0</v>
      </c>
      <c r="JQ25" s="197"/>
      <c r="JR25" s="245"/>
      <c r="JS25" s="172">
        <f>IF(JS23=0,IF(JQ25&lt;&gt;0,1,0),1)</f>
        <v>0</v>
      </c>
      <c r="JT25" s="172">
        <f>IF(JS25=0,0,JT23+1)</f>
        <v>0</v>
      </c>
      <c r="JU25" s="176">
        <f>IF(JT25&lt;25,IF(JT25&lt;13,JT25,JT25-12),JT25-24)</f>
        <v>0</v>
      </c>
      <c r="JV25" s="226">
        <f t="shared" ref="JV25:JV42" si="690">1720/12*JQ25</f>
        <v>0</v>
      </c>
      <c r="JW25" s="226">
        <f>IF(JU25&gt;0,IF(JU25=1,JV25,JV25+JW23),0)</f>
        <v>0</v>
      </c>
      <c r="JX25" s="226">
        <f>IF(JQ25&gt;0,IF(JU25=1,JR25,JR25+JX23),JX23)</f>
        <v>0</v>
      </c>
      <c r="JY25" s="227">
        <f>IF(OR(JU25=0,JU25=1),IF(JR25&gt;=JV25,JV25,JR25),IF(JX25&gt;=JW25,JW25-JZ23,JX25-JZ23))</f>
        <v>0</v>
      </c>
      <c r="JZ25" s="252">
        <f>IF(JU25=1,JY25,JY25+JZ23)</f>
        <v>0</v>
      </c>
      <c r="KA25" s="198"/>
      <c r="KB25" s="245"/>
      <c r="KC25" s="172">
        <f>IF(KC23=0,IF(KA25&lt;&gt;0,1,0),1)</f>
        <v>0</v>
      </c>
      <c r="KD25" s="172">
        <f>IF(KC25=0,0,KD23+1)</f>
        <v>0</v>
      </c>
      <c r="KE25" s="176">
        <f>IF(KD25&lt;25,IF(KD25&lt;13,KD25,KD25-12),KD25-24)</f>
        <v>0</v>
      </c>
      <c r="KF25" s="240">
        <f t="shared" ref="KF25:KF42" si="691">1720/12*KA25</f>
        <v>0</v>
      </c>
      <c r="KG25" s="240">
        <f>IF(KE25&gt;0,IF(KE25=1,KF25,KF25+KG23),0)</f>
        <v>0</v>
      </c>
      <c r="KH25" s="240">
        <f>IF(KA25&gt;0,IF(KE25=1,KB25,KB25+KH23),KH23)</f>
        <v>0</v>
      </c>
      <c r="KI25" s="241">
        <f>IF(OR(KE25=0,KE25=1),IF(KB25&gt;=KF25,KF25,KB25),IF(KH25&gt;=KG25,KG25-KJ23,KH25-KJ23))</f>
        <v>0</v>
      </c>
      <c r="KJ25" s="252">
        <f>IF(KE25=1,KI25,KI25+KJ23)</f>
        <v>0</v>
      </c>
      <c r="KK25" s="197"/>
      <c r="KL25" s="245"/>
      <c r="KM25" s="172">
        <f>IF(KM23=0,IF(KK25&lt;&gt;0,1,0),1)</f>
        <v>0</v>
      </c>
      <c r="KN25" s="172">
        <f>IF(KM25=0,0,KN23+1)</f>
        <v>0</v>
      </c>
      <c r="KO25" s="176">
        <f>IF(KN25&lt;25,IF(KN25&lt;13,KN25,KN25-12),KN25-24)</f>
        <v>0</v>
      </c>
      <c r="KP25" s="226">
        <f t="shared" ref="KP25:KP42" si="692">1720/12*KK25</f>
        <v>0</v>
      </c>
      <c r="KQ25" s="226">
        <f>IF(KO25&gt;0,IF(KO25=1,KP25,KP25+KQ23),0)</f>
        <v>0</v>
      </c>
      <c r="KR25" s="226">
        <f>IF(KK25&gt;0,IF(KO25=1,KL25,KL25+KR23),KR23)</f>
        <v>0</v>
      </c>
      <c r="KS25" s="227">
        <f>IF(OR(KO25=0,KO25=1),IF(KL25&gt;=KP25,KP25,KL25),IF(KR25&gt;=KQ25,KQ25-KT23,KR25-KT23))</f>
        <v>0</v>
      </c>
      <c r="KT25" s="252">
        <f>IF(KO25=1,KS25,KS25+KT23)</f>
        <v>0</v>
      </c>
      <c r="KU25" s="198"/>
      <c r="KV25" s="245"/>
      <c r="KW25" s="172">
        <f>IF(KW23=0,IF(KU25&lt;&gt;0,1,0),1)</f>
        <v>0</v>
      </c>
      <c r="KX25" s="172">
        <f>IF(KW25=0,0,KX23+1)</f>
        <v>0</v>
      </c>
      <c r="KY25" s="176">
        <f>IF(KX25&lt;25,IF(KX25&lt;13,KX25,KX25-12),KX25-24)</f>
        <v>0</v>
      </c>
      <c r="KZ25" s="240">
        <f t="shared" ref="KZ25:KZ42" si="693">1720/12*KU25</f>
        <v>0</v>
      </c>
      <c r="LA25" s="240">
        <f>IF(KY25&gt;0,IF(KY25=1,KZ25,KZ25+LA23),0)</f>
        <v>0</v>
      </c>
      <c r="LB25" s="240">
        <f>IF(KU25&gt;0,IF(KY25=1,KV25,KV25+LB23),LB23)</f>
        <v>0</v>
      </c>
      <c r="LC25" s="241">
        <f>IF(OR(KY25=0,KY25=1),IF(KV25&gt;=KZ25,KZ25,KV25),IF(LB25&gt;=LA25,LA25-LD23,LB25-LD23))</f>
        <v>0</v>
      </c>
      <c r="LD25" s="252">
        <f>IF(KY25=1,LC25,LC25+LD23)</f>
        <v>0</v>
      </c>
      <c r="LE25" s="197"/>
      <c r="LF25" s="245"/>
      <c r="LG25" s="172">
        <f>IF(LG23=0,IF(LE25&lt;&gt;0,1,0),1)</f>
        <v>0</v>
      </c>
      <c r="LH25" s="172">
        <f>IF(LG25=0,0,LH23+1)</f>
        <v>0</v>
      </c>
      <c r="LI25" s="176">
        <f>IF(LH25&lt;25,IF(LH25&lt;13,LH25,LH25-12),LH25-24)</f>
        <v>0</v>
      </c>
      <c r="LJ25" s="226">
        <f t="shared" ref="LJ25:LJ42" si="694">1720/12*LE25</f>
        <v>0</v>
      </c>
      <c r="LK25" s="226">
        <f>IF(LI25&gt;0,IF(LI25=1,LJ25,LJ25+LK23),0)</f>
        <v>0</v>
      </c>
      <c r="LL25" s="226">
        <f>IF(LE25&gt;0,IF(LI25=1,LF25,LF25+LL23),LL23)</f>
        <v>0</v>
      </c>
      <c r="LM25" s="227">
        <f>IF(OR(LI25=0,LI25=1),IF(LF25&gt;=LJ25,LJ25,LF25),IF(LL25&gt;=LK25,LK25-LN23,LL25-LN23))</f>
        <v>0</v>
      </c>
      <c r="LN25" s="252">
        <f>IF(LI25=1,LM25,LM25+LN23)</f>
        <v>0</v>
      </c>
      <c r="LO25" s="198"/>
      <c r="LP25" s="245"/>
      <c r="LQ25" s="172">
        <f>IF(LQ23=0,IF(LO25&lt;&gt;0,1,0),1)</f>
        <v>0</v>
      </c>
      <c r="LR25" s="172">
        <f>IF(LQ25=0,0,LR23+1)</f>
        <v>0</v>
      </c>
      <c r="LS25" s="176">
        <f>IF(LR25&lt;25,IF(LR25&lt;13,LR25,LR25-12),LR25-24)</f>
        <v>0</v>
      </c>
      <c r="LT25" s="240">
        <f t="shared" ref="LT25:LT42" si="695">1720/12*LO25</f>
        <v>0</v>
      </c>
      <c r="LU25" s="240">
        <f>IF(LS25&gt;0,IF(LS25=1,LT25,LT25+LU23),0)</f>
        <v>0</v>
      </c>
      <c r="LV25" s="240">
        <f>IF(LO25&gt;0,IF(LS25=1,LP25,LP25+LV23),LV23)</f>
        <v>0</v>
      </c>
      <c r="LW25" s="241">
        <f>IF(OR(LS25=0,LS25=1),IF(LP25&gt;=LT25,LT25,LP25),IF(LV25&gt;=LU25,LU25-LX23,LV25-LX23))</f>
        <v>0</v>
      </c>
      <c r="LX25" s="252">
        <f>IF(LS25=1,LW25,LW25+LX23)</f>
        <v>0</v>
      </c>
      <c r="LY25" s="197"/>
      <c r="LZ25" s="245"/>
      <c r="MA25" s="172">
        <f>IF(MA23=0,IF(LY25&lt;&gt;0,1,0),1)</f>
        <v>0</v>
      </c>
      <c r="MB25" s="172">
        <f>IF(MA25=0,0,MB23+1)</f>
        <v>0</v>
      </c>
      <c r="MC25" s="176">
        <f>IF(MB25&lt;25,IF(MB25&lt;13,MB25,MB25-12),MB25-24)</f>
        <v>0</v>
      </c>
      <c r="MD25" s="226">
        <f t="shared" ref="MD25:MD42" si="696">1720/12*LY25</f>
        <v>0</v>
      </c>
      <c r="ME25" s="226">
        <f>IF(MC25&gt;0,IF(MC25=1,MD25,MD25+ME23),0)</f>
        <v>0</v>
      </c>
      <c r="MF25" s="226">
        <f>IF(LY25&gt;0,IF(MC25=1,LZ25,LZ25+MF23),MF23)</f>
        <v>0</v>
      </c>
      <c r="MG25" s="227">
        <f>IF(OR(MC25=0,MC25=1),IF(LZ25&gt;=MD25,MD25,LZ25),IF(MF25&gt;=ME25,ME25-MH23,MF25-MH23))</f>
        <v>0</v>
      </c>
      <c r="MH25" s="252">
        <f>IF(MC25=1,MG25,MG25+MH23)</f>
        <v>0</v>
      </c>
      <c r="MI25" s="198"/>
      <c r="MJ25" s="245"/>
      <c r="MK25" s="172">
        <f>IF(MK23=0,IF(MI25&lt;&gt;0,1,0),1)</f>
        <v>0</v>
      </c>
      <c r="ML25" s="172">
        <f>IF(MK25=0,0,ML23+1)</f>
        <v>0</v>
      </c>
      <c r="MM25" s="176">
        <f>IF(ML25&lt;25,IF(ML25&lt;13,ML25,ML25-12),ML25-24)</f>
        <v>0</v>
      </c>
      <c r="MN25" s="240">
        <f t="shared" ref="MN25:MN42" si="697">1720/12*MI25</f>
        <v>0</v>
      </c>
      <c r="MO25" s="240">
        <f>IF(MM25&gt;0,IF(MM25=1,MN25,MN25+MO23),0)</f>
        <v>0</v>
      </c>
      <c r="MP25" s="240">
        <f>IF(MI25&gt;0,IF(MM25=1,MJ25,MJ25+MP23),MP23)</f>
        <v>0</v>
      </c>
      <c r="MQ25" s="241">
        <f>IF(OR(MM25=0,MM25=1),IF(MJ25&gt;=MN25,MN25,MJ25),IF(MP25&gt;=MO25,MO25-MR23,MP25-MR23))</f>
        <v>0</v>
      </c>
      <c r="MR25" s="252">
        <f>IF(MM25=1,MQ25,MQ25+MR23)</f>
        <v>0</v>
      </c>
      <c r="MS25" s="197"/>
      <c r="MT25" s="245"/>
      <c r="MU25" s="172">
        <f>IF(MU23=0,IF(MS25&lt;&gt;0,1,0),1)</f>
        <v>0</v>
      </c>
      <c r="MV25" s="172">
        <f>IF(MU25=0,0,MV23+1)</f>
        <v>0</v>
      </c>
      <c r="MW25" s="176">
        <f>IF(MV25&lt;25,IF(MV25&lt;13,MV25,MV25-12),MV25-24)</f>
        <v>0</v>
      </c>
      <c r="MX25" s="226">
        <f t="shared" ref="MX25:MX42" si="698">1720/12*MS25</f>
        <v>0</v>
      </c>
      <c r="MY25" s="226">
        <f>IF(MW25&gt;0,IF(MW25=1,MX25,MX25+MY23),0)</f>
        <v>0</v>
      </c>
      <c r="MZ25" s="226">
        <f>IF(MS25&gt;0,IF(MW25=1,MT25,MT25+MZ23),MZ23)</f>
        <v>0</v>
      </c>
      <c r="NA25" s="227">
        <f>IF(OR(MW25=0,MW25=1),IF(MT25&gt;=MX25,MX25,MT25),IF(MZ25&gt;=MY25,MY25-NB23,MZ25-NB23))</f>
        <v>0</v>
      </c>
      <c r="NB25" s="252">
        <f>IF(MW25=1,NA25,NA25+NB23)</f>
        <v>0</v>
      </c>
      <c r="NC25" s="198"/>
      <c r="ND25" s="245"/>
      <c r="NE25" s="172">
        <f>IF(NE23=0,IF(NC25&lt;&gt;0,1,0),1)</f>
        <v>0</v>
      </c>
      <c r="NF25" s="172">
        <f>IF(NE25=0,0,NF23+1)</f>
        <v>0</v>
      </c>
      <c r="NG25" s="176">
        <f>IF(NF25&lt;25,IF(NF25&lt;13,NF25,NF25-12),NF25-24)</f>
        <v>0</v>
      </c>
      <c r="NH25" s="240">
        <f t="shared" ref="NH25:NH42" si="699">1720/12*NC25</f>
        <v>0</v>
      </c>
      <c r="NI25" s="240">
        <f>IF(NG25&gt;0,IF(NG25=1,NH25,NH25+NI23),0)</f>
        <v>0</v>
      </c>
      <c r="NJ25" s="240">
        <f>IF(NC25&gt;0,IF(NG25=1,ND25,ND25+NJ23),NJ23)</f>
        <v>0</v>
      </c>
      <c r="NK25" s="241">
        <f>IF(OR(NG25=0,NG25=1),IF(ND25&gt;=NH25,NH25,ND25),IF(NJ25&gt;=NI25,NI25-NL23,NJ25-NL23))</f>
        <v>0</v>
      </c>
      <c r="NL25" s="252">
        <f>IF(NG25=1,NK25,NK25+NL23)</f>
        <v>0</v>
      </c>
      <c r="NM25" s="197"/>
      <c r="NN25" s="245"/>
      <c r="NO25" s="172">
        <f>IF(NO23=0,IF(NM25&lt;&gt;0,1,0),1)</f>
        <v>0</v>
      </c>
      <c r="NP25" s="172">
        <f>IF(NO25=0,0,NP23+1)</f>
        <v>0</v>
      </c>
      <c r="NQ25" s="176">
        <f>IF(NP25&lt;25,IF(NP25&lt;13,NP25,NP25-12),NP25-24)</f>
        <v>0</v>
      </c>
      <c r="NR25" s="226">
        <f t="shared" ref="NR25:NR42" si="700">1720/12*NM25</f>
        <v>0</v>
      </c>
      <c r="NS25" s="226">
        <f>IF(NQ25&gt;0,IF(NQ25=1,NR25,NR25+NS23),0)</f>
        <v>0</v>
      </c>
      <c r="NT25" s="226">
        <f>IF(NM25&gt;0,IF(NQ25=1,NN25,NN25+NT23),NT23)</f>
        <v>0</v>
      </c>
      <c r="NU25" s="227">
        <f>IF(OR(NQ25=0,NQ25=1),IF(NN25&gt;=NR25,NR25,NN25),IF(NT25&gt;=NS25,NS25-NV23,NT25-NV23))</f>
        <v>0</v>
      </c>
      <c r="NV25" s="252">
        <f>IF(NQ25=1,NU25,NU25+NV23)</f>
        <v>0</v>
      </c>
      <c r="NW25" s="198"/>
      <c r="NX25" s="245"/>
      <c r="NY25" s="172">
        <f>IF(NY23=0,IF(NW25&lt;&gt;0,1,0),1)</f>
        <v>0</v>
      </c>
      <c r="NZ25" s="172">
        <f>IF(NY25=0,0,NZ23+1)</f>
        <v>0</v>
      </c>
      <c r="OA25" s="176">
        <f>IF(NZ25&lt;25,IF(NZ25&lt;13,NZ25,NZ25-12),NZ25-24)</f>
        <v>0</v>
      </c>
      <c r="OB25" s="240">
        <f t="shared" ref="OB25:OB42" si="701">1720/12*NW25</f>
        <v>0</v>
      </c>
      <c r="OC25" s="240">
        <f>IF(OA25&gt;0,IF(OA25=1,OB25,OB25+OC23),0)</f>
        <v>0</v>
      </c>
      <c r="OD25" s="240">
        <f>IF(NW25&gt;0,IF(OA25=1,NX25,NX25+OD23),OD23)</f>
        <v>0</v>
      </c>
      <c r="OE25" s="241">
        <f>IF(OR(OA25=0,OA25=1),IF(NX25&gt;=OB25,OB25,NX25),IF(OD25&gt;=OC25,OC25-OF23,OD25-OF23))</f>
        <v>0</v>
      </c>
      <c r="OF25" s="252">
        <f>IF(OA25=1,OE25,OE25+OF23)</f>
        <v>0</v>
      </c>
      <c r="OG25" s="197"/>
      <c r="OH25" s="245"/>
      <c r="OI25" s="172">
        <f>IF(OI23=0,IF(OG25&lt;&gt;0,1,0),1)</f>
        <v>0</v>
      </c>
      <c r="OJ25" s="172">
        <f>IF(OI25=0,0,OJ23+1)</f>
        <v>0</v>
      </c>
      <c r="OK25" s="176">
        <f>IF(OJ25&lt;25,IF(OJ25&lt;13,OJ25,OJ25-12),OJ25-24)</f>
        <v>0</v>
      </c>
      <c r="OL25" s="226">
        <f t="shared" ref="OL25:OL42" si="702">1720/12*OG25</f>
        <v>0</v>
      </c>
      <c r="OM25" s="226">
        <f>IF(OK25&gt;0,IF(OK25=1,OL25,OL25+OM23),0)</f>
        <v>0</v>
      </c>
      <c r="ON25" s="226">
        <f>IF(OG25&gt;0,IF(OK25=1,OH25,OH25+ON23),ON23)</f>
        <v>0</v>
      </c>
      <c r="OO25" s="227">
        <f>IF(OR(OK25=0,OK25=1),IF(OH25&gt;=OL25,OL25,OH25),IF(ON25&gt;=OM25,OM25-OP23,ON25-OP23))</f>
        <v>0</v>
      </c>
      <c r="OP25" s="252">
        <f>IF(OK25=1,OO25,OO25+OP23)</f>
        <v>0</v>
      </c>
      <c r="OQ25" s="258"/>
      <c r="OR25" s="217"/>
    </row>
    <row r="26" spans="2:408" ht="15" customHeight="1" x14ac:dyDescent="0.35">
      <c r="B26" s="545"/>
      <c r="C26" s="192" t="s">
        <v>96</v>
      </c>
      <c r="D26" s="205" t="e">
        <f t="shared" si="240"/>
        <v>#N/A</v>
      </c>
      <c r="E26" s="181" t="e">
        <f>VLOOKUP(D26,data!$E$1:$F$12,2)</f>
        <v>#N/A</v>
      </c>
      <c r="F26" s="354" t="e">
        <f t="shared" si="241"/>
        <v>#N/A</v>
      </c>
      <c r="G26" s="198"/>
      <c r="H26" s="245"/>
      <c r="I26" s="169">
        <f t="shared" si="0"/>
        <v>0</v>
      </c>
      <c r="J26" s="169">
        <f t="shared" si="1"/>
        <v>0</v>
      </c>
      <c r="K26" s="174">
        <f t="shared" si="2"/>
        <v>0</v>
      </c>
      <c r="L26" s="240">
        <f t="shared" si="242"/>
        <v>0</v>
      </c>
      <c r="M26" s="240">
        <f t="shared" si="3"/>
        <v>0</v>
      </c>
      <c r="N26" s="240">
        <f t="shared" si="4"/>
        <v>0</v>
      </c>
      <c r="O26" s="241">
        <f t="shared" si="5"/>
        <v>0</v>
      </c>
      <c r="P26" s="244">
        <f t="shared" si="243"/>
        <v>0</v>
      </c>
      <c r="Q26" s="197"/>
      <c r="R26" s="245"/>
      <c r="S26" s="169">
        <f t="shared" ref="S26:S42" si="703">IF(S25=0,IF(Q26&lt;&gt;0,1,0),1)</f>
        <v>0</v>
      </c>
      <c r="T26" s="169">
        <f t="shared" ref="T26:T42" si="704">IF(S26=0,0,T25+1)</f>
        <v>0</v>
      </c>
      <c r="U26" s="174">
        <f t="shared" ref="U26:U42" si="705">IF(T26&lt;25,IF(T26&lt;13,T26,T26-12),T26-24)</f>
        <v>0</v>
      </c>
      <c r="V26" s="226">
        <f t="shared" si="244"/>
        <v>0</v>
      </c>
      <c r="W26" s="226">
        <f t="shared" ref="W26:W42" si="706">IF(U26&gt;0,IF(U26=1,V26,V26+W25),0)</f>
        <v>0</v>
      </c>
      <c r="X26" s="226">
        <f t="shared" ref="X26:X42" si="707">IF(Q26&gt;0,IF(U26=1,R26,R26+X25),X25)</f>
        <v>0</v>
      </c>
      <c r="Y26" s="227">
        <f t="shared" ref="Y26:Y42" si="708">IF(OR(U26=0,U26=1),IF(R26&gt;=V26,V26,R26),IF(X26&gt;=W26,W26-Z25,X26-Z25))</f>
        <v>0</v>
      </c>
      <c r="Z26" s="244">
        <f t="shared" ref="Z26:Z42" si="709">IF(U26=1,Y26,Y26+Z25)</f>
        <v>0</v>
      </c>
      <c r="AA26" s="198"/>
      <c r="AB26" s="245"/>
      <c r="AC26" s="169">
        <f t="shared" ref="AC26:AC42" si="710">IF(AC25=0,IF(AA26&lt;&gt;0,1,0),1)</f>
        <v>0</v>
      </c>
      <c r="AD26" s="169">
        <f t="shared" ref="AD26:AD42" si="711">IF(AC26=0,0,AD25+1)</f>
        <v>0</v>
      </c>
      <c r="AE26" s="174">
        <f t="shared" ref="AE26:AE42" si="712">IF(AD26&lt;25,IF(AD26&lt;13,AD26,AD26-12),AD26-24)</f>
        <v>0</v>
      </c>
      <c r="AF26" s="240">
        <f t="shared" si="246"/>
        <v>0</v>
      </c>
      <c r="AG26" s="240">
        <f t="shared" ref="AG26:AG42" si="713">IF(AE26&gt;0,IF(AE26=1,AF26,AF26+AG25),0)</f>
        <v>0</v>
      </c>
      <c r="AH26" s="240">
        <f t="shared" ref="AH26:AH42" si="714">IF(AA26&gt;0,IF(AE26=1,AB26,AB26+AH25),AH25)</f>
        <v>0</v>
      </c>
      <c r="AI26" s="241">
        <f t="shared" ref="AI26:AI42" si="715">IF(OR(AE26=0,AE26=1),IF(AB26&gt;=AF26,AF26,AB26),IF(AH26&gt;=AG26,AG26-AJ25,AH26-AJ25))</f>
        <v>0</v>
      </c>
      <c r="AJ26" s="244">
        <f t="shared" ref="AJ26:AJ42" si="716">IF(AE26=1,AI26,AI26+AJ25)</f>
        <v>0</v>
      </c>
      <c r="AK26" s="198"/>
      <c r="AL26" s="245"/>
      <c r="AM26" s="169">
        <f t="shared" ref="AM26:AM42" si="717">IF(AM25=0,IF(AK26&lt;&gt;0,1,0),1)</f>
        <v>0</v>
      </c>
      <c r="AN26" s="169">
        <f t="shared" ref="AN26:AN42" si="718">IF(AM26=0,0,AN25+1)</f>
        <v>0</v>
      </c>
      <c r="AO26" s="174">
        <f t="shared" ref="AO26:AO42" si="719">IF(AN26&lt;25,IF(AN26&lt;13,AN26,AN26-12),AN26-24)</f>
        <v>0</v>
      </c>
      <c r="AP26" s="226">
        <f t="shared" si="248"/>
        <v>0</v>
      </c>
      <c r="AQ26" s="226">
        <f t="shared" ref="AQ26:AQ42" si="720">IF(AO26&gt;0,IF(AO26=1,AP26,AP26+AQ25),0)</f>
        <v>0</v>
      </c>
      <c r="AR26" s="226">
        <f t="shared" ref="AR26:AR42" si="721">IF(AK26&gt;0,IF(AO26=1,AL26,AL26+AR25),AR25)</f>
        <v>0</v>
      </c>
      <c r="AS26" s="227">
        <f t="shared" ref="AS26:AS42" si="722">IF(OR(AO26=0,AO26=1),IF(AL26&gt;=AP26,AP26,AL26),IF(AR26&gt;=AQ26,AQ26-AT25,AR26-AT25))</f>
        <v>0</v>
      </c>
      <c r="AT26" s="244">
        <f t="shared" ref="AT26:AT42" si="723">IF(AO26=1,AS26,AS26+AT25)</f>
        <v>0</v>
      </c>
      <c r="AU26" s="198"/>
      <c r="AV26" s="245"/>
      <c r="AW26" s="169">
        <f t="shared" ref="AW26:AW42" si="724">IF(AW25=0,IF(AU26&lt;&gt;0,1,0),1)</f>
        <v>0</v>
      </c>
      <c r="AX26" s="169">
        <f t="shared" ref="AX26:AX42" si="725">IF(AW26=0,0,AX25+1)</f>
        <v>0</v>
      </c>
      <c r="AY26" s="174">
        <f t="shared" ref="AY26:AY42" si="726">IF(AX26&lt;25,IF(AX26&lt;13,AX26,AX26-12),AX26-24)</f>
        <v>0</v>
      </c>
      <c r="AZ26" s="240">
        <f t="shared" si="667"/>
        <v>0</v>
      </c>
      <c r="BA26" s="240">
        <f t="shared" ref="BA26:BA42" si="727">IF(AY26&gt;0,IF(AY26=1,AZ26,AZ26+BA25),0)</f>
        <v>0</v>
      </c>
      <c r="BB26" s="240">
        <f t="shared" ref="BB26:BB42" si="728">IF(AU26&gt;0,IF(AY26=1,AV26,AV26+BB25),BB25)</f>
        <v>0</v>
      </c>
      <c r="BC26" s="241">
        <f t="shared" ref="BC26:BC42" si="729">IF(OR(AY26=0,AY26=1),IF(AV26&gt;=AZ26,AZ26,AV26),IF(BB26&gt;=BA26,BA26-BD25,BB26-BD25))</f>
        <v>0</v>
      </c>
      <c r="BD26" s="244">
        <f t="shared" ref="BD26:BD42" si="730">IF(AY26=1,BC26,BC26+BD25)</f>
        <v>0</v>
      </c>
      <c r="BE26" s="198"/>
      <c r="BF26" s="245"/>
      <c r="BG26" s="169">
        <f t="shared" ref="BG26:BG42" si="731">IF(BG25=0,IF(BE26&lt;&gt;0,1,0),1)</f>
        <v>0</v>
      </c>
      <c r="BH26" s="169">
        <f t="shared" ref="BH26:BH42" si="732">IF(BG26=0,0,BH25+1)</f>
        <v>0</v>
      </c>
      <c r="BI26" s="174">
        <f t="shared" ref="BI26:BI42" si="733">IF(BH26&lt;25,IF(BH26&lt;13,BH26,BH26-12),BH26-24)</f>
        <v>0</v>
      </c>
      <c r="BJ26" s="226">
        <f t="shared" si="668"/>
        <v>0</v>
      </c>
      <c r="BK26" s="226">
        <f t="shared" ref="BK26:BK42" si="734">IF(BI26&gt;0,IF(BI26=1,BJ26,BJ26+BK25),0)</f>
        <v>0</v>
      </c>
      <c r="BL26" s="226">
        <f t="shared" ref="BL26:BL42" si="735">IF(BE26&gt;0,IF(BI26=1,BF26,BF26+BL25),BL25)</f>
        <v>0</v>
      </c>
      <c r="BM26" s="227">
        <f t="shared" ref="BM26:BM42" si="736">IF(OR(BI26=0,BI26=1),IF(BF26&gt;=BJ26,BJ26,BF26),IF(BL26&gt;=BK26,BK26-BN25,BL26-BN25))</f>
        <v>0</v>
      </c>
      <c r="BN26" s="244">
        <f t="shared" ref="BN26:BN42" si="737">IF(BI26=1,BM26,BM26+BN25)</f>
        <v>0</v>
      </c>
      <c r="BO26" s="197"/>
      <c r="BP26" s="245"/>
      <c r="BQ26" s="169">
        <f t="shared" ref="BQ26:BQ42" si="738">IF(BQ25=0,IF(BO26&lt;&gt;0,1,0),1)</f>
        <v>0</v>
      </c>
      <c r="BR26" s="169">
        <f t="shared" ref="BR26:BR42" si="739">IF(BQ26=0,0,BR25+1)</f>
        <v>0</v>
      </c>
      <c r="BS26" s="174">
        <f t="shared" ref="BS26:BS42" si="740">IF(BR26&lt;25,IF(BR26&lt;13,BR26,BR26-12),BR26-24)</f>
        <v>0</v>
      </c>
      <c r="BT26" s="240">
        <f t="shared" si="669"/>
        <v>0</v>
      </c>
      <c r="BU26" s="240">
        <f t="shared" ref="BU26:BU42" si="741">IF(BS26&gt;0,IF(BS26=1,BT26,BT26+BU25),0)</f>
        <v>0</v>
      </c>
      <c r="BV26" s="240">
        <f t="shared" ref="BV26:BV42" si="742">IF(BO26&gt;0,IF(BS26=1,BP26,BP26+BV25),BV25)</f>
        <v>0</v>
      </c>
      <c r="BW26" s="241">
        <f t="shared" ref="BW26:BW42" si="743">IF(OR(BS26=0,BS26=1),IF(BP26&gt;=BT26,BT26,BP26),IF(BV26&gt;=BU26,BU26-BX25,BV26-BX25))</f>
        <v>0</v>
      </c>
      <c r="BX26" s="244">
        <f t="shared" ref="BX26:BX42" si="744">IF(BS26=1,BW26,BW26+BX25)</f>
        <v>0</v>
      </c>
      <c r="BY26" s="197"/>
      <c r="BZ26" s="245"/>
      <c r="CA26" s="169">
        <f t="shared" ref="CA26:CA42" si="745">IF(CA25=0,IF(BY26&lt;&gt;0,1,0),1)</f>
        <v>0</v>
      </c>
      <c r="CB26" s="169">
        <f t="shared" ref="CB26:CB42" si="746">IF(CA26=0,0,CB25+1)</f>
        <v>0</v>
      </c>
      <c r="CC26" s="174">
        <f t="shared" ref="CC26:CC42" si="747">IF(CB26&lt;25,IF(CB26&lt;13,CB26,CB26-12),CB26-24)</f>
        <v>0</v>
      </c>
      <c r="CD26" s="226">
        <f t="shared" si="670"/>
        <v>0</v>
      </c>
      <c r="CE26" s="226">
        <f t="shared" ref="CE26:CE42" si="748">IF(CC26&gt;0,IF(CC26=1,CD26,CD26+CE25),0)</f>
        <v>0</v>
      </c>
      <c r="CF26" s="226">
        <f t="shared" ref="CF26:CF42" si="749">IF(BY26&gt;0,IF(CC26=1,BZ26,BZ26+CF25),CF25)</f>
        <v>0</v>
      </c>
      <c r="CG26" s="227">
        <f t="shared" ref="CG26:CG42" si="750">IF(OR(CC26=0,CC26=1),IF(BZ26&gt;=CD26,CD26,BZ26),IF(CF26&gt;=CE26,CE26-CH25,CF26-CH25))</f>
        <v>0</v>
      </c>
      <c r="CH26" s="244">
        <f t="shared" ref="CH26:CH42" si="751">IF(CC26=1,CG26,CG26+CH25)</f>
        <v>0</v>
      </c>
      <c r="CI26" s="198"/>
      <c r="CJ26" s="245"/>
      <c r="CK26" s="169">
        <f t="shared" ref="CK26:CK42" si="752">IF(CK25=0,IF(CI26&lt;&gt;0,1,0),1)</f>
        <v>0</v>
      </c>
      <c r="CL26" s="169">
        <f t="shared" ref="CL26:CL42" si="753">IF(CK26=0,0,CL25+1)</f>
        <v>0</v>
      </c>
      <c r="CM26" s="174">
        <f t="shared" ref="CM26:CM42" si="754">IF(CL26&lt;25,IF(CL26&lt;13,CL26,CL26-12),CL26-24)</f>
        <v>0</v>
      </c>
      <c r="CN26" s="240">
        <f t="shared" si="671"/>
        <v>0</v>
      </c>
      <c r="CO26" s="240">
        <f t="shared" ref="CO26:CO42" si="755">IF(CM26&gt;0,IF(CM26=1,CN26,CN26+CO25),0)</f>
        <v>0</v>
      </c>
      <c r="CP26" s="240">
        <f t="shared" ref="CP26:CP42" si="756">IF(CI26&gt;0,IF(CM26=1,CJ26,CJ26+CP25),CP25)</f>
        <v>0</v>
      </c>
      <c r="CQ26" s="241">
        <f t="shared" ref="CQ26:CQ42" si="757">IF(OR(CM26=0,CM26=1),IF(CJ26&gt;=CN26,CN26,CJ26),IF(CP26&gt;=CO26,CO26-CR25,CP26-CR25))</f>
        <v>0</v>
      </c>
      <c r="CR26" s="244">
        <f t="shared" ref="CR26:CR42" si="758">IF(CM26=1,CQ26,CQ26+CR25)</f>
        <v>0</v>
      </c>
      <c r="CS26" s="197"/>
      <c r="CT26" s="245"/>
      <c r="CU26" s="169">
        <f t="shared" ref="CU26:CU42" si="759">IF(CU25=0,IF(CS26&lt;&gt;0,1,0),1)</f>
        <v>0</v>
      </c>
      <c r="CV26" s="169">
        <f t="shared" ref="CV26:CV42" si="760">IF(CU26=0,0,CV25+1)</f>
        <v>0</v>
      </c>
      <c r="CW26" s="174">
        <f t="shared" ref="CW26:CW42" si="761">IF(CV26&lt;25,IF(CV26&lt;13,CV26,CV26-12),CV26-24)</f>
        <v>0</v>
      </c>
      <c r="CX26" s="226">
        <f t="shared" si="672"/>
        <v>0</v>
      </c>
      <c r="CY26" s="226">
        <f t="shared" ref="CY26:CY42" si="762">IF(CW26&gt;0,IF(CW26=1,CX26,CX26+CY25),0)</f>
        <v>0</v>
      </c>
      <c r="CZ26" s="226">
        <f t="shared" ref="CZ26:CZ42" si="763">IF(CS26&gt;0,IF(CW26=1,CT26,CT26+CZ25),CZ25)</f>
        <v>0</v>
      </c>
      <c r="DA26" s="227">
        <f t="shared" ref="DA26:DA42" si="764">IF(OR(CW26=0,CW26=1),IF(CT26&gt;=CX26,CX26,CT26),IF(CZ26&gt;=CY26,CY26-DB25,CZ26-DB25))</f>
        <v>0</v>
      </c>
      <c r="DB26" s="244">
        <f t="shared" ref="DB26:DB42" si="765">IF(CW26=1,DA26,DA26+DB25)</f>
        <v>0</v>
      </c>
      <c r="DC26" s="198"/>
      <c r="DD26" s="245"/>
      <c r="DE26" s="169">
        <f t="shared" ref="DE26:DE42" si="766">IF(DE25=0,IF(DC26&lt;&gt;0,1,0),1)</f>
        <v>0</v>
      </c>
      <c r="DF26" s="169">
        <f t="shared" ref="DF26:DF42" si="767">IF(DE26=0,0,DF25+1)</f>
        <v>0</v>
      </c>
      <c r="DG26" s="174">
        <f t="shared" ref="DG26:DG42" si="768">IF(DF26&lt;25,IF(DF26&lt;13,DF26,DF26-12),DF26-24)</f>
        <v>0</v>
      </c>
      <c r="DH26" s="240">
        <f t="shared" si="673"/>
        <v>0</v>
      </c>
      <c r="DI26" s="240">
        <f t="shared" ref="DI26:DI42" si="769">IF(DG26&gt;0,IF(DG26=1,DH26,DH26+DI25),0)</f>
        <v>0</v>
      </c>
      <c r="DJ26" s="240">
        <f t="shared" ref="DJ26:DJ42" si="770">IF(DC26&gt;0,IF(DG26=1,DD26,DD26+DJ25),DJ25)</f>
        <v>0</v>
      </c>
      <c r="DK26" s="241">
        <f t="shared" ref="DK26:DK42" si="771">IF(OR(DG26=0,DG26=1),IF(DD26&gt;=DH26,DH26,DD26),IF(DJ26&gt;=DI26,DI26-DL25,DJ26-DL25))</f>
        <v>0</v>
      </c>
      <c r="DL26" s="244">
        <f t="shared" ref="DL26:DL42" si="772">IF(DG26=1,DK26,DK26+DL25)</f>
        <v>0</v>
      </c>
      <c r="DM26" s="197"/>
      <c r="DN26" s="245"/>
      <c r="DO26" s="169">
        <f t="shared" ref="DO26:DO42" si="773">IF(DO25=0,IF(DM26&lt;&gt;0,1,0),1)</f>
        <v>0</v>
      </c>
      <c r="DP26" s="169">
        <f t="shared" ref="DP26:DP42" si="774">IF(DO26=0,0,DP25+1)</f>
        <v>0</v>
      </c>
      <c r="DQ26" s="174">
        <f t="shared" ref="DQ26:DQ42" si="775">IF(DP26&lt;25,IF(DP26&lt;13,DP26,DP26-12),DP26-24)</f>
        <v>0</v>
      </c>
      <c r="DR26" s="226">
        <f t="shared" si="674"/>
        <v>0</v>
      </c>
      <c r="DS26" s="226">
        <f t="shared" ref="DS26:DS42" si="776">IF(DQ26&gt;0,IF(DQ26=1,DR26,DR26+DS25),0)</f>
        <v>0</v>
      </c>
      <c r="DT26" s="226">
        <f t="shared" ref="DT26:DT42" si="777">IF(DM26&gt;0,IF(DQ26=1,DN26,DN26+DT25),DT25)</f>
        <v>0</v>
      </c>
      <c r="DU26" s="227">
        <f t="shared" ref="DU26:DU42" si="778">IF(OR(DQ26=0,DQ26=1),IF(DN26&gt;=DR26,DR26,DN26),IF(DT26&gt;=DS26,DS26-DV25,DT26-DV25))</f>
        <v>0</v>
      </c>
      <c r="DV26" s="244">
        <f t="shared" ref="DV26:DV42" si="779">IF(DQ26=1,DU26,DU26+DV25)</f>
        <v>0</v>
      </c>
      <c r="DW26" s="198"/>
      <c r="DX26" s="245"/>
      <c r="DY26" s="169">
        <f t="shared" ref="DY26:DY42" si="780">IF(DY25=0,IF(DW26&lt;&gt;0,1,0),1)</f>
        <v>0</v>
      </c>
      <c r="DZ26" s="169">
        <f t="shared" ref="DZ26:DZ42" si="781">IF(DY26=0,0,DZ25+1)</f>
        <v>0</v>
      </c>
      <c r="EA26" s="174">
        <f t="shared" ref="EA26:EA42" si="782">IF(DZ26&lt;25,IF(DZ26&lt;13,DZ26,DZ26-12),DZ26-24)</f>
        <v>0</v>
      </c>
      <c r="EB26" s="240">
        <f t="shared" si="675"/>
        <v>0</v>
      </c>
      <c r="EC26" s="240">
        <f t="shared" ref="EC26:EC42" si="783">IF(EA26&gt;0,IF(EA26=1,EB26,EB26+EC25),0)</f>
        <v>0</v>
      </c>
      <c r="ED26" s="240">
        <f t="shared" ref="ED26:ED42" si="784">IF(DW26&gt;0,IF(EA26=1,DX26,DX26+ED25),ED25)</f>
        <v>0</v>
      </c>
      <c r="EE26" s="241">
        <f t="shared" ref="EE26:EE42" si="785">IF(OR(EA26=0,EA26=1),IF(DX26&gt;=EB26,EB26,DX26),IF(ED26&gt;=EC26,EC26-EF25,ED26-EF25))</f>
        <v>0</v>
      </c>
      <c r="EF26" s="244">
        <f t="shared" ref="EF26:EF42" si="786">IF(EA26=1,EE26,EE26+EF25)</f>
        <v>0</v>
      </c>
      <c r="EG26" s="197"/>
      <c r="EH26" s="245"/>
      <c r="EI26" s="169">
        <f t="shared" ref="EI26:EI42" si="787">IF(EI25=0,IF(EG26&lt;&gt;0,1,0),1)</f>
        <v>0</v>
      </c>
      <c r="EJ26" s="169">
        <f t="shared" ref="EJ26:EJ42" si="788">IF(EI26=0,0,EJ25+1)</f>
        <v>0</v>
      </c>
      <c r="EK26" s="174">
        <f t="shared" ref="EK26:EK42" si="789">IF(EJ26&lt;25,IF(EJ26&lt;13,EJ26,EJ26-12),EJ26-24)</f>
        <v>0</v>
      </c>
      <c r="EL26" s="226">
        <f t="shared" si="676"/>
        <v>0</v>
      </c>
      <c r="EM26" s="226">
        <f t="shared" ref="EM26:EM42" si="790">IF(EK26&gt;0,IF(EK26=1,EL26,EL26+EM25),0)</f>
        <v>0</v>
      </c>
      <c r="EN26" s="226">
        <f t="shared" ref="EN26:EN42" si="791">IF(EG26&gt;0,IF(EK26=1,EH26,EH26+EN25),EN25)</f>
        <v>0</v>
      </c>
      <c r="EO26" s="227">
        <f t="shared" ref="EO26:EO42" si="792">IF(OR(EK26=0,EK26=1),IF(EH26&gt;=EL26,EL26,EH26),IF(EN26&gt;=EM26,EM26-EP25,EN26-EP25))</f>
        <v>0</v>
      </c>
      <c r="EP26" s="244">
        <f t="shared" ref="EP26:EP42" si="793">IF(EK26=1,EO26,EO26+EP25)</f>
        <v>0</v>
      </c>
      <c r="EQ26" s="198"/>
      <c r="ER26" s="245"/>
      <c r="ES26" s="169">
        <f t="shared" ref="ES26:ES42" si="794">IF(ES25=0,IF(EQ26&lt;&gt;0,1,0),1)</f>
        <v>0</v>
      </c>
      <c r="ET26" s="169">
        <f t="shared" ref="ET26:ET42" si="795">IF(ES26=0,0,ET25+1)</f>
        <v>0</v>
      </c>
      <c r="EU26" s="174">
        <f t="shared" ref="EU26:EU42" si="796">IF(ET26&lt;25,IF(ET26&lt;13,ET26,ET26-12),ET26-24)</f>
        <v>0</v>
      </c>
      <c r="EV26" s="240">
        <f t="shared" si="677"/>
        <v>0</v>
      </c>
      <c r="EW26" s="240">
        <f t="shared" ref="EW26:EW42" si="797">IF(EU26&gt;0,IF(EU26=1,EV26,EV26+EW25),0)</f>
        <v>0</v>
      </c>
      <c r="EX26" s="240">
        <f t="shared" ref="EX26:EX42" si="798">IF(EQ26&gt;0,IF(EU26=1,ER26,ER26+EX25),EX25)</f>
        <v>0</v>
      </c>
      <c r="EY26" s="241">
        <f t="shared" ref="EY26:EY42" si="799">IF(OR(EU26=0,EU26=1),IF(ER26&gt;=EV26,EV26,ER26),IF(EX26&gt;=EW26,EW26-EZ25,EX26-EZ25))</f>
        <v>0</v>
      </c>
      <c r="EZ26" s="244">
        <f t="shared" ref="EZ26:EZ42" si="800">IF(EU26=1,EY26,EY26+EZ25)</f>
        <v>0</v>
      </c>
      <c r="FA26" s="197"/>
      <c r="FB26" s="245"/>
      <c r="FC26" s="169">
        <f t="shared" ref="FC26:FC42" si="801">IF(FC25=0,IF(FA26&lt;&gt;0,1,0),1)</f>
        <v>0</v>
      </c>
      <c r="FD26" s="169">
        <f t="shared" ref="FD26:FD42" si="802">IF(FC26=0,0,FD25+1)</f>
        <v>0</v>
      </c>
      <c r="FE26" s="174">
        <f t="shared" ref="FE26:FE42" si="803">IF(FD26&lt;25,IF(FD26&lt;13,FD26,FD26-12),FD26-24)</f>
        <v>0</v>
      </c>
      <c r="FF26" s="226">
        <f t="shared" si="678"/>
        <v>0</v>
      </c>
      <c r="FG26" s="226">
        <f t="shared" ref="FG26:FG42" si="804">IF(FE26&gt;0,IF(FE26=1,FF26,FF26+FG25),0)</f>
        <v>0</v>
      </c>
      <c r="FH26" s="226">
        <f t="shared" ref="FH26:FH42" si="805">IF(FA26&gt;0,IF(FE26=1,FB26,FB26+FH25),FH25)</f>
        <v>0</v>
      </c>
      <c r="FI26" s="227">
        <f t="shared" ref="FI26:FI42" si="806">IF(OR(FE26=0,FE26=1),IF(FB26&gt;=FF26,FF26,FB26),IF(FH26&gt;=FG26,FG26-FJ25,FH26-FJ25))</f>
        <v>0</v>
      </c>
      <c r="FJ26" s="244">
        <f t="shared" ref="FJ26:FJ42" si="807">IF(FE26=1,FI26,FI26+FJ25)</f>
        <v>0</v>
      </c>
      <c r="FK26" s="198"/>
      <c r="FL26" s="245"/>
      <c r="FM26" s="169">
        <f t="shared" ref="FM26:FM42" si="808">IF(FM25=0,IF(FK26&lt;&gt;0,1,0),1)</f>
        <v>0</v>
      </c>
      <c r="FN26" s="169">
        <f t="shared" ref="FN26:FN42" si="809">IF(FM26=0,0,FN25+1)</f>
        <v>0</v>
      </c>
      <c r="FO26" s="174">
        <f t="shared" ref="FO26:FO42" si="810">IF(FN26&lt;25,IF(FN26&lt;13,FN26,FN26-12),FN26-24)</f>
        <v>0</v>
      </c>
      <c r="FP26" s="240">
        <f t="shared" si="679"/>
        <v>0</v>
      </c>
      <c r="FQ26" s="240">
        <f t="shared" ref="FQ26:FQ42" si="811">IF(FO26&gt;0,IF(FO26=1,FP26,FP26+FQ25),0)</f>
        <v>0</v>
      </c>
      <c r="FR26" s="240">
        <f t="shared" ref="FR26:FR42" si="812">IF(FK26&gt;0,IF(FO26=1,FL26,FL26+FR25),FR25)</f>
        <v>0</v>
      </c>
      <c r="FS26" s="241">
        <f t="shared" ref="FS26:FS42" si="813">IF(OR(FO26=0,FO26=1),IF(FL26&gt;=FP26,FP26,FL26),IF(FR26&gt;=FQ26,FQ26-FT25,FR26-FT25))</f>
        <v>0</v>
      </c>
      <c r="FT26" s="244">
        <f t="shared" ref="FT26:FT42" si="814">IF(FO26=1,FS26,FS26+FT25)</f>
        <v>0</v>
      </c>
      <c r="FU26" s="197"/>
      <c r="FV26" s="245"/>
      <c r="FW26" s="169">
        <f t="shared" ref="FW26:FW42" si="815">IF(FW25=0,IF(FU26&lt;&gt;0,1,0),1)</f>
        <v>0</v>
      </c>
      <c r="FX26" s="169">
        <f t="shared" ref="FX26:FX42" si="816">IF(FW26=0,0,FX25+1)</f>
        <v>0</v>
      </c>
      <c r="FY26" s="174">
        <f t="shared" ref="FY26:FY42" si="817">IF(FX26&lt;25,IF(FX26&lt;13,FX26,FX26-12),FX26-24)</f>
        <v>0</v>
      </c>
      <c r="FZ26" s="226">
        <f t="shared" si="680"/>
        <v>0</v>
      </c>
      <c r="GA26" s="226">
        <f t="shared" ref="GA26:GA42" si="818">IF(FY26&gt;0,IF(FY26=1,FZ26,FZ26+GA25),0)</f>
        <v>0</v>
      </c>
      <c r="GB26" s="226">
        <f t="shared" ref="GB26:GB42" si="819">IF(FU26&gt;0,IF(FY26=1,FV26,FV26+GB25),GB25)</f>
        <v>0</v>
      </c>
      <c r="GC26" s="227">
        <f t="shared" ref="GC26:GC42" si="820">IF(OR(FY26=0,FY26=1),IF(FV26&gt;=FZ26,FZ26,FV26),IF(GB26&gt;=GA26,GA26-GD25,GB26-GD25))</f>
        <v>0</v>
      </c>
      <c r="GD26" s="244">
        <f t="shared" ref="GD26:GD42" si="821">IF(FY26=1,GC26,GC26+GD25)</f>
        <v>0</v>
      </c>
      <c r="GE26" s="198"/>
      <c r="GF26" s="245"/>
      <c r="GG26" s="169">
        <f t="shared" ref="GG26:GG42" si="822">IF(GG25=0,IF(GE26&lt;&gt;0,1,0),1)</f>
        <v>0</v>
      </c>
      <c r="GH26" s="169">
        <f t="shared" ref="GH26:GH42" si="823">IF(GG26=0,0,GH25+1)</f>
        <v>0</v>
      </c>
      <c r="GI26" s="174">
        <f t="shared" ref="GI26:GI42" si="824">IF(GH26&lt;25,IF(GH26&lt;13,GH26,GH26-12),GH26-24)</f>
        <v>0</v>
      </c>
      <c r="GJ26" s="240">
        <f t="shared" si="681"/>
        <v>0</v>
      </c>
      <c r="GK26" s="240">
        <f t="shared" ref="GK26:GK42" si="825">IF(GI26&gt;0,IF(GI26=1,GJ26,GJ26+GK25),0)</f>
        <v>0</v>
      </c>
      <c r="GL26" s="240">
        <f t="shared" ref="GL26:GL42" si="826">IF(GE26&gt;0,IF(GI26=1,GF26,GF26+GL25),GL25)</f>
        <v>0</v>
      </c>
      <c r="GM26" s="241">
        <f t="shared" ref="GM26:GM42" si="827">IF(OR(GI26=0,GI26=1),IF(GF26&gt;=GJ26,GJ26,GF26),IF(GL26&gt;=GK26,GK26-GN25,GL26-GN25))</f>
        <v>0</v>
      </c>
      <c r="GN26" s="244">
        <f t="shared" ref="GN26:GN42" si="828">IF(GI26=1,GM26,GM26+GN25)</f>
        <v>0</v>
      </c>
      <c r="GO26" s="197"/>
      <c r="GP26" s="245"/>
      <c r="GQ26" s="169">
        <f t="shared" ref="GQ26:GQ42" si="829">IF(GQ25=0,IF(GO26&lt;&gt;0,1,0),1)</f>
        <v>0</v>
      </c>
      <c r="GR26" s="169">
        <f t="shared" ref="GR26:GR42" si="830">IF(GQ26=0,0,GR25+1)</f>
        <v>0</v>
      </c>
      <c r="GS26" s="174">
        <f t="shared" ref="GS26:GS42" si="831">IF(GR26&lt;25,IF(GR26&lt;13,GR26,GR26-12),GR26-24)</f>
        <v>0</v>
      </c>
      <c r="GT26" s="226">
        <f t="shared" si="682"/>
        <v>0</v>
      </c>
      <c r="GU26" s="226">
        <f t="shared" ref="GU26:GU42" si="832">IF(GS26&gt;0,IF(GS26=1,GT26,GT26+GU25),0)</f>
        <v>0</v>
      </c>
      <c r="GV26" s="226">
        <f t="shared" ref="GV26:GV42" si="833">IF(GO26&gt;0,IF(GS26=1,GP26,GP26+GV25),GV25)</f>
        <v>0</v>
      </c>
      <c r="GW26" s="227">
        <f t="shared" ref="GW26:GW42" si="834">IF(OR(GS26=0,GS26=1),IF(GP26&gt;=GT26,GT26,GP26),IF(GV26&gt;=GU26,GU26-GX25,GV26-GX25))</f>
        <v>0</v>
      </c>
      <c r="GX26" s="244">
        <f t="shared" ref="GX26:GX42" si="835">IF(GS26=1,GW26,GW26+GX25)</f>
        <v>0</v>
      </c>
      <c r="GY26" s="198"/>
      <c r="GZ26" s="245"/>
      <c r="HA26" s="169">
        <f t="shared" ref="HA26:HA42" si="836">IF(HA25=0,IF(GY26&lt;&gt;0,1,0),1)</f>
        <v>0</v>
      </c>
      <c r="HB26" s="169">
        <f t="shared" ref="HB26:HB42" si="837">IF(HA26=0,0,HB25+1)</f>
        <v>0</v>
      </c>
      <c r="HC26" s="174">
        <f t="shared" ref="HC26:HC42" si="838">IF(HB26&lt;25,IF(HB26&lt;13,HB26,HB26-12),HB26-24)</f>
        <v>0</v>
      </c>
      <c r="HD26" s="240">
        <f t="shared" si="683"/>
        <v>0</v>
      </c>
      <c r="HE26" s="240">
        <f t="shared" ref="HE26:HE42" si="839">IF(HC26&gt;0,IF(HC26=1,HD26,HD26+HE25),0)</f>
        <v>0</v>
      </c>
      <c r="HF26" s="240">
        <f t="shared" ref="HF26:HF42" si="840">IF(GY26&gt;0,IF(HC26=1,GZ26,GZ26+HF25),HF25)</f>
        <v>0</v>
      </c>
      <c r="HG26" s="241">
        <f t="shared" ref="HG26:HG42" si="841">IF(OR(HC26=0,HC26=1),IF(GZ26&gt;=HD26,HD26,GZ26),IF(HF26&gt;=HE26,HE26-HH25,HF26-HH25))</f>
        <v>0</v>
      </c>
      <c r="HH26" s="244">
        <f t="shared" ref="HH26:HH42" si="842">IF(HC26=1,HG26,HG26+HH25)</f>
        <v>0</v>
      </c>
      <c r="HI26" s="197"/>
      <c r="HJ26" s="245"/>
      <c r="HK26" s="169">
        <f t="shared" ref="HK26:HK42" si="843">IF(HK25=0,IF(HI26&lt;&gt;0,1,0),1)</f>
        <v>0</v>
      </c>
      <c r="HL26" s="169">
        <f t="shared" ref="HL26:HL42" si="844">IF(HK26=0,0,HL25+1)</f>
        <v>0</v>
      </c>
      <c r="HM26" s="174">
        <f t="shared" ref="HM26:HM42" si="845">IF(HL26&lt;25,IF(HL26&lt;13,HL26,HL26-12),HL26-24)</f>
        <v>0</v>
      </c>
      <c r="HN26" s="226">
        <f t="shared" si="684"/>
        <v>0</v>
      </c>
      <c r="HO26" s="226">
        <f t="shared" ref="HO26:HO42" si="846">IF(HM26&gt;0,IF(HM26=1,HN26,HN26+HO25),0)</f>
        <v>0</v>
      </c>
      <c r="HP26" s="226">
        <f t="shared" ref="HP26:HP42" si="847">IF(HI26&gt;0,IF(HM26=1,HJ26,HJ26+HP25),HP25)</f>
        <v>0</v>
      </c>
      <c r="HQ26" s="227">
        <f t="shared" ref="HQ26:HQ42" si="848">IF(OR(HM26=0,HM26=1),IF(HJ26&gt;=HN26,HN26,HJ26),IF(HP26&gt;=HO26,HO26-HR25,HP26-HR25))</f>
        <v>0</v>
      </c>
      <c r="HR26" s="244">
        <f t="shared" ref="HR26:HR42" si="849">IF(HM26=1,HQ26,HQ26+HR25)</f>
        <v>0</v>
      </c>
      <c r="HS26" s="198"/>
      <c r="HT26" s="245"/>
      <c r="HU26" s="169">
        <f t="shared" ref="HU26:HU42" si="850">IF(HU25=0,IF(HS26&lt;&gt;0,1,0),1)</f>
        <v>0</v>
      </c>
      <c r="HV26" s="169">
        <f t="shared" ref="HV26:HV42" si="851">IF(HU26=0,0,HV25+1)</f>
        <v>0</v>
      </c>
      <c r="HW26" s="174">
        <f t="shared" ref="HW26:HW42" si="852">IF(HV26&lt;25,IF(HV26&lt;13,HV26,HV26-12),HV26-24)</f>
        <v>0</v>
      </c>
      <c r="HX26" s="240">
        <f t="shared" si="685"/>
        <v>0</v>
      </c>
      <c r="HY26" s="240">
        <f t="shared" ref="HY26:HY42" si="853">IF(HW26&gt;0,IF(HW26=1,HX26,HX26+HY25),0)</f>
        <v>0</v>
      </c>
      <c r="HZ26" s="240">
        <f t="shared" ref="HZ26:HZ42" si="854">IF(HS26&gt;0,IF(HW26=1,HT26,HT26+HZ25),HZ25)</f>
        <v>0</v>
      </c>
      <c r="IA26" s="241">
        <f t="shared" ref="IA26:IA42" si="855">IF(OR(HW26=0,HW26=1),IF(HT26&gt;=HX26,HX26,HT26),IF(HZ26&gt;=HY26,HY26-IB25,HZ26-IB25))</f>
        <v>0</v>
      </c>
      <c r="IB26" s="244">
        <f t="shared" ref="IB26:IB42" si="856">IF(HW26=1,IA26,IA26+IB25)</f>
        <v>0</v>
      </c>
      <c r="IC26" s="197"/>
      <c r="ID26" s="245"/>
      <c r="IE26" s="169">
        <f t="shared" ref="IE26:IE42" si="857">IF(IE25=0,IF(IC26&lt;&gt;0,1,0),1)</f>
        <v>0</v>
      </c>
      <c r="IF26" s="169">
        <f t="shared" ref="IF26:IF42" si="858">IF(IE26=0,0,IF25+1)</f>
        <v>0</v>
      </c>
      <c r="IG26" s="174">
        <f t="shared" ref="IG26:IG42" si="859">IF(IF26&lt;25,IF(IF26&lt;13,IF26,IF26-12),IF26-24)</f>
        <v>0</v>
      </c>
      <c r="IH26" s="226">
        <f t="shared" si="686"/>
        <v>0</v>
      </c>
      <c r="II26" s="226">
        <f t="shared" ref="II26:II42" si="860">IF(IG26&gt;0,IF(IG26=1,IH26,IH26+II25),0)</f>
        <v>0</v>
      </c>
      <c r="IJ26" s="226">
        <f t="shared" ref="IJ26:IJ42" si="861">IF(IC26&gt;0,IF(IG26=1,ID26,ID26+IJ25),IJ25)</f>
        <v>0</v>
      </c>
      <c r="IK26" s="227">
        <f t="shared" ref="IK26:IK42" si="862">IF(OR(IG26=0,IG26=1),IF(ID26&gt;=IH26,IH26,ID26),IF(IJ26&gt;=II26,II26-IL25,IJ26-IL25))</f>
        <v>0</v>
      </c>
      <c r="IL26" s="244">
        <f t="shared" ref="IL26:IL42" si="863">IF(IG26=1,IK26,IK26+IL25)</f>
        <v>0</v>
      </c>
      <c r="IM26" s="198"/>
      <c r="IN26" s="245"/>
      <c r="IO26" s="169">
        <f t="shared" ref="IO26:IO42" si="864">IF(IO25=0,IF(IM26&lt;&gt;0,1,0),1)</f>
        <v>0</v>
      </c>
      <c r="IP26" s="169">
        <f t="shared" ref="IP26:IP42" si="865">IF(IO26=0,0,IP25+1)</f>
        <v>0</v>
      </c>
      <c r="IQ26" s="174">
        <f t="shared" ref="IQ26:IQ42" si="866">IF(IP26&lt;25,IF(IP26&lt;13,IP26,IP26-12),IP26-24)</f>
        <v>0</v>
      </c>
      <c r="IR26" s="240">
        <f t="shared" si="687"/>
        <v>0</v>
      </c>
      <c r="IS26" s="240">
        <f t="shared" ref="IS26:IS42" si="867">IF(IQ26&gt;0,IF(IQ26=1,IR26,IR26+IS25),0)</f>
        <v>0</v>
      </c>
      <c r="IT26" s="240">
        <f t="shared" ref="IT26:IT42" si="868">IF(IM26&gt;0,IF(IQ26=1,IN26,IN26+IT25),IT25)</f>
        <v>0</v>
      </c>
      <c r="IU26" s="241">
        <f t="shared" ref="IU26:IU42" si="869">IF(OR(IQ26=0,IQ26=1),IF(IN26&gt;=IR26,IR26,IN26),IF(IT26&gt;=IS26,IS26-IV25,IT26-IV25))</f>
        <v>0</v>
      </c>
      <c r="IV26" s="244">
        <f t="shared" ref="IV26:IV42" si="870">IF(IQ26=1,IU26,IU26+IV25)</f>
        <v>0</v>
      </c>
      <c r="IW26" s="197"/>
      <c r="IX26" s="245"/>
      <c r="IY26" s="169">
        <f t="shared" ref="IY26:IY42" si="871">IF(IY25=0,IF(IW26&lt;&gt;0,1,0),1)</f>
        <v>0</v>
      </c>
      <c r="IZ26" s="169">
        <f t="shared" ref="IZ26:IZ42" si="872">IF(IY26=0,0,IZ25+1)</f>
        <v>0</v>
      </c>
      <c r="JA26" s="174">
        <f t="shared" ref="JA26:JA42" si="873">IF(IZ26&lt;25,IF(IZ26&lt;13,IZ26,IZ26-12),IZ26-24)</f>
        <v>0</v>
      </c>
      <c r="JB26" s="226">
        <f t="shared" si="688"/>
        <v>0</v>
      </c>
      <c r="JC26" s="226">
        <f t="shared" ref="JC26:JC42" si="874">IF(JA26&gt;0,IF(JA26=1,JB26,JB26+JC25),0)</f>
        <v>0</v>
      </c>
      <c r="JD26" s="226">
        <f t="shared" ref="JD26:JD42" si="875">IF(IW26&gt;0,IF(JA26=1,IX26,IX26+JD25),JD25)</f>
        <v>0</v>
      </c>
      <c r="JE26" s="227">
        <f t="shared" ref="JE26:JE42" si="876">IF(OR(JA26=0,JA26=1),IF(IX26&gt;=JB26,JB26,IX26),IF(JD26&gt;=JC26,JC26-JF25,JD26-JF25))</f>
        <v>0</v>
      </c>
      <c r="JF26" s="244">
        <f t="shared" ref="JF26:JF42" si="877">IF(JA26=1,JE26,JE26+JF25)</f>
        <v>0</v>
      </c>
      <c r="JG26" s="198"/>
      <c r="JH26" s="245"/>
      <c r="JI26" s="169">
        <f t="shared" ref="JI26:JI42" si="878">IF(JI25=0,IF(JG26&lt;&gt;0,1,0),1)</f>
        <v>0</v>
      </c>
      <c r="JJ26" s="169">
        <f t="shared" ref="JJ26:JJ42" si="879">IF(JI26=0,0,JJ25+1)</f>
        <v>0</v>
      </c>
      <c r="JK26" s="174">
        <f t="shared" ref="JK26:JK42" si="880">IF(JJ26&lt;25,IF(JJ26&lt;13,JJ26,JJ26-12),JJ26-24)</f>
        <v>0</v>
      </c>
      <c r="JL26" s="240">
        <f t="shared" si="689"/>
        <v>0</v>
      </c>
      <c r="JM26" s="240">
        <f t="shared" ref="JM26:JM42" si="881">IF(JK26&gt;0,IF(JK26=1,JL26,JL26+JM25),0)</f>
        <v>0</v>
      </c>
      <c r="JN26" s="240">
        <f t="shared" ref="JN26:JN42" si="882">IF(JG26&gt;0,IF(JK26=1,JH26,JH26+JN25),JN25)</f>
        <v>0</v>
      </c>
      <c r="JO26" s="241">
        <f t="shared" ref="JO26:JO42" si="883">IF(OR(JK26=0,JK26=1),IF(JH26&gt;=JL26,JL26,JH26),IF(JN26&gt;=JM26,JM26-JP25,JN26-JP25))</f>
        <v>0</v>
      </c>
      <c r="JP26" s="244">
        <f t="shared" ref="JP26:JP42" si="884">IF(JK26=1,JO26,JO26+JP25)</f>
        <v>0</v>
      </c>
      <c r="JQ26" s="197"/>
      <c r="JR26" s="245"/>
      <c r="JS26" s="169">
        <f t="shared" ref="JS26:JS42" si="885">IF(JS25=0,IF(JQ26&lt;&gt;0,1,0),1)</f>
        <v>0</v>
      </c>
      <c r="JT26" s="169">
        <f t="shared" ref="JT26:JT42" si="886">IF(JS26=0,0,JT25+1)</f>
        <v>0</v>
      </c>
      <c r="JU26" s="174">
        <f t="shared" ref="JU26:JU42" si="887">IF(JT26&lt;25,IF(JT26&lt;13,JT26,JT26-12),JT26-24)</f>
        <v>0</v>
      </c>
      <c r="JV26" s="226">
        <f t="shared" si="690"/>
        <v>0</v>
      </c>
      <c r="JW26" s="226">
        <f t="shared" ref="JW26:JW42" si="888">IF(JU26&gt;0,IF(JU26=1,JV26,JV26+JW25),0)</f>
        <v>0</v>
      </c>
      <c r="JX26" s="226">
        <f t="shared" ref="JX26:JX42" si="889">IF(JQ26&gt;0,IF(JU26=1,JR26,JR26+JX25),JX25)</f>
        <v>0</v>
      </c>
      <c r="JY26" s="227">
        <f t="shared" ref="JY26:JY42" si="890">IF(OR(JU26=0,JU26=1),IF(JR26&gt;=JV26,JV26,JR26),IF(JX26&gt;=JW26,JW26-JZ25,JX26-JZ25))</f>
        <v>0</v>
      </c>
      <c r="JZ26" s="244">
        <f t="shared" ref="JZ26:JZ42" si="891">IF(JU26=1,JY26,JY26+JZ25)</f>
        <v>0</v>
      </c>
      <c r="KA26" s="198"/>
      <c r="KB26" s="245"/>
      <c r="KC26" s="169">
        <f t="shared" ref="KC26:KC42" si="892">IF(KC25=0,IF(KA26&lt;&gt;0,1,0),1)</f>
        <v>0</v>
      </c>
      <c r="KD26" s="169">
        <f t="shared" ref="KD26:KD42" si="893">IF(KC26=0,0,KD25+1)</f>
        <v>0</v>
      </c>
      <c r="KE26" s="174">
        <f t="shared" ref="KE26:KE42" si="894">IF(KD26&lt;25,IF(KD26&lt;13,KD26,KD26-12),KD26-24)</f>
        <v>0</v>
      </c>
      <c r="KF26" s="240">
        <f t="shared" si="691"/>
        <v>0</v>
      </c>
      <c r="KG26" s="240">
        <f t="shared" ref="KG26:KG42" si="895">IF(KE26&gt;0,IF(KE26=1,KF26,KF26+KG25),0)</f>
        <v>0</v>
      </c>
      <c r="KH26" s="240">
        <f t="shared" ref="KH26:KH42" si="896">IF(KA26&gt;0,IF(KE26=1,KB26,KB26+KH25),KH25)</f>
        <v>0</v>
      </c>
      <c r="KI26" s="241">
        <f t="shared" ref="KI26:KI42" si="897">IF(OR(KE26=0,KE26=1),IF(KB26&gt;=KF26,KF26,KB26),IF(KH26&gt;=KG26,KG26-KJ25,KH26-KJ25))</f>
        <v>0</v>
      </c>
      <c r="KJ26" s="244">
        <f t="shared" ref="KJ26:KJ42" si="898">IF(KE26=1,KI26,KI26+KJ25)</f>
        <v>0</v>
      </c>
      <c r="KK26" s="197"/>
      <c r="KL26" s="245"/>
      <c r="KM26" s="169">
        <f t="shared" ref="KM26:KM42" si="899">IF(KM25=0,IF(KK26&lt;&gt;0,1,0),1)</f>
        <v>0</v>
      </c>
      <c r="KN26" s="169">
        <f t="shared" ref="KN26:KN42" si="900">IF(KM26=0,0,KN25+1)</f>
        <v>0</v>
      </c>
      <c r="KO26" s="174">
        <f t="shared" ref="KO26:KO42" si="901">IF(KN26&lt;25,IF(KN26&lt;13,KN26,KN26-12),KN26-24)</f>
        <v>0</v>
      </c>
      <c r="KP26" s="226">
        <f t="shared" si="692"/>
        <v>0</v>
      </c>
      <c r="KQ26" s="226">
        <f t="shared" ref="KQ26:KQ42" si="902">IF(KO26&gt;0,IF(KO26=1,KP26,KP26+KQ25),0)</f>
        <v>0</v>
      </c>
      <c r="KR26" s="226">
        <f t="shared" ref="KR26:KR42" si="903">IF(KK26&gt;0,IF(KO26=1,KL26,KL26+KR25),KR25)</f>
        <v>0</v>
      </c>
      <c r="KS26" s="227">
        <f t="shared" ref="KS26:KS42" si="904">IF(OR(KO26=0,KO26=1),IF(KL26&gt;=KP26,KP26,KL26),IF(KR26&gt;=KQ26,KQ26-KT25,KR26-KT25))</f>
        <v>0</v>
      </c>
      <c r="KT26" s="244">
        <f t="shared" ref="KT26:KT42" si="905">IF(KO26=1,KS26,KS26+KT25)</f>
        <v>0</v>
      </c>
      <c r="KU26" s="198"/>
      <c r="KV26" s="245"/>
      <c r="KW26" s="169">
        <f t="shared" ref="KW26:KW42" si="906">IF(KW25=0,IF(KU26&lt;&gt;0,1,0),1)</f>
        <v>0</v>
      </c>
      <c r="KX26" s="169">
        <f t="shared" ref="KX26:KX42" si="907">IF(KW26=0,0,KX25+1)</f>
        <v>0</v>
      </c>
      <c r="KY26" s="174">
        <f t="shared" ref="KY26:KY42" si="908">IF(KX26&lt;25,IF(KX26&lt;13,KX26,KX26-12),KX26-24)</f>
        <v>0</v>
      </c>
      <c r="KZ26" s="240">
        <f t="shared" si="693"/>
        <v>0</v>
      </c>
      <c r="LA26" s="240">
        <f t="shared" ref="LA26:LA42" si="909">IF(KY26&gt;0,IF(KY26=1,KZ26,KZ26+LA25),0)</f>
        <v>0</v>
      </c>
      <c r="LB26" s="240">
        <f t="shared" ref="LB26:LB42" si="910">IF(KU26&gt;0,IF(KY26=1,KV26,KV26+LB25),LB25)</f>
        <v>0</v>
      </c>
      <c r="LC26" s="241">
        <f t="shared" ref="LC26:LC42" si="911">IF(OR(KY26=0,KY26=1),IF(KV26&gt;=KZ26,KZ26,KV26),IF(LB26&gt;=LA26,LA26-LD25,LB26-LD25))</f>
        <v>0</v>
      </c>
      <c r="LD26" s="244">
        <f t="shared" ref="LD26:LD42" si="912">IF(KY26=1,LC26,LC26+LD25)</f>
        <v>0</v>
      </c>
      <c r="LE26" s="197"/>
      <c r="LF26" s="245"/>
      <c r="LG26" s="169">
        <f t="shared" ref="LG26:LG42" si="913">IF(LG25=0,IF(LE26&lt;&gt;0,1,0),1)</f>
        <v>0</v>
      </c>
      <c r="LH26" s="169">
        <f t="shared" ref="LH26:LH42" si="914">IF(LG26=0,0,LH25+1)</f>
        <v>0</v>
      </c>
      <c r="LI26" s="174">
        <f t="shared" ref="LI26:LI42" si="915">IF(LH26&lt;25,IF(LH26&lt;13,LH26,LH26-12),LH26-24)</f>
        <v>0</v>
      </c>
      <c r="LJ26" s="226">
        <f t="shared" si="694"/>
        <v>0</v>
      </c>
      <c r="LK26" s="226">
        <f t="shared" ref="LK26:LK42" si="916">IF(LI26&gt;0,IF(LI26=1,LJ26,LJ26+LK25),0)</f>
        <v>0</v>
      </c>
      <c r="LL26" s="226">
        <f t="shared" ref="LL26:LL42" si="917">IF(LE26&gt;0,IF(LI26=1,LF26,LF26+LL25),LL25)</f>
        <v>0</v>
      </c>
      <c r="LM26" s="227">
        <f t="shared" ref="LM26:LM42" si="918">IF(OR(LI26=0,LI26=1),IF(LF26&gt;=LJ26,LJ26,LF26),IF(LL26&gt;=LK26,LK26-LN25,LL26-LN25))</f>
        <v>0</v>
      </c>
      <c r="LN26" s="244">
        <f t="shared" ref="LN26:LN42" si="919">IF(LI26=1,LM26,LM26+LN25)</f>
        <v>0</v>
      </c>
      <c r="LO26" s="198"/>
      <c r="LP26" s="245"/>
      <c r="LQ26" s="169">
        <f t="shared" ref="LQ26:LQ42" si="920">IF(LQ25=0,IF(LO26&lt;&gt;0,1,0),1)</f>
        <v>0</v>
      </c>
      <c r="LR26" s="169">
        <f t="shared" ref="LR26:LR42" si="921">IF(LQ26=0,0,LR25+1)</f>
        <v>0</v>
      </c>
      <c r="LS26" s="174">
        <f t="shared" ref="LS26:LS42" si="922">IF(LR26&lt;25,IF(LR26&lt;13,LR26,LR26-12),LR26-24)</f>
        <v>0</v>
      </c>
      <c r="LT26" s="240">
        <f t="shared" si="695"/>
        <v>0</v>
      </c>
      <c r="LU26" s="240">
        <f t="shared" ref="LU26:LU42" si="923">IF(LS26&gt;0,IF(LS26=1,LT26,LT26+LU25),0)</f>
        <v>0</v>
      </c>
      <c r="LV26" s="240">
        <f t="shared" ref="LV26:LV42" si="924">IF(LO26&gt;0,IF(LS26=1,LP26,LP26+LV25),LV25)</f>
        <v>0</v>
      </c>
      <c r="LW26" s="241">
        <f t="shared" ref="LW26:LW42" si="925">IF(OR(LS26=0,LS26=1),IF(LP26&gt;=LT26,LT26,LP26),IF(LV26&gt;=LU26,LU26-LX25,LV26-LX25))</f>
        <v>0</v>
      </c>
      <c r="LX26" s="244">
        <f t="shared" ref="LX26:LX42" si="926">IF(LS26=1,LW26,LW26+LX25)</f>
        <v>0</v>
      </c>
      <c r="LY26" s="197"/>
      <c r="LZ26" s="245"/>
      <c r="MA26" s="169">
        <f t="shared" ref="MA26:MA42" si="927">IF(MA25=0,IF(LY26&lt;&gt;0,1,0),1)</f>
        <v>0</v>
      </c>
      <c r="MB26" s="169">
        <f t="shared" ref="MB26:MB42" si="928">IF(MA26=0,0,MB25+1)</f>
        <v>0</v>
      </c>
      <c r="MC26" s="174">
        <f t="shared" ref="MC26:MC42" si="929">IF(MB26&lt;25,IF(MB26&lt;13,MB26,MB26-12),MB26-24)</f>
        <v>0</v>
      </c>
      <c r="MD26" s="226">
        <f t="shared" si="696"/>
        <v>0</v>
      </c>
      <c r="ME26" s="226">
        <f t="shared" ref="ME26:ME42" si="930">IF(MC26&gt;0,IF(MC26=1,MD26,MD26+ME25),0)</f>
        <v>0</v>
      </c>
      <c r="MF26" s="226">
        <f t="shared" ref="MF26:MF42" si="931">IF(LY26&gt;0,IF(MC26=1,LZ26,LZ26+MF25),MF25)</f>
        <v>0</v>
      </c>
      <c r="MG26" s="227">
        <f t="shared" ref="MG26:MG42" si="932">IF(OR(MC26=0,MC26=1),IF(LZ26&gt;=MD26,MD26,LZ26),IF(MF26&gt;=ME26,ME26-MH25,MF26-MH25))</f>
        <v>0</v>
      </c>
      <c r="MH26" s="244">
        <f t="shared" ref="MH26:MH42" si="933">IF(MC26=1,MG26,MG26+MH25)</f>
        <v>0</v>
      </c>
      <c r="MI26" s="198"/>
      <c r="MJ26" s="245"/>
      <c r="MK26" s="169">
        <f t="shared" ref="MK26:MK42" si="934">IF(MK25=0,IF(MI26&lt;&gt;0,1,0),1)</f>
        <v>0</v>
      </c>
      <c r="ML26" s="169">
        <f t="shared" ref="ML26:ML42" si="935">IF(MK26=0,0,ML25+1)</f>
        <v>0</v>
      </c>
      <c r="MM26" s="174">
        <f t="shared" ref="MM26:MM42" si="936">IF(ML26&lt;25,IF(ML26&lt;13,ML26,ML26-12),ML26-24)</f>
        <v>0</v>
      </c>
      <c r="MN26" s="240">
        <f t="shared" si="697"/>
        <v>0</v>
      </c>
      <c r="MO26" s="240">
        <f t="shared" ref="MO26:MO42" si="937">IF(MM26&gt;0,IF(MM26=1,MN26,MN26+MO25),0)</f>
        <v>0</v>
      </c>
      <c r="MP26" s="240">
        <f t="shared" ref="MP26:MP42" si="938">IF(MI26&gt;0,IF(MM26=1,MJ26,MJ26+MP25),MP25)</f>
        <v>0</v>
      </c>
      <c r="MQ26" s="241">
        <f t="shared" ref="MQ26:MQ42" si="939">IF(OR(MM26=0,MM26=1),IF(MJ26&gt;=MN26,MN26,MJ26),IF(MP26&gt;=MO26,MO26-MR25,MP26-MR25))</f>
        <v>0</v>
      </c>
      <c r="MR26" s="244">
        <f t="shared" ref="MR26:MR42" si="940">IF(MM26=1,MQ26,MQ26+MR25)</f>
        <v>0</v>
      </c>
      <c r="MS26" s="197"/>
      <c r="MT26" s="245"/>
      <c r="MU26" s="169">
        <f t="shared" ref="MU26:MU42" si="941">IF(MU25=0,IF(MS26&lt;&gt;0,1,0),1)</f>
        <v>0</v>
      </c>
      <c r="MV26" s="169">
        <f t="shared" ref="MV26:MV42" si="942">IF(MU26=0,0,MV25+1)</f>
        <v>0</v>
      </c>
      <c r="MW26" s="174">
        <f t="shared" ref="MW26:MW42" si="943">IF(MV26&lt;25,IF(MV26&lt;13,MV26,MV26-12),MV26-24)</f>
        <v>0</v>
      </c>
      <c r="MX26" s="226">
        <f t="shared" si="698"/>
        <v>0</v>
      </c>
      <c r="MY26" s="226">
        <f t="shared" ref="MY26:MY42" si="944">IF(MW26&gt;0,IF(MW26=1,MX26,MX26+MY25),0)</f>
        <v>0</v>
      </c>
      <c r="MZ26" s="226">
        <f t="shared" ref="MZ26:MZ42" si="945">IF(MS26&gt;0,IF(MW26=1,MT26,MT26+MZ25),MZ25)</f>
        <v>0</v>
      </c>
      <c r="NA26" s="227">
        <f t="shared" ref="NA26:NA42" si="946">IF(OR(MW26=0,MW26=1),IF(MT26&gt;=MX26,MX26,MT26),IF(MZ26&gt;=MY26,MY26-NB25,MZ26-NB25))</f>
        <v>0</v>
      </c>
      <c r="NB26" s="244">
        <f t="shared" ref="NB26:NB42" si="947">IF(MW26=1,NA26,NA26+NB25)</f>
        <v>0</v>
      </c>
      <c r="NC26" s="198"/>
      <c r="ND26" s="245"/>
      <c r="NE26" s="169">
        <f t="shared" ref="NE26:NE42" si="948">IF(NE25=0,IF(NC26&lt;&gt;0,1,0),1)</f>
        <v>0</v>
      </c>
      <c r="NF26" s="169">
        <f t="shared" ref="NF26:NF42" si="949">IF(NE26=0,0,NF25+1)</f>
        <v>0</v>
      </c>
      <c r="NG26" s="174">
        <f t="shared" ref="NG26:NG42" si="950">IF(NF26&lt;25,IF(NF26&lt;13,NF26,NF26-12),NF26-24)</f>
        <v>0</v>
      </c>
      <c r="NH26" s="240">
        <f t="shared" si="699"/>
        <v>0</v>
      </c>
      <c r="NI26" s="240">
        <f t="shared" ref="NI26:NI42" si="951">IF(NG26&gt;0,IF(NG26=1,NH26,NH26+NI25),0)</f>
        <v>0</v>
      </c>
      <c r="NJ26" s="240">
        <f t="shared" ref="NJ26:NJ42" si="952">IF(NC26&gt;0,IF(NG26=1,ND26,ND26+NJ25),NJ25)</f>
        <v>0</v>
      </c>
      <c r="NK26" s="241">
        <f t="shared" ref="NK26:NK42" si="953">IF(OR(NG26=0,NG26=1),IF(ND26&gt;=NH26,NH26,ND26),IF(NJ26&gt;=NI26,NI26-NL25,NJ26-NL25))</f>
        <v>0</v>
      </c>
      <c r="NL26" s="244">
        <f t="shared" ref="NL26:NL42" si="954">IF(NG26=1,NK26,NK26+NL25)</f>
        <v>0</v>
      </c>
      <c r="NM26" s="197"/>
      <c r="NN26" s="245"/>
      <c r="NO26" s="169">
        <f t="shared" ref="NO26:NO42" si="955">IF(NO25=0,IF(NM26&lt;&gt;0,1,0),1)</f>
        <v>0</v>
      </c>
      <c r="NP26" s="169">
        <f t="shared" ref="NP26:NP42" si="956">IF(NO26=0,0,NP25+1)</f>
        <v>0</v>
      </c>
      <c r="NQ26" s="174">
        <f t="shared" ref="NQ26:NQ42" si="957">IF(NP26&lt;25,IF(NP26&lt;13,NP26,NP26-12),NP26-24)</f>
        <v>0</v>
      </c>
      <c r="NR26" s="226">
        <f t="shared" si="700"/>
        <v>0</v>
      </c>
      <c r="NS26" s="226">
        <f t="shared" ref="NS26:NS42" si="958">IF(NQ26&gt;0,IF(NQ26=1,NR26,NR26+NS25),0)</f>
        <v>0</v>
      </c>
      <c r="NT26" s="226">
        <f t="shared" ref="NT26:NT42" si="959">IF(NM26&gt;0,IF(NQ26=1,NN26,NN26+NT25),NT25)</f>
        <v>0</v>
      </c>
      <c r="NU26" s="227">
        <f t="shared" ref="NU26:NU42" si="960">IF(OR(NQ26=0,NQ26=1),IF(NN26&gt;=NR26,NR26,NN26),IF(NT26&gt;=NS26,NS26-NV25,NT26-NV25))</f>
        <v>0</v>
      </c>
      <c r="NV26" s="244">
        <f t="shared" ref="NV26:NV42" si="961">IF(NQ26=1,NU26,NU26+NV25)</f>
        <v>0</v>
      </c>
      <c r="NW26" s="198"/>
      <c r="NX26" s="245"/>
      <c r="NY26" s="169">
        <f t="shared" ref="NY26:NY42" si="962">IF(NY25=0,IF(NW26&lt;&gt;0,1,0),1)</f>
        <v>0</v>
      </c>
      <c r="NZ26" s="169">
        <f t="shared" ref="NZ26:NZ42" si="963">IF(NY26=0,0,NZ25+1)</f>
        <v>0</v>
      </c>
      <c r="OA26" s="174">
        <f t="shared" ref="OA26:OA42" si="964">IF(NZ26&lt;25,IF(NZ26&lt;13,NZ26,NZ26-12),NZ26-24)</f>
        <v>0</v>
      </c>
      <c r="OB26" s="240">
        <f t="shared" si="701"/>
        <v>0</v>
      </c>
      <c r="OC26" s="240">
        <f t="shared" ref="OC26:OC42" si="965">IF(OA26&gt;0,IF(OA26=1,OB26,OB26+OC25),0)</f>
        <v>0</v>
      </c>
      <c r="OD26" s="240">
        <f t="shared" ref="OD26:OD42" si="966">IF(NW26&gt;0,IF(OA26=1,NX26,NX26+OD25),OD25)</f>
        <v>0</v>
      </c>
      <c r="OE26" s="241">
        <f t="shared" ref="OE26:OE42" si="967">IF(OR(OA26=0,OA26=1),IF(NX26&gt;=OB26,OB26,NX26),IF(OD26&gt;=OC26,OC26-OF25,OD26-OF25))</f>
        <v>0</v>
      </c>
      <c r="OF26" s="244">
        <f t="shared" ref="OF26:OF42" si="968">IF(OA26=1,OE26,OE26+OF25)</f>
        <v>0</v>
      </c>
      <c r="OG26" s="197"/>
      <c r="OH26" s="245"/>
      <c r="OI26" s="169">
        <f t="shared" ref="OI26:OI42" si="969">IF(OI25=0,IF(OG26&lt;&gt;0,1,0),1)</f>
        <v>0</v>
      </c>
      <c r="OJ26" s="169">
        <f t="shared" ref="OJ26:OJ42" si="970">IF(OI26=0,0,OJ25+1)</f>
        <v>0</v>
      </c>
      <c r="OK26" s="174">
        <f t="shared" ref="OK26:OK42" si="971">IF(OJ26&lt;25,IF(OJ26&lt;13,OJ26,OJ26-12),OJ26-24)</f>
        <v>0</v>
      </c>
      <c r="OL26" s="226">
        <f t="shared" si="702"/>
        <v>0</v>
      </c>
      <c r="OM26" s="226">
        <f t="shared" ref="OM26:OM42" si="972">IF(OK26&gt;0,IF(OK26=1,OL26,OL26+OM25),0)</f>
        <v>0</v>
      </c>
      <c r="ON26" s="226">
        <f t="shared" ref="ON26:ON42" si="973">IF(OG26&gt;0,IF(OK26=1,OH26,OH26+ON25),ON25)</f>
        <v>0</v>
      </c>
      <c r="OO26" s="227">
        <f t="shared" ref="OO26:OO42" si="974">IF(OR(OK26=0,OK26=1),IF(OH26&gt;=OL26,OL26,OH26),IF(ON26&gt;=OM26,OM26-OP25,ON26-OP25))</f>
        <v>0</v>
      </c>
      <c r="OP26" s="244">
        <f t="shared" ref="OP26:OP42" si="975">IF(OK26=1,OO26,OO26+OP25)</f>
        <v>0</v>
      </c>
      <c r="OQ26" s="259"/>
      <c r="OR26" s="218"/>
    </row>
    <row r="27" spans="2:408" ht="15" customHeight="1" x14ac:dyDescent="0.35">
      <c r="B27" s="545"/>
      <c r="C27" s="192" t="s">
        <v>97</v>
      </c>
      <c r="D27" s="205" t="e">
        <f t="shared" si="240"/>
        <v>#N/A</v>
      </c>
      <c r="E27" s="181" t="e">
        <f>VLOOKUP(D27,data!$E$1:$F$12,2)</f>
        <v>#N/A</v>
      </c>
      <c r="F27" s="354" t="e">
        <f t="shared" si="241"/>
        <v>#N/A</v>
      </c>
      <c r="G27" s="198"/>
      <c r="H27" s="245"/>
      <c r="I27" s="169">
        <f t="shared" si="0"/>
        <v>0</v>
      </c>
      <c r="J27" s="169">
        <f t="shared" si="1"/>
        <v>0</v>
      </c>
      <c r="K27" s="174">
        <f t="shared" si="2"/>
        <v>0</v>
      </c>
      <c r="L27" s="240">
        <f t="shared" si="242"/>
        <v>0</v>
      </c>
      <c r="M27" s="240">
        <f t="shared" si="3"/>
        <v>0</v>
      </c>
      <c r="N27" s="240">
        <f t="shared" si="4"/>
        <v>0</v>
      </c>
      <c r="O27" s="241">
        <f t="shared" si="5"/>
        <v>0</v>
      </c>
      <c r="P27" s="244">
        <f t="shared" si="243"/>
        <v>0</v>
      </c>
      <c r="Q27" s="197"/>
      <c r="R27" s="245"/>
      <c r="S27" s="169">
        <f t="shared" si="703"/>
        <v>0</v>
      </c>
      <c r="T27" s="169">
        <f t="shared" si="704"/>
        <v>0</v>
      </c>
      <c r="U27" s="174">
        <f t="shared" si="705"/>
        <v>0</v>
      </c>
      <c r="V27" s="226">
        <f t="shared" si="244"/>
        <v>0</v>
      </c>
      <c r="W27" s="226">
        <f t="shared" si="706"/>
        <v>0</v>
      </c>
      <c r="X27" s="226">
        <f t="shared" si="707"/>
        <v>0</v>
      </c>
      <c r="Y27" s="227">
        <f t="shared" si="708"/>
        <v>0</v>
      </c>
      <c r="Z27" s="244">
        <f t="shared" si="709"/>
        <v>0</v>
      </c>
      <c r="AA27" s="198"/>
      <c r="AB27" s="245"/>
      <c r="AC27" s="169">
        <f t="shared" si="710"/>
        <v>0</v>
      </c>
      <c r="AD27" s="169">
        <f t="shared" si="711"/>
        <v>0</v>
      </c>
      <c r="AE27" s="174">
        <f t="shared" si="712"/>
        <v>0</v>
      </c>
      <c r="AF27" s="240">
        <f t="shared" si="246"/>
        <v>0</v>
      </c>
      <c r="AG27" s="240">
        <f t="shared" si="713"/>
        <v>0</v>
      </c>
      <c r="AH27" s="240">
        <f t="shared" si="714"/>
        <v>0</v>
      </c>
      <c r="AI27" s="241">
        <f t="shared" si="715"/>
        <v>0</v>
      </c>
      <c r="AJ27" s="244">
        <f t="shared" si="716"/>
        <v>0</v>
      </c>
      <c r="AK27" s="197"/>
      <c r="AL27" s="245"/>
      <c r="AM27" s="169">
        <f t="shared" si="717"/>
        <v>0</v>
      </c>
      <c r="AN27" s="169">
        <f t="shared" si="718"/>
        <v>0</v>
      </c>
      <c r="AO27" s="174">
        <f t="shared" si="719"/>
        <v>0</v>
      </c>
      <c r="AP27" s="226">
        <f t="shared" si="248"/>
        <v>0</v>
      </c>
      <c r="AQ27" s="226">
        <f t="shared" si="720"/>
        <v>0</v>
      </c>
      <c r="AR27" s="226">
        <f t="shared" si="721"/>
        <v>0</v>
      </c>
      <c r="AS27" s="227">
        <f t="shared" si="722"/>
        <v>0</v>
      </c>
      <c r="AT27" s="244">
        <f t="shared" si="723"/>
        <v>0</v>
      </c>
      <c r="AU27" s="198"/>
      <c r="AV27" s="245"/>
      <c r="AW27" s="169">
        <f t="shared" si="724"/>
        <v>0</v>
      </c>
      <c r="AX27" s="169">
        <f t="shared" si="725"/>
        <v>0</v>
      </c>
      <c r="AY27" s="174">
        <f t="shared" si="726"/>
        <v>0</v>
      </c>
      <c r="AZ27" s="240">
        <f t="shared" si="667"/>
        <v>0</v>
      </c>
      <c r="BA27" s="240">
        <f t="shared" si="727"/>
        <v>0</v>
      </c>
      <c r="BB27" s="240">
        <f t="shared" si="728"/>
        <v>0</v>
      </c>
      <c r="BC27" s="241">
        <f t="shared" si="729"/>
        <v>0</v>
      </c>
      <c r="BD27" s="244">
        <f t="shared" si="730"/>
        <v>0</v>
      </c>
      <c r="BE27" s="198"/>
      <c r="BF27" s="245"/>
      <c r="BG27" s="169">
        <f t="shared" si="731"/>
        <v>0</v>
      </c>
      <c r="BH27" s="169">
        <f t="shared" si="732"/>
        <v>0</v>
      </c>
      <c r="BI27" s="174">
        <f t="shared" si="733"/>
        <v>0</v>
      </c>
      <c r="BJ27" s="226">
        <f t="shared" si="668"/>
        <v>0</v>
      </c>
      <c r="BK27" s="226">
        <f t="shared" si="734"/>
        <v>0</v>
      </c>
      <c r="BL27" s="226">
        <f t="shared" si="735"/>
        <v>0</v>
      </c>
      <c r="BM27" s="227">
        <f t="shared" si="736"/>
        <v>0</v>
      </c>
      <c r="BN27" s="244">
        <f t="shared" si="737"/>
        <v>0</v>
      </c>
      <c r="BO27" s="197"/>
      <c r="BP27" s="245"/>
      <c r="BQ27" s="169">
        <f t="shared" si="738"/>
        <v>0</v>
      </c>
      <c r="BR27" s="169">
        <f t="shared" si="739"/>
        <v>0</v>
      </c>
      <c r="BS27" s="174">
        <f t="shared" si="740"/>
        <v>0</v>
      </c>
      <c r="BT27" s="240">
        <f t="shared" si="669"/>
        <v>0</v>
      </c>
      <c r="BU27" s="240">
        <f t="shared" si="741"/>
        <v>0</v>
      </c>
      <c r="BV27" s="240">
        <f t="shared" si="742"/>
        <v>0</v>
      </c>
      <c r="BW27" s="241">
        <f t="shared" si="743"/>
        <v>0</v>
      </c>
      <c r="BX27" s="244">
        <f t="shared" si="744"/>
        <v>0</v>
      </c>
      <c r="BY27" s="197"/>
      <c r="BZ27" s="245"/>
      <c r="CA27" s="169">
        <f t="shared" si="745"/>
        <v>0</v>
      </c>
      <c r="CB27" s="169">
        <f t="shared" si="746"/>
        <v>0</v>
      </c>
      <c r="CC27" s="174">
        <f t="shared" si="747"/>
        <v>0</v>
      </c>
      <c r="CD27" s="226">
        <f t="shared" si="670"/>
        <v>0</v>
      </c>
      <c r="CE27" s="226">
        <f t="shared" si="748"/>
        <v>0</v>
      </c>
      <c r="CF27" s="226">
        <f t="shared" si="749"/>
        <v>0</v>
      </c>
      <c r="CG27" s="227">
        <f t="shared" si="750"/>
        <v>0</v>
      </c>
      <c r="CH27" s="244">
        <f t="shared" si="751"/>
        <v>0</v>
      </c>
      <c r="CI27" s="198"/>
      <c r="CJ27" s="245"/>
      <c r="CK27" s="169">
        <f t="shared" si="752"/>
        <v>0</v>
      </c>
      <c r="CL27" s="169">
        <f t="shared" si="753"/>
        <v>0</v>
      </c>
      <c r="CM27" s="174">
        <f t="shared" si="754"/>
        <v>0</v>
      </c>
      <c r="CN27" s="240">
        <f t="shared" si="671"/>
        <v>0</v>
      </c>
      <c r="CO27" s="240">
        <f t="shared" si="755"/>
        <v>0</v>
      </c>
      <c r="CP27" s="240">
        <f t="shared" si="756"/>
        <v>0</v>
      </c>
      <c r="CQ27" s="241">
        <f t="shared" si="757"/>
        <v>0</v>
      </c>
      <c r="CR27" s="244">
        <f t="shared" si="758"/>
        <v>0</v>
      </c>
      <c r="CS27" s="197"/>
      <c r="CT27" s="245"/>
      <c r="CU27" s="169">
        <f t="shared" si="759"/>
        <v>0</v>
      </c>
      <c r="CV27" s="169">
        <f t="shared" si="760"/>
        <v>0</v>
      </c>
      <c r="CW27" s="174">
        <f t="shared" si="761"/>
        <v>0</v>
      </c>
      <c r="CX27" s="226">
        <f t="shared" si="672"/>
        <v>0</v>
      </c>
      <c r="CY27" s="226">
        <f t="shared" si="762"/>
        <v>0</v>
      </c>
      <c r="CZ27" s="226">
        <f t="shared" si="763"/>
        <v>0</v>
      </c>
      <c r="DA27" s="227">
        <f t="shared" si="764"/>
        <v>0</v>
      </c>
      <c r="DB27" s="244">
        <f t="shared" si="765"/>
        <v>0</v>
      </c>
      <c r="DC27" s="198"/>
      <c r="DD27" s="245"/>
      <c r="DE27" s="169">
        <f t="shared" si="766"/>
        <v>0</v>
      </c>
      <c r="DF27" s="169">
        <f t="shared" si="767"/>
        <v>0</v>
      </c>
      <c r="DG27" s="174">
        <f t="shared" si="768"/>
        <v>0</v>
      </c>
      <c r="DH27" s="240">
        <f t="shared" si="673"/>
        <v>0</v>
      </c>
      <c r="DI27" s="240">
        <f t="shared" si="769"/>
        <v>0</v>
      </c>
      <c r="DJ27" s="240">
        <f t="shared" si="770"/>
        <v>0</v>
      </c>
      <c r="DK27" s="241">
        <f t="shared" si="771"/>
        <v>0</v>
      </c>
      <c r="DL27" s="244">
        <f t="shared" si="772"/>
        <v>0</v>
      </c>
      <c r="DM27" s="197"/>
      <c r="DN27" s="245"/>
      <c r="DO27" s="169">
        <f t="shared" si="773"/>
        <v>0</v>
      </c>
      <c r="DP27" s="169">
        <f t="shared" si="774"/>
        <v>0</v>
      </c>
      <c r="DQ27" s="174">
        <f t="shared" si="775"/>
        <v>0</v>
      </c>
      <c r="DR27" s="226">
        <f t="shared" si="674"/>
        <v>0</v>
      </c>
      <c r="DS27" s="226">
        <f t="shared" si="776"/>
        <v>0</v>
      </c>
      <c r="DT27" s="226">
        <f t="shared" si="777"/>
        <v>0</v>
      </c>
      <c r="DU27" s="227">
        <f t="shared" si="778"/>
        <v>0</v>
      </c>
      <c r="DV27" s="244">
        <f t="shared" si="779"/>
        <v>0</v>
      </c>
      <c r="DW27" s="198"/>
      <c r="DX27" s="245"/>
      <c r="DY27" s="169">
        <f t="shared" si="780"/>
        <v>0</v>
      </c>
      <c r="DZ27" s="169">
        <f t="shared" si="781"/>
        <v>0</v>
      </c>
      <c r="EA27" s="174">
        <f t="shared" si="782"/>
        <v>0</v>
      </c>
      <c r="EB27" s="240">
        <f t="shared" si="675"/>
        <v>0</v>
      </c>
      <c r="EC27" s="240">
        <f t="shared" si="783"/>
        <v>0</v>
      </c>
      <c r="ED27" s="240">
        <f t="shared" si="784"/>
        <v>0</v>
      </c>
      <c r="EE27" s="241">
        <f t="shared" si="785"/>
        <v>0</v>
      </c>
      <c r="EF27" s="244">
        <f t="shared" si="786"/>
        <v>0</v>
      </c>
      <c r="EG27" s="197"/>
      <c r="EH27" s="245"/>
      <c r="EI27" s="169">
        <f t="shared" si="787"/>
        <v>0</v>
      </c>
      <c r="EJ27" s="169">
        <f t="shared" si="788"/>
        <v>0</v>
      </c>
      <c r="EK27" s="174">
        <f t="shared" si="789"/>
        <v>0</v>
      </c>
      <c r="EL27" s="226">
        <f t="shared" si="676"/>
        <v>0</v>
      </c>
      <c r="EM27" s="226">
        <f t="shared" si="790"/>
        <v>0</v>
      </c>
      <c r="EN27" s="226">
        <f t="shared" si="791"/>
        <v>0</v>
      </c>
      <c r="EO27" s="227">
        <f t="shared" si="792"/>
        <v>0</v>
      </c>
      <c r="EP27" s="244">
        <f t="shared" si="793"/>
        <v>0</v>
      </c>
      <c r="EQ27" s="198"/>
      <c r="ER27" s="245"/>
      <c r="ES27" s="169">
        <f t="shared" si="794"/>
        <v>0</v>
      </c>
      <c r="ET27" s="169">
        <f t="shared" si="795"/>
        <v>0</v>
      </c>
      <c r="EU27" s="174">
        <f t="shared" si="796"/>
        <v>0</v>
      </c>
      <c r="EV27" s="240">
        <f t="shared" si="677"/>
        <v>0</v>
      </c>
      <c r="EW27" s="240">
        <f t="shared" si="797"/>
        <v>0</v>
      </c>
      <c r="EX27" s="240">
        <f t="shared" si="798"/>
        <v>0</v>
      </c>
      <c r="EY27" s="241">
        <f t="shared" si="799"/>
        <v>0</v>
      </c>
      <c r="EZ27" s="244">
        <f t="shared" si="800"/>
        <v>0</v>
      </c>
      <c r="FA27" s="197"/>
      <c r="FB27" s="245"/>
      <c r="FC27" s="169">
        <f t="shared" si="801"/>
        <v>0</v>
      </c>
      <c r="FD27" s="169">
        <f t="shared" si="802"/>
        <v>0</v>
      </c>
      <c r="FE27" s="174">
        <f t="shared" si="803"/>
        <v>0</v>
      </c>
      <c r="FF27" s="226">
        <f t="shared" si="678"/>
        <v>0</v>
      </c>
      <c r="FG27" s="226">
        <f t="shared" si="804"/>
        <v>0</v>
      </c>
      <c r="FH27" s="226">
        <f t="shared" si="805"/>
        <v>0</v>
      </c>
      <c r="FI27" s="227">
        <f t="shared" si="806"/>
        <v>0</v>
      </c>
      <c r="FJ27" s="244">
        <f t="shared" si="807"/>
        <v>0</v>
      </c>
      <c r="FK27" s="198"/>
      <c r="FL27" s="245"/>
      <c r="FM27" s="169">
        <f t="shared" si="808"/>
        <v>0</v>
      </c>
      <c r="FN27" s="169">
        <f t="shared" si="809"/>
        <v>0</v>
      </c>
      <c r="FO27" s="174">
        <f t="shared" si="810"/>
        <v>0</v>
      </c>
      <c r="FP27" s="240">
        <f t="shared" si="679"/>
        <v>0</v>
      </c>
      <c r="FQ27" s="240">
        <f t="shared" si="811"/>
        <v>0</v>
      </c>
      <c r="FR27" s="240">
        <f t="shared" si="812"/>
        <v>0</v>
      </c>
      <c r="FS27" s="241">
        <f t="shared" si="813"/>
        <v>0</v>
      </c>
      <c r="FT27" s="244">
        <f t="shared" si="814"/>
        <v>0</v>
      </c>
      <c r="FU27" s="197"/>
      <c r="FV27" s="245"/>
      <c r="FW27" s="169">
        <f t="shared" si="815"/>
        <v>0</v>
      </c>
      <c r="FX27" s="169">
        <f t="shared" si="816"/>
        <v>0</v>
      </c>
      <c r="FY27" s="174">
        <f t="shared" si="817"/>
        <v>0</v>
      </c>
      <c r="FZ27" s="226">
        <f t="shared" si="680"/>
        <v>0</v>
      </c>
      <c r="GA27" s="226">
        <f t="shared" si="818"/>
        <v>0</v>
      </c>
      <c r="GB27" s="226">
        <f t="shared" si="819"/>
        <v>0</v>
      </c>
      <c r="GC27" s="227">
        <f t="shared" si="820"/>
        <v>0</v>
      </c>
      <c r="GD27" s="244">
        <f t="shared" si="821"/>
        <v>0</v>
      </c>
      <c r="GE27" s="198"/>
      <c r="GF27" s="245"/>
      <c r="GG27" s="169">
        <f t="shared" si="822"/>
        <v>0</v>
      </c>
      <c r="GH27" s="169">
        <f t="shared" si="823"/>
        <v>0</v>
      </c>
      <c r="GI27" s="174">
        <f t="shared" si="824"/>
        <v>0</v>
      </c>
      <c r="GJ27" s="240">
        <f t="shared" si="681"/>
        <v>0</v>
      </c>
      <c r="GK27" s="240">
        <f t="shared" si="825"/>
        <v>0</v>
      </c>
      <c r="GL27" s="240">
        <f t="shared" si="826"/>
        <v>0</v>
      </c>
      <c r="GM27" s="241">
        <f t="shared" si="827"/>
        <v>0</v>
      </c>
      <c r="GN27" s="244">
        <f t="shared" si="828"/>
        <v>0</v>
      </c>
      <c r="GO27" s="197"/>
      <c r="GP27" s="245"/>
      <c r="GQ27" s="169">
        <f t="shared" si="829"/>
        <v>0</v>
      </c>
      <c r="GR27" s="169">
        <f t="shared" si="830"/>
        <v>0</v>
      </c>
      <c r="GS27" s="174">
        <f t="shared" si="831"/>
        <v>0</v>
      </c>
      <c r="GT27" s="226">
        <f t="shared" si="682"/>
        <v>0</v>
      </c>
      <c r="GU27" s="226">
        <f t="shared" si="832"/>
        <v>0</v>
      </c>
      <c r="GV27" s="226">
        <f t="shared" si="833"/>
        <v>0</v>
      </c>
      <c r="GW27" s="227">
        <f t="shared" si="834"/>
        <v>0</v>
      </c>
      <c r="GX27" s="244">
        <f t="shared" si="835"/>
        <v>0</v>
      </c>
      <c r="GY27" s="198"/>
      <c r="GZ27" s="245"/>
      <c r="HA27" s="169">
        <f t="shared" si="836"/>
        <v>0</v>
      </c>
      <c r="HB27" s="169">
        <f t="shared" si="837"/>
        <v>0</v>
      </c>
      <c r="HC27" s="174">
        <f t="shared" si="838"/>
        <v>0</v>
      </c>
      <c r="HD27" s="240">
        <f t="shared" si="683"/>
        <v>0</v>
      </c>
      <c r="HE27" s="240">
        <f t="shared" si="839"/>
        <v>0</v>
      </c>
      <c r="HF27" s="240">
        <f t="shared" si="840"/>
        <v>0</v>
      </c>
      <c r="HG27" s="241">
        <f t="shared" si="841"/>
        <v>0</v>
      </c>
      <c r="HH27" s="244">
        <f t="shared" si="842"/>
        <v>0</v>
      </c>
      <c r="HI27" s="197"/>
      <c r="HJ27" s="245"/>
      <c r="HK27" s="169">
        <f t="shared" si="843"/>
        <v>0</v>
      </c>
      <c r="HL27" s="169">
        <f t="shared" si="844"/>
        <v>0</v>
      </c>
      <c r="HM27" s="174">
        <f t="shared" si="845"/>
        <v>0</v>
      </c>
      <c r="HN27" s="226">
        <f t="shared" si="684"/>
        <v>0</v>
      </c>
      <c r="HO27" s="226">
        <f t="shared" si="846"/>
        <v>0</v>
      </c>
      <c r="HP27" s="226">
        <f t="shared" si="847"/>
        <v>0</v>
      </c>
      <c r="HQ27" s="227">
        <f t="shared" si="848"/>
        <v>0</v>
      </c>
      <c r="HR27" s="244">
        <f t="shared" si="849"/>
        <v>0</v>
      </c>
      <c r="HS27" s="198"/>
      <c r="HT27" s="245"/>
      <c r="HU27" s="169">
        <f t="shared" si="850"/>
        <v>0</v>
      </c>
      <c r="HV27" s="169">
        <f t="shared" si="851"/>
        <v>0</v>
      </c>
      <c r="HW27" s="174">
        <f t="shared" si="852"/>
        <v>0</v>
      </c>
      <c r="HX27" s="240">
        <f t="shared" si="685"/>
        <v>0</v>
      </c>
      <c r="HY27" s="240">
        <f t="shared" si="853"/>
        <v>0</v>
      </c>
      <c r="HZ27" s="240">
        <f t="shared" si="854"/>
        <v>0</v>
      </c>
      <c r="IA27" s="241">
        <f t="shared" si="855"/>
        <v>0</v>
      </c>
      <c r="IB27" s="244">
        <f t="shared" si="856"/>
        <v>0</v>
      </c>
      <c r="IC27" s="197"/>
      <c r="ID27" s="245"/>
      <c r="IE27" s="169">
        <f t="shared" si="857"/>
        <v>0</v>
      </c>
      <c r="IF27" s="169">
        <f t="shared" si="858"/>
        <v>0</v>
      </c>
      <c r="IG27" s="174">
        <f t="shared" si="859"/>
        <v>0</v>
      </c>
      <c r="IH27" s="226">
        <f t="shared" si="686"/>
        <v>0</v>
      </c>
      <c r="II27" s="226">
        <f t="shared" si="860"/>
        <v>0</v>
      </c>
      <c r="IJ27" s="226">
        <f t="shared" si="861"/>
        <v>0</v>
      </c>
      <c r="IK27" s="227">
        <f t="shared" si="862"/>
        <v>0</v>
      </c>
      <c r="IL27" s="244">
        <f t="shared" si="863"/>
        <v>0</v>
      </c>
      <c r="IM27" s="198"/>
      <c r="IN27" s="245"/>
      <c r="IO27" s="169">
        <f t="shared" si="864"/>
        <v>0</v>
      </c>
      <c r="IP27" s="169">
        <f t="shared" si="865"/>
        <v>0</v>
      </c>
      <c r="IQ27" s="174">
        <f t="shared" si="866"/>
        <v>0</v>
      </c>
      <c r="IR27" s="240">
        <f t="shared" si="687"/>
        <v>0</v>
      </c>
      <c r="IS27" s="240">
        <f t="shared" si="867"/>
        <v>0</v>
      </c>
      <c r="IT27" s="240">
        <f t="shared" si="868"/>
        <v>0</v>
      </c>
      <c r="IU27" s="241">
        <f t="shared" si="869"/>
        <v>0</v>
      </c>
      <c r="IV27" s="244">
        <f t="shared" si="870"/>
        <v>0</v>
      </c>
      <c r="IW27" s="197"/>
      <c r="IX27" s="245"/>
      <c r="IY27" s="169">
        <f t="shared" si="871"/>
        <v>0</v>
      </c>
      <c r="IZ27" s="169">
        <f t="shared" si="872"/>
        <v>0</v>
      </c>
      <c r="JA27" s="174">
        <f t="shared" si="873"/>
        <v>0</v>
      </c>
      <c r="JB27" s="226">
        <f t="shared" si="688"/>
        <v>0</v>
      </c>
      <c r="JC27" s="226">
        <f t="shared" si="874"/>
        <v>0</v>
      </c>
      <c r="JD27" s="226">
        <f t="shared" si="875"/>
        <v>0</v>
      </c>
      <c r="JE27" s="227">
        <f t="shared" si="876"/>
        <v>0</v>
      </c>
      <c r="JF27" s="244">
        <f t="shared" si="877"/>
        <v>0</v>
      </c>
      <c r="JG27" s="198"/>
      <c r="JH27" s="245"/>
      <c r="JI27" s="169">
        <f t="shared" si="878"/>
        <v>0</v>
      </c>
      <c r="JJ27" s="169">
        <f t="shared" si="879"/>
        <v>0</v>
      </c>
      <c r="JK27" s="174">
        <f t="shared" si="880"/>
        <v>0</v>
      </c>
      <c r="JL27" s="240">
        <f t="shared" si="689"/>
        <v>0</v>
      </c>
      <c r="JM27" s="240">
        <f t="shared" si="881"/>
        <v>0</v>
      </c>
      <c r="JN27" s="240">
        <f t="shared" si="882"/>
        <v>0</v>
      </c>
      <c r="JO27" s="241">
        <f t="shared" si="883"/>
        <v>0</v>
      </c>
      <c r="JP27" s="244">
        <f t="shared" si="884"/>
        <v>0</v>
      </c>
      <c r="JQ27" s="197"/>
      <c r="JR27" s="245"/>
      <c r="JS27" s="169">
        <f t="shared" si="885"/>
        <v>0</v>
      </c>
      <c r="JT27" s="169">
        <f t="shared" si="886"/>
        <v>0</v>
      </c>
      <c r="JU27" s="174">
        <f t="shared" si="887"/>
        <v>0</v>
      </c>
      <c r="JV27" s="226">
        <f t="shared" si="690"/>
        <v>0</v>
      </c>
      <c r="JW27" s="226">
        <f t="shared" si="888"/>
        <v>0</v>
      </c>
      <c r="JX27" s="226">
        <f t="shared" si="889"/>
        <v>0</v>
      </c>
      <c r="JY27" s="227">
        <f t="shared" si="890"/>
        <v>0</v>
      </c>
      <c r="JZ27" s="244">
        <f t="shared" si="891"/>
        <v>0</v>
      </c>
      <c r="KA27" s="198"/>
      <c r="KB27" s="245"/>
      <c r="KC27" s="169">
        <f t="shared" si="892"/>
        <v>0</v>
      </c>
      <c r="KD27" s="169">
        <f t="shared" si="893"/>
        <v>0</v>
      </c>
      <c r="KE27" s="174">
        <f t="shared" si="894"/>
        <v>0</v>
      </c>
      <c r="KF27" s="240">
        <f t="shared" si="691"/>
        <v>0</v>
      </c>
      <c r="KG27" s="240">
        <f t="shared" si="895"/>
        <v>0</v>
      </c>
      <c r="KH27" s="240">
        <f t="shared" si="896"/>
        <v>0</v>
      </c>
      <c r="KI27" s="241">
        <f t="shared" si="897"/>
        <v>0</v>
      </c>
      <c r="KJ27" s="244">
        <f t="shared" si="898"/>
        <v>0</v>
      </c>
      <c r="KK27" s="197"/>
      <c r="KL27" s="245"/>
      <c r="KM27" s="169">
        <f t="shared" si="899"/>
        <v>0</v>
      </c>
      <c r="KN27" s="169">
        <f t="shared" si="900"/>
        <v>0</v>
      </c>
      <c r="KO27" s="174">
        <f t="shared" si="901"/>
        <v>0</v>
      </c>
      <c r="KP27" s="226">
        <f t="shared" si="692"/>
        <v>0</v>
      </c>
      <c r="KQ27" s="226">
        <f t="shared" si="902"/>
        <v>0</v>
      </c>
      <c r="KR27" s="226">
        <f t="shared" si="903"/>
        <v>0</v>
      </c>
      <c r="KS27" s="227">
        <f t="shared" si="904"/>
        <v>0</v>
      </c>
      <c r="KT27" s="244">
        <f t="shared" si="905"/>
        <v>0</v>
      </c>
      <c r="KU27" s="198"/>
      <c r="KV27" s="245"/>
      <c r="KW27" s="169">
        <f t="shared" si="906"/>
        <v>0</v>
      </c>
      <c r="KX27" s="169">
        <f t="shared" si="907"/>
        <v>0</v>
      </c>
      <c r="KY27" s="174">
        <f t="shared" si="908"/>
        <v>0</v>
      </c>
      <c r="KZ27" s="240">
        <f t="shared" si="693"/>
        <v>0</v>
      </c>
      <c r="LA27" s="240">
        <f t="shared" si="909"/>
        <v>0</v>
      </c>
      <c r="LB27" s="240">
        <f t="shared" si="910"/>
        <v>0</v>
      </c>
      <c r="LC27" s="241">
        <f t="shared" si="911"/>
        <v>0</v>
      </c>
      <c r="LD27" s="244">
        <f t="shared" si="912"/>
        <v>0</v>
      </c>
      <c r="LE27" s="197"/>
      <c r="LF27" s="245"/>
      <c r="LG27" s="169">
        <f t="shared" si="913"/>
        <v>0</v>
      </c>
      <c r="LH27" s="169">
        <f t="shared" si="914"/>
        <v>0</v>
      </c>
      <c r="LI27" s="174">
        <f t="shared" si="915"/>
        <v>0</v>
      </c>
      <c r="LJ27" s="226">
        <f t="shared" si="694"/>
        <v>0</v>
      </c>
      <c r="LK27" s="226">
        <f t="shared" si="916"/>
        <v>0</v>
      </c>
      <c r="LL27" s="226">
        <f t="shared" si="917"/>
        <v>0</v>
      </c>
      <c r="LM27" s="227">
        <f t="shared" si="918"/>
        <v>0</v>
      </c>
      <c r="LN27" s="244">
        <f t="shared" si="919"/>
        <v>0</v>
      </c>
      <c r="LO27" s="198"/>
      <c r="LP27" s="245"/>
      <c r="LQ27" s="169">
        <f t="shared" si="920"/>
        <v>0</v>
      </c>
      <c r="LR27" s="169">
        <f t="shared" si="921"/>
        <v>0</v>
      </c>
      <c r="LS27" s="174">
        <f t="shared" si="922"/>
        <v>0</v>
      </c>
      <c r="LT27" s="240">
        <f t="shared" si="695"/>
        <v>0</v>
      </c>
      <c r="LU27" s="240">
        <f t="shared" si="923"/>
        <v>0</v>
      </c>
      <c r="LV27" s="240">
        <f t="shared" si="924"/>
        <v>0</v>
      </c>
      <c r="LW27" s="241">
        <f t="shared" si="925"/>
        <v>0</v>
      </c>
      <c r="LX27" s="244">
        <f t="shared" si="926"/>
        <v>0</v>
      </c>
      <c r="LY27" s="197"/>
      <c r="LZ27" s="245"/>
      <c r="MA27" s="169">
        <f t="shared" si="927"/>
        <v>0</v>
      </c>
      <c r="MB27" s="169">
        <f t="shared" si="928"/>
        <v>0</v>
      </c>
      <c r="MC27" s="174">
        <f t="shared" si="929"/>
        <v>0</v>
      </c>
      <c r="MD27" s="226">
        <f t="shared" si="696"/>
        <v>0</v>
      </c>
      <c r="ME27" s="226">
        <f t="shared" si="930"/>
        <v>0</v>
      </c>
      <c r="MF27" s="226">
        <f t="shared" si="931"/>
        <v>0</v>
      </c>
      <c r="MG27" s="227">
        <f t="shared" si="932"/>
        <v>0</v>
      </c>
      <c r="MH27" s="244">
        <f t="shared" si="933"/>
        <v>0</v>
      </c>
      <c r="MI27" s="198"/>
      <c r="MJ27" s="245"/>
      <c r="MK27" s="169">
        <f t="shared" si="934"/>
        <v>0</v>
      </c>
      <c r="ML27" s="169">
        <f t="shared" si="935"/>
        <v>0</v>
      </c>
      <c r="MM27" s="174">
        <f t="shared" si="936"/>
        <v>0</v>
      </c>
      <c r="MN27" s="240">
        <f t="shared" si="697"/>
        <v>0</v>
      </c>
      <c r="MO27" s="240">
        <f t="shared" si="937"/>
        <v>0</v>
      </c>
      <c r="MP27" s="240">
        <f t="shared" si="938"/>
        <v>0</v>
      </c>
      <c r="MQ27" s="241">
        <f t="shared" si="939"/>
        <v>0</v>
      </c>
      <c r="MR27" s="244">
        <f t="shared" si="940"/>
        <v>0</v>
      </c>
      <c r="MS27" s="197"/>
      <c r="MT27" s="245"/>
      <c r="MU27" s="169">
        <f t="shared" si="941"/>
        <v>0</v>
      </c>
      <c r="MV27" s="169">
        <f t="shared" si="942"/>
        <v>0</v>
      </c>
      <c r="MW27" s="174">
        <f t="shared" si="943"/>
        <v>0</v>
      </c>
      <c r="MX27" s="226">
        <f t="shared" si="698"/>
        <v>0</v>
      </c>
      <c r="MY27" s="226">
        <f t="shared" si="944"/>
        <v>0</v>
      </c>
      <c r="MZ27" s="226">
        <f t="shared" si="945"/>
        <v>0</v>
      </c>
      <c r="NA27" s="227">
        <f t="shared" si="946"/>
        <v>0</v>
      </c>
      <c r="NB27" s="244">
        <f t="shared" si="947"/>
        <v>0</v>
      </c>
      <c r="NC27" s="198"/>
      <c r="ND27" s="245"/>
      <c r="NE27" s="169">
        <f t="shared" si="948"/>
        <v>0</v>
      </c>
      <c r="NF27" s="169">
        <f t="shared" si="949"/>
        <v>0</v>
      </c>
      <c r="NG27" s="174">
        <f t="shared" si="950"/>
        <v>0</v>
      </c>
      <c r="NH27" s="240">
        <f t="shared" si="699"/>
        <v>0</v>
      </c>
      <c r="NI27" s="240">
        <f t="shared" si="951"/>
        <v>0</v>
      </c>
      <c r="NJ27" s="240">
        <f t="shared" si="952"/>
        <v>0</v>
      </c>
      <c r="NK27" s="241">
        <f t="shared" si="953"/>
        <v>0</v>
      </c>
      <c r="NL27" s="244">
        <f t="shared" si="954"/>
        <v>0</v>
      </c>
      <c r="NM27" s="197"/>
      <c r="NN27" s="245"/>
      <c r="NO27" s="169">
        <f t="shared" si="955"/>
        <v>0</v>
      </c>
      <c r="NP27" s="169">
        <f t="shared" si="956"/>
        <v>0</v>
      </c>
      <c r="NQ27" s="174">
        <f t="shared" si="957"/>
        <v>0</v>
      </c>
      <c r="NR27" s="226">
        <f t="shared" si="700"/>
        <v>0</v>
      </c>
      <c r="NS27" s="226">
        <f t="shared" si="958"/>
        <v>0</v>
      </c>
      <c r="NT27" s="226">
        <f t="shared" si="959"/>
        <v>0</v>
      </c>
      <c r="NU27" s="227">
        <f t="shared" si="960"/>
        <v>0</v>
      </c>
      <c r="NV27" s="244">
        <f t="shared" si="961"/>
        <v>0</v>
      </c>
      <c r="NW27" s="198"/>
      <c r="NX27" s="245"/>
      <c r="NY27" s="169">
        <f t="shared" si="962"/>
        <v>0</v>
      </c>
      <c r="NZ27" s="169">
        <f t="shared" si="963"/>
        <v>0</v>
      </c>
      <c r="OA27" s="174">
        <f t="shared" si="964"/>
        <v>0</v>
      </c>
      <c r="OB27" s="240">
        <f t="shared" si="701"/>
        <v>0</v>
      </c>
      <c r="OC27" s="240">
        <f t="shared" si="965"/>
        <v>0</v>
      </c>
      <c r="OD27" s="240">
        <f t="shared" si="966"/>
        <v>0</v>
      </c>
      <c r="OE27" s="241">
        <f t="shared" si="967"/>
        <v>0</v>
      </c>
      <c r="OF27" s="244">
        <f t="shared" si="968"/>
        <v>0</v>
      </c>
      <c r="OG27" s="197"/>
      <c r="OH27" s="245"/>
      <c r="OI27" s="169">
        <f t="shared" si="969"/>
        <v>0</v>
      </c>
      <c r="OJ27" s="169">
        <f t="shared" si="970"/>
        <v>0</v>
      </c>
      <c r="OK27" s="174">
        <f t="shared" si="971"/>
        <v>0</v>
      </c>
      <c r="OL27" s="226">
        <f t="shared" si="702"/>
        <v>0</v>
      </c>
      <c r="OM27" s="226">
        <f t="shared" si="972"/>
        <v>0</v>
      </c>
      <c r="ON27" s="226">
        <f t="shared" si="973"/>
        <v>0</v>
      </c>
      <c r="OO27" s="227">
        <f t="shared" si="974"/>
        <v>0</v>
      </c>
      <c r="OP27" s="244">
        <f t="shared" si="975"/>
        <v>0</v>
      </c>
      <c r="OQ27" s="259"/>
      <c r="OR27" s="218"/>
    </row>
    <row r="28" spans="2:408" ht="15" customHeight="1" x14ac:dyDescent="0.35">
      <c r="B28" s="545"/>
      <c r="C28" s="192" t="s">
        <v>98</v>
      </c>
      <c r="D28" s="205" t="e">
        <f t="shared" si="240"/>
        <v>#N/A</v>
      </c>
      <c r="E28" s="181" t="e">
        <f>VLOOKUP(D28,data!$E$1:$F$12,2)</f>
        <v>#N/A</v>
      </c>
      <c r="F28" s="354" t="e">
        <f t="shared" si="241"/>
        <v>#N/A</v>
      </c>
      <c r="G28" s="198"/>
      <c r="H28" s="245"/>
      <c r="I28" s="169">
        <f t="shared" si="0"/>
        <v>0</v>
      </c>
      <c r="J28" s="169">
        <f t="shared" si="1"/>
        <v>0</v>
      </c>
      <c r="K28" s="174">
        <f t="shared" si="2"/>
        <v>0</v>
      </c>
      <c r="L28" s="240">
        <f t="shared" si="242"/>
        <v>0</v>
      </c>
      <c r="M28" s="240">
        <f t="shared" si="3"/>
        <v>0</v>
      </c>
      <c r="N28" s="240">
        <f t="shared" si="4"/>
        <v>0</v>
      </c>
      <c r="O28" s="241">
        <f t="shared" si="5"/>
        <v>0</v>
      </c>
      <c r="P28" s="244">
        <f t="shared" si="243"/>
        <v>0</v>
      </c>
      <c r="Q28" s="197"/>
      <c r="R28" s="245"/>
      <c r="S28" s="169">
        <f t="shared" si="703"/>
        <v>0</v>
      </c>
      <c r="T28" s="169">
        <f t="shared" si="704"/>
        <v>0</v>
      </c>
      <c r="U28" s="174">
        <f t="shared" si="705"/>
        <v>0</v>
      </c>
      <c r="V28" s="226">
        <f t="shared" si="244"/>
        <v>0</v>
      </c>
      <c r="W28" s="226">
        <f t="shared" si="706"/>
        <v>0</v>
      </c>
      <c r="X28" s="226">
        <f t="shared" si="707"/>
        <v>0</v>
      </c>
      <c r="Y28" s="227">
        <f t="shared" si="708"/>
        <v>0</v>
      </c>
      <c r="Z28" s="244">
        <f t="shared" si="709"/>
        <v>0</v>
      </c>
      <c r="AA28" s="198"/>
      <c r="AB28" s="245"/>
      <c r="AC28" s="169">
        <f t="shared" si="710"/>
        <v>0</v>
      </c>
      <c r="AD28" s="169">
        <f t="shared" si="711"/>
        <v>0</v>
      </c>
      <c r="AE28" s="174">
        <f t="shared" si="712"/>
        <v>0</v>
      </c>
      <c r="AF28" s="240">
        <f t="shared" si="246"/>
        <v>0</v>
      </c>
      <c r="AG28" s="240">
        <f t="shared" si="713"/>
        <v>0</v>
      </c>
      <c r="AH28" s="240">
        <f t="shared" si="714"/>
        <v>0</v>
      </c>
      <c r="AI28" s="241">
        <f t="shared" si="715"/>
        <v>0</v>
      </c>
      <c r="AJ28" s="244">
        <f t="shared" si="716"/>
        <v>0</v>
      </c>
      <c r="AK28" s="197"/>
      <c r="AL28" s="245"/>
      <c r="AM28" s="169">
        <f t="shared" si="717"/>
        <v>0</v>
      </c>
      <c r="AN28" s="169">
        <f t="shared" si="718"/>
        <v>0</v>
      </c>
      <c r="AO28" s="174">
        <f t="shared" si="719"/>
        <v>0</v>
      </c>
      <c r="AP28" s="226">
        <f t="shared" si="248"/>
        <v>0</v>
      </c>
      <c r="AQ28" s="226">
        <f t="shared" si="720"/>
        <v>0</v>
      </c>
      <c r="AR28" s="226">
        <f t="shared" si="721"/>
        <v>0</v>
      </c>
      <c r="AS28" s="227">
        <f t="shared" si="722"/>
        <v>0</v>
      </c>
      <c r="AT28" s="244">
        <f t="shared" si="723"/>
        <v>0</v>
      </c>
      <c r="AU28" s="198"/>
      <c r="AV28" s="245"/>
      <c r="AW28" s="169">
        <f t="shared" si="724"/>
        <v>0</v>
      </c>
      <c r="AX28" s="169">
        <f t="shared" si="725"/>
        <v>0</v>
      </c>
      <c r="AY28" s="174">
        <f t="shared" si="726"/>
        <v>0</v>
      </c>
      <c r="AZ28" s="240">
        <f t="shared" si="667"/>
        <v>0</v>
      </c>
      <c r="BA28" s="240">
        <f t="shared" si="727"/>
        <v>0</v>
      </c>
      <c r="BB28" s="240">
        <f t="shared" si="728"/>
        <v>0</v>
      </c>
      <c r="BC28" s="241">
        <f t="shared" si="729"/>
        <v>0</v>
      </c>
      <c r="BD28" s="244">
        <f t="shared" si="730"/>
        <v>0</v>
      </c>
      <c r="BE28" s="198"/>
      <c r="BF28" s="245"/>
      <c r="BG28" s="169">
        <f t="shared" si="731"/>
        <v>0</v>
      </c>
      <c r="BH28" s="169">
        <f t="shared" si="732"/>
        <v>0</v>
      </c>
      <c r="BI28" s="174">
        <f t="shared" si="733"/>
        <v>0</v>
      </c>
      <c r="BJ28" s="226">
        <f t="shared" si="668"/>
        <v>0</v>
      </c>
      <c r="BK28" s="226">
        <f t="shared" si="734"/>
        <v>0</v>
      </c>
      <c r="BL28" s="226">
        <f t="shared" si="735"/>
        <v>0</v>
      </c>
      <c r="BM28" s="227">
        <f t="shared" si="736"/>
        <v>0</v>
      </c>
      <c r="BN28" s="244">
        <f t="shared" si="737"/>
        <v>0</v>
      </c>
      <c r="BO28" s="197"/>
      <c r="BP28" s="245"/>
      <c r="BQ28" s="169">
        <f t="shared" si="738"/>
        <v>0</v>
      </c>
      <c r="BR28" s="169">
        <f t="shared" si="739"/>
        <v>0</v>
      </c>
      <c r="BS28" s="174">
        <f t="shared" si="740"/>
        <v>0</v>
      </c>
      <c r="BT28" s="240">
        <f t="shared" si="669"/>
        <v>0</v>
      </c>
      <c r="BU28" s="240">
        <f t="shared" si="741"/>
        <v>0</v>
      </c>
      <c r="BV28" s="240">
        <f t="shared" si="742"/>
        <v>0</v>
      </c>
      <c r="BW28" s="241">
        <f t="shared" si="743"/>
        <v>0</v>
      </c>
      <c r="BX28" s="244">
        <f t="shared" si="744"/>
        <v>0</v>
      </c>
      <c r="BY28" s="197"/>
      <c r="BZ28" s="245"/>
      <c r="CA28" s="169">
        <f t="shared" si="745"/>
        <v>0</v>
      </c>
      <c r="CB28" s="169">
        <f t="shared" si="746"/>
        <v>0</v>
      </c>
      <c r="CC28" s="174">
        <f t="shared" si="747"/>
        <v>0</v>
      </c>
      <c r="CD28" s="226">
        <f t="shared" si="670"/>
        <v>0</v>
      </c>
      <c r="CE28" s="226">
        <f t="shared" si="748"/>
        <v>0</v>
      </c>
      <c r="CF28" s="226">
        <f t="shared" si="749"/>
        <v>0</v>
      </c>
      <c r="CG28" s="227">
        <f t="shared" si="750"/>
        <v>0</v>
      </c>
      <c r="CH28" s="244">
        <f t="shared" si="751"/>
        <v>0</v>
      </c>
      <c r="CI28" s="198"/>
      <c r="CJ28" s="245"/>
      <c r="CK28" s="169">
        <f t="shared" si="752"/>
        <v>0</v>
      </c>
      <c r="CL28" s="169">
        <f t="shared" si="753"/>
        <v>0</v>
      </c>
      <c r="CM28" s="174">
        <f t="shared" si="754"/>
        <v>0</v>
      </c>
      <c r="CN28" s="240">
        <f t="shared" si="671"/>
        <v>0</v>
      </c>
      <c r="CO28" s="240">
        <f t="shared" si="755"/>
        <v>0</v>
      </c>
      <c r="CP28" s="240">
        <f t="shared" si="756"/>
        <v>0</v>
      </c>
      <c r="CQ28" s="241">
        <f t="shared" si="757"/>
        <v>0</v>
      </c>
      <c r="CR28" s="244">
        <f t="shared" si="758"/>
        <v>0</v>
      </c>
      <c r="CS28" s="197"/>
      <c r="CT28" s="245"/>
      <c r="CU28" s="169">
        <f t="shared" si="759"/>
        <v>0</v>
      </c>
      <c r="CV28" s="169">
        <f t="shared" si="760"/>
        <v>0</v>
      </c>
      <c r="CW28" s="174">
        <f t="shared" si="761"/>
        <v>0</v>
      </c>
      <c r="CX28" s="226">
        <f t="shared" si="672"/>
        <v>0</v>
      </c>
      <c r="CY28" s="226">
        <f t="shared" si="762"/>
        <v>0</v>
      </c>
      <c r="CZ28" s="226">
        <f t="shared" si="763"/>
        <v>0</v>
      </c>
      <c r="DA28" s="227">
        <f t="shared" si="764"/>
        <v>0</v>
      </c>
      <c r="DB28" s="244">
        <f t="shared" si="765"/>
        <v>0</v>
      </c>
      <c r="DC28" s="198"/>
      <c r="DD28" s="245"/>
      <c r="DE28" s="169">
        <f t="shared" si="766"/>
        <v>0</v>
      </c>
      <c r="DF28" s="169">
        <f t="shared" si="767"/>
        <v>0</v>
      </c>
      <c r="DG28" s="174">
        <f t="shared" si="768"/>
        <v>0</v>
      </c>
      <c r="DH28" s="240">
        <f t="shared" si="673"/>
        <v>0</v>
      </c>
      <c r="DI28" s="240">
        <f t="shared" si="769"/>
        <v>0</v>
      </c>
      <c r="DJ28" s="240">
        <f t="shared" si="770"/>
        <v>0</v>
      </c>
      <c r="DK28" s="241">
        <f t="shared" si="771"/>
        <v>0</v>
      </c>
      <c r="DL28" s="244">
        <f t="shared" si="772"/>
        <v>0</v>
      </c>
      <c r="DM28" s="197"/>
      <c r="DN28" s="245"/>
      <c r="DO28" s="169">
        <f t="shared" si="773"/>
        <v>0</v>
      </c>
      <c r="DP28" s="169">
        <f t="shared" si="774"/>
        <v>0</v>
      </c>
      <c r="DQ28" s="174">
        <f t="shared" si="775"/>
        <v>0</v>
      </c>
      <c r="DR28" s="226">
        <f t="shared" si="674"/>
        <v>0</v>
      </c>
      <c r="DS28" s="226">
        <f t="shared" si="776"/>
        <v>0</v>
      </c>
      <c r="DT28" s="226">
        <f t="shared" si="777"/>
        <v>0</v>
      </c>
      <c r="DU28" s="227">
        <f t="shared" si="778"/>
        <v>0</v>
      </c>
      <c r="DV28" s="244">
        <f t="shared" si="779"/>
        <v>0</v>
      </c>
      <c r="DW28" s="198"/>
      <c r="DX28" s="245"/>
      <c r="DY28" s="169">
        <f t="shared" si="780"/>
        <v>0</v>
      </c>
      <c r="DZ28" s="169">
        <f t="shared" si="781"/>
        <v>0</v>
      </c>
      <c r="EA28" s="174">
        <f t="shared" si="782"/>
        <v>0</v>
      </c>
      <c r="EB28" s="240">
        <f t="shared" si="675"/>
        <v>0</v>
      </c>
      <c r="EC28" s="240">
        <f t="shared" si="783"/>
        <v>0</v>
      </c>
      <c r="ED28" s="240">
        <f t="shared" si="784"/>
        <v>0</v>
      </c>
      <c r="EE28" s="241">
        <f t="shared" si="785"/>
        <v>0</v>
      </c>
      <c r="EF28" s="244">
        <f t="shared" si="786"/>
        <v>0</v>
      </c>
      <c r="EG28" s="197"/>
      <c r="EH28" s="245"/>
      <c r="EI28" s="169">
        <f t="shared" si="787"/>
        <v>0</v>
      </c>
      <c r="EJ28" s="169">
        <f t="shared" si="788"/>
        <v>0</v>
      </c>
      <c r="EK28" s="174">
        <f t="shared" si="789"/>
        <v>0</v>
      </c>
      <c r="EL28" s="226">
        <f t="shared" si="676"/>
        <v>0</v>
      </c>
      <c r="EM28" s="226">
        <f t="shared" si="790"/>
        <v>0</v>
      </c>
      <c r="EN28" s="226">
        <f t="shared" si="791"/>
        <v>0</v>
      </c>
      <c r="EO28" s="227">
        <f t="shared" si="792"/>
        <v>0</v>
      </c>
      <c r="EP28" s="244">
        <f t="shared" si="793"/>
        <v>0</v>
      </c>
      <c r="EQ28" s="198"/>
      <c r="ER28" s="245"/>
      <c r="ES28" s="169">
        <f t="shared" si="794"/>
        <v>0</v>
      </c>
      <c r="ET28" s="169">
        <f t="shared" si="795"/>
        <v>0</v>
      </c>
      <c r="EU28" s="174">
        <f t="shared" si="796"/>
        <v>0</v>
      </c>
      <c r="EV28" s="240">
        <f t="shared" si="677"/>
        <v>0</v>
      </c>
      <c r="EW28" s="240">
        <f t="shared" si="797"/>
        <v>0</v>
      </c>
      <c r="EX28" s="240">
        <f t="shared" si="798"/>
        <v>0</v>
      </c>
      <c r="EY28" s="241">
        <f t="shared" si="799"/>
        <v>0</v>
      </c>
      <c r="EZ28" s="244">
        <f t="shared" si="800"/>
        <v>0</v>
      </c>
      <c r="FA28" s="197"/>
      <c r="FB28" s="245"/>
      <c r="FC28" s="169">
        <f t="shared" si="801"/>
        <v>0</v>
      </c>
      <c r="FD28" s="169">
        <f t="shared" si="802"/>
        <v>0</v>
      </c>
      <c r="FE28" s="174">
        <f t="shared" si="803"/>
        <v>0</v>
      </c>
      <c r="FF28" s="226">
        <f t="shared" si="678"/>
        <v>0</v>
      </c>
      <c r="FG28" s="226">
        <f t="shared" si="804"/>
        <v>0</v>
      </c>
      <c r="FH28" s="226">
        <f t="shared" si="805"/>
        <v>0</v>
      </c>
      <c r="FI28" s="227">
        <f t="shared" si="806"/>
        <v>0</v>
      </c>
      <c r="FJ28" s="244">
        <f t="shared" si="807"/>
        <v>0</v>
      </c>
      <c r="FK28" s="198"/>
      <c r="FL28" s="245"/>
      <c r="FM28" s="169">
        <f t="shared" si="808"/>
        <v>0</v>
      </c>
      <c r="FN28" s="169">
        <f t="shared" si="809"/>
        <v>0</v>
      </c>
      <c r="FO28" s="174">
        <f t="shared" si="810"/>
        <v>0</v>
      </c>
      <c r="FP28" s="240">
        <f t="shared" si="679"/>
        <v>0</v>
      </c>
      <c r="FQ28" s="240">
        <f t="shared" si="811"/>
        <v>0</v>
      </c>
      <c r="FR28" s="240">
        <f t="shared" si="812"/>
        <v>0</v>
      </c>
      <c r="FS28" s="241">
        <f t="shared" si="813"/>
        <v>0</v>
      </c>
      <c r="FT28" s="244">
        <f t="shared" si="814"/>
        <v>0</v>
      </c>
      <c r="FU28" s="197"/>
      <c r="FV28" s="245"/>
      <c r="FW28" s="169">
        <f t="shared" si="815"/>
        <v>0</v>
      </c>
      <c r="FX28" s="169">
        <f t="shared" si="816"/>
        <v>0</v>
      </c>
      <c r="FY28" s="174">
        <f t="shared" si="817"/>
        <v>0</v>
      </c>
      <c r="FZ28" s="226">
        <f t="shared" si="680"/>
        <v>0</v>
      </c>
      <c r="GA28" s="226">
        <f t="shared" si="818"/>
        <v>0</v>
      </c>
      <c r="GB28" s="226">
        <f t="shared" si="819"/>
        <v>0</v>
      </c>
      <c r="GC28" s="227">
        <f t="shared" si="820"/>
        <v>0</v>
      </c>
      <c r="GD28" s="244">
        <f t="shared" si="821"/>
        <v>0</v>
      </c>
      <c r="GE28" s="198"/>
      <c r="GF28" s="245"/>
      <c r="GG28" s="169">
        <f t="shared" si="822"/>
        <v>0</v>
      </c>
      <c r="GH28" s="169">
        <f t="shared" si="823"/>
        <v>0</v>
      </c>
      <c r="GI28" s="174">
        <f t="shared" si="824"/>
        <v>0</v>
      </c>
      <c r="GJ28" s="240">
        <f t="shared" si="681"/>
        <v>0</v>
      </c>
      <c r="GK28" s="240">
        <f t="shared" si="825"/>
        <v>0</v>
      </c>
      <c r="GL28" s="240">
        <f t="shared" si="826"/>
        <v>0</v>
      </c>
      <c r="GM28" s="241">
        <f t="shared" si="827"/>
        <v>0</v>
      </c>
      <c r="GN28" s="244">
        <f t="shared" si="828"/>
        <v>0</v>
      </c>
      <c r="GO28" s="197"/>
      <c r="GP28" s="245"/>
      <c r="GQ28" s="169">
        <f t="shared" si="829"/>
        <v>0</v>
      </c>
      <c r="GR28" s="169">
        <f t="shared" si="830"/>
        <v>0</v>
      </c>
      <c r="GS28" s="174">
        <f t="shared" si="831"/>
        <v>0</v>
      </c>
      <c r="GT28" s="226">
        <f t="shared" si="682"/>
        <v>0</v>
      </c>
      <c r="GU28" s="226">
        <f t="shared" si="832"/>
        <v>0</v>
      </c>
      <c r="GV28" s="226">
        <f t="shared" si="833"/>
        <v>0</v>
      </c>
      <c r="GW28" s="227">
        <f t="shared" si="834"/>
        <v>0</v>
      </c>
      <c r="GX28" s="244">
        <f t="shared" si="835"/>
        <v>0</v>
      </c>
      <c r="GY28" s="198"/>
      <c r="GZ28" s="245"/>
      <c r="HA28" s="169">
        <f t="shared" si="836"/>
        <v>0</v>
      </c>
      <c r="HB28" s="169">
        <f t="shared" si="837"/>
        <v>0</v>
      </c>
      <c r="HC28" s="174">
        <f t="shared" si="838"/>
        <v>0</v>
      </c>
      <c r="HD28" s="240">
        <f t="shared" si="683"/>
        <v>0</v>
      </c>
      <c r="HE28" s="240">
        <f t="shared" si="839"/>
        <v>0</v>
      </c>
      <c r="HF28" s="240">
        <f t="shared" si="840"/>
        <v>0</v>
      </c>
      <c r="HG28" s="241">
        <f t="shared" si="841"/>
        <v>0</v>
      </c>
      <c r="HH28" s="244">
        <f t="shared" si="842"/>
        <v>0</v>
      </c>
      <c r="HI28" s="197"/>
      <c r="HJ28" s="245"/>
      <c r="HK28" s="169">
        <f t="shared" si="843"/>
        <v>0</v>
      </c>
      <c r="HL28" s="169">
        <f t="shared" si="844"/>
        <v>0</v>
      </c>
      <c r="HM28" s="174">
        <f t="shared" si="845"/>
        <v>0</v>
      </c>
      <c r="HN28" s="226">
        <f t="shared" si="684"/>
        <v>0</v>
      </c>
      <c r="HO28" s="226">
        <f t="shared" si="846"/>
        <v>0</v>
      </c>
      <c r="HP28" s="226">
        <f t="shared" si="847"/>
        <v>0</v>
      </c>
      <c r="HQ28" s="227">
        <f t="shared" si="848"/>
        <v>0</v>
      </c>
      <c r="HR28" s="244">
        <f t="shared" si="849"/>
        <v>0</v>
      </c>
      <c r="HS28" s="198"/>
      <c r="HT28" s="245"/>
      <c r="HU28" s="169">
        <f t="shared" si="850"/>
        <v>0</v>
      </c>
      <c r="HV28" s="169">
        <f t="shared" si="851"/>
        <v>0</v>
      </c>
      <c r="HW28" s="174">
        <f t="shared" si="852"/>
        <v>0</v>
      </c>
      <c r="HX28" s="240">
        <f t="shared" si="685"/>
        <v>0</v>
      </c>
      <c r="HY28" s="240">
        <f t="shared" si="853"/>
        <v>0</v>
      </c>
      <c r="HZ28" s="240">
        <f t="shared" si="854"/>
        <v>0</v>
      </c>
      <c r="IA28" s="241">
        <f t="shared" si="855"/>
        <v>0</v>
      </c>
      <c r="IB28" s="244">
        <f t="shared" si="856"/>
        <v>0</v>
      </c>
      <c r="IC28" s="197"/>
      <c r="ID28" s="245"/>
      <c r="IE28" s="169">
        <f t="shared" si="857"/>
        <v>0</v>
      </c>
      <c r="IF28" s="169">
        <f t="shared" si="858"/>
        <v>0</v>
      </c>
      <c r="IG28" s="174">
        <f t="shared" si="859"/>
        <v>0</v>
      </c>
      <c r="IH28" s="226">
        <f t="shared" si="686"/>
        <v>0</v>
      </c>
      <c r="II28" s="226">
        <f t="shared" si="860"/>
        <v>0</v>
      </c>
      <c r="IJ28" s="226">
        <f t="shared" si="861"/>
        <v>0</v>
      </c>
      <c r="IK28" s="227">
        <f t="shared" si="862"/>
        <v>0</v>
      </c>
      <c r="IL28" s="244">
        <f t="shared" si="863"/>
        <v>0</v>
      </c>
      <c r="IM28" s="198"/>
      <c r="IN28" s="245"/>
      <c r="IO28" s="169">
        <f t="shared" si="864"/>
        <v>0</v>
      </c>
      <c r="IP28" s="169">
        <f t="shared" si="865"/>
        <v>0</v>
      </c>
      <c r="IQ28" s="174">
        <f t="shared" si="866"/>
        <v>0</v>
      </c>
      <c r="IR28" s="240">
        <f t="shared" si="687"/>
        <v>0</v>
      </c>
      <c r="IS28" s="240">
        <f t="shared" si="867"/>
        <v>0</v>
      </c>
      <c r="IT28" s="240">
        <f t="shared" si="868"/>
        <v>0</v>
      </c>
      <c r="IU28" s="241">
        <f t="shared" si="869"/>
        <v>0</v>
      </c>
      <c r="IV28" s="244">
        <f t="shared" si="870"/>
        <v>0</v>
      </c>
      <c r="IW28" s="197"/>
      <c r="IX28" s="245"/>
      <c r="IY28" s="169">
        <f t="shared" si="871"/>
        <v>0</v>
      </c>
      <c r="IZ28" s="169">
        <f t="shared" si="872"/>
        <v>0</v>
      </c>
      <c r="JA28" s="174">
        <f t="shared" si="873"/>
        <v>0</v>
      </c>
      <c r="JB28" s="226">
        <f t="shared" si="688"/>
        <v>0</v>
      </c>
      <c r="JC28" s="226">
        <f t="shared" si="874"/>
        <v>0</v>
      </c>
      <c r="JD28" s="226">
        <f t="shared" si="875"/>
        <v>0</v>
      </c>
      <c r="JE28" s="227">
        <f t="shared" si="876"/>
        <v>0</v>
      </c>
      <c r="JF28" s="244">
        <f t="shared" si="877"/>
        <v>0</v>
      </c>
      <c r="JG28" s="198"/>
      <c r="JH28" s="245"/>
      <c r="JI28" s="169">
        <f t="shared" si="878"/>
        <v>0</v>
      </c>
      <c r="JJ28" s="169">
        <f t="shared" si="879"/>
        <v>0</v>
      </c>
      <c r="JK28" s="174">
        <f t="shared" si="880"/>
        <v>0</v>
      </c>
      <c r="JL28" s="240">
        <f t="shared" si="689"/>
        <v>0</v>
      </c>
      <c r="JM28" s="240">
        <f t="shared" si="881"/>
        <v>0</v>
      </c>
      <c r="JN28" s="240">
        <f t="shared" si="882"/>
        <v>0</v>
      </c>
      <c r="JO28" s="241">
        <f t="shared" si="883"/>
        <v>0</v>
      </c>
      <c r="JP28" s="244">
        <f t="shared" si="884"/>
        <v>0</v>
      </c>
      <c r="JQ28" s="197"/>
      <c r="JR28" s="245"/>
      <c r="JS28" s="169">
        <f t="shared" si="885"/>
        <v>0</v>
      </c>
      <c r="JT28" s="169">
        <f t="shared" si="886"/>
        <v>0</v>
      </c>
      <c r="JU28" s="174">
        <f t="shared" si="887"/>
        <v>0</v>
      </c>
      <c r="JV28" s="226">
        <f t="shared" si="690"/>
        <v>0</v>
      </c>
      <c r="JW28" s="226">
        <f t="shared" si="888"/>
        <v>0</v>
      </c>
      <c r="JX28" s="226">
        <f t="shared" si="889"/>
        <v>0</v>
      </c>
      <c r="JY28" s="227">
        <f t="shared" si="890"/>
        <v>0</v>
      </c>
      <c r="JZ28" s="244">
        <f t="shared" si="891"/>
        <v>0</v>
      </c>
      <c r="KA28" s="198"/>
      <c r="KB28" s="245"/>
      <c r="KC28" s="169">
        <f t="shared" si="892"/>
        <v>0</v>
      </c>
      <c r="KD28" s="169">
        <f t="shared" si="893"/>
        <v>0</v>
      </c>
      <c r="KE28" s="174">
        <f t="shared" si="894"/>
        <v>0</v>
      </c>
      <c r="KF28" s="240">
        <f t="shared" si="691"/>
        <v>0</v>
      </c>
      <c r="KG28" s="240">
        <f t="shared" si="895"/>
        <v>0</v>
      </c>
      <c r="KH28" s="240">
        <f t="shared" si="896"/>
        <v>0</v>
      </c>
      <c r="KI28" s="241">
        <f t="shared" si="897"/>
        <v>0</v>
      </c>
      <c r="KJ28" s="244">
        <f t="shared" si="898"/>
        <v>0</v>
      </c>
      <c r="KK28" s="197"/>
      <c r="KL28" s="245"/>
      <c r="KM28" s="169">
        <f t="shared" si="899"/>
        <v>0</v>
      </c>
      <c r="KN28" s="169">
        <f t="shared" si="900"/>
        <v>0</v>
      </c>
      <c r="KO28" s="174">
        <f t="shared" si="901"/>
        <v>0</v>
      </c>
      <c r="KP28" s="226">
        <f t="shared" si="692"/>
        <v>0</v>
      </c>
      <c r="KQ28" s="226">
        <f t="shared" si="902"/>
        <v>0</v>
      </c>
      <c r="KR28" s="226">
        <f t="shared" si="903"/>
        <v>0</v>
      </c>
      <c r="KS28" s="227">
        <f t="shared" si="904"/>
        <v>0</v>
      </c>
      <c r="KT28" s="244">
        <f t="shared" si="905"/>
        <v>0</v>
      </c>
      <c r="KU28" s="198"/>
      <c r="KV28" s="245"/>
      <c r="KW28" s="169">
        <f t="shared" si="906"/>
        <v>0</v>
      </c>
      <c r="KX28" s="169">
        <f t="shared" si="907"/>
        <v>0</v>
      </c>
      <c r="KY28" s="174">
        <f t="shared" si="908"/>
        <v>0</v>
      </c>
      <c r="KZ28" s="240">
        <f t="shared" si="693"/>
        <v>0</v>
      </c>
      <c r="LA28" s="240">
        <f t="shared" si="909"/>
        <v>0</v>
      </c>
      <c r="LB28" s="240">
        <f t="shared" si="910"/>
        <v>0</v>
      </c>
      <c r="LC28" s="241">
        <f t="shared" si="911"/>
        <v>0</v>
      </c>
      <c r="LD28" s="244">
        <f t="shared" si="912"/>
        <v>0</v>
      </c>
      <c r="LE28" s="197"/>
      <c r="LF28" s="245"/>
      <c r="LG28" s="169">
        <f t="shared" si="913"/>
        <v>0</v>
      </c>
      <c r="LH28" s="169">
        <f t="shared" si="914"/>
        <v>0</v>
      </c>
      <c r="LI28" s="174">
        <f t="shared" si="915"/>
        <v>0</v>
      </c>
      <c r="LJ28" s="226">
        <f t="shared" si="694"/>
        <v>0</v>
      </c>
      <c r="LK28" s="226">
        <f t="shared" si="916"/>
        <v>0</v>
      </c>
      <c r="LL28" s="226">
        <f t="shared" si="917"/>
        <v>0</v>
      </c>
      <c r="LM28" s="227">
        <f t="shared" si="918"/>
        <v>0</v>
      </c>
      <c r="LN28" s="244">
        <f t="shared" si="919"/>
        <v>0</v>
      </c>
      <c r="LO28" s="198"/>
      <c r="LP28" s="245"/>
      <c r="LQ28" s="169">
        <f t="shared" si="920"/>
        <v>0</v>
      </c>
      <c r="LR28" s="169">
        <f t="shared" si="921"/>
        <v>0</v>
      </c>
      <c r="LS28" s="174">
        <f t="shared" si="922"/>
        <v>0</v>
      </c>
      <c r="LT28" s="240">
        <f t="shared" si="695"/>
        <v>0</v>
      </c>
      <c r="LU28" s="240">
        <f t="shared" si="923"/>
        <v>0</v>
      </c>
      <c r="LV28" s="240">
        <f t="shared" si="924"/>
        <v>0</v>
      </c>
      <c r="LW28" s="241">
        <f t="shared" si="925"/>
        <v>0</v>
      </c>
      <c r="LX28" s="244">
        <f t="shared" si="926"/>
        <v>0</v>
      </c>
      <c r="LY28" s="197"/>
      <c r="LZ28" s="245"/>
      <c r="MA28" s="169">
        <f t="shared" si="927"/>
        <v>0</v>
      </c>
      <c r="MB28" s="169">
        <f t="shared" si="928"/>
        <v>0</v>
      </c>
      <c r="MC28" s="174">
        <f t="shared" si="929"/>
        <v>0</v>
      </c>
      <c r="MD28" s="226">
        <f t="shared" si="696"/>
        <v>0</v>
      </c>
      <c r="ME28" s="226">
        <f t="shared" si="930"/>
        <v>0</v>
      </c>
      <c r="MF28" s="226">
        <f t="shared" si="931"/>
        <v>0</v>
      </c>
      <c r="MG28" s="227">
        <f t="shared" si="932"/>
        <v>0</v>
      </c>
      <c r="MH28" s="244">
        <f t="shared" si="933"/>
        <v>0</v>
      </c>
      <c r="MI28" s="198"/>
      <c r="MJ28" s="245"/>
      <c r="MK28" s="169">
        <f t="shared" si="934"/>
        <v>0</v>
      </c>
      <c r="ML28" s="169">
        <f t="shared" si="935"/>
        <v>0</v>
      </c>
      <c r="MM28" s="174">
        <f t="shared" si="936"/>
        <v>0</v>
      </c>
      <c r="MN28" s="240">
        <f t="shared" si="697"/>
        <v>0</v>
      </c>
      <c r="MO28" s="240">
        <f t="shared" si="937"/>
        <v>0</v>
      </c>
      <c r="MP28" s="240">
        <f t="shared" si="938"/>
        <v>0</v>
      </c>
      <c r="MQ28" s="241">
        <f t="shared" si="939"/>
        <v>0</v>
      </c>
      <c r="MR28" s="244">
        <f t="shared" si="940"/>
        <v>0</v>
      </c>
      <c r="MS28" s="197"/>
      <c r="MT28" s="245"/>
      <c r="MU28" s="169">
        <f t="shared" si="941"/>
        <v>0</v>
      </c>
      <c r="MV28" s="169">
        <f t="shared" si="942"/>
        <v>0</v>
      </c>
      <c r="MW28" s="174">
        <f t="shared" si="943"/>
        <v>0</v>
      </c>
      <c r="MX28" s="226">
        <f t="shared" si="698"/>
        <v>0</v>
      </c>
      <c r="MY28" s="226">
        <f t="shared" si="944"/>
        <v>0</v>
      </c>
      <c r="MZ28" s="226">
        <f t="shared" si="945"/>
        <v>0</v>
      </c>
      <c r="NA28" s="227">
        <f t="shared" si="946"/>
        <v>0</v>
      </c>
      <c r="NB28" s="244">
        <f t="shared" si="947"/>
        <v>0</v>
      </c>
      <c r="NC28" s="198"/>
      <c r="ND28" s="245"/>
      <c r="NE28" s="169">
        <f t="shared" si="948"/>
        <v>0</v>
      </c>
      <c r="NF28" s="169">
        <f t="shared" si="949"/>
        <v>0</v>
      </c>
      <c r="NG28" s="174">
        <f t="shared" si="950"/>
        <v>0</v>
      </c>
      <c r="NH28" s="240">
        <f t="shared" si="699"/>
        <v>0</v>
      </c>
      <c r="NI28" s="240">
        <f t="shared" si="951"/>
        <v>0</v>
      </c>
      <c r="NJ28" s="240">
        <f t="shared" si="952"/>
        <v>0</v>
      </c>
      <c r="NK28" s="241">
        <f t="shared" si="953"/>
        <v>0</v>
      </c>
      <c r="NL28" s="244">
        <f t="shared" si="954"/>
        <v>0</v>
      </c>
      <c r="NM28" s="197"/>
      <c r="NN28" s="245"/>
      <c r="NO28" s="169">
        <f t="shared" si="955"/>
        <v>0</v>
      </c>
      <c r="NP28" s="169">
        <f t="shared" si="956"/>
        <v>0</v>
      </c>
      <c r="NQ28" s="174">
        <f t="shared" si="957"/>
        <v>0</v>
      </c>
      <c r="NR28" s="226">
        <f t="shared" si="700"/>
        <v>0</v>
      </c>
      <c r="NS28" s="226">
        <f t="shared" si="958"/>
        <v>0</v>
      </c>
      <c r="NT28" s="226">
        <f t="shared" si="959"/>
        <v>0</v>
      </c>
      <c r="NU28" s="227">
        <f t="shared" si="960"/>
        <v>0</v>
      </c>
      <c r="NV28" s="244">
        <f t="shared" si="961"/>
        <v>0</v>
      </c>
      <c r="NW28" s="198"/>
      <c r="NX28" s="245"/>
      <c r="NY28" s="169">
        <f t="shared" si="962"/>
        <v>0</v>
      </c>
      <c r="NZ28" s="169">
        <f t="shared" si="963"/>
        <v>0</v>
      </c>
      <c r="OA28" s="174">
        <f t="shared" si="964"/>
        <v>0</v>
      </c>
      <c r="OB28" s="240">
        <f t="shared" si="701"/>
        <v>0</v>
      </c>
      <c r="OC28" s="240">
        <f t="shared" si="965"/>
        <v>0</v>
      </c>
      <c r="OD28" s="240">
        <f t="shared" si="966"/>
        <v>0</v>
      </c>
      <c r="OE28" s="241">
        <f t="shared" si="967"/>
        <v>0</v>
      </c>
      <c r="OF28" s="244">
        <f t="shared" si="968"/>
        <v>0</v>
      </c>
      <c r="OG28" s="197"/>
      <c r="OH28" s="245"/>
      <c r="OI28" s="169">
        <f t="shared" si="969"/>
        <v>0</v>
      </c>
      <c r="OJ28" s="169">
        <f t="shared" si="970"/>
        <v>0</v>
      </c>
      <c r="OK28" s="174">
        <f t="shared" si="971"/>
        <v>0</v>
      </c>
      <c r="OL28" s="226">
        <f t="shared" si="702"/>
        <v>0</v>
      </c>
      <c r="OM28" s="226">
        <f t="shared" si="972"/>
        <v>0</v>
      </c>
      <c r="ON28" s="226">
        <f t="shared" si="973"/>
        <v>0</v>
      </c>
      <c r="OO28" s="227">
        <f t="shared" si="974"/>
        <v>0</v>
      </c>
      <c r="OP28" s="244">
        <f t="shared" si="975"/>
        <v>0</v>
      </c>
      <c r="OQ28" s="259"/>
      <c r="OR28" s="218"/>
    </row>
    <row r="29" spans="2:408" ht="15" customHeight="1" x14ac:dyDescent="0.35">
      <c r="B29" s="545"/>
      <c r="C29" s="192" t="s">
        <v>99</v>
      </c>
      <c r="D29" s="205" t="e">
        <f t="shared" si="240"/>
        <v>#N/A</v>
      </c>
      <c r="E29" s="181" t="e">
        <f>VLOOKUP(D29,data!$E$1:$F$12,2)</f>
        <v>#N/A</v>
      </c>
      <c r="F29" s="354" t="e">
        <f t="shared" si="241"/>
        <v>#N/A</v>
      </c>
      <c r="G29" s="198"/>
      <c r="H29" s="245"/>
      <c r="I29" s="169">
        <f t="shared" si="0"/>
        <v>0</v>
      </c>
      <c r="J29" s="169">
        <f t="shared" si="1"/>
        <v>0</v>
      </c>
      <c r="K29" s="174">
        <f t="shared" si="2"/>
        <v>0</v>
      </c>
      <c r="L29" s="240">
        <f t="shared" si="242"/>
        <v>0</v>
      </c>
      <c r="M29" s="240">
        <f t="shared" si="3"/>
        <v>0</v>
      </c>
      <c r="N29" s="240">
        <f t="shared" si="4"/>
        <v>0</v>
      </c>
      <c r="O29" s="241">
        <f t="shared" si="5"/>
        <v>0</v>
      </c>
      <c r="P29" s="244">
        <f t="shared" si="243"/>
        <v>0</v>
      </c>
      <c r="Q29" s="197"/>
      <c r="R29" s="245"/>
      <c r="S29" s="169">
        <f t="shared" si="703"/>
        <v>0</v>
      </c>
      <c r="T29" s="169">
        <f t="shared" si="704"/>
        <v>0</v>
      </c>
      <c r="U29" s="174">
        <f t="shared" si="705"/>
        <v>0</v>
      </c>
      <c r="V29" s="226">
        <f t="shared" si="244"/>
        <v>0</v>
      </c>
      <c r="W29" s="226">
        <f t="shared" si="706"/>
        <v>0</v>
      </c>
      <c r="X29" s="226">
        <f t="shared" si="707"/>
        <v>0</v>
      </c>
      <c r="Y29" s="227">
        <f t="shared" si="708"/>
        <v>0</v>
      </c>
      <c r="Z29" s="244">
        <f t="shared" si="709"/>
        <v>0</v>
      </c>
      <c r="AA29" s="198"/>
      <c r="AB29" s="245"/>
      <c r="AC29" s="169">
        <f t="shared" si="710"/>
        <v>0</v>
      </c>
      <c r="AD29" s="169">
        <f t="shared" si="711"/>
        <v>0</v>
      </c>
      <c r="AE29" s="174">
        <f t="shared" si="712"/>
        <v>0</v>
      </c>
      <c r="AF29" s="240">
        <f t="shared" si="246"/>
        <v>0</v>
      </c>
      <c r="AG29" s="240">
        <f t="shared" si="713"/>
        <v>0</v>
      </c>
      <c r="AH29" s="240">
        <f t="shared" si="714"/>
        <v>0</v>
      </c>
      <c r="AI29" s="241">
        <f t="shared" si="715"/>
        <v>0</v>
      </c>
      <c r="AJ29" s="244">
        <f t="shared" si="716"/>
        <v>0</v>
      </c>
      <c r="AK29" s="197"/>
      <c r="AL29" s="245"/>
      <c r="AM29" s="169">
        <f t="shared" si="717"/>
        <v>0</v>
      </c>
      <c r="AN29" s="169">
        <f t="shared" si="718"/>
        <v>0</v>
      </c>
      <c r="AO29" s="174">
        <f t="shared" si="719"/>
        <v>0</v>
      </c>
      <c r="AP29" s="226">
        <f t="shared" si="248"/>
        <v>0</v>
      </c>
      <c r="AQ29" s="226">
        <f t="shared" si="720"/>
        <v>0</v>
      </c>
      <c r="AR29" s="226">
        <f t="shared" si="721"/>
        <v>0</v>
      </c>
      <c r="AS29" s="227">
        <f t="shared" si="722"/>
        <v>0</v>
      </c>
      <c r="AT29" s="244">
        <f t="shared" si="723"/>
        <v>0</v>
      </c>
      <c r="AU29" s="198"/>
      <c r="AV29" s="245"/>
      <c r="AW29" s="169">
        <f t="shared" si="724"/>
        <v>0</v>
      </c>
      <c r="AX29" s="169">
        <f t="shared" si="725"/>
        <v>0</v>
      </c>
      <c r="AY29" s="174">
        <f t="shared" si="726"/>
        <v>0</v>
      </c>
      <c r="AZ29" s="240">
        <f t="shared" si="667"/>
        <v>0</v>
      </c>
      <c r="BA29" s="240">
        <f t="shared" si="727"/>
        <v>0</v>
      </c>
      <c r="BB29" s="240">
        <f t="shared" si="728"/>
        <v>0</v>
      </c>
      <c r="BC29" s="241">
        <f t="shared" si="729"/>
        <v>0</v>
      </c>
      <c r="BD29" s="244">
        <f t="shared" si="730"/>
        <v>0</v>
      </c>
      <c r="BE29" s="198"/>
      <c r="BF29" s="245"/>
      <c r="BG29" s="169">
        <f t="shared" si="731"/>
        <v>0</v>
      </c>
      <c r="BH29" s="169">
        <f t="shared" si="732"/>
        <v>0</v>
      </c>
      <c r="BI29" s="174">
        <f t="shared" si="733"/>
        <v>0</v>
      </c>
      <c r="BJ29" s="226">
        <f t="shared" si="668"/>
        <v>0</v>
      </c>
      <c r="BK29" s="226">
        <f t="shared" si="734"/>
        <v>0</v>
      </c>
      <c r="BL29" s="226">
        <f t="shared" si="735"/>
        <v>0</v>
      </c>
      <c r="BM29" s="227">
        <f t="shared" si="736"/>
        <v>0</v>
      </c>
      <c r="BN29" s="244">
        <f t="shared" si="737"/>
        <v>0</v>
      </c>
      <c r="BO29" s="197"/>
      <c r="BP29" s="245"/>
      <c r="BQ29" s="169">
        <f t="shared" si="738"/>
        <v>0</v>
      </c>
      <c r="BR29" s="169">
        <f t="shared" si="739"/>
        <v>0</v>
      </c>
      <c r="BS29" s="174">
        <f t="shared" si="740"/>
        <v>0</v>
      </c>
      <c r="BT29" s="240">
        <f t="shared" si="669"/>
        <v>0</v>
      </c>
      <c r="BU29" s="240">
        <f t="shared" si="741"/>
        <v>0</v>
      </c>
      <c r="BV29" s="240">
        <f t="shared" si="742"/>
        <v>0</v>
      </c>
      <c r="BW29" s="241">
        <f t="shared" si="743"/>
        <v>0</v>
      </c>
      <c r="BX29" s="244">
        <f t="shared" si="744"/>
        <v>0</v>
      </c>
      <c r="BY29" s="197"/>
      <c r="BZ29" s="245"/>
      <c r="CA29" s="169">
        <f t="shared" si="745"/>
        <v>0</v>
      </c>
      <c r="CB29" s="169">
        <f t="shared" si="746"/>
        <v>0</v>
      </c>
      <c r="CC29" s="174">
        <f t="shared" si="747"/>
        <v>0</v>
      </c>
      <c r="CD29" s="226">
        <f t="shared" si="670"/>
        <v>0</v>
      </c>
      <c r="CE29" s="226">
        <f t="shared" si="748"/>
        <v>0</v>
      </c>
      <c r="CF29" s="226">
        <f t="shared" si="749"/>
        <v>0</v>
      </c>
      <c r="CG29" s="227">
        <f t="shared" si="750"/>
        <v>0</v>
      </c>
      <c r="CH29" s="244">
        <f t="shared" si="751"/>
        <v>0</v>
      </c>
      <c r="CI29" s="198"/>
      <c r="CJ29" s="245"/>
      <c r="CK29" s="169">
        <f t="shared" si="752"/>
        <v>0</v>
      </c>
      <c r="CL29" s="169">
        <f t="shared" si="753"/>
        <v>0</v>
      </c>
      <c r="CM29" s="174">
        <f t="shared" si="754"/>
        <v>0</v>
      </c>
      <c r="CN29" s="240">
        <f t="shared" si="671"/>
        <v>0</v>
      </c>
      <c r="CO29" s="240">
        <f t="shared" si="755"/>
        <v>0</v>
      </c>
      <c r="CP29" s="240">
        <f t="shared" si="756"/>
        <v>0</v>
      </c>
      <c r="CQ29" s="241">
        <f t="shared" si="757"/>
        <v>0</v>
      </c>
      <c r="CR29" s="244">
        <f t="shared" si="758"/>
        <v>0</v>
      </c>
      <c r="CS29" s="197"/>
      <c r="CT29" s="245"/>
      <c r="CU29" s="169">
        <f t="shared" si="759"/>
        <v>0</v>
      </c>
      <c r="CV29" s="169">
        <f t="shared" si="760"/>
        <v>0</v>
      </c>
      <c r="CW29" s="174">
        <f t="shared" si="761"/>
        <v>0</v>
      </c>
      <c r="CX29" s="226">
        <f t="shared" si="672"/>
        <v>0</v>
      </c>
      <c r="CY29" s="226">
        <f t="shared" si="762"/>
        <v>0</v>
      </c>
      <c r="CZ29" s="226">
        <f t="shared" si="763"/>
        <v>0</v>
      </c>
      <c r="DA29" s="227">
        <f t="shared" si="764"/>
        <v>0</v>
      </c>
      <c r="DB29" s="244">
        <f t="shared" si="765"/>
        <v>0</v>
      </c>
      <c r="DC29" s="198"/>
      <c r="DD29" s="245"/>
      <c r="DE29" s="169">
        <f t="shared" si="766"/>
        <v>0</v>
      </c>
      <c r="DF29" s="169">
        <f t="shared" si="767"/>
        <v>0</v>
      </c>
      <c r="DG29" s="174">
        <f t="shared" si="768"/>
        <v>0</v>
      </c>
      <c r="DH29" s="240">
        <f t="shared" si="673"/>
        <v>0</v>
      </c>
      <c r="DI29" s="240">
        <f t="shared" si="769"/>
        <v>0</v>
      </c>
      <c r="DJ29" s="240">
        <f t="shared" si="770"/>
        <v>0</v>
      </c>
      <c r="DK29" s="241">
        <f t="shared" si="771"/>
        <v>0</v>
      </c>
      <c r="DL29" s="244">
        <f t="shared" si="772"/>
        <v>0</v>
      </c>
      <c r="DM29" s="197"/>
      <c r="DN29" s="245"/>
      <c r="DO29" s="169">
        <f t="shared" si="773"/>
        <v>0</v>
      </c>
      <c r="DP29" s="169">
        <f t="shared" si="774"/>
        <v>0</v>
      </c>
      <c r="DQ29" s="174">
        <f t="shared" si="775"/>
        <v>0</v>
      </c>
      <c r="DR29" s="226">
        <f t="shared" si="674"/>
        <v>0</v>
      </c>
      <c r="DS29" s="226">
        <f t="shared" si="776"/>
        <v>0</v>
      </c>
      <c r="DT29" s="226">
        <f t="shared" si="777"/>
        <v>0</v>
      </c>
      <c r="DU29" s="227">
        <f t="shared" si="778"/>
        <v>0</v>
      </c>
      <c r="DV29" s="244">
        <f t="shared" si="779"/>
        <v>0</v>
      </c>
      <c r="DW29" s="198"/>
      <c r="DX29" s="245"/>
      <c r="DY29" s="169">
        <f t="shared" si="780"/>
        <v>0</v>
      </c>
      <c r="DZ29" s="169">
        <f t="shared" si="781"/>
        <v>0</v>
      </c>
      <c r="EA29" s="174">
        <f t="shared" si="782"/>
        <v>0</v>
      </c>
      <c r="EB29" s="240">
        <f t="shared" si="675"/>
        <v>0</v>
      </c>
      <c r="EC29" s="240">
        <f t="shared" si="783"/>
        <v>0</v>
      </c>
      <c r="ED29" s="240">
        <f t="shared" si="784"/>
        <v>0</v>
      </c>
      <c r="EE29" s="241">
        <f t="shared" si="785"/>
        <v>0</v>
      </c>
      <c r="EF29" s="244">
        <f t="shared" si="786"/>
        <v>0</v>
      </c>
      <c r="EG29" s="197"/>
      <c r="EH29" s="245"/>
      <c r="EI29" s="169">
        <f t="shared" si="787"/>
        <v>0</v>
      </c>
      <c r="EJ29" s="169">
        <f t="shared" si="788"/>
        <v>0</v>
      </c>
      <c r="EK29" s="174">
        <f t="shared" si="789"/>
        <v>0</v>
      </c>
      <c r="EL29" s="226">
        <f t="shared" si="676"/>
        <v>0</v>
      </c>
      <c r="EM29" s="226">
        <f t="shared" si="790"/>
        <v>0</v>
      </c>
      <c r="EN29" s="226">
        <f t="shared" si="791"/>
        <v>0</v>
      </c>
      <c r="EO29" s="227">
        <f t="shared" si="792"/>
        <v>0</v>
      </c>
      <c r="EP29" s="244">
        <f t="shared" si="793"/>
        <v>0</v>
      </c>
      <c r="EQ29" s="198"/>
      <c r="ER29" s="245"/>
      <c r="ES29" s="169">
        <f t="shared" si="794"/>
        <v>0</v>
      </c>
      <c r="ET29" s="169">
        <f t="shared" si="795"/>
        <v>0</v>
      </c>
      <c r="EU29" s="174">
        <f t="shared" si="796"/>
        <v>0</v>
      </c>
      <c r="EV29" s="240">
        <f t="shared" si="677"/>
        <v>0</v>
      </c>
      <c r="EW29" s="240">
        <f t="shared" si="797"/>
        <v>0</v>
      </c>
      <c r="EX29" s="240">
        <f t="shared" si="798"/>
        <v>0</v>
      </c>
      <c r="EY29" s="241">
        <f t="shared" si="799"/>
        <v>0</v>
      </c>
      <c r="EZ29" s="244">
        <f t="shared" si="800"/>
        <v>0</v>
      </c>
      <c r="FA29" s="197"/>
      <c r="FB29" s="245"/>
      <c r="FC29" s="169">
        <f t="shared" si="801"/>
        <v>0</v>
      </c>
      <c r="FD29" s="169">
        <f t="shared" si="802"/>
        <v>0</v>
      </c>
      <c r="FE29" s="174">
        <f t="shared" si="803"/>
        <v>0</v>
      </c>
      <c r="FF29" s="226">
        <f t="shared" si="678"/>
        <v>0</v>
      </c>
      <c r="FG29" s="226">
        <f t="shared" si="804"/>
        <v>0</v>
      </c>
      <c r="FH29" s="226">
        <f t="shared" si="805"/>
        <v>0</v>
      </c>
      <c r="FI29" s="227">
        <f t="shared" si="806"/>
        <v>0</v>
      </c>
      <c r="FJ29" s="244">
        <f t="shared" si="807"/>
        <v>0</v>
      </c>
      <c r="FK29" s="198"/>
      <c r="FL29" s="245"/>
      <c r="FM29" s="169">
        <f t="shared" si="808"/>
        <v>0</v>
      </c>
      <c r="FN29" s="169">
        <f t="shared" si="809"/>
        <v>0</v>
      </c>
      <c r="FO29" s="174">
        <f t="shared" si="810"/>
        <v>0</v>
      </c>
      <c r="FP29" s="240">
        <f t="shared" si="679"/>
        <v>0</v>
      </c>
      <c r="FQ29" s="240">
        <f t="shared" si="811"/>
        <v>0</v>
      </c>
      <c r="FR29" s="240">
        <f t="shared" si="812"/>
        <v>0</v>
      </c>
      <c r="FS29" s="241">
        <f t="shared" si="813"/>
        <v>0</v>
      </c>
      <c r="FT29" s="244">
        <f t="shared" si="814"/>
        <v>0</v>
      </c>
      <c r="FU29" s="197"/>
      <c r="FV29" s="245"/>
      <c r="FW29" s="169">
        <f t="shared" si="815"/>
        <v>0</v>
      </c>
      <c r="FX29" s="169">
        <f t="shared" si="816"/>
        <v>0</v>
      </c>
      <c r="FY29" s="174">
        <f t="shared" si="817"/>
        <v>0</v>
      </c>
      <c r="FZ29" s="226">
        <f t="shared" si="680"/>
        <v>0</v>
      </c>
      <c r="GA29" s="226">
        <f t="shared" si="818"/>
        <v>0</v>
      </c>
      <c r="GB29" s="226">
        <f t="shared" si="819"/>
        <v>0</v>
      </c>
      <c r="GC29" s="227">
        <f t="shared" si="820"/>
        <v>0</v>
      </c>
      <c r="GD29" s="244">
        <f t="shared" si="821"/>
        <v>0</v>
      </c>
      <c r="GE29" s="198"/>
      <c r="GF29" s="245"/>
      <c r="GG29" s="169">
        <f t="shared" si="822"/>
        <v>0</v>
      </c>
      <c r="GH29" s="169">
        <f t="shared" si="823"/>
        <v>0</v>
      </c>
      <c r="GI29" s="174">
        <f t="shared" si="824"/>
        <v>0</v>
      </c>
      <c r="GJ29" s="240">
        <f t="shared" si="681"/>
        <v>0</v>
      </c>
      <c r="GK29" s="240">
        <f t="shared" si="825"/>
        <v>0</v>
      </c>
      <c r="GL29" s="240">
        <f t="shared" si="826"/>
        <v>0</v>
      </c>
      <c r="GM29" s="241">
        <f t="shared" si="827"/>
        <v>0</v>
      </c>
      <c r="GN29" s="244">
        <f t="shared" si="828"/>
        <v>0</v>
      </c>
      <c r="GO29" s="197"/>
      <c r="GP29" s="245"/>
      <c r="GQ29" s="169">
        <f t="shared" si="829"/>
        <v>0</v>
      </c>
      <c r="GR29" s="169">
        <f t="shared" si="830"/>
        <v>0</v>
      </c>
      <c r="GS29" s="174">
        <f t="shared" si="831"/>
        <v>0</v>
      </c>
      <c r="GT29" s="226">
        <f t="shared" si="682"/>
        <v>0</v>
      </c>
      <c r="GU29" s="226">
        <f t="shared" si="832"/>
        <v>0</v>
      </c>
      <c r="GV29" s="226">
        <f t="shared" si="833"/>
        <v>0</v>
      </c>
      <c r="GW29" s="227">
        <f t="shared" si="834"/>
        <v>0</v>
      </c>
      <c r="GX29" s="244">
        <f t="shared" si="835"/>
        <v>0</v>
      </c>
      <c r="GY29" s="198"/>
      <c r="GZ29" s="245"/>
      <c r="HA29" s="169">
        <f t="shared" si="836"/>
        <v>0</v>
      </c>
      <c r="HB29" s="169">
        <f t="shared" si="837"/>
        <v>0</v>
      </c>
      <c r="HC29" s="174">
        <f t="shared" si="838"/>
        <v>0</v>
      </c>
      <c r="HD29" s="240">
        <f t="shared" si="683"/>
        <v>0</v>
      </c>
      <c r="HE29" s="240">
        <f t="shared" si="839"/>
        <v>0</v>
      </c>
      <c r="HF29" s="240">
        <f t="shared" si="840"/>
        <v>0</v>
      </c>
      <c r="HG29" s="241">
        <f t="shared" si="841"/>
        <v>0</v>
      </c>
      <c r="HH29" s="244">
        <f t="shared" si="842"/>
        <v>0</v>
      </c>
      <c r="HI29" s="197"/>
      <c r="HJ29" s="245"/>
      <c r="HK29" s="169">
        <f t="shared" si="843"/>
        <v>0</v>
      </c>
      <c r="HL29" s="169">
        <f t="shared" si="844"/>
        <v>0</v>
      </c>
      <c r="HM29" s="174">
        <f t="shared" si="845"/>
        <v>0</v>
      </c>
      <c r="HN29" s="226">
        <f t="shared" si="684"/>
        <v>0</v>
      </c>
      <c r="HO29" s="226">
        <f t="shared" si="846"/>
        <v>0</v>
      </c>
      <c r="HP29" s="226">
        <f t="shared" si="847"/>
        <v>0</v>
      </c>
      <c r="HQ29" s="227">
        <f t="shared" si="848"/>
        <v>0</v>
      </c>
      <c r="HR29" s="244">
        <f t="shared" si="849"/>
        <v>0</v>
      </c>
      <c r="HS29" s="198"/>
      <c r="HT29" s="245"/>
      <c r="HU29" s="169">
        <f t="shared" si="850"/>
        <v>0</v>
      </c>
      <c r="HV29" s="169">
        <f t="shared" si="851"/>
        <v>0</v>
      </c>
      <c r="HW29" s="174">
        <f t="shared" si="852"/>
        <v>0</v>
      </c>
      <c r="HX29" s="240">
        <f t="shared" si="685"/>
        <v>0</v>
      </c>
      <c r="HY29" s="240">
        <f t="shared" si="853"/>
        <v>0</v>
      </c>
      <c r="HZ29" s="240">
        <f t="shared" si="854"/>
        <v>0</v>
      </c>
      <c r="IA29" s="241">
        <f t="shared" si="855"/>
        <v>0</v>
      </c>
      <c r="IB29" s="244">
        <f t="shared" si="856"/>
        <v>0</v>
      </c>
      <c r="IC29" s="197"/>
      <c r="ID29" s="245"/>
      <c r="IE29" s="169">
        <f t="shared" si="857"/>
        <v>0</v>
      </c>
      <c r="IF29" s="169">
        <f t="shared" si="858"/>
        <v>0</v>
      </c>
      <c r="IG29" s="174">
        <f t="shared" si="859"/>
        <v>0</v>
      </c>
      <c r="IH29" s="226">
        <f t="shared" si="686"/>
        <v>0</v>
      </c>
      <c r="II29" s="226">
        <f t="shared" si="860"/>
        <v>0</v>
      </c>
      <c r="IJ29" s="226">
        <f t="shared" si="861"/>
        <v>0</v>
      </c>
      <c r="IK29" s="227">
        <f t="shared" si="862"/>
        <v>0</v>
      </c>
      <c r="IL29" s="244">
        <f t="shared" si="863"/>
        <v>0</v>
      </c>
      <c r="IM29" s="198"/>
      <c r="IN29" s="245"/>
      <c r="IO29" s="169">
        <f t="shared" si="864"/>
        <v>0</v>
      </c>
      <c r="IP29" s="169">
        <f t="shared" si="865"/>
        <v>0</v>
      </c>
      <c r="IQ29" s="174">
        <f t="shared" si="866"/>
        <v>0</v>
      </c>
      <c r="IR29" s="240">
        <f t="shared" si="687"/>
        <v>0</v>
      </c>
      <c r="IS29" s="240">
        <f t="shared" si="867"/>
        <v>0</v>
      </c>
      <c r="IT29" s="240">
        <f t="shared" si="868"/>
        <v>0</v>
      </c>
      <c r="IU29" s="241">
        <f t="shared" si="869"/>
        <v>0</v>
      </c>
      <c r="IV29" s="244">
        <f t="shared" si="870"/>
        <v>0</v>
      </c>
      <c r="IW29" s="197"/>
      <c r="IX29" s="245"/>
      <c r="IY29" s="169">
        <f t="shared" si="871"/>
        <v>0</v>
      </c>
      <c r="IZ29" s="169">
        <f t="shared" si="872"/>
        <v>0</v>
      </c>
      <c r="JA29" s="174">
        <f t="shared" si="873"/>
        <v>0</v>
      </c>
      <c r="JB29" s="226">
        <f t="shared" si="688"/>
        <v>0</v>
      </c>
      <c r="JC29" s="226">
        <f t="shared" si="874"/>
        <v>0</v>
      </c>
      <c r="JD29" s="226">
        <f t="shared" si="875"/>
        <v>0</v>
      </c>
      <c r="JE29" s="227">
        <f t="shared" si="876"/>
        <v>0</v>
      </c>
      <c r="JF29" s="244">
        <f t="shared" si="877"/>
        <v>0</v>
      </c>
      <c r="JG29" s="198"/>
      <c r="JH29" s="245"/>
      <c r="JI29" s="169">
        <f t="shared" si="878"/>
        <v>0</v>
      </c>
      <c r="JJ29" s="169">
        <f t="shared" si="879"/>
        <v>0</v>
      </c>
      <c r="JK29" s="174">
        <f t="shared" si="880"/>
        <v>0</v>
      </c>
      <c r="JL29" s="240">
        <f t="shared" si="689"/>
        <v>0</v>
      </c>
      <c r="JM29" s="240">
        <f t="shared" si="881"/>
        <v>0</v>
      </c>
      <c r="JN29" s="240">
        <f t="shared" si="882"/>
        <v>0</v>
      </c>
      <c r="JO29" s="241">
        <f t="shared" si="883"/>
        <v>0</v>
      </c>
      <c r="JP29" s="244">
        <f t="shared" si="884"/>
        <v>0</v>
      </c>
      <c r="JQ29" s="197"/>
      <c r="JR29" s="245"/>
      <c r="JS29" s="169">
        <f t="shared" si="885"/>
        <v>0</v>
      </c>
      <c r="JT29" s="169">
        <f t="shared" si="886"/>
        <v>0</v>
      </c>
      <c r="JU29" s="174">
        <f t="shared" si="887"/>
        <v>0</v>
      </c>
      <c r="JV29" s="226">
        <f t="shared" si="690"/>
        <v>0</v>
      </c>
      <c r="JW29" s="226">
        <f t="shared" si="888"/>
        <v>0</v>
      </c>
      <c r="JX29" s="226">
        <f t="shared" si="889"/>
        <v>0</v>
      </c>
      <c r="JY29" s="227">
        <f t="shared" si="890"/>
        <v>0</v>
      </c>
      <c r="JZ29" s="244">
        <f t="shared" si="891"/>
        <v>0</v>
      </c>
      <c r="KA29" s="198"/>
      <c r="KB29" s="245"/>
      <c r="KC29" s="169">
        <f t="shared" si="892"/>
        <v>0</v>
      </c>
      <c r="KD29" s="169">
        <f t="shared" si="893"/>
        <v>0</v>
      </c>
      <c r="KE29" s="174">
        <f t="shared" si="894"/>
        <v>0</v>
      </c>
      <c r="KF29" s="240">
        <f t="shared" si="691"/>
        <v>0</v>
      </c>
      <c r="KG29" s="240">
        <f t="shared" si="895"/>
        <v>0</v>
      </c>
      <c r="KH29" s="240">
        <f t="shared" si="896"/>
        <v>0</v>
      </c>
      <c r="KI29" s="241">
        <f t="shared" si="897"/>
        <v>0</v>
      </c>
      <c r="KJ29" s="244">
        <f t="shared" si="898"/>
        <v>0</v>
      </c>
      <c r="KK29" s="197"/>
      <c r="KL29" s="245"/>
      <c r="KM29" s="169">
        <f t="shared" si="899"/>
        <v>0</v>
      </c>
      <c r="KN29" s="169">
        <f t="shared" si="900"/>
        <v>0</v>
      </c>
      <c r="KO29" s="174">
        <f t="shared" si="901"/>
        <v>0</v>
      </c>
      <c r="KP29" s="226">
        <f t="shared" si="692"/>
        <v>0</v>
      </c>
      <c r="KQ29" s="226">
        <f t="shared" si="902"/>
        <v>0</v>
      </c>
      <c r="KR29" s="226">
        <f t="shared" si="903"/>
        <v>0</v>
      </c>
      <c r="KS29" s="227">
        <f t="shared" si="904"/>
        <v>0</v>
      </c>
      <c r="KT29" s="244">
        <f t="shared" si="905"/>
        <v>0</v>
      </c>
      <c r="KU29" s="198"/>
      <c r="KV29" s="245"/>
      <c r="KW29" s="169">
        <f t="shared" si="906"/>
        <v>0</v>
      </c>
      <c r="KX29" s="169">
        <f t="shared" si="907"/>
        <v>0</v>
      </c>
      <c r="KY29" s="174">
        <f t="shared" si="908"/>
        <v>0</v>
      </c>
      <c r="KZ29" s="240">
        <f t="shared" si="693"/>
        <v>0</v>
      </c>
      <c r="LA29" s="240">
        <f t="shared" si="909"/>
        <v>0</v>
      </c>
      <c r="LB29" s="240">
        <f t="shared" si="910"/>
        <v>0</v>
      </c>
      <c r="LC29" s="241">
        <f t="shared" si="911"/>
        <v>0</v>
      </c>
      <c r="LD29" s="244">
        <f t="shared" si="912"/>
        <v>0</v>
      </c>
      <c r="LE29" s="197"/>
      <c r="LF29" s="245"/>
      <c r="LG29" s="169">
        <f t="shared" si="913"/>
        <v>0</v>
      </c>
      <c r="LH29" s="169">
        <f t="shared" si="914"/>
        <v>0</v>
      </c>
      <c r="LI29" s="174">
        <f t="shared" si="915"/>
        <v>0</v>
      </c>
      <c r="LJ29" s="226">
        <f t="shared" si="694"/>
        <v>0</v>
      </c>
      <c r="LK29" s="226">
        <f t="shared" si="916"/>
        <v>0</v>
      </c>
      <c r="LL29" s="226">
        <f t="shared" si="917"/>
        <v>0</v>
      </c>
      <c r="LM29" s="227">
        <f t="shared" si="918"/>
        <v>0</v>
      </c>
      <c r="LN29" s="244">
        <f t="shared" si="919"/>
        <v>0</v>
      </c>
      <c r="LO29" s="198"/>
      <c r="LP29" s="245"/>
      <c r="LQ29" s="169">
        <f t="shared" si="920"/>
        <v>0</v>
      </c>
      <c r="LR29" s="169">
        <f t="shared" si="921"/>
        <v>0</v>
      </c>
      <c r="LS29" s="174">
        <f t="shared" si="922"/>
        <v>0</v>
      </c>
      <c r="LT29" s="240">
        <f t="shared" si="695"/>
        <v>0</v>
      </c>
      <c r="LU29" s="240">
        <f t="shared" si="923"/>
        <v>0</v>
      </c>
      <c r="LV29" s="240">
        <f t="shared" si="924"/>
        <v>0</v>
      </c>
      <c r="LW29" s="241">
        <f t="shared" si="925"/>
        <v>0</v>
      </c>
      <c r="LX29" s="244">
        <f t="shared" si="926"/>
        <v>0</v>
      </c>
      <c r="LY29" s="197"/>
      <c r="LZ29" s="245"/>
      <c r="MA29" s="169">
        <f t="shared" si="927"/>
        <v>0</v>
      </c>
      <c r="MB29" s="169">
        <f t="shared" si="928"/>
        <v>0</v>
      </c>
      <c r="MC29" s="174">
        <f t="shared" si="929"/>
        <v>0</v>
      </c>
      <c r="MD29" s="226">
        <f t="shared" si="696"/>
        <v>0</v>
      </c>
      <c r="ME29" s="226">
        <f t="shared" si="930"/>
        <v>0</v>
      </c>
      <c r="MF29" s="226">
        <f t="shared" si="931"/>
        <v>0</v>
      </c>
      <c r="MG29" s="227">
        <f t="shared" si="932"/>
        <v>0</v>
      </c>
      <c r="MH29" s="244">
        <f t="shared" si="933"/>
        <v>0</v>
      </c>
      <c r="MI29" s="198"/>
      <c r="MJ29" s="245"/>
      <c r="MK29" s="169">
        <f t="shared" si="934"/>
        <v>0</v>
      </c>
      <c r="ML29" s="169">
        <f t="shared" si="935"/>
        <v>0</v>
      </c>
      <c r="MM29" s="174">
        <f t="shared" si="936"/>
        <v>0</v>
      </c>
      <c r="MN29" s="240">
        <f t="shared" si="697"/>
        <v>0</v>
      </c>
      <c r="MO29" s="240">
        <f t="shared" si="937"/>
        <v>0</v>
      </c>
      <c r="MP29" s="240">
        <f t="shared" si="938"/>
        <v>0</v>
      </c>
      <c r="MQ29" s="241">
        <f t="shared" si="939"/>
        <v>0</v>
      </c>
      <c r="MR29" s="244">
        <f t="shared" si="940"/>
        <v>0</v>
      </c>
      <c r="MS29" s="197"/>
      <c r="MT29" s="245"/>
      <c r="MU29" s="169">
        <f t="shared" si="941"/>
        <v>0</v>
      </c>
      <c r="MV29" s="169">
        <f t="shared" si="942"/>
        <v>0</v>
      </c>
      <c r="MW29" s="174">
        <f t="shared" si="943"/>
        <v>0</v>
      </c>
      <c r="MX29" s="226">
        <f t="shared" si="698"/>
        <v>0</v>
      </c>
      <c r="MY29" s="226">
        <f t="shared" si="944"/>
        <v>0</v>
      </c>
      <c r="MZ29" s="226">
        <f t="shared" si="945"/>
        <v>0</v>
      </c>
      <c r="NA29" s="227">
        <f t="shared" si="946"/>
        <v>0</v>
      </c>
      <c r="NB29" s="244">
        <f t="shared" si="947"/>
        <v>0</v>
      </c>
      <c r="NC29" s="198"/>
      <c r="ND29" s="245"/>
      <c r="NE29" s="169">
        <f t="shared" si="948"/>
        <v>0</v>
      </c>
      <c r="NF29" s="169">
        <f t="shared" si="949"/>
        <v>0</v>
      </c>
      <c r="NG29" s="174">
        <f t="shared" si="950"/>
        <v>0</v>
      </c>
      <c r="NH29" s="240">
        <f t="shared" si="699"/>
        <v>0</v>
      </c>
      <c r="NI29" s="240">
        <f t="shared" si="951"/>
        <v>0</v>
      </c>
      <c r="NJ29" s="240">
        <f t="shared" si="952"/>
        <v>0</v>
      </c>
      <c r="NK29" s="241">
        <f t="shared" si="953"/>
        <v>0</v>
      </c>
      <c r="NL29" s="244">
        <f t="shared" si="954"/>
        <v>0</v>
      </c>
      <c r="NM29" s="197"/>
      <c r="NN29" s="245"/>
      <c r="NO29" s="169">
        <f t="shared" si="955"/>
        <v>0</v>
      </c>
      <c r="NP29" s="169">
        <f t="shared" si="956"/>
        <v>0</v>
      </c>
      <c r="NQ29" s="174">
        <f t="shared" si="957"/>
        <v>0</v>
      </c>
      <c r="NR29" s="226">
        <f t="shared" si="700"/>
        <v>0</v>
      </c>
      <c r="NS29" s="226">
        <f t="shared" si="958"/>
        <v>0</v>
      </c>
      <c r="NT29" s="226">
        <f t="shared" si="959"/>
        <v>0</v>
      </c>
      <c r="NU29" s="227">
        <f t="shared" si="960"/>
        <v>0</v>
      </c>
      <c r="NV29" s="244">
        <f t="shared" si="961"/>
        <v>0</v>
      </c>
      <c r="NW29" s="198"/>
      <c r="NX29" s="245"/>
      <c r="NY29" s="169">
        <f t="shared" si="962"/>
        <v>0</v>
      </c>
      <c r="NZ29" s="169">
        <f t="shared" si="963"/>
        <v>0</v>
      </c>
      <c r="OA29" s="174">
        <f t="shared" si="964"/>
        <v>0</v>
      </c>
      <c r="OB29" s="240">
        <f t="shared" si="701"/>
        <v>0</v>
      </c>
      <c r="OC29" s="240">
        <f t="shared" si="965"/>
        <v>0</v>
      </c>
      <c r="OD29" s="240">
        <f t="shared" si="966"/>
        <v>0</v>
      </c>
      <c r="OE29" s="241">
        <f t="shared" si="967"/>
        <v>0</v>
      </c>
      <c r="OF29" s="244">
        <f t="shared" si="968"/>
        <v>0</v>
      </c>
      <c r="OG29" s="197"/>
      <c r="OH29" s="245"/>
      <c r="OI29" s="169">
        <f t="shared" si="969"/>
        <v>0</v>
      </c>
      <c r="OJ29" s="169">
        <f t="shared" si="970"/>
        <v>0</v>
      </c>
      <c r="OK29" s="174">
        <f t="shared" si="971"/>
        <v>0</v>
      </c>
      <c r="OL29" s="226">
        <f t="shared" si="702"/>
        <v>0</v>
      </c>
      <c r="OM29" s="226">
        <f t="shared" si="972"/>
        <v>0</v>
      </c>
      <c r="ON29" s="226">
        <f t="shared" si="973"/>
        <v>0</v>
      </c>
      <c r="OO29" s="227">
        <f t="shared" si="974"/>
        <v>0</v>
      </c>
      <c r="OP29" s="244">
        <f t="shared" si="975"/>
        <v>0</v>
      </c>
      <c r="OQ29" s="259"/>
      <c r="OR29" s="218"/>
    </row>
    <row r="30" spans="2:408" ht="15" customHeight="1" x14ac:dyDescent="0.35">
      <c r="B30" s="545"/>
      <c r="C30" s="192" t="s">
        <v>100</v>
      </c>
      <c r="D30" s="205" t="e">
        <f t="shared" si="240"/>
        <v>#N/A</v>
      </c>
      <c r="E30" s="181" t="e">
        <f>VLOOKUP(D30,data!$E$1:$F$12,2)</f>
        <v>#N/A</v>
      </c>
      <c r="F30" s="354" t="e">
        <f t="shared" si="241"/>
        <v>#N/A</v>
      </c>
      <c r="G30" s="198"/>
      <c r="H30" s="245"/>
      <c r="I30" s="169">
        <f t="shared" si="0"/>
        <v>0</v>
      </c>
      <c r="J30" s="169">
        <f t="shared" si="1"/>
        <v>0</v>
      </c>
      <c r="K30" s="174">
        <f t="shared" si="2"/>
        <v>0</v>
      </c>
      <c r="L30" s="240">
        <f t="shared" si="242"/>
        <v>0</v>
      </c>
      <c r="M30" s="240">
        <f t="shared" si="3"/>
        <v>0</v>
      </c>
      <c r="N30" s="240">
        <f t="shared" si="4"/>
        <v>0</v>
      </c>
      <c r="O30" s="241">
        <f t="shared" si="5"/>
        <v>0</v>
      </c>
      <c r="P30" s="244">
        <f t="shared" si="243"/>
        <v>0</v>
      </c>
      <c r="Q30" s="197"/>
      <c r="R30" s="245"/>
      <c r="S30" s="169">
        <f t="shared" si="703"/>
        <v>0</v>
      </c>
      <c r="T30" s="169">
        <f t="shared" si="704"/>
        <v>0</v>
      </c>
      <c r="U30" s="174">
        <f t="shared" si="705"/>
        <v>0</v>
      </c>
      <c r="V30" s="226">
        <f t="shared" si="244"/>
        <v>0</v>
      </c>
      <c r="W30" s="226">
        <f t="shared" si="706"/>
        <v>0</v>
      </c>
      <c r="X30" s="226">
        <f t="shared" si="707"/>
        <v>0</v>
      </c>
      <c r="Y30" s="227">
        <f t="shared" si="708"/>
        <v>0</v>
      </c>
      <c r="Z30" s="244">
        <f t="shared" si="709"/>
        <v>0</v>
      </c>
      <c r="AA30" s="198"/>
      <c r="AB30" s="245"/>
      <c r="AC30" s="169">
        <f t="shared" si="710"/>
        <v>0</v>
      </c>
      <c r="AD30" s="169">
        <f t="shared" si="711"/>
        <v>0</v>
      </c>
      <c r="AE30" s="174">
        <f t="shared" si="712"/>
        <v>0</v>
      </c>
      <c r="AF30" s="240">
        <f t="shared" si="246"/>
        <v>0</v>
      </c>
      <c r="AG30" s="240">
        <f t="shared" si="713"/>
        <v>0</v>
      </c>
      <c r="AH30" s="240">
        <f t="shared" si="714"/>
        <v>0</v>
      </c>
      <c r="AI30" s="241">
        <f t="shared" si="715"/>
        <v>0</v>
      </c>
      <c r="AJ30" s="244">
        <f t="shared" si="716"/>
        <v>0</v>
      </c>
      <c r="AK30" s="197"/>
      <c r="AL30" s="245"/>
      <c r="AM30" s="169">
        <f t="shared" si="717"/>
        <v>0</v>
      </c>
      <c r="AN30" s="169">
        <f t="shared" si="718"/>
        <v>0</v>
      </c>
      <c r="AO30" s="174">
        <f t="shared" si="719"/>
        <v>0</v>
      </c>
      <c r="AP30" s="226">
        <f t="shared" si="248"/>
        <v>0</v>
      </c>
      <c r="AQ30" s="226">
        <f t="shared" si="720"/>
        <v>0</v>
      </c>
      <c r="AR30" s="226">
        <f t="shared" si="721"/>
        <v>0</v>
      </c>
      <c r="AS30" s="227">
        <f t="shared" si="722"/>
        <v>0</v>
      </c>
      <c r="AT30" s="244">
        <f t="shared" si="723"/>
        <v>0</v>
      </c>
      <c r="AU30" s="198"/>
      <c r="AV30" s="245"/>
      <c r="AW30" s="169">
        <f t="shared" si="724"/>
        <v>0</v>
      </c>
      <c r="AX30" s="169">
        <f t="shared" si="725"/>
        <v>0</v>
      </c>
      <c r="AY30" s="174">
        <f t="shared" si="726"/>
        <v>0</v>
      </c>
      <c r="AZ30" s="240">
        <f t="shared" si="667"/>
        <v>0</v>
      </c>
      <c r="BA30" s="240">
        <f t="shared" si="727"/>
        <v>0</v>
      </c>
      <c r="BB30" s="240">
        <f t="shared" si="728"/>
        <v>0</v>
      </c>
      <c r="BC30" s="241">
        <f t="shared" si="729"/>
        <v>0</v>
      </c>
      <c r="BD30" s="244">
        <f t="shared" si="730"/>
        <v>0</v>
      </c>
      <c r="BE30" s="198"/>
      <c r="BF30" s="245"/>
      <c r="BG30" s="169">
        <f t="shared" si="731"/>
        <v>0</v>
      </c>
      <c r="BH30" s="169">
        <f t="shared" si="732"/>
        <v>0</v>
      </c>
      <c r="BI30" s="174">
        <f t="shared" si="733"/>
        <v>0</v>
      </c>
      <c r="BJ30" s="226">
        <f t="shared" si="668"/>
        <v>0</v>
      </c>
      <c r="BK30" s="226">
        <f t="shared" si="734"/>
        <v>0</v>
      </c>
      <c r="BL30" s="226">
        <f t="shared" si="735"/>
        <v>0</v>
      </c>
      <c r="BM30" s="227">
        <f t="shared" si="736"/>
        <v>0</v>
      </c>
      <c r="BN30" s="244">
        <f t="shared" si="737"/>
        <v>0</v>
      </c>
      <c r="BO30" s="197"/>
      <c r="BP30" s="245"/>
      <c r="BQ30" s="169">
        <f t="shared" si="738"/>
        <v>0</v>
      </c>
      <c r="BR30" s="169">
        <f t="shared" si="739"/>
        <v>0</v>
      </c>
      <c r="BS30" s="174">
        <f t="shared" si="740"/>
        <v>0</v>
      </c>
      <c r="BT30" s="240">
        <f t="shared" si="669"/>
        <v>0</v>
      </c>
      <c r="BU30" s="240">
        <f t="shared" si="741"/>
        <v>0</v>
      </c>
      <c r="BV30" s="240">
        <f t="shared" si="742"/>
        <v>0</v>
      </c>
      <c r="BW30" s="241">
        <f t="shared" si="743"/>
        <v>0</v>
      </c>
      <c r="BX30" s="244">
        <f t="shared" si="744"/>
        <v>0</v>
      </c>
      <c r="BY30" s="197"/>
      <c r="BZ30" s="245"/>
      <c r="CA30" s="169">
        <f t="shared" si="745"/>
        <v>0</v>
      </c>
      <c r="CB30" s="169">
        <f t="shared" si="746"/>
        <v>0</v>
      </c>
      <c r="CC30" s="174">
        <f t="shared" si="747"/>
        <v>0</v>
      </c>
      <c r="CD30" s="226">
        <f t="shared" si="670"/>
        <v>0</v>
      </c>
      <c r="CE30" s="226">
        <f t="shared" si="748"/>
        <v>0</v>
      </c>
      <c r="CF30" s="226">
        <f t="shared" si="749"/>
        <v>0</v>
      </c>
      <c r="CG30" s="227">
        <f t="shared" si="750"/>
        <v>0</v>
      </c>
      <c r="CH30" s="244">
        <f t="shared" si="751"/>
        <v>0</v>
      </c>
      <c r="CI30" s="198"/>
      <c r="CJ30" s="245"/>
      <c r="CK30" s="169">
        <f t="shared" si="752"/>
        <v>0</v>
      </c>
      <c r="CL30" s="169">
        <f t="shared" si="753"/>
        <v>0</v>
      </c>
      <c r="CM30" s="174">
        <f t="shared" si="754"/>
        <v>0</v>
      </c>
      <c r="CN30" s="240">
        <f t="shared" si="671"/>
        <v>0</v>
      </c>
      <c r="CO30" s="240">
        <f t="shared" si="755"/>
        <v>0</v>
      </c>
      <c r="CP30" s="240">
        <f t="shared" si="756"/>
        <v>0</v>
      </c>
      <c r="CQ30" s="241">
        <f t="shared" si="757"/>
        <v>0</v>
      </c>
      <c r="CR30" s="244">
        <f t="shared" si="758"/>
        <v>0</v>
      </c>
      <c r="CS30" s="197"/>
      <c r="CT30" s="245"/>
      <c r="CU30" s="169">
        <f t="shared" si="759"/>
        <v>0</v>
      </c>
      <c r="CV30" s="169">
        <f t="shared" si="760"/>
        <v>0</v>
      </c>
      <c r="CW30" s="174">
        <f t="shared" si="761"/>
        <v>0</v>
      </c>
      <c r="CX30" s="226">
        <f t="shared" si="672"/>
        <v>0</v>
      </c>
      <c r="CY30" s="226">
        <f t="shared" si="762"/>
        <v>0</v>
      </c>
      <c r="CZ30" s="226">
        <f t="shared" si="763"/>
        <v>0</v>
      </c>
      <c r="DA30" s="227">
        <f t="shared" si="764"/>
        <v>0</v>
      </c>
      <c r="DB30" s="244">
        <f t="shared" si="765"/>
        <v>0</v>
      </c>
      <c r="DC30" s="198"/>
      <c r="DD30" s="245"/>
      <c r="DE30" s="169">
        <f t="shared" si="766"/>
        <v>0</v>
      </c>
      <c r="DF30" s="169">
        <f t="shared" si="767"/>
        <v>0</v>
      </c>
      <c r="DG30" s="174">
        <f t="shared" si="768"/>
        <v>0</v>
      </c>
      <c r="DH30" s="240">
        <f t="shared" si="673"/>
        <v>0</v>
      </c>
      <c r="DI30" s="240">
        <f t="shared" si="769"/>
        <v>0</v>
      </c>
      <c r="DJ30" s="240">
        <f t="shared" si="770"/>
        <v>0</v>
      </c>
      <c r="DK30" s="241">
        <f t="shared" si="771"/>
        <v>0</v>
      </c>
      <c r="DL30" s="244">
        <f t="shared" si="772"/>
        <v>0</v>
      </c>
      <c r="DM30" s="197"/>
      <c r="DN30" s="245"/>
      <c r="DO30" s="169">
        <f t="shared" si="773"/>
        <v>0</v>
      </c>
      <c r="DP30" s="169">
        <f t="shared" si="774"/>
        <v>0</v>
      </c>
      <c r="DQ30" s="174">
        <f t="shared" si="775"/>
        <v>0</v>
      </c>
      <c r="DR30" s="226">
        <f t="shared" si="674"/>
        <v>0</v>
      </c>
      <c r="DS30" s="226">
        <f t="shared" si="776"/>
        <v>0</v>
      </c>
      <c r="DT30" s="226">
        <f t="shared" si="777"/>
        <v>0</v>
      </c>
      <c r="DU30" s="227">
        <f t="shared" si="778"/>
        <v>0</v>
      </c>
      <c r="DV30" s="244">
        <f t="shared" si="779"/>
        <v>0</v>
      </c>
      <c r="DW30" s="198"/>
      <c r="DX30" s="245"/>
      <c r="DY30" s="169">
        <f t="shared" si="780"/>
        <v>0</v>
      </c>
      <c r="DZ30" s="169">
        <f t="shared" si="781"/>
        <v>0</v>
      </c>
      <c r="EA30" s="174">
        <f t="shared" si="782"/>
        <v>0</v>
      </c>
      <c r="EB30" s="240">
        <f t="shared" si="675"/>
        <v>0</v>
      </c>
      <c r="EC30" s="240">
        <f t="shared" si="783"/>
        <v>0</v>
      </c>
      <c r="ED30" s="240">
        <f t="shared" si="784"/>
        <v>0</v>
      </c>
      <c r="EE30" s="241">
        <f t="shared" si="785"/>
        <v>0</v>
      </c>
      <c r="EF30" s="244">
        <f t="shared" si="786"/>
        <v>0</v>
      </c>
      <c r="EG30" s="197"/>
      <c r="EH30" s="245"/>
      <c r="EI30" s="169">
        <f t="shared" si="787"/>
        <v>0</v>
      </c>
      <c r="EJ30" s="169">
        <f t="shared" si="788"/>
        <v>0</v>
      </c>
      <c r="EK30" s="174">
        <f t="shared" si="789"/>
        <v>0</v>
      </c>
      <c r="EL30" s="226">
        <f t="shared" si="676"/>
        <v>0</v>
      </c>
      <c r="EM30" s="226">
        <f t="shared" si="790"/>
        <v>0</v>
      </c>
      <c r="EN30" s="226">
        <f t="shared" si="791"/>
        <v>0</v>
      </c>
      <c r="EO30" s="227">
        <f t="shared" si="792"/>
        <v>0</v>
      </c>
      <c r="EP30" s="244">
        <f t="shared" si="793"/>
        <v>0</v>
      </c>
      <c r="EQ30" s="198"/>
      <c r="ER30" s="245"/>
      <c r="ES30" s="169">
        <f t="shared" si="794"/>
        <v>0</v>
      </c>
      <c r="ET30" s="169">
        <f t="shared" si="795"/>
        <v>0</v>
      </c>
      <c r="EU30" s="174">
        <f t="shared" si="796"/>
        <v>0</v>
      </c>
      <c r="EV30" s="240">
        <f t="shared" si="677"/>
        <v>0</v>
      </c>
      <c r="EW30" s="240">
        <f t="shared" si="797"/>
        <v>0</v>
      </c>
      <c r="EX30" s="240">
        <f t="shared" si="798"/>
        <v>0</v>
      </c>
      <c r="EY30" s="241">
        <f t="shared" si="799"/>
        <v>0</v>
      </c>
      <c r="EZ30" s="244">
        <f t="shared" si="800"/>
        <v>0</v>
      </c>
      <c r="FA30" s="197"/>
      <c r="FB30" s="245"/>
      <c r="FC30" s="169">
        <f t="shared" si="801"/>
        <v>0</v>
      </c>
      <c r="FD30" s="169">
        <f t="shared" si="802"/>
        <v>0</v>
      </c>
      <c r="FE30" s="174">
        <f t="shared" si="803"/>
        <v>0</v>
      </c>
      <c r="FF30" s="226">
        <f t="shared" si="678"/>
        <v>0</v>
      </c>
      <c r="FG30" s="226">
        <f t="shared" si="804"/>
        <v>0</v>
      </c>
      <c r="FH30" s="226">
        <f t="shared" si="805"/>
        <v>0</v>
      </c>
      <c r="FI30" s="227">
        <f t="shared" si="806"/>
        <v>0</v>
      </c>
      <c r="FJ30" s="244">
        <f t="shared" si="807"/>
        <v>0</v>
      </c>
      <c r="FK30" s="198"/>
      <c r="FL30" s="245"/>
      <c r="FM30" s="169">
        <f t="shared" si="808"/>
        <v>0</v>
      </c>
      <c r="FN30" s="169">
        <f t="shared" si="809"/>
        <v>0</v>
      </c>
      <c r="FO30" s="174">
        <f t="shared" si="810"/>
        <v>0</v>
      </c>
      <c r="FP30" s="240">
        <f t="shared" si="679"/>
        <v>0</v>
      </c>
      <c r="FQ30" s="240">
        <f t="shared" si="811"/>
        <v>0</v>
      </c>
      <c r="FR30" s="240">
        <f t="shared" si="812"/>
        <v>0</v>
      </c>
      <c r="FS30" s="241">
        <f t="shared" si="813"/>
        <v>0</v>
      </c>
      <c r="FT30" s="244">
        <f t="shared" si="814"/>
        <v>0</v>
      </c>
      <c r="FU30" s="197"/>
      <c r="FV30" s="245"/>
      <c r="FW30" s="169">
        <f t="shared" si="815"/>
        <v>0</v>
      </c>
      <c r="FX30" s="169">
        <f t="shared" si="816"/>
        <v>0</v>
      </c>
      <c r="FY30" s="174">
        <f t="shared" si="817"/>
        <v>0</v>
      </c>
      <c r="FZ30" s="226">
        <f t="shared" si="680"/>
        <v>0</v>
      </c>
      <c r="GA30" s="226">
        <f t="shared" si="818"/>
        <v>0</v>
      </c>
      <c r="GB30" s="226">
        <f t="shared" si="819"/>
        <v>0</v>
      </c>
      <c r="GC30" s="227">
        <f t="shared" si="820"/>
        <v>0</v>
      </c>
      <c r="GD30" s="244">
        <f t="shared" si="821"/>
        <v>0</v>
      </c>
      <c r="GE30" s="198"/>
      <c r="GF30" s="245"/>
      <c r="GG30" s="169">
        <f t="shared" si="822"/>
        <v>0</v>
      </c>
      <c r="GH30" s="169">
        <f t="shared" si="823"/>
        <v>0</v>
      </c>
      <c r="GI30" s="174">
        <f t="shared" si="824"/>
        <v>0</v>
      </c>
      <c r="GJ30" s="240">
        <f t="shared" si="681"/>
        <v>0</v>
      </c>
      <c r="GK30" s="240">
        <f t="shared" si="825"/>
        <v>0</v>
      </c>
      <c r="GL30" s="240">
        <f t="shared" si="826"/>
        <v>0</v>
      </c>
      <c r="GM30" s="241">
        <f t="shared" si="827"/>
        <v>0</v>
      </c>
      <c r="GN30" s="244">
        <f t="shared" si="828"/>
        <v>0</v>
      </c>
      <c r="GO30" s="197"/>
      <c r="GP30" s="245"/>
      <c r="GQ30" s="169">
        <f t="shared" si="829"/>
        <v>0</v>
      </c>
      <c r="GR30" s="169">
        <f t="shared" si="830"/>
        <v>0</v>
      </c>
      <c r="GS30" s="174">
        <f t="shared" si="831"/>
        <v>0</v>
      </c>
      <c r="GT30" s="226">
        <f t="shared" si="682"/>
        <v>0</v>
      </c>
      <c r="GU30" s="226">
        <f t="shared" si="832"/>
        <v>0</v>
      </c>
      <c r="GV30" s="226">
        <f t="shared" si="833"/>
        <v>0</v>
      </c>
      <c r="GW30" s="227">
        <f t="shared" si="834"/>
        <v>0</v>
      </c>
      <c r="GX30" s="244">
        <f t="shared" si="835"/>
        <v>0</v>
      </c>
      <c r="GY30" s="198"/>
      <c r="GZ30" s="245"/>
      <c r="HA30" s="169">
        <f t="shared" si="836"/>
        <v>0</v>
      </c>
      <c r="HB30" s="169">
        <f t="shared" si="837"/>
        <v>0</v>
      </c>
      <c r="HC30" s="174">
        <f t="shared" si="838"/>
        <v>0</v>
      </c>
      <c r="HD30" s="240">
        <f t="shared" si="683"/>
        <v>0</v>
      </c>
      <c r="HE30" s="240">
        <f t="shared" si="839"/>
        <v>0</v>
      </c>
      <c r="HF30" s="240">
        <f t="shared" si="840"/>
        <v>0</v>
      </c>
      <c r="HG30" s="241">
        <f t="shared" si="841"/>
        <v>0</v>
      </c>
      <c r="HH30" s="244">
        <f t="shared" si="842"/>
        <v>0</v>
      </c>
      <c r="HI30" s="197"/>
      <c r="HJ30" s="245"/>
      <c r="HK30" s="169">
        <f t="shared" si="843"/>
        <v>0</v>
      </c>
      <c r="HL30" s="169">
        <f t="shared" si="844"/>
        <v>0</v>
      </c>
      <c r="HM30" s="174">
        <f t="shared" si="845"/>
        <v>0</v>
      </c>
      <c r="HN30" s="226">
        <f t="shared" si="684"/>
        <v>0</v>
      </c>
      <c r="HO30" s="226">
        <f t="shared" si="846"/>
        <v>0</v>
      </c>
      <c r="HP30" s="226">
        <f t="shared" si="847"/>
        <v>0</v>
      </c>
      <c r="HQ30" s="227">
        <f t="shared" si="848"/>
        <v>0</v>
      </c>
      <c r="HR30" s="244">
        <f t="shared" si="849"/>
        <v>0</v>
      </c>
      <c r="HS30" s="198"/>
      <c r="HT30" s="245"/>
      <c r="HU30" s="169">
        <f t="shared" si="850"/>
        <v>0</v>
      </c>
      <c r="HV30" s="169">
        <f t="shared" si="851"/>
        <v>0</v>
      </c>
      <c r="HW30" s="174">
        <f t="shared" si="852"/>
        <v>0</v>
      </c>
      <c r="HX30" s="240">
        <f t="shared" si="685"/>
        <v>0</v>
      </c>
      <c r="HY30" s="240">
        <f t="shared" si="853"/>
        <v>0</v>
      </c>
      <c r="HZ30" s="240">
        <f t="shared" si="854"/>
        <v>0</v>
      </c>
      <c r="IA30" s="241">
        <f t="shared" si="855"/>
        <v>0</v>
      </c>
      <c r="IB30" s="244">
        <f t="shared" si="856"/>
        <v>0</v>
      </c>
      <c r="IC30" s="197"/>
      <c r="ID30" s="245"/>
      <c r="IE30" s="169">
        <f t="shared" si="857"/>
        <v>0</v>
      </c>
      <c r="IF30" s="169">
        <f t="shared" si="858"/>
        <v>0</v>
      </c>
      <c r="IG30" s="174">
        <f t="shared" si="859"/>
        <v>0</v>
      </c>
      <c r="IH30" s="226">
        <f t="shared" si="686"/>
        <v>0</v>
      </c>
      <c r="II30" s="226">
        <f t="shared" si="860"/>
        <v>0</v>
      </c>
      <c r="IJ30" s="226">
        <f t="shared" si="861"/>
        <v>0</v>
      </c>
      <c r="IK30" s="227">
        <f t="shared" si="862"/>
        <v>0</v>
      </c>
      <c r="IL30" s="244">
        <f t="shared" si="863"/>
        <v>0</v>
      </c>
      <c r="IM30" s="198"/>
      <c r="IN30" s="245"/>
      <c r="IO30" s="169">
        <f t="shared" si="864"/>
        <v>0</v>
      </c>
      <c r="IP30" s="169">
        <f t="shared" si="865"/>
        <v>0</v>
      </c>
      <c r="IQ30" s="174">
        <f t="shared" si="866"/>
        <v>0</v>
      </c>
      <c r="IR30" s="240">
        <f t="shared" si="687"/>
        <v>0</v>
      </c>
      <c r="IS30" s="240">
        <f t="shared" si="867"/>
        <v>0</v>
      </c>
      <c r="IT30" s="240">
        <f t="shared" si="868"/>
        <v>0</v>
      </c>
      <c r="IU30" s="241">
        <f t="shared" si="869"/>
        <v>0</v>
      </c>
      <c r="IV30" s="244">
        <f t="shared" si="870"/>
        <v>0</v>
      </c>
      <c r="IW30" s="197"/>
      <c r="IX30" s="245"/>
      <c r="IY30" s="169">
        <f t="shared" si="871"/>
        <v>0</v>
      </c>
      <c r="IZ30" s="169">
        <f t="shared" si="872"/>
        <v>0</v>
      </c>
      <c r="JA30" s="174">
        <f t="shared" si="873"/>
        <v>0</v>
      </c>
      <c r="JB30" s="226">
        <f t="shared" si="688"/>
        <v>0</v>
      </c>
      <c r="JC30" s="226">
        <f t="shared" si="874"/>
        <v>0</v>
      </c>
      <c r="JD30" s="226">
        <f t="shared" si="875"/>
        <v>0</v>
      </c>
      <c r="JE30" s="227">
        <f t="shared" si="876"/>
        <v>0</v>
      </c>
      <c r="JF30" s="244">
        <f t="shared" si="877"/>
        <v>0</v>
      </c>
      <c r="JG30" s="198"/>
      <c r="JH30" s="245"/>
      <c r="JI30" s="169">
        <f t="shared" si="878"/>
        <v>0</v>
      </c>
      <c r="JJ30" s="169">
        <f t="shared" si="879"/>
        <v>0</v>
      </c>
      <c r="JK30" s="174">
        <f t="shared" si="880"/>
        <v>0</v>
      </c>
      <c r="JL30" s="240">
        <f t="shared" si="689"/>
        <v>0</v>
      </c>
      <c r="JM30" s="240">
        <f t="shared" si="881"/>
        <v>0</v>
      </c>
      <c r="JN30" s="240">
        <f t="shared" si="882"/>
        <v>0</v>
      </c>
      <c r="JO30" s="241">
        <f t="shared" si="883"/>
        <v>0</v>
      </c>
      <c r="JP30" s="244">
        <f t="shared" si="884"/>
        <v>0</v>
      </c>
      <c r="JQ30" s="197"/>
      <c r="JR30" s="245"/>
      <c r="JS30" s="169">
        <f t="shared" si="885"/>
        <v>0</v>
      </c>
      <c r="JT30" s="169">
        <f t="shared" si="886"/>
        <v>0</v>
      </c>
      <c r="JU30" s="174">
        <f t="shared" si="887"/>
        <v>0</v>
      </c>
      <c r="JV30" s="226">
        <f t="shared" si="690"/>
        <v>0</v>
      </c>
      <c r="JW30" s="226">
        <f t="shared" si="888"/>
        <v>0</v>
      </c>
      <c r="JX30" s="226">
        <f t="shared" si="889"/>
        <v>0</v>
      </c>
      <c r="JY30" s="227">
        <f t="shared" si="890"/>
        <v>0</v>
      </c>
      <c r="JZ30" s="244">
        <f t="shared" si="891"/>
        <v>0</v>
      </c>
      <c r="KA30" s="198"/>
      <c r="KB30" s="245"/>
      <c r="KC30" s="169">
        <f t="shared" si="892"/>
        <v>0</v>
      </c>
      <c r="KD30" s="169">
        <f t="shared" si="893"/>
        <v>0</v>
      </c>
      <c r="KE30" s="174">
        <f t="shared" si="894"/>
        <v>0</v>
      </c>
      <c r="KF30" s="240">
        <f t="shared" si="691"/>
        <v>0</v>
      </c>
      <c r="KG30" s="240">
        <f t="shared" si="895"/>
        <v>0</v>
      </c>
      <c r="KH30" s="240">
        <f t="shared" si="896"/>
        <v>0</v>
      </c>
      <c r="KI30" s="241">
        <f t="shared" si="897"/>
        <v>0</v>
      </c>
      <c r="KJ30" s="244">
        <f t="shared" si="898"/>
        <v>0</v>
      </c>
      <c r="KK30" s="197"/>
      <c r="KL30" s="245"/>
      <c r="KM30" s="169">
        <f t="shared" si="899"/>
        <v>0</v>
      </c>
      <c r="KN30" s="169">
        <f t="shared" si="900"/>
        <v>0</v>
      </c>
      <c r="KO30" s="174">
        <f t="shared" si="901"/>
        <v>0</v>
      </c>
      <c r="KP30" s="226">
        <f t="shared" si="692"/>
        <v>0</v>
      </c>
      <c r="KQ30" s="226">
        <f t="shared" si="902"/>
        <v>0</v>
      </c>
      <c r="KR30" s="226">
        <f t="shared" si="903"/>
        <v>0</v>
      </c>
      <c r="KS30" s="227">
        <f t="shared" si="904"/>
        <v>0</v>
      </c>
      <c r="KT30" s="244">
        <f t="shared" si="905"/>
        <v>0</v>
      </c>
      <c r="KU30" s="198"/>
      <c r="KV30" s="245"/>
      <c r="KW30" s="169">
        <f t="shared" si="906"/>
        <v>0</v>
      </c>
      <c r="KX30" s="169">
        <f t="shared" si="907"/>
        <v>0</v>
      </c>
      <c r="KY30" s="174">
        <f t="shared" si="908"/>
        <v>0</v>
      </c>
      <c r="KZ30" s="240">
        <f t="shared" si="693"/>
        <v>0</v>
      </c>
      <c r="LA30" s="240">
        <f t="shared" si="909"/>
        <v>0</v>
      </c>
      <c r="LB30" s="240">
        <f t="shared" si="910"/>
        <v>0</v>
      </c>
      <c r="LC30" s="241">
        <f t="shared" si="911"/>
        <v>0</v>
      </c>
      <c r="LD30" s="244">
        <f t="shared" si="912"/>
        <v>0</v>
      </c>
      <c r="LE30" s="197"/>
      <c r="LF30" s="245"/>
      <c r="LG30" s="169">
        <f t="shared" si="913"/>
        <v>0</v>
      </c>
      <c r="LH30" s="169">
        <f t="shared" si="914"/>
        <v>0</v>
      </c>
      <c r="LI30" s="174">
        <f t="shared" si="915"/>
        <v>0</v>
      </c>
      <c r="LJ30" s="226">
        <f t="shared" si="694"/>
        <v>0</v>
      </c>
      <c r="LK30" s="226">
        <f t="shared" si="916"/>
        <v>0</v>
      </c>
      <c r="LL30" s="226">
        <f t="shared" si="917"/>
        <v>0</v>
      </c>
      <c r="LM30" s="227">
        <f t="shared" si="918"/>
        <v>0</v>
      </c>
      <c r="LN30" s="244">
        <f t="shared" si="919"/>
        <v>0</v>
      </c>
      <c r="LO30" s="198"/>
      <c r="LP30" s="245"/>
      <c r="LQ30" s="169">
        <f t="shared" si="920"/>
        <v>0</v>
      </c>
      <c r="LR30" s="169">
        <f t="shared" si="921"/>
        <v>0</v>
      </c>
      <c r="LS30" s="174">
        <f t="shared" si="922"/>
        <v>0</v>
      </c>
      <c r="LT30" s="240">
        <f t="shared" si="695"/>
        <v>0</v>
      </c>
      <c r="LU30" s="240">
        <f t="shared" si="923"/>
        <v>0</v>
      </c>
      <c r="LV30" s="240">
        <f t="shared" si="924"/>
        <v>0</v>
      </c>
      <c r="LW30" s="241">
        <f t="shared" si="925"/>
        <v>0</v>
      </c>
      <c r="LX30" s="244">
        <f t="shared" si="926"/>
        <v>0</v>
      </c>
      <c r="LY30" s="197"/>
      <c r="LZ30" s="245"/>
      <c r="MA30" s="169">
        <f t="shared" si="927"/>
        <v>0</v>
      </c>
      <c r="MB30" s="169">
        <f t="shared" si="928"/>
        <v>0</v>
      </c>
      <c r="MC30" s="174">
        <f t="shared" si="929"/>
        <v>0</v>
      </c>
      <c r="MD30" s="226">
        <f t="shared" si="696"/>
        <v>0</v>
      </c>
      <c r="ME30" s="226">
        <f t="shared" si="930"/>
        <v>0</v>
      </c>
      <c r="MF30" s="226">
        <f t="shared" si="931"/>
        <v>0</v>
      </c>
      <c r="MG30" s="227">
        <f t="shared" si="932"/>
        <v>0</v>
      </c>
      <c r="MH30" s="244">
        <f t="shared" si="933"/>
        <v>0</v>
      </c>
      <c r="MI30" s="198"/>
      <c r="MJ30" s="245"/>
      <c r="MK30" s="169">
        <f t="shared" si="934"/>
        <v>0</v>
      </c>
      <c r="ML30" s="169">
        <f t="shared" si="935"/>
        <v>0</v>
      </c>
      <c r="MM30" s="174">
        <f t="shared" si="936"/>
        <v>0</v>
      </c>
      <c r="MN30" s="240">
        <f t="shared" si="697"/>
        <v>0</v>
      </c>
      <c r="MO30" s="240">
        <f t="shared" si="937"/>
        <v>0</v>
      </c>
      <c r="MP30" s="240">
        <f t="shared" si="938"/>
        <v>0</v>
      </c>
      <c r="MQ30" s="241">
        <f t="shared" si="939"/>
        <v>0</v>
      </c>
      <c r="MR30" s="244">
        <f t="shared" si="940"/>
        <v>0</v>
      </c>
      <c r="MS30" s="197"/>
      <c r="MT30" s="245"/>
      <c r="MU30" s="169">
        <f t="shared" si="941"/>
        <v>0</v>
      </c>
      <c r="MV30" s="169">
        <f t="shared" si="942"/>
        <v>0</v>
      </c>
      <c r="MW30" s="174">
        <f t="shared" si="943"/>
        <v>0</v>
      </c>
      <c r="MX30" s="226">
        <f t="shared" si="698"/>
        <v>0</v>
      </c>
      <c r="MY30" s="226">
        <f t="shared" si="944"/>
        <v>0</v>
      </c>
      <c r="MZ30" s="226">
        <f t="shared" si="945"/>
        <v>0</v>
      </c>
      <c r="NA30" s="227">
        <f t="shared" si="946"/>
        <v>0</v>
      </c>
      <c r="NB30" s="244">
        <f t="shared" si="947"/>
        <v>0</v>
      </c>
      <c r="NC30" s="198"/>
      <c r="ND30" s="245"/>
      <c r="NE30" s="169">
        <f t="shared" si="948"/>
        <v>0</v>
      </c>
      <c r="NF30" s="169">
        <f t="shared" si="949"/>
        <v>0</v>
      </c>
      <c r="NG30" s="174">
        <f t="shared" si="950"/>
        <v>0</v>
      </c>
      <c r="NH30" s="240">
        <f t="shared" si="699"/>
        <v>0</v>
      </c>
      <c r="NI30" s="240">
        <f t="shared" si="951"/>
        <v>0</v>
      </c>
      <c r="NJ30" s="240">
        <f t="shared" si="952"/>
        <v>0</v>
      </c>
      <c r="NK30" s="241">
        <f t="shared" si="953"/>
        <v>0</v>
      </c>
      <c r="NL30" s="244">
        <f t="shared" si="954"/>
        <v>0</v>
      </c>
      <c r="NM30" s="197"/>
      <c r="NN30" s="245"/>
      <c r="NO30" s="169">
        <f t="shared" si="955"/>
        <v>0</v>
      </c>
      <c r="NP30" s="169">
        <f t="shared" si="956"/>
        <v>0</v>
      </c>
      <c r="NQ30" s="174">
        <f t="shared" si="957"/>
        <v>0</v>
      </c>
      <c r="NR30" s="226">
        <f t="shared" si="700"/>
        <v>0</v>
      </c>
      <c r="NS30" s="226">
        <f t="shared" si="958"/>
        <v>0</v>
      </c>
      <c r="NT30" s="226">
        <f t="shared" si="959"/>
        <v>0</v>
      </c>
      <c r="NU30" s="227">
        <f t="shared" si="960"/>
        <v>0</v>
      </c>
      <c r="NV30" s="244">
        <f t="shared" si="961"/>
        <v>0</v>
      </c>
      <c r="NW30" s="198"/>
      <c r="NX30" s="245"/>
      <c r="NY30" s="169">
        <f t="shared" si="962"/>
        <v>0</v>
      </c>
      <c r="NZ30" s="169">
        <f t="shared" si="963"/>
        <v>0</v>
      </c>
      <c r="OA30" s="174">
        <f t="shared" si="964"/>
        <v>0</v>
      </c>
      <c r="OB30" s="240">
        <f t="shared" si="701"/>
        <v>0</v>
      </c>
      <c r="OC30" s="240">
        <f t="shared" si="965"/>
        <v>0</v>
      </c>
      <c r="OD30" s="240">
        <f t="shared" si="966"/>
        <v>0</v>
      </c>
      <c r="OE30" s="241">
        <f t="shared" si="967"/>
        <v>0</v>
      </c>
      <c r="OF30" s="244">
        <f t="shared" si="968"/>
        <v>0</v>
      </c>
      <c r="OG30" s="197"/>
      <c r="OH30" s="245"/>
      <c r="OI30" s="169">
        <f t="shared" si="969"/>
        <v>0</v>
      </c>
      <c r="OJ30" s="169">
        <f t="shared" si="970"/>
        <v>0</v>
      </c>
      <c r="OK30" s="174">
        <f t="shared" si="971"/>
        <v>0</v>
      </c>
      <c r="OL30" s="226">
        <f t="shared" si="702"/>
        <v>0</v>
      </c>
      <c r="OM30" s="226">
        <f t="shared" si="972"/>
        <v>0</v>
      </c>
      <c r="ON30" s="226">
        <f t="shared" si="973"/>
        <v>0</v>
      </c>
      <c r="OO30" s="227">
        <f t="shared" si="974"/>
        <v>0</v>
      </c>
      <c r="OP30" s="244">
        <f t="shared" si="975"/>
        <v>0</v>
      </c>
      <c r="OQ30" s="259"/>
      <c r="OR30" s="218"/>
    </row>
    <row r="31" spans="2:408" ht="15" customHeight="1" x14ac:dyDescent="0.35">
      <c r="B31" s="545"/>
      <c r="C31" s="192" t="s">
        <v>101</v>
      </c>
      <c r="D31" s="205" t="e">
        <f t="shared" si="240"/>
        <v>#N/A</v>
      </c>
      <c r="E31" s="181" t="e">
        <f>VLOOKUP(D31,data!$E$1:$F$12,2)</f>
        <v>#N/A</v>
      </c>
      <c r="F31" s="354" t="e">
        <f t="shared" si="241"/>
        <v>#N/A</v>
      </c>
      <c r="G31" s="198"/>
      <c r="H31" s="245"/>
      <c r="I31" s="169">
        <f t="shared" si="0"/>
        <v>0</v>
      </c>
      <c r="J31" s="169">
        <f t="shared" si="1"/>
        <v>0</v>
      </c>
      <c r="K31" s="174">
        <f t="shared" si="2"/>
        <v>0</v>
      </c>
      <c r="L31" s="240">
        <f t="shared" si="242"/>
        <v>0</v>
      </c>
      <c r="M31" s="240">
        <f t="shared" si="3"/>
        <v>0</v>
      </c>
      <c r="N31" s="240">
        <f t="shared" si="4"/>
        <v>0</v>
      </c>
      <c r="O31" s="241">
        <f t="shared" si="5"/>
        <v>0</v>
      </c>
      <c r="P31" s="244">
        <f t="shared" si="243"/>
        <v>0</v>
      </c>
      <c r="Q31" s="197"/>
      <c r="R31" s="245"/>
      <c r="S31" s="169">
        <f t="shared" si="703"/>
        <v>0</v>
      </c>
      <c r="T31" s="169">
        <f t="shared" si="704"/>
        <v>0</v>
      </c>
      <c r="U31" s="174">
        <f t="shared" si="705"/>
        <v>0</v>
      </c>
      <c r="V31" s="226">
        <f t="shared" si="244"/>
        <v>0</v>
      </c>
      <c r="W31" s="226">
        <f t="shared" si="706"/>
        <v>0</v>
      </c>
      <c r="X31" s="226">
        <f t="shared" si="707"/>
        <v>0</v>
      </c>
      <c r="Y31" s="227">
        <f t="shared" si="708"/>
        <v>0</v>
      </c>
      <c r="Z31" s="244">
        <f t="shared" si="709"/>
        <v>0</v>
      </c>
      <c r="AA31" s="198"/>
      <c r="AB31" s="245"/>
      <c r="AC31" s="169">
        <f t="shared" si="710"/>
        <v>0</v>
      </c>
      <c r="AD31" s="169">
        <f t="shared" si="711"/>
        <v>0</v>
      </c>
      <c r="AE31" s="174">
        <f t="shared" si="712"/>
        <v>0</v>
      </c>
      <c r="AF31" s="240">
        <f t="shared" si="246"/>
        <v>0</v>
      </c>
      <c r="AG31" s="240">
        <f t="shared" si="713"/>
        <v>0</v>
      </c>
      <c r="AH31" s="240">
        <f t="shared" si="714"/>
        <v>0</v>
      </c>
      <c r="AI31" s="241">
        <f t="shared" si="715"/>
        <v>0</v>
      </c>
      <c r="AJ31" s="244">
        <f t="shared" si="716"/>
        <v>0</v>
      </c>
      <c r="AK31" s="197"/>
      <c r="AL31" s="245"/>
      <c r="AM31" s="169">
        <f t="shared" si="717"/>
        <v>0</v>
      </c>
      <c r="AN31" s="169">
        <f t="shared" si="718"/>
        <v>0</v>
      </c>
      <c r="AO31" s="174">
        <f t="shared" si="719"/>
        <v>0</v>
      </c>
      <c r="AP31" s="226">
        <f t="shared" si="248"/>
        <v>0</v>
      </c>
      <c r="AQ31" s="226">
        <f t="shared" si="720"/>
        <v>0</v>
      </c>
      <c r="AR31" s="226">
        <f t="shared" si="721"/>
        <v>0</v>
      </c>
      <c r="AS31" s="227">
        <f t="shared" si="722"/>
        <v>0</v>
      </c>
      <c r="AT31" s="244">
        <f t="shared" si="723"/>
        <v>0</v>
      </c>
      <c r="AU31" s="198"/>
      <c r="AV31" s="245"/>
      <c r="AW31" s="169">
        <f t="shared" si="724"/>
        <v>0</v>
      </c>
      <c r="AX31" s="169">
        <f t="shared" si="725"/>
        <v>0</v>
      </c>
      <c r="AY31" s="174">
        <f t="shared" si="726"/>
        <v>0</v>
      </c>
      <c r="AZ31" s="240">
        <f t="shared" si="667"/>
        <v>0</v>
      </c>
      <c r="BA31" s="240">
        <f t="shared" si="727"/>
        <v>0</v>
      </c>
      <c r="BB31" s="240">
        <f t="shared" si="728"/>
        <v>0</v>
      </c>
      <c r="BC31" s="241">
        <f t="shared" si="729"/>
        <v>0</v>
      </c>
      <c r="BD31" s="244">
        <f t="shared" si="730"/>
        <v>0</v>
      </c>
      <c r="BE31" s="198"/>
      <c r="BF31" s="245"/>
      <c r="BG31" s="169">
        <f t="shared" si="731"/>
        <v>0</v>
      </c>
      <c r="BH31" s="169">
        <f t="shared" si="732"/>
        <v>0</v>
      </c>
      <c r="BI31" s="174">
        <f t="shared" si="733"/>
        <v>0</v>
      </c>
      <c r="BJ31" s="226">
        <f t="shared" si="668"/>
        <v>0</v>
      </c>
      <c r="BK31" s="226">
        <f t="shared" si="734"/>
        <v>0</v>
      </c>
      <c r="BL31" s="226">
        <f t="shared" si="735"/>
        <v>0</v>
      </c>
      <c r="BM31" s="227">
        <f t="shared" si="736"/>
        <v>0</v>
      </c>
      <c r="BN31" s="244">
        <f t="shared" si="737"/>
        <v>0</v>
      </c>
      <c r="BO31" s="197"/>
      <c r="BP31" s="245"/>
      <c r="BQ31" s="169">
        <f t="shared" si="738"/>
        <v>0</v>
      </c>
      <c r="BR31" s="169">
        <f t="shared" si="739"/>
        <v>0</v>
      </c>
      <c r="BS31" s="174">
        <f t="shared" si="740"/>
        <v>0</v>
      </c>
      <c r="BT31" s="240">
        <f t="shared" si="669"/>
        <v>0</v>
      </c>
      <c r="BU31" s="240">
        <f t="shared" si="741"/>
        <v>0</v>
      </c>
      <c r="BV31" s="240">
        <f t="shared" si="742"/>
        <v>0</v>
      </c>
      <c r="BW31" s="241">
        <f t="shared" si="743"/>
        <v>0</v>
      </c>
      <c r="BX31" s="244">
        <f t="shared" si="744"/>
        <v>0</v>
      </c>
      <c r="BY31" s="197"/>
      <c r="BZ31" s="245"/>
      <c r="CA31" s="169">
        <f t="shared" si="745"/>
        <v>0</v>
      </c>
      <c r="CB31" s="169">
        <f t="shared" si="746"/>
        <v>0</v>
      </c>
      <c r="CC31" s="174">
        <f t="shared" si="747"/>
        <v>0</v>
      </c>
      <c r="CD31" s="226">
        <f t="shared" si="670"/>
        <v>0</v>
      </c>
      <c r="CE31" s="226">
        <f t="shared" si="748"/>
        <v>0</v>
      </c>
      <c r="CF31" s="226">
        <f t="shared" si="749"/>
        <v>0</v>
      </c>
      <c r="CG31" s="227">
        <f t="shared" si="750"/>
        <v>0</v>
      </c>
      <c r="CH31" s="244">
        <f t="shared" si="751"/>
        <v>0</v>
      </c>
      <c r="CI31" s="198"/>
      <c r="CJ31" s="245"/>
      <c r="CK31" s="169">
        <f t="shared" si="752"/>
        <v>0</v>
      </c>
      <c r="CL31" s="169">
        <f t="shared" si="753"/>
        <v>0</v>
      </c>
      <c r="CM31" s="174">
        <f t="shared" si="754"/>
        <v>0</v>
      </c>
      <c r="CN31" s="240">
        <f t="shared" si="671"/>
        <v>0</v>
      </c>
      <c r="CO31" s="240">
        <f t="shared" si="755"/>
        <v>0</v>
      </c>
      <c r="CP31" s="240">
        <f t="shared" si="756"/>
        <v>0</v>
      </c>
      <c r="CQ31" s="241">
        <f t="shared" si="757"/>
        <v>0</v>
      </c>
      <c r="CR31" s="244">
        <f t="shared" si="758"/>
        <v>0</v>
      </c>
      <c r="CS31" s="197"/>
      <c r="CT31" s="245"/>
      <c r="CU31" s="169">
        <f t="shared" si="759"/>
        <v>0</v>
      </c>
      <c r="CV31" s="169">
        <f t="shared" si="760"/>
        <v>0</v>
      </c>
      <c r="CW31" s="174">
        <f t="shared" si="761"/>
        <v>0</v>
      </c>
      <c r="CX31" s="226">
        <f t="shared" si="672"/>
        <v>0</v>
      </c>
      <c r="CY31" s="226">
        <f t="shared" si="762"/>
        <v>0</v>
      </c>
      <c r="CZ31" s="226">
        <f t="shared" si="763"/>
        <v>0</v>
      </c>
      <c r="DA31" s="227">
        <f t="shared" si="764"/>
        <v>0</v>
      </c>
      <c r="DB31" s="244">
        <f t="shared" si="765"/>
        <v>0</v>
      </c>
      <c r="DC31" s="198"/>
      <c r="DD31" s="245"/>
      <c r="DE31" s="169">
        <f t="shared" si="766"/>
        <v>0</v>
      </c>
      <c r="DF31" s="169">
        <f t="shared" si="767"/>
        <v>0</v>
      </c>
      <c r="DG31" s="174">
        <f t="shared" si="768"/>
        <v>0</v>
      </c>
      <c r="DH31" s="240">
        <f t="shared" si="673"/>
        <v>0</v>
      </c>
      <c r="DI31" s="240">
        <f t="shared" si="769"/>
        <v>0</v>
      </c>
      <c r="DJ31" s="240">
        <f t="shared" si="770"/>
        <v>0</v>
      </c>
      <c r="DK31" s="241">
        <f t="shared" si="771"/>
        <v>0</v>
      </c>
      <c r="DL31" s="244">
        <f t="shared" si="772"/>
        <v>0</v>
      </c>
      <c r="DM31" s="197"/>
      <c r="DN31" s="245"/>
      <c r="DO31" s="169">
        <f t="shared" si="773"/>
        <v>0</v>
      </c>
      <c r="DP31" s="169">
        <f t="shared" si="774"/>
        <v>0</v>
      </c>
      <c r="DQ31" s="174">
        <f t="shared" si="775"/>
        <v>0</v>
      </c>
      <c r="DR31" s="226">
        <f t="shared" si="674"/>
        <v>0</v>
      </c>
      <c r="DS31" s="226">
        <f t="shared" si="776"/>
        <v>0</v>
      </c>
      <c r="DT31" s="226">
        <f t="shared" si="777"/>
        <v>0</v>
      </c>
      <c r="DU31" s="227">
        <f t="shared" si="778"/>
        <v>0</v>
      </c>
      <c r="DV31" s="244">
        <f t="shared" si="779"/>
        <v>0</v>
      </c>
      <c r="DW31" s="198"/>
      <c r="DX31" s="245"/>
      <c r="DY31" s="169">
        <f t="shared" si="780"/>
        <v>0</v>
      </c>
      <c r="DZ31" s="169">
        <f t="shared" si="781"/>
        <v>0</v>
      </c>
      <c r="EA31" s="174">
        <f t="shared" si="782"/>
        <v>0</v>
      </c>
      <c r="EB31" s="240">
        <f t="shared" si="675"/>
        <v>0</v>
      </c>
      <c r="EC31" s="240">
        <f t="shared" si="783"/>
        <v>0</v>
      </c>
      <c r="ED31" s="240">
        <f t="shared" si="784"/>
        <v>0</v>
      </c>
      <c r="EE31" s="241">
        <f t="shared" si="785"/>
        <v>0</v>
      </c>
      <c r="EF31" s="244">
        <f t="shared" si="786"/>
        <v>0</v>
      </c>
      <c r="EG31" s="197"/>
      <c r="EH31" s="245"/>
      <c r="EI31" s="169">
        <f t="shared" si="787"/>
        <v>0</v>
      </c>
      <c r="EJ31" s="169">
        <f t="shared" si="788"/>
        <v>0</v>
      </c>
      <c r="EK31" s="174">
        <f t="shared" si="789"/>
        <v>0</v>
      </c>
      <c r="EL31" s="226">
        <f t="shared" si="676"/>
        <v>0</v>
      </c>
      <c r="EM31" s="226">
        <f t="shared" si="790"/>
        <v>0</v>
      </c>
      <c r="EN31" s="226">
        <f t="shared" si="791"/>
        <v>0</v>
      </c>
      <c r="EO31" s="227">
        <f t="shared" si="792"/>
        <v>0</v>
      </c>
      <c r="EP31" s="244">
        <f t="shared" si="793"/>
        <v>0</v>
      </c>
      <c r="EQ31" s="198"/>
      <c r="ER31" s="245"/>
      <c r="ES31" s="169">
        <f t="shared" si="794"/>
        <v>0</v>
      </c>
      <c r="ET31" s="169">
        <f t="shared" si="795"/>
        <v>0</v>
      </c>
      <c r="EU31" s="174">
        <f t="shared" si="796"/>
        <v>0</v>
      </c>
      <c r="EV31" s="240">
        <f t="shared" si="677"/>
        <v>0</v>
      </c>
      <c r="EW31" s="240">
        <f t="shared" si="797"/>
        <v>0</v>
      </c>
      <c r="EX31" s="240">
        <f t="shared" si="798"/>
        <v>0</v>
      </c>
      <c r="EY31" s="241">
        <f t="shared" si="799"/>
        <v>0</v>
      </c>
      <c r="EZ31" s="244">
        <f t="shared" si="800"/>
        <v>0</v>
      </c>
      <c r="FA31" s="197"/>
      <c r="FB31" s="245"/>
      <c r="FC31" s="169">
        <f t="shared" si="801"/>
        <v>0</v>
      </c>
      <c r="FD31" s="169">
        <f t="shared" si="802"/>
        <v>0</v>
      </c>
      <c r="FE31" s="174">
        <f t="shared" si="803"/>
        <v>0</v>
      </c>
      <c r="FF31" s="226">
        <f t="shared" si="678"/>
        <v>0</v>
      </c>
      <c r="FG31" s="226">
        <f t="shared" si="804"/>
        <v>0</v>
      </c>
      <c r="FH31" s="226">
        <f t="shared" si="805"/>
        <v>0</v>
      </c>
      <c r="FI31" s="227">
        <f t="shared" si="806"/>
        <v>0</v>
      </c>
      <c r="FJ31" s="244">
        <f t="shared" si="807"/>
        <v>0</v>
      </c>
      <c r="FK31" s="198"/>
      <c r="FL31" s="245"/>
      <c r="FM31" s="169">
        <f t="shared" si="808"/>
        <v>0</v>
      </c>
      <c r="FN31" s="169">
        <f t="shared" si="809"/>
        <v>0</v>
      </c>
      <c r="FO31" s="174">
        <f t="shared" si="810"/>
        <v>0</v>
      </c>
      <c r="FP31" s="240">
        <f t="shared" si="679"/>
        <v>0</v>
      </c>
      <c r="FQ31" s="240">
        <f t="shared" si="811"/>
        <v>0</v>
      </c>
      <c r="FR31" s="240">
        <f t="shared" si="812"/>
        <v>0</v>
      </c>
      <c r="FS31" s="241">
        <f t="shared" si="813"/>
        <v>0</v>
      </c>
      <c r="FT31" s="244">
        <f t="shared" si="814"/>
        <v>0</v>
      </c>
      <c r="FU31" s="197"/>
      <c r="FV31" s="245"/>
      <c r="FW31" s="169">
        <f t="shared" si="815"/>
        <v>0</v>
      </c>
      <c r="FX31" s="169">
        <f t="shared" si="816"/>
        <v>0</v>
      </c>
      <c r="FY31" s="174">
        <f t="shared" si="817"/>
        <v>0</v>
      </c>
      <c r="FZ31" s="226">
        <f t="shared" si="680"/>
        <v>0</v>
      </c>
      <c r="GA31" s="226">
        <f t="shared" si="818"/>
        <v>0</v>
      </c>
      <c r="GB31" s="226">
        <f t="shared" si="819"/>
        <v>0</v>
      </c>
      <c r="GC31" s="227">
        <f t="shared" si="820"/>
        <v>0</v>
      </c>
      <c r="GD31" s="244">
        <f t="shared" si="821"/>
        <v>0</v>
      </c>
      <c r="GE31" s="198"/>
      <c r="GF31" s="245"/>
      <c r="GG31" s="169">
        <f t="shared" si="822"/>
        <v>0</v>
      </c>
      <c r="GH31" s="169">
        <f t="shared" si="823"/>
        <v>0</v>
      </c>
      <c r="GI31" s="174">
        <f t="shared" si="824"/>
        <v>0</v>
      </c>
      <c r="GJ31" s="240">
        <f t="shared" si="681"/>
        <v>0</v>
      </c>
      <c r="GK31" s="240">
        <f t="shared" si="825"/>
        <v>0</v>
      </c>
      <c r="GL31" s="240">
        <f t="shared" si="826"/>
        <v>0</v>
      </c>
      <c r="GM31" s="241">
        <f t="shared" si="827"/>
        <v>0</v>
      </c>
      <c r="GN31" s="244">
        <f t="shared" si="828"/>
        <v>0</v>
      </c>
      <c r="GO31" s="197"/>
      <c r="GP31" s="245"/>
      <c r="GQ31" s="169">
        <f t="shared" si="829"/>
        <v>0</v>
      </c>
      <c r="GR31" s="169">
        <f t="shared" si="830"/>
        <v>0</v>
      </c>
      <c r="GS31" s="174">
        <f t="shared" si="831"/>
        <v>0</v>
      </c>
      <c r="GT31" s="226">
        <f t="shared" si="682"/>
        <v>0</v>
      </c>
      <c r="GU31" s="226">
        <f t="shared" si="832"/>
        <v>0</v>
      </c>
      <c r="GV31" s="226">
        <f t="shared" si="833"/>
        <v>0</v>
      </c>
      <c r="GW31" s="227">
        <f t="shared" si="834"/>
        <v>0</v>
      </c>
      <c r="GX31" s="244">
        <f t="shared" si="835"/>
        <v>0</v>
      </c>
      <c r="GY31" s="198"/>
      <c r="GZ31" s="245"/>
      <c r="HA31" s="169">
        <f t="shared" si="836"/>
        <v>0</v>
      </c>
      <c r="HB31" s="169">
        <f t="shared" si="837"/>
        <v>0</v>
      </c>
      <c r="HC31" s="174">
        <f t="shared" si="838"/>
        <v>0</v>
      </c>
      <c r="HD31" s="240">
        <f t="shared" si="683"/>
        <v>0</v>
      </c>
      <c r="HE31" s="240">
        <f t="shared" si="839"/>
        <v>0</v>
      </c>
      <c r="HF31" s="240">
        <f t="shared" si="840"/>
        <v>0</v>
      </c>
      <c r="HG31" s="241">
        <f t="shared" si="841"/>
        <v>0</v>
      </c>
      <c r="HH31" s="244">
        <f t="shared" si="842"/>
        <v>0</v>
      </c>
      <c r="HI31" s="197"/>
      <c r="HJ31" s="245"/>
      <c r="HK31" s="169">
        <f t="shared" si="843"/>
        <v>0</v>
      </c>
      <c r="HL31" s="169">
        <f t="shared" si="844"/>
        <v>0</v>
      </c>
      <c r="HM31" s="174">
        <f t="shared" si="845"/>
        <v>0</v>
      </c>
      <c r="HN31" s="226">
        <f t="shared" si="684"/>
        <v>0</v>
      </c>
      <c r="HO31" s="226">
        <f t="shared" si="846"/>
        <v>0</v>
      </c>
      <c r="HP31" s="226">
        <f t="shared" si="847"/>
        <v>0</v>
      </c>
      <c r="HQ31" s="227">
        <f t="shared" si="848"/>
        <v>0</v>
      </c>
      <c r="HR31" s="244">
        <f t="shared" si="849"/>
        <v>0</v>
      </c>
      <c r="HS31" s="198"/>
      <c r="HT31" s="245"/>
      <c r="HU31" s="169">
        <f t="shared" si="850"/>
        <v>0</v>
      </c>
      <c r="HV31" s="169">
        <f t="shared" si="851"/>
        <v>0</v>
      </c>
      <c r="HW31" s="174">
        <f t="shared" si="852"/>
        <v>0</v>
      </c>
      <c r="HX31" s="240">
        <f t="shared" si="685"/>
        <v>0</v>
      </c>
      <c r="HY31" s="240">
        <f t="shared" si="853"/>
        <v>0</v>
      </c>
      <c r="HZ31" s="240">
        <f t="shared" si="854"/>
        <v>0</v>
      </c>
      <c r="IA31" s="241">
        <f t="shared" si="855"/>
        <v>0</v>
      </c>
      <c r="IB31" s="244">
        <f t="shared" si="856"/>
        <v>0</v>
      </c>
      <c r="IC31" s="197"/>
      <c r="ID31" s="245"/>
      <c r="IE31" s="169">
        <f t="shared" si="857"/>
        <v>0</v>
      </c>
      <c r="IF31" s="169">
        <f t="shared" si="858"/>
        <v>0</v>
      </c>
      <c r="IG31" s="174">
        <f t="shared" si="859"/>
        <v>0</v>
      </c>
      <c r="IH31" s="226">
        <f t="shared" si="686"/>
        <v>0</v>
      </c>
      <c r="II31" s="226">
        <f t="shared" si="860"/>
        <v>0</v>
      </c>
      <c r="IJ31" s="226">
        <f t="shared" si="861"/>
        <v>0</v>
      </c>
      <c r="IK31" s="227">
        <f t="shared" si="862"/>
        <v>0</v>
      </c>
      <c r="IL31" s="244">
        <f t="shared" si="863"/>
        <v>0</v>
      </c>
      <c r="IM31" s="198"/>
      <c r="IN31" s="245"/>
      <c r="IO31" s="169">
        <f t="shared" si="864"/>
        <v>0</v>
      </c>
      <c r="IP31" s="169">
        <f t="shared" si="865"/>
        <v>0</v>
      </c>
      <c r="IQ31" s="174">
        <f t="shared" si="866"/>
        <v>0</v>
      </c>
      <c r="IR31" s="240">
        <f t="shared" si="687"/>
        <v>0</v>
      </c>
      <c r="IS31" s="240">
        <f t="shared" si="867"/>
        <v>0</v>
      </c>
      <c r="IT31" s="240">
        <f t="shared" si="868"/>
        <v>0</v>
      </c>
      <c r="IU31" s="241">
        <f t="shared" si="869"/>
        <v>0</v>
      </c>
      <c r="IV31" s="244">
        <f t="shared" si="870"/>
        <v>0</v>
      </c>
      <c r="IW31" s="197"/>
      <c r="IX31" s="245"/>
      <c r="IY31" s="169">
        <f t="shared" si="871"/>
        <v>0</v>
      </c>
      <c r="IZ31" s="169">
        <f t="shared" si="872"/>
        <v>0</v>
      </c>
      <c r="JA31" s="174">
        <f t="shared" si="873"/>
        <v>0</v>
      </c>
      <c r="JB31" s="226">
        <f t="shared" si="688"/>
        <v>0</v>
      </c>
      <c r="JC31" s="226">
        <f t="shared" si="874"/>
        <v>0</v>
      </c>
      <c r="JD31" s="226">
        <f t="shared" si="875"/>
        <v>0</v>
      </c>
      <c r="JE31" s="227">
        <f t="shared" si="876"/>
        <v>0</v>
      </c>
      <c r="JF31" s="244">
        <f t="shared" si="877"/>
        <v>0</v>
      </c>
      <c r="JG31" s="198"/>
      <c r="JH31" s="245"/>
      <c r="JI31" s="169">
        <f t="shared" si="878"/>
        <v>0</v>
      </c>
      <c r="JJ31" s="169">
        <f t="shared" si="879"/>
        <v>0</v>
      </c>
      <c r="JK31" s="174">
        <f t="shared" si="880"/>
        <v>0</v>
      </c>
      <c r="JL31" s="240">
        <f t="shared" si="689"/>
        <v>0</v>
      </c>
      <c r="JM31" s="240">
        <f t="shared" si="881"/>
        <v>0</v>
      </c>
      <c r="JN31" s="240">
        <f t="shared" si="882"/>
        <v>0</v>
      </c>
      <c r="JO31" s="241">
        <f t="shared" si="883"/>
        <v>0</v>
      </c>
      <c r="JP31" s="244">
        <f t="shared" si="884"/>
        <v>0</v>
      </c>
      <c r="JQ31" s="197"/>
      <c r="JR31" s="245"/>
      <c r="JS31" s="169">
        <f t="shared" si="885"/>
        <v>0</v>
      </c>
      <c r="JT31" s="169">
        <f t="shared" si="886"/>
        <v>0</v>
      </c>
      <c r="JU31" s="174">
        <f t="shared" si="887"/>
        <v>0</v>
      </c>
      <c r="JV31" s="226">
        <f t="shared" si="690"/>
        <v>0</v>
      </c>
      <c r="JW31" s="226">
        <f t="shared" si="888"/>
        <v>0</v>
      </c>
      <c r="JX31" s="226">
        <f t="shared" si="889"/>
        <v>0</v>
      </c>
      <c r="JY31" s="227">
        <f t="shared" si="890"/>
        <v>0</v>
      </c>
      <c r="JZ31" s="244">
        <f t="shared" si="891"/>
        <v>0</v>
      </c>
      <c r="KA31" s="198"/>
      <c r="KB31" s="245"/>
      <c r="KC31" s="169">
        <f t="shared" si="892"/>
        <v>0</v>
      </c>
      <c r="KD31" s="169">
        <f t="shared" si="893"/>
        <v>0</v>
      </c>
      <c r="KE31" s="174">
        <f t="shared" si="894"/>
        <v>0</v>
      </c>
      <c r="KF31" s="240">
        <f t="shared" si="691"/>
        <v>0</v>
      </c>
      <c r="KG31" s="240">
        <f t="shared" si="895"/>
        <v>0</v>
      </c>
      <c r="KH31" s="240">
        <f t="shared" si="896"/>
        <v>0</v>
      </c>
      <c r="KI31" s="241">
        <f t="shared" si="897"/>
        <v>0</v>
      </c>
      <c r="KJ31" s="244">
        <f t="shared" si="898"/>
        <v>0</v>
      </c>
      <c r="KK31" s="197"/>
      <c r="KL31" s="245"/>
      <c r="KM31" s="169">
        <f t="shared" si="899"/>
        <v>0</v>
      </c>
      <c r="KN31" s="169">
        <f t="shared" si="900"/>
        <v>0</v>
      </c>
      <c r="KO31" s="174">
        <f t="shared" si="901"/>
        <v>0</v>
      </c>
      <c r="KP31" s="226">
        <f t="shared" si="692"/>
        <v>0</v>
      </c>
      <c r="KQ31" s="226">
        <f t="shared" si="902"/>
        <v>0</v>
      </c>
      <c r="KR31" s="226">
        <f t="shared" si="903"/>
        <v>0</v>
      </c>
      <c r="KS31" s="227">
        <f t="shared" si="904"/>
        <v>0</v>
      </c>
      <c r="KT31" s="244">
        <f t="shared" si="905"/>
        <v>0</v>
      </c>
      <c r="KU31" s="198"/>
      <c r="KV31" s="245"/>
      <c r="KW31" s="169">
        <f t="shared" si="906"/>
        <v>0</v>
      </c>
      <c r="KX31" s="169">
        <f t="shared" si="907"/>
        <v>0</v>
      </c>
      <c r="KY31" s="174">
        <f t="shared" si="908"/>
        <v>0</v>
      </c>
      <c r="KZ31" s="240">
        <f t="shared" si="693"/>
        <v>0</v>
      </c>
      <c r="LA31" s="240">
        <f t="shared" si="909"/>
        <v>0</v>
      </c>
      <c r="LB31" s="240">
        <f t="shared" si="910"/>
        <v>0</v>
      </c>
      <c r="LC31" s="241">
        <f t="shared" si="911"/>
        <v>0</v>
      </c>
      <c r="LD31" s="244">
        <f t="shared" si="912"/>
        <v>0</v>
      </c>
      <c r="LE31" s="197"/>
      <c r="LF31" s="245"/>
      <c r="LG31" s="169">
        <f t="shared" si="913"/>
        <v>0</v>
      </c>
      <c r="LH31" s="169">
        <f t="shared" si="914"/>
        <v>0</v>
      </c>
      <c r="LI31" s="174">
        <f t="shared" si="915"/>
        <v>0</v>
      </c>
      <c r="LJ31" s="226">
        <f t="shared" si="694"/>
        <v>0</v>
      </c>
      <c r="LK31" s="226">
        <f t="shared" si="916"/>
        <v>0</v>
      </c>
      <c r="LL31" s="226">
        <f t="shared" si="917"/>
        <v>0</v>
      </c>
      <c r="LM31" s="227">
        <f t="shared" si="918"/>
        <v>0</v>
      </c>
      <c r="LN31" s="244">
        <f t="shared" si="919"/>
        <v>0</v>
      </c>
      <c r="LO31" s="198"/>
      <c r="LP31" s="245"/>
      <c r="LQ31" s="169">
        <f t="shared" si="920"/>
        <v>0</v>
      </c>
      <c r="LR31" s="169">
        <f t="shared" si="921"/>
        <v>0</v>
      </c>
      <c r="LS31" s="174">
        <f t="shared" si="922"/>
        <v>0</v>
      </c>
      <c r="LT31" s="240">
        <f t="shared" si="695"/>
        <v>0</v>
      </c>
      <c r="LU31" s="240">
        <f t="shared" si="923"/>
        <v>0</v>
      </c>
      <c r="LV31" s="240">
        <f t="shared" si="924"/>
        <v>0</v>
      </c>
      <c r="LW31" s="241">
        <f t="shared" si="925"/>
        <v>0</v>
      </c>
      <c r="LX31" s="244">
        <f t="shared" si="926"/>
        <v>0</v>
      </c>
      <c r="LY31" s="197"/>
      <c r="LZ31" s="245"/>
      <c r="MA31" s="169">
        <f t="shared" si="927"/>
        <v>0</v>
      </c>
      <c r="MB31" s="169">
        <f t="shared" si="928"/>
        <v>0</v>
      </c>
      <c r="MC31" s="174">
        <f t="shared" si="929"/>
        <v>0</v>
      </c>
      <c r="MD31" s="226">
        <f t="shared" si="696"/>
        <v>0</v>
      </c>
      <c r="ME31" s="226">
        <f t="shared" si="930"/>
        <v>0</v>
      </c>
      <c r="MF31" s="226">
        <f t="shared" si="931"/>
        <v>0</v>
      </c>
      <c r="MG31" s="227">
        <f t="shared" si="932"/>
        <v>0</v>
      </c>
      <c r="MH31" s="244">
        <f t="shared" si="933"/>
        <v>0</v>
      </c>
      <c r="MI31" s="198"/>
      <c r="MJ31" s="245"/>
      <c r="MK31" s="169">
        <f t="shared" si="934"/>
        <v>0</v>
      </c>
      <c r="ML31" s="169">
        <f t="shared" si="935"/>
        <v>0</v>
      </c>
      <c r="MM31" s="174">
        <f t="shared" si="936"/>
        <v>0</v>
      </c>
      <c r="MN31" s="240">
        <f t="shared" si="697"/>
        <v>0</v>
      </c>
      <c r="MO31" s="240">
        <f t="shared" si="937"/>
        <v>0</v>
      </c>
      <c r="MP31" s="240">
        <f t="shared" si="938"/>
        <v>0</v>
      </c>
      <c r="MQ31" s="241">
        <f t="shared" si="939"/>
        <v>0</v>
      </c>
      <c r="MR31" s="244">
        <f t="shared" si="940"/>
        <v>0</v>
      </c>
      <c r="MS31" s="197"/>
      <c r="MT31" s="245"/>
      <c r="MU31" s="169">
        <f t="shared" si="941"/>
        <v>0</v>
      </c>
      <c r="MV31" s="169">
        <f t="shared" si="942"/>
        <v>0</v>
      </c>
      <c r="MW31" s="174">
        <f t="shared" si="943"/>
        <v>0</v>
      </c>
      <c r="MX31" s="226">
        <f t="shared" si="698"/>
        <v>0</v>
      </c>
      <c r="MY31" s="226">
        <f t="shared" si="944"/>
        <v>0</v>
      </c>
      <c r="MZ31" s="226">
        <f t="shared" si="945"/>
        <v>0</v>
      </c>
      <c r="NA31" s="227">
        <f t="shared" si="946"/>
        <v>0</v>
      </c>
      <c r="NB31" s="244">
        <f t="shared" si="947"/>
        <v>0</v>
      </c>
      <c r="NC31" s="198"/>
      <c r="ND31" s="245"/>
      <c r="NE31" s="169">
        <f t="shared" si="948"/>
        <v>0</v>
      </c>
      <c r="NF31" s="169">
        <f t="shared" si="949"/>
        <v>0</v>
      </c>
      <c r="NG31" s="174">
        <f t="shared" si="950"/>
        <v>0</v>
      </c>
      <c r="NH31" s="240">
        <f t="shared" si="699"/>
        <v>0</v>
      </c>
      <c r="NI31" s="240">
        <f t="shared" si="951"/>
        <v>0</v>
      </c>
      <c r="NJ31" s="240">
        <f t="shared" si="952"/>
        <v>0</v>
      </c>
      <c r="NK31" s="241">
        <f t="shared" si="953"/>
        <v>0</v>
      </c>
      <c r="NL31" s="244">
        <f t="shared" si="954"/>
        <v>0</v>
      </c>
      <c r="NM31" s="197"/>
      <c r="NN31" s="245"/>
      <c r="NO31" s="169">
        <f t="shared" si="955"/>
        <v>0</v>
      </c>
      <c r="NP31" s="169">
        <f t="shared" si="956"/>
        <v>0</v>
      </c>
      <c r="NQ31" s="174">
        <f t="shared" si="957"/>
        <v>0</v>
      </c>
      <c r="NR31" s="226">
        <f t="shared" si="700"/>
        <v>0</v>
      </c>
      <c r="NS31" s="226">
        <f t="shared" si="958"/>
        <v>0</v>
      </c>
      <c r="NT31" s="226">
        <f t="shared" si="959"/>
        <v>0</v>
      </c>
      <c r="NU31" s="227">
        <f t="shared" si="960"/>
        <v>0</v>
      </c>
      <c r="NV31" s="244">
        <f t="shared" si="961"/>
        <v>0</v>
      </c>
      <c r="NW31" s="198"/>
      <c r="NX31" s="245"/>
      <c r="NY31" s="169">
        <f t="shared" si="962"/>
        <v>0</v>
      </c>
      <c r="NZ31" s="169">
        <f t="shared" si="963"/>
        <v>0</v>
      </c>
      <c r="OA31" s="174">
        <f t="shared" si="964"/>
        <v>0</v>
      </c>
      <c r="OB31" s="240">
        <f t="shared" si="701"/>
        <v>0</v>
      </c>
      <c r="OC31" s="240">
        <f t="shared" si="965"/>
        <v>0</v>
      </c>
      <c r="OD31" s="240">
        <f t="shared" si="966"/>
        <v>0</v>
      </c>
      <c r="OE31" s="241">
        <f t="shared" si="967"/>
        <v>0</v>
      </c>
      <c r="OF31" s="244">
        <f t="shared" si="968"/>
        <v>0</v>
      </c>
      <c r="OG31" s="197"/>
      <c r="OH31" s="245"/>
      <c r="OI31" s="169">
        <f t="shared" si="969"/>
        <v>0</v>
      </c>
      <c r="OJ31" s="169">
        <f t="shared" si="970"/>
        <v>0</v>
      </c>
      <c r="OK31" s="174">
        <f t="shared" si="971"/>
        <v>0</v>
      </c>
      <c r="OL31" s="226">
        <f t="shared" si="702"/>
        <v>0</v>
      </c>
      <c r="OM31" s="226">
        <f t="shared" si="972"/>
        <v>0</v>
      </c>
      <c r="ON31" s="226">
        <f t="shared" si="973"/>
        <v>0</v>
      </c>
      <c r="OO31" s="227">
        <f t="shared" si="974"/>
        <v>0</v>
      </c>
      <c r="OP31" s="244">
        <f t="shared" si="975"/>
        <v>0</v>
      </c>
      <c r="OQ31" s="259"/>
      <c r="OR31" s="218"/>
    </row>
    <row r="32" spans="2:408" ht="15" customHeight="1" x14ac:dyDescent="0.35">
      <c r="B32" s="545"/>
      <c r="C32" s="192" t="s">
        <v>102</v>
      </c>
      <c r="D32" s="205" t="e">
        <f t="shared" si="240"/>
        <v>#N/A</v>
      </c>
      <c r="E32" s="181" t="e">
        <f>VLOOKUP(D32,data!$E$1:$F$12,2)</f>
        <v>#N/A</v>
      </c>
      <c r="F32" s="354" t="e">
        <f t="shared" si="241"/>
        <v>#N/A</v>
      </c>
      <c r="G32" s="198"/>
      <c r="H32" s="245"/>
      <c r="I32" s="169">
        <f t="shared" si="0"/>
        <v>0</v>
      </c>
      <c r="J32" s="169">
        <f t="shared" si="1"/>
        <v>0</v>
      </c>
      <c r="K32" s="174">
        <f t="shared" si="2"/>
        <v>0</v>
      </c>
      <c r="L32" s="240">
        <f t="shared" si="242"/>
        <v>0</v>
      </c>
      <c r="M32" s="240">
        <f t="shared" si="3"/>
        <v>0</v>
      </c>
      <c r="N32" s="240">
        <f t="shared" si="4"/>
        <v>0</v>
      </c>
      <c r="O32" s="241">
        <f t="shared" si="5"/>
        <v>0</v>
      </c>
      <c r="P32" s="244">
        <f t="shared" si="243"/>
        <v>0</v>
      </c>
      <c r="Q32" s="197"/>
      <c r="R32" s="245"/>
      <c r="S32" s="169">
        <f t="shared" si="703"/>
        <v>0</v>
      </c>
      <c r="T32" s="169">
        <f t="shared" si="704"/>
        <v>0</v>
      </c>
      <c r="U32" s="174">
        <f t="shared" si="705"/>
        <v>0</v>
      </c>
      <c r="V32" s="226">
        <f t="shared" si="244"/>
        <v>0</v>
      </c>
      <c r="W32" s="226">
        <f t="shared" si="706"/>
        <v>0</v>
      </c>
      <c r="X32" s="226">
        <f t="shared" si="707"/>
        <v>0</v>
      </c>
      <c r="Y32" s="227">
        <f t="shared" si="708"/>
        <v>0</v>
      </c>
      <c r="Z32" s="244">
        <f t="shared" si="709"/>
        <v>0</v>
      </c>
      <c r="AA32" s="198"/>
      <c r="AB32" s="245"/>
      <c r="AC32" s="169">
        <f t="shared" si="710"/>
        <v>0</v>
      </c>
      <c r="AD32" s="169">
        <f t="shared" si="711"/>
        <v>0</v>
      </c>
      <c r="AE32" s="174">
        <f t="shared" si="712"/>
        <v>0</v>
      </c>
      <c r="AF32" s="240">
        <f t="shared" si="246"/>
        <v>0</v>
      </c>
      <c r="AG32" s="240">
        <f t="shared" si="713"/>
        <v>0</v>
      </c>
      <c r="AH32" s="240">
        <f t="shared" si="714"/>
        <v>0</v>
      </c>
      <c r="AI32" s="241">
        <f t="shared" si="715"/>
        <v>0</v>
      </c>
      <c r="AJ32" s="244">
        <f t="shared" si="716"/>
        <v>0</v>
      </c>
      <c r="AK32" s="197"/>
      <c r="AL32" s="245"/>
      <c r="AM32" s="169">
        <f t="shared" si="717"/>
        <v>0</v>
      </c>
      <c r="AN32" s="169">
        <f t="shared" si="718"/>
        <v>0</v>
      </c>
      <c r="AO32" s="174">
        <f t="shared" si="719"/>
        <v>0</v>
      </c>
      <c r="AP32" s="226">
        <f t="shared" si="248"/>
        <v>0</v>
      </c>
      <c r="AQ32" s="226">
        <f t="shared" si="720"/>
        <v>0</v>
      </c>
      <c r="AR32" s="226">
        <f t="shared" si="721"/>
        <v>0</v>
      </c>
      <c r="AS32" s="227">
        <f t="shared" si="722"/>
        <v>0</v>
      </c>
      <c r="AT32" s="244">
        <f t="shared" si="723"/>
        <v>0</v>
      </c>
      <c r="AU32" s="198"/>
      <c r="AV32" s="245"/>
      <c r="AW32" s="169">
        <f t="shared" si="724"/>
        <v>0</v>
      </c>
      <c r="AX32" s="169">
        <f t="shared" si="725"/>
        <v>0</v>
      </c>
      <c r="AY32" s="174">
        <f t="shared" si="726"/>
        <v>0</v>
      </c>
      <c r="AZ32" s="240">
        <f t="shared" si="667"/>
        <v>0</v>
      </c>
      <c r="BA32" s="240">
        <f t="shared" si="727"/>
        <v>0</v>
      </c>
      <c r="BB32" s="240">
        <f t="shared" si="728"/>
        <v>0</v>
      </c>
      <c r="BC32" s="241">
        <f t="shared" si="729"/>
        <v>0</v>
      </c>
      <c r="BD32" s="244">
        <f t="shared" si="730"/>
        <v>0</v>
      </c>
      <c r="BE32" s="198"/>
      <c r="BF32" s="245"/>
      <c r="BG32" s="169">
        <f t="shared" si="731"/>
        <v>0</v>
      </c>
      <c r="BH32" s="169">
        <f t="shared" si="732"/>
        <v>0</v>
      </c>
      <c r="BI32" s="174">
        <f t="shared" si="733"/>
        <v>0</v>
      </c>
      <c r="BJ32" s="226">
        <f t="shared" si="668"/>
        <v>0</v>
      </c>
      <c r="BK32" s="226">
        <f t="shared" si="734"/>
        <v>0</v>
      </c>
      <c r="BL32" s="226">
        <f t="shared" si="735"/>
        <v>0</v>
      </c>
      <c r="BM32" s="227">
        <f t="shared" si="736"/>
        <v>0</v>
      </c>
      <c r="BN32" s="244">
        <f t="shared" si="737"/>
        <v>0</v>
      </c>
      <c r="BO32" s="197"/>
      <c r="BP32" s="245"/>
      <c r="BQ32" s="169">
        <f t="shared" si="738"/>
        <v>0</v>
      </c>
      <c r="BR32" s="169">
        <f t="shared" si="739"/>
        <v>0</v>
      </c>
      <c r="BS32" s="174">
        <f t="shared" si="740"/>
        <v>0</v>
      </c>
      <c r="BT32" s="240">
        <f t="shared" si="669"/>
        <v>0</v>
      </c>
      <c r="BU32" s="240">
        <f t="shared" si="741"/>
        <v>0</v>
      </c>
      <c r="BV32" s="240">
        <f t="shared" si="742"/>
        <v>0</v>
      </c>
      <c r="BW32" s="241">
        <f t="shared" si="743"/>
        <v>0</v>
      </c>
      <c r="BX32" s="244">
        <f t="shared" si="744"/>
        <v>0</v>
      </c>
      <c r="BY32" s="197"/>
      <c r="BZ32" s="245"/>
      <c r="CA32" s="169">
        <f t="shared" si="745"/>
        <v>0</v>
      </c>
      <c r="CB32" s="169">
        <f t="shared" si="746"/>
        <v>0</v>
      </c>
      <c r="CC32" s="174">
        <f t="shared" si="747"/>
        <v>0</v>
      </c>
      <c r="CD32" s="226">
        <f t="shared" si="670"/>
        <v>0</v>
      </c>
      <c r="CE32" s="226">
        <f t="shared" si="748"/>
        <v>0</v>
      </c>
      <c r="CF32" s="226">
        <f t="shared" si="749"/>
        <v>0</v>
      </c>
      <c r="CG32" s="227">
        <f t="shared" si="750"/>
        <v>0</v>
      </c>
      <c r="CH32" s="244">
        <f t="shared" si="751"/>
        <v>0</v>
      </c>
      <c r="CI32" s="198"/>
      <c r="CJ32" s="245"/>
      <c r="CK32" s="169">
        <f t="shared" si="752"/>
        <v>0</v>
      </c>
      <c r="CL32" s="169">
        <f t="shared" si="753"/>
        <v>0</v>
      </c>
      <c r="CM32" s="174">
        <f t="shared" si="754"/>
        <v>0</v>
      </c>
      <c r="CN32" s="240">
        <f t="shared" si="671"/>
        <v>0</v>
      </c>
      <c r="CO32" s="240">
        <f t="shared" si="755"/>
        <v>0</v>
      </c>
      <c r="CP32" s="240">
        <f t="shared" si="756"/>
        <v>0</v>
      </c>
      <c r="CQ32" s="241">
        <f t="shared" si="757"/>
        <v>0</v>
      </c>
      <c r="CR32" s="244">
        <f t="shared" si="758"/>
        <v>0</v>
      </c>
      <c r="CS32" s="197"/>
      <c r="CT32" s="245"/>
      <c r="CU32" s="169">
        <f t="shared" si="759"/>
        <v>0</v>
      </c>
      <c r="CV32" s="169">
        <f t="shared" si="760"/>
        <v>0</v>
      </c>
      <c r="CW32" s="174">
        <f t="shared" si="761"/>
        <v>0</v>
      </c>
      <c r="CX32" s="226">
        <f t="shared" si="672"/>
        <v>0</v>
      </c>
      <c r="CY32" s="226">
        <f t="shared" si="762"/>
        <v>0</v>
      </c>
      <c r="CZ32" s="226">
        <f t="shared" si="763"/>
        <v>0</v>
      </c>
      <c r="DA32" s="227">
        <f t="shared" si="764"/>
        <v>0</v>
      </c>
      <c r="DB32" s="244">
        <f t="shared" si="765"/>
        <v>0</v>
      </c>
      <c r="DC32" s="198"/>
      <c r="DD32" s="245"/>
      <c r="DE32" s="169">
        <f t="shared" si="766"/>
        <v>0</v>
      </c>
      <c r="DF32" s="169">
        <f t="shared" si="767"/>
        <v>0</v>
      </c>
      <c r="DG32" s="174">
        <f t="shared" si="768"/>
        <v>0</v>
      </c>
      <c r="DH32" s="240">
        <f t="shared" si="673"/>
        <v>0</v>
      </c>
      <c r="DI32" s="240">
        <f t="shared" si="769"/>
        <v>0</v>
      </c>
      <c r="DJ32" s="240">
        <f t="shared" si="770"/>
        <v>0</v>
      </c>
      <c r="DK32" s="241">
        <f t="shared" si="771"/>
        <v>0</v>
      </c>
      <c r="DL32" s="244">
        <f t="shared" si="772"/>
        <v>0</v>
      </c>
      <c r="DM32" s="197"/>
      <c r="DN32" s="245"/>
      <c r="DO32" s="169">
        <f t="shared" si="773"/>
        <v>0</v>
      </c>
      <c r="DP32" s="169">
        <f t="shared" si="774"/>
        <v>0</v>
      </c>
      <c r="DQ32" s="174">
        <f t="shared" si="775"/>
        <v>0</v>
      </c>
      <c r="DR32" s="226">
        <f t="shared" si="674"/>
        <v>0</v>
      </c>
      <c r="DS32" s="226">
        <f t="shared" si="776"/>
        <v>0</v>
      </c>
      <c r="DT32" s="226">
        <f t="shared" si="777"/>
        <v>0</v>
      </c>
      <c r="DU32" s="227">
        <f t="shared" si="778"/>
        <v>0</v>
      </c>
      <c r="DV32" s="244">
        <f t="shared" si="779"/>
        <v>0</v>
      </c>
      <c r="DW32" s="198"/>
      <c r="DX32" s="245"/>
      <c r="DY32" s="169">
        <f t="shared" si="780"/>
        <v>0</v>
      </c>
      <c r="DZ32" s="169">
        <f t="shared" si="781"/>
        <v>0</v>
      </c>
      <c r="EA32" s="174">
        <f t="shared" si="782"/>
        <v>0</v>
      </c>
      <c r="EB32" s="240">
        <f t="shared" si="675"/>
        <v>0</v>
      </c>
      <c r="EC32" s="240">
        <f t="shared" si="783"/>
        <v>0</v>
      </c>
      <c r="ED32" s="240">
        <f t="shared" si="784"/>
        <v>0</v>
      </c>
      <c r="EE32" s="241">
        <f t="shared" si="785"/>
        <v>0</v>
      </c>
      <c r="EF32" s="244">
        <f t="shared" si="786"/>
        <v>0</v>
      </c>
      <c r="EG32" s="197"/>
      <c r="EH32" s="245"/>
      <c r="EI32" s="169">
        <f t="shared" si="787"/>
        <v>0</v>
      </c>
      <c r="EJ32" s="169">
        <f t="shared" si="788"/>
        <v>0</v>
      </c>
      <c r="EK32" s="174">
        <f t="shared" si="789"/>
        <v>0</v>
      </c>
      <c r="EL32" s="226">
        <f t="shared" si="676"/>
        <v>0</v>
      </c>
      <c r="EM32" s="226">
        <f t="shared" si="790"/>
        <v>0</v>
      </c>
      <c r="EN32" s="226">
        <f t="shared" si="791"/>
        <v>0</v>
      </c>
      <c r="EO32" s="227">
        <f t="shared" si="792"/>
        <v>0</v>
      </c>
      <c r="EP32" s="244">
        <f t="shared" si="793"/>
        <v>0</v>
      </c>
      <c r="EQ32" s="198"/>
      <c r="ER32" s="245"/>
      <c r="ES32" s="169">
        <f t="shared" si="794"/>
        <v>0</v>
      </c>
      <c r="ET32" s="169">
        <f t="shared" si="795"/>
        <v>0</v>
      </c>
      <c r="EU32" s="174">
        <f t="shared" si="796"/>
        <v>0</v>
      </c>
      <c r="EV32" s="240">
        <f t="shared" si="677"/>
        <v>0</v>
      </c>
      <c r="EW32" s="240">
        <f t="shared" si="797"/>
        <v>0</v>
      </c>
      <c r="EX32" s="240">
        <f t="shared" si="798"/>
        <v>0</v>
      </c>
      <c r="EY32" s="241">
        <f t="shared" si="799"/>
        <v>0</v>
      </c>
      <c r="EZ32" s="244">
        <f t="shared" si="800"/>
        <v>0</v>
      </c>
      <c r="FA32" s="197"/>
      <c r="FB32" s="245"/>
      <c r="FC32" s="169">
        <f t="shared" si="801"/>
        <v>0</v>
      </c>
      <c r="FD32" s="169">
        <f t="shared" si="802"/>
        <v>0</v>
      </c>
      <c r="FE32" s="174">
        <f t="shared" si="803"/>
        <v>0</v>
      </c>
      <c r="FF32" s="226">
        <f t="shared" si="678"/>
        <v>0</v>
      </c>
      <c r="FG32" s="226">
        <f t="shared" si="804"/>
        <v>0</v>
      </c>
      <c r="FH32" s="226">
        <f t="shared" si="805"/>
        <v>0</v>
      </c>
      <c r="FI32" s="227">
        <f t="shared" si="806"/>
        <v>0</v>
      </c>
      <c r="FJ32" s="244">
        <f t="shared" si="807"/>
        <v>0</v>
      </c>
      <c r="FK32" s="198"/>
      <c r="FL32" s="245"/>
      <c r="FM32" s="169">
        <f t="shared" si="808"/>
        <v>0</v>
      </c>
      <c r="FN32" s="169">
        <f t="shared" si="809"/>
        <v>0</v>
      </c>
      <c r="FO32" s="174">
        <f t="shared" si="810"/>
        <v>0</v>
      </c>
      <c r="FP32" s="240">
        <f t="shared" si="679"/>
        <v>0</v>
      </c>
      <c r="FQ32" s="240">
        <f t="shared" si="811"/>
        <v>0</v>
      </c>
      <c r="FR32" s="240">
        <f t="shared" si="812"/>
        <v>0</v>
      </c>
      <c r="FS32" s="241">
        <f t="shared" si="813"/>
        <v>0</v>
      </c>
      <c r="FT32" s="244">
        <f t="shared" si="814"/>
        <v>0</v>
      </c>
      <c r="FU32" s="197"/>
      <c r="FV32" s="245"/>
      <c r="FW32" s="169">
        <f t="shared" si="815"/>
        <v>0</v>
      </c>
      <c r="FX32" s="169">
        <f t="shared" si="816"/>
        <v>0</v>
      </c>
      <c r="FY32" s="174">
        <f t="shared" si="817"/>
        <v>0</v>
      </c>
      <c r="FZ32" s="226">
        <f t="shared" si="680"/>
        <v>0</v>
      </c>
      <c r="GA32" s="226">
        <f t="shared" si="818"/>
        <v>0</v>
      </c>
      <c r="GB32" s="226">
        <f t="shared" si="819"/>
        <v>0</v>
      </c>
      <c r="GC32" s="227">
        <f t="shared" si="820"/>
        <v>0</v>
      </c>
      <c r="GD32" s="244">
        <f t="shared" si="821"/>
        <v>0</v>
      </c>
      <c r="GE32" s="198"/>
      <c r="GF32" s="245"/>
      <c r="GG32" s="169">
        <f t="shared" si="822"/>
        <v>0</v>
      </c>
      <c r="GH32" s="169">
        <f t="shared" si="823"/>
        <v>0</v>
      </c>
      <c r="GI32" s="174">
        <f t="shared" si="824"/>
        <v>0</v>
      </c>
      <c r="GJ32" s="240">
        <f t="shared" si="681"/>
        <v>0</v>
      </c>
      <c r="GK32" s="240">
        <f t="shared" si="825"/>
        <v>0</v>
      </c>
      <c r="GL32" s="240">
        <f t="shared" si="826"/>
        <v>0</v>
      </c>
      <c r="GM32" s="241">
        <f t="shared" si="827"/>
        <v>0</v>
      </c>
      <c r="GN32" s="244">
        <f t="shared" si="828"/>
        <v>0</v>
      </c>
      <c r="GO32" s="197"/>
      <c r="GP32" s="245"/>
      <c r="GQ32" s="169">
        <f t="shared" si="829"/>
        <v>0</v>
      </c>
      <c r="GR32" s="169">
        <f t="shared" si="830"/>
        <v>0</v>
      </c>
      <c r="GS32" s="174">
        <f t="shared" si="831"/>
        <v>0</v>
      </c>
      <c r="GT32" s="226">
        <f t="shared" si="682"/>
        <v>0</v>
      </c>
      <c r="GU32" s="226">
        <f t="shared" si="832"/>
        <v>0</v>
      </c>
      <c r="GV32" s="226">
        <f t="shared" si="833"/>
        <v>0</v>
      </c>
      <c r="GW32" s="227">
        <f t="shared" si="834"/>
        <v>0</v>
      </c>
      <c r="GX32" s="244">
        <f t="shared" si="835"/>
        <v>0</v>
      </c>
      <c r="GY32" s="198"/>
      <c r="GZ32" s="245"/>
      <c r="HA32" s="169">
        <f t="shared" si="836"/>
        <v>0</v>
      </c>
      <c r="HB32" s="169">
        <f t="shared" si="837"/>
        <v>0</v>
      </c>
      <c r="HC32" s="174">
        <f t="shared" si="838"/>
        <v>0</v>
      </c>
      <c r="HD32" s="240">
        <f t="shared" si="683"/>
        <v>0</v>
      </c>
      <c r="HE32" s="240">
        <f t="shared" si="839"/>
        <v>0</v>
      </c>
      <c r="HF32" s="240">
        <f t="shared" si="840"/>
        <v>0</v>
      </c>
      <c r="HG32" s="241">
        <f t="shared" si="841"/>
        <v>0</v>
      </c>
      <c r="HH32" s="244">
        <f t="shared" si="842"/>
        <v>0</v>
      </c>
      <c r="HI32" s="197"/>
      <c r="HJ32" s="245"/>
      <c r="HK32" s="169">
        <f t="shared" si="843"/>
        <v>0</v>
      </c>
      <c r="HL32" s="169">
        <f t="shared" si="844"/>
        <v>0</v>
      </c>
      <c r="HM32" s="174">
        <f t="shared" si="845"/>
        <v>0</v>
      </c>
      <c r="HN32" s="226">
        <f t="shared" si="684"/>
        <v>0</v>
      </c>
      <c r="HO32" s="226">
        <f t="shared" si="846"/>
        <v>0</v>
      </c>
      <c r="HP32" s="226">
        <f t="shared" si="847"/>
        <v>0</v>
      </c>
      <c r="HQ32" s="227">
        <f t="shared" si="848"/>
        <v>0</v>
      </c>
      <c r="HR32" s="244">
        <f t="shared" si="849"/>
        <v>0</v>
      </c>
      <c r="HS32" s="198"/>
      <c r="HT32" s="245"/>
      <c r="HU32" s="169">
        <f t="shared" si="850"/>
        <v>0</v>
      </c>
      <c r="HV32" s="169">
        <f t="shared" si="851"/>
        <v>0</v>
      </c>
      <c r="HW32" s="174">
        <f t="shared" si="852"/>
        <v>0</v>
      </c>
      <c r="HX32" s="240">
        <f t="shared" si="685"/>
        <v>0</v>
      </c>
      <c r="HY32" s="240">
        <f t="shared" si="853"/>
        <v>0</v>
      </c>
      <c r="HZ32" s="240">
        <f t="shared" si="854"/>
        <v>0</v>
      </c>
      <c r="IA32" s="241">
        <f t="shared" si="855"/>
        <v>0</v>
      </c>
      <c r="IB32" s="244">
        <f t="shared" si="856"/>
        <v>0</v>
      </c>
      <c r="IC32" s="197"/>
      <c r="ID32" s="245"/>
      <c r="IE32" s="169">
        <f t="shared" si="857"/>
        <v>0</v>
      </c>
      <c r="IF32" s="169">
        <f t="shared" si="858"/>
        <v>0</v>
      </c>
      <c r="IG32" s="174">
        <f t="shared" si="859"/>
        <v>0</v>
      </c>
      <c r="IH32" s="226">
        <f t="shared" si="686"/>
        <v>0</v>
      </c>
      <c r="II32" s="226">
        <f t="shared" si="860"/>
        <v>0</v>
      </c>
      <c r="IJ32" s="226">
        <f t="shared" si="861"/>
        <v>0</v>
      </c>
      <c r="IK32" s="227">
        <f t="shared" si="862"/>
        <v>0</v>
      </c>
      <c r="IL32" s="244">
        <f t="shared" si="863"/>
        <v>0</v>
      </c>
      <c r="IM32" s="198"/>
      <c r="IN32" s="245"/>
      <c r="IO32" s="169">
        <f t="shared" si="864"/>
        <v>0</v>
      </c>
      <c r="IP32" s="169">
        <f t="shared" si="865"/>
        <v>0</v>
      </c>
      <c r="IQ32" s="174">
        <f t="shared" si="866"/>
        <v>0</v>
      </c>
      <c r="IR32" s="240">
        <f t="shared" si="687"/>
        <v>0</v>
      </c>
      <c r="IS32" s="240">
        <f t="shared" si="867"/>
        <v>0</v>
      </c>
      <c r="IT32" s="240">
        <f t="shared" si="868"/>
        <v>0</v>
      </c>
      <c r="IU32" s="241">
        <f t="shared" si="869"/>
        <v>0</v>
      </c>
      <c r="IV32" s="244">
        <f t="shared" si="870"/>
        <v>0</v>
      </c>
      <c r="IW32" s="197"/>
      <c r="IX32" s="245"/>
      <c r="IY32" s="169">
        <f t="shared" si="871"/>
        <v>0</v>
      </c>
      <c r="IZ32" s="169">
        <f t="shared" si="872"/>
        <v>0</v>
      </c>
      <c r="JA32" s="174">
        <f t="shared" si="873"/>
        <v>0</v>
      </c>
      <c r="JB32" s="226">
        <f t="shared" si="688"/>
        <v>0</v>
      </c>
      <c r="JC32" s="226">
        <f t="shared" si="874"/>
        <v>0</v>
      </c>
      <c r="JD32" s="226">
        <f t="shared" si="875"/>
        <v>0</v>
      </c>
      <c r="JE32" s="227">
        <f t="shared" si="876"/>
        <v>0</v>
      </c>
      <c r="JF32" s="244">
        <f t="shared" si="877"/>
        <v>0</v>
      </c>
      <c r="JG32" s="198"/>
      <c r="JH32" s="245"/>
      <c r="JI32" s="169">
        <f t="shared" si="878"/>
        <v>0</v>
      </c>
      <c r="JJ32" s="169">
        <f t="shared" si="879"/>
        <v>0</v>
      </c>
      <c r="JK32" s="174">
        <f t="shared" si="880"/>
        <v>0</v>
      </c>
      <c r="JL32" s="240">
        <f t="shared" si="689"/>
        <v>0</v>
      </c>
      <c r="JM32" s="240">
        <f t="shared" si="881"/>
        <v>0</v>
      </c>
      <c r="JN32" s="240">
        <f t="shared" si="882"/>
        <v>0</v>
      </c>
      <c r="JO32" s="241">
        <f t="shared" si="883"/>
        <v>0</v>
      </c>
      <c r="JP32" s="244">
        <f t="shared" si="884"/>
        <v>0</v>
      </c>
      <c r="JQ32" s="197"/>
      <c r="JR32" s="245"/>
      <c r="JS32" s="169">
        <f t="shared" si="885"/>
        <v>0</v>
      </c>
      <c r="JT32" s="169">
        <f t="shared" si="886"/>
        <v>0</v>
      </c>
      <c r="JU32" s="174">
        <f t="shared" si="887"/>
        <v>0</v>
      </c>
      <c r="JV32" s="226">
        <f t="shared" si="690"/>
        <v>0</v>
      </c>
      <c r="JW32" s="226">
        <f t="shared" si="888"/>
        <v>0</v>
      </c>
      <c r="JX32" s="226">
        <f t="shared" si="889"/>
        <v>0</v>
      </c>
      <c r="JY32" s="227">
        <f t="shared" si="890"/>
        <v>0</v>
      </c>
      <c r="JZ32" s="244">
        <f t="shared" si="891"/>
        <v>0</v>
      </c>
      <c r="KA32" s="198"/>
      <c r="KB32" s="245"/>
      <c r="KC32" s="169">
        <f t="shared" si="892"/>
        <v>0</v>
      </c>
      <c r="KD32" s="169">
        <f t="shared" si="893"/>
        <v>0</v>
      </c>
      <c r="KE32" s="174">
        <f t="shared" si="894"/>
        <v>0</v>
      </c>
      <c r="KF32" s="240">
        <f t="shared" si="691"/>
        <v>0</v>
      </c>
      <c r="KG32" s="240">
        <f t="shared" si="895"/>
        <v>0</v>
      </c>
      <c r="KH32" s="240">
        <f t="shared" si="896"/>
        <v>0</v>
      </c>
      <c r="KI32" s="241">
        <f t="shared" si="897"/>
        <v>0</v>
      </c>
      <c r="KJ32" s="244">
        <f t="shared" si="898"/>
        <v>0</v>
      </c>
      <c r="KK32" s="197"/>
      <c r="KL32" s="245"/>
      <c r="KM32" s="169">
        <f t="shared" si="899"/>
        <v>0</v>
      </c>
      <c r="KN32" s="169">
        <f t="shared" si="900"/>
        <v>0</v>
      </c>
      <c r="KO32" s="174">
        <f t="shared" si="901"/>
        <v>0</v>
      </c>
      <c r="KP32" s="226">
        <f t="shared" si="692"/>
        <v>0</v>
      </c>
      <c r="KQ32" s="226">
        <f t="shared" si="902"/>
        <v>0</v>
      </c>
      <c r="KR32" s="226">
        <f t="shared" si="903"/>
        <v>0</v>
      </c>
      <c r="KS32" s="227">
        <f t="shared" si="904"/>
        <v>0</v>
      </c>
      <c r="KT32" s="244">
        <f t="shared" si="905"/>
        <v>0</v>
      </c>
      <c r="KU32" s="198"/>
      <c r="KV32" s="245"/>
      <c r="KW32" s="169">
        <f t="shared" si="906"/>
        <v>0</v>
      </c>
      <c r="KX32" s="169">
        <f t="shared" si="907"/>
        <v>0</v>
      </c>
      <c r="KY32" s="174">
        <f t="shared" si="908"/>
        <v>0</v>
      </c>
      <c r="KZ32" s="240">
        <f t="shared" si="693"/>
        <v>0</v>
      </c>
      <c r="LA32" s="240">
        <f t="shared" si="909"/>
        <v>0</v>
      </c>
      <c r="LB32" s="240">
        <f t="shared" si="910"/>
        <v>0</v>
      </c>
      <c r="LC32" s="241">
        <f t="shared" si="911"/>
        <v>0</v>
      </c>
      <c r="LD32" s="244">
        <f t="shared" si="912"/>
        <v>0</v>
      </c>
      <c r="LE32" s="197"/>
      <c r="LF32" s="245"/>
      <c r="LG32" s="169">
        <f t="shared" si="913"/>
        <v>0</v>
      </c>
      <c r="LH32" s="169">
        <f t="shared" si="914"/>
        <v>0</v>
      </c>
      <c r="LI32" s="174">
        <f t="shared" si="915"/>
        <v>0</v>
      </c>
      <c r="LJ32" s="226">
        <f t="shared" si="694"/>
        <v>0</v>
      </c>
      <c r="LK32" s="226">
        <f t="shared" si="916"/>
        <v>0</v>
      </c>
      <c r="LL32" s="226">
        <f t="shared" si="917"/>
        <v>0</v>
      </c>
      <c r="LM32" s="227">
        <f t="shared" si="918"/>
        <v>0</v>
      </c>
      <c r="LN32" s="244">
        <f t="shared" si="919"/>
        <v>0</v>
      </c>
      <c r="LO32" s="198"/>
      <c r="LP32" s="245"/>
      <c r="LQ32" s="169">
        <f t="shared" si="920"/>
        <v>0</v>
      </c>
      <c r="LR32" s="169">
        <f t="shared" si="921"/>
        <v>0</v>
      </c>
      <c r="LS32" s="174">
        <f t="shared" si="922"/>
        <v>0</v>
      </c>
      <c r="LT32" s="240">
        <f t="shared" si="695"/>
        <v>0</v>
      </c>
      <c r="LU32" s="240">
        <f t="shared" si="923"/>
        <v>0</v>
      </c>
      <c r="LV32" s="240">
        <f t="shared" si="924"/>
        <v>0</v>
      </c>
      <c r="LW32" s="241">
        <f t="shared" si="925"/>
        <v>0</v>
      </c>
      <c r="LX32" s="244">
        <f t="shared" si="926"/>
        <v>0</v>
      </c>
      <c r="LY32" s="197"/>
      <c r="LZ32" s="245"/>
      <c r="MA32" s="169">
        <f t="shared" si="927"/>
        <v>0</v>
      </c>
      <c r="MB32" s="169">
        <f t="shared" si="928"/>
        <v>0</v>
      </c>
      <c r="MC32" s="174">
        <f t="shared" si="929"/>
        <v>0</v>
      </c>
      <c r="MD32" s="226">
        <f t="shared" si="696"/>
        <v>0</v>
      </c>
      <c r="ME32" s="226">
        <f t="shared" si="930"/>
        <v>0</v>
      </c>
      <c r="MF32" s="226">
        <f t="shared" si="931"/>
        <v>0</v>
      </c>
      <c r="MG32" s="227">
        <f t="shared" si="932"/>
        <v>0</v>
      </c>
      <c r="MH32" s="244">
        <f t="shared" si="933"/>
        <v>0</v>
      </c>
      <c r="MI32" s="198"/>
      <c r="MJ32" s="245"/>
      <c r="MK32" s="169">
        <f t="shared" si="934"/>
        <v>0</v>
      </c>
      <c r="ML32" s="169">
        <f t="shared" si="935"/>
        <v>0</v>
      </c>
      <c r="MM32" s="174">
        <f t="shared" si="936"/>
        <v>0</v>
      </c>
      <c r="MN32" s="240">
        <f t="shared" si="697"/>
        <v>0</v>
      </c>
      <c r="MO32" s="240">
        <f t="shared" si="937"/>
        <v>0</v>
      </c>
      <c r="MP32" s="240">
        <f t="shared" si="938"/>
        <v>0</v>
      </c>
      <c r="MQ32" s="241">
        <f t="shared" si="939"/>
        <v>0</v>
      </c>
      <c r="MR32" s="244">
        <f t="shared" si="940"/>
        <v>0</v>
      </c>
      <c r="MS32" s="197"/>
      <c r="MT32" s="245"/>
      <c r="MU32" s="169">
        <f t="shared" si="941"/>
        <v>0</v>
      </c>
      <c r="MV32" s="169">
        <f t="shared" si="942"/>
        <v>0</v>
      </c>
      <c r="MW32" s="174">
        <f t="shared" si="943"/>
        <v>0</v>
      </c>
      <c r="MX32" s="226">
        <f t="shared" si="698"/>
        <v>0</v>
      </c>
      <c r="MY32" s="226">
        <f t="shared" si="944"/>
        <v>0</v>
      </c>
      <c r="MZ32" s="226">
        <f t="shared" si="945"/>
        <v>0</v>
      </c>
      <c r="NA32" s="227">
        <f t="shared" si="946"/>
        <v>0</v>
      </c>
      <c r="NB32" s="244">
        <f t="shared" si="947"/>
        <v>0</v>
      </c>
      <c r="NC32" s="198"/>
      <c r="ND32" s="245"/>
      <c r="NE32" s="169">
        <f t="shared" si="948"/>
        <v>0</v>
      </c>
      <c r="NF32" s="169">
        <f t="shared" si="949"/>
        <v>0</v>
      </c>
      <c r="NG32" s="174">
        <f t="shared" si="950"/>
        <v>0</v>
      </c>
      <c r="NH32" s="240">
        <f t="shared" si="699"/>
        <v>0</v>
      </c>
      <c r="NI32" s="240">
        <f t="shared" si="951"/>
        <v>0</v>
      </c>
      <c r="NJ32" s="240">
        <f t="shared" si="952"/>
        <v>0</v>
      </c>
      <c r="NK32" s="241">
        <f t="shared" si="953"/>
        <v>0</v>
      </c>
      <c r="NL32" s="244">
        <f t="shared" si="954"/>
        <v>0</v>
      </c>
      <c r="NM32" s="197"/>
      <c r="NN32" s="245"/>
      <c r="NO32" s="169">
        <f t="shared" si="955"/>
        <v>0</v>
      </c>
      <c r="NP32" s="169">
        <f t="shared" si="956"/>
        <v>0</v>
      </c>
      <c r="NQ32" s="174">
        <f t="shared" si="957"/>
        <v>0</v>
      </c>
      <c r="NR32" s="226">
        <f t="shared" si="700"/>
        <v>0</v>
      </c>
      <c r="NS32" s="226">
        <f t="shared" si="958"/>
        <v>0</v>
      </c>
      <c r="NT32" s="226">
        <f t="shared" si="959"/>
        <v>0</v>
      </c>
      <c r="NU32" s="227">
        <f t="shared" si="960"/>
        <v>0</v>
      </c>
      <c r="NV32" s="244">
        <f t="shared" si="961"/>
        <v>0</v>
      </c>
      <c r="NW32" s="198"/>
      <c r="NX32" s="245"/>
      <c r="NY32" s="169">
        <f t="shared" si="962"/>
        <v>0</v>
      </c>
      <c r="NZ32" s="169">
        <f t="shared" si="963"/>
        <v>0</v>
      </c>
      <c r="OA32" s="174">
        <f t="shared" si="964"/>
        <v>0</v>
      </c>
      <c r="OB32" s="240">
        <f t="shared" si="701"/>
        <v>0</v>
      </c>
      <c r="OC32" s="240">
        <f t="shared" si="965"/>
        <v>0</v>
      </c>
      <c r="OD32" s="240">
        <f t="shared" si="966"/>
        <v>0</v>
      </c>
      <c r="OE32" s="241">
        <f t="shared" si="967"/>
        <v>0</v>
      </c>
      <c r="OF32" s="244">
        <f t="shared" si="968"/>
        <v>0</v>
      </c>
      <c r="OG32" s="197"/>
      <c r="OH32" s="245"/>
      <c r="OI32" s="169">
        <f t="shared" si="969"/>
        <v>0</v>
      </c>
      <c r="OJ32" s="169">
        <f t="shared" si="970"/>
        <v>0</v>
      </c>
      <c r="OK32" s="174">
        <f t="shared" si="971"/>
        <v>0</v>
      </c>
      <c r="OL32" s="226">
        <f t="shared" si="702"/>
        <v>0</v>
      </c>
      <c r="OM32" s="226">
        <f t="shared" si="972"/>
        <v>0</v>
      </c>
      <c r="ON32" s="226">
        <f t="shared" si="973"/>
        <v>0</v>
      </c>
      <c r="OO32" s="227">
        <f t="shared" si="974"/>
        <v>0</v>
      </c>
      <c r="OP32" s="244">
        <f t="shared" si="975"/>
        <v>0</v>
      </c>
      <c r="OQ32" s="259"/>
      <c r="OR32" s="218"/>
    </row>
    <row r="33" spans="2:410" ht="15" customHeight="1" x14ac:dyDescent="0.35">
      <c r="B33" s="545"/>
      <c r="C33" s="192" t="s">
        <v>103</v>
      </c>
      <c r="D33" s="205" t="e">
        <f t="shared" si="240"/>
        <v>#N/A</v>
      </c>
      <c r="E33" s="181" t="e">
        <f>VLOOKUP(D33,data!$E$1:$F$12,2)</f>
        <v>#N/A</v>
      </c>
      <c r="F33" s="354" t="e">
        <f t="shared" si="241"/>
        <v>#N/A</v>
      </c>
      <c r="G33" s="198"/>
      <c r="H33" s="245"/>
      <c r="I33" s="169">
        <f t="shared" si="0"/>
        <v>0</v>
      </c>
      <c r="J33" s="169">
        <f t="shared" si="1"/>
        <v>0</v>
      </c>
      <c r="K33" s="174">
        <f t="shared" si="2"/>
        <v>0</v>
      </c>
      <c r="L33" s="240">
        <f t="shared" si="242"/>
        <v>0</v>
      </c>
      <c r="M33" s="240">
        <f t="shared" si="3"/>
        <v>0</v>
      </c>
      <c r="N33" s="240">
        <f t="shared" si="4"/>
        <v>0</v>
      </c>
      <c r="O33" s="241">
        <f t="shared" si="5"/>
        <v>0</v>
      </c>
      <c r="P33" s="244">
        <f t="shared" si="243"/>
        <v>0</v>
      </c>
      <c r="Q33" s="197"/>
      <c r="R33" s="245"/>
      <c r="S33" s="169">
        <f t="shared" si="703"/>
        <v>0</v>
      </c>
      <c r="T33" s="169">
        <f t="shared" si="704"/>
        <v>0</v>
      </c>
      <c r="U33" s="174">
        <f t="shared" si="705"/>
        <v>0</v>
      </c>
      <c r="V33" s="226">
        <f t="shared" si="244"/>
        <v>0</v>
      </c>
      <c r="W33" s="226">
        <f t="shared" si="706"/>
        <v>0</v>
      </c>
      <c r="X33" s="226">
        <f t="shared" si="707"/>
        <v>0</v>
      </c>
      <c r="Y33" s="227">
        <f t="shared" si="708"/>
        <v>0</v>
      </c>
      <c r="Z33" s="244">
        <f t="shared" si="709"/>
        <v>0</v>
      </c>
      <c r="AA33" s="198"/>
      <c r="AB33" s="245"/>
      <c r="AC33" s="169">
        <f t="shared" si="710"/>
        <v>0</v>
      </c>
      <c r="AD33" s="169">
        <f t="shared" si="711"/>
        <v>0</v>
      </c>
      <c r="AE33" s="174">
        <f t="shared" si="712"/>
        <v>0</v>
      </c>
      <c r="AF33" s="240">
        <f t="shared" si="246"/>
        <v>0</v>
      </c>
      <c r="AG33" s="240">
        <f t="shared" si="713"/>
        <v>0</v>
      </c>
      <c r="AH33" s="240">
        <f t="shared" si="714"/>
        <v>0</v>
      </c>
      <c r="AI33" s="241">
        <f t="shared" si="715"/>
        <v>0</v>
      </c>
      <c r="AJ33" s="244">
        <f t="shared" si="716"/>
        <v>0</v>
      </c>
      <c r="AK33" s="197"/>
      <c r="AL33" s="245"/>
      <c r="AM33" s="169">
        <f t="shared" si="717"/>
        <v>0</v>
      </c>
      <c r="AN33" s="169">
        <f t="shared" si="718"/>
        <v>0</v>
      </c>
      <c r="AO33" s="174">
        <f t="shared" si="719"/>
        <v>0</v>
      </c>
      <c r="AP33" s="226">
        <f t="shared" si="248"/>
        <v>0</v>
      </c>
      <c r="AQ33" s="226">
        <f t="shared" si="720"/>
        <v>0</v>
      </c>
      <c r="AR33" s="226">
        <f t="shared" si="721"/>
        <v>0</v>
      </c>
      <c r="AS33" s="227">
        <f t="shared" si="722"/>
        <v>0</v>
      </c>
      <c r="AT33" s="244">
        <f t="shared" si="723"/>
        <v>0</v>
      </c>
      <c r="AU33" s="198"/>
      <c r="AV33" s="245"/>
      <c r="AW33" s="169">
        <f t="shared" si="724"/>
        <v>0</v>
      </c>
      <c r="AX33" s="169">
        <f t="shared" si="725"/>
        <v>0</v>
      </c>
      <c r="AY33" s="174">
        <f t="shared" si="726"/>
        <v>0</v>
      </c>
      <c r="AZ33" s="240">
        <f t="shared" si="667"/>
        <v>0</v>
      </c>
      <c r="BA33" s="240">
        <f t="shared" si="727"/>
        <v>0</v>
      </c>
      <c r="BB33" s="240">
        <f t="shared" si="728"/>
        <v>0</v>
      </c>
      <c r="BC33" s="241">
        <f t="shared" si="729"/>
        <v>0</v>
      </c>
      <c r="BD33" s="244">
        <f t="shared" si="730"/>
        <v>0</v>
      </c>
      <c r="BE33" s="198"/>
      <c r="BF33" s="245"/>
      <c r="BG33" s="169">
        <f t="shared" si="731"/>
        <v>0</v>
      </c>
      <c r="BH33" s="169">
        <f t="shared" si="732"/>
        <v>0</v>
      </c>
      <c r="BI33" s="174">
        <f t="shared" si="733"/>
        <v>0</v>
      </c>
      <c r="BJ33" s="226">
        <f t="shared" si="668"/>
        <v>0</v>
      </c>
      <c r="BK33" s="226">
        <f t="shared" si="734"/>
        <v>0</v>
      </c>
      <c r="BL33" s="226">
        <f t="shared" si="735"/>
        <v>0</v>
      </c>
      <c r="BM33" s="227">
        <f t="shared" si="736"/>
        <v>0</v>
      </c>
      <c r="BN33" s="244">
        <f t="shared" si="737"/>
        <v>0</v>
      </c>
      <c r="BO33" s="197"/>
      <c r="BP33" s="245"/>
      <c r="BQ33" s="169">
        <f t="shared" si="738"/>
        <v>0</v>
      </c>
      <c r="BR33" s="169">
        <f t="shared" si="739"/>
        <v>0</v>
      </c>
      <c r="BS33" s="174">
        <f t="shared" si="740"/>
        <v>0</v>
      </c>
      <c r="BT33" s="240">
        <f t="shared" si="669"/>
        <v>0</v>
      </c>
      <c r="BU33" s="240">
        <f t="shared" si="741"/>
        <v>0</v>
      </c>
      <c r="BV33" s="240">
        <f t="shared" si="742"/>
        <v>0</v>
      </c>
      <c r="BW33" s="241">
        <f t="shared" si="743"/>
        <v>0</v>
      </c>
      <c r="BX33" s="244">
        <f t="shared" si="744"/>
        <v>0</v>
      </c>
      <c r="BY33" s="197"/>
      <c r="BZ33" s="245"/>
      <c r="CA33" s="169">
        <f t="shared" si="745"/>
        <v>0</v>
      </c>
      <c r="CB33" s="169">
        <f t="shared" si="746"/>
        <v>0</v>
      </c>
      <c r="CC33" s="174">
        <f t="shared" si="747"/>
        <v>0</v>
      </c>
      <c r="CD33" s="226">
        <f t="shared" si="670"/>
        <v>0</v>
      </c>
      <c r="CE33" s="226">
        <f t="shared" si="748"/>
        <v>0</v>
      </c>
      <c r="CF33" s="226">
        <f t="shared" si="749"/>
        <v>0</v>
      </c>
      <c r="CG33" s="227">
        <f t="shared" si="750"/>
        <v>0</v>
      </c>
      <c r="CH33" s="244">
        <f t="shared" si="751"/>
        <v>0</v>
      </c>
      <c r="CI33" s="198"/>
      <c r="CJ33" s="245"/>
      <c r="CK33" s="169">
        <f t="shared" si="752"/>
        <v>0</v>
      </c>
      <c r="CL33" s="169">
        <f t="shared" si="753"/>
        <v>0</v>
      </c>
      <c r="CM33" s="174">
        <f t="shared" si="754"/>
        <v>0</v>
      </c>
      <c r="CN33" s="240">
        <f t="shared" si="671"/>
        <v>0</v>
      </c>
      <c r="CO33" s="240">
        <f t="shared" si="755"/>
        <v>0</v>
      </c>
      <c r="CP33" s="240">
        <f t="shared" si="756"/>
        <v>0</v>
      </c>
      <c r="CQ33" s="241">
        <f t="shared" si="757"/>
        <v>0</v>
      </c>
      <c r="CR33" s="244">
        <f t="shared" si="758"/>
        <v>0</v>
      </c>
      <c r="CS33" s="197"/>
      <c r="CT33" s="245"/>
      <c r="CU33" s="169">
        <f t="shared" si="759"/>
        <v>0</v>
      </c>
      <c r="CV33" s="169">
        <f t="shared" si="760"/>
        <v>0</v>
      </c>
      <c r="CW33" s="174">
        <f t="shared" si="761"/>
        <v>0</v>
      </c>
      <c r="CX33" s="226">
        <f t="shared" si="672"/>
        <v>0</v>
      </c>
      <c r="CY33" s="226">
        <f t="shared" si="762"/>
        <v>0</v>
      </c>
      <c r="CZ33" s="226">
        <f t="shared" si="763"/>
        <v>0</v>
      </c>
      <c r="DA33" s="227">
        <f t="shared" si="764"/>
        <v>0</v>
      </c>
      <c r="DB33" s="244">
        <f t="shared" si="765"/>
        <v>0</v>
      </c>
      <c r="DC33" s="198"/>
      <c r="DD33" s="245"/>
      <c r="DE33" s="169">
        <f t="shared" si="766"/>
        <v>0</v>
      </c>
      <c r="DF33" s="169">
        <f t="shared" si="767"/>
        <v>0</v>
      </c>
      <c r="DG33" s="174">
        <f t="shared" si="768"/>
        <v>0</v>
      </c>
      <c r="DH33" s="240">
        <f t="shared" si="673"/>
        <v>0</v>
      </c>
      <c r="DI33" s="240">
        <f t="shared" si="769"/>
        <v>0</v>
      </c>
      <c r="DJ33" s="240">
        <f t="shared" si="770"/>
        <v>0</v>
      </c>
      <c r="DK33" s="241">
        <f t="shared" si="771"/>
        <v>0</v>
      </c>
      <c r="DL33" s="244">
        <f t="shared" si="772"/>
        <v>0</v>
      </c>
      <c r="DM33" s="197"/>
      <c r="DN33" s="245"/>
      <c r="DO33" s="169">
        <f t="shared" si="773"/>
        <v>0</v>
      </c>
      <c r="DP33" s="169">
        <f t="shared" si="774"/>
        <v>0</v>
      </c>
      <c r="DQ33" s="174">
        <f t="shared" si="775"/>
        <v>0</v>
      </c>
      <c r="DR33" s="226">
        <f t="shared" si="674"/>
        <v>0</v>
      </c>
      <c r="DS33" s="226">
        <f t="shared" si="776"/>
        <v>0</v>
      </c>
      <c r="DT33" s="226">
        <f t="shared" si="777"/>
        <v>0</v>
      </c>
      <c r="DU33" s="227">
        <f t="shared" si="778"/>
        <v>0</v>
      </c>
      <c r="DV33" s="244">
        <f t="shared" si="779"/>
        <v>0</v>
      </c>
      <c r="DW33" s="198"/>
      <c r="DX33" s="245"/>
      <c r="DY33" s="169">
        <f t="shared" si="780"/>
        <v>0</v>
      </c>
      <c r="DZ33" s="169">
        <f t="shared" si="781"/>
        <v>0</v>
      </c>
      <c r="EA33" s="174">
        <f t="shared" si="782"/>
        <v>0</v>
      </c>
      <c r="EB33" s="240">
        <f t="shared" si="675"/>
        <v>0</v>
      </c>
      <c r="EC33" s="240">
        <f t="shared" si="783"/>
        <v>0</v>
      </c>
      <c r="ED33" s="240">
        <f t="shared" si="784"/>
        <v>0</v>
      </c>
      <c r="EE33" s="241">
        <f t="shared" si="785"/>
        <v>0</v>
      </c>
      <c r="EF33" s="244">
        <f t="shared" si="786"/>
        <v>0</v>
      </c>
      <c r="EG33" s="197"/>
      <c r="EH33" s="245"/>
      <c r="EI33" s="169">
        <f t="shared" si="787"/>
        <v>0</v>
      </c>
      <c r="EJ33" s="169">
        <f t="shared" si="788"/>
        <v>0</v>
      </c>
      <c r="EK33" s="174">
        <f t="shared" si="789"/>
        <v>0</v>
      </c>
      <c r="EL33" s="226">
        <f t="shared" si="676"/>
        <v>0</v>
      </c>
      <c r="EM33" s="226">
        <f t="shared" si="790"/>
        <v>0</v>
      </c>
      <c r="EN33" s="226">
        <f t="shared" si="791"/>
        <v>0</v>
      </c>
      <c r="EO33" s="227">
        <f t="shared" si="792"/>
        <v>0</v>
      </c>
      <c r="EP33" s="244">
        <f t="shared" si="793"/>
        <v>0</v>
      </c>
      <c r="EQ33" s="198"/>
      <c r="ER33" s="245"/>
      <c r="ES33" s="169">
        <f t="shared" si="794"/>
        <v>0</v>
      </c>
      <c r="ET33" s="169">
        <f t="shared" si="795"/>
        <v>0</v>
      </c>
      <c r="EU33" s="174">
        <f t="shared" si="796"/>
        <v>0</v>
      </c>
      <c r="EV33" s="240">
        <f t="shared" si="677"/>
        <v>0</v>
      </c>
      <c r="EW33" s="240">
        <f t="shared" si="797"/>
        <v>0</v>
      </c>
      <c r="EX33" s="240">
        <f t="shared" si="798"/>
        <v>0</v>
      </c>
      <c r="EY33" s="241">
        <f t="shared" si="799"/>
        <v>0</v>
      </c>
      <c r="EZ33" s="244">
        <f t="shared" si="800"/>
        <v>0</v>
      </c>
      <c r="FA33" s="197"/>
      <c r="FB33" s="245"/>
      <c r="FC33" s="169">
        <f t="shared" si="801"/>
        <v>0</v>
      </c>
      <c r="FD33" s="169">
        <f t="shared" si="802"/>
        <v>0</v>
      </c>
      <c r="FE33" s="174">
        <f t="shared" si="803"/>
        <v>0</v>
      </c>
      <c r="FF33" s="226">
        <f t="shared" si="678"/>
        <v>0</v>
      </c>
      <c r="FG33" s="226">
        <f t="shared" si="804"/>
        <v>0</v>
      </c>
      <c r="FH33" s="226">
        <f t="shared" si="805"/>
        <v>0</v>
      </c>
      <c r="FI33" s="227">
        <f t="shared" si="806"/>
        <v>0</v>
      </c>
      <c r="FJ33" s="244">
        <f t="shared" si="807"/>
        <v>0</v>
      </c>
      <c r="FK33" s="198"/>
      <c r="FL33" s="245"/>
      <c r="FM33" s="169">
        <f t="shared" si="808"/>
        <v>0</v>
      </c>
      <c r="FN33" s="169">
        <f t="shared" si="809"/>
        <v>0</v>
      </c>
      <c r="FO33" s="174">
        <f t="shared" si="810"/>
        <v>0</v>
      </c>
      <c r="FP33" s="240">
        <f t="shared" si="679"/>
        <v>0</v>
      </c>
      <c r="FQ33" s="240">
        <f t="shared" si="811"/>
        <v>0</v>
      </c>
      <c r="FR33" s="240">
        <f t="shared" si="812"/>
        <v>0</v>
      </c>
      <c r="FS33" s="241">
        <f t="shared" si="813"/>
        <v>0</v>
      </c>
      <c r="FT33" s="244">
        <f t="shared" si="814"/>
        <v>0</v>
      </c>
      <c r="FU33" s="197"/>
      <c r="FV33" s="245"/>
      <c r="FW33" s="169">
        <f t="shared" si="815"/>
        <v>0</v>
      </c>
      <c r="FX33" s="169">
        <f t="shared" si="816"/>
        <v>0</v>
      </c>
      <c r="FY33" s="174">
        <f t="shared" si="817"/>
        <v>0</v>
      </c>
      <c r="FZ33" s="226">
        <f t="shared" si="680"/>
        <v>0</v>
      </c>
      <c r="GA33" s="226">
        <f t="shared" si="818"/>
        <v>0</v>
      </c>
      <c r="GB33" s="226">
        <f t="shared" si="819"/>
        <v>0</v>
      </c>
      <c r="GC33" s="227">
        <f t="shared" si="820"/>
        <v>0</v>
      </c>
      <c r="GD33" s="244">
        <f t="shared" si="821"/>
        <v>0</v>
      </c>
      <c r="GE33" s="198"/>
      <c r="GF33" s="245"/>
      <c r="GG33" s="169">
        <f t="shared" si="822"/>
        <v>0</v>
      </c>
      <c r="GH33" s="169">
        <f t="shared" si="823"/>
        <v>0</v>
      </c>
      <c r="GI33" s="174">
        <f t="shared" si="824"/>
        <v>0</v>
      </c>
      <c r="GJ33" s="240">
        <f t="shared" si="681"/>
        <v>0</v>
      </c>
      <c r="GK33" s="240">
        <f t="shared" si="825"/>
        <v>0</v>
      </c>
      <c r="GL33" s="240">
        <f t="shared" si="826"/>
        <v>0</v>
      </c>
      <c r="GM33" s="241">
        <f t="shared" si="827"/>
        <v>0</v>
      </c>
      <c r="GN33" s="244">
        <f t="shared" si="828"/>
        <v>0</v>
      </c>
      <c r="GO33" s="197"/>
      <c r="GP33" s="245"/>
      <c r="GQ33" s="169">
        <f t="shared" si="829"/>
        <v>0</v>
      </c>
      <c r="GR33" s="169">
        <f t="shared" si="830"/>
        <v>0</v>
      </c>
      <c r="GS33" s="174">
        <f t="shared" si="831"/>
        <v>0</v>
      </c>
      <c r="GT33" s="226">
        <f t="shared" si="682"/>
        <v>0</v>
      </c>
      <c r="GU33" s="226">
        <f t="shared" si="832"/>
        <v>0</v>
      </c>
      <c r="GV33" s="226">
        <f t="shared" si="833"/>
        <v>0</v>
      </c>
      <c r="GW33" s="227">
        <f t="shared" si="834"/>
        <v>0</v>
      </c>
      <c r="GX33" s="244">
        <f t="shared" si="835"/>
        <v>0</v>
      </c>
      <c r="GY33" s="198"/>
      <c r="GZ33" s="245"/>
      <c r="HA33" s="169">
        <f t="shared" si="836"/>
        <v>0</v>
      </c>
      <c r="HB33" s="169">
        <f t="shared" si="837"/>
        <v>0</v>
      </c>
      <c r="HC33" s="174">
        <f t="shared" si="838"/>
        <v>0</v>
      </c>
      <c r="HD33" s="240">
        <f t="shared" si="683"/>
        <v>0</v>
      </c>
      <c r="HE33" s="240">
        <f t="shared" si="839"/>
        <v>0</v>
      </c>
      <c r="HF33" s="240">
        <f t="shared" si="840"/>
        <v>0</v>
      </c>
      <c r="HG33" s="241">
        <f t="shared" si="841"/>
        <v>0</v>
      </c>
      <c r="HH33" s="244">
        <f t="shared" si="842"/>
        <v>0</v>
      </c>
      <c r="HI33" s="197"/>
      <c r="HJ33" s="245"/>
      <c r="HK33" s="169">
        <f t="shared" si="843"/>
        <v>0</v>
      </c>
      <c r="HL33" s="169">
        <f t="shared" si="844"/>
        <v>0</v>
      </c>
      <c r="HM33" s="174">
        <f t="shared" si="845"/>
        <v>0</v>
      </c>
      <c r="HN33" s="226">
        <f t="shared" si="684"/>
        <v>0</v>
      </c>
      <c r="HO33" s="226">
        <f t="shared" si="846"/>
        <v>0</v>
      </c>
      <c r="HP33" s="226">
        <f t="shared" si="847"/>
        <v>0</v>
      </c>
      <c r="HQ33" s="227">
        <f t="shared" si="848"/>
        <v>0</v>
      </c>
      <c r="HR33" s="244">
        <f t="shared" si="849"/>
        <v>0</v>
      </c>
      <c r="HS33" s="198"/>
      <c r="HT33" s="245"/>
      <c r="HU33" s="169">
        <f t="shared" si="850"/>
        <v>0</v>
      </c>
      <c r="HV33" s="169">
        <f t="shared" si="851"/>
        <v>0</v>
      </c>
      <c r="HW33" s="174">
        <f t="shared" si="852"/>
        <v>0</v>
      </c>
      <c r="HX33" s="240">
        <f t="shared" si="685"/>
        <v>0</v>
      </c>
      <c r="HY33" s="240">
        <f t="shared" si="853"/>
        <v>0</v>
      </c>
      <c r="HZ33" s="240">
        <f t="shared" si="854"/>
        <v>0</v>
      </c>
      <c r="IA33" s="241">
        <f t="shared" si="855"/>
        <v>0</v>
      </c>
      <c r="IB33" s="244">
        <f t="shared" si="856"/>
        <v>0</v>
      </c>
      <c r="IC33" s="197"/>
      <c r="ID33" s="245"/>
      <c r="IE33" s="169">
        <f t="shared" si="857"/>
        <v>0</v>
      </c>
      <c r="IF33" s="169">
        <f t="shared" si="858"/>
        <v>0</v>
      </c>
      <c r="IG33" s="174">
        <f t="shared" si="859"/>
        <v>0</v>
      </c>
      <c r="IH33" s="226">
        <f t="shared" si="686"/>
        <v>0</v>
      </c>
      <c r="II33" s="226">
        <f t="shared" si="860"/>
        <v>0</v>
      </c>
      <c r="IJ33" s="226">
        <f t="shared" si="861"/>
        <v>0</v>
      </c>
      <c r="IK33" s="227">
        <f t="shared" si="862"/>
        <v>0</v>
      </c>
      <c r="IL33" s="244">
        <f t="shared" si="863"/>
        <v>0</v>
      </c>
      <c r="IM33" s="198"/>
      <c r="IN33" s="245"/>
      <c r="IO33" s="169">
        <f t="shared" si="864"/>
        <v>0</v>
      </c>
      <c r="IP33" s="169">
        <f t="shared" si="865"/>
        <v>0</v>
      </c>
      <c r="IQ33" s="174">
        <f t="shared" si="866"/>
        <v>0</v>
      </c>
      <c r="IR33" s="240">
        <f t="shared" si="687"/>
        <v>0</v>
      </c>
      <c r="IS33" s="240">
        <f t="shared" si="867"/>
        <v>0</v>
      </c>
      <c r="IT33" s="240">
        <f t="shared" si="868"/>
        <v>0</v>
      </c>
      <c r="IU33" s="241">
        <f t="shared" si="869"/>
        <v>0</v>
      </c>
      <c r="IV33" s="244">
        <f t="shared" si="870"/>
        <v>0</v>
      </c>
      <c r="IW33" s="197"/>
      <c r="IX33" s="245"/>
      <c r="IY33" s="169">
        <f t="shared" si="871"/>
        <v>0</v>
      </c>
      <c r="IZ33" s="169">
        <f t="shared" si="872"/>
        <v>0</v>
      </c>
      <c r="JA33" s="174">
        <f t="shared" si="873"/>
        <v>0</v>
      </c>
      <c r="JB33" s="226">
        <f t="shared" si="688"/>
        <v>0</v>
      </c>
      <c r="JC33" s="226">
        <f t="shared" si="874"/>
        <v>0</v>
      </c>
      <c r="JD33" s="226">
        <f t="shared" si="875"/>
        <v>0</v>
      </c>
      <c r="JE33" s="227">
        <f t="shared" si="876"/>
        <v>0</v>
      </c>
      <c r="JF33" s="244">
        <f t="shared" si="877"/>
        <v>0</v>
      </c>
      <c r="JG33" s="198"/>
      <c r="JH33" s="245"/>
      <c r="JI33" s="169">
        <f t="shared" si="878"/>
        <v>0</v>
      </c>
      <c r="JJ33" s="169">
        <f t="shared" si="879"/>
        <v>0</v>
      </c>
      <c r="JK33" s="174">
        <f t="shared" si="880"/>
        <v>0</v>
      </c>
      <c r="JL33" s="240">
        <f t="shared" si="689"/>
        <v>0</v>
      </c>
      <c r="JM33" s="240">
        <f t="shared" si="881"/>
        <v>0</v>
      </c>
      <c r="JN33" s="240">
        <f t="shared" si="882"/>
        <v>0</v>
      </c>
      <c r="JO33" s="241">
        <f t="shared" si="883"/>
        <v>0</v>
      </c>
      <c r="JP33" s="244">
        <f t="shared" si="884"/>
        <v>0</v>
      </c>
      <c r="JQ33" s="197"/>
      <c r="JR33" s="245"/>
      <c r="JS33" s="169">
        <f t="shared" si="885"/>
        <v>0</v>
      </c>
      <c r="JT33" s="169">
        <f t="shared" si="886"/>
        <v>0</v>
      </c>
      <c r="JU33" s="174">
        <f t="shared" si="887"/>
        <v>0</v>
      </c>
      <c r="JV33" s="226">
        <f t="shared" si="690"/>
        <v>0</v>
      </c>
      <c r="JW33" s="226">
        <f t="shared" si="888"/>
        <v>0</v>
      </c>
      <c r="JX33" s="226">
        <f t="shared" si="889"/>
        <v>0</v>
      </c>
      <c r="JY33" s="227">
        <f t="shared" si="890"/>
        <v>0</v>
      </c>
      <c r="JZ33" s="244">
        <f t="shared" si="891"/>
        <v>0</v>
      </c>
      <c r="KA33" s="198"/>
      <c r="KB33" s="245"/>
      <c r="KC33" s="169">
        <f t="shared" si="892"/>
        <v>0</v>
      </c>
      <c r="KD33" s="169">
        <f t="shared" si="893"/>
        <v>0</v>
      </c>
      <c r="KE33" s="174">
        <f t="shared" si="894"/>
        <v>0</v>
      </c>
      <c r="KF33" s="240">
        <f t="shared" si="691"/>
        <v>0</v>
      </c>
      <c r="KG33" s="240">
        <f t="shared" si="895"/>
        <v>0</v>
      </c>
      <c r="KH33" s="240">
        <f t="shared" si="896"/>
        <v>0</v>
      </c>
      <c r="KI33" s="241">
        <f t="shared" si="897"/>
        <v>0</v>
      </c>
      <c r="KJ33" s="244">
        <f t="shared" si="898"/>
        <v>0</v>
      </c>
      <c r="KK33" s="197"/>
      <c r="KL33" s="245"/>
      <c r="KM33" s="169">
        <f t="shared" si="899"/>
        <v>0</v>
      </c>
      <c r="KN33" s="169">
        <f t="shared" si="900"/>
        <v>0</v>
      </c>
      <c r="KO33" s="174">
        <f t="shared" si="901"/>
        <v>0</v>
      </c>
      <c r="KP33" s="226">
        <f t="shared" si="692"/>
        <v>0</v>
      </c>
      <c r="KQ33" s="226">
        <f t="shared" si="902"/>
        <v>0</v>
      </c>
      <c r="KR33" s="226">
        <f t="shared" si="903"/>
        <v>0</v>
      </c>
      <c r="KS33" s="227">
        <f t="shared" si="904"/>
        <v>0</v>
      </c>
      <c r="KT33" s="244">
        <f t="shared" si="905"/>
        <v>0</v>
      </c>
      <c r="KU33" s="198"/>
      <c r="KV33" s="245"/>
      <c r="KW33" s="169">
        <f t="shared" si="906"/>
        <v>0</v>
      </c>
      <c r="KX33" s="169">
        <f t="shared" si="907"/>
        <v>0</v>
      </c>
      <c r="KY33" s="174">
        <f t="shared" si="908"/>
        <v>0</v>
      </c>
      <c r="KZ33" s="240">
        <f t="shared" si="693"/>
        <v>0</v>
      </c>
      <c r="LA33" s="240">
        <f t="shared" si="909"/>
        <v>0</v>
      </c>
      <c r="LB33" s="240">
        <f t="shared" si="910"/>
        <v>0</v>
      </c>
      <c r="LC33" s="241">
        <f t="shared" si="911"/>
        <v>0</v>
      </c>
      <c r="LD33" s="244">
        <f t="shared" si="912"/>
        <v>0</v>
      </c>
      <c r="LE33" s="197"/>
      <c r="LF33" s="245"/>
      <c r="LG33" s="169">
        <f t="shared" si="913"/>
        <v>0</v>
      </c>
      <c r="LH33" s="169">
        <f t="shared" si="914"/>
        <v>0</v>
      </c>
      <c r="LI33" s="174">
        <f t="shared" si="915"/>
        <v>0</v>
      </c>
      <c r="LJ33" s="226">
        <f t="shared" si="694"/>
        <v>0</v>
      </c>
      <c r="LK33" s="226">
        <f t="shared" si="916"/>
        <v>0</v>
      </c>
      <c r="LL33" s="226">
        <f t="shared" si="917"/>
        <v>0</v>
      </c>
      <c r="LM33" s="227">
        <f t="shared" si="918"/>
        <v>0</v>
      </c>
      <c r="LN33" s="244">
        <f t="shared" si="919"/>
        <v>0</v>
      </c>
      <c r="LO33" s="198"/>
      <c r="LP33" s="245"/>
      <c r="LQ33" s="169">
        <f t="shared" si="920"/>
        <v>0</v>
      </c>
      <c r="LR33" s="169">
        <f t="shared" si="921"/>
        <v>0</v>
      </c>
      <c r="LS33" s="174">
        <f t="shared" si="922"/>
        <v>0</v>
      </c>
      <c r="LT33" s="240">
        <f t="shared" si="695"/>
        <v>0</v>
      </c>
      <c r="LU33" s="240">
        <f t="shared" si="923"/>
        <v>0</v>
      </c>
      <c r="LV33" s="240">
        <f t="shared" si="924"/>
        <v>0</v>
      </c>
      <c r="LW33" s="241">
        <f t="shared" si="925"/>
        <v>0</v>
      </c>
      <c r="LX33" s="244">
        <f t="shared" si="926"/>
        <v>0</v>
      </c>
      <c r="LY33" s="197"/>
      <c r="LZ33" s="245"/>
      <c r="MA33" s="169">
        <f t="shared" si="927"/>
        <v>0</v>
      </c>
      <c r="MB33" s="169">
        <f t="shared" si="928"/>
        <v>0</v>
      </c>
      <c r="MC33" s="174">
        <f t="shared" si="929"/>
        <v>0</v>
      </c>
      <c r="MD33" s="226">
        <f t="shared" si="696"/>
        <v>0</v>
      </c>
      <c r="ME33" s="226">
        <f t="shared" si="930"/>
        <v>0</v>
      </c>
      <c r="MF33" s="226">
        <f t="shared" si="931"/>
        <v>0</v>
      </c>
      <c r="MG33" s="227">
        <f t="shared" si="932"/>
        <v>0</v>
      </c>
      <c r="MH33" s="244">
        <f t="shared" si="933"/>
        <v>0</v>
      </c>
      <c r="MI33" s="198"/>
      <c r="MJ33" s="245"/>
      <c r="MK33" s="169">
        <f t="shared" si="934"/>
        <v>0</v>
      </c>
      <c r="ML33" s="169">
        <f t="shared" si="935"/>
        <v>0</v>
      </c>
      <c r="MM33" s="174">
        <f t="shared" si="936"/>
        <v>0</v>
      </c>
      <c r="MN33" s="240">
        <f t="shared" si="697"/>
        <v>0</v>
      </c>
      <c r="MO33" s="240">
        <f t="shared" si="937"/>
        <v>0</v>
      </c>
      <c r="MP33" s="240">
        <f t="shared" si="938"/>
        <v>0</v>
      </c>
      <c r="MQ33" s="241">
        <f t="shared" si="939"/>
        <v>0</v>
      </c>
      <c r="MR33" s="244">
        <f t="shared" si="940"/>
        <v>0</v>
      </c>
      <c r="MS33" s="197"/>
      <c r="MT33" s="245"/>
      <c r="MU33" s="169">
        <f t="shared" si="941"/>
        <v>0</v>
      </c>
      <c r="MV33" s="169">
        <f t="shared" si="942"/>
        <v>0</v>
      </c>
      <c r="MW33" s="174">
        <f t="shared" si="943"/>
        <v>0</v>
      </c>
      <c r="MX33" s="226">
        <f t="shared" si="698"/>
        <v>0</v>
      </c>
      <c r="MY33" s="226">
        <f t="shared" si="944"/>
        <v>0</v>
      </c>
      <c r="MZ33" s="226">
        <f t="shared" si="945"/>
        <v>0</v>
      </c>
      <c r="NA33" s="227">
        <f t="shared" si="946"/>
        <v>0</v>
      </c>
      <c r="NB33" s="244">
        <f t="shared" si="947"/>
        <v>0</v>
      </c>
      <c r="NC33" s="198"/>
      <c r="ND33" s="245"/>
      <c r="NE33" s="169">
        <f t="shared" si="948"/>
        <v>0</v>
      </c>
      <c r="NF33" s="169">
        <f t="shared" si="949"/>
        <v>0</v>
      </c>
      <c r="NG33" s="174">
        <f t="shared" si="950"/>
        <v>0</v>
      </c>
      <c r="NH33" s="240">
        <f t="shared" si="699"/>
        <v>0</v>
      </c>
      <c r="NI33" s="240">
        <f t="shared" si="951"/>
        <v>0</v>
      </c>
      <c r="NJ33" s="240">
        <f t="shared" si="952"/>
        <v>0</v>
      </c>
      <c r="NK33" s="241">
        <f t="shared" si="953"/>
        <v>0</v>
      </c>
      <c r="NL33" s="244">
        <f t="shared" si="954"/>
        <v>0</v>
      </c>
      <c r="NM33" s="197"/>
      <c r="NN33" s="245"/>
      <c r="NO33" s="169">
        <f t="shared" si="955"/>
        <v>0</v>
      </c>
      <c r="NP33" s="169">
        <f t="shared" si="956"/>
        <v>0</v>
      </c>
      <c r="NQ33" s="174">
        <f t="shared" si="957"/>
        <v>0</v>
      </c>
      <c r="NR33" s="226">
        <f t="shared" si="700"/>
        <v>0</v>
      </c>
      <c r="NS33" s="226">
        <f t="shared" si="958"/>
        <v>0</v>
      </c>
      <c r="NT33" s="226">
        <f t="shared" si="959"/>
        <v>0</v>
      </c>
      <c r="NU33" s="227">
        <f t="shared" si="960"/>
        <v>0</v>
      </c>
      <c r="NV33" s="244">
        <f t="shared" si="961"/>
        <v>0</v>
      </c>
      <c r="NW33" s="198"/>
      <c r="NX33" s="245"/>
      <c r="NY33" s="169">
        <f t="shared" si="962"/>
        <v>0</v>
      </c>
      <c r="NZ33" s="169">
        <f t="shared" si="963"/>
        <v>0</v>
      </c>
      <c r="OA33" s="174">
        <f t="shared" si="964"/>
        <v>0</v>
      </c>
      <c r="OB33" s="240">
        <f t="shared" si="701"/>
        <v>0</v>
      </c>
      <c r="OC33" s="240">
        <f t="shared" si="965"/>
        <v>0</v>
      </c>
      <c r="OD33" s="240">
        <f t="shared" si="966"/>
        <v>0</v>
      </c>
      <c r="OE33" s="241">
        <f t="shared" si="967"/>
        <v>0</v>
      </c>
      <c r="OF33" s="244">
        <f t="shared" si="968"/>
        <v>0</v>
      </c>
      <c r="OG33" s="197"/>
      <c r="OH33" s="245"/>
      <c r="OI33" s="169">
        <f t="shared" si="969"/>
        <v>0</v>
      </c>
      <c r="OJ33" s="169">
        <f t="shared" si="970"/>
        <v>0</v>
      </c>
      <c r="OK33" s="174">
        <f t="shared" si="971"/>
        <v>0</v>
      </c>
      <c r="OL33" s="226">
        <f t="shared" si="702"/>
        <v>0</v>
      </c>
      <c r="OM33" s="226">
        <f t="shared" si="972"/>
        <v>0</v>
      </c>
      <c r="ON33" s="226">
        <f t="shared" si="973"/>
        <v>0</v>
      </c>
      <c r="OO33" s="227">
        <f t="shared" si="974"/>
        <v>0</v>
      </c>
      <c r="OP33" s="244">
        <f t="shared" si="975"/>
        <v>0</v>
      </c>
      <c r="OQ33" s="259"/>
      <c r="OR33" s="218"/>
    </row>
    <row r="34" spans="2:410" ht="15" customHeight="1" x14ac:dyDescent="0.35">
      <c r="B34" s="545"/>
      <c r="C34" s="192" t="s">
        <v>104</v>
      </c>
      <c r="D34" s="205" t="e">
        <f t="shared" si="240"/>
        <v>#N/A</v>
      </c>
      <c r="E34" s="181" t="e">
        <f>VLOOKUP(D34,data!$E$1:$F$12,2)</f>
        <v>#N/A</v>
      </c>
      <c r="F34" s="354" t="e">
        <f t="shared" si="241"/>
        <v>#N/A</v>
      </c>
      <c r="G34" s="198"/>
      <c r="H34" s="245"/>
      <c r="I34" s="169">
        <f t="shared" si="0"/>
        <v>0</v>
      </c>
      <c r="J34" s="169">
        <f t="shared" si="1"/>
        <v>0</v>
      </c>
      <c r="K34" s="174">
        <f t="shared" si="2"/>
        <v>0</v>
      </c>
      <c r="L34" s="240">
        <f t="shared" si="242"/>
        <v>0</v>
      </c>
      <c r="M34" s="240">
        <f t="shared" si="3"/>
        <v>0</v>
      </c>
      <c r="N34" s="240">
        <f t="shared" si="4"/>
        <v>0</v>
      </c>
      <c r="O34" s="241">
        <f t="shared" si="5"/>
        <v>0</v>
      </c>
      <c r="P34" s="244">
        <f t="shared" si="243"/>
        <v>0</v>
      </c>
      <c r="Q34" s="197"/>
      <c r="R34" s="245"/>
      <c r="S34" s="169">
        <f t="shared" si="703"/>
        <v>0</v>
      </c>
      <c r="T34" s="169">
        <f t="shared" si="704"/>
        <v>0</v>
      </c>
      <c r="U34" s="174">
        <f t="shared" si="705"/>
        <v>0</v>
      </c>
      <c r="V34" s="226">
        <f t="shared" si="244"/>
        <v>0</v>
      </c>
      <c r="W34" s="226">
        <f t="shared" si="706"/>
        <v>0</v>
      </c>
      <c r="X34" s="226">
        <f t="shared" si="707"/>
        <v>0</v>
      </c>
      <c r="Y34" s="227">
        <f t="shared" si="708"/>
        <v>0</v>
      </c>
      <c r="Z34" s="244">
        <f t="shared" si="709"/>
        <v>0</v>
      </c>
      <c r="AA34" s="198"/>
      <c r="AB34" s="245"/>
      <c r="AC34" s="169">
        <f t="shared" si="710"/>
        <v>0</v>
      </c>
      <c r="AD34" s="169">
        <f t="shared" si="711"/>
        <v>0</v>
      </c>
      <c r="AE34" s="174">
        <f t="shared" si="712"/>
        <v>0</v>
      </c>
      <c r="AF34" s="240">
        <f t="shared" si="246"/>
        <v>0</v>
      </c>
      <c r="AG34" s="240">
        <f t="shared" si="713"/>
        <v>0</v>
      </c>
      <c r="AH34" s="240">
        <f t="shared" si="714"/>
        <v>0</v>
      </c>
      <c r="AI34" s="241">
        <f t="shared" si="715"/>
        <v>0</v>
      </c>
      <c r="AJ34" s="244">
        <f t="shared" si="716"/>
        <v>0</v>
      </c>
      <c r="AK34" s="197"/>
      <c r="AL34" s="245"/>
      <c r="AM34" s="169">
        <f t="shared" si="717"/>
        <v>0</v>
      </c>
      <c r="AN34" s="169">
        <f t="shared" si="718"/>
        <v>0</v>
      </c>
      <c r="AO34" s="174">
        <f t="shared" si="719"/>
        <v>0</v>
      </c>
      <c r="AP34" s="226">
        <f t="shared" si="248"/>
        <v>0</v>
      </c>
      <c r="AQ34" s="226">
        <f t="shared" si="720"/>
        <v>0</v>
      </c>
      <c r="AR34" s="226">
        <f t="shared" si="721"/>
        <v>0</v>
      </c>
      <c r="AS34" s="227">
        <f t="shared" si="722"/>
        <v>0</v>
      </c>
      <c r="AT34" s="244">
        <f t="shared" si="723"/>
        <v>0</v>
      </c>
      <c r="AU34" s="198"/>
      <c r="AV34" s="245"/>
      <c r="AW34" s="169">
        <f t="shared" si="724"/>
        <v>0</v>
      </c>
      <c r="AX34" s="169">
        <f t="shared" si="725"/>
        <v>0</v>
      </c>
      <c r="AY34" s="174">
        <f t="shared" si="726"/>
        <v>0</v>
      </c>
      <c r="AZ34" s="240">
        <f t="shared" si="667"/>
        <v>0</v>
      </c>
      <c r="BA34" s="240">
        <f t="shared" si="727"/>
        <v>0</v>
      </c>
      <c r="BB34" s="240">
        <f t="shared" si="728"/>
        <v>0</v>
      </c>
      <c r="BC34" s="241">
        <f t="shared" si="729"/>
        <v>0</v>
      </c>
      <c r="BD34" s="244">
        <f t="shared" si="730"/>
        <v>0</v>
      </c>
      <c r="BE34" s="198"/>
      <c r="BF34" s="245"/>
      <c r="BG34" s="169">
        <f t="shared" si="731"/>
        <v>0</v>
      </c>
      <c r="BH34" s="169">
        <f t="shared" si="732"/>
        <v>0</v>
      </c>
      <c r="BI34" s="174">
        <f t="shared" si="733"/>
        <v>0</v>
      </c>
      <c r="BJ34" s="226">
        <f t="shared" si="668"/>
        <v>0</v>
      </c>
      <c r="BK34" s="226">
        <f t="shared" si="734"/>
        <v>0</v>
      </c>
      <c r="BL34" s="226">
        <f t="shared" si="735"/>
        <v>0</v>
      </c>
      <c r="BM34" s="227">
        <f t="shared" si="736"/>
        <v>0</v>
      </c>
      <c r="BN34" s="244">
        <f t="shared" si="737"/>
        <v>0</v>
      </c>
      <c r="BO34" s="197"/>
      <c r="BP34" s="245"/>
      <c r="BQ34" s="169">
        <f t="shared" si="738"/>
        <v>0</v>
      </c>
      <c r="BR34" s="169">
        <f t="shared" si="739"/>
        <v>0</v>
      </c>
      <c r="BS34" s="174">
        <f t="shared" si="740"/>
        <v>0</v>
      </c>
      <c r="BT34" s="240">
        <f t="shared" si="669"/>
        <v>0</v>
      </c>
      <c r="BU34" s="240">
        <f t="shared" si="741"/>
        <v>0</v>
      </c>
      <c r="BV34" s="240">
        <f t="shared" si="742"/>
        <v>0</v>
      </c>
      <c r="BW34" s="241">
        <f t="shared" si="743"/>
        <v>0</v>
      </c>
      <c r="BX34" s="244">
        <f t="shared" si="744"/>
        <v>0</v>
      </c>
      <c r="BY34" s="197"/>
      <c r="BZ34" s="245"/>
      <c r="CA34" s="169">
        <f t="shared" si="745"/>
        <v>0</v>
      </c>
      <c r="CB34" s="169">
        <f t="shared" si="746"/>
        <v>0</v>
      </c>
      <c r="CC34" s="174">
        <f t="shared" si="747"/>
        <v>0</v>
      </c>
      <c r="CD34" s="226">
        <f t="shared" si="670"/>
        <v>0</v>
      </c>
      <c r="CE34" s="226">
        <f t="shared" si="748"/>
        <v>0</v>
      </c>
      <c r="CF34" s="226">
        <f t="shared" si="749"/>
        <v>0</v>
      </c>
      <c r="CG34" s="227">
        <f t="shared" si="750"/>
        <v>0</v>
      </c>
      <c r="CH34" s="244">
        <f t="shared" si="751"/>
        <v>0</v>
      </c>
      <c r="CI34" s="198"/>
      <c r="CJ34" s="245"/>
      <c r="CK34" s="169">
        <f t="shared" si="752"/>
        <v>0</v>
      </c>
      <c r="CL34" s="169">
        <f t="shared" si="753"/>
        <v>0</v>
      </c>
      <c r="CM34" s="174">
        <f t="shared" si="754"/>
        <v>0</v>
      </c>
      <c r="CN34" s="240">
        <f t="shared" si="671"/>
        <v>0</v>
      </c>
      <c r="CO34" s="240">
        <f t="shared" si="755"/>
        <v>0</v>
      </c>
      <c r="CP34" s="240">
        <f t="shared" si="756"/>
        <v>0</v>
      </c>
      <c r="CQ34" s="241">
        <f t="shared" si="757"/>
        <v>0</v>
      </c>
      <c r="CR34" s="244">
        <f t="shared" si="758"/>
        <v>0</v>
      </c>
      <c r="CS34" s="197"/>
      <c r="CT34" s="245"/>
      <c r="CU34" s="169">
        <f t="shared" si="759"/>
        <v>0</v>
      </c>
      <c r="CV34" s="169">
        <f t="shared" si="760"/>
        <v>0</v>
      </c>
      <c r="CW34" s="174">
        <f t="shared" si="761"/>
        <v>0</v>
      </c>
      <c r="CX34" s="226">
        <f t="shared" si="672"/>
        <v>0</v>
      </c>
      <c r="CY34" s="226">
        <f t="shared" si="762"/>
        <v>0</v>
      </c>
      <c r="CZ34" s="226">
        <f t="shared" si="763"/>
        <v>0</v>
      </c>
      <c r="DA34" s="227">
        <f t="shared" si="764"/>
        <v>0</v>
      </c>
      <c r="DB34" s="244">
        <f t="shared" si="765"/>
        <v>0</v>
      </c>
      <c r="DC34" s="198"/>
      <c r="DD34" s="245"/>
      <c r="DE34" s="169">
        <f t="shared" si="766"/>
        <v>0</v>
      </c>
      <c r="DF34" s="169">
        <f t="shared" si="767"/>
        <v>0</v>
      </c>
      <c r="DG34" s="174">
        <f t="shared" si="768"/>
        <v>0</v>
      </c>
      <c r="DH34" s="240">
        <f t="shared" si="673"/>
        <v>0</v>
      </c>
      <c r="DI34" s="240">
        <f t="shared" si="769"/>
        <v>0</v>
      </c>
      <c r="DJ34" s="240">
        <f t="shared" si="770"/>
        <v>0</v>
      </c>
      <c r="DK34" s="241">
        <f t="shared" si="771"/>
        <v>0</v>
      </c>
      <c r="DL34" s="244">
        <f t="shared" si="772"/>
        <v>0</v>
      </c>
      <c r="DM34" s="197"/>
      <c r="DN34" s="245"/>
      <c r="DO34" s="169">
        <f t="shared" si="773"/>
        <v>0</v>
      </c>
      <c r="DP34" s="169">
        <f t="shared" si="774"/>
        <v>0</v>
      </c>
      <c r="DQ34" s="174">
        <f t="shared" si="775"/>
        <v>0</v>
      </c>
      <c r="DR34" s="226">
        <f t="shared" si="674"/>
        <v>0</v>
      </c>
      <c r="DS34" s="226">
        <f t="shared" si="776"/>
        <v>0</v>
      </c>
      <c r="DT34" s="226">
        <f t="shared" si="777"/>
        <v>0</v>
      </c>
      <c r="DU34" s="227">
        <f t="shared" si="778"/>
        <v>0</v>
      </c>
      <c r="DV34" s="244">
        <f t="shared" si="779"/>
        <v>0</v>
      </c>
      <c r="DW34" s="198"/>
      <c r="DX34" s="245"/>
      <c r="DY34" s="169">
        <f t="shared" si="780"/>
        <v>0</v>
      </c>
      <c r="DZ34" s="169">
        <f t="shared" si="781"/>
        <v>0</v>
      </c>
      <c r="EA34" s="174">
        <f t="shared" si="782"/>
        <v>0</v>
      </c>
      <c r="EB34" s="240">
        <f t="shared" si="675"/>
        <v>0</v>
      </c>
      <c r="EC34" s="240">
        <f t="shared" si="783"/>
        <v>0</v>
      </c>
      <c r="ED34" s="240">
        <f t="shared" si="784"/>
        <v>0</v>
      </c>
      <c r="EE34" s="241">
        <f t="shared" si="785"/>
        <v>0</v>
      </c>
      <c r="EF34" s="244">
        <f t="shared" si="786"/>
        <v>0</v>
      </c>
      <c r="EG34" s="197"/>
      <c r="EH34" s="245"/>
      <c r="EI34" s="169">
        <f t="shared" si="787"/>
        <v>0</v>
      </c>
      <c r="EJ34" s="169">
        <f t="shared" si="788"/>
        <v>0</v>
      </c>
      <c r="EK34" s="174">
        <f t="shared" si="789"/>
        <v>0</v>
      </c>
      <c r="EL34" s="226">
        <f t="shared" si="676"/>
        <v>0</v>
      </c>
      <c r="EM34" s="226">
        <f t="shared" si="790"/>
        <v>0</v>
      </c>
      <c r="EN34" s="226">
        <f t="shared" si="791"/>
        <v>0</v>
      </c>
      <c r="EO34" s="227">
        <f t="shared" si="792"/>
        <v>0</v>
      </c>
      <c r="EP34" s="244">
        <f t="shared" si="793"/>
        <v>0</v>
      </c>
      <c r="EQ34" s="198"/>
      <c r="ER34" s="245"/>
      <c r="ES34" s="169">
        <f t="shared" si="794"/>
        <v>0</v>
      </c>
      <c r="ET34" s="169">
        <f t="shared" si="795"/>
        <v>0</v>
      </c>
      <c r="EU34" s="174">
        <f t="shared" si="796"/>
        <v>0</v>
      </c>
      <c r="EV34" s="240">
        <f t="shared" si="677"/>
        <v>0</v>
      </c>
      <c r="EW34" s="240">
        <f t="shared" si="797"/>
        <v>0</v>
      </c>
      <c r="EX34" s="240">
        <f t="shared" si="798"/>
        <v>0</v>
      </c>
      <c r="EY34" s="241">
        <f t="shared" si="799"/>
        <v>0</v>
      </c>
      <c r="EZ34" s="244">
        <f t="shared" si="800"/>
        <v>0</v>
      </c>
      <c r="FA34" s="197"/>
      <c r="FB34" s="245"/>
      <c r="FC34" s="169">
        <f t="shared" si="801"/>
        <v>0</v>
      </c>
      <c r="FD34" s="169">
        <f t="shared" si="802"/>
        <v>0</v>
      </c>
      <c r="FE34" s="174">
        <f t="shared" si="803"/>
        <v>0</v>
      </c>
      <c r="FF34" s="226">
        <f t="shared" si="678"/>
        <v>0</v>
      </c>
      <c r="FG34" s="226">
        <f t="shared" si="804"/>
        <v>0</v>
      </c>
      <c r="FH34" s="226">
        <f t="shared" si="805"/>
        <v>0</v>
      </c>
      <c r="FI34" s="227">
        <f t="shared" si="806"/>
        <v>0</v>
      </c>
      <c r="FJ34" s="244">
        <f t="shared" si="807"/>
        <v>0</v>
      </c>
      <c r="FK34" s="198"/>
      <c r="FL34" s="245"/>
      <c r="FM34" s="169">
        <f t="shared" si="808"/>
        <v>0</v>
      </c>
      <c r="FN34" s="169">
        <f t="shared" si="809"/>
        <v>0</v>
      </c>
      <c r="FO34" s="174">
        <f t="shared" si="810"/>
        <v>0</v>
      </c>
      <c r="FP34" s="240">
        <f t="shared" si="679"/>
        <v>0</v>
      </c>
      <c r="FQ34" s="240">
        <f t="shared" si="811"/>
        <v>0</v>
      </c>
      <c r="FR34" s="240">
        <f t="shared" si="812"/>
        <v>0</v>
      </c>
      <c r="FS34" s="241">
        <f t="shared" si="813"/>
        <v>0</v>
      </c>
      <c r="FT34" s="244">
        <f t="shared" si="814"/>
        <v>0</v>
      </c>
      <c r="FU34" s="197"/>
      <c r="FV34" s="245"/>
      <c r="FW34" s="169">
        <f t="shared" si="815"/>
        <v>0</v>
      </c>
      <c r="FX34" s="169">
        <f t="shared" si="816"/>
        <v>0</v>
      </c>
      <c r="FY34" s="174">
        <f t="shared" si="817"/>
        <v>0</v>
      </c>
      <c r="FZ34" s="226">
        <f t="shared" si="680"/>
        <v>0</v>
      </c>
      <c r="GA34" s="226">
        <f t="shared" si="818"/>
        <v>0</v>
      </c>
      <c r="GB34" s="226">
        <f t="shared" si="819"/>
        <v>0</v>
      </c>
      <c r="GC34" s="227">
        <f t="shared" si="820"/>
        <v>0</v>
      </c>
      <c r="GD34" s="244">
        <f t="shared" si="821"/>
        <v>0</v>
      </c>
      <c r="GE34" s="198"/>
      <c r="GF34" s="245"/>
      <c r="GG34" s="169">
        <f t="shared" si="822"/>
        <v>0</v>
      </c>
      <c r="GH34" s="169">
        <f t="shared" si="823"/>
        <v>0</v>
      </c>
      <c r="GI34" s="174">
        <f t="shared" si="824"/>
        <v>0</v>
      </c>
      <c r="GJ34" s="240">
        <f t="shared" si="681"/>
        <v>0</v>
      </c>
      <c r="GK34" s="240">
        <f t="shared" si="825"/>
        <v>0</v>
      </c>
      <c r="GL34" s="240">
        <f t="shared" si="826"/>
        <v>0</v>
      </c>
      <c r="GM34" s="241">
        <f t="shared" si="827"/>
        <v>0</v>
      </c>
      <c r="GN34" s="244">
        <f t="shared" si="828"/>
        <v>0</v>
      </c>
      <c r="GO34" s="197"/>
      <c r="GP34" s="245"/>
      <c r="GQ34" s="169">
        <f t="shared" si="829"/>
        <v>0</v>
      </c>
      <c r="GR34" s="169">
        <f t="shared" si="830"/>
        <v>0</v>
      </c>
      <c r="GS34" s="174">
        <f t="shared" si="831"/>
        <v>0</v>
      </c>
      <c r="GT34" s="226">
        <f t="shared" si="682"/>
        <v>0</v>
      </c>
      <c r="GU34" s="226">
        <f t="shared" si="832"/>
        <v>0</v>
      </c>
      <c r="GV34" s="226">
        <f t="shared" si="833"/>
        <v>0</v>
      </c>
      <c r="GW34" s="227">
        <f t="shared" si="834"/>
        <v>0</v>
      </c>
      <c r="GX34" s="244">
        <f t="shared" si="835"/>
        <v>0</v>
      </c>
      <c r="GY34" s="198"/>
      <c r="GZ34" s="245"/>
      <c r="HA34" s="169">
        <f t="shared" si="836"/>
        <v>0</v>
      </c>
      <c r="HB34" s="169">
        <f t="shared" si="837"/>
        <v>0</v>
      </c>
      <c r="HC34" s="174">
        <f t="shared" si="838"/>
        <v>0</v>
      </c>
      <c r="HD34" s="240">
        <f t="shared" si="683"/>
        <v>0</v>
      </c>
      <c r="HE34" s="240">
        <f t="shared" si="839"/>
        <v>0</v>
      </c>
      <c r="HF34" s="240">
        <f t="shared" si="840"/>
        <v>0</v>
      </c>
      <c r="HG34" s="241">
        <f t="shared" si="841"/>
        <v>0</v>
      </c>
      <c r="HH34" s="244">
        <f t="shared" si="842"/>
        <v>0</v>
      </c>
      <c r="HI34" s="197"/>
      <c r="HJ34" s="245"/>
      <c r="HK34" s="169">
        <f t="shared" si="843"/>
        <v>0</v>
      </c>
      <c r="HL34" s="169">
        <f t="shared" si="844"/>
        <v>0</v>
      </c>
      <c r="HM34" s="174">
        <f t="shared" si="845"/>
        <v>0</v>
      </c>
      <c r="HN34" s="226">
        <f t="shared" si="684"/>
        <v>0</v>
      </c>
      <c r="HO34" s="226">
        <f t="shared" si="846"/>
        <v>0</v>
      </c>
      <c r="HP34" s="226">
        <f t="shared" si="847"/>
        <v>0</v>
      </c>
      <c r="HQ34" s="227">
        <f t="shared" si="848"/>
        <v>0</v>
      </c>
      <c r="HR34" s="244">
        <f t="shared" si="849"/>
        <v>0</v>
      </c>
      <c r="HS34" s="198"/>
      <c r="HT34" s="245"/>
      <c r="HU34" s="169">
        <f t="shared" si="850"/>
        <v>0</v>
      </c>
      <c r="HV34" s="169">
        <f t="shared" si="851"/>
        <v>0</v>
      </c>
      <c r="HW34" s="174">
        <f t="shared" si="852"/>
        <v>0</v>
      </c>
      <c r="HX34" s="240">
        <f t="shared" si="685"/>
        <v>0</v>
      </c>
      <c r="HY34" s="240">
        <f t="shared" si="853"/>
        <v>0</v>
      </c>
      <c r="HZ34" s="240">
        <f t="shared" si="854"/>
        <v>0</v>
      </c>
      <c r="IA34" s="241">
        <f t="shared" si="855"/>
        <v>0</v>
      </c>
      <c r="IB34" s="244">
        <f t="shared" si="856"/>
        <v>0</v>
      </c>
      <c r="IC34" s="197"/>
      <c r="ID34" s="245"/>
      <c r="IE34" s="169">
        <f t="shared" si="857"/>
        <v>0</v>
      </c>
      <c r="IF34" s="169">
        <f t="shared" si="858"/>
        <v>0</v>
      </c>
      <c r="IG34" s="174">
        <f t="shared" si="859"/>
        <v>0</v>
      </c>
      <c r="IH34" s="226">
        <f t="shared" si="686"/>
        <v>0</v>
      </c>
      <c r="II34" s="226">
        <f t="shared" si="860"/>
        <v>0</v>
      </c>
      <c r="IJ34" s="226">
        <f t="shared" si="861"/>
        <v>0</v>
      </c>
      <c r="IK34" s="227">
        <f t="shared" si="862"/>
        <v>0</v>
      </c>
      <c r="IL34" s="244">
        <f t="shared" si="863"/>
        <v>0</v>
      </c>
      <c r="IM34" s="198"/>
      <c r="IN34" s="245"/>
      <c r="IO34" s="169">
        <f t="shared" si="864"/>
        <v>0</v>
      </c>
      <c r="IP34" s="169">
        <f t="shared" si="865"/>
        <v>0</v>
      </c>
      <c r="IQ34" s="174">
        <f t="shared" si="866"/>
        <v>0</v>
      </c>
      <c r="IR34" s="240">
        <f t="shared" si="687"/>
        <v>0</v>
      </c>
      <c r="IS34" s="240">
        <f t="shared" si="867"/>
        <v>0</v>
      </c>
      <c r="IT34" s="240">
        <f t="shared" si="868"/>
        <v>0</v>
      </c>
      <c r="IU34" s="241">
        <f t="shared" si="869"/>
        <v>0</v>
      </c>
      <c r="IV34" s="244">
        <f t="shared" si="870"/>
        <v>0</v>
      </c>
      <c r="IW34" s="197"/>
      <c r="IX34" s="245"/>
      <c r="IY34" s="169">
        <f t="shared" si="871"/>
        <v>0</v>
      </c>
      <c r="IZ34" s="169">
        <f t="shared" si="872"/>
        <v>0</v>
      </c>
      <c r="JA34" s="174">
        <f t="shared" si="873"/>
        <v>0</v>
      </c>
      <c r="JB34" s="226">
        <f t="shared" si="688"/>
        <v>0</v>
      </c>
      <c r="JC34" s="226">
        <f t="shared" si="874"/>
        <v>0</v>
      </c>
      <c r="JD34" s="226">
        <f t="shared" si="875"/>
        <v>0</v>
      </c>
      <c r="JE34" s="227">
        <f t="shared" si="876"/>
        <v>0</v>
      </c>
      <c r="JF34" s="244">
        <f t="shared" si="877"/>
        <v>0</v>
      </c>
      <c r="JG34" s="198"/>
      <c r="JH34" s="245"/>
      <c r="JI34" s="169">
        <f t="shared" si="878"/>
        <v>0</v>
      </c>
      <c r="JJ34" s="169">
        <f t="shared" si="879"/>
        <v>0</v>
      </c>
      <c r="JK34" s="174">
        <f t="shared" si="880"/>
        <v>0</v>
      </c>
      <c r="JL34" s="240">
        <f t="shared" si="689"/>
        <v>0</v>
      </c>
      <c r="JM34" s="240">
        <f t="shared" si="881"/>
        <v>0</v>
      </c>
      <c r="JN34" s="240">
        <f t="shared" si="882"/>
        <v>0</v>
      </c>
      <c r="JO34" s="241">
        <f t="shared" si="883"/>
        <v>0</v>
      </c>
      <c r="JP34" s="244">
        <f t="shared" si="884"/>
        <v>0</v>
      </c>
      <c r="JQ34" s="197"/>
      <c r="JR34" s="245"/>
      <c r="JS34" s="169">
        <f t="shared" si="885"/>
        <v>0</v>
      </c>
      <c r="JT34" s="169">
        <f t="shared" si="886"/>
        <v>0</v>
      </c>
      <c r="JU34" s="174">
        <f t="shared" si="887"/>
        <v>0</v>
      </c>
      <c r="JV34" s="226">
        <f t="shared" si="690"/>
        <v>0</v>
      </c>
      <c r="JW34" s="226">
        <f t="shared" si="888"/>
        <v>0</v>
      </c>
      <c r="JX34" s="226">
        <f t="shared" si="889"/>
        <v>0</v>
      </c>
      <c r="JY34" s="227">
        <f t="shared" si="890"/>
        <v>0</v>
      </c>
      <c r="JZ34" s="244">
        <f t="shared" si="891"/>
        <v>0</v>
      </c>
      <c r="KA34" s="198"/>
      <c r="KB34" s="245"/>
      <c r="KC34" s="169">
        <f t="shared" si="892"/>
        <v>0</v>
      </c>
      <c r="KD34" s="169">
        <f t="shared" si="893"/>
        <v>0</v>
      </c>
      <c r="KE34" s="174">
        <f t="shared" si="894"/>
        <v>0</v>
      </c>
      <c r="KF34" s="240">
        <f t="shared" si="691"/>
        <v>0</v>
      </c>
      <c r="KG34" s="240">
        <f t="shared" si="895"/>
        <v>0</v>
      </c>
      <c r="KH34" s="240">
        <f t="shared" si="896"/>
        <v>0</v>
      </c>
      <c r="KI34" s="241">
        <f t="shared" si="897"/>
        <v>0</v>
      </c>
      <c r="KJ34" s="244">
        <f t="shared" si="898"/>
        <v>0</v>
      </c>
      <c r="KK34" s="197"/>
      <c r="KL34" s="245"/>
      <c r="KM34" s="169">
        <f t="shared" si="899"/>
        <v>0</v>
      </c>
      <c r="KN34" s="169">
        <f t="shared" si="900"/>
        <v>0</v>
      </c>
      <c r="KO34" s="174">
        <f t="shared" si="901"/>
        <v>0</v>
      </c>
      <c r="KP34" s="226">
        <f t="shared" si="692"/>
        <v>0</v>
      </c>
      <c r="KQ34" s="226">
        <f t="shared" si="902"/>
        <v>0</v>
      </c>
      <c r="KR34" s="226">
        <f t="shared" si="903"/>
        <v>0</v>
      </c>
      <c r="KS34" s="227">
        <f t="shared" si="904"/>
        <v>0</v>
      </c>
      <c r="KT34" s="244">
        <f t="shared" si="905"/>
        <v>0</v>
      </c>
      <c r="KU34" s="198"/>
      <c r="KV34" s="245"/>
      <c r="KW34" s="169">
        <f t="shared" si="906"/>
        <v>0</v>
      </c>
      <c r="KX34" s="169">
        <f t="shared" si="907"/>
        <v>0</v>
      </c>
      <c r="KY34" s="174">
        <f t="shared" si="908"/>
        <v>0</v>
      </c>
      <c r="KZ34" s="240">
        <f t="shared" si="693"/>
        <v>0</v>
      </c>
      <c r="LA34" s="240">
        <f t="shared" si="909"/>
        <v>0</v>
      </c>
      <c r="LB34" s="240">
        <f t="shared" si="910"/>
        <v>0</v>
      </c>
      <c r="LC34" s="241">
        <f t="shared" si="911"/>
        <v>0</v>
      </c>
      <c r="LD34" s="244">
        <f t="shared" si="912"/>
        <v>0</v>
      </c>
      <c r="LE34" s="197"/>
      <c r="LF34" s="245"/>
      <c r="LG34" s="169">
        <f t="shared" si="913"/>
        <v>0</v>
      </c>
      <c r="LH34" s="169">
        <f t="shared" si="914"/>
        <v>0</v>
      </c>
      <c r="LI34" s="174">
        <f t="shared" si="915"/>
        <v>0</v>
      </c>
      <c r="LJ34" s="226">
        <f t="shared" si="694"/>
        <v>0</v>
      </c>
      <c r="LK34" s="226">
        <f t="shared" si="916"/>
        <v>0</v>
      </c>
      <c r="LL34" s="226">
        <f t="shared" si="917"/>
        <v>0</v>
      </c>
      <c r="LM34" s="227">
        <f t="shared" si="918"/>
        <v>0</v>
      </c>
      <c r="LN34" s="244">
        <f t="shared" si="919"/>
        <v>0</v>
      </c>
      <c r="LO34" s="198"/>
      <c r="LP34" s="245"/>
      <c r="LQ34" s="169">
        <f t="shared" si="920"/>
        <v>0</v>
      </c>
      <c r="LR34" s="169">
        <f t="shared" si="921"/>
        <v>0</v>
      </c>
      <c r="LS34" s="174">
        <f t="shared" si="922"/>
        <v>0</v>
      </c>
      <c r="LT34" s="240">
        <f t="shared" si="695"/>
        <v>0</v>
      </c>
      <c r="LU34" s="240">
        <f t="shared" si="923"/>
        <v>0</v>
      </c>
      <c r="LV34" s="240">
        <f t="shared" si="924"/>
        <v>0</v>
      </c>
      <c r="LW34" s="241">
        <f t="shared" si="925"/>
        <v>0</v>
      </c>
      <c r="LX34" s="244">
        <f t="shared" si="926"/>
        <v>0</v>
      </c>
      <c r="LY34" s="197"/>
      <c r="LZ34" s="245"/>
      <c r="MA34" s="169">
        <f t="shared" si="927"/>
        <v>0</v>
      </c>
      <c r="MB34" s="169">
        <f t="shared" si="928"/>
        <v>0</v>
      </c>
      <c r="MC34" s="174">
        <f t="shared" si="929"/>
        <v>0</v>
      </c>
      <c r="MD34" s="226">
        <f t="shared" si="696"/>
        <v>0</v>
      </c>
      <c r="ME34" s="226">
        <f t="shared" si="930"/>
        <v>0</v>
      </c>
      <c r="MF34" s="226">
        <f t="shared" si="931"/>
        <v>0</v>
      </c>
      <c r="MG34" s="227">
        <f t="shared" si="932"/>
        <v>0</v>
      </c>
      <c r="MH34" s="244">
        <f t="shared" si="933"/>
        <v>0</v>
      </c>
      <c r="MI34" s="198"/>
      <c r="MJ34" s="245"/>
      <c r="MK34" s="169">
        <f t="shared" si="934"/>
        <v>0</v>
      </c>
      <c r="ML34" s="169">
        <f t="shared" si="935"/>
        <v>0</v>
      </c>
      <c r="MM34" s="174">
        <f t="shared" si="936"/>
        <v>0</v>
      </c>
      <c r="MN34" s="240">
        <f t="shared" si="697"/>
        <v>0</v>
      </c>
      <c r="MO34" s="240">
        <f t="shared" si="937"/>
        <v>0</v>
      </c>
      <c r="MP34" s="240">
        <f t="shared" si="938"/>
        <v>0</v>
      </c>
      <c r="MQ34" s="241">
        <f t="shared" si="939"/>
        <v>0</v>
      </c>
      <c r="MR34" s="244">
        <f t="shared" si="940"/>
        <v>0</v>
      </c>
      <c r="MS34" s="197"/>
      <c r="MT34" s="245"/>
      <c r="MU34" s="169">
        <f t="shared" si="941"/>
        <v>0</v>
      </c>
      <c r="MV34" s="169">
        <f t="shared" si="942"/>
        <v>0</v>
      </c>
      <c r="MW34" s="174">
        <f t="shared" si="943"/>
        <v>0</v>
      </c>
      <c r="MX34" s="226">
        <f t="shared" si="698"/>
        <v>0</v>
      </c>
      <c r="MY34" s="226">
        <f t="shared" si="944"/>
        <v>0</v>
      </c>
      <c r="MZ34" s="226">
        <f t="shared" si="945"/>
        <v>0</v>
      </c>
      <c r="NA34" s="227">
        <f t="shared" si="946"/>
        <v>0</v>
      </c>
      <c r="NB34" s="244">
        <f t="shared" si="947"/>
        <v>0</v>
      </c>
      <c r="NC34" s="198"/>
      <c r="ND34" s="245"/>
      <c r="NE34" s="169">
        <f t="shared" si="948"/>
        <v>0</v>
      </c>
      <c r="NF34" s="169">
        <f t="shared" si="949"/>
        <v>0</v>
      </c>
      <c r="NG34" s="174">
        <f t="shared" si="950"/>
        <v>0</v>
      </c>
      <c r="NH34" s="240">
        <f t="shared" si="699"/>
        <v>0</v>
      </c>
      <c r="NI34" s="240">
        <f t="shared" si="951"/>
        <v>0</v>
      </c>
      <c r="NJ34" s="240">
        <f t="shared" si="952"/>
        <v>0</v>
      </c>
      <c r="NK34" s="241">
        <f t="shared" si="953"/>
        <v>0</v>
      </c>
      <c r="NL34" s="244">
        <f t="shared" si="954"/>
        <v>0</v>
      </c>
      <c r="NM34" s="197"/>
      <c r="NN34" s="245"/>
      <c r="NO34" s="169">
        <f t="shared" si="955"/>
        <v>0</v>
      </c>
      <c r="NP34" s="169">
        <f t="shared" si="956"/>
        <v>0</v>
      </c>
      <c r="NQ34" s="174">
        <f t="shared" si="957"/>
        <v>0</v>
      </c>
      <c r="NR34" s="226">
        <f t="shared" si="700"/>
        <v>0</v>
      </c>
      <c r="NS34" s="226">
        <f t="shared" si="958"/>
        <v>0</v>
      </c>
      <c r="NT34" s="226">
        <f t="shared" si="959"/>
        <v>0</v>
      </c>
      <c r="NU34" s="227">
        <f t="shared" si="960"/>
        <v>0</v>
      </c>
      <c r="NV34" s="244">
        <f t="shared" si="961"/>
        <v>0</v>
      </c>
      <c r="NW34" s="198"/>
      <c r="NX34" s="245"/>
      <c r="NY34" s="169">
        <f t="shared" si="962"/>
        <v>0</v>
      </c>
      <c r="NZ34" s="169">
        <f t="shared" si="963"/>
        <v>0</v>
      </c>
      <c r="OA34" s="174">
        <f t="shared" si="964"/>
        <v>0</v>
      </c>
      <c r="OB34" s="240">
        <f t="shared" si="701"/>
        <v>0</v>
      </c>
      <c r="OC34" s="240">
        <f t="shared" si="965"/>
        <v>0</v>
      </c>
      <c r="OD34" s="240">
        <f t="shared" si="966"/>
        <v>0</v>
      </c>
      <c r="OE34" s="241">
        <f t="shared" si="967"/>
        <v>0</v>
      </c>
      <c r="OF34" s="244">
        <f t="shared" si="968"/>
        <v>0</v>
      </c>
      <c r="OG34" s="197"/>
      <c r="OH34" s="245"/>
      <c r="OI34" s="169">
        <f t="shared" si="969"/>
        <v>0</v>
      </c>
      <c r="OJ34" s="169">
        <f t="shared" si="970"/>
        <v>0</v>
      </c>
      <c r="OK34" s="174">
        <f t="shared" si="971"/>
        <v>0</v>
      </c>
      <c r="OL34" s="226">
        <f t="shared" si="702"/>
        <v>0</v>
      </c>
      <c r="OM34" s="226">
        <f t="shared" si="972"/>
        <v>0</v>
      </c>
      <c r="ON34" s="226">
        <f t="shared" si="973"/>
        <v>0</v>
      </c>
      <c r="OO34" s="227">
        <f t="shared" si="974"/>
        <v>0</v>
      </c>
      <c r="OP34" s="244">
        <f t="shared" si="975"/>
        <v>0</v>
      </c>
      <c r="OQ34" s="259"/>
      <c r="OR34" s="218"/>
    </row>
    <row r="35" spans="2:410" ht="15" customHeight="1" x14ac:dyDescent="0.35">
      <c r="B35" s="545"/>
      <c r="C35" s="192" t="s">
        <v>105</v>
      </c>
      <c r="D35" s="205" t="e">
        <f t="shared" si="240"/>
        <v>#N/A</v>
      </c>
      <c r="E35" s="181" t="e">
        <f>VLOOKUP(D35,data!$E$1:$F$12,2)</f>
        <v>#N/A</v>
      </c>
      <c r="F35" s="354" t="e">
        <f t="shared" si="241"/>
        <v>#N/A</v>
      </c>
      <c r="G35" s="198"/>
      <c r="H35" s="245"/>
      <c r="I35" s="169">
        <f t="shared" si="0"/>
        <v>0</v>
      </c>
      <c r="J35" s="169">
        <f t="shared" si="1"/>
        <v>0</v>
      </c>
      <c r="K35" s="174">
        <f t="shared" si="2"/>
        <v>0</v>
      </c>
      <c r="L35" s="240">
        <f t="shared" si="242"/>
        <v>0</v>
      </c>
      <c r="M35" s="240">
        <f t="shared" si="3"/>
        <v>0</v>
      </c>
      <c r="N35" s="240">
        <f t="shared" si="4"/>
        <v>0</v>
      </c>
      <c r="O35" s="241">
        <f t="shared" si="5"/>
        <v>0</v>
      </c>
      <c r="P35" s="244">
        <f t="shared" si="243"/>
        <v>0</v>
      </c>
      <c r="Q35" s="197"/>
      <c r="R35" s="245"/>
      <c r="S35" s="169">
        <f t="shared" si="703"/>
        <v>0</v>
      </c>
      <c r="T35" s="169">
        <f t="shared" si="704"/>
        <v>0</v>
      </c>
      <c r="U35" s="174">
        <f t="shared" si="705"/>
        <v>0</v>
      </c>
      <c r="V35" s="226">
        <f t="shared" si="244"/>
        <v>0</v>
      </c>
      <c r="W35" s="226">
        <f t="shared" si="706"/>
        <v>0</v>
      </c>
      <c r="X35" s="226">
        <f t="shared" si="707"/>
        <v>0</v>
      </c>
      <c r="Y35" s="227">
        <f t="shared" si="708"/>
        <v>0</v>
      </c>
      <c r="Z35" s="244">
        <f t="shared" si="709"/>
        <v>0</v>
      </c>
      <c r="AA35" s="198"/>
      <c r="AB35" s="245"/>
      <c r="AC35" s="169">
        <f t="shared" si="710"/>
        <v>0</v>
      </c>
      <c r="AD35" s="169">
        <f t="shared" si="711"/>
        <v>0</v>
      </c>
      <c r="AE35" s="174">
        <f t="shared" si="712"/>
        <v>0</v>
      </c>
      <c r="AF35" s="240">
        <f t="shared" si="246"/>
        <v>0</v>
      </c>
      <c r="AG35" s="240">
        <f t="shared" si="713"/>
        <v>0</v>
      </c>
      <c r="AH35" s="240">
        <f t="shared" si="714"/>
        <v>0</v>
      </c>
      <c r="AI35" s="241">
        <f t="shared" si="715"/>
        <v>0</v>
      </c>
      <c r="AJ35" s="244">
        <f t="shared" si="716"/>
        <v>0</v>
      </c>
      <c r="AK35" s="197"/>
      <c r="AL35" s="245"/>
      <c r="AM35" s="169">
        <f t="shared" si="717"/>
        <v>0</v>
      </c>
      <c r="AN35" s="169">
        <f t="shared" si="718"/>
        <v>0</v>
      </c>
      <c r="AO35" s="174">
        <f t="shared" si="719"/>
        <v>0</v>
      </c>
      <c r="AP35" s="226">
        <f t="shared" si="248"/>
        <v>0</v>
      </c>
      <c r="AQ35" s="226">
        <f t="shared" si="720"/>
        <v>0</v>
      </c>
      <c r="AR35" s="226">
        <f t="shared" si="721"/>
        <v>0</v>
      </c>
      <c r="AS35" s="227">
        <f t="shared" si="722"/>
        <v>0</v>
      </c>
      <c r="AT35" s="244">
        <f t="shared" si="723"/>
        <v>0</v>
      </c>
      <c r="AU35" s="198"/>
      <c r="AV35" s="245"/>
      <c r="AW35" s="169">
        <f t="shared" si="724"/>
        <v>0</v>
      </c>
      <c r="AX35" s="169">
        <f t="shared" si="725"/>
        <v>0</v>
      </c>
      <c r="AY35" s="174">
        <f t="shared" si="726"/>
        <v>0</v>
      </c>
      <c r="AZ35" s="240">
        <f t="shared" si="667"/>
        <v>0</v>
      </c>
      <c r="BA35" s="240">
        <f t="shared" si="727"/>
        <v>0</v>
      </c>
      <c r="BB35" s="240">
        <f t="shared" si="728"/>
        <v>0</v>
      </c>
      <c r="BC35" s="241">
        <f t="shared" si="729"/>
        <v>0</v>
      </c>
      <c r="BD35" s="244">
        <f t="shared" si="730"/>
        <v>0</v>
      </c>
      <c r="BE35" s="197"/>
      <c r="BF35" s="245"/>
      <c r="BG35" s="169">
        <f t="shared" si="731"/>
        <v>0</v>
      </c>
      <c r="BH35" s="169">
        <f t="shared" si="732"/>
        <v>0</v>
      </c>
      <c r="BI35" s="174">
        <f t="shared" si="733"/>
        <v>0</v>
      </c>
      <c r="BJ35" s="226">
        <f t="shared" si="668"/>
        <v>0</v>
      </c>
      <c r="BK35" s="226">
        <f t="shared" si="734"/>
        <v>0</v>
      </c>
      <c r="BL35" s="226">
        <f t="shared" si="735"/>
        <v>0</v>
      </c>
      <c r="BM35" s="227">
        <f t="shared" si="736"/>
        <v>0</v>
      </c>
      <c r="BN35" s="244">
        <f t="shared" si="737"/>
        <v>0</v>
      </c>
      <c r="BO35" s="198"/>
      <c r="BP35" s="245"/>
      <c r="BQ35" s="169">
        <f t="shared" si="738"/>
        <v>0</v>
      </c>
      <c r="BR35" s="169">
        <f t="shared" si="739"/>
        <v>0</v>
      </c>
      <c r="BS35" s="174">
        <f t="shared" si="740"/>
        <v>0</v>
      </c>
      <c r="BT35" s="240">
        <f t="shared" si="669"/>
        <v>0</v>
      </c>
      <c r="BU35" s="240">
        <f t="shared" si="741"/>
        <v>0</v>
      </c>
      <c r="BV35" s="240">
        <f t="shared" si="742"/>
        <v>0</v>
      </c>
      <c r="BW35" s="241">
        <f t="shared" si="743"/>
        <v>0</v>
      </c>
      <c r="BX35" s="244">
        <f t="shared" si="744"/>
        <v>0</v>
      </c>
      <c r="BY35" s="197"/>
      <c r="BZ35" s="245"/>
      <c r="CA35" s="169">
        <f t="shared" si="745"/>
        <v>0</v>
      </c>
      <c r="CB35" s="169">
        <f t="shared" si="746"/>
        <v>0</v>
      </c>
      <c r="CC35" s="174">
        <f t="shared" si="747"/>
        <v>0</v>
      </c>
      <c r="CD35" s="226">
        <f t="shared" si="670"/>
        <v>0</v>
      </c>
      <c r="CE35" s="226">
        <f t="shared" si="748"/>
        <v>0</v>
      </c>
      <c r="CF35" s="226">
        <f t="shared" si="749"/>
        <v>0</v>
      </c>
      <c r="CG35" s="227">
        <f t="shared" si="750"/>
        <v>0</v>
      </c>
      <c r="CH35" s="244">
        <f t="shared" si="751"/>
        <v>0</v>
      </c>
      <c r="CI35" s="198"/>
      <c r="CJ35" s="245"/>
      <c r="CK35" s="169">
        <f t="shared" si="752"/>
        <v>0</v>
      </c>
      <c r="CL35" s="169">
        <f t="shared" si="753"/>
        <v>0</v>
      </c>
      <c r="CM35" s="174">
        <f t="shared" si="754"/>
        <v>0</v>
      </c>
      <c r="CN35" s="240">
        <f t="shared" si="671"/>
        <v>0</v>
      </c>
      <c r="CO35" s="240">
        <f t="shared" si="755"/>
        <v>0</v>
      </c>
      <c r="CP35" s="240">
        <f t="shared" si="756"/>
        <v>0</v>
      </c>
      <c r="CQ35" s="241">
        <f t="shared" si="757"/>
        <v>0</v>
      </c>
      <c r="CR35" s="244">
        <f t="shared" si="758"/>
        <v>0</v>
      </c>
      <c r="CS35" s="197"/>
      <c r="CT35" s="245"/>
      <c r="CU35" s="169">
        <f t="shared" si="759"/>
        <v>0</v>
      </c>
      <c r="CV35" s="169">
        <f t="shared" si="760"/>
        <v>0</v>
      </c>
      <c r="CW35" s="174">
        <f t="shared" si="761"/>
        <v>0</v>
      </c>
      <c r="CX35" s="226">
        <f t="shared" si="672"/>
        <v>0</v>
      </c>
      <c r="CY35" s="226">
        <f t="shared" si="762"/>
        <v>0</v>
      </c>
      <c r="CZ35" s="226">
        <f t="shared" si="763"/>
        <v>0</v>
      </c>
      <c r="DA35" s="227">
        <f t="shared" si="764"/>
        <v>0</v>
      </c>
      <c r="DB35" s="244">
        <f t="shared" si="765"/>
        <v>0</v>
      </c>
      <c r="DC35" s="198"/>
      <c r="DD35" s="245"/>
      <c r="DE35" s="169">
        <f t="shared" si="766"/>
        <v>0</v>
      </c>
      <c r="DF35" s="169">
        <f t="shared" si="767"/>
        <v>0</v>
      </c>
      <c r="DG35" s="174">
        <f t="shared" si="768"/>
        <v>0</v>
      </c>
      <c r="DH35" s="240">
        <f t="shared" si="673"/>
        <v>0</v>
      </c>
      <c r="DI35" s="240">
        <f t="shared" si="769"/>
        <v>0</v>
      </c>
      <c r="DJ35" s="240">
        <f t="shared" si="770"/>
        <v>0</v>
      </c>
      <c r="DK35" s="241">
        <f t="shared" si="771"/>
        <v>0</v>
      </c>
      <c r="DL35" s="244">
        <f t="shared" si="772"/>
        <v>0</v>
      </c>
      <c r="DM35" s="197"/>
      <c r="DN35" s="245"/>
      <c r="DO35" s="169">
        <f t="shared" si="773"/>
        <v>0</v>
      </c>
      <c r="DP35" s="169">
        <f t="shared" si="774"/>
        <v>0</v>
      </c>
      <c r="DQ35" s="174">
        <f t="shared" si="775"/>
        <v>0</v>
      </c>
      <c r="DR35" s="226">
        <f t="shared" si="674"/>
        <v>0</v>
      </c>
      <c r="DS35" s="226">
        <f t="shared" si="776"/>
        <v>0</v>
      </c>
      <c r="DT35" s="226">
        <f t="shared" si="777"/>
        <v>0</v>
      </c>
      <c r="DU35" s="227">
        <f t="shared" si="778"/>
        <v>0</v>
      </c>
      <c r="DV35" s="244">
        <f t="shared" si="779"/>
        <v>0</v>
      </c>
      <c r="DW35" s="198"/>
      <c r="DX35" s="245"/>
      <c r="DY35" s="169">
        <f t="shared" si="780"/>
        <v>0</v>
      </c>
      <c r="DZ35" s="169">
        <f t="shared" si="781"/>
        <v>0</v>
      </c>
      <c r="EA35" s="174">
        <f t="shared" si="782"/>
        <v>0</v>
      </c>
      <c r="EB35" s="240">
        <f t="shared" si="675"/>
        <v>0</v>
      </c>
      <c r="EC35" s="240">
        <f t="shared" si="783"/>
        <v>0</v>
      </c>
      <c r="ED35" s="240">
        <f t="shared" si="784"/>
        <v>0</v>
      </c>
      <c r="EE35" s="241">
        <f t="shared" si="785"/>
        <v>0</v>
      </c>
      <c r="EF35" s="244">
        <f t="shared" si="786"/>
        <v>0</v>
      </c>
      <c r="EG35" s="197"/>
      <c r="EH35" s="245"/>
      <c r="EI35" s="169">
        <f t="shared" si="787"/>
        <v>0</v>
      </c>
      <c r="EJ35" s="169">
        <f t="shared" si="788"/>
        <v>0</v>
      </c>
      <c r="EK35" s="174">
        <f t="shared" si="789"/>
        <v>0</v>
      </c>
      <c r="EL35" s="226">
        <f t="shared" si="676"/>
        <v>0</v>
      </c>
      <c r="EM35" s="226">
        <f t="shared" si="790"/>
        <v>0</v>
      </c>
      <c r="EN35" s="226">
        <f t="shared" si="791"/>
        <v>0</v>
      </c>
      <c r="EO35" s="227">
        <f t="shared" si="792"/>
        <v>0</v>
      </c>
      <c r="EP35" s="244">
        <f t="shared" si="793"/>
        <v>0</v>
      </c>
      <c r="EQ35" s="198"/>
      <c r="ER35" s="245"/>
      <c r="ES35" s="169">
        <f t="shared" si="794"/>
        <v>0</v>
      </c>
      <c r="ET35" s="169">
        <f t="shared" si="795"/>
        <v>0</v>
      </c>
      <c r="EU35" s="174">
        <f t="shared" si="796"/>
        <v>0</v>
      </c>
      <c r="EV35" s="240">
        <f t="shared" si="677"/>
        <v>0</v>
      </c>
      <c r="EW35" s="240">
        <f t="shared" si="797"/>
        <v>0</v>
      </c>
      <c r="EX35" s="240">
        <f t="shared" si="798"/>
        <v>0</v>
      </c>
      <c r="EY35" s="241">
        <f t="shared" si="799"/>
        <v>0</v>
      </c>
      <c r="EZ35" s="244">
        <f t="shared" si="800"/>
        <v>0</v>
      </c>
      <c r="FA35" s="197"/>
      <c r="FB35" s="245"/>
      <c r="FC35" s="169">
        <f t="shared" si="801"/>
        <v>0</v>
      </c>
      <c r="FD35" s="169">
        <f t="shared" si="802"/>
        <v>0</v>
      </c>
      <c r="FE35" s="174">
        <f t="shared" si="803"/>
        <v>0</v>
      </c>
      <c r="FF35" s="226">
        <f t="shared" si="678"/>
        <v>0</v>
      </c>
      <c r="FG35" s="226">
        <f t="shared" si="804"/>
        <v>0</v>
      </c>
      <c r="FH35" s="226">
        <f t="shared" si="805"/>
        <v>0</v>
      </c>
      <c r="FI35" s="227">
        <f t="shared" si="806"/>
        <v>0</v>
      </c>
      <c r="FJ35" s="244">
        <f t="shared" si="807"/>
        <v>0</v>
      </c>
      <c r="FK35" s="198"/>
      <c r="FL35" s="245"/>
      <c r="FM35" s="169">
        <f t="shared" si="808"/>
        <v>0</v>
      </c>
      <c r="FN35" s="169">
        <f t="shared" si="809"/>
        <v>0</v>
      </c>
      <c r="FO35" s="174">
        <f t="shared" si="810"/>
        <v>0</v>
      </c>
      <c r="FP35" s="240">
        <f t="shared" si="679"/>
        <v>0</v>
      </c>
      <c r="FQ35" s="240">
        <f t="shared" si="811"/>
        <v>0</v>
      </c>
      <c r="FR35" s="240">
        <f t="shared" si="812"/>
        <v>0</v>
      </c>
      <c r="FS35" s="241">
        <f t="shared" si="813"/>
        <v>0</v>
      </c>
      <c r="FT35" s="244">
        <f t="shared" si="814"/>
        <v>0</v>
      </c>
      <c r="FU35" s="197"/>
      <c r="FV35" s="245"/>
      <c r="FW35" s="169">
        <f t="shared" si="815"/>
        <v>0</v>
      </c>
      <c r="FX35" s="169">
        <f t="shared" si="816"/>
        <v>0</v>
      </c>
      <c r="FY35" s="174">
        <f t="shared" si="817"/>
        <v>0</v>
      </c>
      <c r="FZ35" s="226">
        <f t="shared" si="680"/>
        <v>0</v>
      </c>
      <c r="GA35" s="226">
        <f t="shared" si="818"/>
        <v>0</v>
      </c>
      <c r="GB35" s="226">
        <f t="shared" si="819"/>
        <v>0</v>
      </c>
      <c r="GC35" s="227">
        <f t="shared" si="820"/>
        <v>0</v>
      </c>
      <c r="GD35" s="244">
        <f t="shared" si="821"/>
        <v>0</v>
      </c>
      <c r="GE35" s="198"/>
      <c r="GF35" s="245"/>
      <c r="GG35" s="169">
        <f t="shared" si="822"/>
        <v>0</v>
      </c>
      <c r="GH35" s="169">
        <f t="shared" si="823"/>
        <v>0</v>
      </c>
      <c r="GI35" s="174">
        <f t="shared" si="824"/>
        <v>0</v>
      </c>
      <c r="GJ35" s="240">
        <f t="shared" si="681"/>
        <v>0</v>
      </c>
      <c r="GK35" s="240">
        <f t="shared" si="825"/>
        <v>0</v>
      </c>
      <c r="GL35" s="240">
        <f t="shared" si="826"/>
        <v>0</v>
      </c>
      <c r="GM35" s="241">
        <f t="shared" si="827"/>
        <v>0</v>
      </c>
      <c r="GN35" s="244">
        <f t="shared" si="828"/>
        <v>0</v>
      </c>
      <c r="GO35" s="197"/>
      <c r="GP35" s="245"/>
      <c r="GQ35" s="169">
        <f t="shared" si="829"/>
        <v>0</v>
      </c>
      <c r="GR35" s="169">
        <f t="shared" si="830"/>
        <v>0</v>
      </c>
      <c r="GS35" s="174">
        <f t="shared" si="831"/>
        <v>0</v>
      </c>
      <c r="GT35" s="226">
        <f t="shared" si="682"/>
        <v>0</v>
      </c>
      <c r="GU35" s="226">
        <f t="shared" si="832"/>
        <v>0</v>
      </c>
      <c r="GV35" s="226">
        <f t="shared" si="833"/>
        <v>0</v>
      </c>
      <c r="GW35" s="227">
        <f t="shared" si="834"/>
        <v>0</v>
      </c>
      <c r="GX35" s="244">
        <f t="shared" si="835"/>
        <v>0</v>
      </c>
      <c r="GY35" s="198"/>
      <c r="GZ35" s="245"/>
      <c r="HA35" s="169">
        <f t="shared" si="836"/>
        <v>0</v>
      </c>
      <c r="HB35" s="169">
        <f t="shared" si="837"/>
        <v>0</v>
      </c>
      <c r="HC35" s="174">
        <f t="shared" si="838"/>
        <v>0</v>
      </c>
      <c r="HD35" s="240">
        <f t="shared" si="683"/>
        <v>0</v>
      </c>
      <c r="HE35" s="240">
        <f t="shared" si="839"/>
        <v>0</v>
      </c>
      <c r="HF35" s="240">
        <f t="shared" si="840"/>
        <v>0</v>
      </c>
      <c r="HG35" s="241">
        <f t="shared" si="841"/>
        <v>0</v>
      </c>
      <c r="HH35" s="244">
        <f t="shared" si="842"/>
        <v>0</v>
      </c>
      <c r="HI35" s="197"/>
      <c r="HJ35" s="245"/>
      <c r="HK35" s="169">
        <f t="shared" si="843"/>
        <v>0</v>
      </c>
      <c r="HL35" s="169">
        <f t="shared" si="844"/>
        <v>0</v>
      </c>
      <c r="HM35" s="174">
        <f t="shared" si="845"/>
        <v>0</v>
      </c>
      <c r="HN35" s="226">
        <f t="shared" si="684"/>
        <v>0</v>
      </c>
      <c r="HO35" s="226">
        <f t="shared" si="846"/>
        <v>0</v>
      </c>
      <c r="HP35" s="226">
        <f t="shared" si="847"/>
        <v>0</v>
      </c>
      <c r="HQ35" s="227">
        <f t="shared" si="848"/>
        <v>0</v>
      </c>
      <c r="HR35" s="244">
        <f t="shared" si="849"/>
        <v>0</v>
      </c>
      <c r="HS35" s="198"/>
      <c r="HT35" s="245"/>
      <c r="HU35" s="169">
        <f t="shared" si="850"/>
        <v>0</v>
      </c>
      <c r="HV35" s="169">
        <f t="shared" si="851"/>
        <v>0</v>
      </c>
      <c r="HW35" s="174">
        <f t="shared" si="852"/>
        <v>0</v>
      </c>
      <c r="HX35" s="240">
        <f t="shared" si="685"/>
        <v>0</v>
      </c>
      <c r="HY35" s="240">
        <f t="shared" si="853"/>
        <v>0</v>
      </c>
      <c r="HZ35" s="240">
        <f t="shared" si="854"/>
        <v>0</v>
      </c>
      <c r="IA35" s="241">
        <f t="shared" si="855"/>
        <v>0</v>
      </c>
      <c r="IB35" s="244">
        <f t="shared" si="856"/>
        <v>0</v>
      </c>
      <c r="IC35" s="197"/>
      <c r="ID35" s="245"/>
      <c r="IE35" s="169">
        <f t="shared" si="857"/>
        <v>0</v>
      </c>
      <c r="IF35" s="169">
        <f t="shared" si="858"/>
        <v>0</v>
      </c>
      <c r="IG35" s="174">
        <f t="shared" si="859"/>
        <v>0</v>
      </c>
      <c r="IH35" s="226">
        <f t="shared" si="686"/>
        <v>0</v>
      </c>
      <c r="II35" s="226">
        <f t="shared" si="860"/>
        <v>0</v>
      </c>
      <c r="IJ35" s="226">
        <f t="shared" si="861"/>
        <v>0</v>
      </c>
      <c r="IK35" s="227">
        <f t="shared" si="862"/>
        <v>0</v>
      </c>
      <c r="IL35" s="244">
        <f t="shared" si="863"/>
        <v>0</v>
      </c>
      <c r="IM35" s="198"/>
      <c r="IN35" s="245"/>
      <c r="IO35" s="169">
        <f t="shared" si="864"/>
        <v>0</v>
      </c>
      <c r="IP35" s="169">
        <f t="shared" si="865"/>
        <v>0</v>
      </c>
      <c r="IQ35" s="174">
        <f t="shared" si="866"/>
        <v>0</v>
      </c>
      <c r="IR35" s="240">
        <f t="shared" si="687"/>
        <v>0</v>
      </c>
      <c r="IS35" s="240">
        <f t="shared" si="867"/>
        <v>0</v>
      </c>
      <c r="IT35" s="240">
        <f t="shared" si="868"/>
        <v>0</v>
      </c>
      <c r="IU35" s="241">
        <f t="shared" si="869"/>
        <v>0</v>
      </c>
      <c r="IV35" s="244">
        <f t="shared" si="870"/>
        <v>0</v>
      </c>
      <c r="IW35" s="197"/>
      <c r="IX35" s="245"/>
      <c r="IY35" s="169">
        <f t="shared" si="871"/>
        <v>0</v>
      </c>
      <c r="IZ35" s="169">
        <f t="shared" si="872"/>
        <v>0</v>
      </c>
      <c r="JA35" s="174">
        <f t="shared" si="873"/>
        <v>0</v>
      </c>
      <c r="JB35" s="226">
        <f t="shared" si="688"/>
        <v>0</v>
      </c>
      <c r="JC35" s="226">
        <f t="shared" si="874"/>
        <v>0</v>
      </c>
      <c r="JD35" s="226">
        <f t="shared" si="875"/>
        <v>0</v>
      </c>
      <c r="JE35" s="227">
        <f t="shared" si="876"/>
        <v>0</v>
      </c>
      <c r="JF35" s="244">
        <f t="shared" si="877"/>
        <v>0</v>
      </c>
      <c r="JG35" s="198"/>
      <c r="JH35" s="245"/>
      <c r="JI35" s="169">
        <f t="shared" si="878"/>
        <v>0</v>
      </c>
      <c r="JJ35" s="169">
        <f t="shared" si="879"/>
        <v>0</v>
      </c>
      <c r="JK35" s="174">
        <f t="shared" si="880"/>
        <v>0</v>
      </c>
      <c r="JL35" s="240">
        <f t="shared" si="689"/>
        <v>0</v>
      </c>
      <c r="JM35" s="240">
        <f t="shared" si="881"/>
        <v>0</v>
      </c>
      <c r="JN35" s="240">
        <f t="shared" si="882"/>
        <v>0</v>
      </c>
      <c r="JO35" s="241">
        <f t="shared" si="883"/>
        <v>0</v>
      </c>
      <c r="JP35" s="244">
        <f t="shared" si="884"/>
        <v>0</v>
      </c>
      <c r="JQ35" s="197"/>
      <c r="JR35" s="245"/>
      <c r="JS35" s="169">
        <f t="shared" si="885"/>
        <v>0</v>
      </c>
      <c r="JT35" s="169">
        <f t="shared" si="886"/>
        <v>0</v>
      </c>
      <c r="JU35" s="174">
        <f t="shared" si="887"/>
        <v>0</v>
      </c>
      <c r="JV35" s="226">
        <f t="shared" si="690"/>
        <v>0</v>
      </c>
      <c r="JW35" s="226">
        <f t="shared" si="888"/>
        <v>0</v>
      </c>
      <c r="JX35" s="226">
        <f t="shared" si="889"/>
        <v>0</v>
      </c>
      <c r="JY35" s="227">
        <f t="shared" si="890"/>
        <v>0</v>
      </c>
      <c r="JZ35" s="244">
        <f t="shared" si="891"/>
        <v>0</v>
      </c>
      <c r="KA35" s="198"/>
      <c r="KB35" s="245"/>
      <c r="KC35" s="169">
        <f t="shared" si="892"/>
        <v>0</v>
      </c>
      <c r="KD35" s="169">
        <f t="shared" si="893"/>
        <v>0</v>
      </c>
      <c r="KE35" s="174">
        <f t="shared" si="894"/>
        <v>0</v>
      </c>
      <c r="KF35" s="240">
        <f t="shared" si="691"/>
        <v>0</v>
      </c>
      <c r="KG35" s="240">
        <f t="shared" si="895"/>
        <v>0</v>
      </c>
      <c r="KH35" s="240">
        <f t="shared" si="896"/>
        <v>0</v>
      </c>
      <c r="KI35" s="241">
        <f t="shared" si="897"/>
        <v>0</v>
      </c>
      <c r="KJ35" s="244">
        <f t="shared" si="898"/>
        <v>0</v>
      </c>
      <c r="KK35" s="197"/>
      <c r="KL35" s="245"/>
      <c r="KM35" s="169">
        <f t="shared" si="899"/>
        <v>0</v>
      </c>
      <c r="KN35" s="169">
        <f t="shared" si="900"/>
        <v>0</v>
      </c>
      <c r="KO35" s="174">
        <f t="shared" si="901"/>
        <v>0</v>
      </c>
      <c r="KP35" s="226">
        <f t="shared" si="692"/>
        <v>0</v>
      </c>
      <c r="KQ35" s="226">
        <f t="shared" si="902"/>
        <v>0</v>
      </c>
      <c r="KR35" s="226">
        <f t="shared" si="903"/>
        <v>0</v>
      </c>
      <c r="KS35" s="227">
        <f t="shared" si="904"/>
        <v>0</v>
      </c>
      <c r="KT35" s="244">
        <f t="shared" si="905"/>
        <v>0</v>
      </c>
      <c r="KU35" s="198"/>
      <c r="KV35" s="245"/>
      <c r="KW35" s="169">
        <f t="shared" si="906"/>
        <v>0</v>
      </c>
      <c r="KX35" s="169">
        <f t="shared" si="907"/>
        <v>0</v>
      </c>
      <c r="KY35" s="174">
        <f t="shared" si="908"/>
        <v>0</v>
      </c>
      <c r="KZ35" s="240">
        <f t="shared" si="693"/>
        <v>0</v>
      </c>
      <c r="LA35" s="240">
        <f t="shared" si="909"/>
        <v>0</v>
      </c>
      <c r="LB35" s="240">
        <f t="shared" si="910"/>
        <v>0</v>
      </c>
      <c r="LC35" s="241">
        <f t="shared" si="911"/>
        <v>0</v>
      </c>
      <c r="LD35" s="244">
        <f t="shared" si="912"/>
        <v>0</v>
      </c>
      <c r="LE35" s="197"/>
      <c r="LF35" s="245"/>
      <c r="LG35" s="169">
        <f t="shared" si="913"/>
        <v>0</v>
      </c>
      <c r="LH35" s="169">
        <f t="shared" si="914"/>
        <v>0</v>
      </c>
      <c r="LI35" s="174">
        <f t="shared" si="915"/>
        <v>0</v>
      </c>
      <c r="LJ35" s="226">
        <f t="shared" si="694"/>
        <v>0</v>
      </c>
      <c r="LK35" s="226">
        <f t="shared" si="916"/>
        <v>0</v>
      </c>
      <c r="LL35" s="226">
        <f t="shared" si="917"/>
        <v>0</v>
      </c>
      <c r="LM35" s="227">
        <f t="shared" si="918"/>
        <v>0</v>
      </c>
      <c r="LN35" s="244">
        <f t="shared" si="919"/>
        <v>0</v>
      </c>
      <c r="LO35" s="198"/>
      <c r="LP35" s="245"/>
      <c r="LQ35" s="169">
        <f t="shared" si="920"/>
        <v>0</v>
      </c>
      <c r="LR35" s="169">
        <f t="shared" si="921"/>
        <v>0</v>
      </c>
      <c r="LS35" s="174">
        <f t="shared" si="922"/>
        <v>0</v>
      </c>
      <c r="LT35" s="240">
        <f t="shared" si="695"/>
        <v>0</v>
      </c>
      <c r="LU35" s="240">
        <f t="shared" si="923"/>
        <v>0</v>
      </c>
      <c r="LV35" s="240">
        <f t="shared" si="924"/>
        <v>0</v>
      </c>
      <c r="LW35" s="241">
        <f t="shared" si="925"/>
        <v>0</v>
      </c>
      <c r="LX35" s="244">
        <f t="shared" si="926"/>
        <v>0</v>
      </c>
      <c r="LY35" s="197"/>
      <c r="LZ35" s="245"/>
      <c r="MA35" s="169">
        <f t="shared" si="927"/>
        <v>0</v>
      </c>
      <c r="MB35" s="169">
        <f t="shared" si="928"/>
        <v>0</v>
      </c>
      <c r="MC35" s="174">
        <f t="shared" si="929"/>
        <v>0</v>
      </c>
      <c r="MD35" s="226">
        <f t="shared" si="696"/>
        <v>0</v>
      </c>
      <c r="ME35" s="226">
        <f t="shared" si="930"/>
        <v>0</v>
      </c>
      <c r="MF35" s="226">
        <f t="shared" si="931"/>
        <v>0</v>
      </c>
      <c r="MG35" s="227">
        <f t="shared" si="932"/>
        <v>0</v>
      </c>
      <c r="MH35" s="244">
        <f t="shared" si="933"/>
        <v>0</v>
      </c>
      <c r="MI35" s="198"/>
      <c r="MJ35" s="245"/>
      <c r="MK35" s="169">
        <f t="shared" si="934"/>
        <v>0</v>
      </c>
      <c r="ML35" s="169">
        <f t="shared" si="935"/>
        <v>0</v>
      </c>
      <c r="MM35" s="174">
        <f t="shared" si="936"/>
        <v>0</v>
      </c>
      <c r="MN35" s="240">
        <f t="shared" si="697"/>
        <v>0</v>
      </c>
      <c r="MO35" s="240">
        <f t="shared" si="937"/>
        <v>0</v>
      </c>
      <c r="MP35" s="240">
        <f t="shared" si="938"/>
        <v>0</v>
      </c>
      <c r="MQ35" s="241">
        <f t="shared" si="939"/>
        <v>0</v>
      </c>
      <c r="MR35" s="244">
        <f t="shared" si="940"/>
        <v>0</v>
      </c>
      <c r="MS35" s="197"/>
      <c r="MT35" s="245"/>
      <c r="MU35" s="169">
        <f t="shared" si="941"/>
        <v>0</v>
      </c>
      <c r="MV35" s="169">
        <f t="shared" si="942"/>
        <v>0</v>
      </c>
      <c r="MW35" s="174">
        <f t="shared" si="943"/>
        <v>0</v>
      </c>
      <c r="MX35" s="226">
        <f t="shared" si="698"/>
        <v>0</v>
      </c>
      <c r="MY35" s="226">
        <f t="shared" si="944"/>
        <v>0</v>
      </c>
      <c r="MZ35" s="226">
        <f t="shared" si="945"/>
        <v>0</v>
      </c>
      <c r="NA35" s="227">
        <f t="shared" si="946"/>
        <v>0</v>
      </c>
      <c r="NB35" s="244">
        <f t="shared" si="947"/>
        <v>0</v>
      </c>
      <c r="NC35" s="198"/>
      <c r="ND35" s="245"/>
      <c r="NE35" s="169">
        <f t="shared" si="948"/>
        <v>0</v>
      </c>
      <c r="NF35" s="169">
        <f t="shared" si="949"/>
        <v>0</v>
      </c>
      <c r="NG35" s="174">
        <f t="shared" si="950"/>
        <v>0</v>
      </c>
      <c r="NH35" s="240">
        <f t="shared" si="699"/>
        <v>0</v>
      </c>
      <c r="NI35" s="240">
        <f t="shared" si="951"/>
        <v>0</v>
      </c>
      <c r="NJ35" s="240">
        <f t="shared" si="952"/>
        <v>0</v>
      </c>
      <c r="NK35" s="241">
        <f t="shared" si="953"/>
        <v>0</v>
      </c>
      <c r="NL35" s="244">
        <f t="shared" si="954"/>
        <v>0</v>
      </c>
      <c r="NM35" s="197"/>
      <c r="NN35" s="245"/>
      <c r="NO35" s="169">
        <f t="shared" si="955"/>
        <v>0</v>
      </c>
      <c r="NP35" s="169">
        <f t="shared" si="956"/>
        <v>0</v>
      </c>
      <c r="NQ35" s="174">
        <f t="shared" si="957"/>
        <v>0</v>
      </c>
      <c r="NR35" s="226">
        <f t="shared" si="700"/>
        <v>0</v>
      </c>
      <c r="NS35" s="226">
        <f t="shared" si="958"/>
        <v>0</v>
      </c>
      <c r="NT35" s="226">
        <f t="shared" si="959"/>
        <v>0</v>
      </c>
      <c r="NU35" s="227">
        <f t="shared" si="960"/>
        <v>0</v>
      </c>
      <c r="NV35" s="244">
        <f t="shared" si="961"/>
        <v>0</v>
      </c>
      <c r="NW35" s="198"/>
      <c r="NX35" s="245"/>
      <c r="NY35" s="169">
        <f t="shared" si="962"/>
        <v>0</v>
      </c>
      <c r="NZ35" s="169">
        <f t="shared" si="963"/>
        <v>0</v>
      </c>
      <c r="OA35" s="174">
        <f t="shared" si="964"/>
        <v>0</v>
      </c>
      <c r="OB35" s="240">
        <f t="shared" si="701"/>
        <v>0</v>
      </c>
      <c r="OC35" s="240">
        <f t="shared" si="965"/>
        <v>0</v>
      </c>
      <c r="OD35" s="240">
        <f t="shared" si="966"/>
        <v>0</v>
      </c>
      <c r="OE35" s="241">
        <f t="shared" si="967"/>
        <v>0</v>
      </c>
      <c r="OF35" s="244">
        <f t="shared" si="968"/>
        <v>0</v>
      </c>
      <c r="OG35" s="197"/>
      <c r="OH35" s="245"/>
      <c r="OI35" s="169">
        <f t="shared" si="969"/>
        <v>0</v>
      </c>
      <c r="OJ35" s="169">
        <f t="shared" si="970"/>
        <v>0</v>
      </c>
      <c r="OK35" s="174">
        <f t="shared" si="971"/>
        <v>0</v>
      </c>
      <c r="OL35" s="226">
        <f t="shared" si="702"/>
        <v>0</v>
      </c>
      <c r="OM35" s="226">
        <f t="shared" si="972"/>
        <v>0</v>
      </c>
      <c r="ON35" s="226">
        <f t="shared" si="973"/>
        <v>0</v>
      </c>
      <c r="OO35" s="227">
        <f t="shared" si="974"/>
        <v>0</v>
      </c>
      <c r="OP35" s="244">
        <f t="shared" si="975"/>
        <v>0</v>
      </c>
      <c r="OQ35" s="259"/>
      <c r="OR35" s="218"/>
    </row>
    <row r="36" spans="2:410" ht="15" customHeight="1" x14ac:dyDescent="0.35">
      <c r="B36" s="545"/>
      <c r="C36" s="192" t="s">
        <v>106</v>
      </c>
      <c r="D36" s="205" t="e">
        <f t="shared" si="240"/>
        <v>#N/A</v>
      </c>
      <c r="E36" s="181" t="e">
        <f>VLOOKUP(D36,data!$E$1:$F$12,2)</f>
        <v>#N/A</v>
      </c>
      <c r="F36" s="354" t="e">
        <f t="shared" si="241"/>
        <v>#N/A</v>
      </c>
      <c r="G36" s="198"/>
      <c r="H36" s="245"/>
      <c r="I36" s="169">
        <f t="shared" si="0"/>
        <v>0</v>
      </c>
      <c r="J36" s="169">
        <f t="shared" si="1"/>
        <v>0</v>
      </c>
      <c r="K36" s="174">
        <f t="shared" si="2"/>
        <v>0</v>
      </c>
      <c r="L36" s="240">
        <f t="shared" si="242"/>
        <v>0</v>
      </c>
      <c r="M36" s="240">
        <f t="shared" si="3"/>
        <v>0</v>
      </c>
      <c r="N36" s="240">
        <f t="shared" si="4"/>
        <v>0</v>
      </c>
      <c r="O36" s="241">
        <f t="shared" si="5"/>
        <v>0</v>
      </c>
      <c r="P36" s="244">
        <f t="shared" si="243"/>
        <v>0</v>
      </c>
      <c r="Q36" s="197"/>
      <c r="R36" s="245"/>
      <c r="S36" s="169">
        <f t="shared" si="703"/>
        <v>0</v>
      </c>
      <c r="T36" s="169">
        <f t="shared" si="704"/>
        <v>0</v>
      </c>
      <c r="U36" s="174">
        <f t="shared" si="705"/>
        <v>0</v>
      </c>
      <c r="V36" s="226">
        <f t="shared" si="244"/>
        <v>0</v>
      </c>
      <c r="W36" s="226">
        <f t="shared" si="706"/>
        <v>0</v>
      </c>
      <c r="X36" s="226">
        <f t="shared" si="707"/>
        <v>0</v>
      </c>
      <c r="Y36" s="227">
        <f t="shared" si="708"/>
        <v>0</v>
      </c>
      <c r="Z36" s="244">
        <f t="shared" si="709"/>
        <v>0</v>
      </c>
      <c r="AA36" s="198"/>
      <c r="AB36" s="245"/>
      <c r="AC36" s="169">
        <f t="shared" si="710"/>
        <v>0</v>
      </c>
      <c r="AD36" s="169">
        <f t="shared" si="711"/>
        <v>0</v>
      </c>
      <c r="AE36" s="174">
        <f t="shared" si="712"/>
        <v>0</v>
      </c>
      <c r="AF36" s="240">
        <f t="shared" si="246"/>
        <v>0</v>
      </c>
      <c r="AG36" s="240">
        <f t="shared" si="713"/>
        <v>0</v>
      </c>
      <c r="AH36" s="240">
        <f t="shared" si="714"/>
        <v>0</v>
      </c>
      <c r="AI36" s="241">
        <f t="shared" si="715"/>
        <v>0</v>
      </c>
      <c r="AJ36" s="244">
        <f t="shared" si="716"/>
        <v>0</v>
      </c>
      <c r="AK36" s="197"/>
      <c r="AL36" s="245"/>
      <c r="AM36" s="169">
        <f t="shared" si="717"/>
        <v>0</v>
      </c>
      <c r="AN36" s="169">
        <f t="shared" si="718"/>
        <v>0</v>
      </c>
      <c r="AO36" s="174">
        <f t="shared" si="719"/>
        <v>0</v>
      </c>
      <c r="AP36" s="226">
        <f t="shared" si="248"/>
        <v>0</v>
      </c>
      <c r="AQ36" s="226">
        <f t="shared" si="720"/>
        <v>0</v>
      </c>
      <c r="AR36" s="226">
        <f t="shared" si="721"/>
        <v>0</v>
      </c>
      <c r="AS36" s="227">
        <f t="shared" si="722"/>
        <v>0</v>
      </c>
      <c r="AT36" s="244">
        <f t="shared" si="723"/>
        <v>0</v>
      </c>
      <c r="AU36" s="198"/>
      <c r="AV36" s="245"/>
      <c r="AW36" s="169">
        <f t="shared" si="724"/>
        <v>0</v>
      </c>
      <c r="AX36" s="169">
        <f t="shared" si="725"/>
        <v>0</v>
      </c>
      <c r="AY36" s="174">
        <f t="shared" si="726"/>
        <v>0</v>
      </c>
      <c r="AZ36" s="240">
        <f t="shared" si="667"/>
        <v>0</v>
      </c>
      <c r="BA36" s="240">
        <f t="shared" si="727"/>
        <v>0</v>
      </c>
      <c r="BB36" s="240">
        <f t="shared" si="728"/>
        <v>0</v>
      </c>
      <c r="BC36" s="241">
        <f t="shared" si="729"/>
        <v>0</v>
      </c>
      <c r="BD36" s="244">
        <f t="shared" si="730"/>
        <v>0</v>
      </c>
      <c r="BE36" s="197"/>
      <c r="BF36" s="245"/>
      <c r="BG36" s="169">
        <f t="shared" si="731"/>
        <v>0</v>
      </c>
      <c r="BH36" s="169">
        <f t="shared" si="732"/>
        <v>0</v>
      </c>
      <c r="BI36" s="174">
        <f t="shared" si="733"/>
        <v>0</v>
      </c>
      <c r="BJ36" s="226">
        <f t="shared" si="668"/>
        <v>0</v>
      </c>
      <c r="BK36" s="226">
        <f t="shared" si="734"/>
        <v>0</v>
      </c>
      <c r="BL36" s="226">
        <f t="shared" si="735"/>
        <v>0</v>
      </c>
      <c r="BM36" s="227">
        <f t="shared" si="736"/>
        <v>0</v>
      </c>
      <c r="BN36" s="244">
        <f t="shared" si="737"/>
        <v>0</v>
      </c>
      <c r="BO36" s="198"/>
      <c r="BP36" s="245"/>
      <c r="BQ36" s="169">
        <f t="shared" si="738"/>
        <v>0</v>
      </c>
      <c r="BR36" s="169">
        <f t="shared" si="739"/>
        <v>0</v>
      </c>
      <c r="BS36" s="174">
        <f t="shared" si="740"/>
        <v>0</v>
      </c>
      <c r="BT36" s="240">
        <f t="shared" si="669"/>
        <v>0</v>
      </c>
      <c r="BU36" s="240">
        <f t="shared" si="741"/>
        <v>0</v>
      </c>
      <c r="BV36" s="240">
        <f t="shared" si="742"/>
        <v>0</v>
      </c>
      <c r="BW36" s="241">
        <f t="shared" si="743"/>
        <v>0</v>
      </c>
      <c r="BX36" s="244">
        <f t="shared" si="744"/>
        <v>0</v>
      </c>
      <c r="BY36" s="197"/>
      <c r="BZ36" s="245"/>
      <c r="CA36" s="169">
        <f t="shared" si="745"/>
        <v>0</v>
      </c>
      <c r="CB36" s="169">
        <f t="shared" si="746"/>
        <v>0</v>
      </c>
      <c r="CC36" s="174">
        <f t="shared" si="747"/>
        <v>0</v>
      </c>
      <c r="CD36" s="226">
        <f t="shared" si="670"/>
        <v>0</v>
      </c>
      <c r="CE36" s="226">
        <f t="shared" si="748"/>
        <v>0</v>
      </c>
      <c r="CF36" s="226">
        <f t="shared" si="749"/>
        <v>0</v>
      </c>
      <c r="CG36" s="227">
        <f t="shared" si="750"/>
        <v>0</v>
      </c>
      <c r="CH36" s="244">
        <f t="shared" si="751"/>
        <v>0</v>
      </c>
      <c r="CI36" s="198"/>
      <c r="CJ36" s="245"/>
      <c r="CK36" s="169">
        <f t="shared" si="752"/>
        <v>0</v>
      </c>
      <c r="CL36" s="169">
        <f t="shared" si="753"/>
        <v>0</v>
      </c>
      <c r="CM36" s="174">
        <f t="shared" si="754"/>
        <v>0</v>
      </c>
      <c r="CN36" s="240">
        <f t="shared" si="671"/>
        <v>0</v>
      </c>
      <c r="CO36" s="240">
        <f t="shared" si="755"/>
        <v>0</v>
      </c>
      <c r="CP36" s="240">
        <f t="shared" si="756"/>
        <v>0</v>
      </c>
      <c r="CQ36" s="241">
        <f t="shared" si="757"/>
        <v>0</v>
      </c>
      <c r="CR36" s="244">
        <f t="shared" si="758"/>
        <v>0</v>
      </c>
      <c r="CS36" s="197"/>
      <c r="CT36" s="245"/>
      <c r="CU36" s="169">
        <f t="shared" si="759"/>
        <v>0</v>
      </c>
      <c r="CV36" s="169">
        <f t="shared" si="760"/>
        <v>0</v>
      </c>
      <c r="CW36" s="174">
        <f t="shared" si="761"/>
        <v>0</v>
      </c>
      <c r="CX36" s="226">
        <f t="shared" si="672"/>
        <v>0</v>
      </c>
      <c r="CY36" s="226">
        <f t="shared" si="762"/>
        <v>0</v>
      </c>
      <c r="CZ36" s="226">
        <f t="shared" si="763"/>
        <v>0</v>
      </c>
      <c r="DA36" s="227">
        <f t="shared" si="764"/>
        <v>0</v>
      </c>
      <c r="DB36" s="244">
        <f t="shared" si="765"/>
        <v>0</v>
      </c>
      <c r="DC36" s="198"/>
      <c r="DD36" s="245"/>
      <c r="DE36" s="169">
        <f t="shared" si="766"/>
        <v>0</v>
      </c>
      <c r="DF36" s="169">
        <f t="shared" si="767"/>
        <v>0</v>
      </c>
      <c r="DG36" s="174">
        <f t="shared" si="768"/>
        <v>0</v>
      </c>
      <c r="DH36" s="240">
        <f t="shared" si="673"/>
        <v>0</v>
      </c>
      <c r="DI36" s="240">
        <f t="shared" si="769"/>
        <v>0</v>
      </c>
      <c r="DJ36" s="240">
        <f t="shared" si="770"/>
        <v>0</v>
      </c>
      <c r="DK36" s="241">
        <f t="shared" si="771"/>
        <v>0</v>
      </c>
      <c r="DL36" s="244">
        <f t="shared" si="772"/>
        <v>0</v>
      </c>
      <c r="DM36" s="197"/>
      <c r="DN36" s="245"/>
      <c r="DO36" s="169">
        <f t="shared" si="773"/>
        <v>0</v>
      </c>
      <c r="DP36" s="169">
        <f t="shared" si="774"/>
        <v>0</v>
      </c>
      <c r="DQ36" s="174">
        <f t="shared" si="775"/>
        <v>0</v>
      </c>
      <c r="DR36" s="226">
        <f t="shared" si="674"/>
        <v>0</v>
      </c>
      <c r="DS36" s="226">
        <f t="shared" si="776"/>
        <v>0</v>
      </c>
      <c r="DT36" s="226">
        <f t="shared" si="777"/>
        <v>0</v>
      </c>
      <c r="DU36" s="227">
        <f t="shared" si="778"/>
        <v>0</v>
      </c>
      <c r="DV36" s="244">
        <f t="shared" si="779"/>
        <v>0</v>
      </c>
      <c r="DW36" s="198"/>
      <c r="DX36" s="245"/>
      <c r="DY36" s="169">
        <f t="shared" si="780"/>
        <v>0</v>
      </c>
      <c r="DZ36" s="169">
        <f t="shared" si="781"/>
        <v>0</v>
      </c>
      <c r="EA36" s="174">
        <f t="shared" si="782"/>
        <v>0</v>
      </c>
      <c r="EB36" s="240">
        <f t="shared" si="675"/>
        <v>0</v>
      </c>
      <c r="EC36" s="240">
        <f t="shared" si="783"/>
        <v>0</v>
      </c>
      <c r="ED36" s="240">
        <f t="shared" si="784"/>
        <v>0</v>
      </c>
      <c r="EE36" s="241">
        <f t="shared" si="785"/>
        <v>0</v>
      </c>
      <c r="EF36" s="244">
        <f t="shared" si="786"/>
        <v>0</v>
      </c>
      <c r="EG36" s="197"/>
      <c r="EH36" s="245"/>
      <c r="EI36" s="169">
        <f t="shared" si="787"/>
        <v>0</v>
      </c>
      <c r="EJ36" s="169">
        <f t="shared" si="788"/>
        <v>0</v>
      </c>
      <c r="EK36" s="174">
        <f t="shared" si="789"/>
        <v>0</v>
      </c>
      <c r="EL36" s="226">
        <f t="shared" si="676"/>
        <v>0</v>
      </c>
      <c r="EM36" s="226">
        <f t="shared" si="790"/>
        <v>0</v>
      </c>
      <c r="EN36" s="226">
        <f t="shared" si="791"/>
        <v>0</v>
      </c>
      <c r="EO36" s="227">
        <f t="shared" si="792"/>
        <v>0</v>
      </c>
      <c r="EP36" s="244">
        <f t="shared" si="793"/>
        <v>0</v>
      </c>
      <c r="EQ36" s="198"/>
      <c r="ER36" s="245"/>
      <c r="ES36" s="169">
        <f t="shared" si="794"/>
        <v>0</v>
      </c>
      <c r="ET36" s="169">
        <f t="shared" si="795"/>
        <v>0</v>
      </c>
      <c r="EU36" s="174">
        <f t="shared" si="796"/>
        <v>0</v>
      </c>
      <c r="EV36" s="240">
        <f t="shared" si="677"/>
        <v>0</v>
      </c>
      <c r="EW36" s="240">
        <f t="shared" si="797"/>
        <v>0</v>
      </c>
      <c r="EX36" s="240">
        <f t="shared" si="798"/>
        <v>0</v>
      </c>
      <c r="EY36" s="241">
        <f t="shared" si="799"/>
        <v>0</v>
      </c>
      <c r="EZ36" s="244">
        <f t="shared" si="800"/>
        <v>0</v>
      </c>
      <c r="FA36" s="197"/>
      <c r="FB36" s="245"/>
      <c r="FC36" s="169">
        <f t="shared" si="801"/>
        <v>0</v>
      </c>
      <c r="FD36" s="169">
        <f t="shared" si="802"/>
        <v>0</v>
      </c>
      <c r="FE36" s="174">
        <f t="shared" si="803"/>
        <v>0</v>
      </c>
      <c r="FF36" s="226">
        <f t="shared" si="678"/>
        <v>0</v>
      </c>
      <c r="FG36" s="226">
        <f t="shared" si="804"/>
        <v>0</v>
      </c>
      <c r="FH36" s="226">
        <f t="shared" si="805"/>
        <v>0</v>
      </c>
      <c r="FI36" s="227">
        <f t="shared" si="806"/>
        <v>0</v>
      </c>
      <c r="FJ36" s="244">
        <f t="shared" si="807"/>
        <v>0</v>
      </c>
      <c r="FK36" s="198"/>
      <c r="FL36" s="245"/>
      <c r="FM36" s="169">
        <f t="shared" si="808"/>
        <v>0</v>
      </c>
      <c r="FN36" s="169">
        <f t="shared" si="809"/>
        <v>0</v>
      </c>
      <c r="FO36" s="174">
        <f t="shared" si="810"/>
        <v>0</v>
      </c>
      <c r="FP36" s="240">
        <f t="shared" si="679"/>
        <v>0</v>
      </c>
      <c r="FQ36" s="240">
        <f t="shared" si="811"/>
        <v>0</v>
      </c>
      <c r="FR36" s="240">
        <f t="shared" si="812"/>
        <v>0</v>
      </c>
      <c r="FS36" s="241">
        <f t="shared" si="813"/>
        <v>0</v>
      </c>
      <c r="FT36" s="244">
        <f t="shared" si="814"/>
        <v>0</v>
      </c>
      <c r="FU36" s="197"/>
      <c r="FV36" s="245"/>
      <c r="FW36" s="169">
        <f t="shared" si="815"/>
        <v>0</v>
      </c>
      <c r="FX36" s="169">
        <f t="shared" si="816"/>
        <v>0</v>
      </c>
      <c r="FY36" s="174">
        <f t="shared" si="817"/>
        <v>0</v>
      </c>
      <c r="FZ36" s="226">
        <f t="shared" si="680"/>
        <v>0</v>
      </c>
      <c r="GA36" s="226">
        <f t="shared" si="818"/>
        <v>0</v>
      </c>
      <c r="GB36" s="226">
        <f t="shared" si="819"/>
        <v>0</v>
      </c>
      <c r="GC36" s="227">
        <f t="shared" si="820"/>
        <v>0</v>
      </c>
      <c r="GD36" s="244">
        <f t="shared" si="821"/>
        <v>0</v>
      </c>
      <c r="GE36" s="198"/>
      <c r="GF36" s="245"/>
      <c r="GG36" s="169">
        <f t="shared" si="822"/>
        <v>0</v>
      </c>
      <c r="GH36" s="169">
        <f t="shared" si="823"/>
        <v>0</v>
      </c>
      <c r="GI36" s="174">
        <f t="shared" si="824"/>
        <v>0</v>
      </c>
      <c r="GJ36" s="240">
        <f t="shared" si="681"/>
        <v>0</v>
      </c>
      <c r="GK36" s="240">
        <f t="shared" si="825"/>
        <v>0</v>
      </c>
      <c r="GL36" s="240">
        <f t="shared" si="826"/>
        <v>0</v>
      </c>
      <c r="GM36" s="241">
        <f t="shared" si="827"/>
        <v>0</v>
      </c>
      <c r="GN36" s="244">
        <f t="shared" si="828"/>
        <v>0</v>
      </c>
      <c r="GO36" s="197"/>
      <c r="GP36" s="245"/>
      <c r="GQ36" s="169">
        <f t="shared" si="829"/>
        <v>0</v>
      </c>
      <c r="GR36" s="169">
        <f t="shared" si="830"/>
        <v>0</v>
      </c>
      <c r="GS36" s="174">
        <f t="shared" si="831"/>
        <v>0</v>
      </c>
      <c r="GT36" s="226">
        <f t="shared" si="682"/>
        <v>0</v>
      </c>
      <c r="GU36" s="226">
        <f t="shared" si="832"/>
        <v>0</v>
      </c>
      <c r="GV36" s="226">
        <f t="shared" si="833"/>
        <v>0</v>
      </c>
      <c r="GW36" s="227">
        <f t="shared" si="834"/>
        <v>0</v>
      </c>
      <c r="GX36" s="244">
        <f t="shared" si="835"/>
        <v>0</v>
      </c>
      <c r="GY36" s="198"/>
      <c r="GZ36" s="245"/>
      <c r="HA36" s="169">
        <f t="shared" si="836"/>
        <v>0</v>
      </c>
      <c r="HB36" s="169">
        <f t="shared" si="837"/>
        <v>0</v>
      </c>
      <c r="HC36" s="174">
        <f t="shared" si="838"/>
        <v>0</v>
      </c>
      <c r="HD36" s="240">
        <f t="shared" si="683"/>
        <v>0</v>
      </c>
      <c r="HE36" s="240">
        <f t="shared" si="839"/>
        <v>0</v>
      </c>
      <c r="HF36" s="240">
        <f t="shared" si="840"/>
        <v>0</v>
      </c>
      <c r="HG36" s="241">
        <f t="shared" si="841"/>
        <v>0</v>
      </c>
      <c r="HH36" s="244">
        <f t="shared" si="842"/>
        <v>0</v>
      </c>
      <c r="HI36" s="197"/>
      <c r="HJ36" s="245"/>
      <c r="HK36" s="169">
        <f t="shared" si="843"/>
        <v>0</v>
      </c>
      <c r="HL36" s="169">
        <f t="shared" si="844"/>
        <v>0</v>
      </c>
      <c r="HM36" s="174">
        <f t="shared" si="845"/>
        <v>0</v>
      </c>
      <c r="HN36" s="226">
        <f t="shared" si="684"/>
        <v>0</v>
      </c>
      <c r="HO36" s="226">
        <f t="shared" si="846"/>
        <v>0</v>
      </c>
      <c r="HP36" s="226">
        <f t="shared" si="847"/>
        <v>0</v>
      </c>
      <c r="HQ36" s="227">
        <f t="shared" si="848"/>
        <v>0</v>
      </c>
      <c r="HR36" s="244">
        <f t="shared" si="849"/>
        <v>0</v>
      </c>
      <c r="HS36" s="198"/>
      <c r="HT36" s="245"/>
      <c r="HU36" s="169">
        <f t="shared" si="850"/>
        <v>0</v>
      </c>
      <c r="HV36" s="169">
        <f t="shared" si="851"/>
        <v>0</v>
      </c>
      <c r="HW36" s="174">
        <f t="shared" si="852"/>
        <v>0</v>
      </c>
      <c r="HX36" s="240">
        <f t="shared" si="685"/>
        <v>0</v>
      </c>
      <c r="HY36" s="240">
        <f t="shared" si="853"/>
        <v>0</v>
      </c>
      <c r="HZ36" s="240">
        <f t="shared" si="854"/>
        <v>0</v>
      </c>
      <c r="IA36" s="241">
        <f t="shared" si="855"/>
        <v>0</v>
      </c>
      <c r="IB36" s="244">
        <f t="shared" si="856"/>
        <v>0</v>
      </c>
      <c r="IC36" s="197"/>
      <c r="ID36" s="245"/>
      <c r="IE36" s="169">
        <f t="shared" si="857"/>
        <v>0</v>
      </c>
      <c r="IF36" s="169">
        <f t="shared" si="858"/>
        <v>0</v>
      </c>
      <c r="IG36" s="174">
        <f t="shared" si="859"/>
        <v>0</v>
      </c>
      <c r="IH36" s="226">
        <f t="shared" si="686"/>
        <v>0</v>
      </c>
      <c r="II36" s="226">
        <f t="shared" si="860"/>
        <v>0</v>
      </c>
      <c r="IJ36" s="226">
        <f t="shared" si="861"/>
        <v>0</v>
      </c>
      <c r="IK36" s="227">
        <f t="shared" si="862"/>
        <v>0</v>
      </c>
      <c r="IL36" s="244">
        <f t="shared" si="863"/>
        <v>0</v>
      </c>
      <c r="IM36" s="198"/>
      <c r="IN36" s="245"/>
      <c r="IO36" s="169">
        <f t="shared" si="864"/>
        <v>0</v>
      </c>
      <c r="IP36" s="169">
        <f t="shared" si="865"/>
        <v>0</v>
      </c>
      <c r="IQ36" s="174">
        <f t="shared" si="866"/>
        <v>0</v>
      </c>
      <c r="IR36" s="240">
        <f t="shared" si="687"/>
        <v>0</v>
      </c>
      <c r="IS36" s="240">
        <f t="shared" si="867"/>
        <v>0</v>
      </c>
      <c r="IT36" s="240">
        <f t="shared" si="868"/>
        <v>0</v>
      </c>
      <c r="IU36" s="241">
        <f t="shared" si="869"/>
        <v>0</v>
      </c>
      <c r="IV36" s="244">
        <f t="shared" si="870"/>
        <v>0</v>
      </c>
      <c r="IW36" s="197"/>
      <c r="IX36" s="245"/>
      <c r="IY36" s="169">
        <f t="shared" si="871"/>
        <v>0</v>
      </c>
      <c r="IZ36" s="169">
        <f t="shared" si="872"/>
        <v>0</v>
      </c>
      <c r="JA36" s="174">
        <f t="shared" si="873"/>
        <v>0</v>
      </c>
      <c r="JB36" s="226">
        <f t="shared" si="688"/>
        <v>0</v>
      </c>
      <c r="JC36" s="226">
        <f t="shared" si="874"/>
        <v>0</v>
      </c>
      <c r="JD36" s="226">
        <f t="shared" si="875"/>
        <v>0</v>
      </c>
      <c r="JE36" s="227">
        <f t="shared" si="876"/>
        <v>0</v>
      </c>
      <c r="JF36" s="244">
        <f t="shared" si="877"/>
        <v>0</v>
      </c>
      <c r="JG36" s="198"/>
      <c r="JH36" s="245"/>
      <c r="JI36" s="169">
        <f t="shared" si="878"/>
        <v>0</v>
      </c>
      <c r="JJ36" s="169">
        <f t="shared" si="879"/>
        <v>0</v>
      </c>
      <c r="JK36" s="174">
        <f t="shared" si="880"/>
        <v>0</v>
      </c>
      <c r="JL36" s="240">
        <f t="shared" si="689"/>
        <v>0</v>
      </c>
      <c r="JM36" s="240">
        <f t="shared" si="881"/>
        <v>0</v>
      </c>
      <c r="JN36" s="240">
        <f t="shared" si="882"/>
        <v>0</v>
      </c>
      <c r="JO36" s="241">
        <f t="shared" si="883"/>
        <v>0</v>
      </c>
      <c r="JP36" s="244">
        <f t="shared" si="884"/>
        <v>0</v>
      </c>
      <c r="JQ36" s="197"/>
      <c r="JR36" s="245"/>
      <c r="JS36" s="169">
        <f t="shared" si="885"/>
        <v>0</v>
      </c>
      <c r="JT36" s="169">
        <f t="shared" si="886"/>
        <v>0</v>
      </c>
      <c r="JU36" s="174">
        <f t="shared" si="887"/>
        <v>0</v>
      </c>
      <c r="JV36" s="226">
        <f t="shared" si="690"/>
        <v>0</v>
      </c>
      <c r="JW36" s="226">
        <f t="shared" si="888"/>
        <v>0</v>
      </c>
      <c r="JX36" s="226">
        <f t="shared" si="889"/>
        <v>0</v>
      </c>
      <c r="JY36" s="227">
        <f t="shared" si="890"/>
        <v>0</v>
      </c>
      <c r="JZ36" s="244">
        <f t="shared" si="891"/>
        <v>0</v>
      </c>
      <c r="KA36" s="198"/>
      <c r="KB36" s="245"/>
      <c r="KC36" s="169">
        <f t="shared" si="892"/>
        <v>0</v>
      </c>
      <c r="KD36" s="169">
        <f t="shared" si="893"/>
        <v>0</v>
      </c>
      <c r="KE36" s="174">
        <f t="shared" si="894"/>
        <v>0</v>
      </c>
      <c r="KF36" s="240">
        <f t="shared" si="691"/>
        <v>0</v>
      </c>
      <c r="KG36" s="240">
        <f t="shared" si="895"/>
        <v>0</v>
      </c>
      <c r="KH36" s="240">
        <f t="shared" si="896"/>
        <v>0</v>
      </c>
      <c r="KI36" s="241">
        <f t="shared" si="897"/>
        <v>0</v>
      </c>
      <c r="KJ36" s="244">
        <f t="shared" si="898"/>
        <v>0</v>
      </c>
      <c r="KK36" s="197"/>
      <c r="KL36" s="245"/>
      <c r="KM36" s="169">
        <f t="shared" si="899"/>
        <v>0</v>
      </c>
      <c r="KN36" s="169">
        <f t="shared" si="900"/>
        <v>0</v>
      </c>
      <c r="KO36" s="174">
        <f t="shared" si="901"/>
        <v>0</v>
      </c>
      <c r="KP36" s="226">
        <f t="shared" si="692"/>
        <v>0</v>
      </c>
      <c r="KQ36" s="226">
        <f t="shared" si="902"/>
        <v>0</v>
      </c>
      <c r="KR36" s="226">
        <f t="shared" si="903"/>
        <v>0</v>
      </c>
      <c r="KS36" s="227">
        <f t="shared" si="904"/>
        <v>0</v>
      </c>
      <c r="KT36" s="244">
        <f t="shared" si="905"/>
        <v>0</v>
      </c>
      <c r="KU36" s="198"/>
      <c r="KV36" s="245"/>
      <c r="KW36" s="169">
        <f t="shared" si="906"/>
        <v>0</v>
      </c>
      <c r="KX36" s="169">
        <f t="shared" si="907"/>
        <v>0</v>
      </c>
      <c r="KY36" s="174">
        <f t="shared" si="908"/>
        <v>0</v>
      </c>
      <c r="KZ36" s="240">
        <f t="shared" si="693"/>
        <v>0</v>
      </c>
      <c r="LA36" s="240">
        <f t="shared" si="909"/>
        <v>0</v>
      </c>
      <c r="LB36" s="240">
        <f t="shared" si="910"/>
        <v>0</v>
      </c>
      <c r="LC36" s="241">
        <f t="shared" si="911"/>
        <v>0</v>
      </c>
      <c r="LD36" s="244">
        <f t="shared" si="912"/>
        <v>0</v>
      </c>
      <c r="LE36" s="197"/>
      <c r="LF36" s="245"/>
      <c r="LG36" s="169">
        <f t="shared" si="913"/>
        <v>0</v>
      </c>
      <c r="LH36" s="169">
        <f t="shared" si="914"/>
        <v>0</v>
      </c>
      <c r="LI36" s="174">
        <f t="shared" si="915"/>
        <v>0</v>
      </c>
      <c r="LJ36" s="226">
        <f t="shared" si="694"/>
        <v>0</v>
      </c>
      <c r="LK36" s="226">
        <f t="shared" si="916"/>
        <v>0</v>
      </c>
      <c r="LL36" s="226">
        <f t="shared" si="917"/>
        <v>0</v>
      </c>
      <c r="LM36" s="227">
        <f t="shared" si="918"/>
        <v>0</v>
      </c>
      <c r="LN36" s="244">
        <f t="shared" si="919"/>
        <v>0</v>
      </c>
      <c r="LO36" s="198"/>
      <c r="LP36" s="245"/>
      <c r="LQ36" s="169">
        <f t="shared" si="920"/>
        <v>0</v>
      </c>
      <c r="LR36" s="169">
        <f t="shared" si="921"/>
        <v>0</v>
      </c>
      <c r="LS36" s="174">
        <f t="shared" si="922"/>
        <v>0</v>
      </c>
      <c r="LT36" s="240">
        <f t="shared" si="695"/>
        <v>0</v>
      </c>
      <c r="LU36" s="240">
        <f t="shared" si="923"/>
        <v>0</v>
      </c>
      <c r="LV36" s="240">
        <f t="shared" si="924"/>
        <v>0</v>
      </c>
      <c r="LW36" s="241">
        <f t="shared" si="925"/>
        <v>0</v>
      </c>
      <c r="LX36" s="244">
        <f t="shared" si="926"/>
        <v>0</v>
      </c>
      <c r="LY36" s="197"/>
      <c r="LZ36" s="245"/>
      <c r="MA36" s="169">
        <f t="shared" si="927"/>
        <v>0</v>
      </c>
      <c r="MB36" s="169">
        <f t="shared" si="928"/>
        <v>0</v>
      </c>
      <c r="MC36" s="174">
        <f t="shared" si="929"/>
        <v>0</v>
      </c>
      <c r="MD36" s="226">
        <f t="shared" si="696"/>
        <v>0</v>
      </c>
      <c r="ME36" s="226">
        <f t="shared" si="930"/>
        <v>0</v>
      </c>
      <c r="MF36" s="226">
        <f t="shared" si="931"/>
        <v>0</v>
      </c>
      <c r="MG36" s="227">
        <f t="shared" si="932"/>
        <v>0</v>
      </c>
      <c r="MH36" s="244">
        <f t="shared" si="933"/>
        <v>0</v>
      </c>
      <c r="MI36" s="198"/>
      <c r="MJ36" s="245"/>
      <c r="MK36" s="169">
        <f t="shared" si="934"/>
        <v>0</v>
      </c>
      <c r="ML36" s="169">
        <f t="shared" si="935"/>
        <v>0</v>
      </c>
      <c r="MM36" s="174">
        <f t="shared" si="936"/>
        <v>0</v>
      </c>
      <c r="MN36" s="240">
        <f t="shared" si="697"/>
        <v>0</v>
      </c>
      <c r="MO36" s="240">
        <f t="shared" si="937"/>
        <v>0</v>
      </c>
      <c r="MP36" s="240">
        <f t="shared" si="938"/>
        <v>0</v>
      </c>
      <c r="MQ36" s="241">
        <f t="shared" si="939"/>
        <v>0</v>
      </c>
      <c r="MR36" s="244">
        <f t="shared" si="940"/>
        <v>0</v>
      </c>
      <c r="MS36" s="197"/>
      <c r="MT36" s="245"/>
      <c r="MU36" s="169">
        <f t="shared" si="941"/>
        <v>0</v>
      </c>
      <c r="MV36" s="169">
        <f t="shared" si="942"/>
        <v>0</v>
      </c>
      <c r="MW36" s="174">
        <f t="shared" si="943"/>
        <v>0</v>
      </c>
      <c r="MX36" s="226">
        <f t="shared" si="698"/>
        <v>0</v>
      </c>
      <c r="MY36" s="226">
        <f t="shared" si="944"/>
        <v>0</v>
      </c>
      <c r="MZ36" s="226">
        <f t="shared" si="945"/>
        <v>0</v>
      </c>
      <c r="NA36" s="227">
        <f t="shared" si="946"/>
        <v>0</v>
      </c>
      <c r="NB36" s="244">
        <f t="shared" si="947"/>
        <v>0</v>
      </c>
      <c r="NC36" s="198"/>
      <c r="ND36" s="245"/>
      <c r="NE36" s="169">
        <f t="shared" si="948"/>
        <v>0</v>
      </c>
      <c r="NF36" s="169">
        <f t="shared" si="949"/>
        <v>0</v>
      </c>
      <c r="NG36" s="174">
        <f t="shared" si="950"/>
        <v>0</v>
      </c>
      <c r="NH36" s="240">
        <f t="shared" si="699"/>
        <v>0</v>
      </c>
      <c r="NI36" s="240">
        <f t="shared" si="951"/>
        <v>0</v>
      </c>
      <c r="NJ36" s="240">
        <f t="shared" si="952"/>
        <v>0</v>
      </c>
      <c r="NK36" s="241">
        <f t="shared" si="953"/>
        <v>0</v>
      </c>
      <c r="NL36" s="244">
        <f t="shared" si="954"/>
        <v>0</v>
      </c>
      <c r="NM36" s="197"/>
      <c r="NN36" s="245"/>
      <c r="NO36" s="169">
        <f t="shared" si="955"/>
        <v>0</v>
      </c>
      <c r="NP36" s="169">
        <f t="shared" si="956"/>
        <v>0</v>
      </c>
      <c r="NQ36" s="174">
        <f t="shared" si="957"/>
        <v>0</v>
      </c>
      <c r="NR36" s="226">
        <f t="shared" si="700"/>
        <v>0</v>
      </c>
      <c r="NS36" s="226">
        <f t="shared" si="958"/>
        <v>0</v>
      </c>
      <c r="NT36" s="226">
        <f t="shared" si="959"/>
        <v>0</v>
      </c>
      <c r="NU36" s="227">
        <f t="shared" si="960"/>
        <v>0</v>
      </c>
      <c r="NV36" s="244">
        <f t="shared" si="961"/>
        <v>0</v>
      </c>
      <c r="NW36" s="198"/>
      <c r="NX36" s="245"/>
      <c r="NY36" s="169">
        <f t="shared" si="962"/>
        <v>0</v>
      </c>
      <c r="NZ36" s="169">
        <f t="shared" si="963"/>
        <v>0</v>
      </c>
      <c r="OA36" s="174">
        <f t="shared" si="964"/>
        <v>0</v>
      </c>
      <c r="OB36" s="240">
        <f t="shared" si="701"/>
        <v>0</v>
      </c>
      <c r="OC36" s="240">
        <f t="shared" si="965"/>
        <v>0</v>
      </c>
      <c r="OD36" s="240">
        <f t="shared" si="966"/>
        <v>0</v>
      </c>
      <c r="OE36" s="241">
        <f t="shared" si="967"/>
        <v>0</v>
      </c>
      <c r="OF36" s="244">
        <f t="shared" si="968"/>
        <v>0</v>
      </c>
      <c r="OG36" s="197"/>
      <c r="OH36" s="245"/>
      <c r="OI36" s="169">
        <f t="shared" si="969"/>
        <v>0</v>
      </c>
      <c r="OJ36" s="169">
        <f t="shared" si="970"/>
        <v>0</v>
      </c>
      <c r="OK36" s="174">
        <f t="shared" si="971"/>
        <v>0</v>
      </c>
      <c r="OL36" s="226">
        <f t="shared" si="702"/>
        <v>0</v>
      </c>
      <c r="OM36" s="226">
        <f t="shared" si="972"/>
        <v>0</v>
      </c>
      <c r="ON36" s="226">
        <f t="shared" si="973"/>
        <v>0</v>
      </c>
      <c r="OO36" s="227">
        <f t="shared" si="974"/>
        <v>0</v>
      </c>
      <c r="OP36" s="244">
        <f t="shared" si="975"/>
        <v>0</v>
      </c>
      <c r="OQ36" s="259"/>
      <c r="OR36" s="218"/>
    </row>
    <row r="37" spans="2:410" ht="15" customHeight="1" x14ac:dyDescent="0.35">
      <c r="B37" s="545"/>
      <c r="C37" s="192" t="s">
        <v>107</v>
      </c>
      <c r="D37" s="205" t="e">
        <f t="shared" si="240"/>
        <v>#N/A</v>
      </c>
      <c r="E37" s="181" t="e">
        <f>VLOOKUP(D37,data!$E$1:$F$12,2)</f>
        <v>#N/A</v>
      </c>
      <c r="F37" s="354" t="e">
        <f t="shared" si="241"/>
        <v>#N/A</v>
      </c>
      <c r="G37" s="198"/>
      <c r="H37" s="245"/>
      <c r="I37" s="169">
        <f t="shared" si="0"/>
        <v>0</v>
      </c>
      <c r="J37" s="169">
        <f t="shared" si="1"/>
        <v>0</v>
      </c>
      <c r="K37" s="174">
        <f t="shared" si="2"/>
        <v>0</v>
      </c>
      <c r="L37" s="240">
        <f t="shared" si="242"/>
        <v>0</v>
      </c>
      <c r="M37" s="240">
        <f t="shared" si="3"/>
        <v>0</v>
      </c>
      <c r="N37" s="240">
        <f t="shared" si="4"/>
        <v>0</v>
      </c>
      <c r="O37" s="241">
        <f t="shared" si="5"/>
        <v>0</v>
      </c>
      <c r="P37" s="244">
        <f t="shared" si="243"/>
        <v>0</v>
      </c>
      <c r="Q37" s="197"/>
      <c r="R37" s="245"/>
      <c r="S37" s="169">
        <f t="shared" si="703"/>
        <v>0</v>
      </c>
      <c r="T37" s="169">
        <f t="shared" si="704"/>
        <v>0</v>
      </c>
      <c r="U37" s="174">
        <f t="shared" si="705"/>
        <v>0</v>
      </c>
      <c r="V37" s="226">
        <f t="shared" si="244"/>
        <v>0</v>
      </c>
      <c r="W37" s="226">
        <f t="shared" si="706"/>
        <v>0</v>
      </c>
      <c r="X37" s="226">
        <f t="shared" si="707"/>
        <v>0</v>
      </c>
      <c r="Y37" s="227">
        <f t="shared" si="708"/>
        <v>0</v>
      </c>
      <c r="Z37" s="244">
        <f t="shared" si="709"/>
        <v>0</v>
      </c>
      <c r="AA37" s="198"/>
      <c r="AB37" s="245"/>
      <c r="AC37" s="169">
        <f t="shared" si="710"/>
        <v>0</v>
      </c>
      <c r="AD37" s="169">
        <f t="shared" si="711"/>
        <v>0</v>
      </c>
      <c r="AE37" s="174">
        <f t="shared" si="712"/>
        <v>0</v>
      </c>
      <c r="AF37" s="240">
        <f t="shared" si="246"/>
        <v>0</v>
      </c>
      <c r="AG37" s="240">
        <f t="shared" si="713"/>
        <v>0</v>
      </c>
      <c r="AH37" s="240">
        <f t="shared" si="714"/>
        <v>0</v>
      </c>
      <c r="AI37" s="241">
        <f t="shared" si="715"/>
        <v>0</v>
      </c>
      <c r="AJ37" s="244">
        <f t="shared" si="716"/>
        <v>0</v>
      </c>
      <c r="AK37" s="197"/>
      <c r="AL37" s="245"/>
      <c r="AM37" s="169">
        <f t="shared" si="717"/>
        <v>0</v>
      </c>
      <c r="AN37" s="169">
        <f t="shared" si="718"/>
        <v>0</v>
      </c>
      <c r="AO37" s="174">
        <f t="shared" si="719"/>
        <v>0</v>
      </c>
      <c r="AP37" s="226">
        <f t="shared" si="248"/>
        <v>0</v>
      </c>
      <c r="AQ37" s="226">
        <f t="shared" si="720"/>
        <v>0</v>
      </c>
      <c r="AR37" s="226">
        <f t="shared" si="721"/>
        <v>0</v>
      </c>
      <c r="AS37" s="227">
        <f t="shared" si="722"/>
        <v>0</v>
      </c>
      <c r="AT37" s="244">
        <f t="shared" si="723"/>
        <v>0</v>
      </c>
      <c r="AU37" s="198"/>
      <c r="AV37" s="245"/>
      <c r="AW37" s="169">
        <f t="shared" si="724"/>
        <v>0</v>
      </c>
      <c r="AX37" s="169">
        <f t="shared" si="725"/>
        <v>0</v>
      </c>
      <c r="AY37" s="174">
        <f t="shared" si="726"/>
        <v>0</v>
      </c>
      <c r="AZ37" s="240">
        <f t="shared" si="667"/>
        <v>0</v>
      </c>
      <c r="BA37" s="240">
        <f t="shared" si="727"/>
        <v>0</v>
      </c>
      <c r="BB37" s="240">
        <f t="shared" si="728"/>
        <v>0</v>
      </c>
      <c r="BC37" s="241">
        <f t="shared" si="729"/>
        <v>0</v>
      </c>
      <c r="BD37" s="244">
        <f t="shared" si="730"/>
        <v>0</v>
      </c>
      <c r="BE37" s="197"/>
      <c r="BF37" s="245"/>
      <c r="BG37" s="169">
        <f t="shared" si="731"/>
        <v>0</v>
      </c>
      <c r="BH37" s="169">
        <f t="shared" si="732"/>
        <v>0</v>
      </c>
      <c r="BI37" s="174">
        <f t="shared" si="733"/>
        <v>0</v>
      </c>
      <c r="BJ37" s="226">
        <f t="shared" si="668"/>
        <v>0</v>
      </c>
      <c r="BK37" s="226">
        <f t="shared" si="734"/>
        <v>0</v>
      </c>
      <c r="BL37" s="226">
        <f t="shared" si="735"/>
        <v>0</v>
      </c>
      <c r="BM37" s="227">
        <f t="shared" si="736"/>
        <v>0</v>
      </c>
      <c r="BN37" s="244">
        <f t="shared" si="737"/>
        <v>0</v>
      </c>
      <c r="BO37" s="198"/>
      <c r="BP37" s="245"/>
      <c r="BQ37" s="169">
        <f t="shared" si="738"/>
        <v>0</v>
      </c>
      <c r="BR37" s="169">
        <f t="shared" si="739"/>
        <v>0</v>
      </c>
      <c r="BS37" s="174">
        <f t="shared" si="740"/>
        <v>0</v>
      </c>
      <c r="BT37" s="240">
        <f t="shared" si="669"/>
        <v>0</v>
      </c>
      <c r="BU37" s="240">
        <f t="shared" si="741"/>
        <v>0</v>
      </c>
      <c r="BV37" s="240">
        <f t="shared" si="742"/>
        <v>0</v>
      </c>
      <c r="BW37" s="241">
        <f t="shared" si="743"/>
        <v>0</v>
      </c>
      <c r="BX37" s="244">
        <f t="shared" si="744"/>
        <v>0</v>
      </c>
      <c r="BY37" s="197"/>
      <c r="BZ37" s="245"/>
      <c r="CA37" s="169">
        <f t="shared" si="745"/>
        <v>0</v>
      </c>
      <c r="CB37" s="169">
        <f t="shared" si="746"/>
        <v>0</v>
      </c>
      <c r="CC37" s="174">
        <f t="shared" si="747"/>
        <v>0</v>
      </c>
      <c r="CD37" s="226">
        <f t="shared" si="670"/>
        <v>0</v>
      </c>
      <c r="CE37" s="226">
        <f t="shared" si="748"/>
        <v>0</v>
      </c>
      <c r="CF37" s="226">
        <f t="shared" si="749"/>
        <v>0</v>
      </c>
      <c r="CG37" s="227">
        <f t="shared" si="750"/>
        <v>0</v>
      </c>
      <c r="CH37" s="244">
        <f t="shared" si="751"/>
        <v>0</v>
      </c>
      <c r="CI37" s="198"/>
      <c r="CJ37" s="245"/>
      <c r="CK37" s="169">
        <f t="shared" si="752"/>
        <v>0</v>
      </c>
      <c r="CL37" s="169">
        <f t="shared" si="753"/>
        <v>0</v>
      </c>
      <c r="CM37" s="174">
        <f t="shared" si="754"/>
        <v>0</v>
      </c>
      <c r="CN37" s="240">
        <f t="shared" si="671"/>
        <v>0</v>
      </c>
      <c r="CO37" s="240">
        <f t="shared" si="755"/>
        <v>0</v>
      </c>
      <c r="CP37" s="240">
        <f t="shared" si="756"/>
        <v>0</v>
      </c>
      <c r="CQ37" s="241">
        <f t="shared" si="757"/>
        <v>0</v>
      </c>
      <c r="CR37" s="244">
        <f t="shared" si="758"/>
        <v>0</v>
      </c>
      <c r="CS37" s="197"/>
      <c r="CT37" s="245"/>
      <c r="CU37" s="169">
        <f t="shared" si="759"/>
        <v>0</v>
      </c>
      <c r="CV37" s="169">
        <f t="shared" si="760"/>
        <v>0</v>
      </c>
      <c r="CW37" s="174">
        <f t="shared" si="761"/>
        <v>0</v>
      </c>
      <c r="CX37" s="226">
        <f t="shared" si="672"/>
        <v>0</v>
      </c>
      <c r="CY37" s="226">
        <f t="shared" si="762"/>
        <v>0</v>
      </c>
      <c r="CZ37" s="226">
        <f t="shared" si="763"/>
        <v>0</v>
      </c>
      <c r="DA37" s="227">
        <f t="shared" si="764"/>
        <v>0</v>
      </c>
      <c r="DB37" s="244">
        <f t="shared" si="765"/>
        <v>0</v>
      </c>
      <c r="DC37" s="198"/>
      <c r="DD37" s="245"/>
      <c r="DE37" s="169">
        <f t="shared" si="766"/>
        <v>0</v>
      </c>
      <c r="DF37" s="169">
        <f t="shared" si="767"/>
        <v>0</v>
      </c>
      <c r="DG37" s="174">
        <f t="shared" si="768"/>
        <v>0</v>
      </c>
      <c r="DH37" s="240">
        <f t="shared" si="673"/>
        <v>0</v>
      </c>
      <c r="DI37" s="240">
        <f t="shared" si="769"/>
        <v>0</v>
      </c>
      <c r="DJ37" s="240">
        <f t="shared" si="770"/>
        <v>0</v>
      </c>
      <c r="DK37" s="241">
        <f t="shared" si="771"/>
        <v>0</v>
      </c>
      <c r="DL37" s="244">
        <f t="shared" si="772"/>
        <v>0</v>
      </c>
      <c r="DM37" s="197"/>
      <c r="DN37" s="245"/>
      <c r="DO37" s="169">
        <f t="shared" si="773"/>
        <v>0</v>
      </c>
      <c r="DP37" s="169">
        <f t="shared" si="774"/>
        <v>0</v>
      </c>
      <c r="DQ37" s="174">
        <f t="shared" si="775"/>
        <v>0</v>
      </c>
      <c r="DR37" s="226">
        <f t="shared" si="674"/>
        <v>0</v>
      </c>
      <c r="DS37" s="226">
        <f t="shared" si="776"/>
        <v>0</v>
      </c>
      <c r="DT37" s="226">
        <f t="shared" si="777"/>
        <v>0</v>
      </c>
      <c r="DU37" s="227">
        <f t="shared" si="778"/>
        <v>0</v>
      </c>
      <c r="DV37" s="244">
        <f t="shared" si="779"/>
        <v>0</v>
      </c>
      <c r="DW37" s="198"/>
      <c r="DX37" s="245"/>
      <c r="DY37" s="169">
        <f t="shared" si="780"/>
        <v>0</v>
      </c>
      <c r="DZ37" s="169">
        <f t="shared" si="781"/>
        <v>0</v>
      </c>
      <c r="EA37" s="174">
        <f t="shared" si="782"/>
        <v>0</v>
      </c>
      <c r="EB37" s="240">
        <f t="shared" si="675"/>
        <v>0</v>
      </c>
      <c r="EC37" s="240">
        <f t="shared" si="783"/>
        <v>0</v>
      </c>
      <c r="ED37" s="240">
        <f t="shared" si="784"/>
        <v>0</v>
      </c>
      <c r="EE37" s="241">
        <f t="shared" si="785"/>
        <v>0</v>
      </c>
      <c r="EF37" s="244">
        <f t="shared" si="786"/>
        <v>0</v>
      </c>
      <c r="EG37" s="197"/>
      <c r="EH37" s="245"/>
      <c r="EI37" s="169">
        <f t="shared" si="787"/>
        <v>0</v>
      </c>
      <c r="EJ37" s="169">
        <f t="shared" si="788"/>
        <v>0</v>
      </c>
      <c r="EK37" s="174">
        <f t="shared" si="789"/>
        <v>0</v>
      </c>
      <c r="EL37" s="226">
        <f t="shared" si="676"/>
        <v>0</v>
      </c>
      <c r="EM37" s="226">
        <f t="shared" si="790"/>
        <v>0</v>
      </c>
      <c r="EN37" s="226">
        <f t="shared" si="791"/>
        <v>0</v>
      </c>
      <c r="EO37" s="227">
        <f t="shared" si="792"/>
        <v>0</v>
      </c>
      <c r="EP37" s="244">
        <f t="shared" si="793"/>
        <v>0</v>
      </c>
      <c r="EQ37" s="198"/>
      <c r="ER37" s="245"/>
      <c r="ES37" s="169">
        <f t="shared" si="794"/>
        <v>0</v>
      </c>
      <c r="ET37" s="169">
        <f t="shared" si="795"/>
        <v>0</v>
      </c>
      <c r="EU37" s="174">
        <f t="shared" si="796"/>
        <v>0</v>
      </c>
      <c r="EV37" s="240">
        <f t="shared" si="677"/>
        <v>0</v>
      </c>
      <c r="EW37" s="240">
        <f t="shared" si="797"/>
        <v>0</v>
      </c>
      <c r="EX37" s="240">
        <f t="shared" si="798"/>
        <v>0</v>
      </c>
      <c r="EY37" s="241">
        <f t="shared" si="799"/>
        <v>0</v>
      </c>
      <c r="EZ37" s="244">
        <f t="shared" si="800"/>
        <v>0</v>
      </c>
      <c r="FA37" s="197"/>
      <c r="FB37" s="245"/>
      <c r="FC37" s="169">
        <f t="shared" si="801"/>
        <v>0</v>
      </c>
      <c r="FD37" s="169">
        <f t="shared" si="802"/>
        <v>0</v>
      </c>
      <c r="FE37" s="174">
        <f t="shared" si="803"/>
        <v>0</v>
      </c>
      <c r="FF37" s="226">
        <f t="shared" si="678"/>
        <v>0</v>
      </c>
      <c r="FG37" s="226">
        <f t="shared" si="804"/>
        <v>0</v>
      </c>
      <c r="FH37" s="226">
        <f t="shared" si="805"/>
        <v>0</v>
      </c>
      <c r="FI37" s="227">
        <f t="shared" si="806"/>
        <v>0</v>
      </c>
      <c r="FJ37" s="244">
        <f t="shared" si="807"/>
        <v>0</v>
      </c>
      <c r="FK37" s="198"/>
      <c r="FL37" s="245"/>
      <c r="FM37" s="169">
        <f t="shared" si="808"/>
        <v>0</v>
      </c>
      <c r="FN37" s="169">
        <f t="shared" si="809"/>
        <v>0</v>
      </c>
      <c r="FO37" s="174">
        <f t="shared" si="810"/>
        <v>0</v>
      </c>
      <c r="FP37" s="240">
        <f t="shared" si="679"/>
        <v>0</v>
      </c>
      <c r="FQ37" s="240">
        <f t="shared" si="811"/>
        <v>0</v>
      </c>
      <c r="FR37" s="240">
        <f t="shared" si="812"/>
        <v>0</v>
      </c>
      <c r="FS37" s="241">
        <f t="shared" si="813"/>
        <v>0</v>
      </c>
      <c r="FT37" s="244">
        <f t="shared" si="814"/>
        <v>0</v>
      </c>
      <c r="FU37" s="197"/>
      <c r="FV37" s="245"/>
      <c r="FW37" s="169">
        <f t="shared" si="815"/>
        <v>0</v>
      </c>
      <c r="FX37" s="169">
        <f t="shared" si="816"/>
        <v>0</v>
      </c>
      <c r="FY37" s="174">
        <f t="shared" si="817"/>
        <v>0</v>
      </c>
      <c r="FZ37" s="226">
        <f t="shared" si="680"/>
        <v>0</v>
      </c>
      <c r="GA37" s="226">
        <f t="shared" si="818"/>
        <v>0</v>
      </c>
      <c r="GB37" s="226">
        <f t="shared" si="819"/>
        <v>0</v>
      </c>
      <c r="GC37" s="227">
        <f t="shared" si="820"/>
        <v>0</v>
      </c>
      <c r="GD37" s="244">
        <f t="shared" si="821"/>
        <v>0</v>
      </c>
      <c r="GE37" s="198"/>
      <c r="GF37" s="245"/>
      <c r="GG37" s="169">
        <f t="shared" si="822"/>
        <v>0</v>
      </c>
      <c r="GH37" s="169">
        <f t="shared" si="823"/>
        <v>0</v>
      </c>
      <c r="GI37" s="174">
        <f t="shared" si="824"/>
        <v>0</v>
      </c>
      <c r="GJ37" s="240">
        <f t="shared" si="681"/>
        <v>0</v>
      </c>
      <c r="GK37" s="240">
        <f t="shared" si="825"/>
        <v>0</v>
      </c>
      <c r="GL37" s="240">
        <f t="shared" si="826"/>
        <v>0</v>
      </c>
      <c r="GM37" s="241">
        <f t="shared" si="827"/>
        <v>0</v>
      </c>
      <c r="GN37" s="244">
        <f t="shared" si="828"/>
        <v>0</v>
      </c>
      <c r="GO37" s="197"/>
      <c r="GP37" s="245"/>
      <c r="GQ37" s="169">
        <f t="shared" si="829"/>
        <v>0</v>
      </c>
      <c r="GR37" s="169">
        <f t="shared" si="830"/>
        <v>0</v>
      </c>
      <c r="GS37" s="174">
        <f t="shared" si="831"/>
        <v>0</v>
      </c>
      <c r="GT37" s="226">
        <f t="shared" si="682"/>
        <v>0</v>
      </c>
      <c r="GU37" s="226">
        <f t="shared" si="832"/>
        <v>0</v>
      </c>
      <c r="GV37" s="226">
        <f t="shared" si="833"/>
        <v>0</v>
      </c>
      <c r="GW37" s="227">
        <f t="shared" si="834"/>
        <v>0</v>
      </c>
      <c r="GX37" s="244">
        <f t="shared" si="835"/>
        <v>0</v>
      </c>
      <c r="GY37" s="198"/>
      <c r="GZ37" s="245"/>
      <c r="HA37" s="169">
        <f t="shared" si="836"/>
        <v>0</v>
      </c>
      <c r="HB37" s="169">
        <f t="shared" si="837"/>
        <v>0</v>
      </c>
      <c r="HC37" s="174">
        <f t="shared" si="838"/>
        <v>0</v>
      </c>
      <c r="HD37" s="240">
        <f t="shared" si="683"/>
        <v>0</v>
      </c>
      <c r="HE37" s="240">
        <f t="shared" si="839"/>
        <v>0</v>
      </c>
      <c r="HF37" s="240">
        <f t="shared" si="840"/>
        <v>0</v>
      </c>
      <c r="HG37" s="241">
        <f t="shared" si="841"/>
        <v>0</v>
      </c>
      <c r="HH37" s="244">
        <f t="shared" si="842"/>
        <v>0</v>
      </c>
      <c r="HI37" s="197"/>
      <c r="HJ37" s="245"/>
      <c r="HK37" s="169">
        <f t="shared" si="843"/>
        <v>0</v>
      </c>
      <c r="HL37" s="169">
        <f t="shared" si="844"/>
        <v>0</v>
      </c>
      <c r="HM37" s="174">
        <f t="shared" si="845"/>
        <v>0</v>
      </c>
      <c r="HN37" s="226">
        <f t="shared" si="684"/>
        <v>0</v>
      </c>
      <c r="HO37" s="226">
        <f t="shared" si="846"/>
        <v>0</v>
      </c>
      <c r="HP37" s="226">
        <f t="shared" si="847"/>
        <v>0</v>
      </c>
      <c r="HQ37" s="227">
        <f t="shared" si="848"/>
        <v>0</v>
      </c>
      <c r="HR37" s="244">
        <f t="shared" si="849"/>
        <v>0</v>
      </c>
      <c r="HS37" s="198"/>
      <c r="HT37" s="245"/>
      <c r="HU37" s="169">
        <f t="shared" si="850"/>
        <v>0</v>
      </c>
      <c r="HV37" s="169">
        <f t="shared" si="851"/>
        <v>0</v>
      </c>
      <c r="HW37" s="174">
        <f t="shared" si="852"/>
        <v>0</v>
      </c>
      <c r="HX37" s="240">
        <f t="shared" si="685"/>
        <v>0</v>
      </c>
      <c r="HY37" s="240">
        <f t="shared" si="853"/>
        <v>0</v>
      </c>
      <c r="HZ37" s="240">
        <f t="shared" si="854"/>
        <v>0</v>
      </c>
      <c r="IA37" s="241">
        <f t="shared" si="855"/>
        <v>0</v>
      </c>
      <c r="IB37" s="244">
        <f t="shared" si="856"/>
        <v>0</v>
      </c>
      <c r="IC37" s="197"/>
      <c r="ID37" s="245"/>
      <c r="IE37" s="169">
        <f t="shared" si="857"/>
        <v>0</v>
      </c>
      <c r="IF37" s="169">
        <f t="shared" si="858"/>
        <v>0</v>
      </c>
      <c r="IG37" s="174">
        <f t="shared" si="859"/>
        <v>0</v>
      </c>
      <c r="IH37" s="226">
        <f t="shared" si="686"/>
        <v>0</v>
      </c>
      <c r="II37" s="226">
        <f t="shared" si="860"/>
        <v>0</v>
      </c>
      <c r="IJ37" s="226">
        <f t="shared" si="861"/>
        <v>0</v>
      </c>
      <c r="IK37" s="227">
        <f t="shared" si="862"/>
        <v>0</v>
      </c>
      <c r="IL37" s="244">
        <f t="shared" si="863"/>
        <v>0</v>
      </c>
      <c r="IM37" s="198"/>
      <c r="IN37" s="245"/>
      <c r="IO37" s="169">
        <f t="shared" si="864"/>
        <v>0</v>
      </c>
      <c r="IP37" s="169">
        <f t="shared" si="865"/>
        <v>0</v>
      </c>
      <c r="IQ37" s="174">
        <f t="shared" si="866"/>
        <v>0</v>
      </c>
      <c r="IR37" s="240">
        <f t="shared" si="687"/>
        <v>0</v>
      </c>
      <c r="IS37" s="240">
        <f t="shared" si="867"/>
        <v>0</v>
      </c>
      <c r="IT37" s="240">
        <f t="shared" si="868"/>
        <v>0</v>
      </c>
      <c r="IU37" s="241">
        <f t="shared" si="869"/>
        <v>0</v>
      </c>
      <c r="IV37" s="244">
        <f t="shared" si="870"/>
        <v>0</v>
      </c>
      <c r="IW37" s="197"/>
      <c r="IX37" s="245"/>
      <c r="IY37" s="169">
        <f t="shared" si="871"/>
        <v>0</v>
      </c>
      <c r="IZ37" s="169">
        <f t="shared" si="872"/>
        <v>0</v>
      </c>
      <c r="JA37" s="174">
        <f t="shared" si="873"/>
        <v>0</v>
      </c>
      <c r="JB37" s="226">
        <f t="shared" si="688"/>
        <v>0</v>
      </c>
      <c r="JC37" s="226">
        <f t="shared" si="874"/>
        <v>0</v>
      </c>
      <c r="JD37" s="226">
        <f t="shared" si="875"/>
        <v>0</v>
      </c>
      <c r="JE37" s="227">
        <f t="shared" si="876"/>
        <v>0</v>
      </c>
      <c r="JF37" s="244">
        <f t="shared" si="877"/>
        <v>0</v>
      </c>
      <c r="JG37" s="198"/>
      <c r="JH37" s="245"/>
      <c r="JI37" s="169">
        <f t="shared" si="878"/>
        <v>0</v>
      </c>
      <c r="JJ37" s="169">
        <f t="shared" si="879"/>
        <v>0</v>
      </c>
      <c r="JK37" s="174">
        <f t="shared" si="880"/>
        <v>0</v>
      </c>
      <c r="JL37" s="240">
        <f t="shared" si="689"/>
        <v>0</v>
      </c>
      <c r="JM37" s="240">
        <f t="shared" si="881"/>
        <v>0</v>
      </c>
      <c r="JN37" s="240">
        <f t="shared" si="882"/>
        <v>0</v>
      </c>
      <c r="JO37" s="241">
        <f t="shared" si="883"/>
        <v>0</v>
      </c>
      <c r="JP37" s="244">
        <f t="shared" si="884"/>
        <v>0</v>
      </c>
      <c r="JQ37" s="197"/>
      <c r="JR37" s="245"/>
      <c r="JS37" s="169">
        <f t="shared" si="885"/>
        <v>0</v>
      </c>
      <c r="JT37" s="169">
        <f t="shared" si="886"/>
        <v>0</v>
      </c>
      <c r="JU37" s="174">
        <f t="shared" si="887"/>
        <v>0</v>
      </c>
      <c r="JV37" s="226">
        <f t="shared" si="690"/>
        <v>0</v>
      </c>
      <c r="JW37" s="226">
        <f t="shared" si="888"/>
        <v>0</v>
      </c>
      <c r="JX37" s="226">
        <f t="shared" si="889"/>
        <v>0</v>
      </c>
      <c r="JY37" s="227">
        <f t="shared" si="890"/>
        <v>0</v>
      </c>
      <c r="JZ37" s="244">
        <f t="shared" si="891"/>
        <v>0</v>
      </c>
      <c r="KA37" s="198"/>
      <c r="KB37" s="245"/>
      <c r="KC37" s="169">
        <f t="shared" si="892"/>
        <v>0</v>
      </c>
      <c r="KD37" s="169">
        <f t="shared" si="893"/>
        <v>0</v>
      </c>
      <c r="KE37" s="174">
        <f t="shared" si="894"/>
        <v>0</v>
      </c>
      <c r="KF37" s="240">
        <f t="shared" si="691"/>
        <v>0</v>
      </c>
      <c r="KG37" s="240">
        <f t="shared" si="895"/>
        <v>0</v>
      </c>
      <c r="KH37" s="240">
        <f t="shared" si="896"/>
        <v>0</v>
      </c>
      <c r="KI37" s="241">
        <f t="shared" si="897"/>
        <v>0</v>
      </c>
      <c r="KJ37" s="244">
        <f t="shared" si="898"/>
        <v>0</v>
      </c>
      <c r="KK37" s="197"/>
      <c r="KL37" s="245"/>
      <c r="KM37" s="169">
        <f t="shared" si="899"/>
        <v>0</v>
      </c>
      <c r="KN37" s="169">
        <f t="shared" si="900"/>
        <v>0</v>
      </c>
      <c r="KO37" s="174">
        <f t="shared" si="901"/>
        <v>0</v>
      </c>
      <c r="KP37" s="226">
        <f t="shared" si="692"/>
        <v>0</v>
      </c>
      <c r="KQ37" s="226">
        <f t="shared" si="902"/>
        <v>0</v>
      </c>
      <c r="KR37" s="226">
        <f t="shared" si="903"/>
        <v>0</v>
      </c>
      <c r="KS37" s="227">
        <f t="shared" si="904"/>
        <v>0</v>
      </c>
      <c r="KT37" s="244">
        <f t="shared" si="905"/>
        <v>0</v>
      </c>
      <c r="KU37" s="198"/>
      <c r="KV37" s="245"/>
      <c r="KW37" s="169">
        <f t="shared" si="906"/>
        <v>0</v>
      </c>
      <c r="KX37" s="169">
        <f t="shared" si="907"/>
        <v>0</v>
      </c>
      <c r="KY37" s="174">
        <f t="shared" si="908"/>
        <v>0</v>
      </c>
      <c r="KZ37" s="240">
        <f t="shared" si="693"/>
        <v>0</v>
      </c>
      <c r="LA37" s="240">
        <f t="shared" si="909"/>
        <v>0</v>
      </c>
      <c r="LB37" s="240">
        <f t="shared" si="910"/>
        <v>0</v>
      </c>
      <c r="LC37" s="241">
        <f t="shared" si="911"/>
        <v>0</v>
      </c>
      <c r="LD37" s="244">
        <f t="shared" si="912"/>
        <v>0</v>
      </c>
      <c r="LE37" s="197"/>
      <c r="LF37" s="245"/>
      <c r="LG37" s="169">
        <f t="shared" si="913"/>
        <v>0</v>
      </c>
      <c r="LH37" s="169">
        <f t="shared" si="914"/>
        <v>0</v>
      </c>
      <c r="LI37" s="174">
        <f t="shared" si="915"/>
        <v>0</v>
      </c>
      <c r="LJ37" s="226">
        <f t="shared" si="694"/>
        <v>0</v>
      </c>
      <c r="LK37" s="226">
        <f t="shared" si="916"/>
        <v>0</v>
      </c>
      <c r="LL37" s="226">
        <f t="shared" si="917"/>
        <v>0</v>
      </c>
      <c r="LM37" s="227">
        <f t="shared" si="918"/>
        <v>0</v>
      </c>
      <c r="LN37" s="244">
        <f t="shared" si="919"/>
        <v>0</v>
      </c>
      <c r="LO37" s="198"/>
      <c r="LP37" s="245"/>
      <c r="LQ37" s="169">
        <f t="shared" si="920"/>
        <v>0</v>
      </c>
      <c r="LR37" s="169">
        <f t="shared" si="921"/>
        <v>0</v>
      </c>
      <c r="LS37" s="174">
        <f t="shared" si="922"/>
        <v>0</v>
      </c>
      <c r="LT37" s="240">
        <f t="shared" si="695"/>
        <v>0</v>
      </c>
      <c r="LU37" s="240">
        <f t="shared" si="923"/>
        <v>0</v>
      </c>
      <c r="LV37" s="240">
        <f t="shared" si="924"/>
        <v>0</v>
      </c>
      <c r="LW37" s="241">
        <f t="shared" si="925"/>
        <v>0</v>
      </c>
      <c r="LX37" s="244">
        <f t="shared" si="926"/>
        <v>0</v>
      </c>
      <c r="LY37" s="197"/>
      <c r="LZ37" s="245"/>
      <c r="MA37" s="169">
        <f t="shared" si="927"/>
        <v>0</v>
      </c>
      <c r="MB37" s="169">
        <f t="shared" si="928"/>
        <v>0</v>
      </c>
      <c r="MC37" s="174">
        <f t="shared" si="929"/>
        <v>0</v>
      </c>
      <c r="MD37" s="226">
        <f t="shared" si="696"/>
        <v>0</v>
      </c>
      <c r="ME37" s="226">
        <f t="shared" si="930"/>
        <v>0</v>
      </c>
      <c r="MF37" s="226">
        <f t="shared" si="931"/>
        <v>0</v>
      </c>
      <c r="MG37" s="227">
        <f t="shared" si="932"/>
        <v>0</v>
      </c>
      <c r="MH37" s="244">
        <f t="shared" si="933"/>
        <v>0</v>
      </c>
      <c r="MI37" s="198"/>
      <c r="MJ37" s="245"/>
      <c r="MK37" s="169">
        <f t="shared" si="934"/>
        <v>0</v>
      </c>
      <c r="ML37" s="169">
        <f t="shared" si="935"/>
        <v>0</v>
      </c>
      <c r="MM37" s="174">
        <f t="shared" si="936"/>
        <v>0</v>
      </c>
      <c r="MN37" s="240">
        <f t="shared" si="697"/>
        <v>0</v>
      </c>
      <c r="MO37" s="240">
        <f t="shared" si="937"/>
        <v>0</v>
      </c>
      <c r="MP37" s="240">
        <f t="shared" si="938"/>
        <v>0</v>
      </c>
      <c r="MQ37" s="241">
        <f t="shared" si="939"/>
        <v>0</v>
      </c>
      <c r="MR37" s="244">
        <f t="shared" si="940"/>
        <v>0</v>
      </c>
      <c r="MS37" s="197"/>
      <c r="MT37" s="245"/>
      <c r="MU37" s="169">
        <f t="shared" si="941"/>
        <v>0</v>
      </c>
      <c r="MV37" s="169">
        <f t="shared" si="942"/>
        <v>0</v>
      </c>
      <c r="MW37" s="174">
        <f t="shared" si="943"/>
        <v>0</v>
      </c>
      <c r="MX37" s="226">
        <f t="shared" si="698"/>
        <v>0</v>
      </c>
      <c r="MY37" s="226">
        <f t="shared" si="944"/>
        <v>0</v>
      </c>
      <c r="MZ37" s="226">
        <f t="shared" si="945"/>
        <v>0</v>
      </c>
      <c r="NA37" s="227">
        <f t="shared" si="946"/>
        <v>0</v>
      </c>
      <c r="NB37" s="244">
        <f t="shared" si="947"/>
        <v>0</v>
      </c>
      <c r="NC37" s="198"/>
      <c r="ND37" s="245"/>
      <c r="NE37" s="169">
        <f t="shared" si="948"/>
        <v>0</v>
      </c>
      <c r="NF37" s="169">
        <f t="shared" si="949"/>
        <v>0</v>
      </c>
      <c r="NG37" s="174">
        <f t="shared" si="950"/>
        <v>0</v>
      </c>
      <c r="NH37" s="240">
        <f t="shared" si="699"/>
        <v>0</v>
      </c>
      <c r="NI37" s="240">
        <f t="shared" si="951"/>
        <v>0</v>
      </c>
      <c r="NJ37" s="240">
        <f t="shared" si="952"/>
        <v>0</v>
      </c>
      <c r="NK37" s="241">
        <f t="shared" si="953"/>
        <v>0</v>
      </c>
      <c r="NL37" s="244">
        <f t="shared" si="954"/>
        <v>0</v>
      </c>
      <c r="NM37" s="197"/>
      <c r="NN37" s="245"/>
      <c r="NO37" s="169">
        <f t="shared" si="955"/>
        <v>0</v>
      </c>
      <c r="NP37" s="169">
        <f t="shared" si="956"/>
        <v>0</v>
      </c>
      <c r="NQ37" s="174">
        <f t="shared" si="957"/>
        <v>0</v>
      </c>
      <c r="NR37" s="226">
        <f t="shared" si="700"/>
        <v>0</v>
      </c>
      <c r="NS37" s="226">
        <f t="shared" si="958"/>
        <v>0</v>
      </c>
      <c r="NT37" s="226">
        <f t="shared" si="959"/>
        <v>0</v>
      </c>
      <c r="NU37" s="227">
        <f t="shared" si="960"/>
        <v>0</v>
      </c>
      <c r="NV37" s="244">
        <f t="shared" si="961"/>
        <v>0</v>
      </c>
      <c r="NW37" s="198"/>
      <c r="NX37" s="245"/>
      <c r="NY37" s="169">
        <f t="shared" si="962"/>
        <v>0</v>
      </c>
      <c r="NZ37" s="169">
        <f t="shared" si="963"/>
        <v>0</v>
      </c>
      <c r="OA37" s="174">
        <f t="shared" si="964"/>
        <v>0</v>
      </c>
      <c r="OB37" s="240">
        <f t="shared" si="701"/>
        <v>0</v>
      </c>
      <c r="OC37" s="240">
        <f t="shared" si="965"/>
        <v>0</v>
      </c>
      <c r="OD37" s="240">
        <f t="shared" si="966"/>
        <v>0</v>
      </c>
      <c r="OE37" s="241">
        <f t="shared" si="967"/>
        <v>0</v>
      </c>
      <c r="OF37" s="244">
        <f t="shared" si="968"/>
        <v>0</v>
      </c>
      <c r="OG37" s="197"/>
      <c r="OH37" s="245"/>
      <c r="OI37" s="169">
        <f t="shared" si="969"/>
        <v>0</v>
      </c>
      <c r="OJ37" s="169">
        <f t="shared" si="970"/>
        <v>0</v>
      </c>
      <c r="OK37" s="174">
        <f t="shared" si="971"/>
        <v>0</v>
      </c>
      <c r="OL37" s="226">
        <f t="shared" si="702"/>
        <v>0</v>
      </c>
      <c r="OM37" s="226">
        <f t="shared" si="972"/>
        <v>0</v>
      </c>
      <c r="ON37" s="226">
        <f t="shared" si="973"/>
        <v>0</v>
      </c>
      <c r="OO37" s="227">
        <f t="shared" si="974"/>
        <v>0</v>
      </c>
      <c r="OP37" s="244">
        <f t="shared" si="975"/>
        <v>0</v>
      </c>
      <c r="OQ37" s="259"/>
      <c r="OR37" s="218"/>
    </row>
    <row r="38" spans="2:410" ht="15" customHeight="1" x14ac:dyDescent="0.35">
      <c r="B38" s="545"/>
      <c r="C38" s="192" t="s">
        <v>108</v>
      </c>
      <c r="D38" s="205" t="e">
        <f t="shared" si="240"/>
        <v>#N/A</v>
      </c>
      <c r="E38" s="181" t="e">
        <f>VLOOKUP(D38,data!$E$1:$F$12,2)</f>
        <v>#N/A</v>
      </c>
      <c r="F38" s="354" t="e">
        <f t="shared" si="241"/>
        <v>#N/A</v>
      </c>
      <c r="G38" s="198"/>
      <c r="H38" s="245"/>
      <c r="I38" s="169">
        <f t="shared" si="0"/>
        <v>0</v>
      </c>
      <c r="J38" s="169">
        <f t="shared" si="1"/>
        <v>0</v>
      </c>
      <c r="K38" s="174">
        <f t="shared" si="2"/>
        <v>0</v>
      </c>
      <c r="L38" s="240">
        <f t="shared" si="242"/>
        <v>0</v>
      </c>
      <c r="M38" s="240">
        <f t="shared" si="3"/>
        <v>0</v>
      </c>
      <c r="N38" s="240">
        <f t="shared" si="4"/>
        <v>0</v>
      </c>
      <c r="O38" s="241">
        <f t="shared" si="5"/>
        <v>0</v>
      </c>
      <c r="P38" s="244">
        <f t="shared" si="243"/>
        <v>0</v>
      </c>
      <c r="Q38" s="197"/>
      <c r="R38" s="245"/>
      <c r="S38" s="169">
        <f t="shared" si="703"/>
        <v>0</v>
      </c>
      <c r="T38" s="169">
        <f t="shared" si="704"/>
        <v>0</v>
      </c>
      <c r="U38" s="174">
        <f t="shared" si="705"/>
        <v>0</v>
      </c>
      <c r="V38" s="226">
        <f t="shared" si="244"/>
        <v>0</v>
      </c>
      <c r="W38" s="226">
        <f t="shared" si="706"/>
        <v>0</v>
      </c>
      <c r="X38" s="226">
        <f t="shared" si="707"/>
        <v>0</v>
      </c>
      <c r="Y38" s="227">
        <f t="shared" si="708"/>
        <v>0</v>
      </c>
      <c r="Z38" s="244">
        <f t="shared" si="709"/>
        <v>0</v>
      </c>
      <c r="AA38" s="198"/>
      <c r="AB38" s="245"/>
      <c r="AC38" s="169">
        <f t="shared" si="710"/>
        <v>0</v>
      </c>
      <c r="AD38" s="169">
        <f t="shared" si="711"/>
        <v>0</v>
      </c>
      <c r="AE38" s="174">
        <f t="shared" si="712"/>
        <v>0</v>
      </c>
      <c r="AF38" s="240">
        <f t="shared" si="246"/>
        <v>0</v>
      </c>
      <c r="AG38" s="240">
        <f t="shared" si="713"/>
        <v>0</v>
      </c>
      <c r="AH38" s="240">
        <f t="shared" si="714"/>
        <v>0</v>
      </c>
      <c r="AI38" s="241">
        <f t="shared" si="715"/>
        <v>0</v>
      </c>
      <c r="AJ38" s="244">
        <f t="shared" si="716"/>
        <v>0</v>
      </c>
      <c r="AK38" s="197"/>
      <c r="AL38" s="245"/>
      <c r="AM38" s="169">
        <f t="shared" si="717"/>
        <v>0</v>
      </c>
      <c r="AN38" s="169">
        <f t="shared" si="718"/>
        <v>0</v>
      </c>
      <c r="AO38" s="174">
        <f t="shared" si="719"/>
        <v>0</v>
      </c>
      <c r="AP38" s="226">
        <f t="shared" si="248"/>
        <v>0</v>
      </c>
      <c r="AQ38" s="226">
        <f t="shared" si="720"/>
        <v>0</v>
      </c>
      <c r="AR38" s="226">
        <f t="shared" si="721"/>
        <v>0</v>
      </c>
      <c r="AS38" s="227">
        <f t="shared" si="722"/>
        <v>0</v>
      </c>
      <c r="AT38" s="244">
        <f t="shared" si="723"/>
        <v>0</v>
      </c>
      <c r="AU38" s="198"/>
      <c r="AV38" s="245"/>
      <c r="AW38" s="169">
        <f t="shared" si="724"/>
        <v>0</v>
      </c>
      <c r="AX38" s="169">
        <f t="shared" si="725"/>
        <v>0</v>
      </c>
      <c r="AY38" s="174">
        <f t="shared" si="726"/>
        <v>0</v>
      </c>
      <c r="AZ38" s="240">
        <f t="shared" si="667"/>
        <v>0</v>
      </c>
      <c r="BA38" s="240">
        <f t="shared" si="727"/>
        <v>0</v>
      </c>
      <c r="BB38" s="240">
        <f t="shared" si="728"/>
        <v>0</v>
      </c>
      <c r="BC38" s="241">
        <f t="shared" si="729"/>
        <v>0</v>
      </c>
      <c r="BD38" s="244">
        <f t="shared" si="730"/>
        <v>0</v>
      </c>
      <c r="BE38" s="197"/>
      <c r="BF38" s="245"/>
      <c r="BG38" s="169">
        <f t="shared" si="731"/>
        <v>0</v>
      </c>
      <c r="BH38" s="169">
        <f t="shared" si="732"/>
        <v>0</v>
      </c>
      <c r="BI38" s="174">
        <f t="shared" si="733"/>
        <v>0</v>
      </c>
      <c r="BJ38" s="226">
        <f t="shared" si="668"/>
        <v>0</v>
      </c>
      <c r="BK38" s="226">
        <f t="shared" si="734"/>
        <v>0</v>
      </c>
      <c r="BL38" s="226">
        <f t="shared" si="735"/>
        <v>0</v>
      </c>
      <c r="BM38" s="227">
        <f t="shared" si="736"/>
        <v>0</v>
      </c>
      <c r="BN38" s="244">
        <f t="shared" si="737"/>
        <v>0</v>
      </c>
      <c r="BO38" s="198"/>
      <c r="BP38" s="245"/>
      <c r="BQ38" s="169">
        <f t="shared" si="738"/>
        <v>0</v>
      </c>
      <c r="BR38" s="169">
        <f t="shared" si="739"/>
        <v>0</v>
      </c>
      <c r="BS38" s="174">
        <f t="shared" si="740"/>
        <v>0</v>
      </c>
      <c r="BT38" s="240">
        <f t="shared" si="669"/>
        <v>0</v>
      </c>
      <c r="BU38" s="240">
        <f t="shared" si="741"/>
        <v>0</v>
      </c>
      <c r="BV38" s="240">
        <f t="shared" si="742"/>
        <v>0</v>
      </c>
      <c r="BW38" s="241">
        <f t="shared" si="743"/>
        <v>0</v>
      </c>
      <c r="BX38" s="244">
        <f t="shared" si="744"/>
        <v>0</v>
      </c>
      <c r="BY38" s="197"/>
      <c r="BZ38" s="245"/>
      <c r="CA38" s="169">
        <f t="shared" si="745"/>
        <v>0</v>
      </c>
      <c r="CB38" s="169">
        <f t="shared" si="746"/>
        <v>0</v>
      </c>
      <c r="CC38" s="174">
        <f t="shared" si="747"/>
        <v>0</v>
      </c>
      <c r="CD38" s="226">
        <f t="shared" si="670"/>
        <v>0</v>
      </c>
      <c r="CE38" s="226">
        <f t="shared" si="748"/>
        <v>0</v>
      </c>
      <c r="CF38" s="226">
        <f t="shared" si="749"/>
        <v>0</v>
      </c>
      <c r="CG38" s="227">
        <f t="shared" si="750"/>
        <v>0</v>
      </c>
      <c r="CH38" s="244">
        <f t="shared" si="751"/>
        <v>0</v>
      </c>
      <c r="CI38" s="198"/>
      <c r="CJ38" s="245"/>
      <c r="CK38" s="169">
        <f t="shared" si="752"/>
        <v>0</v>
      </c>
      <c r="CL38" s="169">
        <f t="shared" si="753"/>
        <v>0</v>
      </c>
      <c r="CM38" s="174">
        <f t="shared" si="754"/>
        <v>0</v>
      </c>
      <c r="CN38" s="240">
        <f t="shared" si="671"/>
        <v>0</v>
      </c>
      <c r="CO38" s="240">
        <f t="shared" si="755"/>
        <v>0</v>
      </c>
      <c r="CP38" s="240">
        <f t="shared" si="756"/>
        <v>0</v>
      </c>
      <c r="CQ38" s="241">
        <f t="shared" si="757"/>
        <v>0</v>
      </c>
      <c r="CR38" s="244">
        <f t="shared" si="758"/>
        <v>0</v>
      </c>
      <c r="CS38" s="197"/>
      <c r="CT38" s="245"/>
      <c r="CU38" s="169">
        <f t="shared" si="759"/>
        <v>0</v>
      </c>
      <c r="CV38" s="169">
        <f t="shared" si="760"/>
        <v>0</v>
      </c>
      <c r="CW38" s="174">
        <f t="shared" si="761"/>
        <v>0</v>
      </c>
      <c r="CX38" s="226">
        <f t="shared" si="672"/>
        <v>0</v>
      </c>
      <c r="CY38" s="226">
        <f t="shared" si="762"/>
        <v>0</v>
      </c>
      <c r="CZ38" s="226">
        <f t="shared" si="763"/>
        <v>0</v>
      </c>
      <c r="DA38" s="227">
        <f t="shared" si="764"/>
        <v>0</v>
      </c>
      <c r="DB38" s="244">
        <f t="shared" si="765"/>
        <v>0</v>
      </c>
      <c r="DC38" s="198"/>
      <c r="DD38" s="245"/>
      <c r="DE38" s="169">
        <f t="shared" si="766"/>
        <v>0</v>
      </c>
      <c r="DF38" s="169">
        <f t="shared" si="767"/>
        <v>0</v>
      </c>
      <c r="DG38" s="174">
        <f t="shared" si="768"/>
        <v>0</v>
      </c>
      <c r="DH38" s="240">
        <f t="shared" si="673"/>
        <v>0</v>
      </c>
      <c r="DI38" s="240">
        <f t="shared" si="769"/>
        <v>0</v>
      </c>
      <c r="DJ38" s="240">
        <f t="shared" si="770"/>
        <v>0</v>
      </c>
      <c r="DK38" s="241">
        <f t="shared" si="771"/>
        <v>0</v>
      </c>
      <c r="DL38" s="244">
        <f t="shared" si="772"/>
        <v>0</v>
      </c>
      <c r="DM38" s="197"/>
      <c r="DN38" s="245"/>
      <c r="DO38" s="169">
        <f t="shared" si="773"/>
        <v>0</v>
      </c>
      <c r="DP38" s="169">
        <f t="shared" si="774"/>
        <v>0</v>
      </c>
      <c r="DQ38" s="174">
        <f t="shared" si="775"/>
        <v>0</v>
      </c>
      <c r="DR38" s="226">
        <f t="shared" si="674"/>
        <v>0</v>
      </c>
      <c r="DS38" s="226">
        <f t="shared" si="776"/>
        <v>0</v>
      </c>
      <c r="DT38" s="226">
        <f t="shared" si="777"/>
        <v>0</v>
      </c>
      <c r="DU38" s="227">
        <f t="shared" si="778"/>
        <v>0</v>
      </c>
      <c r="DV38" s="244">
        <f t="shared" si="779"/>
        <v>0</v>
      </c>
      <c r="DW38" s="198"/>
      <c r="DX38" s="245"/>
      <c r="DY38" s="169">
        <f t="shared" si="780"/>
        <v>0</v>
      </c>
      <c r="DZ38" s="169">
        <f t="shared" si="781"/>
        <v>0</v>
      </c>
      <c r="EA38" s="174">
        <f t="shared" si="782"/>
        <v>0</v>
      </c>
      <c r="EB38" s="240">
        <f t="shared" si="675"/>
        <v>0</v>
      </c>
      <c r="EC38" s="240">
        <f t="shared" si="783"/>
        <v>0</v>
      </c>
      <c r="ED38" s="240">
        <f t="shared" si="784"/>
        <v>0</v>
      </c>
      <c r="EE38" s="241">
        <f t="shared" si="785"/>
        <v>0</v>
      </c>
      <c r="EF38" s="244">
        <f t="shared" si="786"/>
        <v>0</v>
      </c>
      <c r="EG38" s="197"/>
      <c r="EH38" s="245"/>
      <c r="EI38" s="169">
        <f t="shared" si="787"/>
        <v>0</v>
      </c>
      <c r="EJ38" s="169">
        <f t="shared" si="788"/>
        <v>0</v>
      </c>
      <c r="EK38" s="174">
        <f t="shared" si="789"/>
        <v>0</v>
      </c>
      <c r="EL38" s="226">
        <f t="shared" si="676"/>
        <v>0</v>
      </c>
      <c r="EM38" s="226">
        <f t="shared" si="790"/>
        <v>0</v>
      </c>
      <c r="EN38" s="226">
        <f t="shared" si="791"/>
        <v>0</v>
      </c>
      <c r="EO38" s="227">
        <f t="shared" si="792"/>
        <v>0</v>
      </c>
      <c r="EP38" s="244">
        <f t="shared" si="793"/>
        <v>0</v>
      </c>
      <c r="EQ38" s="198"/>
      <c r="ER38" s="245"/>
      <c r="ES38" s="169">
        <f t="shared" si="794"/>
        <v>0</v>
      </c>
      <c r="ET38" s="169">
        <f t="shared" si="795"/>
        <v>0</v>
      </c>
      <c r="EU38" s="174">
        <f t="shared" si="796"/>
        <v>0</v>
      </c>
      <c r="EV38" s="240">
        <f t="shared" si="677"/>
        <v>0</v>
      </c>
      <c r="EW38" s="240">
        <f t="shared" si="797"/>
        <v>0</v>
      </c>
      <c r="EX38" s="240">
        <f t="shared" si="798"/>
        <v>0</v>
      </c>
      <c r="EY38" s="241">
        <f t="shared" si="799"/>
        <v>0</v>
      </c>
      <c r="EZ38" s="244">
        <f t="shared" si="800"/>
        <v>0</v>
      </c>
      <c r="FA38" s="197"/>
      <c r="FB38" s="245"/>
      <c r="FC38" s="169">
        <f t="shared" si="801"/>
        <v>0</v>
      </c>
      <c r="FD38" s="169">
        <f t="shared" si="802"/>
        <v>0</v>
      </c>
      <c r="FE38" s="174">
        <f t="shared" si="803"/>
        <v>0</v>
      </c>
      <c r="FF38" s="226">
        <f t="shared" si="678"/>
        <v>0</v>
      </c>
      <c r="FG38" s="226">
        <f t="shared" si="804"/>
        <v>0</v>
      </c>
      <c r="FH38" s="226">
        <f t="shared" si="805"/>
        <v>0</v>
      </c>
      <c r="FI38" s="227">
        <f t="shared" si="806"/>
        <v>0</v>
      </c>
      <c r="FJ38" s="244">
        <f t="shared" si="807"/>
        <v>0</v>
      </c>
      <c r="FK38" s="198"/>
      <c r="FL38" s="245"/>
      <c r="FM38" s="169">
        <f t="shared" si="808"/>
        <v>0</v>
      </c>
      <c r="FN38" s="169">
        <f t="shared" si="809"/>
        <v>0</v>
      </c>
      <c r="FO38" s="174">
        <f t="shared" si="810"/>
        <v>0</v>
      </c>
      <c r="FP38" s="240">
        <f t="shared" si="679"/>
        <v>0</v>
      </c>
      <c r="FQ38" s="240">
        <f t="shared" si="811"/>
        <v>0</v>
      </c>
      <c r="FR38" s="240">
        <f t="shared" si="812"/>
        <v>0</v>
      </c>
      <c r="FS38" s="241">
        <f t="shared" si="813"/>
        <v>0</v>
      </c>
      <c r="FT38" s="244">
        <f t="shared" si="814"/>
        <v>0</v>
      </c>
      <c r="FU38" s="197"/>
      <c r="FV38" s="245"/>
      <c r="FW38" s="169">
        <f t="shared" si="815"/>
        <v>0</v>
      </c>
      <c r="FX38" s="169">
        <f t="shared" si="816"/>
        <v>0</v>
      </c>
      <c r="FY38" s="174">
        <f t="shared" si="817"/>
        <v>0</v>
      </c>
      <c r="FZ38" s="226">
        <f t="shared" si="680"/>
        <v>0</v>
      </c>
      <c r="GA38" s="226">
        <f t="shared" si="818"/>
        <v>0</v>
      </c>
      <c r="GB38" s="226">
        <f t="shared" si="819"/>
        <v>0</v>
      </c>
      <c r="GC38" s="227">
        <f t="shared" si="820"/>
        <v>0</v>
      </c>
      <c r="GD38" s="244">
        <f t="shared" si="821"/>
        <v>0</v>
      </c>
      <c r="GE38" s="198"/>
      <c r="GF38" s="245"/>
      <c r="GG38" s="169">
        <f t="shared" si="822"/>
        <v>0</v>
      </c>
      <c r="GH38" s="169">
        <f t="shared" si="823"/>
        <v>0</v>
      </c>
      <c r="GI38" s="174">
        <f t="shared" si="824"/>
        <v>0</v>
      </c>
      <c r="GJ38" s="240">
        <f t="shared" si="681"/>
        <v>0</v>
      </c>
      <c r="GK38" s="240">
        <f t="shared" si="825"/>
        <v>0</v>
      </c>
      <c r="GL38" s="240">
        <f t="shared" si="826"/>
        <v>0</v>
      </c>
      <c r="GM38" s="241">
        <f t="shared" si="827"/>
        <v>0</v>
      </c>
      <c r="GN38" s="244">
        <f t="shared" si="828"/>
        <v>0</v>
      </c>
      <c r="GO38" s="197"/>
      <c r="GP38" s="245"/>
      <c r="GQ38" s="169">
        <f t="shared" si="829"/>
        <v>0</v>
      </c>
      <c r="GR38" s="169">
        <f t="shared" si="830"/>
        <v>0</v>
      </c>
      <c r="GS38" s="174">
        <f t="shared" si="831"/>
        <v>0</v>
      </c>
      <c r="GT38" s="226">
        <f t="shared" si="682"/>
        <v>0</v>
      </c>
      <c r="GU38" s="226">
        <f t="shared" si="832"/>
        <v>0</v>
      </c>
      <c r="GV38" s="226">
        <f t="shared" si="833"/>
        <v>0</v>
      </c>
      <c r="GW38" s="227">
        <f t="shared" si="834"/>
        <v>0</v>
      </c>
      <c r="GX38" s="244">
        <f t="shared" si="835"/>
        <v>0</v>
      </c>
      <c r="GY38" s="198"/>
      <c r="GZ38" s="245"/>
      <c r="HA38" s="169">
        <f t="shared" si="836"/>
        <v>0</v>
      </c>
      <c r="HB38" s="169">
        <f t="shared" si="837"/>
        <v>0</v>
      </c>
      <c r="HC38" s="174">
        <f t="shared" si="838"/>
        <v>0</v>
      </c>
      <c r="HD38" s="240">
        <f t="shared" si="683"/>
        <v>0</v>
      </c>
      <c r="HE38" s="240">
        <f t="shared" si="839"/>
        <v>0</v>
      </c>
      <c r="HF38" s="240">
        <f t="shared" si="840"/>
        <v>0</v>
      </c>
      <c r="HG38" s="241">
        <f t="shared" si="841"/>
        <v>0</v>
      </c>
      <c r="HH38" s="244">
        <f t="shared" si="842"/>
        <v>0</v>
      </c>
      <c r="HI38" s="197"/>
      <c r="HJ38" s="245"/>
      <c r="HK38" s="169">
        <f t="shared" si="843"/>
        <v>0</v>
      </c>
      <c r="HL38" s="169">
        <f t="shared" si="844"/>
        <v>0</v>
      </c>
      <c r="HM38" s="174">
        <f t="shared" si="845"/>
        <v>0</v>
      </c>
      <c r="HN38" s="226">
        <f t="shared" si="684"/>
        <v>0</v>
      </c>
      <c r="HO38" s="226">
        <f t="shared" si="846"/>
        <v>0</v>
      </c>
      <c r="HP38" s="226">
        <f t="shared" si="847"/>
        <v>0</v>
      </c>
      <c r="HQ38" s="227">
        <f t="shared" si="848"/>
        <v>0</v>
      </c>
      <c r="HR38" s="244">
        <f t="shared" si="849"/>
        <v>0</v>
      </c>
      <c r="HS38" s="198"/>
      <c r="HT38" s="245"/>
      <c r="HU38" s="169">
        <f t="shared" si="850"/>
        <v>0</v>
      </c>
      <c r="HV38" s="169">
        <f t="shared" si="851"/>
        <v>0</v>
      </c>
      <c r="HW38" s="174">
        <f t="shared" si="852"/>
        <v>0</v>
      </c>
      <c r="HX38" s="240">
        <f t="shared" si="685"/>
        <v>0</v>
      </c>
      <c r="HY38" s="240">
        <f t="shared" si="853"/>
        <v>0</v>
      </c>
      <c r="HZ38" s="240">
        <f t="shared" si="854"/>
        <v>0</v>
      </c>
      <c r="IA38" s="241">
        <f t="shared" si="855"/>
        <v>0</v>
      </c>
      <c r="IB38" s="244">
        <f t="shared" si="856"/>
        <v>0</v>
      </c>
      <c r="IC38" s="197"/>
      <c r="ID38" s="245"/>
      <c r="IE38" s="169">
        <f t="shared" si="857"/>
        <v>0</v>
      </c>
      <c r="IF38" s="169">
        <f t="shared" si="858"/>
        <v>0</v>
      </c>
      <c r="IG38" s="174">
        <f t="shared" si="859"/>
        <v>0</v>
      </c>
      <c r="IH38" s="226">
        <f t="shared" si="686"/>
        <v>0</v>
      </c>
      <c r="II38" s="226">
        <f t="shared" si="860"/>
        <v>0</v>
      </c>
      <c r="IJ38" s="226">
        <f t="shared" si="861"/>
        <v>0</v>
      </c>
      <c r="IK38" s="227">
        <f t="shared" si="862"/>
        <v>0</v>
      </c>
      <c r="IL38" s="244">
        <f t="shared" si="863"/>
        <v>0</v>
      </c>
      <c r="IM38" s="198"/>
      <c r="IN38" s="245"/>
      <c r="IO38" s="169">
        <f t="shared" si="864"/>
        <v>0</v>
      </c>
      <c r="IP38" s="169">
        <f t="shared" si="865"/>
        <v>0</v>
      </c>
      <c r="IQ38" s="174">
        <f t="shared" si="866"/>
        <v>0</v>
      </c>
      <c r="IR38" s="240">
        <f t="shared" si="687"/>
        <v>0</v>
      </c>
      <c r="IS38" s="240">
        <f t="shared" si="867"/>
        <v>0</v>
      </c>
      <c r="IT38" s="240">
        <f t="shared" si="868"/>
        <v>0</v>
      </c>
      <c r="IU38" s="241">
        <f t="shared" si="869"/>
        <v>0</v>
      </c>
      <c r="IV38" s="244">
        <f t="shared" si="870"/>
        <v>0</v>
      </c>
      <c r="IW38" s="197"/>
      <c r="IX38" s="245"/>
      <c r="IY38" s="169">
        <f t="shared" si="871"/>
        <v>0</v>
      </c>
      <c r="IZ38" s="169">
        <f t="shared" si="872"/>
        <v>0</v>
      </c>
      <c r="JA38" s="174">
        <f t="shared" si="873"/>
        <v>0</v>
      </c>
      <c r="JB38" s="226">
        <f t="shared" si="688"/>
        <v>0</v>
      </c>
      <c r="JC38" s="226">
        <f t="shared" si="874"/>
        <v>0</v>
      </c>
      <c r="JD38" s="226">
        <f t="shared" si="875"/>
        <v>0</v>
      </c>
      <c r="JE38" s="227">
        <f t="shared" si="876"/>
        <v>0</v>
      </c>
      <c r="JF38" s="244">
        <f t="shared" si="877"/>
        <v>0</v>
      </c>
      <c r="JG38" s="198"/>
      <c r="JH38" s="245"/>
      <c r="JI38" s="169">
        <f t="shared" si="878"/>
        <v>0</v>
      </c>
      <c r="JJ38" s="169">
        <f t="shared" si="879"/>
        <v>0</v>
      </c>
      <c r="JK38" s="174">
        <f t="shared" si="880"/>
        <v>0</v>
      </c>
      <c r="JL38" s="240">
        <f t="shared" si="689"/>
        <v>0</v>
      </c>
      <c r="JM38" s="240">
        <f t="shared" si="881"/>
        <v>0</v>
      </c>
      <c r="JN38" s="240">
        <f t="shared" si="882"/>
        <v>0</v>
      </c>
      <c r="JO38" s="241">
        <f t="shared" si="883"/>
        <v>0</v>
      </c>
      <c r="JP38" s="244">
        <f t="shared" si="884"/>
        <v>0</v>
      </c>
      <c r="JQ38" s="197"/>
      <c r="JR38" s="245"/>
      <c r="JS38" s="169">
        <f t="shared" si="885"/>
        <v>0</v>
      </c>
      <c r="JT38" s="169">
        <f t="shared" si="886"/>
        <v>0</v>
      </c>
      <c r="JU38" s="174">
        <f t="shared" si="887"/>
        <v>0</v>
      </c>
      <c r="JV38" s="226">
        <f t="shared" si="690"/>
        <v>0</v>
      </c>
      <c r="JW38" s="226">
        <f t="shared" si="888"/>
        <v>0</v>
      </c>
      <c r="JX38" s="226">
        <f t="shared" si="889"/>
        <v>0</v>
      </c>
      <c r="JY38" s="227">
        <f t="shared" si="890"/>
        <v>0</v>
      </c>
      <c r="JZ38" s="244">
        <f t="shared" si="891"/>
        <v>0</v>
      </c>
      <c r="KA38" s="198"/>
      <c r="KB38" s="245"/>
      <c r="KC38" s="169">
        <f t="shared" si="892"/>
        <v>0</v>
      </c>
      <c r="KD38" s="169">
        <f t="shared" si="893"/>
        <v>0</v>
      </c>
      <c r="KE38" s="174">
        <f t="shared" si="894"/>
        <v>0</v>
      </c>
      <c r="KF38" s="240">
        <f t="shared" si="691"/>
        <v>0</v>
      </c>
      <c r="KG38" s="240">
        <f t="shared" si="895"/>
        <v>0</v>
      </c>
      <c r="KH38" s="240">
        <f t="shared" si="896"/>
        <v>0</v>
      </c>
      <c r="KI38" s="241">
        <f t="shared" si="897"/>
        <v>0</v>
      </c>
      <c r="KJ38" s="244">
        <f t="shared" si="898"/>
        <v>0</v>
      </c>
      <c r="KK38" s="197"/>
      <c r="KL38" s="245"/>
      <c r="KM38" s="169">
        <f t="shared" si="899"/>
        <v>0</v>
      </c>
      <c r="KN38" s="169">
        <f t="shared" si="900"/>
        <v>0</v>
      </c>
      <c r="KO38" s="174">
        <f t="shared" si="901"/>
        <v>0</v>
      </c>
      <c r="KP38" s="226">
        <f t="shared" si="692"/>
        <v>0</v>
      </c>
      <c r="KQ38" s="226">
        <f t="shared" si="902"/>
        <v>0</v>
      </c>
      <c r="KR38" s="226">
        <f t="shared" si="903"/>
        <v>0</v>
      </c>
      <c r="KS38" s="227">
        <f t="shared" si="904"/>
        <v>0</v>
      </c>
      <c r="KT38" s="244">
        <f t="shared" si="905"/>
        <v>0</v>
      </c>
      <c r="KU38" s="198"/>
      <c r="KV38" s="245"/>
      <c r="KW38" s="169">
        <f t="shared" si="906"/>
        <v>0</v>
      </c>
      <c r="KX38" s="169">
        <f t="shared" si="907"/>
        <v>0</v>
      </c>
      <c r="KY38" s="174">
        <f t="shared" si="908"/>
        <v>0</v>
      </c>
      <c r="KZ38" s="240">
        <f t="shared" si="693"/>
        <v>0</v>
      </c>
      <c r="LA38" s="240">
        <f t="shared" si="909"/>
        <v>0</v>
      </c>
      <c r="LB38" s="240">
        <f t="shared" si="910"/>
        <v>0</v>
      </c>
      <c r="LC38" s="241">
        <f t="shared" si="911"/>
        <v>0</v>
      </c>
      <c r="LD38" s="244">
        <f t="shared" si="912"/>
        <v>0</v>
      </c>
      <c r="LE38" s="197"/>
      <c r="LF38" s="245"/>
      <c r="LG38" s="169">
        <f t="shared" si="913"/>
        <v>0</v>
      </c>
      <c r="LH38" s="169">
        <f t="shared" si="914"/>
        <v>0</v>
      </c>
      <c r="LI38" s="174">
        <f t="shared" si="915"/>
        <v>0</v>
      </c>
      <c r="LJ38" s="226">
        <f t="shared" si="694"/>
        <v>0</v>
      </c>
      <c r="LK38" s="226">
        <f t="shared" si="916"/>
        <v>0</v>
      </c>
      <c r="LL38" s="226">
        <f t="shared" si="917"/>
        <v>0</v>
      </c>
      <c r="LM38" s="227">
        <f t="shared" si="918"/>
        <v>0</v>
      </c>
      <c r="LN38" s="244">
        <f t="shared" si="919"/>
        <v>0</v>
      </c>
      <c r="LO38" s="198"/>
      <c r="LP38" s="245"/>
      <c r="LQ38" s="169">
        <f t="shared" si="920"/>
        <v>0</v>
      </c>
      <c r="LR38" s="169">
        <f t="shared" si="921"/>
        <v>0</v>
      </c>
      <c r="LS38" s="174">
        <f t="shared" si="922"/>
        <v>0</v>
      </c>
      <c r="LT38" s="240">
        <f t="shared" si="695"/>
        <v>0</v>
      </c>
      <c r="LU38" s="240">
        <f t="shared" si="923"/>
        <v>0</v>
      </c>
      <c r="LV38" s="240">
        <f t="shared" si="924"/>
        <v>0</v>
      </c>
      <c r="LW38" s="241">
        <f t="shared" si="925"/>
        <v>0</v>
      </c>
      <c r="LX38" s="244">
        <f t="shared" si="926"/>
        <v>0</v>
      </c>
      <c r="LY38" s="197"/>
      <c r="LZ38" s="245"/>
      <c r="MA38" s="169">
        <f t="shared" si="927"/>
        <v>0</v>
      </c>
      <c r="MB38" s="169">
        <f t="shared" si="928"/>
        <v>0</v>
      </c>
      <c r="MC38" s="174">
        <f t="shared" si="929"/>
        <v>0</v>
      </c>
      <c r="MD38" s="226">
        <f t="shared" si="696"/>
        <v>0</v>
      </c>
      <c r="ME38" s="226">
        <f t="shared" si="930"/>
        <v>0</v>
      </c>
      <c r="MF38" s="226">
        <f t="shared" si="931"/>
        <v>0</v>
      </c>
      <c r="MG38" s="227">
        <f t="shared" si="932"/>
        <v>0</v>
      </c>
      <c r="MH38" s="244">
        <f t="shared" si="933"/>
        <v>0</v>
      </c>
      <c r="MI38" s="198"/>
      <c r="MJ38" s="245"/>
      <c r="MK38" s="169">
        <f t="shared" si="934"/>
        <v>0</v>
      </c>
      <c r="ML38" s="169">
        <f t="shared" si="935"/>
        <v>0</v>
      </c>
      <c r="MM38" s="174">
        <f t="shared" si="936"/>
        <v>0</v>
      </c>
      <c r="MN38" s="240">
        <f t="shared" si="697"/>
        <v>0</v>
      </c>
      <c r="MO38" s="240">
        <f t="shared" si="937"/>
        <v>0</v>
      </c>
      <c r="MP38" s="240">
        <f t="shared" si="938"/>
        <v>0</v>
      </c>
      <c r="MQ38" s="241">
        <f t="shared" si="939"/>
        <v>0</v>
      </c>
      <c r="MR38" s="244">
        <f t="shared" si="940"/>
        <v>0</v>
      </c>
      <c r="MS38" s="197"/>
      <c r="MT38" s="245"/>
      <c r="MU38" s="169">
        <f t="shared" si="941"/>
        <v>0</v>
      </c>
      <c r="MV38" s="169">
        <f t="shared" si="942"/>
        <v>0</v>
      </c>
      <c r="MW38" s="174">
        <f t="shared" si="943"/>
        <v>0</v>
      </c>
      <c r="MX38" s="226">
        <f t="shared" si="698"/>
        <v>0</v>
      </c>
      <c r="MY38" s="226">
        <f t="shared" si="944"/>
        <v>0</v>
      </c>
      <c r="MZ38" s="226">
        <f t="shared" si="945"/>
        <v>0</v>
      </c>
      <c r="NA38" s="227">
        <f t="shared" si="946"/>
        <v>0</v>
      </c>
      <c r="NB38" s="244">
        <f t="shared" si="947"/>
        <v>0</v>
      </c>
      <c r="NC38" s="198"/>
      <c r="ND38" s="245"/>
      <c r="NE38" s="169">
        <f t="shared" si="948"/>
        <v>0</v>
      </c>
      <c r="NF38" s="169">
        <f t="shared" si="949"/>
        <v>0</v>
      </c>
      <c r="NG38" s="174">
        <f t="shared" si="950"/>
        <v>0</v>
      </c>
      <c r="NH38" s="240">
        <f t="shared" si="699"/>
        <v>0</v>
      </c>
      <c r="NI38" s="240">
        <f t="shared" si="951"/>
        <v>0</v>
      </c>
      <c r="NJ38" s="240">
        <f t="shared" si="952"/>
        <v>0</v>
      </c>
      <c r="NK38" s="241">
        <f t="shared" si="953"/>
        <v>0</v>
      </c>
      <c r="NL38" s="244">
        <f t="shared" si="954"/>
        <v>0</v>
      </c>
      <c r="NM38" s="197"/>
      <c r="NN38" s="245"/>
      <c r="NO38" s="169">
        <f t="shared" si="955"/>
        <v>0</v>
      </c>
      <c r="NP38" s="169">
        <f t="shared" si="956"/>
        <v>0</v>
      </c>
      <c r="NQ38" s="174">
        <f t="shared" si="957"/>
        <v>0</v>
      </c>
      <c r="NR38" s="226">
        <f t="shared" si="700"/>
        <v>0</v>
      </c>
      <c r="NS38" s="226">
        <f t="shared" si="958"/>
        <v>0</v>
      </c>
      <c r="NT38" s="226">
        <f t="shared" si="959"/>
        <v>0</v>
      </c>
      <c r="NU38" s="227">
        <f t="shared" si="960"/>
        <v>0</v>
      </c>
      <c r="NV38" s="244">
        <f t="shared" si="961"/>
        <v>0</v>
      </c>
      <c r="NW38" s="198"/>
      <c r="NX38" s="245"/>
      <c r="NY38" s="169">
        <f t="shared" si="962"/>
        <v>0</v>
      </c>
      <c r="NZ38" s="169">
        <f t="shared" si="963"/>
        <v>0</v>
      </c>
      <c r="OA38" s="174">
        <f t="shared" si="964"/>
        <v>0</v>
      </c>
      <c r="OB38" s="240">
        <f t="shared" si="701"/>
        <v>0</v>
      </c>
      <c r="OC38" s="240">
        <f t="shared" si="965"/>
        <v>0</v>
      </c>
      <c r="OD38" s="240">
        <f t="shared" si="966"/>
        <v>0</v>
      </c>
      <c r="OE38" s="241">
        <f t="shared" si="967"/>
        <v>0</v>
      </c>
      <c r="OF38" s="244">
        <f t="shared" si="968"/>
        <v>0</v>
      </c>
      <c r="OG38" s="197"/>
      <c r="OH38" s="245"/>
      <c r="OI38" s="169">
        <f t="shared" si="969"/>
        <v>0</v>
      </c>
      <c r="OJ38" s="169">
        <f t="shared" si="970"/>
        <v>0</v>
      </c>
      <c r="OK38" s="174">
        <f t="shared" si="971"/>
        <v>0</v>
      </c>
      <c r="OL38" s="226">
        <f t="shared" si="702"/>
        <v>0</v>
      </c>
      <c r="OM38" s="226">
        <f t="shared" si="972"/>
        <v>0</v>
      </c>
      <c r="ON38" s="226">
        <f t="shared" si="973"/>
        <v>0</v>
      </c>
      <c r="OO38" s="227">
        <f t="shared" si="974"/>
        <v>0</v>
      </c>
      <c r="OP38" s="244">
        <f t="shared" si="975"/>
        <v>0</v>
      </c>
      <c r="OQ38" s="259"/>
      <c r="OR38" s="218"/>
    </row>
    <row r="39" spans="2:410" ht="15" customHeight="1" x14ac:dyDescent="0.35">
      <c r="B39" s="545"/>
      <c r="C39" s="192" t="s">
        <v>109</v>
      </c>
      <c r="D39" s="205" t="e">
        <f t="shared" si="240"/>
        <v>#N/A</v>
      </c>
      <c r="E39" s="181" t="e">
        <f>VLOOKUP(D39,data!$E$1:$F$12,2)</f>
        <v>#N/A</v>
      </c>
      <c r="F39" s="354" t="e">
        <f t="shared" si="241"/>
        <v>#N/A</v>
      </c>
      <c r="G39" s="198"/>
      <c r="H39" s="245"/>
      <c r="I39" s="169">
        <f t="shared" si="0"/>
        <v>0</v>
      </c>
      <c r="J39" s="169">
        <f t="shared" si="1"/>
        <v>0</v>
      </c>
      <c r="K39" s="174">
        <f t="shared" si="2"/>
        <v>0</v>
      </c>
      <c r="L39" s="240">
        <f t="shared" si="242"/>
        <v>0</v>
      </c>
      <c r="M39" s="240">
        <f t="shared" si="3"/>
        <v>0</v>
      </c>
      <c r="N39" s="240">
        <f t="shared" si="4"/>
        <v>0</v>
      </c>
      <c r="O39" s="241">
        <f t="shared" si="5"/>
        <v>0</v>
      </c>
      <c r="P39" s="244">
        <f t="shared" si="243"/>
        <v>0</v>
      </c>
      <c r="Q39" s="197"/>
      <c r="R39" s="245"/>
      <c r="S39" s="169">
        <f t="shared" si="703"/>
        <v>0</v>
      </c>
      <c r="T39" s="169">
        <f t="shared" si="704"/>
        <v>0</v>
      </c>
      <c r="U39" s="174">
        <f t="shared" si="705"/>
        <v>0</v>
      </c>
      <c r="V39" s="226">
        <f t="shared" si="244"/>
        <v>0</v>
      </c>
      <c r="W39" s="226">
        <f t="shared" si="706"/>
        <v>0</v>
      </c>
      <c r="X39" s="226">
        <f t="shared" si="707"/>
        <v>0</v>
      </c>
      <c r="Y39" s="227">
        <f t="shared" si="708"/>
        <v>0</v>
      </c>
      <c r="Z39" s="244">
        <f t="shared" si="709"/>
        <v>0</v>
      </c>
      <c r="AA39" s="198"/>
      <c r="AB39" s="245"/>
      <c r="AC39" s="169">
        <f t="shared" si="710"/>
        <v>0</v>
      </c>
      <c r="AD39" s="169">
        <f t="shared" si="711"/>
        <v>0</v>
      </c>
      <c r="AE39" s="174">
        <f t="shared" si="712"/>
        <v>0</v>
      </c>
      <c r="AF39" s="240">
        <f t="shared" si="246"/>
        <v>0</v>
      </c>
      <c r="AG39" s="240">
        <f t="shared" si="713"/>
        <v>0</v>
      </c>
      <c r="AH39" s="240">
        <f t="shared" si="714"/>
        <v>0</v>
      </c>
      <c r="AI39" s="241">
        <f t="shared" si="715"/>
        <v>0</v>
      </c>
      <c r="AJ39" s="244">
        <f t="shared" si="716"/>
        <v>0</v>
      </c>
      <c r="AK39" s="197"/>
      <c r="AL39" s="245"/>
      <c r="AM39" s="169">
        <f t="shared" si="717"/>
        <v>0</v>
      </c>
      <c r="AN39" s="169">
        <f t="shared" si="718"/>
        <v>0</v>
      </c>
      <c r="AO39" s="174">
        <f t="shared" si="719"/>
        <v>0</v>
      </c>
      <c r="AP39" s="226">
        <f t="shared" si="248"/>
        <v>0</v>
      </c>
      <c r="AQ39" s="226">
        <f t="shared" si="720"/>
        <v>0</v>
      </c>
      <c r="AR39" s="226">
        <f t="shared" si="721"/>
        <v>0</v>
      </c>
      <c r="AS39" s="227">
        <f t="shared" si="722"/>
        <v>0</v>
      </c>
      <c r="AT39" s="244">
        <f t="shared" si="723"/>
        <v>0</v>
      </c>
      <c r="AU39" s="198"/>
      <c r="AV39" s="245"/>
      <c r="AW39" s="169">
        <f t="shared" si="724"/>
        <v>0</v>
      </c>
      <c r="AX39" s="169">
        <f t="shared" si="725"/>
        <v>0</v>
      </c>
      <c r="AY39" s="174">
        <f t="shared" si="726"/>
        <v>0</v>
      </c>
      <c r="AZ39" s="240">
        <f t="shared" si="667"/>
        <v>0</v>
      </c>
      <c r="BA39" s="240">
        <f t="shared" si="727"/>
        <v>0</v>
      </c>
      <c r="BB39" s="240">
        <f t="shared" si="728"/>
        <v>0</v>
      </c>
      <c r="BC39" s="241">
        <f t="shared" si="729"/>
        <v>0</v>
      </c>
      <c r="BD39" s="244">
        <f t="shared" si="730"/>
        <v>0</v>
      </c>
      <c r="BE39" s="197"/>
      <c r="BF39" s="245"/>
      <c r="BG39" s="169">
        <f t="shared" si="731"/>
        <v>0</v>
      </c>
      <c r="BH39" s="169">
        <f t="shared" si="732"/>
        <v>0</v>
      </c>
      <c r="BI39" s="174">
        <f t="shared" si="733"/>
        <v>0</v>
      </c>
      <c r="BJ39" s="226">
        <f t="shared" si="668"/>
        <v>0</v>
      </c>
      <c r="BK39" s="226">
        <f t="shared" si="734"/>
        <v>0</v>
      </c>
      <c r="BL39" s="226">
        <f t="shared" si="735"/>
        <v>0</v>
      </c>
      <c r="BM39" s="227">
        <f t="shared" si="736"/>
        <v>0</v>
      </c>
      <c r="BN39" s="244">
        <f t="shared" si="737"/>
        <v>0</v>
      </c>
      <c r="BO39" s="198"/>
      <c r="BP39" s="245"/>
      <c r="BQ39" s="169">
        <f t="shared" si="738"/>
        <v>0</v>
      </c>
      <c r="BR39" s="169">
        <f t="shared" si="739"/>
        <v>0</v>
      </c>
      <c r="BS39" s="174">
        <f t="shared" si="740"/>
        <v>0</v>
      </c>
      <c r="BT39" s="240">
        <f t="shared" si="669"/>
        <v>0</v>
      </c>
      <c r="BU39" s="240">
        <f t="shared" si="741"/>
        <v>0</v>
      </c>
      <c r="BV39" s="240">
        <f t="shared" si="742"/>
        <v>0</v>
      </c>
      <c r="BW39" s="241">
        <f t="shared" si="743"/>
        <v>0</v>
      </c>
      <c r="BX39" s="244">
        <f t="shared" si="744"/>
        <v>0</v>
      </c>
      <c r="BY39" s="197"/>
      <c r="BZ39" s="245"/>
      <c r="CA39" s="169">
        <f t="shared" si="745"/>
        <v>0</v>
      </c>
      <c r="CB39" s="169">
        <f t="shared" si="746"/>
        <v>0</v>
      </c>
      <c r="CC39" s="174">
        <f t="shared" si="747"/>
        <v>0</v>
      </c>
      <c r="CD39" s="226">
        <f t="shared" si="670"/>
        <v>0</v>
      </c>
      <c r="CE39" s="226">
        <f t="shared" si="748"/>
        <v>0</v>
      </c>
      <c r="CF39" s="226">
        <f t="shared" si="749"/>
        <v>0</v>
      </c>
      <c r="CG39" s="227">
        <f t="shared" si="750"/>
        <v>0</v>
      </c>
      <c r="CH39" s="244">
        <f t="shared" si="751"/>
        <v>0</v>
      </c>
      <c r="CI39" s="198"/>
      <c r="CJ39" s="245"/>
      <c r="CK39" s="169">
        <f t="shared" si="752"/>
        <v>0</v>
      </c>
      <c r="CL39" s="169">
        <f t="shared" si="753"/>
        <v>0</v>
      </c>
      <c r="CM39" s="174">
        <f t="shared" si="754"/>
        <v>0</v>
      </c>
      <c r="CN39" s="240">
        <f t="shared" si="671"/>
        <v>0</v>
      </c>
      <c r="CO39" s="240">
        <f t="shared" si="755"/>
        <v>0</v>
      </c>
      <c r="CP39" s="240">
        <f t="shared" si="756"/>
        <v>0</v>
      </c>
      <c r="CQ39" s="241">
        <f t="shared" si="757"/>
        <v>0</v>
      </c>
      <c r="CR39" s="244">
        <f t="shared" si="758"/>
        <v>0</v>
      </c>
      <c r="CS39" s="197"/>
      <c r="CT39" s="245"/>
      <c r="CU39" s="169">
        <f t="shared" si="759"/>
        <v>0</v>
      </c>
      <c r="CV39" s="169">
        <f t="shared" si="760"/>
        <v>0</v>
      </c>
      <c r="CW39" s="174">
        <f t="shared" si="761"/>
        <v>0</v>
      </c>
      <c r="CX39" s="226">
        <f t="shared" si="672"/>
        <v>0</v>
      </c>
      <c r="CY39" s="226">
        <f t="shared" si="762"/>
        <v>0</v>
      </c>
      <c r="CZ39" s="226">
        <f t="shared" si="763"/>
        <v>0</v>
      </c>
      <c r="DA39" s="227">
        <f t="shared" si="764"/>
        <v>0</v>
      </c>
      <c r="DB39" s="244">
        <f t="shared" si="765"/>
        <v>0</v>
      </c>
      <c r="DC39" s="198"/>
      <c r="DD39" s="245"/>
      <c r="DE39" s="169">
        <f t="shared" si="766"/>
        <v>0</v>
      </c>
      <c r="DF39" s="169">
        <f t="shared" si="767"/>
        <v>0</v>
      </c>
      <c r="DG39" s="174">
        <f t="shared" si="768"/>
        <v>0</v>
      </c>
      <c r="DH39" s="240">
        <f t="shared" si="673"/>
        <v>0</v>
      </c>
      <c r="DI39" s="240">
        <f t="shared" si="769"/>
        <v>0</v>
      </c>
      <c r="DJ39" s="240">
        <f t="shared" si="770"/>
        <v>0</v>
      </c>
      <c r="DK39" s="241">
        <f t="shared" si="771"/>
        <v>0</v>
      </c>
      <c r="DL39" s="244">
        <f t="shared" si="772"/>
        <v>0</v>
      </c>
      <c r="DM39" s="197"/>
      <c r="DN39" s="245"/>
      <c r="DO39" s="169">
        <f t="shared" si="773"/>
        <v>0</v>
      </c>
      <c r="DP39" s="169">
        <f t="shared" si="774"/>
        <v>0</v>
      </c>
      <c r="DQ39" s="174">
        <f t="shared" si="775"/>
        <v>0</v>
      </c>
      <c r="DR39" s="226">
        <f t="shared" si="674"/>
        <v>0</v>
      </c>
      <c r="DS39" s="226">
        <f t="shared" si="776"/>
        <v>0</v>
      </c>
      <c r="DT39" s="226">
        <f t="shared" si="777"/>
        <v>0</v>
      </c>
      <c r="DU39" s="227">
        <f t="shared" si="778"/>
        <v>0</v>
      </c>
      <c r="DV39" s="244">
        <f t="shared" si="779"/>
        <v>0</v>
      </c>
      <c r="DW39" s="198"/>
      <c r="DX39" s="245"/>
      <c r="DY39" s="169">
        <f t="shared" si="780"/>
        <v>0</v>
      </c>
      <c r="DZ39" s="169">
        <f t="shared" si="781"/>
        <v>0</v>
      </c>
      <c r="EA39" s="174">
        <f t="shared" si="782"/>
        <v>0</v>
      </c>
      <c r="EB39" s="240">
        <f t="shared" si="675"/>
        <v>0</v>
      </c>
      <c r="EC39" s="240">
        <f t="shared" si="783"/>
        <v>0</v>
      </c>
      <c r="ED39" s="240">
        <f t="shared" si="784"/>
        <v>0</v>
      </c>
      <c r="EE39" s="241">
        <f t="shared" si="785"/>
        <v>0</v>
      </c>
      <c r="EF39" s="244">
        <f t="shared" si="786"/>
        <v>0</v>
      </c>
      <c r="EG39" s="197"/>
      <c r="EH39" s="245"/>
      <c r="EI39" s="169">
        <f t="shared" si="787"/>
        <v>0</v>
      </c>
      <c r="EJ39" s="169">
        <f t="shared" si="788"/>
        <v>0</v>
      </c>
      <c r="EK39" s="174">
        <f t="shared" si="789"/>
        <v>0</v>
      </c>
      <c r="EL39" s="226">
        <f t="shared" si="676"/>
        <v>0</v>
      </c>
      <c r="EM39" s="226">
        <f t="shared" si="790"/>
        <v>0</v>
      </c>
      <c r="EN39" s="226">
        <f t="shared" si="791"/>
        <v>0</v>
      </c>
      <c r="EO39" s="227">
        <f t="shared" si="792"/>
        <v>0</v>
      </c>
      <c r="EP39" s="244">
        <f t="shared" si="793"/>
        <v>0</v>
      </c>
      <c r="EQ39" s="198"/>
      <c r="ER39" s="245"/>
      <c r="ES39" s="169">
        <f t="shared" si="794"/>
        <v>0</v>
      </c>
      <c r="ET39" s="169">
        <f t="shared" si="795"/>
        <v>0</v>
      </c>
      <c r="EU39" s="174">
        <f t="shared" si="796"/>
        <v>0</v>
      </c>
      <c r="EV39" s="240">
        <f t="shared" si="677"/>
        <v>0</v>
      </c>
      <c r="EW39" s="240">
        <f t="shared" si="797"/>
        <v>0</v>
      </c>
      <c r="EX39" s="240">
        <f t="shared" si="798"/>
        <v>0</v>
      </c>
      <c r="EY39" s="241">
        <f t="shared" si="799"/>
        <v>0</v>
      </c>
      <c r="EZ39" s="244">
        <f t="shared" si="800"/>
        <v>0</v>
      </c>
      <c r="FA39" s="197"/>
      <c r="FB39" s="245"/>
      <c r="FC39" s="169">
        <f t="shared" si="801"/>
        <v>0</v>
      </c>
      <c r="FD39" s="169">
        <f t="shared" si="802"/>
        <v>0</v>
      </c>
      <c r="FE39" s="174">
        <f t="shared" si="803"/>
        <v>0</v>
      </c>
      <c r="FF39" s="226">
        <f t="shared" si="678"/>
        <v>0</v>
      </c>
      <c r="FG39" s="226">
        <f t="shared" si="804"/>
        <v>0</v>
      </c>
      <c r="FH39" s="226">
        <f t="shared" si="805"/>
        <v>0</v>
      </c>
      <c r="FI39" s="227">
        <f t="shared" si="806"/>
        <v>0</v>
      </c>
      <c r="FJ39" s="244">
        <f t="shared" si="807"/>
        <v>0</v>
      </c>
      <c r="FK39" s="198"/>
      <c r="FL39" s="245"/>
      <c r="FM39" s="169">
        <f t="shared" si="808"/>
        <v>0</v>
      </c>
      <c r="FN39" s="169">
        <f t="shared" si="809"/>
        <v>0</v>
      </c>
      <c r="FO39" s="174">
        <f t="shared" si="810"/>
        <v>0</v>
      </c>
      <c r="FP39" s="240">
        <f t="shared" si="679"/>
        <v>0</v>
      </c>
      <c r="FQ39" s="240">
        <f t="shared" si="811"/>
        <v>0</v>
      </c>
      <c r="FR39" s="240">
        <f t="shared" si="812"/>
        <v>0</v>
      </c>
      <c r="FS39" s="241">
        <f t="shared" si="813"/>
        <v>0</v>
      </c>
      <c r="FT39" s="244">
        <f t="shared" si="814"/>
        <v>0</v>
      </c>
      <c r="FU39" s="197"/>
      <c r="FV39" s="245"/>
      <c r="FW39" s="169">
        <f t="shared" si="815"/>
        <v>0</v>
      </c>
      <c r="FX39" s="169">
        <f t="shared" si="816"/>
        <v>0</v>
      </c>
      <c r="FY39" s="174">
        <f t="shared" si="817"/>
        <v>0</v>
      </c>
      <c r="FZ39" s="226">
        <f t="shared" si="680"/>
        <v>0</v>
      </c>
      <c r="GA39" s="226">
        <f t="shared" si="818"/>
        <v>0</v>
      </c>
      <c r="GB39" s="226">
        <f t="shared" si="819"/>
        <v>0</v>
      </c>
      <c r="GC39" s="227">
        <f t="shared" si="820"/>
        <v>0</v>
      </c>
      <c r="GD39" s="244">
        <f t="shared" si="821"/>
        <v>0</v>
      </c>
      <c r="GE39" s="198"/>
      <c r="GF39" s="245"/>
      <c r="GG39" s="169">
        <f t="shared" si="822"/>
        <v>0</v>
      </c>
      <c r="GH39" s="169">
        <f t="shared" si="823"/>
        <v>0</v>
      </c>
      <c r="GI39" s="174">
        <f t="shared" si="824"/>
        <v>0</v>
      </c>
      <c r="GJ39" s="240">
        <f t="shared" si="681"/>
        <v>0</v>
      </c>
      <c r="GK39" s="240">
        <f t="shared" si="825"/>
        <v>0</v>
      </c>
      <c r="GL39" s="240">
        <f t="shared" si="826"/>
        <v>0</v>
      </c>
      <c r="GM39" s="241">
        <f t="shared" si="827"/>
        <v>0</v>
      </c>
      <c r="GN39" s="244">
        <f t="shared" si="828"/>
        <v>0</v>
      </c>
      <c r="GO39" s="197"/>
      <c r="GP39" s="245"/>
      <c r="GQ39" s="169">
        <f t="shared" si="829"/>
        <v>0</v>
      </c>
      <c r="GR39" s="169">
        <f t="shared" si="830"/>
        <v>0</v>
      </c>
      <c r="GS39" s="174">
        <f t="shared" si="831"/>
        <v>0</v>
      </c>
      <c r="GT39" s="226">
        <f t="shared" si="682"/>
        <v>0</v>
      </c>
      <c r="GU39" s="226">
        <f t="shared" si="832"/>
        <v>0</v>
      </c>
      <c r="GV39" s="226">
        <f t="shared" si="833"/>
        <v>0</v>
      </c>
      <c r="GW39" s="227">
        <f t="shared" si="834"/>
        <v>0</v>
      </c>
      <c r="GX39" s="244">
        <f t="shared" si="835"/>
        <v>0</v>
      </c>
      <c r="GY39" s="198"/>
      <c r="GZ39" s="245"/>
      <c r="HA39" s="169">
        <f t="shared" si="836"/>
        <v>0</v>
      </c>
      <c r="HB39" s="169">
        <f t="shared" si="837"/>
        <v>0</v>
      </c>
      <c r="HC39" s="174">
        <f t="shared" si="838"/>
        <v>0</v>
      </c>
      <c r="HD39" s="240">
        <f t="shared" si="683"/>
        <v>0</v>
      </c>
      <c r="HE39" s="240">
        <f t="shared" si="839"/>
        <v>0</v>
      </c>
      <c r="HF39" s="240">
        <f t="shared" si="840"/>
        <v>0</v>
      </c>
      <c r="HG39" s="241">
        <f t="shared" si="841"/>
        <v>0</v>
      </c>
      <c r="HH39" s="244">
        <f t="shared" si="842"/>
        <v>0</v>
      </c>
      <c r="HI39" s="197"/>
      <c r="HJ39" s="245"/>
      <c r="HK39" s="169">
        <f t="shared" si="843"/>
        <v>0</v>
      </c>
      <c r="HL39" s="169">
        <f t="shared" si="844"/>
        <v>0</v>
      </c>
      <c r="HM39" s="174">
        <f t="shared" si="845"/>
        <v>0</v>
      </c>
      <c r="HN39" s="226">
        <f t="shared" si="684"/>
        <v>0</v>
      </c>
      <c r="HO39" s="226">
        <f t="shared" si="846"/>
        <v>0</v>
      </c>
      <c r="HP39" s="226">
        <f t="shared" si="847"/>
        <v>0</v>
      </c>
      <c r="HQ39" s="227">
        <f t="shared" si="848"/>
        <v>0</v>
      </c>
      <c r="HR39" s="244">
        <f t="shared" si="849"/>
        <v>0</v>
      </c>
      <c r="HS39" s="198"/>
      <c r="HT39" s="245"/>
      <c r="HU39" s="169">
        <f t="shared" si="850"/>
        <v>0</v>
      </c>
      <c r="HV39" s="169">
        <f t="shared" si="851"/>
        <v>0</v>
      </c>
      <c r="HW39" s="174">
        <f t="shared" si="852"/>
        <v>0</v>
      </c>
      <c r="HX39" s="240">
        <f t="shared" si="685"/>
        <v>0</v>
      </c>
      <c r="HY39" s="240">
        <f t="shared" si="853"/>
        <v>0</v>
      </c>
      <c r="HZ39" s="240">
        <f t="shared" si="854"/>
        <v>0</v>
      </c>
      <c r="IA39" s="241">
        <f t="shared" si="855"/>
        <v>0</v>
      </c>
      <c r="IB39" s="244">
        <f t="shared" si="856"/>
        <v>0</v>
      </c>
      <c r="IC39" s="197"/>
      <c r="ID39" s="245"/>
      <c r="IE39" s="169">
        <f t="shared" si="857"/>
        <v>0</v>
      </c>
      <c r="IF39" s="169">
        <f t="shared" si="858"/>
        <v>0</v>
      </c>
      <c r="IG39" s="174">
        <f t="shared" si="859"/>
        <v>0</v>
      </c>
      <c r="IH39" s="226">
        <f t="shared" si="686"/>
        <v>0</v>
      </c>
      <c r="II39" s="226">
        <f t="shared" si="860"/>
        <v>0</v>
      </c>
      <c r="IJ39" s="226">
        <f t="shared" si="861"/>
        <v>0</v>
      </c>
      <c r="IK39" s="227">
        <f t="shared" si="862"/>
        <v>0</v>
      </c>
      <c r="IL39" s="244">
        <f t="shared" si="863"/>
        <v>0</v>
      </c>
      <c r="IM39" s="198"/>
      <c r="IN39" s="245"/>
      <c r="IO39" s="169">
        <f t="shared" si="864"/>
        <v>0</v>
      </c>
      <c r="IP39" s="169">
        <f t="shared" si="865"/>
        <v>0</v>
      </c>
      <c r="IQ39" s="174">
        <f t="shared" si="866"/>
        <v>0</v>
      </c>
      <c r="IR39" s="240">
        <f t="shared" si="687"/>
        <v>0</v>
      </c>
      <c r="IS39" s="240">
        <f t="shared" si="867"/>
        <v>0</v>
      </c>
      <c r="IT39" s="240">
        <f t="shared" si="868"/>
        <v>0</v>
      </c>
      <c r="IU39" s="241">
        <f t="shared" si="869"/>
        <v>0</v>
      </c>
      <c r="IV39" s="244">
        <f t="shared" si="870"/>
        <v>0</v>
      </c>
      <c r="IW39" s="197"/>
      <c r="IX39" s="245"/>
      <c r="IY39" s="169">
        <f t="shared" si="871"/>
        <v>0</v>
      </c>
      <c r="IZ39" s="169">
        <f t="shared" si="872"/>
        <v>0</v>
      </c>
      <c r="JA39" s="174">
        <f t="shared" si="873"/>
        <v>0</v>
      </c>
      <c r="JB39" s="226">
        <f t="shared" si="688"/>
        <v>0</v>
      </c>
      <c r="JC39" s="226">
        <f t="shared" si="874"/>
        <v>0</v>
      </c>
      <c r="JD39" s="226">
        <f t="shared" si="875"/>
        <v>0</v>
      </c>
      <c r="JE39" s="227">
        <f t="shared" si="876"/>
        <v>0</v>
      </c>
      <c r="JF39" s="244">
        <f t="shared" si="877"/>
        <v>0</v>
      </c>
      <c r="JG39" s="198"/>
      <c r="JH39" s="245"/>
      <c r="JI39" s="169">
        <f t="shared" si="878"/>
        <v>0</v>
      </c>
      <c r="JJ39" s="169">
        <f t="shared" si="879"/>
        <v>0</v>
      </c>
      <c r="JK39" s="174">
        <f t="shared" si="880"/>
        <v>0</v>
      </c>
      <c r="JL39" s="240">
        <f t="shared" si="689"/>
        <v>0</v>
      </c>
      <c r="JM39" s="240">
        <f t="shared" si="881"/>
        <v>0</v>
      </c>
      <c r="JN39" s="240">
        <f t="shared" si="882"/>
        <v>0</v>
      </c>
      <c r="JO39" s="241">
        <f t="shared" si="883"/>
        <v>0</v>
      </c>
      <c r="JP39" s="244">
        <f t="shared" si="884"/>
        <v>0</v>
      </c>
      <c r="JQ39" s="197"/>
      <c r="JR39" s="245"/>
      <c r="JS39" s="169">
        <f t="shared" si="885"/>
        <v>0</v>
      </c>
      <c r="JT39" s="169">
        <f t="shared" si="886"/>
        <v>0</v>
      </c>
      <c r="JU39" s="174">
        <f t="shared" si="887"/>
        <v>0</v>
      </c>
      <c r="JV39" s="226">
        <f t="shared" si="690"/>
        <v>0</v>
      </c>
      <c r="JW39" s="226">
        <f t="shared" si="888"/>
        <v>0</v>
      </c>
      <c r="JX39" s="226">
        <f t="shared" si="889"/>
        <v>0</v>
      </c>
      <c r="JY39" s="227">
        <f t="shared" si="890"/>
        <v>0</v>
      </c>
      <c r="JZ39" s="244">
        <f t="shared" si="891"/>
        <v>0</v>
      </c>
      <c r="KA39" s="198"/>
      <c r="KB39" s="245"/>
      <c r="KC39" s="169">
        <f t="shared" si="892"/>
        <v>0</v>
      </c>
      <c r="KD39" s="169">
        <f t="shared" si="893"/>
        <v>0</v>
      </c>
      <c r="KE39" s="174">
        <f t="shared" si="894"/>
        <v>0</v>
      </c>
      <c r="KF39" s="240">
        <f t="shared" si="691"/>
        <v>0</v>
      </c>
      <c r="KG39" s="240">
        <f t="shared" si="895"/>
        <v>0</v>
      </c>
      <c r="KH39" s="240">
        <f t="shared" si="896"/>
        <v>0</v>
      </c>
      <c r="KI39" s="241">
        <f t="shared" si="897"/>
        <v>0</v>
      </c>
      <c r="KJ39" s="244">
        <f t="shared" si="898"/>
        <v>0</v>
      </c>
      <c r="KK39" s="197"/>
      <c r="KL39" s="245"/>
      <c r="KM39" s="169">
        <f t="shared" si="899"/>
        <v>0</v>
      </c>
      <c r="KN39" s="169">
        <f t="shared" si="900"/>
        <v>0</v>
      </c>
      <c r="KO39" s="174">
        <f t="shared" si="901"/>
        <v>0</v>
      </c>
      <c r="KP39" s="226">
        <f t="shared" si="692"/>
        <v>0</v>
      </c>
      <c r="KQ39" s="226">
        <f t="shared" si="902"/>
        <v>0</v>
      </c>
      <c r="KR39" s="226">
        <f t="shared" si="903"/>
        <v>0</v>
      </c>
      <c r="KS39" s="227">
        <f t="shared" si="904"/>
        <v>0</v>
      </c>
      <c r="KT39" s="244">
        <f t="shared" si="905"/>
        <v>0</v>
      </c>
      <c r="KU39" s="198"/>
      <c r="KV39" s="245"/>
      <c r="KW39" s="169">
        <f t="shared" si="906"/>
        <v>0</v>
      </c>
      <c r="KX39" s="169">
        <f t="shared" si="907"/>
        <v>0</v>
      </c>
      <c r="KY39" s="174">
        <f t="shared" si="908"/>
        <v>0</v>
      </c>
      <c r="KZ39" s="240">
        <f t="shared" si="693"/>
        <v>0</v>
      </c>
      <c r="LA39" s="240">
        <f t="shared" si="909"/>
        <v>0</v>
      </c>
      <c r="LB39" s="240">
        <f t="shared" si="910"/>
        <v>0</v>
      </c>
      <c r="LC39" s="241">
        <f t="shared" si="911"/>
        <v>0</v>
      </c>
      <c r="LD39" s="244">
        <f t="shared" si="912"/>
        <v>0</v>
      </c>
      <c r="LE39" s="197"/>
      <c r="LF39" s="245"/>
      <c r="LG39" s="169">
        <f t="shared" si="913"/>
        <v>0</v>
      </c>
      <c r="LH39" s="169">
        <f t="shared" si="914"/>
        <v>0</v>
      </c>
      <c r="LI39" s="174">
        <f t="shared" si="915"/>
        <v>0</v>
      </c>
      <c r="LJ39" s="226">
        <f t="shared" si="694"/>
        <v>0</v>
      </c>
      <c r="LK39" s="226">
        <f t="shared" si="916"/>
        <v>0</v>
      </c>
      <c r="LL39" s="226">
        <f t="shared" si="917"/>
        <v>0</v>
      </c>
      <c r="LM39" s="227">
        <f t="shared" si="918"/>
        <v>0</v>
      </c>
      <c r="LN39" s="244">
        <f t="shared" si="919"/>
        <v>0</v>
      </c>
      <c r="LO39" s="198"/>
      <c r="LP39" s="245"/>
      <c r="LQ39" s="169">
        <f t="shared" si="920"/>
        <v>0</v>
      </c>
      <c r="LR39" s="169">
        <f t="shared" si="921"/>
        <v>0</v>
      </c>
      <c r="LS39" s="174">
        <f t="shared" si="922"/>
        <v>0</v>
      </c>
      <c r="LT39" s="240">
        <f t="shared" si="695"/>
        <v>0</v>
      </c>
      <c r="LU39" s="240">
        <f t="shared" si="923"/>
        <v>0</v>
      </c>
      <c r="LV39" s="240">
        <f t="shared" si="924"/>
        <v>0</v>
      </c>
      <c r="LW39" s="241">
        <f t="shared" si="925"/>
        <v>0</v>
      </c>
      <c r="LX39" s="244">
        <f t="shared" si="926"/>
        <v>0</v>
      </c>
      <c r="LY39" s="197"/>
      <c r="LZ39" s="245"/>
      <c r="MA39" s="169">
        <f t="shared" si="927"/>
        <v>0</v>
      </c>
      <c r="MB39" s="169">
        <f t="shared" si="928"/>
        <v>0</v>
      </c>
      <c r="MC39" s="174">
        <f t="shared" si="929"/>
        <v>0</v>
      </c>
      <c r="MD39" s="226">
        <f t="shared" si="696"/>
        <v>0</v>
      </c>
      <c r="ME39" s="226">
        <f t="shared" si="930"/>
        <v>0</v>
      </c>
      <c r="MF39" s="226">
        <f t="shared" si="931"/>
        <v>0</v>
      </c>
      <c r="MG39" s="227">
        <f t="shared" si="932"/>
        <v>0</v>
      </c>
      <c r="MH39" s="244">
        <f t="shared" si="933"/>
        <v>0</v>
      </c>
      <c r="MI39" s="198"/>
      <c r="MJ39" s="245"/>
      <c r="MK39" s="169">
        <f t="shared" si="934"/>
        <v>0</v>
      </c>
      <c r="ML39" s="169">
        <f t="shared" si="935"/>
        <v>0</v>
      </c>
      <c r="MM39" s="174">
        <f t="shared" si="936"/>
        <v>0</v>
      </c>
      <c r="MN39" s="240">
        <f t="shared" si="697"/>
        <v>0</v>
      </c>
      <c r="MO39" s="240">
        <f t="shared" si="937"/>
        <v>0</v>
      </c>
      <c r="MP39" s="240">
        <f t="shared" si="938"/>
        <v>0</v>
      </c>
      <c r="MQ39" s="241">
        <f t="shared" si="939"/>
        <v>0</v>
      </c>
      <c r="MR39" s="244">
        <f t="shared" si="940"/>
        <v>0</v>
      </c>
      <c r="MS39" s="197"/>
      <c r="MT39" s="245"/>
      <c r="MU39" s="169">
        <f t="shared" si="941"/>
        <v>0</v>
      </c>
      <c r="MV39" s="169">
        <f t="shared" si="942"/>
        <v>0</v>
      </c>
      <c r="MW39" s="174">
        <f t="shared" si="943"/>
        <v>0</v>
      </c>
      <c r="MX39" s="226">
        <f t="shared" si="698"/>
        <v>0</v>
      </c>
      <c r="MY39" s="226">
        <f t="shared" si="944"/>
        <v>0</v>
      </c>
      <c r="MZ39" s="226">
        <f t="shared" si="945"/>
        <v>0</v>
      </c>
      <c r="NA39" s="227">
        <f t="shared" si="946"/>
        <v>0</v>
      </c>
      <c r="NB39" s="244">
        <f t="shared" si="947"/>
        <v>0</v>
      </c>
      <c r="NC39" s="198"/>
      <c r="ND39" s="245"/>
      <c r="NE39" s="169">
        <f t="shared" si="948"/>
        <v>0</v>
      </c>
      <c r="NF39" s="169">
        <f t="shared" si="949"/>
        <v>0</v>
      </c>
      <c r="NG39" s="174">
        <f t="shared" si="950"/>
        <v>0</v>
      </c>
      <c r="NH39" s="240">
        <f t="shared" si="699"/>
        <v>0</v>
      </c>
      <c r="NI39" s="240">
        <f t="shared" si="951"/>
        <v>0</v>
      </c>
      <c r="NJ39" s="240">
        <f t="shared" si="952"/>
        <v>0</v>
      </c>
      <c r="NK39" s="241">
        <f t="shared" si="953"/>
        <v>0</v>
      </c>
      <c r="NL39" s="244">
        <f t="shared" si="954"/>
        <v>0</v>
      </c>
      <c r="NM39" s="197"/>
      <c r="NN39" s="245"/>
      <c r="NO39" s="169">
        <f t="shared" si="955"/>
        <v>0</v>
      </c>
      <c r="NP39" s="169">
        <f t="shared" si="956"/>
        <v>0</v>
      </c>
      <c r="NQ39" s="174">
        <f t="shared" si="957"/>
        <v>0</v>
      </c>
      <c r="NR39" s="226">
        <f t="shared" si="700"/>
        <v>0</v>
      </c>
      <c r="NS39" s="226">
        <f t="shared" si="958"/>
        <v>0</v>
      </c>
      <c r="NT39" s="226">
        <f t="shared" si="959"/>
        <v>0</v>
      </c>
      <c r="NU39" s="227">
        <f t="shared" si="960"/>
        <v>0</v>
      </c>
      <c r="NV39" s="244">
        <f t="shared" si="961"/>
        <v>0</v>
      </c>
      <c r="NW39" s="198"/>
      <c r="NX39" s="245"/>
      <c r="NY39" s="169">
        <f t="shared" si="962"/>
        <v>0</v>
      </c>
      <c r="NZ39" s="169">
        <f t="shared" si="963"/>
        <v>0</v>
      </c>
      <c r="OA39" s="174">
        <f t="shared" si="964"/>
        <v>0</v>
      </c>
      <c r="OB39" s="240">
        <f t="shared" si="701"/>
        <v>0</v>
      </c>
      <c r="OC39" s="240">
        <f t="shared" si="965"/>
        <v>0</v>
      </c>
      <c r="OD39" s="240">
        <f t="shared" si="966"/>
        <v>0</v>
      </c>
      <c r="OE39" s="241">
        <f t="shared" si="967"/>
        <v>0</v>
      </c>
      <c r="OF39" s="244">
        <f t="shared" si="968"/>
        <v>0</v>
      </c>
      <c r="OG39" s="197"/>
      <c r="OH39" s="245"/>
      <c r="OI39" s="169">
        <f t="shared" si="969"/>
        <v>0</v>
      </c>
      <c r="OJ39" s="169">
        <f t="shared" si="970"/>
        <v>0</v>
      </c>
      <c r="OK39" s="174">
        <f t="shared" si="971"/>
        <v>0</v>
      </c>
      <c r="OL39" s="226">
        <f t="shared" si="702"/>
        <v>0</v>
      </c>
      <c r="OM39" s="226">
        <f t="shared" si="972"/>
        <v>0</v>
      </c>
      <c r="ON39" s="226">
        <f t="shared" si="973"/>
        <v>0</v>
      </c>
      <c r="OO39" s="227">
        <f t="shared" si="974"/>
        <v>0</v>
      </c>
      <c r="OP39" s="244">
        <f t="shared" si="975"/>
        <v>0</v>
      </c>
      <c r="OQ39" s="259"/>
      <c r="OR39" s="218"/>
    </row>
    <row r="40" spans="2:410" ht="15" customHeight="1" x14ac:dyDescent="0.35">
      <c r="B40" s="545"/>
      <c r="C40" s="192" t="s">
        <v>110</v>
      </c>
      <c r="D40" s="205" t="e">
        <f t="shared" si="240"/>
        <v>#N/A</v>
      </c>
      <c r="E40" s="181" t="e">
        <f>VLOOKUP(D40,data!$E$1:$F$12,2)</f>
        <v>#N/A</v>
      </c>
      <c r="F40" s="354" t="e">
        <f t="shared" si="241"/>
        <v>#N/A</v>
      </c>
      <c r="G40" s="198"/>
      <c r="H40" s="245"/>
      <c r="I40" s="169">
        <f t="shared" si="0"/>
        <v>0</v>
      </c>
      <c r="J40" s="169">
        <f t="shared" si="1"/>
        <v>0</v>
      </c>
      <c r="K40" s="174">
        <f t="shared" si="2"/>
        <v>0</v>
      </c>
      <c r="L40" s="240">
        <f t="shared" si="242"/>
        <v>0</v>
      </c>
      <c r="M40" s="240">
        <f t="shared" si="3"/>
        <v>0</v>
      </c>
      <c r="N40" s="240">
        <f t="shared" si="4"/>
        <v>0</v>
      </c>
      <c r="O40" s="241">
        <f t="shared" si="5"/>
        <v>0</v>
      </c>
      <c r="P40" s="244">
        <f t="shared" si="243"/>
        <v>0</v>
      </c>
      <c r="Q40" s="197"/>
      <c r="R40" s="245"/>
      <c r="S40" s="169">
        <f t="shared" si="703"/>
        <v>0</v>
      </c>
      <c r="T40" s="169">
        <f t="shared" si="704"/>
        <v>0</v>
      </c>
      <c r="U40" s="174">
        <f t="shared" si="705"/>
        <v>0</v>
      </c>
      <c r="V40" s="226">
        <f t="shared" si="244"/>
        <v>0</v>
      </c>
      <c r="W40" s="226">
        <f t="shared" si="706"/>
        <v>0</v>
      </c>
      <c r="X40" s="226">
        <f t="shared" si="707"/>
        <v>0</v>
      </c>
      <c r="Y40" s="227">
        <f t="shared" si="708"/>
        <v>0</v>
      </c>
      <c r="Z40" s="244">
        <f t="shared" si="709"/>
        <v>0</v>
      </c>
      <c r="AA40" s="198"/>
      <c r="AB40" s="245"/>
      <c r="AC40" s="169">
        <f t="shared" si="710"/>
        <v>0</v>
      </c>
      <c r="AD40" s="169">
        <f t="shared" si="711"/>
        <v>0</v>
      </c>
      <c r="AE40" s="174">
        <f t="shared" si="712"/>
        <v>0</v>
      </c>
      <c r="AF40" s="240">
        <f t="shared" si="246"/>
        <v>0</v>
      </c>
      <c r="AG40" s="240">
        <f t="shared" si="713"/>
        <v>0</v>
      </c>
      <c r="AH40" s="240">
        <f t="shared" si="714"/>
        <v>0</v>
      </c>
      <c r="AI40" s="241">
        <f t="shared" si="715"/>
        <v>0</v>
      </c>
      <c r="AJ40" s="244">
        <f t="shared" si="716"/>
        <v>0</v>
      </c>
      <c r="AK40" s="197"/>
      <c r="AL40" s="245"/>
      <c r="AM40" s="169">
        <f t="shared" si="717"/>
        <v>0</v>
      </c>
      <c r="AN40" s="169">
        <f t="shared" si="718"/>
        <v>0</v>
      </c>
      <c r="AO40" s="174">
        <f t="shared" si="719"/>
        <v>0</v>
      </c>
      <c r="AP40" s="226">
        <f t="shared" si="248"/>
        <v>0</v>
      </c>
      <c r="AQ40" s="226">
        <f t="shared" si="720"/>
        <v>0</v>
      </c>
      <c r="AR40" s="226">
        <f t="shared" si="721"/>
        <v>0</v>
      </c>
      <c r="AS40" s="227">
        <f t="shared" si="722"/>
        <v>0</v>
      </c>
      <c r="AT40" s="244">
        <f t="shared" si="723"/>
        <v>0</v>
      </c>
      <c r="AU40" s="198"/>
      <c r="AV40" s="245"/>
      <c r="AW40" s="169">
        <f t="shared" si="724"/>
        <v>0</v>
      </c>
      <c r="AX40" s="169">
        <f t="shared" si="725"/>
        <v>0</v>
      </c>
      <c r="AY40" s="174">
        <f t="shared" si="726"/>
        <v>0</v>
      </c>
      <c r="AZ40" s="240">
        <f t="shared" si="667"/>
        <v>0</v>
      </c>
      <c r="BA40" s="240">
        <f t="shared" si="727"/>
        <v>0</v>
      </c>
      <c r="BB40" s="240">
        <f t="shared" si="728"/>
        <v>0</v>
      </c>
      <c r="BC40" s="241">
        <f t="shared" si="729"/>
        <v>0</v>
      </c>
      <c r="BD40" s="244">
        <f t="shared" si="730"/>
        <v>0</v>
      </c>
      <c r="BE40" s="197"/>
      <c r="BF40" s="245"/>
      <c r="BG40" s="169">
        <f t="shared" si="731"/>
        <v>0</v>
      </c>
      <c r="BH40" s="169">
        <f t="shared" si="732"/>
        <v>0</v>
      </c>
      <c r="BI40" s="174">
        <f t="shared" si="733"/>
        <v>0</v>
      </c>
      <c r="BJ40" s="226">
        <f t="shared" si="668"/>
        <v>0</v>
      </c>
      <c r="BK40" s="226">
        <f t="shared" si="734"/>
        <v>0</v>
      </c>
      <c r="BL40" s="226">
        <f t="shared" si="735"/>
        <v>0</v>
      </c>
      <c r="BM40" s="227">
        <f t="shared" si="736"/>
        <v>0</v>
      </c>
      <c r="BN40" s="244">
        <f t="shared" si="737"/>
        <v>0</v>
      </c>
      <c r="BO40" s="198"/>
      <c r="BP40" s="245"/>
      <c r="BQ40" s="169">
        <f t="shared" si="738"/>
        <v>0</v>
      </c>
      <c r="BR40" s="169">
        <f t="shared" si="739"/>
        <v>0</v>
      </c>
      <c r="BS40" s="174">
        <f t="shared" si="740"/>
        <v>0</v>
      </c>
      <c r="BT40" s="240">
        <f t="shared" si="669"/>
        <v>0</v>
      </c>
      <c r="BU40" s="240">
        <f t="shared" si="741"/>
        <v>0</v>
      </c>
      <c r="BV40" s="240">
        <f t="shared" si="742"/>
        <v>0</v>
      </c>
      <c r="BW40" s="241">
        <f t="shared" si="743"/>
        <v>0</v>
      </c>
      <c r="BX40" s="244">
        <f t="shared" si="744"/>
        <v>0</v>
      </c>
      <c r="BY40" s="197"/>
      <c r="BZ40" s="245"/>
      <c r="CA40" s="169">
        <f t="shared" si="745"/>
        <v>0</v>
      </c>
      <c r="CB40" s="169">
        <f t="shared" si="746"/>
        <v>0</v>
      </c>
      <c r="CC40" s="174">
        <f t="shared" si="747"/>
        <v>0</v>
      </c>
      <c r="CD40" s="226">
        <f t="shared" si="670"/>
        <v>0</v>
      </c>
      <c r="CE40" s="226">
        <f t="shared" si="748"/>
        <v>0</v>
      </c>
      <c r="CF40" s="226">
        <f t="shared" si="749"/>
        <v>0</v>
      </c>
      <c r="CG40" s="227">
        <f t="shared" si="750"/>
        <v>0</v>
      </c>
      <c r="CH40" s="244">
        <f t="shared" si="751"/>
        <v>0</v>
      </c>
      <c r="CI40" s="198"/>
      <c r="CJ40" s="245"/>
      <c r="CK40" s="169">
        <f t="shared" si="752"/>
        <v>0</v>
      </c>
      <c r="CL40" s="169">
        <f t="shared" si="753"/>
        <v>0</v>
      </c>
      <c r="CM40" s="174">
        <f t="shared" si="754"/>
        <v>0</v>
      </c>
      <c r="CN40" s="240">
        <f t="shared" si="671"/>
        <v>0</v>
      </c>
      <c r="CO40" s="240">
        <f t="shared" si="755"/>
        <v>0</v>
      </c>
      <c r="CP40" s="240">
        <f t="shared" si="756"/>
        <v>0</v>
      </c>
      <c r="CQ40" s="241">
        <f t="shared" si="757"/>
        <v>0</v>
      </c>
      <c r="CR40" s="244">
        <f t="shared" si="758"/>
        <v>0</v>
      </c>
      <c r="CS40" s="197"/>
      <c r="CT40" s="245"/>
      <c r="CU40" s="169">
        <f t="shared" si="759"/>
        <v>0</v>
      </c>
      <c r="CV40" s="169">
        <f t="shared" si="760"/>
        <v>0</v>
      </c>
      <c r="CW40" s="174">
        <f t="shared" si="761"/>
        <v>0</v>
      </c>
      <c r="CX40" s="226">
        <f t="shared" si="672"/>
        <v>0</v>
      </c>
      <c r="CY40" s="226">
        <f t="shared" si="762"/>
        <v>0</v>
      </c>
      <c r="CZ40" s="226">
        <f t="shared" si="763"/>
        <v>0</v>
      </c>
      <c r="DA40" s="227">
        <f t="shared" si="764"/>
        <v>0</v>
      </c>
      <c r="DB40" s="244">
        <f t="shared" si="765"/>
        <v>0</v>
      </c>
      <c r="DC40" s="198"/>
      <c r="DD40" s="245"/>
      <c r="DE40" s="169">
        <f t="shared" si="766"/>
        <v>0</v>
      </c>
      <c r="DF40" s="169">
        <f t="shared" si="767"/>
        <v>0</v>
      </c>
      <c r="DG40" s="174">
        <f t="shared" si="768"/>
        <v>0</v>
      </c>
      <c r="DH40" s="240">
        <f t="shared" si="673"/>
        <v>0</v>
      </c>
      <c r="DI40" s="240">
        <f t="shared" si="769"/>
        <v>0</v>
      </c>
      <c r="DJ40" s="240">
        <f t="shared" si="770"/>
        <v>0</v>
      </c>
      <c r="DK40" s="241">
        <f t="shared" si="771"/>
        <v>0</v>
      </c>
      <c r="DL40" s="244">
        <f t="shared" si="772"/>
        <v>0</v>
      </c>
      <c r="DM40" s="197"/>
      <c r="DN40" s="245"/>
      <c r="DO40" s="169">
        <f t="shared" si="773"/>
        <v>0</v>
      </c>
      <c r="DP40" s="169">
        <f t="shared" si="774"/>
        <v>0</v>
      </c>
      <c r="DQ40" s="174">
        <f t="shared" si="775"/>
        <v>0</v>
      </c>
      <c r="DR40" s="226">
        <f t="shared" si="674"/>
        <v>0</v>
      </c>
      <c r="DS40" s="226">
        <f t="shared" si="776"/>
        <v>0</v>
      </c>
      <c r="DT40" s="226">
        <f t="shared" si="777"/>
        <v>0</v>
      </c>
      <c r="DU40" s="227">
        <f t="shared" si="778"/>
        <v>0</v>
      </c>
      <c r="DV40" s="244">
        <f t="shared" si="779"/>
        <v>0</v>
      </c>
      <c r="DW40" s="198"/>
      <c r="DX40" s="245"/>
      <c r="DY40" s="169">
        <f t="shared" si="780"/>
        <v>0</v>
      </c>
      <c r="DZ40" s="169">
        <f t="shared" si="781"/>
        <v>0</v>
      </c>
      <c r="EA40" s="174">
        <f t="shared" si="782"/>
        <v>0</v>
      </c>
      <c r="EB40" s="240">
        <f t="shared" si="675"/>
        <v>0</v>
      </c>
      <c r="EC40" s="240">
        <f t="shared" si="783"/>
        <v>0</v>
      </c>
      <c r="ED40" s="240">
        <f t="shared" si="784"/>
        <v>0</v>
      </c>
      <c r="EE40" s="241">
        <f t="shared" si="785"/>
        <v>0</v>
      </c>
      <c r="EF40" s="244">
        <f t="shared" si="786"/>
        <v>0</v>
      </c>
      <c r="EG40" s="197"/>
      <c r="EH40" s="245"/>
      <c r="EI40" s="169">
        <f t="shared" si="787"/>
        <v>0</v>
      </c>
      <c r="EJ40" s="169">
        <f t="shared" si="788"/>
        <v>0</v>
      </c>
      <c r="EK40" s="174">
        <f t="shared" si="789"/>
        <v>0</v>
      </c>
      <c r="EL40" s="226">
        <f t="shared" si="676"/>
        <v>0</v>
      </c>
      <c r="EM40" s="226">
        <f t="shared" si="790"/>
        <v>0</v>
      </c>
      <c r="EN40" s="226">
        <f t="shared" si="791"/>
        <v>0</v>
      </c>
      <c r="EO40" s="227">
        <f t="shared" si="792"/>
        <v>0</v>
      </c>
      <c r="EP40" s="244">
        <f t="shared" si="793"/>
        <v>0</v>
      </c>
      <c r="EQ40" s="198"/>
      <c r="ER40" s="245"/>
      <c r="ES40" s="169">
        <f t="shared" si="794"/>
        <v>0</v>
      </c>
      <c r="ET40" s="169">
        <f t="shared" si="795"/>
        <v>0</v>
      </c>
      <c r="EU40" s="174">
        <f t="shared" si="796"/>
        <v>0</v>
      </c>
      <c r="EV40" s="240">
        <f t="shared" si="677"/>
        <v>0</v>
      </c>
      <c r="EW40" s="240">
        <f t="shared" si="797"/>
        <v>0</v>
      </c>
      <c r="EX40" s="240">
        <f t="shared" si="798"/>
        <v>0</v>
      </c>
      <c r="EY40" s="241">
        <f t="shared" si="799"/>
        <v>0</v>
      </c>
      <c r="EZ40" s="244">
        <f t="shared" si="800"/>
        <v>0</v>
      </c>
      <c r="FA40" s="197"/>
      <c r="FB40" s="245"/>
      <c r="FC40" s="169">
        <f t="shared" si="801"/>
        <v>0</v>
      </c>
      <c r="FD40" s="169">
        <f t="shared" si="802"/>
        <v>0</v>
      </c>
      <c r="FE40" s="174">
        <f t="shared" si="803"/>
        <v>0</v>
      </c>
      <c r="FF40" s="226">
        <f t="shared" si="678"/>
        <v>0</v>
      </c>
      <c r="FG40" s="226">
        <f t="shared" si="804"/>
        <v>0</v>
      </c>
      <c r="FH40" s="226">
        <f t="shared" si="805"/>
        <v>0</v>
      </c>
      <c r="FI40" s="227">
        <f t="shared" si="806"/>
        <v>0</v>
      </c>
      <c r="FJ40" s="244">
        <f t="shared" si="807"/>
        <v>0</v>
      </c>
      <c r="FK40" s="198"/>
      <c r="FL40" s="245"/>
      <c r="FM40" s="169">
        <f t="shared" si="808"/>
        <v>0</v>
      </c>
      <c r="FN40" s="169">
        <f t="shared" si="809"/>
        <v>0</v>
      </c>
      <c r="FO40" s="174">
        <f t="shared" si="810"/>
        <v>0</v>
      </c>
      <c r="FP40" s="240">
        <f t="shared" si="679"/>
        <v>0</v>
      </c>
      <c r="FQ40" s="240">
        <f t="shared" si="811"/>
        <v>0</v>
      </c>
      <c r="FR40" s="240">
        <f t="shared" si="812"/>
        <v>0</v>
      </c>
      <c r="FS40" s="241">
        <f t="shared" si="813"/>
        <v>0</v>
      </c>
      <c r="FT40" s="244">
        <f t="shared" si="814"/>
        <v>0</v>
      </c>
      <c r="FU40" s="197"/>
      <c r="FV40" s="245"/>
      <c r="FW40" s="169">
        <f t="shared" si="815"/>
        <v>0</v>
      </c>
      <c r="FX40" s="169">
        <f t="shared" si="816"/>
        <v>0</v>
      </c>
      <c r="FY40" s="174">
        <f t="shared" si="817"/>
        <v>0</v>
      </c>
      <c r="FZ40" s="226">
        <f t="shared" si="680"/>
        <v>0</v>
      </c>
      <c r="GA40" s="226">
        <f t="shared" si="818"/>
        <v>0</v>
      </c>
      <c r="GB40" s="226">
        <f t="shared" si="819"/>
        <v>0</v>
      </c>
      <c r="GC40" s="227">
        <f t="shared" si="820"/>
        <v>0</v>
      </c>
      <c r="GD40" s="244">
        <f t="shared" si="821"/>
        <v>0</v>
      </c>
      <c r="GE40" s="198"/>
      <c r="GF40" s="245"/>
      <c r="GG40" s="169">
        <f t="shared" si="822"/>
        <v>0</v>
      </c>
      <c r="GH40" s="169">
        <f t="shared" si="823"/>
        <v>0</v>
      </c>
      <c r="GI40" s="174">
        <f t="shared" si="824"/>
        <v>0</v>
      </c>
      <c r="GJ40" s="240">
        <f t="shared" si="681"/>
        <v>0</v>
      </c>
      <c r="GK40" s="240">
        <f t="shared" si="825"/>
        <v>0</v>
      </c>
      <c r="GL40" s="240">
        <f t="shared" si="826"/>
        <v>0</v>
      </c>
      <c r="GM40" s="241">
        <f t="shared" si="827"/>
        <v>0</v>
      </c>
      <c r="GN40" s="244">
        <f t="shared" si="828"/>
        <v>0</v>
      </c>
      <c r="GO40" s="197"/>
      <c r="GP40" s="245"/>
      <c r="GQ40" s="169">
        <f t="shared" si="829"/>
        <v>0</v>
      </c>
      <c r="GR40" s="169">
        <f t="shared" si="830"/>
        <v>0</v>
      </c>
      <c r="GS40" s="174">
        <f t="shared" si="831"/>
        <v>0</v>
      </c>
      <c r="GT40" s="226">
        <f t="shared" si="682"/>
        <v>0</v>
      </c>
      <c r="GU40" s="226">
        <f t="shared" si="832"/>
        <v>0</v>
      </c>
      <c r="GV40" s="226">
        <f t="shared" si="833"/>
        <v>0</v>
      </c>
      <c r="GW40" s="227">
        <f t="shared" si="834"/>
        <v>0</v>
      </c>
      <c r="GX40" s="244">
        <f t="shared" si="835"/>
        <v>0</v>
      </c>
      <c r="GY40" s="198"/>
      <c r="GZ40" s="245"/>
      <c r="HA40" s="169">
        <f t="shared" si="836"/>
        <v>0</v>
      </c>
      <c r="HB40" s="169">
        <f t="shared" si="837"/>
        <v>0</v>
      </c>
      <c r="HC40" s="174">
        <f t="shared" si="838"/>
        <v>0</v>
      </c>
      <c r="HD40" s="240">
        <f t="shared" si="683"/>
        <v>0</v>
      </c>
      <c r="HE40" s="240">
        <f t="shared" si="839"/>
        <v>0</v>
      </c>
      <c r="HF40" s="240">
        <f t="shared" si="840"/>
        <v>0</v>
      </c>
      <c r="HG40" s="241">
        <f t="shared" si="841"/>
        <v>0</v>
      </c>
      <c r="HH40" s="244">
        <f t="shared" si="842"/>
        <v>0</v>
      </c>
      <c r="HI40" s="197"/>
      <c r="HJ40" s="245"/>
      <c r="HK40" s="169">
        <f t="shared" si="843"/>
        <v>0</v>
      </c>
      <c r="HL40" s="169">
        <f t="shared" si="844"/>
        <v>0</v>
      </c>
      <c r="HM40" s="174">
        <f t="shared" si="845"/>
        <v>0</v>
      </c>
      <c r="HN40" s="226">
        <f t="shared" si="684"/>
        <v>0</v>
      </c>
      <c r="HO40" s="226">
        <f t="shared" si="846"/>
        <v>0</v>
      </c>
      <c r="HP40" s="226">
        <f t="shared" si="847"/>
        <v>0</v>
      </c>
      <c r="HQ40" s="227">
        <f t="shared" si="848"/>
        <v>0</v>
      </c>
      <c r="HR40" s="244">
        <f t="shared" si="849"/>
        <v>0</v>
      </c>
      <c r="HS40" s="198"/>
      <c r="HT40" s="245"/>
      <c r="HU40" s="169">
        <f t="shared" si="850"/>
        <v>0</v>
      </c>
      <c r="HV40" s="169">
        <f t="shared" si="851"/>
        <v>0</v>
      </c>
      <c r="HW40" s="174">
        <f t="shared" si="852"/>
        <v>0</v>
      </c>
      <c r="HX40" s="240">
        <f t="shared" si="685"/>
        <v>0</v>
      </c>
      <c r="HY40" s="240">
        <f t="shared" si="853"/>
        <v>0</v>
      </c>
      <c r="HZ40" s="240">
        <f t="shared" si="854"/>
        <v>0</v>
      </c>
      <c r="IA40" s="241">
        <f t="shared" si="855"/>
        <v>0</v>
      </c>
      <c r="IB40" s="244">
        <f t="shared" si="856"/>
        <v>0</v>
      </c>
      <c r="IC40" s="197"/>
      <c r="ID40" s="245"/>
      <c r="IE40" s="169">
        <f t="shared" si="857"/>
        <v>0</v>
      </c>
      <c r="IF40" s="169">
        <f t="shared" si="858"/>
        <v>0</v>
      </c>
      <c r="IG40" s="174">
        <f t="shared" si="859"/>
        <v>0</v>
      </c>
      <c r="IH40" s="226">
        <f t="shared" si="686"/>
        <v>0</v>
      </c>
      <c r="II40" s="226">
        <f t="shared" si="860"/>
        <v>0</v>
      </c>
      <c r="IJ40" s="226">
        <f t="shared" si="861"/>
        <v>0</v>
      </c>
      <c r="IK40" s="227">
        <f t="shared" si="862"/>
        <v>0</v>
      </c>
      <c r="IL40" s="244">
        <f t="shared" si="863"/>
        <v>0</v>
      </c>
      <c r="IM40" s="198"/>
      <c r="IN40" s="245"/>
      <c r="IO40" s="169">
        <f t="shared" si="864"/>
        <v>0</v>
      </c>
      <c r="IP40" s="169">
        <f t="shared" si="865"/>
        <v>0</v>
      </c>
      <c r="IQ40" s="174">
        <f t="shared" si="866"/>
        <v>0</v>
      </c>
      <c r="IR40" s="240">
        <f t="shared" si="687"/>
        <v>0</v>
      </c>
      <c r="IS40" s="240">
        <f t="shared" si="867"/>
        <v>0</v>
      </c>
      <c r="IT40" s="240">
        <f t="shared" si="868"/>
        <v>0</v>
      </c>
      <c r="IU40" s="241">
        <f t="shared" si="869"/>
        <v>0</v>
      </c>
      <c r="IV40" s="244">
        <f t="shared" si="870"/>
        <v>0</v>
      </c>
      <c r="IW40" s="197"/>
      <c r="IX40" s="245"/>
      <c r="IY40" s="169">
        <f t="shared" si="871"/>
        <v>0</v>
      </c>
      <c r="IZ40" s="169">
        <f t="shared" si="872"/>
        <v>0</v>
      </c>
      <c r="JA40" s="174">
        <f t="shared" si="873"/>
        <v>0</v>
      </c>
      <c r="JB40" s="226">
        <f t="shared" si="688"/>
        <v>0</v>
      </c>
      <c r="JC40" s="226">
        <f t="shared" si="874"/>
        <v>0</v>
      </c>
      <c r="JD40" s="226">
        <f t="shared" si="875"/>
        <v>0</v>
      </c>
      <c r="JE40" s="227">
        <f t="shared" si="876"/>
        <v>0</v>
      </c>
      <c r="JF40" s="244">
        <f t="shared" si="877"/>
        <v>0</v>
      </c>
      <c r="JG40" s="198"/>
      <c r="JH40" s="245"/>
      <c r="JI40" s="169">
        <f t="shared" si="878"/>
        <v>0</v>
      </c>
      <c r="JJ40" s="169">
        <f t="shared" si="879"/>
        <v>0</v>
      </c>
      <c r="JK40" s="174">
        <f t="shared" si="880"/>
        <v>0</v>
      </c>
      <c r="JL40" s="240">
        <f t="shared" si="689"/>
        <v>0</v>
      </c>
      <c r="JM40" s="240">
        <f t="shared" si="881"/>
        <v>0</v>
      </c>
      <c r="JN40" s="240">
        <f t="shared" si="882"/>
        <v>0</v>
      </c>
      <c r="JO40" s="241">
        <f t="shared" si="883"/>
        <v>0</v>
      </c>
      <c r="JP40" s="244">
        <f t="shared" si="884"/>
        <v>0</v>
      </c>
      <c r="JQ40" s="197"/>
      <c r="JR40" s="245"/>
      <c r="JS40" s="169">
        <f t="shared" si="885"/>
        <v>0</v>
      </c>
      <c r="JT40" s="169">
        <f t="shared" si="886"/>
        <v>0</v>
      </c>
      <c r="JU40" s="174">
        <f t="shared" si="887"/>
        <v>0</v>
      </c>
      <c r="JV40" s="226">
        <f t="shared" si="690"/>
        <v>0</v>
      </c>
      <c r="JW40" s="226">
        <f t="shared" si="888"/>
        <v>0</v>
      </c>
      <c r="JX40" s="226">
        <f t="shared" si="889"/>
        <v>0</v>
      </c>
      <c r="JY40" s="227">
        <f t="shared" si="890"/>
        <v>0</v>
      </c>
      <c r="JZ40" s="244">
        <f t="shared" si="891"/>
        <v>0</v>
      </c>
      <c r="KA40" s="198"/>
      <c r="KB40" s="245"/>
      <c r="KC40" s="169">
        <f t="shared" si="892"/>
        <v>0</v>
      </c>
      <c r="KD40" s="169">
        <f t="shared" si="893"/>
        <v>0</v>
      </c>
      <c r="KE40" s="174">
        <f t="shared" si="894"/>
        <v>0</v>
      </c>
      <c r="KF40" s="240">
        <f t="shared" si="691"/>
        <v>0</v>
      </c>
      <c r="KG40" s="240">
        <f t="shared" si="895"/>
        <v>0</v>
      </c>
      <c r="KH40" s="240">
        <f t="shared" si="896"/>
        <v>0</v>
      </c>
      <c r="KI40" s="241">
        <f t="shared" si="897"/>
        <v>0</v>
      </c>
      <c r="KJ40" s="244">
        <f t="shared" si="898"/>
        <v>0</v>
      </c>
      <c r="KK40" s="197"/>
      <c r="KL40" s="245"/>
      <c r="KM40" s="169">
        <f t="shared" si="899"/>
        <v>0</v>
      </c>
      <c r="KN40" s="169">
        <f t="shared" si="900"/>
        <v>0</v>
      </c>
      <c r="KO40" s="174">
        <f t="shared" si="901"/>
        <v>0</v>
      </c>
      <c r="KP40" s="226">
        <f t="shared" si="692"/>
        <v>0</v>
      </c>
      <c r="KQ40" s="226">
        <f t="shared" si="902"/>
        <v>0</v>
      </c>
      <c r="KR40" s="226">
        <f t="shared" si="903"/>
        <v>0</v>
      </c>
      <c r="KS40" s="227">
        <f t="shared" si="904"/>
        <v>0</v>
      </c>
      <c r="KT40" s="244">
        <f t="shared" si="905"/>
        <v>0</v>
      </c>
      <c r="KU40" s="198"/>
      <c r="KV40" s="245"/>
      <c r="KW40" s="169">
        <f t="shared" si="906"/>
        <v>0</v>
      </c>
      <c r="KX40" s="169">
        <f t="shared" si="907"/>
        <v>0</v>
      </c>
      <c r="KY40" s="174">
        <f t="shared" si="908"/>
        <v>0</v>
      </c>
      <c r="KZ40" s="240">
        <f t="shared" si="693"/>
        <v>0</v>
      </c>
      <c r="LA40" s="240">
        <f t="shared" si="909"/>
        <v>0</v>
      </c>
      <c r="LB40" s="240">
        <f t="shared" si="910"/>
        <v>0</v>
      </c>
      <c r="LC40" s="241">
        <f t="shared" si="911"/>
        <v>0</v>
      </c>
      <c r="LD40" s="244">
        <f t="shared" si="912"/>
        <v>0</v>
      </c>
      <c r="LE40" s="197"/>
      <c r="LF40" s="245"/>
      <c r="LG40" s="169">
        <f t="shared" si="913"/>
        <v>0</v>
      </c>
      <c r="LH40" s="169">
        <f t="shared" si="914"/>
        <v>0</v>
      </c>
      <c r="LI40" s="174">
        <f t="shared" si="915"/>
        <v>0</v>
      </c>
      <c r="LJ40" s="226">
        <f t="shared" si="694"/>
        <v>0</v>
      </c>
      <c r="LK40" s="226">
        <f t="shared" si="916"/>
        <v>0</v>
      </c>
      <c r="LL40" s="226">
        <f t="shared" si="917"/>
        <v>0</v>
      </c>
      <c r="LM40" s="227">
        <f t="shared" si="918"/>
        <v>0</v>
      </c>
      <c r="LN40" s="244">
        <f t="shared" si="919"/>
        <v>0</v>
      </c>
      <c r="LO40" s="198"/>
      <c r="LP40" s="245"/>
      <c r="LQ40" s="169">
        <f t="shared" si="920"/>
        <v>0</v>
      </c>
      <c r="LR40" s="169">
        <f t="shared" si="921"/>
        <v>0</v>
      </c>
      <c r="LS40" s="174">
        <f t="shared" si="922"/>
        <v>0</v>
      </c>
      <c r="LT40" s="240">
        <f t="shared" si="695"/>
        <v>0</v>
      </c>
      <c r="LU40" s="240">
        <f t="shared" si="923"/>
        <v>0</v>
      </c>
      <c r="LV40" s="240">
        <f t="shared" si="924"/>
        <v>0</v>
      </c>
      <c r="LW40" s="241">
        <f t="shared" si="925"/>
        <v>0</v>
      </c>
      <c r="LX40" s="244">
        <f t="shared" si="926"/>
        <v>0</v>
      </c>
      <c r="LY40" s="197"/>
      <c r="LZ40" s="245"/>
      <c r="MA40" s="169">
        <f t="shared" si="927"/>
        <v>0</v>
      </c>
      <c r="MB40" s="169">
        <f t="shared" si="928"/>
        <v>0</v>
      </c>
      <c r="MC40" s="174">
        <f t="shared" si="929"/>
        <v>0</v>
      </c>
      <c r="MD40" s="226">
        <f t="shared" si="696"/>
        <v>0</v>
      </c>
      <c r="ME40" s="226">
        <f t="shared" si="930"/>
        <v>0</v>
      </c>
      <c r="MF40" s="226">
        <f t="shared" si="931"/>
        <v>0</v>
      </c>
      <c r="MG40" s="227">
        <f t="shared" si="932"/>
        <v>0</v>
      </c>
      <c r="MH40" s="244">
        <f t="shared" si="933"/>
        <v>0</v>
      </c>
      <c r="MI40" s="198"/>
      <c r="MJ40" s="245"/>
      <c r="MK40" s="169">
        <f t="shared" si="934"/>
        <v>0</v>
      </c>
      <c r="ML40" s="169">
        <f t="shared" si="935"/>
        <v>0</v>
      </c>
      <c r="MM40" s="174">
        <f t="shared" si="936"/>
        <v>0</v>
      </c>
      <c r="MN40" s="240">
        <f t="shared" si="697"/>
        <v>0</v>
      </c>
      <c r="MO40" s="240">
        <f t="shared" si="937"/>
        <v>0</v>
      </c>
      <c r="MP40" s="240">
        <f t="shared" si="938"/>
        <v>0</v>
      </c>
      <c r="MQ40" s="241">
        <f t="shared" si="939"/>
        <v>0</v>
      </c>
      <c r="MR40" s="244">
        <f t="shared" si="940"/>
        <v>0</v>
      </c>
      <c r="MS40" s="197"/>
      <c r="MT40" s="245"/>
      <c r="MU40" s="169">
        <f t="shared" si="941"/>
        <v>0</v>
      </c>
      <c r="MV40" s="169">
        <f t="shared" si="942"/>
        <v>0</v>
      </c>
      <c r="MW40" s="174">
        <f t="shared" si="943"/>
        <v>0</v>
      </c>
      <c r="MX40" s="226">
        <f t="shared" si="698"/>
        <v>0</v>
      </c>
      <c r="MY40" s="226">
        <f t="shared" si="944"/>
        <v>0</v>
      </c>
      <c r="MZ40" s="226">
        <f t="shared" si="945"/>
        <v>0</v>
      </c>
      <c r="NA40" s="227">
        <f t="shared" si="946"/>
        <v>0</v>
      </c>
      <c r="NB40" s="244">
        <f t="shared" si="947"/>
        <v>0</v>
      </c>
      <c r="NC40" s="198"/>
      <c r="ND40" s="245"/>
      <c r="NE40" s="169">
        <f t="shared" si="948"/>
        <v>0</v>
      </c>
      <c r="NF40" s="169">
        <f t="shared" si="949"/>
        <v>0</v>
      </c>
      <c r="NG40" s="174">
        <f t="shared" si="950"/>
        <v>0</v>
      </c>
      <c r="NH40" s="240">
        <f t="shared" si="699"/>
        <v>0</v>
      </c>
      <c r="NI40" s="240">
        <f t="shared" si="951"/>
        <v>0</v>
      </c>
      <c r="NJ40" s="240">
        <f t="shared" si="952"/>
        <v>0</v>
      </c>
      <c r="NK40" s="241">
        <f t="shared" si="953"/>
        <v>0</v>
      </c>
      <c r="NL40" s="244">
        <f t="shared" si="954"/>
        <v>0</v>
      </c>
      <c r="NM40" s="197"/>
      <c r="NN40" s="245"/>
      <c r="NO40" s="169">
        <f t="shared" si="955"/>
        <v>0</v>
      </c>
      <c r="NP40" s="169">
        <f t="shared" si="956"/>
        <v>0</v>
      </c>
      <c r="NQ40" s="174">
        <f t="shared" si="957"/>
        <v>0</v>
      </c>
      <c r="NR40" s="226">
        <f t="shared" si="700"/>
        <v>0</v>
      </c>
      <c r="NS40" s="226">
        <f t="shared" si="958"/>
        <v>0</v>
      </c>
      <c r="NT40" s="226">
        <f t="shared" si="959"/>
        <v>0</v>
      </c>
      <c r="NU40" s="227">
        <f t="shared" si="960"/>
        <v>0</v>
      </c>
      <c r="NV40" s="244">
        <f t="shared" si="961"/>
        <v>0</v>
      </c>
      <c r="NW40" s="198"/>
      <c r="NX40" s="245"/>
      <c r="NY40" s="169">
        <f t="shared" si="962"/>
        <v>0</v>
      </c>
      <c r="NZ40" s="169">
        <f t="shared" si="963"/>
        <v>0</v>
      </c>
      <c r="OA40" s="174">
        <f t="shared" si="964"/>
        <v>0</v>
      </c>
      <c r="OB40" s="240">
        <f t="shared" si="701"/>
        <v>0</v>
      </c>
      <c r="OC40" s="240">
        <f t="shared" si="965"/>
        <v>0</v>
      </c>
      <c r="OD40" s="240">
        <f t="shared" si="966"/>
        <v>0</v>
      </c>
      <c r="OE40" s="241">
        <f t="shared" si="967"/>
        <v>0</v>
      </c>
      <c r="OF40" s="244">
        <f t="shared" si="968"/>
        <v>0</v>
      </c>
      <c r="OG40" s="197"/>
      <c r="OH40" s="245"/>
      <c r="OI40" s="169">
        <f t="shared" si="969"/>
        <v>0</v>
      </c>
      <c r="OJ40" s="169">
        <f t="shared" si="970"/>
        <v>0</v>
      </c>
      <c r="OK40" s="174">
        <f t="shared" si="971"/>
        <v>0</v>
      </c>
      <c r="OL40" s="226">
        <f t="shared" si="702"/>
        <v>0</v>
      </c>
      <c r="OM40" s="226">
        <f t="shared" si="972"/>
        <v>0</v>
      </c>
      <c r="ON40" s="226">
        <f t="shared" si="973"/>
        <v>0</v>
      </c>
      <c r="OO40" s="227">
        <f t="shared" si="974"/>
        <v>0</v>
      </c>
      <c r="OP40" s="244">
        <f t="shared" si="975"/>
        <v>0</v>
      </c>
      <c r="OQ40" s="259"/>
      <c r="OR40" s="218"/>
    </row>
    <row r="41" spans="2:410" ht="15" customHeight="1" x14ac:dyDescent="0.35">
      <c r="B41" s="545"/>
      <c r="C41" s="192" t="s">
        <v>111</v>
      </c>
      <c r="D41" s="205" t="e">
        <f t="shared" si="240"/>
        <v>#N/A</v>
      </c>
      <c r="E41" s="181" t="e">
        <f>VLOOKUP(D41,data!$E$1:$F$12,2)</f>
        <v>#N/A</v>
      </c>
      <c r="F41" s="354" t="e">
        <f t="shared" si="241"/>
        <v>#N/A</v>
      </c>
      <c r="G41" s="198"/>
      <c r="H41" s="245"/>
      <c r="I41" s="169">
        <f t="shared" si="0"/>
        <v>0</v>
      </c>
      <c r="J41" s="169">
        <f t="shared" si="1"/>
        <v>0</v>
      </c>
      <c r="K41" s="174">
        <f t="shared" si="2"/>
        <v>0</v>
      </c>
      <c r="L41" s="240">
        <f t="shared" si="242"/>
        <v>0</v>
      </c>
      <c r="M41" s="240">
        <f t="shared" si="3"/>
        <v>0</v>
      </c>
      <c r="N41" s="240">
        <f t="shared" si="4"/>
        <v>0</v>
      </c>
      <c r="O41" s="241">
        <f t="shared" si="5"/>
        <v>0</v>
      </c>
      <c r="P41" s="244">
        <f t="shared" si="243"/>
        <v>0</v>
      </c>
      <c r="Q41" s="197"/>
      <c r="R41" s="245"/>
      <c r="S41" s="169">
        <f t="shared" si="703"/>
        <v>0</v>
      </c>
      <c r="T41" s="169">
        <f t="shared" si="704"/>
        <v>0</v>
      </c>
      <c r="U41" s="174">
        <f t="shared" si="705"/>
        <v>0</v>
      </c>
      <c r="V41" s="226">
        <f t="shared" si="244"/>
        <v>0</v>
      </c>
      <c r="W41" s="226">
        <f t="shared" si="706"/>
        <v>0</v>
      </c>
      <c r="X41" s="226">
        <f t="shared" si="707"/>
        <v>0</v>
      </c>
      <c r="Y41" s="227">
        <f t="shared" si="708"/>
        <v>0</v>
      </c>
      <c r="Z41" s="244">
        <f t="shared" si="709"/>
        <v>0</v>
      </c>
      <c r="AA41" s="198"/>
      <c r="AB41" s="245"/>
      <c r="AC41" s="169">
        <f t="shared" si="710"/>
        <v>0</v>
      </c>
      <c r="AD41" s="169">
        <f t="shared" si="711"/>
        <v>0</v>
      </c>
      <c r="AE41" s="174">
        <f t="shared" si="712"/>
        <v>0</v>
      </c>
      <c r="AF41" s="240">
        <f t="shared" si="246"/>
        <v>0</v>
      </c>
      <c r="AG41" s="240">
        <f t="shared" si="713"/>
        <v>0</v>
      </c>
      <c r="AH41" s="240">
        <f t="shared" si="714"/>
        <v>0</v>
      </c>
      <c r="AI41" s="241">
        <f t="shared" si="715"/>
        <v>0</v>
      </c>
      <c r="AJ41" s="244">
        <f t="shared" si="716"/>
        <v>0</v>
      </c>
      <c r="AK41" s="197"/>
      <c r="AL41" s="245"/>
      <c r="AM41" s="169">
        <f t="shared" si="717"/>
        <v>0</v>
      </c>
      <c r="AN41" s="169">
        <f t="shared" si="718"/>
        <v>0</v>
      </c>
      <c r="AO41" s="174">
        <f t="shared" si="719"/>
        <v>0</v>
      </c>
      <c r="AP41" s="226">
        <f t="shared" si="248"/>
        <v>0</v>
      </c>
      <c r="AQ41" s="226">
        <f t="shared" si="720"/>
        <v>0</v>
      </c>
      <c r="AR41" s="226">
        <f t="shared" si="721"/>
        <v>0</v>
      </c>
      <c r="AS41" s="227">
        <f t="shared" si="722"/>
        <v>0</v>
      </c>
      <c r="AT41" s="244">
        <f t="shared" si="723"/>
        <v>0</v>
      </c>
      <c r="AU41" s="198"/>
      <c r="AV41" s="245"/>
      <c r="AW41" s="169">
        <f t="shared" si="724"/>
        <v>0</v>
      </c>
      <c r="AX41" s="169">
        <f t="shared" si="725"/>
        <v>0</v>
      </c>
      <c r="AY41" s="174">
        <f t="shared" si="726"/>
        <v>0</v>
      </c>
      <c r="AZ41" s="240">
        <f t="shared" si="667"/>
        <v>0</v>
      </c>
      <c r="BA41" s="240">
        <f t="shared" si="727"/>
        <v>0</v>
      </c>
      <c r="BB41" s="240">
        <f t="shared" si="728"/>
        <v>0</v>
      </c>
      <c r="BC41" s="241">
        <f t="shared" si="729"/>
        <v>0</v>
      </c>
      <c r="BD41" s="244">
        <f t="shared" si="730"/>
        <v>0</v>
      </c>
      <c r="BE41" s="197"/>
      <c r="BF41" s="245"/>
      <c r="BG41" s="169">
        <f t="shared" si="731"/>
        <v>0</v>
      </c>
      <c r="BH41" s="169">
        <f t="shared" si="732"/>
        <v>0</v>
      </c>
      <c r="BI41" s="174">
        <f t="shared" si="733"/>
        <v>0</v>
      </c>
      <c r="BJ41" s="226">
        <f t="shared" si="668"/>
        <v>0</v>
      </c>
      <c r="BK41" s="226">
        <f t="shared" si="734"/>
        <v>0</v>
      </c>
      <c r="BL41" s="226">
        <f t="shared" si="735"/>
        <v>0</v>
      </c>
      <c r="BM41" s="227">
        <f t="shared" si="736"/>
        <v>0</v>
      </c>
      <c r="BN41" s="244">
        <f t="shared" si="737"/>
        <v>0</v>
      </c>
      <c r="BO41" s="198"/>
      <c r="BP41" s="245"/>
      <c r="BQ41" s="169">
        <f t="shared" si="738"/>
        <v>0</v>
      </c>
      <c r="BR41" s="169">
        <f t="shared" si="739"/>
        <v>0</v>
      </c>
      <c r="BS41" s="174">
        <f t="shared" si="740"/>
        <v>0</v>
      </c>
      <c r="BT41" s="240">
        <f t="shared" si="669"/>
        <v>0</v>
      </c>
      <c r="BU41" s="240">
        <f t="shared" si="741"/>
        <v>0</v>
      </c>
      <c r="BV41" s="240">
        <f t="shared" si="742"/>
        <v>0</v>
      </c>
      <c r="BW41" s="241">
        <f t="shared" si="743"/>
        <v>0</v>
      </c>
      <c r="BX41" s="244">
        <f t="shared" si="744"/>
        <v>0</v>
      </c>
      <c r="BY41" s="197"/>
      <c r="BZ41" s="245"/>
      <c r="CA41" s="169">
        <f t="shared" si="745"/>
        <v>0</v>
      </c>
      <c r="CB41" s="169">
        <f t="shared" si="746"/>
        <v>0</v>
      </c>
      <c r="CC41" s="174">
        <f t="shared" si="747"/>
        <v>0</v>
      </c>
      <c r="CD41" s="226">
        <f t="shared" si="670"/>
        <v>0</v>
      </c>
      <c r="CE41" s="226">
        <f t="shared" si="748"/>
        <v>0</v>
      </c>
      <c r="CF41" s="226">
        <f t="shared" si="749"/>
        <v>0</v>
      </c>
      <c r="CG41" s="227">
        <f t="shared" si="750"/>
        <v>0</v>
      </c>
      <c r="CH41" s="244">
        <f t="shared" si="751"/>
        <v>0</v>
      </c>
      <c r="CI41" s="198"/>
      <c r="CJ41" s="245"/>
      <c r="CK41" s="169">
        <f t="shared" si="752"/>
        <v>0</v>
      </c>
      <c r="CL41" s="169">
        <f t="shared" si="753"/>
        <v>0</v>
      </c>
      <c r="CM41" s="174">
        <f t="shared" si="754"/>
        <v>0</v>
      </c>
      <c r="CN41" s="240">
        <f t="shared" si="671"/>
        <v>0</v>
      </c>
      <c r="CO41" s="240">
        <f t="shared" si="755"/>
        <v>0</v>
      </c>
      <c r="CP41" s="240">
        <f t="shared" si="756"/>
        <v>0</v>
      </c>
      <c r="CQ41" s="241">
        <f t="shared" si="757"/>
        <v>0</v>
      </c>
      <c r="CR41" s="244">
        <f t="shared" si="758"/>
        <v>0</v>
      </c>
      <c r="CS41" s="197"/>
      <c r="CT41" s="245"/>
      <c r="CU41" s="169">
        <f t="shared" si="759"/>
        <v>0</v>
      </c>
      <c r="CV41" s="169">
        <f t="shared" si="760"/>
        <v>0</v>
      </c>
      <c r="CW41" s="174">
        <f t="shared" si="761"/>
        <v>0</v>
      </c>
      <c r="CX41" s="226">
        <f t="shared" si="672"/>
        <v>0</v>
      </c>
      <c r="CY41" s="226">
        <f t="shared" si="762"/>
        <v>0</v>
      </c>
      <c r="CZ41" s="226">
        <f t="shared" si="763"/>
        <v>0</v>
      </c>
      <c r="DA41" s="227">
        <f t="shared" si="764"/>
        <v>0</v>
      </c>
      <c r="DB41" s="244">
        <f t="shared" si="765"/>
        <v>0</v>
      </c>
      <c r="DC41" s="198"/>
      <c r="DD41" s="245"/>
      <c r="DE41" s="169">
        <f t="shared" si="766"/>
        <v>0</v>
      </c>
      <c r="DF41" s="169">
        <f t="shared" si="767"/>
        <v>0</v>
      </c>
      <c r="DG41" s="174">
        <f t="shared" si="768"/>
        <v>0</v>
      </c>
      <c r="DH41" s="240">
        <f t="shared" si="673"/>
        <v>0</v>
      </c>
      <c r="DI41" s="240">
        <f t="shared" si="769"/>
        <v>0</v>
      </c>
      <c r="DJ41" s="240">
        <f t="shared" si="770"/>
        <v>0</v>
      </c>
      <c r="DK41" s="241">
        <f t="shared" si="771"/>
        <v>0</v>
      </c>
      <c r="DL41" s="244">
        <f t="shared" si="772"/>
        <v>0</v>
      </c>
      <c r="DM41" s="197"/>
      <c r="DN41" s="245"/>
      <c r="DO41" s="169">
        <f t="shared" si="773"/>
        <v>0</v>
      </c>
      <c r="DP41" s="169">
        <f t="shared" si="774"/>
        <v>0</v>
      </c>
      <c r="DQ41" s="174">
        <f t="shared" si="775"/>
        <v>0</v>
      </c>
      <c r="DR41" s="226">
        <f t="shared" si="674"/>
        <v>0</v>
      </c>
      <c r="DS41" s="226">
        <f t="shared" si="776"/>
        <v>0</v>
      </c>
      <c r="DT41" s="226">
        <f t="shared" si="777"/>
        <v>0</v>
      </c>
      <c r="DU41" s="227">
        <f t="shared" si="778"/>
        <v>0</v>
      </c>
      <c r="DV41" s="244">
        <f t="shared" si="779"/>
        <v>0</v>
      </c>
      <c r="DW41" s="198"/>
      <c r="DX41" s="245"/>
      <c r="DY41" s="169">
        <f t="shared" si="780"/>
        <v>0</v>
      </c>
      <c r="DZ41" s="169">
        <f t="shared" si="781"/>
        <v>0</v>
      </c>
      <c r="EA41" s="174">
        <f t="shared" si="782"/>
        <v>0</v>
      </c>
      <c r="EB41" s="240">
        <f t="shared" si="675"/>
        <v>0</v>
      </c>
      <c r="EC41" s="240">
        <f t="shared" si="783"/>
        <v>0</v>
      </c>
      <c r="ED41" s="240">
        <f t="shared" si="784"/>
        <v>0</v>
      </c>
      <c r="EE41" s="241">
        <f t="shared" si="785"/>
        <v>0</v>
      </c>
      <c r="EF41" s="244">
        <f t="shared" si="786"/>
        <v>0</v>
      </c>
      <c r="EG41" s="197"/>
      <c r="EH41" s="245"/>
      <c r="EI41" s="169">
        <f t="shared" si="787"/>
        <v>0</v>
      </c>
      <c r="EJ41" s="169">
        <f t="shared" si="788"/>
        <v>0</v>
      </c>
      <c r="EK41" s="174">
        <f t="shared" si="789"/>
        <v>0</v>
      </c>
      <c r="EL41" s="226">
        <f t="shared" si="676"/>
        <v>0</v>
      </c>
      <c r="EM41" s="226">
        <f t="shared" si="790"/>
        <v>0</v>
      </c>
      <c r="EN41" s="226">
        <f t="shared" si="791"/>
        <v>0</v>
      </c>
      <c r="EO41" s="227">
        <f t="shared" si="792"/>
        <v>0</v>
      </c>
      <c r="EP41" s="244">
        <f t="shared" si="793"/>
        <v>0</v>
      </c>
      <c r="EQ41" s="198"/>
      <c r="ER41" s="245"/>
      <c r="ES41" s="169">
        <f t="shared" si="794"/>
        <v>0</v>
      </c>
      <c r="ET41" s="169">
        <f t="shared" si="795"/>
        <v>0</v>
      </c>
      <c r="EU41" s="174">
        <f t="shared" si="796"/>
        <v>0</v>
      </c>
      <c r="EV41" s="240">
        <f t="shared" si="677"/>
        <v>0</v>
      </c>
      <c r="EW41" s="240">
        <f t="shared" si="797"/>
        <v>0</v>
      </c>
      <c r="EX41" s="240">
        <f t="shared" si="798"/>
        <v>0</v>
      </c>
      <c r="EY41" s="241">
        <f t="shared" si="799"/>
        <v>0</v>
      </c>
      <c r="EZ41" s="244">
        <f t="shared" si="800"/>
        <v>0</v>
      </c>
      <c r="FA41" s="197"/>
      <c r="FB41" s="245"/>
      <c r="FC41" s="169">
        <f t="shared" si="801"/>
        <v>0</v>
      </c>
      <c r="FD41" s="169">
        <f t="shared" si="802"/>
        <v>0</v>
      </c>
      <c r="FE41" s="174">
        <f t="shared" si="803"/>
        <v>0</v>
      </c>
      <c r="FF41" s="226">
        <f t="shared" si="678"/>
        <v>0</v>
      </c>
      <c r="FG41" s="226">
        <f t="shared" si="804"/>
        <v>0</v>
      </c>
      <c r="FH41" s="226">
        <f t="shared" si="805"/>
        <v>0</v>
      </c>
      <c r="FI41" s="227">
        <f t="shared" si="806"/>
        <v>0</v>
      </c>
      <c r="FJ41" s="244">
        <f t="shared" si="807"/>
        <v>0</v>
      </c>
      <c r="FK41" s="198"/>
      <c r="FL41" s="245"/>
      <c r="FM41" s="169">
        <f t="shared" si="808"/>
        <v>0</v>
      </c>
      <c r="FN41" s="169">
        <f t="shared" si="809"/>
        <v>0</v>
      </c>
      <c r="FO41" s="174">
        <f t="shared" si="810"/>
        <v>0</v>
      </c>
      <c r="FP41" s="240">
        <f t="shared" si="679"/>
        <v>0</v>
      </c>
      <c r="FQ41" s="240">
        <f t="shared" si="811"/>
        <v>0</v>
      </c>
      <c r="FR41" s="240">
        <f t="shared" si="812"/>
        <v>0</v>
      </c>
      <c r="FS41" s="241">
        <f t="shared" si="813"/>
        <v>0</v>
      </c>
      <c r="FT41" s="244">
        <f t="shared" si="814"/>
        <v>0</v>
      </c>
      <c r="FU41" s="197"/>
      <c r="FV41" s="245"/>
      <c r="FW41" s="169">
        <f t="shared" si="815"/>
        <v>0</v>
      </c>
      <c r="FX41" s="169">
        <f t="shared" si="816"/>
        <v>0</v>
      </c>
      <c r="FY41" s="174">
        <f t="shared" si="817"/>
        <v>0</v>
      </c>
      <c r="FZ41" s="226">
        <f t="shared" si="680"/>
        <v>0</v>
      </c>
      <c r="GA41" s="226">
        <f t="shared" si="818"/>
        <v>0</v>
      </c>
      <c r="GB41" s="226">
        <f t="shared" si="819"/>
        <v>0</v>
      </c>
      <c r="GC41" s="227">
        <f t="shared" si="820"/>
        <v>0</v>
      </c>
      <c r="GD41" s="244">
        <f t="shared" si="821"/>
        <v>0</v>
      </c>
      <c r="GE41" s="198"/>
      <c r="GF41" s="245"/>
      <c r="GG41" s="169">
        <f t="shared" si="822"/>
        <v>0</v>
      </c>
      <c r="GH41" s="169">
        <f t="shared" si="823"/>
        <v>0</v>
      </c>
      <c r="GI41" s="174">
        <f t="shared" si="824"/>
        <v>0</v>
      </c>
      <c r="GJ41" s="240">
        <f t="shared" si="681"/>
        <v>0</v>
      </c>
      <c r="GK41" s="240">
        <f t="shared" si="825"/>
        <v>0</v>
      </c>
      <c r="GL41" s="240">
        <f t="shared" si="826"/>
        <v>0</v>
      </c>
      <c r="GM41" s="241">
        <f t="shared" si="827"/>
        <v>0</v>
      </c>
      <c r="GN41" s="244">
        <f t="shared" si="828"/>
        <v>0</v>
      </c>
      <c r="GO41" s="197"/>
      <c r="GP41" s="245"/>
      <c r="GQ41" s="169">
        <f t="shared" si="829"/>
        <v>0</v>
      </c>
      <c r="GR41" s="169">
        <f t="shared" si="830"/>
        <v>0</v>
      </c>
      <c r="GS41" s="174">
        <f t="shared" si="831"/>
        <v>0</v>
      </c>
      <c r="GT41" s="226">
        <f t="shared" si="682"/>
        <v>0</v>
      </c>
      <c r="GU41" s="226">
        <f t="shared" si="832"/>
        <v>0</v>
      </c>
      <c r="GV41" s="226">
        <f t="shared" si="833"/>
        <v>0</v>
      </c>
      <c r="GW41" s="227">
        <f t="shared" si="834"/>
        <v>0</v>
      </c>
      <c r="GX41" s="244">
        <f t="shared" si="835"/>
        <v>0</v>
      </c>
      <c r="GY41" s="198"/>
      <c r="GZ41" s="245"/>
      <c r="HA41" s="169">
        <f t="shared" si="836"/>
        <v>0</v>
      </c>
      <c r="HB41" s="169">
        <f t="shared" si="837"/>
        <v>0</v>
      </c>
      <c r="HC41" s="174">
        <f t="shared" si="838"/>
        <v>0</v>
      </c>
      <c r="HD41" s="240">
        <f t="shared" si="683"/>
        <v>0</v>
      </c>
      <c r="HE41" s="240">
        <f t="shared" si="839"/>
        <v>0</v>
      </c>
      <c r="HF41" s="240">
        <f t="shared" si="840"/>
        <v>0</v>
      </c>
      <c r="HG41" s="241">
        <f t="shared" si="841"/>
        <v>0</v>
      </c>
      <c r="HH41" s="244">
        <f t="shared" si="842"/>
        <v>0</v>
      </c>
      <c r="HI41" s="197"/>
      <c r="HJ41" s="245"/>
      <c r="HK41" s="169">
        <f t="shared" si="843"/>
        <v>0</v>
      </c>
      <c r="HL41" s="169">
        <f t="shared" si="844"/>
        <v>0</v>
      </c>
      <c r="HM41" s="174">
        <f t="shared" si="845"/>
        <v>0</v>
      </c>
      <c r="HN41" s="226">
        <f t="shared" si="684"/>
        <v>0</v>
      </c>
      <c r="HO41" s="226">
        <f t="shared" si="846"/>
        <v>0</v>
      </c>
      <c r="HP41" s="226">
        <f t="shared" si="847"/>
        <v>0</v>
      </c>
      <c r="HQ41" s="227">
        <f t="shared" si="848"/>
        <v>0</v>
      </c>
      <c r="HR41" s="244">
        <f t="shared" si="849"/>
        <v>0</v>
      </c>
      <c r="HS41" s="198"/>
      <c r="HT41" s="245"/>
      <c r="HU41" s="169">
        <f t="shared" si="850"/>
        <v>0</v>
      </c>
      <c r="HV41" s="169">
        <f t="shared" si="851"/>
        <v>0</v>
      </c>
      <c r="HW41" s="174">
        <f t="shared" si="852"/>
        <v>0</v>
      </c>
      <c r="HX41" s="240">
        <f t="shared" si="685"/>
        <v>0</v>
      </c>
      <c r="HY41" s="240">
        <f t="shared" si="853"/>
        <v>0</v>
      </c>
      <c r="HZ41" s="240">
        <f t="shared" si="854"/>
        <v>0</v>
      </c>
      <c r="IA41" s="241">
        <f t="shared" si="855"/>
        <v>0</v>
      </c>
      <c r="IB41" s="244">
        <f t="shared" si="856"/>
        <v>0</v>
      </c>
      <c r="IC41" s="197"/>
      <c r="ID41" s="245"/>
      <c r="IE41" s="169">
        <f t="shared" si="857"/>
        <v>0</v>
      </c>
      <c r="IF41" s="169">
        <f t="shared" si="858"/>
        <v>0</v>
      </c>
      <c r="IG41" s="174">
        <f t="shared" si="859"/>
        <v>0</v>
      </c>
      <c r="IH41" s="226">
        <f t="shared" si="686"/>
        <v>0</v>
      </c>
      <c r="II41" s="226">
        <f t="shared" si="860"/>
        <v>0</v>
      </c>
      <c r="IJ41" s="226">
        <f t="shared" si="861"/>
        <v>0</v>
      </c>
      <c r="IK41" s="227">
        <f t="shared" si="862"/>
        <v>0</v>
      </c>
      <c r="IL41" s="244">
        <f t="shared" si="863"/>
        <v>0</v>
      </c>
      <c r="IM41" s="198"/>
      <c r="IN41" s="245"/>
      <c r="IO41" s="169">
        <f t="shared" si="864"/>
        <v>0</v>
      </c>
      <c r="IP41" s="169">
        <f t="shared" si="865"/>
        <v>0</v>
      </c>
      <c r="IQ41" s="174">
        <f t="shared" si="866"/>
        <v>0</v>
      </c>
      <c r="IR41" s="240">
        <f t="shared" si="687"/>
        <v>0</v>
      </c>
      <c r="IS41" s="240">
        <f t="shared" si="867"/>
        <v>0</v>
      </c>
      <c r="IT41" s="240">
        <f t="shared" si="868"/>
        <v>0</v>
      </c>
      <c r="IU41" s="241">
        <f t="shared" si="869"/>
        <v>0</v>
      </c>
      <c r="IV41" s="244">
        <f t="shared" si="870"/>
        <v>0</v>
      </c>
      <c r="IW41" s="197"/>
      <c r="IX41" s="245"/>
      <c r="IY41" s="169">
        <f t="shared" si="871"/>
        <v>0</v>
      </c>
      <c r="IZ41" s="169">
        <f t="shared" si="872"/>
        <v>0</v>
      </c>
      <c r="JA41" s="174">
        <f t="shared" si="873"/>
        <v>0</v>
      </c>
      <c r="JB41" s="226">
        <f t="shared" si="688"/>
        <v>0</v>
      </c>
      <c r="JC41" s="226">
        <f t="shared" si="874"/>
        <v>0</v>
      </c>
      <c r="JD41" s="226">
        <f t="shared" si="875"/>
        <v>0</v>
      </c>
      <c r="JE41" s="227">
        <f t="shared" si="876"/>
        <v>0</v>
      </c>
      <c r="JF41" s="244">
        <f t="shared" si="877"/>
        <v>0</v>
      </c>
      <c r="JG41" s="198"/>
      <c r="JH41" s="245"/>
      <c r="JI41" s="169">
        <f t="shared" si="878"/>
        <v>0</v>
      </c>
      <c r="JJ41" s="169">
        <f t="shared" si="879"/>
        <v>0</v>
      </c>
      <c r="JK41" s="174">
        <f t="shared" si="880"/>
        <v>0</v>
      </c>
      <c r="JL41" s="240">
        <f t="shared" si="689"/>
        <v>0</v>
      </c>
      <c r="JM41" s="240">
        <f t="shared" si="881"/>
        <v>0</v>
      </c>
      <c r="JN41" s="240">
        <f t="shared" si="882"/>
        <v>0</v>
      </c>
      <c r="JO41" s="241">
        <f t="shared" si="883"/>
        <v>0</v>
      </c>
      <c r="JP41" s="244">
        <f t="shared" si="884"/>
        <v>0</v>
      </c>
      <c r="JQ41" s="197"/>
      <c r="JR41" s="245"/>
      <c r="JS41" s="169">
        <f t="shared" si="885"/>
        <v>0</v>
      </c>
      <c r="JT41" s="169">
        <f t="shared" si="886"/>
        <v>0</v>
      </c>
      <c r="JU41" s="174">
        <f t="shared" si="887"/>
        <v>0</v>
      </c>
      <c r="JV41" s="226">
        <f t="shared" si="690"/>
        <v>0</v>
      </c>
      <c r="JW41" s="226">
        <f t="shared" si="888"/>
        <v>0</v>
      </c>
      <c r="JX41" s="226">
        <f t="shared" si="889"/>
        <v>0</v>
      </c>
      <c r="JY41" s="227">
        <f t="shared" si="890"/>
        <v>0</v>
      </c>
      <c r="JZ41" s="244">
        <f t="shared" si="891"/>
        <v>0</v>
      </c>
      <c r="KA41" s="198"/>
      <c r="KB41" s="245"/>
      <c r="KC41" s="169">
        <f t="shared" si="892"/>
        <v>0</v>
      </c>
      <c r="KD41" s="169">
        <f t="shared" si="893"/>
        <v>0</v>
      </c>
      <c r="KE41" s="174">
        <f t="shared" si="894"/>
        <v>0</v>
      </c>
      <c r="KF41" s="240">
        <f t="shared" si="691"/>
        <v>0</v>
      </c>
      <c r="KG41" s="240">
        <f t="shared" si="895"/>
        <v>0</v>
      </c>
      <c r="KH41" s="240">
        <f t="shared" si="896"/>
        <v>0</v>
      </c>
      <c r="KI41" s="241">
        <f t="shared" si="897"/>
        <v>0</v>
      </c>
      <c r="KJ41" s="244">
        <f t="shared" si="898"/>
        <v>0</v>
      </c>
      <c r="KK41" s="197"/>
      <c r="KL41" s="245"/>
      <c r="KM41" s="169">
        <f t="shared" si="899"/>
        <v>0</v>
      </c>
      <c r="KN41" s="169">
        <f t="shared" si="900"/>
        <v>0</v>
      </c>
      <c r="KO41" s="174">
        <f t="shared" si="901"/>
        <v>0</v>
      </c>
      <c r="KP41" s="226">
        <f t="shared" si="692"/>
        <v>0</v>
      </c>
      <c r="KQ41" s="226">
        <f t="shared" si="902"/>
        <v>0</v>
      </c>
      <c r="KR41" s="226">
        <f t="shared" si="903"/>
        <v>0</v>
      </c>
      <c r="KS41" s="227">
        <f t="shared" si="904"/>
        <v>0</v>
      </c>
      <c r="KT41" s="244">
        <f t="shared" si="905"/>
        <v>0</v>
      </c>
      <c r="KU41" s="198"/>
      <c r="KV41" s="245"/>
      <c r="KW41" s="169">
        <f t="shared" si="906"/>
        <v>0</v>
      </c>
      <c r="KX41" s="169">
        <f t="shared" si="907"/>
        <v>0</v>
      </c>
      <c r="KY41" s="174">
        <f t="shared" si="908"/>
        <v>0</v>
      </c>
      <c r="KZ41" s="240">
        <f t="shared" si="693"/>
        <v>0</v>
      </c>
      <c r="LA41" s="240">
        <f t="shared" si="909"/>
        <v>0</v>
      </c>
      <c r="LB41" s="240">
        <f t="shared" si="910"/>
        <v>0</v>
      </c>
      <c r="LC41" s="241">
        <f t="shared" si="911"/>
        <v>0</v>
      </c>
      <c r="LD41" s="244">
        <f t="shared" si="912"/>
        <v>0</v>
      </c>
      <c r="LE41" s="197"/>
      <c r="LF41" s="245"/>
      <c r="LG41" s="169">
        <f t="shared" si="913"/>
        <v>0</v>
      </c>
      <c r="LH41" s="169">
        <f t="shared" si="914"/>
        <v>0</v>
      </c>
      <c r="LI41" s="174">
        <f t="shared" si="915"/>
        <v>0</v>
      </c>
      <c r="LJ41" s="226">
        <f t="shared" si="694"/>
        <v>0</v>
      </c>
      <c r="LK41" s="226">
        <f t="shared" si="916"/>
        <v>0</v>
      </c>
      <c r="LL41" s="226">
        <f t="shared" si="917"/>
        <v>0</v>
      </c>
      <c r="LM41" s="227">
        <f t="shared" si="918"/>
        <v>0</v>
      </c>
      <c r="LN41" s="244">
        <f t="shared" si="919"/>
        <v>0</v>
      </c>
      <c r="LO41" s="198"/>
      <c r="LP41" s="245"/>
      <c r="LQ41" s="169">
        <f t="shared" si="920"/>
        <v>0</v>
      </c>
      <c r="LR41" s="169">
        <f t="shared" si="921"/>
        <v>0</v>
      </c>
      <c r="LS41" s="174">
        <f t="shared" si="922"/>
        <v>0</v>
      </c>
      <c r="LT41" s="240">
        <f t="shared" si="695"/>
        <v>0</v>
      </c>
      <c r="LU41" s="240">
        <f t="shared" si="923"/>
        <v>0</v>
      </c>
      <c r="LV41" s="240">
        <f t="shared" si="924"/>
        <v>0</v>
      </c>
      <c r="LW41" s="241">
        <f t="shared" si="925"/>
        <v>0</v>
      </c>
      <c r="LX41" s="244">
        <f t="shared" si="926"/>
        <v>0</v>
      </c>
      <c r="LY41" s="197"/>
      <c r="LZ41" s="245"/>
      <c r="MA41" s="169">
        <f t="shared" si="927"/>
        <v>0</v>
      </c>
      <c r="MB41" s="169">
        <f t="shared" si="928"/>
        <v>0</v>
      </c>
      <c r="MC41" s="174">
        <f t="shared" si="929"/>
        <v>0</v>
      </c>
      <c r="MD41" s="226">
        <f t="shared" si="696"/>
        <v>0</v>
      </c>
      <c r="ME41" s="226">
        <f t="shared" si="930"/>
        <v>0</v>
      </c>
      <c r="MF41" s="226">
        <f t="shared" si="931"/>
        <v>0</v>
      </c>
      <c r="MG41" s="227">
        <f t="shared" si="932"/>
        <v>0</v>
      </c>
      <c r="MH41" s="244">
        <f t="shared" si="933"/>
        <v>0</v>
      </c>
      <c r="MI41" s="198"/>
      <c r="MJ41" s="245"/>
      <c r="MK41" s="169">
        <f t="shared" si="934"/>
        <v>0</v>
      </c>
      <c r="ML41" s="169">
        <f t="shared" si="935"/>
        <v>0</v>
      </c>
      <c r="MM41" s="174">
        <f t="shared" si="936"/>
        <v>0</v>
      </c>
      <c r="MN41" s="240">
        <f t="shared" si="697"/>
        <v>0</v>
      </c>
      <c r="MO41" s="240">
        <f t="shared" si="937"/>
        <v>0</v>
      </c>
      <c r="MP41" s="240">
        <f t="shared" si="938"/>
        <v>0</v>
      </c>
      <c r="MQ41" s="241">
        <f t="shared" si="939"/>
        <v>0</v>
      </c>
      <c r="MR41" s="244">
        <f t="shared" si="940"/>
        <v>0</v>
      </c>
      <c r="MS41" s="197"/>
      <c r="MT41" s="245"/>
      <c r="MU41" s="169">
        <f t="shared" si="941"/>
        <v>0</v>
      </c>
      <c r="MV41" s="169">
        <f t="shared" si="942"/>
        <v>0</v>
      </c>
      <c r="MW41" s="174">
        <f t="shared" si="943"/>
        <v>0</v>
      </c>
      <c r="MX41" s="226">
        <f t="shared" si="698"/>
        <v>0</v>
      </c>
      <c r="MY41" s="226">
        <f t="shared" si="944"/>
        <v>0</v>
      </c>
      <c r="MZ41" s="226">
        <f t="shared" si="945"/>
        <v>0</v>
      </c>
      <c r="NA41" s="227">
        <f t="shared" si="946"/>
        <v>0</v>
      </c>
      <c r="NB41" s="244">
        <f t="shared" si="947"/>
        <v>0</v>
      </c>
      <c r="NC41" s="198"/>
      <c r="ND41" s="245"/>
      <c r="NE41" s="169">
        <f t="shared" si="948"/>
        <v>0</v>
      </c>
      <c r="NF41" s="169">
        <f t="shared" si="949"/>
        <v>0</v>
      </c>
      <c r="NG41" s="174">
        <f t="shared" si="950"/>
        <v>0</v>
      </c>
      <c r="NH41" s="240">
        <f t="shared" si="699"/>
        <v>0</v>
      </c>
      <c r="NI41" s="240">
        <f t="shared" si="951"/>
        <v>0</v>
      </c>
      <c r="NJ41" s="240">
        <f t="shared" si="952"/>
        <v>0</v>
      </c>
      <c r="NK41" s="241">
        <f t="shared" si="953"/>
        <v>0</v>
      </c>
      <c r="NL41" s="244">
        <f t="shared" si="954"/>
        <v>0</v>
      </c>
      <c r="NM41" s="197"/>
      <c r="NN41" s="245"/>
      <c r="NO41" s="169">
        <f t="shared" si="955"/>
        <v>0</v>
      </c>
      <c r="NP41" s="169">
        <f t="shared" si="956"/>
        <v>0</v>
      </c>
      <c r="NQ41" s="174">
        <f t="shared" si="957"/>
        <v>0</v>
      </c>
      <c r="NR41" s="226">
        <f t="shared" si="700"/>
        <v>0</v>
      </c>
      <c r="NS41" s="226">
        <f t="shared" si="958"/>
        <v>0</v>
      </c>
      <c r="NT41" s="226">
        <f t="shared" si="959"/>
        <v>0</v>
      </c>
      <c r="NU41" s="227">
        <f t="shared" si="960"/>
        <v>0</v>
      </c>
      <c r="NV41" s="244">
        <f t="shared" si="961"/>
        <v>0</v>
      </c>
      <c r="NW41" s="198"/>
      <c r="NX41" s="245"/>
      <c r="NY41" s="169">
        <f t="shared" si="962"/>
        <v>0</v>
      </c>
      <c r="NZ41" s="169">
        <f t="shared" si="963"/>
        <v>0</v>
      </c>
      <c r="OA41" s="174">
        <f t="shared" si="964"/>
        <v>0</v>
      </c>
      <c r="OB41" s="240">
        <f t="shared" si="701"/>
        <v>0</v>
      </c>
      <c r="OC41" s="240">
        <f t="shared" si="965"/>
        <v>0</v>
      </c>
      <c r="OD41" s="240">
        <f t="shared" si="966"/>
        <v>0</v>
      </c>
      <c r="OE41" s="241">
        <f t="shared" si="967"/>
        <v>0</v>
      </c>
      <c r="OF41" s="244">
        <f t="shared" si="968"/>
        <v>0</v>
      </c>
      <c r="OG41" s="197"/>
      <c r="OH41" s="245"/>
      <c r="OI41" s="169">
        <f t="shared" si="969"/>
        <v>0</v>
      </c>
      <c r="OJ41" s="169">
        <f t="shared" si="970"/>
        <v>0</v>
      </c>
      <c r="OK41" s="174">
        <f t="shared" si="971"/>
        <v>0</v>
      </c>
      <c r="OL41" s="226">
        <f t="shared" si="702"/>
        <v>0</v>
      </c>
      <c r="OM41" s="226">
        <f t="shared" si="972"/>
        <v>0</v>
      </c>
      <c r="ON41" s="226">
        <f t="shared" si="973"/>
        <v>0</v>
      </c>
      <c r="OO41" s="227">
        <f t="shared" si="974"/>
        <v>0</v>
      </c>
      <c r="OP41" s="244">
        <f t="shared" si="975"/>
        <v>0</v>
      </c>
      <c r="OQ41" s="259"/>
      <c r="OR41" s="218"/>
    </row>
    <row r="42" spans="2:410" ht="15" customHeight="1" thickBot="1" x14ac:dyDescent="0.4">
      <c r="B42" s="545"/>
      <c r="C42" s="194" t="s">
        <v>112</v>
      </c>
      <c r="D42" s="209" t="e">
        <f t="shared" si="240"/>
        <v>#N/A</v>
      </c>
      <c r="E42" s="455" t="e">
        <f>VLOOKUP(D42,data!$E$1:$F$12,2)</f>
        <v>#N/A</v>
      </c>
      <c r="F42" s="354" t="e">
        <f t="shared" si="241"/>
        <v>#N/A</v>
      </c>
      <c r="G42" s="198"/>
      <c r="H42" s="245"/>
      <c r="I42" s="171">
        <f t="shared" si="0"/>
        <v>0</v>
      </c>
      <c r="J42" s="171">
        <f t="shared" si="1"/>
        <v>0</v>
      </c>
      <c r="K42" s="175">
        <f t="shared" si="2"/>
        <v>0</v>
      </c>
      <c r="L42" s="240">
        <f t="shared" si="242"/>
        <v>0</v>
      </c>
      <c r="M42" s="240">
        <f t="shared" si="3"/>
        <v>0</v>
      </c>
      <c r="N42" s="240">
        <f t="shared" si="4"/>
        <v>0</v>
      </c>
      <c r="O42" s="241">
        <f t="shared" si="5"/>
        <v>0</v>
      </c>
      <c r="P42" s="248">
        <f t="shared" si="243"/>
        <v>0</v>
      </c>
      <c r="Q42" s="197"/>
      <c r="R42" s="245"/>
      <c r="S42" s="171">
        <f t="shared" si="703"/>
        <v>0</v>
      </c>
      <c r="T42" s="171">
        <f t="shared" si="704"/>
        <v>0</v>
      </c>
      <c r="U42" s="175">
        <f t="shared" si="705"/>
        <v>0</v>
      </c>
      <c r="V42" s="226">
        <f t="shared" si="244"/>
        <v>0</v>
      </c>
      <c r="W42" s="226">
        <f t="shared" si="706"/>
        <v>0</v>
      </c>
      <c r="X42" s="226">
        <f t="shared" si="707"/>
        <v>0</v>
      </c>
      <c r="Y42" s="227">
        <f t="shared" si="708"/>
        <v>0</v>
      </c>
      <c r="Z42" s="248">
        <f t="shared" si="709"/>
        <v>0</v>
      </c>
      <c r="AA42" s="198"/>
      <c r="AB42" s="245"/>
      <c r="AC42" s="171">
        <f t="shared" si="710"/>
        <v>0</v>
      </c>
      <c r="AD42" s="171">
        <f t="shared" si="711"/>
        <v>0</v>
      </c>
      <c r="AE42" s="175">
        <f t="shared" si="712"/>
        <v>0</v>
      </c>
      <c r="AF42" s="240">
        <f t="shared" si="246"/>
        <v>0</v>
      </c>
      <c r="AG42" s="240">
        <f t="shared" si="713"/>
        <v>0</v>
      </c>
      <c r="AH42" s="240">
        <f t="shared" si="714"/>
        <v>0</v>
      </c>
      <c r="AI42" s="241">
        <f t="shared" si="715"/>
        <v>0</v>
      </c>
      <c r="AJ42" s="248">
        <f t="shared" si="716"/>
        <v>0</v>
      </c>
      <c r="AK42" s="197"/>
      <c r="AL42" s="245"/>
      <c r="AM42" s="171">
        <f t="shared" si="717"/>
        <v>0</v>
      </c>
      <c r="AN42" s="171">
        <f t="shared" si="718"/>
        <v>0</v>
      </c>
      <c r="AO42" s="175">
        <f t="shared" si="719"/>
        <v>0</v>
      </c>
      <c r="AP42" s="226">
        <f t="shared" si="248"/>
        <v>0</v>
      </c>
      <c r="AQ42" s="226">
        <f t="shared" si="720"/>
        <v>0</v>
      </c>
      <c r="AR42" s="226">
        <f t="shared" si="721"/>
        <v>0</v>
      </c>
      <c r="AS42" s="227">
        <f t="shared" si="722"/>
        <v>0</v>
      </c>
      <c r="AT42" s="248">
        <f t="shared" si="723"/>
        <v>0</v>
      </c>
      <c r="AU42" s="198"/>
      <c r="AV42" s="245"/>
      <c r="AW42" s="171">
        <f t="shared" si="724"/>
        <v>0</v>
      </c>
      <c r="AX42" s="171">
        <f t="shared" si="725"/>
        <v>0</v>
      </c>
      <c r="AY42" s="175">
        <f t="shared" si="726"/>
        <v>0</v>
      </c>
      <c r="AZ42" s="240">
        <f t="shared" si="667"/>
        <v>0</v>
      </c>
      <c r="BA42" s="240">
        <f t="shared" si="727"/>
        <v>0</v>
      </c>
      <c r="BB42" s="240">
        <f t="shared" si="728"/>
        <v>0</v>
      </c>
      <c r="BC42" s="241">
        <f t="shared" si="729"/>
        <v>0</v>
      </c>
      <c r="BD42" s="248">
        <f t="shared" si="730"/>
        <v>0</v>
      </c>
      <c r="BE42" s="197"/>
      <c r="BF42" s="245"/>
      <c r="BG42" s="171">
        <f t="shared" si="731"/>
        <v>0</v>
      </c>
      <c r="BH42" s="171">
        <f t="shared" si="732"/>
        <v>0</v>
      </c>
      <c r="BI42" s="175">
        <f t="shared" si="733"/>
        <v>0</v>
      </c>
      <c r="BJ42" s="226">
        <f t="shared" si="668"/>
        <v>0</v>
      </c>
      <c r="BK42" s="226">
        <f t="shared" si="734"/>
        <v>0</v>
      </c>
      <c r="BL42" s="226">
        <f t="shared" si="735"/>
        <v>0</v>
      </c>
      <c r="BM42" s="227">
        <f t="shared" si="736"/>
        <v>0</v>
      </c>
      <c r="BN42" s="248">
        <f t="shared" si="737"/>
        <v>0</v>
      </c>
      <c r="BO42" s="198"/>
      <c r="BP42" s="245"/>
      <c r="BQ42" s="171">
        <f t="shared" si="738"/>
        <v>0</v>
      </c>
      <c r="BR42" s="171">
        <f t="shared" si="739"/>
        <v>0</v>
      </c>
      <c r="BS42" s="175">
        <f t="shared" si="740"/>
        <v>0</v>
      </c>
      <c r="BT42" s="240">
        <f t="shared" si="669"/>
        <v>0</v>
      </c>
      <c r="BU42" s="240">
        <f t="shared" si="741"/>
        <v>0</v>
      </c>
      <c r="BV42" s="240">
        <f t="shared" si="742"/>
        <v>0</v>
      </c>
      <c r="BW42" s="241">
        <f t="shared" si="743"/>
        <v>0</v>
      </c>
      <c r="BX42" s="248">
        <f t="shared" si="744"/>
        <v>0</v>
      </c>
      <c r="BY42" s="197"/>
      <c r="BZ42" s="245"/>
      <c r="CA42" s="171">
        <f t="shared" si="745"/>
        <v>0</v>
      </c>
      <c r="CB42" s="171">
        <f t="shared" si="746"/>
        <v>0</v>
      </c>
      <c r="CC42" s="175">
        <f t="shared" si="747"/>
        <v>0</v>
      </c>
      <c r="CD42" s="226">
        <f t="shared" si="670"/>
        <v>0</v>
      </c>
      <c r="CE42" s="226">
        <f t="shared" si="748"/>
        <v>0</v>
      </c>
      <c r="CF42" s="226">
        <f t="shared" si="749"/>
        <v>0</v>
      </c>
      <c r="CG42" s="227">
        <f t="shared" si="750"/>
        <v>0</v>
      </c>
      <c r="CH42" s="248">
        <f t="shared" si="751"/>
        <v>0</v>
      </c>
      <c r="CI42" s="198"/>
      <c r="CJ42" s="245"/>
      <c r="CK42" s="171">
        <f t="shared" si="752"/>
        <v>0</v>
      </c>
      <c r="CL42" s="171">
        <f t="shared" si="753"/>
        <v>0</v>
      </c>
      <c r="CM42" s="175">
        <f t="shared" si="754"/>
        <v>0</v>
      </c>
      <c r="CN42" s="240">
        <f t="shared" si="671"/>
        <v>0</v>
      </c>
      <c r="CO42" s="240">
        <f t="shared" si="755"/>
        <v>0</v>
      </c>
      <c r="CP42" s="240">
        <f t="shared" si="756"/>
        <v>0</v>
      </c>
      <c r="CQ42" s="241">
        <f t="shared" si="757"/>
        <v>0</v>
      </c>
      <c r="CR42" s="248">
        <f t="shared" si="758"/>
        <v>0</v>
      </c>
      <c r="CS42" s="197"/>
      <c r="CT42" s="245"/>
      <c r="CU42" s="171">
        <f t="shared" si="759"/>
        <v>0</v>
      </c>
      <c r="CV42" s="171">
        <f t="shared" si="760"/>
        <v>0</v>
      </c>
      <c r="CW42" s="175">
        <f t="shared" si="761"/>
        <v>0</v>
      </c>
      <c r="CX42" s="226">
        <f t="shared" si="672"/>
        <v>0</v>
      </c>
      <c r="CY42" s="226">
        <f t="shared" si="762"/>
        <v>0</v>
      </c>
      <c r="CZ42" s="226">
        <f t="shared" si="763"/>
        <v>0</v>
      </c>
      <c r="DA42" s="227">
        <f t="shared" si="764"/>
        <v>0</v>
      </c>
      <c r="DB42" s="248">
        <f t="shared" si="765"/>
        <v>0</v>
      </c>
      <c r="DC42" s="198"/>
      <c r="DD42" s="245"/>
      <c r="DE42" s="171">
        <f t="shared" si="766"/>
        <v>0</v>
      </c>
      <c r="DF42" s="171">
        <f t="shared" si="767"/>
        <v>0</v>
      </c>
      <c r="DG42" s="175">
        <f t="shared" si="768"/>
        <v>0</v>
      </c>
      <c r="DH42" s="240">
        <f t="shared" si="673"/>
        <v>0</v>
      </c>
      <c r="DI42" s="240">
        <f t="shared" si="769"/>
        <v>0</v>
      </c>
      <c r="DJ42" s="240">
        <f t="shared" si="770"/>
        <v>0</v>
      </c>
      <c r="DK42" s="241">
        <f t="shared" si="771"/>
        <v>0</v>
      </c>
      <c r="DL42" s="248">
        <f t="shared" si="772"/>
        <v>0</v>
      </c>
      <c r="DM42" s="197"/>
      <c r="DN42" s="245"/>
      <c r="DO42" s="171">
        <f t="shared" si="773"/>
        <v>0</v>
      </c>
      <c r="DP42" s="171">
        <f t="shared" si="774"/>
        <v>0</v>
      </c>
      <c r="DQ42" s="175">
        <f t="shared" si="775"/>
        <v>0</v>
      </c>
      <c r="DR42" s="226">
        <f t="shared" si="674"/>
        <v>0</v>
      </c>
      <c r="DS42" s="226">
        <f t="shared" si="776"/>
        <v>0</v>
      </c>
      <c r="DT42" s="226">
        <f t="shared" si="777"/>
        <v>0</v>
      </c>
      <c r="DU42" s="227">
        <f t="shared" si="778"/>
        <v>0</v>
      </c>
      <c r="DV42" s="248">
        <f t="shared" si="779"/>
        <v>0</v>
      </c>
      <c r="DW42" s="198"/>
      <c r="DX42" s="245"/>
      <c r="DY42" s="171">
        <f t="shared" si="780"/>
        <v>0</v>
      </c>
      <c r="DZ42" s="171">
        <f t="shared" si="781"/>
        <v>0</v>
      </c>
      <c r="EA42" s="175">
        <f t="shared" si="782"/>
        <v>0</v>
      </c>
      <c r="EB42" s="240">
        <f t="shared" si="675"/>
        <v>0</v>
      </c>
      <c r="EC42" s="240">
        <f t="shared" si="783"/>
        <v>0</v>
      </c>
      <c r="ED42" s="240">
        <f t="shared" si="784"/>
        <v>0</v>
      </c>
      <c r="EE42" s="241">
        <f t="shared" si="785"/>
        <v>0</v>
      </c>
      <c r="EF42" s="248">
        <f t="shared" si="786"/>
        <v>0</v>
      </c>
      <c r="EG42" s="197"/>
      <c r="EH42" s="245"/>
      <c r="EI42" s="171">
        <f t="shared" si="787"/>
        <v>0</v>
      </c>
      <c r="EJ42" s="171">
        <f t="shared" si="788"/>
        <v>0</v>
      </c>
      <c r="EK42" s="175">
        <f t="shared" si="789"/>
        <v>0</v>
      </c>
      <c r="EL42" s="226">
        <f t="shared" si="676"/>
        <v>0</v>
      </c>
      <c r="EM42" s="226">
        <f t="shared" si="790"/>
        <v>0</v>
      </c>
      <c r="EN42" s="226">
        <f t="shared" si="791"/>
        <v>0</v>
      </c>
      <c r="EO42" s="227">
        <f t="shared" si="792"/>
        <v>0</v>
      </c>
      <c r="EP42" s="248">
        <f t="shared" si="793"/>
        <v>0</v>
      </c>
      <c r="EQ42" s="198"/>
      <c r="ER42" s="245"/>
      <c r="ES42" s="171">
        <f t="shared" si="794"/>
        <v>0</v>
      </c>
      <c r="ET42" s="171">
        <f t="shared" si="795"/>
        <v>0</v>
      </c>
      <c r="EU42" s="175">
        <f t="shared" si="796"/>
        <v>0</v>
      </c>
      <c r="EV42" s="240">
        <f t="shared" si="677"/>
        <v>0</v>
      </c>
      <c r="EW42" s="240">
        <f t="shared" si="797"/>
        <v>0</v>
      </c>
      <c r="EX42" s="240">
        <f t="shared" si="798"/>
        <v>0</v>
      </c>
      <c r="EY42" s="241">
        <f t="shared" si="799"/>
        <v>0</v>
      </c>
      <c r="EZ42" s="248">
        <f t="shared" si="800"/>
        <v>0</v>
      </c>
      <c r="FA42" s="197"/>
      <c r="FB42" s="245"/>
      <c r="FC42" s="171">
        <f t="shared" si="801"/>
        <v>0</v>
      </c>
      <c r="FD42" s="171">
        <f t="shared" si="802"/>
        <v>0</v>
      </c>
      <c r="FE42" s="175">
        <f t="shared" si="803"/>
        <v>0</v>
      </c>
      <c r="FF42" s="226">
        <f t="shared" si="678"/>
        <v>0</v>
      </c>
      <c r="FG42" s="226">
        <f t="shared" si="804"/>
        <v>0</v>
      </c>
      <c r="FH42" s="226">
        <f t="shared" si="805"/>
        <v>0</v>
      </c>
      <c r="FI42" s="227">
        <f t="shared" si="806"/>
        <v>0</v>
      </c>
      <c r="FJ42" s="248">
        <f t="shared" si="807"/>
        <v>0</v>
      </c>
      <c r="FK42" s="198"/>
      <c r="FL42" s="245"/>
      <c r="FM42" s="171">
        <f t="shared" si="808"/>
        <v>0</v>
      </c>
      <c r="FN42" s="171">
        <f t="shared" si="809"/>
        <v>0</v>
      </c>
      <c r="FO42" s="175">
        <f t="shared" si="810"/>
        <v>0</v>
      </c>
      <c r="FP42" s="240">
        <f t="shared" si="679"/>
        <v>0</v>
      </c>
      <c r="FQ42" s="240">
        <f t="shared" si="811"/>
        <v>0</v>
      </c>
      <c r="FR42" s="240">
        <f t="shared" si="812"/>
        <v>0</v>
      </c>
      <c r="FS42" s="241">
        <f t="shared" si="813"/>
        <v>0</v>
      </c>
      <c r="FT42" s="248">
        <f t="shared" si="814"/>
        <v>0</v>
      </c>
      <c r="FU42" s="197"/>
      <c r="FV42" s="245"/>
      <c r="FW42" s="171">
        <f t="shared" si="815"/>
        <v>0</v>
      </c>
      <c r="FX42" s="171">
        <f t="shared" si="816"/>
        <v>0</v>
      </c>
      <c r="FY42" s="175">
        <f t="shared" si="817"/>
        <v>0</v>
      </c>
      <c r="FZ42" s="226">
        <f t="shared" si="680"/>
        <v>0</v>
      </c>
      <c r="GA42" s="226">
        <f t="shared" si="818"/>
        <v>0</v>
      </c>
      <c r="GB42" s="226">
        <f t="shared" si="819"/>
        <v>0</v>
      </c>
      <c r="GC42" s="227">
        <f t="shared" si="820"/>
        <v>0</v>
      </c>
      <c r="GD42" s="248">
        <f t="shared" si="821"/>
        <v>0</v>
      </c>
      <c r="GE42" s="198"/>
      <c r="GF42" s="245"/>
      <c r="GG42" s="171">
        <f t="shared" si="822"/>
        <v>0</v>
      </c>
      <c r="GH42" s="171">
        <f t="shared" si="823"/>
        <v>0</v>
      </c>
      <c r="GI42" s="175">
        <f t="shared" si="824"/>
        <v>0</v>
      </c>
      <c r="GJ42" s="240">
        <f t="shared" si="681"/>
        <v>0</v>
      </c>
      <c r="GK42" s="240">
        <f t="shared" si="825"/>
        <v>0</v>
      </c>
      <c r="GL42" s="240">
        <f t="shared" si="826"/>
        <v>0</v>
      </c>
      <c r="GM42" s="241">
        <f t="shared" si="827"/>
        <v>0</v>
      </c>
      <c r="GN42" s="248">
        <f t="shared" si="828"/>
        <v>0</v>
      </c>
      <c r="GO42" s="197"/>
      <c r="GP42" s="245"/>
      <c r="GQ42" s="171">
        <f t="shared" si="829"/>
        <v>0</v>
      </c>
      <c r="GR42" s="171">
        <f t="shared" si="830"/>
        <v>0</v>
      </c>
      <c r="GS42" s="175">
        <f t="shared" si="831"/>
        <v>0</v>
      </c>
      <c r="GT42" s="226">
        <f t="shared" si="682"/>
        <v>0</v>
      </c>
      <c r="GU42" s="226">
        <f t="shared" si="832"/>
        <v>0</v>
      </c>
      <c r="GV42" s="226">
        <f t="shared" si="833"/>
        <v>0</v>
      </c>
      <c r="GW42" s="227">
        <f t="shared" si="834"/>
        <v>0</v>
      </c>
      <c r="GX42" s="248">
        <f t="shared" si="835"/>
        <v>0</v>
      </c>
      <c r="GY42" s="198"/>
      <c r="GZ42" s="245"/>
      <c r="HA42" s="171">
        <f t="shared" si="836"/>
        <v>0</v>
      </c>
      <c r="HB42" s="171">
        <f t="shared" si="837"/>
        <v>0</v>
      </c>
      <c r="HC42" s="175">
        <f t="shared" si="838"/>
        <v>0</v>
      </c>
      <c r="HD42" s="240">
        <f t="shared" si="683"/>
        <v>0</v>
      </c>
      <c r="HE42" s="240">
        <f t="shared" si="839"/>
        <v>0</v>
      </c>
      <c r="HF42" s="240">
        <f t="shared" si="840"/>
        <v>0</v>
      </c>
      <c r="HG42" s="241">
        <f t="shared" si="841"/>
        <v>0</v>
      </c>
      <c r="HH42" s="248">
        <f t="shared" si="842"/>
        <v>0</v>
      </c>
      <c r="HI42" s="197"/>
      <c r="HJ42" s="245"/>
      <c r="HK42" s="171">
        <f t="shared" si="843"/>
        <v>0</v>
      </c>
      <c r="HL42" s="171">
        <f t="shared" si="844"/>
        <v>0</v>
      </c>
      <c r="HM42" s="175">
        <f t="shared" si="845"/>
        <v>0</v>
      </c>
      <c r="HN42" s="226">
        <f t="shared" si="684"/>
        <v>0</v>
      </c>
      <c r="HO42" s="226">
        <f t="shared" si="846"/>
        <v>0</v>
      </c>
      <c r="HP42" s="226">
        <f t="shared" si="847"/>
        <v>0</v>
      </c>
      <c r="HQ42" s="227">
        <f t="shared" si="848"/>
        <v>0</v>
      </c>
      <c r="HR42" s="248">
        <f t="shared" si="849"/>
        <v>0</v>
      </c>
      <c r="HS42" s="198"/>
      <c r="HT42" s="245"/>
      <c r="HU42" s="171">
        <f t="shared" si="850"/>
        <v>0</v>
      </c>
      <c r="HV42" s="171">
        <f t="shared" si="851"/>
        <v>0</v>
      </c>
      <c r="HW42" s="175">
        <f t="shared" si="852"/>
        <v>0</v>
      </c>
      <c r="HX42" s="240">
        <f t="shared" si="685"/>
        <v>0</v>
      </c>
      <c r="HY42" s="240">
        <f t="shared" si="853"/>
        <v>0</v>
      </c>
      <c r="HZ42" s="240">
        <f t="shared" si="854"/>
        <v>0</v>
      </c>
      <c r="IA42" s="241">
        <f t="shared" si="855"/>
        <v>0</v>
      </c>
      <c r="IB42" s="248">
        <f t="shared" si="856"/>
        <v>0</v>
      </c>
      <c r="IC42" s="197"/>
      <c r="ID42" s="245"/>
      <c r="IE42" s="171">
        <f t="shared" si="857"/>
        <v>0</v>
      </c>
      <c r="IF42" s="171">
        <f t="shared" si="858"/>
        <v>0</v>
      </c>
      <c r="IG42" s="175">
        <f t="shared" si="859"/>
        <v>0</v>
      </c>
      <c r="IH42" s="226">
        <f t="shared" si="686"/>
        <v>0</v>
      </c>
      <c r="II42" s="226">
        <f t="shared" si="860"/>
        <v>0</v>
      </c>
      <c r="IJ42" s="226">
        <f t="shared" si="861"/>
        <v>0</v>
      </c>
      <c r="IK42" s="227">
        <f t="shared" si="862"/>
        <v>0</v>
      </c>
      <c r="IL42" s="248">
        <f t="shared" si="863"/>
        <v>0</v>
      </c>
      <c r="IM42" s="198"/>
      <c r="IN42" s="245"/>
      <c r="IO42" s="171">
        <f t="shared" si="864"/>
        <v>0</v>
      </c>
      <c r="IP42" s="171">
        <f t="shared" si="865"/>
        <v>0</v>
      </c>
      <c r="IQ42" s="175">
        <f t="shared" si="866"/>
        <v>0</v>
      </c>
      <c r="IR42" s="240">
        <f t="shared" si="687"/>
        <v>0</v>
      </c>
      <c r="IS42" s="240">
        <f t="shared" si="867"/>
        <v>0</v>
      </c>
      <c r="IT42" s="240">
        <f t="shared" si="868"/>
        <v>0</v>
      </c>
      <c r="IU42" s="241">
        <f t="shared" si="869"/>
        <v>0</v>
      </c>
      <c r="IV42" s="248">
        <f t="shared" si="870"/>
        <v>0</v>
      </c>
      <c r="IW42" s="197"/>
      <c r="IX42" s="245"/>
      <c r="IY42" s="171">
        <f t="shared" si="871"/>
        <v>0</v>
      </c>
      <c r="IZ42" s="171">
        <f t="shared" si="872"/>
        <v>0</v>
      </c>
      <c r="JA42" s="175">
        <f t="shared" si="873"/>
        <v>0</v>
      </c>
      <c r="JB42" s="226">
        <f t="shared" si="688"/>
        <v>0</v>
      </c>
      <c r="JC42" s="226">
        <f t="shared" si="874"/>
        <v>0</v>
      </c>
      <c r="JD42" s="226">
        <f t="shared" si="875"/>
        <v>0</v>
      </c>
      <c r="JE42" s="227">
        <f t="shared" si="876"/>
        <v>0</v>
      </c>
      <c r="JF42" s="248">
        <f t="shared" si="877"/>
        <v>0</v>
      </c>
      <c r="JG42" s="198"/>
      <c r="JH42" s="245"/>
      <c r="JI42" s="171">
        <f t="shared" si="878"/>
        <v>0</v>
      </c>
      <c r="JJ42" s="171">
        <f t="shared" si="879"/>
        <v>0</v>
      </c>
      <c r="JK42" s="175">
        <f t="shared" si="880"/>
        <v>0</v>
      </c>
      <c r="JL42" s="240">
        <f t="shared" si="689"/>
        <v>0</v>
      </c>
      <c r="JM42" s="240">
        <f t="shared" si="881"/>
        <v>0</v>
      </c>
      <c r="JN42" s="240">
        <f t="shared" si="882"/>
        <v>0</v>
      </c>
      <c r="JO42" s="241">
        <f t="shared" si="883"/>
        <v>0</v>
      </c>
      <c r="JP42" s="248">
        <f t="shared" si="884"/>
        <v>0</v>
      </c>
      <c r="JQ42" s="197"/>
      <c r="JR42" s="245"/>
      <c r="JS42" s="171">
        <f t="shared" si="885"/>
        <v>0</v>
      </c>
      <c r="JT42" s="171">
        <f t="shared" si="886"/>
        <v>0</v>
      </c>
      <c r="JU42" s="175">
        <f t="shared" si="887"/>
        <v>0</v>
      </c>
      <c r="JV42" s="226">
        <f t="shared" si="690"/>
        <v>0</v>
      </c>
      <c r="JW42" s="226">
        <f t="shared" si="888"/>
        <v>0</v>
      </c>
      <c r="JX42" s="226">
        <f t="shared" si="889"/>
        <v>0</v>
      </c>
      <c r="JY42" s="227">
        <f t="shared" si="890"/>
        <v>0</v>
      </c>
      <c r="JZ42" s="248">
        <f t="shared" si="891"/>
        <v>0</v>
      </c>
      <c r="KA42" s="198"/>
      <c r="KB42" s="245"/>
      <c r="KC42" s="171">
        <f t="shared" si="892"/>
        <v>0</v>
      </c>
      <c r="KD42" s="171">
        <f t="shared" si="893"/>
        <v>0</v>
      </c>
      <c r="KE42" s="175">
        <f t="shared" si="894"/>
        <v>0</v>
      </c>
      <c r="KF42" s="240">
        <f t="shared" si="691"/>
        <v>0</v>
      </c>
      <c r="KG42" s="240">
        <f t="shared" si="895"/>
        <v>0</v>
      </c>
      <c r="KH42" s="240">
        <f t="shared" si="896"/>
        <v>0</v>
      </c>
      <c r="KI42" s="241">
        <f t="shared" si="897"/>
        <v>0</v>
      </c>
      <c r="KJ42" s="248">
        <f t="shared" si="898"/>
        <v>0</v>
      </c>
      <c r="KK42" s="197"/>
      <c r="KL42" s="245"/>
      <c r="KM42" s="171">
        <f t="shared" si="899"/>
        <v>0</v>
      </c>
      <c r="KN42" s="171">
        <f t="shared" si="900"/>
        <v>0</v>
      </c>
      <c r="KO42" s="175">
        <f t="shared" si="901"/>
        <v>0</v>
      </c>
      <c r="KP42" s="226">
        <f t="shared" si="692"/>
        <v>0</v>
      </c>
      <c r="KQ42" s="226">
        <f t="shared" si="902"/>
        <v>0</v>
      </c>
      <c r="KR42" s="226">
        <f t="shared" si="903"/>
        <v>0</v>
      </c>
      <c r="KS42" s="227">
        <f t="shared" si="904"/>
        <v>0</v>
      </c>
      <c r="KT42" s="248">
        <f t="shared" si="905"/>
        <v>0</v>
      </c>
      <c r="KU42" s="198"/>
      <c r="KV42" s="245"/>
      <c r="KW42" s="171">
        <f t="shared" si="906"/>
        <v>0</v>
      </c>
      <c r="KX42" s="171">
        <f t="shared" si="907"/>
        <v>0</v>
      </c>
      <c r="KY42" s="175">
        <f t="shared" si="908"/>
        <v>0</v>
      </c>
      <c r="KZ42" s="240">
        <f t="shared" si="693"/>
        <v>0</v>
      </c>
      <c r="LA42" s="240">
        <f t="shared" si="909"/>
        <v>0</v>
      </c>
      <c r="LB42" s="240">
        <f t="shared" si="910"/>
        <v>0</v>
      </c>
      <c r="LC42" s="241">
        <f t="shared" si="911"/>
        <v>0</v>
      </c>
      <c r="LD42" s="248">
        <f t="shared" si="912"/>
        <v>0</v>
      </c>
      <c r="LE42" s="197"/>
      <c r="LF42" s="245"/>
      <c r="LG42" s="171">
        <f t="shared" si="913"/>
        <v>0</v>
      </c>
      <c r="LH42" s="171">
        <f t="shared" si="914"/>
        <v>0</v>
      </c>
      <c r="LI42" s="175">
        <f t="shared" si="915"/>
        <v>0</v>
      </c>
      <c r="LJ42" s="226">
        <f t="shared" si="694"/>
        <v>0</v>
      </c>
      <c r="LK42" s="226">
        <f t="shared" si="916"/>
        <v>0</v>
      </c>
      <c r="LL42" s="226">
        <f t="shared" si="917"/>
        <v>0</v>
      </c>
      <c r="LM42" s="227">
        <f t="shared" si="918"/>
        <v>0</v>
      </c>
      <c r="LN42" s="248">
        <f t="shared" si="919"/>
        <v>0</v>
      </c>
      <c r="LO42" s="198"/>
      <c r="LP42" s="245"/>
      <c r="LQ42" s="171">
        <f t="shared" si="920"/>
        <v>0</v>
      </c>
      <c r="LR42" s="171">
        <f t="shared" si="921"/>
        <v>0</v>
      </c>
      <c r="LS42" s="175">
        <f t="shared" si="922"/>
        <v>0</v>
      </c>
      <c r="LT42" s="240">
        <f t="shared" si="695"/>
        <v>0</v>
      </c>
      <c r="LU42" s="240">
        <f t="shared" si="923"/>
        <v>0</v>
      </c>
      <c r="LV42" s="240">
        <f t="shared" si="924"/>
        <v>0</v>
      </c>
      <c r="LW42" s="241">
        <f t="shared" si="925"/>
        <v>0</v>
      </c>
      <c r="LX42" s="248">
        <f t="shared" si="926"/>
        <v>0</v>
      </c>
      <c r="LY42" s="197"/>
      <c r="LZ42" s="245"/>
      <c r="MA42" s="171">
        <f t="shared" si="927"/>
        <v>0</v>
      </c>
      <c r="MB42" s="171">
        <f t="shared" si="928"/>
        <v>0</v>
      </c>
      <c r="MC42" s="175">
        <f t="shared" si="929"/>
        <v>0</v>
      </c>
      <c r="MD42" s="226">
        <f t="shared" si="696"/>
        <v>0</v>
      </c>
      <c r="ME42" s="226">
        <f t="shared" si="930"/>
        <v>0</v>
      </c>
      <c r="MF42" s="226">
        <f t="shared" si="931"/>
        <v>0</v>
      </c>
      <c r="MG42" s="227">
        <f t="shared" si="932"/>
        <v>0</v>
      </c>
      <c r="MH42" s="248">
        <f t="shared" si="933"/>
        <v>0</v>
      </c>
      <c r="MI42" s="198"/>
      <c r="MJ42" s="245"/>
      <c r="MK42" s="171">
        <f t="shared" si="934"/>
        <v>0</v>
      </c>
      <c r="ML42" s="171">
        <f t="shared" si="935"/>
        <v>0</v>
      </c>
      <c r="MM42" s="175">
        <f t="shared" si="936"/>
        <v>0</v>
      </c>
      <c r="MN42" s="240">
        <f t="shared" si="697"/>
        <v>0</v>
      </c>
      <c r="MO42" s="240">
        <f t="shared" si="937"/>
        <v>0</v>
      </c>
      <c r="MP42" s="240">
        <f t="shared" si="938"/>
        <v>0</v>
      </c>
      <c r="MQ42" s="241">
        <f t="shared" si="939"/>
        <v>0</v>
      </c>
      <c r="MR42" s="248">
        <f t="shared" si="940"/>
        <v>0</v>
      </c>
      <c r="MS42" s="197"/>
      <c r="MT42" s="245"/>
      <c r="MU42" s="171">
        <f t="shared" si="941"/>
        <v>0</v>
      </c>
      <c r="MV42" s="171">
        <f t="shared" si="942"/>
        <v>0</v>
      </c>
      <c r="MW42" s="175">
        <f t="shared" si="943"/>
        <v>0</v>
      </c>
      <c r="MX42" s="226">
        <f t="shared" si="698"/>
        <v>0</v>
      </c>
      <c r="MY42" s="226">
        <f t="shared" si="944"/>
        <v>0</v>
      </c>
      <c r="MZ42" s="226">
        <f t="shared" si="945"/>
        <v>0</v>
      </c>
      <c r="NA42" s="227">
        <f t="shared" si="946"/>
        <v>0</v>
      </c>
      <c r="NB42" s="248">
        <f t="shared" si="947"/>
        <v>0</v>
      </c>
      <c r="NC42" s="198"/>
      <c r="ND42" s="245"/>
      <c r="NE42" s="171">
        <f t="shared" si="948"/>
        <v>0</v>
      </c>
      <c r="NF42" s="171">
        <f t="shared" si="949"/>
        <v>0</v>
      </c>
      <c r="NG42" s="175">
        <f t="shared" si="950"/>
        <v>0</v>
      </c>
      <c r="NH42" s="240">
        <f t="shared" si="699"/>
        <v>0</v>
      </c>
      <c r="NI42" s="240">
        <f t="shared" si="951"/>
        <v>0</v>
      </c>
      <c r="NJ42" s="240">
        <f t="shared" si="952"/>
        <v>0</v>
      </c>
      <c r="NK42" s="241">
        <f t="shared" si="953"/>
        <v>0</v>
      </c>
      <c r="NL42" s="248">
        <f t="shared" si="954"/>
        <v>0</v>
      </c>
      <c r="NM42" s="197"/>
      <c r="NN42" s="245"/>
      <c r="NO42" s="171">
        <f t="shared" si="955"/>
        <v>0</v>
      </c>
      <c r="NP42" s="171">
        <f t="shared" si="956"/>
        <v>0</v>
      </c>
      <c r="NQ42" s="175">
        <f t="shared" si="957"/>
        <v>0</v>
      </c>
      <c r="NR42" s="226">
        <f t="shared" si="700"/>
        <v>0</v>
      </c>
      <c r="NS42" s="226">
        <f t="shared" si="958"/>
        <v>0</v>
      </c>
      <c r="NT42" s="226">
        <f t="shared" si="959"/>
        <v>0</v>
      </c>
      <c r="NU42" s="227">
        <f t="shared" si="960"/>
        <v>0</v>
      </c>
      <c r="NV42" s="248">
        <f t="shared" si="961"/>
        <v>0</v>
      </c>
      <c r="NW42" s="198"/>
      <c r="NX42" s="245"/>
      <c r="NY42" s="171">
        <f t="shared" si="962"/>
        <v>0</v>
      </c>
      <c r="NZ42" s="171">
        <f t="shared" si="963"/>
        <v>0</v>
      </c>
      <c r="OA42" s="175">
        <f t="shared" si="964"/>
        <v>0</v>
      </c>
      <c r="OB42" s="240">
        <f t="shared" si="701"/>
        <v>0</v>
      </c>
      <c r="OC42" s="240">
        <f t="shared" si="965"/>
        <v>0</v>
      </c>
      <c r="OD42" s="240">
        <f t="shared" si="966"/>
        <v>0</v>
      </c>
      <c r="OE42" s="241">
        <f t="shared" si="967"/>
        <v>0</v>
      </c>
      <c r="OF42" s="248">
        <f t="shared" si="968"/>
        <v>0</v>
      </c>
      <c r="OG42" s="197"/>
      <c r="OH42" s="245"/>
      <c r="OI42" s="171">
        <f t="shared" si="969"/>
        <v>0</v>
      </c>
      <c r="OJ42" s="171">
        <f t="shared" si="970"/>
        <v>0</v>
      </c>
      <c r="OK42" s="175">
        <f t="shared" si="971"/>
        <v>0</v>
      </c>
      <c r="OL42" s="226">
        <f t="shared" si="702"/>
        <v>0</v>
      </c>
      <c r="OM42" s="226">
        <f t="shared" si="972"/>
        <v>0</v>
      </c>
      <c r="ON42" s="226">
        <f t="shared" si="973"/>
        <v>0</v>
      </c>
      <c r="OO42" s="227">
        <f t="shared" si="974"/>
        <v>0</v>
      </c>
      <c r="OP42" s="248">
        <f t="shared" si="975"/>
        <v>0</v>
      </c>
      <c r="OQ42" s="260"/>
      <c r="OR42" s="219"/>
    </row>
    <row r="43" spans="2:410" ht="15" customHeight="1" thickBot="1" x14ac:dyDescent="0.4">
      <c r="B43" s="249"/>
      <c r="C43" s="230"/>
      <c r="D43" s="182"/>
      <c r="E43" s="211"/>
      <c r="F43" s="356"/>
      <c r="G43" s="185"/>
      <c r="H43" s="253"/>
      <c r="I43" s="184"/>
      <c r="J43" s="184"/>
      <c r="K43" s="184"/>
      <c r="L43" s="201"/>
      <c r="M43" s="202"/>
      <c r="N43" s="203"/>
      <c r="O43" s="250">
        <f>SUM(O25:O42)</f>
        <v>0</v>
      </c>
      <c r="P43" s="254"/>
      <c r="Q43" s="185"/>
      <c r="R43" s="253"/>
      <c r="S43" s="184"/>
      <c r="T43" s="184"/>
      <c r="U43" s="184"/>
      <c r="V43" s="201"/>
      <c r="W43" s="202"/>
      <c r="X43" s="203"/>
      <c r="Y43" s="204">
        <f>SUM(Y25:Y42)</f>
        <v>0</v>
      </c>
      <c r="Z43" s="255"/>
      <c r="AA43" s="185"/>
      <c r="AB43" s="253"/>
      <c r="AC43" s="184"/>
      <c r="AD43" s="184"/>
      <c r="AE43" s="184"/>
      <c r="AF43" s="201"/>
      <c r="AG43" s="202"/>
      <c r="AH43" s="203"/>
      <c r="AI43" s="250">
        <f>SUM(AI25:AI42)</f>
        <v>0</v>
      </c>
      <c r="AJ43" s="254"/>
      <c r="AK43" s="185"/>
      <c r="AL43" s="253"/>
      <c r="AM43" s="184"/>
      <c r="AN43" s="184"/>
      <c r="AO43" s="184"/>
      <c r="AP43" s="201"/>
      <c r="AQ43" s="202"/>
      <c r="AR43" s="203"/>
      <c r="AS43" s="204">
        <f>SUM(AS25:AS42)</f>
        <v>0</v>
      </c>
      <c r="AT43" s="255"/>
      <c r="AU43" s="185"/>
      <c r="AV43" s="253"/>
      <c r="AW43" s="184"/>
      <c r="AX43" s="184"/>
      <c r="AY43" s="184"/>
      <c r="AZ43" s="201"/>
      <c r="BA43" s="202"/>
      <c r="BB43" s="203"/>
      <c r="BC43" s="250">
        <f>SUM(BC25:BC42)</f>
        <v>0</v>
      </c>
      <c r="BD43" s="254"/>
      <c r="BE43" s="185"/>
      <c r="BF43" s="253"/>
      <c r="BG43" s="184"/>
      <c r="BH43" s="184"/>
      <c r="BI43" s="184"/>
      <c r="BJ43" s="201"/>
      <c r="BK43" s="202"/>
      <c r="BL43" s="203"/>
      <c r="BM43" s="204">
        <f>SUM(BM25:BM42)</f>
        <v>0</v>
      </c>
      <c r="BN43" s="255"/>
      <c r="BO43" s="185"/>
      <c r="BP43" s="253"/>
      <c r="BQ43" s="184"/>
      <c r="BR43" s="184"/>
      <c r="BS43" s="184"/>
      <c r="BT43" s="201"/>
      <c r="BU43" s="202"/>
      <c r="BV43" s="203"/>
      <c r="BW43" s="250">
        <f>SUM(BW25:BW42)</f>
        <v>0</v>
      </c>
      <c r="BX43" s="254"/>
      <c r="BY43" s="185"/>
      <c r="BZ43" s="253"/>
      <c r="CA43" s="184"/>
      <c r="CB43" s="184"/>
      <c r="CC43" s="184"/>
      <c r="CD43" s="201"/>
      <c r="CE43" s="202"/>
      <c r="CF43" s="203"/>
      <c r="CG43" s="204">
        <f>SUM(CG25:CG42)</f>
        <v>0</v>
      </c>
      <c r="CH43" s="255"/>
      <c r="CI43" s="185"/>
      <c r="CJ43" s="253"/>
      <c r="CK43" s="184"/>
      <c r="CL43" s="184"/>
      <c r="CM43" s="184"/>
      <c r="CN43" s="201"/>
      <c r="CO43" s="202"/>
      <c r="CP43" s="203"/>
      <c r="CQ43" s="250">
        <f>SUM(CQ25:CQ42)</f>
        <v>0</v>
      </c>
      <c r="CR43" s="254"/>
      <c r="CS43" s="185"/>
      <c r="CT43" s="253"/>
      <c r="CU43" s="184"/>
      <c r="CV43" s="184"/>
      <c r="CW43" s="184"/>
      <c r="CX43" s="201"/>
      <c r="CY43" s="202"/>
      <c r="CZ43" s="203"/>
      <c r="DA43" s="204">
        <f>SUM(DA25:DA42)</f>
        <v>0</v>
      </c>
      <c r="DB43" s="255"/>
      <c r="DC43" s="185"/>
      <c r="DD43" s="253"/>
      <c r="DE43" s="184"/>
      <c r="DF43" s="184"/>
      <c r="DG43" s="184"/>
      <c r="DH43" s="201"/>
      <c r="DI43" s="202"/>
      <c r="DJ43" s="203"/>
      <c r="DK43" s="250">
        <f>SUM(DK25:DK42)</f>
        <v>0</v>
      </c>
      <c r="DL43" s="254"/>
      <c r="DM43" s="185"/>
      <c r="DN43" s="253"/>
      <c r="DO43" s="184"/>
      <c r="DP43" s="184"/>
      <c r="DQ43" s="184"/>
      <c r="DR43" s="201"/>
      <c r="DS43" s="202"/>
      <c r="DT43" s="203"/>
      <c r="DU43" s="204">
        <f>SUM(DU25:DU42)</f>
        <v>0</v>
      </c>
      <c r="DV43" s="255"/>
      <c r="DW43" s="185"/>
      <c r="DX43" s="253"/>
      <c r="DY43" s="184"/>
      <c r="DZ43" s="184"/>
      <c r="EA43" s="184"/>
      <c r="EB43" s="201"/>
      <c r="EC43" s="202"/>
      <c r="ED43" s="203"/>
      <c r="EE43" s="250">
        <f>SUM(EE25:EE42)</f>
        <v>0</v>
      </c>
      <c r="EF43" s="254"/>
      <c r="EG43" s="185"/>
      <c r="EH43" s="253"/>
      <c r="EI43" s="184"/>
      <c r="EJ43" s="184"/>
      <c r="EK43" s="184"/>
      <c r="EL43" s="201"/>
      <c r="EM43" s="202"/>
      <c r="EN43" s="203"/>
      <c r="EO43" s="204">
        <f>SUM(EO25:EO42)</f>
        <v>0</v>
      </c>
      <c r="EP43" s="255"/>
      <c r="EQ43" s="185"/>
      <c r="ER43" s="253"/>
      <c r="ES43" s="184"/>
      <c r="ET43" s="184"/>
      <c r="EU43" s="184"/>
      <c r="EV43" s="201"/>
      <c r="EW43" s="202"/>
      <c r="EX43" s="203"/>
      <c r="EY43" s="250">
        <f>SUM(EY25:EY42)</f>
        <v>0</v>
      </c>
      <c r="EZ43" s="254"/>
      <c r="FA43" s="185"/>
      <c r="FB43" s="253"/>
      <c r="FC43" s="184"/>
      <c r="FD43" s="184"/>
      <c r="FE43" s="184"/>
      <c r="FF43" s="201"/>
      <c r="FG43" s="202"/>
      <c r="FH43" s="203"/>
      <c r="FI43" s="204">
        <f>SUM(FI25:FI42)</f>
        <v>0</v>
      </c>
      <c r="FJ43" s="255"/>
      <c r="FK43" s="185"/>
      <c r="FL43" s="253"/>
      <c r="FM43" s="184"/>
      <c r="FN43" s="184"/>
      <c r="FO43" s="184"/>
      <c r="FP43" s="201"/>
      <c r="FQ43" s="202"/>
      <c r="FR43" s="203"/>
      <c r="FS43" s="250">
        <f>SUM(FS25:FS42)</f>
        <v>0</v>
      </c>
      <c r="FT43" s="254"/>
      <c r="FU43" s="185"/>
      <c r="FV43" s="253"/>
      <c r="FW43" s="184"/>
      <c r="FX43" s="184"/>
      <c r="FY43" s="184"/>
      <c r="FZ43" s="201"/>
      <c r="GA43" s="202"/>
      <c r="GB43" s="203"/>
      <c r="GC43" s="204">
        <f>SUM(GC25:GC42)</f>
        <v>0</v>
      </c>
      <c r="GD43" s="255"/>
      <c r="GE43" s="185"/>
      <c r="GF43" s="253"/>
      <c r="GG43" s="184"/>
      <c r="GH43" s="184"/>
      <c r="GI43" s="184"/>
      <c r="GJ43" s="201"/>
      <c r="GK43" s="202"/>
      <c r="GL43" s="203"/>
      <c r="GM43" s="250">
        <f>SUM(GM25:GM42)</f>
        <v>0</v>
      </c>
      <c r="GN43" s="254"/>
      <c r="GO43" s="185"/>
      <c r="GP43" s="253"/>
      <c r="GQ43" s="184"/>
      <c r="GR43" s="184"/>
      <c r="GS43" s="184"/>
      <c r="GT43" s="201"/>
      <c r="GU43" s="202"/>
      <c r="GV43" s="203"/>
      <c r="GW43" s="204">
        <f>SUM(GW25:GW42)</f>
        <v>0</v>
      </c>
      <c r="GX43" s="255"/>
      <c r="GY43" s="185"/>
      <c r="GZ43" s="253"/>
      <c r="HA43" s="184"/>
      <c r="HB43" s="184"/>
      <c r="HC43" s="184"/>
      <c r="HD43" s="201"/>
      <c r="HE43" s="202"/>
      <c r="HF43" s="203"/>
      <c r="HG43" s="250">
        <f>SUM(HG25:HG42)</f>
        <v>0</v>
      </c>
      <c r="HH43" s="254"/>
      <c r="HI43" s="185"/>
      <c r="HJ43" s="253"/>
      <c r="HK43" s="184"/>
      <c r="HL43" s="184"/>
      <c r="HM43" s="184"/>
      <c r="HN43" s="201"/>
      <c r="HO43" s="202"/>
      <c r="HP43" s="203"/>
      <c r="HQ43" s="204">
        <f>SUM(HQ25:HQ42)</f>
        <v>0</v>
      </c>
      <c r="HR43" s="255"/>
      <c r="HS43" s="185"/>
      <c r="HT43" s="253"/>
      <c r="HU43" s="184"/>
      <c r="HV43" s="184"/>
      <c r="HW43" s="184"/>
      <c r="HX43" s="201"/>
      <c r="HY43" s="202"/>
      <c r="HZ43" s="203"/>
      <c r="IA43" s="250">
        <f>SUM(IA25:IA42)</f>
        <v>0</v>
      </c>
      <c r="IB43" s="254"/>
      <c r="IC43" s="185"/>
      <c r="ID43" s="253"/>
      <c r="IE43" s="184"/>
      <c r="IF43" s="184"/>
      <c r="IG43" s="184"/>
      <c r="IH43" s="201"/>
      <c r="II43" s="202"/>
      <c r="IJ43" s="203"/>
      <c r="IK43" s="204">
        <f>SUM(IK25:IK42)</f>
        <v>0</v>
      </c>
      <c r="IL43" s="255"/>
      <c r="IM43" s="185"/>
      <c r="IN43" s="253"/>
      <c r="IO43" s="184"/>
      <c r="IP43" s="184"/>
      <c r="IQ43" s="184"/>
      <c r="IR43" s="201"/>
      <c r="IS43" s="202"/>
      <c r="IT43" s="203"/>
      <c r="IU43" s="250">
        <f>SUM(IU25:IU42)</f>
        <v>0</v>
      </c>
      <c r="IV43" s="254"/>
      <c r="IW43" s="185"/>
      <c r="IX43" s="253"/>
      <c r="IY43" s="184"/>
      <c r="IZ43" s="184"/>
      <c r="JA43" s="184"/>
      <c r="JB43" s="201"/>
      <c r="JC43" s="202"/>
      <c r="JD43" s="203"/>
      <c r="JE43" s="204">
        <f>SUM(JE25:JE42)</f>
        <v>0</v>
      </c>
      <c r="JF43" s="255"/>
      <c r="JG43" s="185"/>
      <c r="JH43" s="253"/>
      <c r="JI43" s="184"/>
      <c r="JJ43" s="184"/>
      <c r="JK43" s="184"/>
      <c r="JL43" s="201"/>
      <c r="JM43" s="202"/>
      <c r="JN43" s="203"/>
      <c r="JO43" s="250">
        <f>SUM(JO25:JO42)</f>
        <v>0</v>
      </c>
      <c r="JP43" s="254"/>
      <c r="JQ43" s="185"/>
      <c r="JR43" s="253"/>
      <c r="JS43" s="184"/>
      <c r="JT43" s="184"/>
      <c r="JU43" s="184"/>
      <c r="JV43" s="201"/>
      <c r="JW43" s="202"/>
      <c r="JX43" s="203"/>
      <c r="JY43" s="204">
        <f>SUM(JY25:JY42)</f>
        <v>0</v>
      </c>
      <c r="JZ43" s="255"/>
      <c r="KA43" s="185"/>
      <c r="KB43" s="253"/>
      <c r="KC43" s="184"/>
      <c r="KD43" s="184"/>
      <c r="KE43" s="184"/>
      <c r="KF43" s="201"/>
      <c r="KG43" s="202"/>
      <c r="KH43" s="203"/>
      <c r="KI43" s="250">
        <f>SUM(KI25:KI42)</f>
        <v>0</v>
      </c>
      <c r="KJ43" s="254"/>
      <c r="KK43" s="185"/>
      <c r="KL43" s="253"/>
      <c r="KM43" s="184"/>
      <c r="KN43" s="184"/>
      <c r="KO43" s="184"/>
      <c r="KP43" s="201"/>
      <c r="KQ43" s="202"/>
      <c r="KR43" s="203"/>
      <c r="KS43" s="204">
        <f>SUM(KS25:KS42)</f>
        <v>0</v>
      </c>
      <c r="KT43" s="255"/>
      <c r="KU43" s="185"/>
      <c r="KV43" s="253"/>
      <c r="KW43" s="184"/>
      <c r="KX43" s="184"/>
      <c r="KY43" s="184"/>
      <c r="KZ43" s="201"/>
      <c r="LA43" s="202"/>
      <c r="LB43" s="203"/>
      <c r="LC43" s="250">
        <f>SUM(LC25:LC42)</f>
        <v>0</v>
      </c>
      <c r="LD43" s="254"/>
      <c r="LE43" s="185"/>
      <c r="LF43" s="253"/>
      <c r="LG43" s="184"/>
      <c r="LH43" s="184"/>
      <c r="LI43" s="184"/>
      <c r="LJ43" s="201"/>
      <c r="LK43" s="202"/>
      <c r="LL43" s="203"/>
      <c r="LM43" s="204">
        <f>SUM(LM25:LM42)</f>
        <v>0</v>
      </c>
      <c r="LN43" s="255"/>
      <c r="LO43" s="185"/>
      <c r="LP43" s="253"/>
      <c r="LQ43" s="184"/>
      <c r="LR43" s="184"/>
      <c r="LS43" s="184"/>
      <c r="LT43" s="201"/>
      <c r="LU43" s="202"/>
      <c r="LV43" s="203"/>
      <c r="LW43" s="250">
        <f>SUM(LW25:LW42)</f>
        <v>0</v>
      </c>
      <c r="LX43" s="254"/>
      <c r="LY43" s="185"/>
      <c r="LZ43" s="253"/>
      <c r="MA43" s="184"/>
      <c r="MB43" s="184"/>
      <c r="MC43" s="184"/>
      <c r="MD43" s="201"/>
      <c r="ME43" s="202"/>
      <c r="MF43" s="203"/>
      <c r="MG43" s="204">
        <f>SUM(MG25:MG42)</f>
        <v>0</v>
      </c>
      <c r="MH43" s="255"/>
      <c r="MI43" s="185"/>
      <c r="MJ43" s="253"/>
      <c r="MK43" s="184"/>
      <c r="ML43" s="184"/>
      <c r="MM43" s="184"/>
      <c r="MN43" s="201"/>
      <c r="MO43" s="202"/>
      <c r="MP43" s="203"/>
      <c r="MQ43" s="250">
        <f>SUM(MQ25:MQ42)</f>
        <v>0</v>
      </c>
      <c r="MR43" s="254"/>
      <c r="MS43" s="185"/>
      <c r="MT43" s="253"/>
      <c r="MU43" s="184"/>
      <c r="MV43" s="184"/>
      <c r="MW43" s="184"/>
      <c r="MX43" s="201"/>
      <c r="MY43" s="202"/>
      <c r="MZ43" s="203"/>
      <c r="NA43" s="204">
        <f>SUM(NA25:NA42)</f>
        <v>0</v>
      </c>
      <c r="NB43" s="255"/>
      <c r="NC43" s="185"/>
      <c r="ND43" s="253"/>
      <c r="NE43" s="184"/>
      <c r="NF43" s="184"/>
      <c r="NG43" s="184"/>
      <c r="NH43" s="201"/>
      <c r="NI43" s="202"/>
      <c r="NJ43" s="203"/>
      <c r="NK43" s="250">
        <f>SUM(NK25:NK42)</f>
        <v>0</v>
      </c>
      <c r="NL43" s="254"/>
      <c r="NM43" s="185"/>
      <c r="NN43" s="253"/>
      <c r="NO43" s="184"/>
      <c r="NP43" s="184"/>
      <c r="NQ43" s="184"/>
      <c r="NR43" s="201"/>
      <c r="NS43" s="202"/>
      <c r="NT43" s="203"/>
      <c r="NU43" s="204">
        <f>SUM(NU25:NU42)</f>
        <v>0</v>
      </c>
      <c r="NV43" s="255"/>
      <c r="NW43" s="185"/>
      <c r="NX43" s="253"/>
      <c r="NY43" s="184"/>
      <c r="NZ43" s="184"/>
      <c r="OA43" s="184"/>
      <c r="OB43" s="201"/>
      <c r="OC43" s="202"/>
      <c r="OD43" s="203"/>
      <c r="OE43" s="250">
        <f>SUM(OE25:OE42)</f>
        <v>0</v>
      </c>
      <c r="OF43" s="254"/>
      <c r="OG43" s="185"/>
      <c r="OH43" s="253"/>
      <c r="OI43" s="184"/>
      <c r="OJ43" s="184"/>
      <c r="OK43" s="184"/>
      <c r="OL43" s="201"/>
      <c r="OM43" s="202"/>
      <c r="ON43" s="203"/>
      <c r="OO43" s="204">
        <f>SUM(OO25:OO42)</f>
        <v>0</v>
      </c>
      <c r="OP43" s="255"/>
      <c r="OQ43" s="257">
        <f>SUM(G43:OP43)+OR24</f>
        <v>0</v>
      </c>
      <c r="OR43" s="256"/>
    </row>
    <row r="44" spans="2:410" s="275" customFormat="1" hidden="1" x14ac:dyDescent="0.35">
      <c r="G44" s="277">
        <f>SUM(G5:G43)</f>
        <v>0</v>
      </c>
      <c r="I44" s="170"/>
      <c r="J44" s="170"/>
      <c r="K44" s="170"/>
      <c r="O44" s="276"/>
      <c r="Q44" s="277">
        <f>SUM(Q5:Q43)</f>
        <v>0</v>
      </c>
      <c r="S44" s="170"/>
      <c r="T44" s="170"/>
      <c r="U44" s="170"/>
      <c r="Y44" s="276"/>
      <c r="AA44" s="277">
        <f>SUM(AA5:AA43)</f>
        <v>0</v>
      </c>
      <c r="AC44" s="170"/>
      <c r="AD44" s="170"/>
      <c r="AE44" s="170"/>
      <c r="AI44" s="276"/>
      <c r="AK44" s="277">
        <f>SUM(AK5:AK43)</f>
        <v>0</v>
      </c>
      <c r="AM44" s="170"/>
      <c r="AN44" s="170"/>
      <c r="AO44" s="170"/>
      <c r="AS44" s="276"/>
      <c r="AU44" s="277">
        <f>SUM(AU5:AU43)</f>
        <v>0</v>
      </c>
      <c r="AW44" s="170"/>
      <c r="AX44" s="170"/>
      <c r="AY44" s="170"/>
      <c r="BC44" s="276"/>
      <c r="BE44" s="277">
        <f>SUM(BE5:BE43)</f>
        <v>0</v>
      </c>
      <c r="BG44" s="170"/>
      <c r="BH44" s="170"/>
      <c r="BI44" s="170"/>
      <c r="BM44" s="276"/>
      <c r="BO44" s="277">
        <f>SUM(BO5:BO43)</f>
        <v>0</v>
      </c>
      <c r="BQ44" s="170"/>
      <c r="BR44" s="170"/>
      <c r="BS44" s="170"/>
      <c r="BW44" s="276"/>
      <c r="BY44" s="277">
        <f>SUM(BY5:BY43)</f>
        <v>0</v>
      </c>
      <c r="CA44" s="170"/>
      <c r="CB44" s="170"/>
      <c r="CC44" s="170"/>
      <c r="CG44" s="276"/>
      <c r="CI44" s="277">
        <f>SUM(CI5:CI43)</f>
        <v>0</v>
      </c>
      <c r="CK44" s="170"/>
      <c r="CL44" s="170"/>
      <c r="CM44" s="170"/>
      <c r="CQ44" s="276"/>
      <c r="CS44" s="277">
        <f>SUM(CS5:CS43)</f>
        <v>0</v>
      </c>
      <c r="CU44" s="170"/>
      <c r="CV44" s="170"/>
      <c r="CW44" s="170"/>
      <c r="DA44" s="276"/>
      <c r="DC44" s="277">
        <f>SUM(DC5:DC43)</f>
        <v>0</v>
      </c>
      <c r="DE44" s="170"/>
      <c r="DF44" s="170"/>
      <c r="DG44" s="170"/>
      <c r="DK44" s="276"/>
      <c r="DM44" s="277">
        <f>SUM(DM5:DM43)</f>
        <v>0</v>
      </c>
      <c r="DO44" s="170"/>
      <c r="DP44" s="170"/>
      <c r="DQ44" s="170"/>
      <c r="DU44" s="276"/>
      <c r="DW44" s="277">
        <f>SUM(DW5:DW43)</f>
        <v>0</v>
      </c>
      <c r="DY44" s="170"/>
      <c r="DZ44" s="170"/>
      <c r="EA44" s="170"/>
      <c r="EE44" s="276"/>
      <c r="EG44" s="277">
        <f>SUM(EG5:EG43)</f>
        <v>0</v>
      </c>
      <c r="EI44" s="170"/>
      <c r="EJ44" s="170"/>
      <c r="EK44" s="170"/>
      <c r="EO44" s="276"/>
      <c r="EQ44" s="277">
        <f>SUM(EQ5:EQ43)</f>
        <v>0</v>
      </c>
      <c r="ES44" s="170"/>
      <c r="ET44" s="170"/>
      <c r="EU44" s="170"/>
      <c r="EY44" s="276"/>
      <c r="FA44" s="277">
        <f>SUM(FA5:FA43)</f>
        <v>0</v>
      </c>
      <c r="FC44" s="170"/>
      <c r="FD44" s="170"/>
      <c r="FE44" s="170"/>
      <c r="FI44" s="276"/>
      <c r="FK44" s="277">
        <f>SUM(FK5:FK43)</f>
        <v>0</v>
      </c>
      <c r="FM44" s="170"/>
      <c r="FN44" s="170"/>
      <c r="FO44" s="170"/>
      <c r="FS44" s="276"/>
      <c r="FU44" s="277">
        <f>SUM(FU5:FU43)</f>
        <v>0</v>
      </c>
      <c r="FW44" s="170"/>
      <c r="FX44" s="170"/>
      <c r="FY44" s="170"/>
      <c r="GC44" s="276"/>
      <c r="GE44" s="277">
        <f>SUM(GE5:GE43)</f>
        <v>0</v>
      </c>
      <c r="GG44" s="170"/>
      <c r="GH44" s="170"/>
      <c r="GI44" s="170"/>
      <c r="GM44" s="276"/>
      <c r="GO44" s="277">
        <f>SUM(GO5:GO43)</f>
        <v>0</v>
      </c>
      <c r="GQ44" s="170"/>
      <c r="GR44" s="170"/>
      <c r="GS44" s="170"/>
      <c r="GW44" s="276"/>
      <c r="GY44" s="277">
        <f>SUM(GY5:GY43)</f>
        <v>0</v>
      </c>
      <c r="HA44" s="170"/>
      <c r="HB44" s="170"/>
      <c r="HC44" s="170"/>
      <c r="HG44" s="276"/>
      <c r="HI44" s="277">
        <f>SUM(HI5:HI43)</f>
        <v>0</v>
      </c>
      <c r="HK44" s="170"/>
      <c r="HL44" s="170"/>
      <c r="HM44" s="170"/>
      <c r="HQ44" s="276"/>
      <c r="HS44" s="277">
        <f>SUM(HS5:HS43)</f>
        <v>0</v>
      </c>
      <c r="HU44" s="170"/>
      <c r="HV44" s="170"/>
      <c r="HW44" s="170"/>
      <c r="IA44" s="276"/>
      <c r="IC44" s="277">
        <f>SUM(IC5:IC43)</f>
        <v>0</v>
      </c>
      <c r="IE44" s="170"/>
      <c r="IF44" s="170"/>
      <c r="IG44" s="170"/>
      <c r="IK44" s="276"/>
      <c r="IM44" s="277">
        <f>SUM(IM5:IM43)</f>
        <v>0</v>
      </c>
      <c r="IO44" s="170"/>
      <c r="IP44" s="170"/>
      <c r="IQ44" s="170"/>
      <c r="IU44" s="276"/>
      <c r="IW44" s="277">
        <f>SUM(IW5:IW43)</f>
        <v>0</v>
      </c>
      <c r="IY44" s="170"/>
      <c r="IZ44" s="170"/>
      <c r="JA44" s="170"/>
      <c r="JE44" s="276"/>
      <c r="JG44" s="277">
        <f>SUM(JG5:JG43)</f>
        <v>0</v>
      </c>
      <c r="JI44" s="170"/>
      <c r="JJ44" s="170"/>
      <c r="JK44" s="170"/>
      <c r="JO44" s="276"/>
      <c r="JQ44" s="277">
        <f>SUM(JQ5:JQ43)</f>
        <v>0</v>
      </c>
      <c r="JS44" s="170"/>
      <c r="JT44" s="170"/>
      <c r="JU44" s="170"/>
      <c r="JY44" s="276"/>
      <c r="KA44" s="277">
        <f>SUM(KA5:KA43)</f>
        <v>0</v>
      </c>
      <c r="KC44" s="170"/>
      <c r="KD44" s="170"/>
      <c r="KE44" s="170"/>
      <c r="KI44" s="276"/>
      <c r="KK44" s="277">
        <f>SUM(KK5:KK43)</f>
        <v>0</v>
      </c>
      <c r="KM44" s="170"/>
      <c r="KN44" s="170"/>
      <c r="KO44" s="170"/>
      <c r="KS44" s="276"/>
      <c r="KU44" s="277">
        <f>SUM(KU5:KU43)</f>
        <v>0</v>
      </c>
      <c r="KW44" s="170"/>
      <c r="KX44" s="170"/>
      <c r="KY44" s="170"/>
      <c r="LC44" s="276"/>
      <c r="LE44" s="277">
        <f>SUM(LE5:LE43)</f>
        <v>0</v>
      </c>
      <c r="LG44" s="170"/>
      <c r="LH44" s="170"/>
      <c r="LI44" s="170"/>
      <c r="LM44" s="276"/>
      <c r="LO44" s="277">
        <f>SUM(LO5:LO43)</f>
        <v>0</v>
      </c>
      <c r="LQ44" s="170"/>
      <c r="LR44" s="170"/>
      <c r="LS44" s="170"/>
      <c r="LW44" s="276"/>
      <c r="LY44" s="277">
        <f>SUM(LY5:LY43)</f>
        <v>0</v>
      </c>
      <c r="MA44" s="170"/>
      <c r="MB44" s="170"/>
      <c r="MC44" s="170"/>
      <c r="MG44" s="276"/>
      <c r="MI44" s="277">
        <f>SUM(MI5:MI43)</f>
        <v>0</v>
      </c>
      <c r="MK44" s="170"/>
      <c r="ML44" s="170"/>
      <c r="MM44" s="170"/>
      <c r="MQ44" s="276"/>
      <c r="MS44" s="277">
        <f>SUM(MS5:MS43)</f>
        <v>0</v>
      </c>
      <c r="MU44" s="170"/>
      <c r="MV44" s="170"/>
      <c r="MW44" s="170"/>
      <c r="NA44" s="276"/>
      <c r="NC44" s="277">
        <f>SUM(NC5:NC43)</f>
        <v>0</v>
      </c>
      <c r="NE44" s="170"/>
      <c r="NF44" s="170"/>
      <c r="NG44" s="170"/>
      <c r="NK44" s="276"/>
      <c r="NM44" s="277">
        <f>SUM(NM5:NM43)</f>
        <v>0</v>
      </c>
      <c r="NO44" s="170"/>
      <c r="NP44" s="170"/>
      <c r="NQ44" s="170"/>
      <c r="NU44" s="276"/>
      <c r="NW44" s="277">
        <f>SUM(NW5:NW43)</f>
        <v>0</v>
      </c>
      <c r="NY44" s="170"/>
      <c r="NZ44" s="170"/>
      <c r="OA44" s="170"/>
      <c r="OE44" s="276"/>
      <c r="OG44" s="277">
        <f>SUM(OG5:OG43)</f>
        <v>0</v>
      </c>
      <c r="OI44" s="170"/>
      <c r="OJ44" s="170"/>
      <c r="OK44" s="170"/>
      <c r="OO44" s="276"/>
      <c r="OQ44" s="280">
        <f>COUNTIF(G44:OO44,"&gt;0")</f>
        <v>0</v>
      </c>
      <c r="OR44" s="277">
        <f>SUM(G44:OP44)</f>
        <v>0</v>
      </c>
      <c r="OT44" s="277"/>
    </row>
    <row r="45" spans="2:410" s="275" customFormat="1" hidden="1" x14ac:dyDescent="0.35">
      <c r="G45" s="277">
        <f>COUNTIF(G5:G42,"&gt;0")</f>
        <v>0</v>
      </c>
      <c r="I45" s="170"/>
      <c r="J45" s="170"/>
      <c r="K45" s="170"/>
      <c r="Q45" s="277">
        <f>COUNTIF(Q5:Q42,"&gt;0")</f>
        <v>0</v>
      </c>
      <c r="S45" s="170"/>
      <c r="T45" s="170"/>
      <c r="U45" s="170"/>
      <c r="AA45" s="277">
        <f>COUNTIF(AA5:AA42,"&gt;0")</f>
        <v>0</v>
      </c>
      <c r="AC45" s="170"/>
      <c r="AD45" s="170"/>
      <c r="AE45" s="170"/>
      <c r="AK45" s="277">
        <f>COUNTIF(AK5:AK42,"&gt;0")</f>
        <v>0</v>
      </c>
      <c r="AM45" s="170"/>
      <c r="AN45" s="170"/>
      <c r="AO45" s="170"/>
      <c r="AU45" s="277">
        <f>COUNTIF(AU5:AU42,"&gt;0")</f>
        <v>0</v>
      </c>
      <c r="AW45" s="170"/>
      <c r="AX45" s="170"/>
      <c r="AY45" s="170"/>
      <c r="BE45" s="277">
        <f>COUNTIF(BE5:BE42,"&gt;0")</f>
        <v>0</v>
      </c>
      <c r="BG45" s="170"/>
      <c r="BH45" s="170"/>
      <c r="BI45" s="170"/>
      <c r="BO45" s="277">
        <f>COUNTIF(BO5:BO42,"&gt;0")</f>
        <v>0</v>
      </c>
      <c r="BQ45" s="170"/>
      <c r="BR45" s="170"/>
      <c r="BS45" s="170"/>
      <c r="BY45" s="277">
        <f>COUNTIF(BY5:BY42,"&gt;0")</f>
        <v>0</v>
      </c>
      <c r="CA45" s="170"/>
      <c r="CB45" s="170"/>
      <c r="CC45" s="170"/>
      <c r="CI45" s="277">
        <f>COUNTIF(CI5:CI42,"&gt;0")</f>
        <v>0</v>
      </c>
      <c r="CK45" s="170"/>
      <c r="CL45" s="170"/>
      <c r="CM45" s="170"/>
      <c r="CS45" s="277">
        <f>COUNTIF(CS5:CS42,"&gt;0")</f>
        <v>0</v>
      </c>
      <c r="CU45" s="170"/>
      <c r="CV45" s="170"/>
      <c r="CW45" s="170"/>
      <c r="DC45" s="277">
        <f>COUNTIF(DC5:DC42,"&gt;0")</f>
        <v>0</v>
      </c>
      <c r="DE45" s="170"/>
      <c r="DF45" s="170"/>
      <c r="DG45" s="170"/>
      <c r="DM45" s="277">
        <f>COUNTIF(DM5:DM42,"&gt;0")</f>
        <v>0</v>
      </c>
      <c r="DO45" s="170"/>
      <c r="DP45" s="170"/>
      <c r="DQ45" s="170"/>
      <c r="DW45" s="277">
        <f>COUNTIF(DW5:DW42,"&gt;0")</f>
        <v>0</v>
      </c>
      <c r="DY45" s="170"/>
      <c r="DZ45" s="170"/>
      <c r="EA45" s="170"/>
      <c r="EG45" s="277">
        <f>COUNTIF(EG5:EG42,"&gt;0")</f>
        <v>0</v>
      </c>
      <c r="EI45" s="170"/>
      <c r="EJ45" s="170"/>
      <c r="EK45" s="170"/>
      <c r="EQ45" s="277">
        <f>COUNTIF(EQ5:EQ42,"&gt;0")</f>
        <v>0</v>
      </c>
      <c r="ES45" s="170"/>
      <c r="ET45" s="170"/>
      <c r="EU45" s="170"/>
      <c r="FA45" s="277">
        <f>COUNTIF(FA5:FA42,"&gt;0")</f>
        <v>0</v>
      </c>
      <c r="FC45" s="170"/>
      <c r="FD45" s="170"/>
      <c r="FE45" s="170"/>
      <c r="FK45" s="277">
        <f>COUNTIF(FK5:FK42,"&gt;0")</f>
        <v>0</v>
      </c>
      <c r="FM45" s="170"/>
      <c r="FN45" s="170"/>
      <c r="FO45" s="170"/>
      <c r="FU45" s="277">
        <f>COUNTIF(FU5:FU42,"&gt;0")</f>
        <v>0</v>
      </c>
      <c r="FW45" s="170"/>
      <c r="FX45" s="170"/>
      <c r="FY45" s="170"/>
      <c r="GE45" s="277">
        <f>COUNTIF(GE5:GE42,"&gt;0")</f>
        <v>0</v>
      </c>
      <c r="GG45" s="170"/>
      <c r="GH45" s="170"/>
      <c r="GI45" s="170"/>
      <c r="GO45" s="277">
        <f>COUNTIF(GO5:GO42,"&gt;0")</f>
        <v>0</v>
      </c>
      <c r="GQ45" s="170"/>
      <c r="GR45" s="170"/>
      <c r="GS45" s="170"/>
      <c r="GY45" s="277">
        <f>COUNTIF(GY5:GY42,"&gt;0")</f>
        <v>0</v>
      </c>
      <c r="HA45" s="170"/>
      <c r="HB45" s="170"/>
      <c r="HC45" s="170"/>
      <c r="HI45" s="277">
        <f>COUNTIF(HI5:HI42,"&gt;0")</f>
        <v>0</v>
      </c>
      <c r="HK45" s="170"/>
      <c r="HL45" s="170"/>
      <c r="HM45" s="170"/>
      <c r="HS45" s="277">
        <f>COUNTIF(HS5:HS42,"&gt;0")</f>
        <v>0</v>
      </c>
      <c r="HU45" s="170"/>
      <c r="HV45" s="170"/>
      <c r="HW45" s="170"/>
      <c r="IC45" s="277">
        <f>COUNTIF(IC5:IC42,"&gt;0")</f>
        <v>0</v>
      </c>
      <c r="IE45" s="170"/>
      <c r="IF45" s="170"/>
      <c r="IG45" s="170"/>
      <c r="IM45" s="277">
        <f>COUNTIF(IM5:IM42,"&gt;0")</f>
        <v>0</v>
      </c>
      <c r="IO45" s="170"/>
      <c r="IP45" s="170"/>
      <c r="IQ45" s="170"/>
      <c r="IW45" s="277">
        <f>COUNTIF(IW5:IW42,"&gt;0")</f>
        <v>0</v>
      </c>
      <c r="IY45" s="170"/>
      <c r="IZ45" s="170"/>
      <c r="JA45" s="170"/>
      <c r="JG45" s="277">
        <f>COUNTIF(JG5:JG42,"&gt;0")</f>
        <v>0</v>
      </c>
      <c r="JI45" s="170"/>
      <c r="JJ45" s="170"/>
      <c r="JK45" s="170"/>
      <c r="JQ45" s="277">
        <f>COUNTIF(JQ5:JQ42,"&gt;0")</f>
        <v>0</v>
      </c>
      <c r="JS45" s="170"/>
      <c r="JT45" s="170"/>
      <c r="JU45" s="170"/>
      <c r="KA45" s="277">
        <f>COUNTIF(KA5:KA42,"&gt;0")</f>
        <v>0</v>
      </c>
      <c r="KC45" s="170"/>
      <c r="KD45" s="170"/>
      <c r="KE45" s="170"/>
      <c r="KK45" s="277">
        <f>COUNTIF(KK5:KK42,"&gt;0")</f>
        <v>0</v>
      </c>
      <c r="KM45" s="170"/>
      <c r="KN45" s="170"/>
      <c r="KO45" s="170"/>
      <c r="KU45" s="277">
        <f>COUNTIF(KU5:KU42,"&gt;0")</f>
        <v>0</v>
      </c>
      <c r="KW45" s="170"/>
      <c r="KX45" s="170"/>
      <c r="KY45" s="170"/>
      <c r="LE45" s="277">
        <f>COUNTIF(LE5:LE42,"&gt;0")</f>
        <v>0</v>
      </c>
      <c r="LG45" s="170"/>
      <c r="LH45" s="170"/>
      <c r="LI45" s="170"/>
      <c r="LO45" s="277">
        <f>COUNTIF(LO5:LO42,"&gt;0")</f>
        <v>0</v>
      </c>
      <c r="LQ45" s="170"/>
      <c r="LR45" s="170"/>
      <c r="LS45" s="170"/>
      <c r="LY45" s="277">
        <f>COUNTIF(LY5:LY42,"&gt;0")</f>
        <v>0</v>
      </c>
      <c r="MA45" s="170"/>
      <c r="MB45" s="170"/>
      <c r="MC45" s="170"/>
      <c r="MI45" s="277">
        <f>COUNTIF(MI5:MI42,"&gt;0")</f>
        <v>0</v>
      </c>
      <c r="MK45" s="170"/>
      <c r="ML45" s="170"/>
      <c r="MM45" s="170"/>
      <c r="MS45" s="277">
        <f>COUNTIF(MS5:MS42,"&gt;0")</f>
        <v>0</v>
      </c>
      <c r="MU45" s="170"/>
      <c r="MV45" s="170"/>
      <c r="MW45" s="170"/>
      <c r="NC45" s="277">
        <f>COUNTIF(NC5:NC42,"&gt;0")</f>
        <v>0</v>
      </c>
      <c r="NE45" s="170"/>
      <c r="NF45" s="170"/>
      <c r="NG45" s="170"/>
      <c r="NM45" s="277">
        <f>COUNTIF(NM5:NM42,"&gt;0")</f>
        <v>0</v>
      </c>
      <c r="NO45" s="170"/>
      <c r="NP45" s="170"/>
      <c r="NQ45" s="170"/>
      <c r="NW45" s="277">
        <f>COUNTIF(NW5:NW42,"&gt;0")</f>
        <v>0</v>
      </c>
      <c r="NY45" s="170"/>
      <c r="NZ45" s="170"/>
      <c r="OA45" s="170"/>
      <c r="OG45" s="277">
        <f>COUNTIF(OG5:OG42,"&gt;0")</f>
        <v>0</v>
      </c>
      <c r="OI45" s="170"/>
      <c r="OJ45" s="170"/>
      <c r="OK45" s="170"/>
      <c r="OR45" s="277">
        <f>SUM(G45:OP45)</f>
        <v>0</v>
      </c>
    </row>
    <row r="46" spans="2:410" s="167" customFormat="1" hidden="1" x14ac:dyDescent="0.35">
      <c r="D46" s="275"/>
      <c r="I46" s="170"/>
      <c r="J46" s="170"/>
      <c r="K46" s="170"/>
      <c r="S46" s="170"/>
      <c r="T46" s="170"/>
      <c r="U46" s="170"/>
      <c r="AC46" s="170"/>
      <c r="AD46" s="170"/>
      <c r="AE46" s="170"/>
      <c r="AM46" s="170"/>
      <c r="AN46" s="170"/>
      <c r="AO46" s="170"/>
      <c r="AW46" s="170"/>
      <c r="AX46" s="170"/>
      <c r="AY46" s="170"/>
      <c r="BG46" s="170"/>
      <c r="BH46" s="170"/>
      <c r="BI46" s="170"/>
      <c r="BQ46" s="170"/>
      <c r="BR46" s="170"/>
      <c r="BS46" s="170"/>
      <c r="CA46" s="170"/>
      <c r="CB46" s="170"/>
      <c r="CC46" s="170"/>
      <c r="CK46" s="170"/>
      <c r="CL46" s="170"/>
      <c r="CM46" s="170"/>
      <c r="CU46" s="170"/>
      <c r="CV46" s="170"/>
      <c r="CW46" s="170"/>
      <c r="DE46" s="170"/>
      <c r="DF46" s="170"/>
      <c r="DG46" s="170"/>
      <c r="DO46" s="170"/>
      <c r="DP46" s="170"/>
      <c r="DQ46" s="170"/>
      <c r="DY46" s="170"/>
      <c r="DZ46" s="170"/>
      <c r="EA46" s="170"/>
      <c r="EI46" s="170"/>
      <c r="EJ46" s="170"/>
      <c r="EK46" s="170"/>
      <c r="ES46" s="170"/>
      <c r="ET46" s="170"/>
      <c r="EU46" s="170"/>
      <c r="FC46" s="170"/>
      <c r="FD46" s="170"/>
      <c r="FE46" s="170"/>
      <c r="FM46" s="170"/>
      <c r="FN46" s="170"/>
      <c r="FO46" s="170"/>
      <c r="FW46" s="170"/>
      <c r="FX46" s="170"/>
      <c r="FY46" s="170"/>
      <c r="GG46" s="170"/>
      <c r="GH46" s="170"/>
      <c r="GI46" s="170"/>
      <c r="GQ46" s="170"/>
      <c r="GR46" s="170"/>
      <c r="GS46" s="170"/>
      <c r="HA46" s="170"/>
      <c r="HB46" s="170"/>
      <c r="HC46" s="170"/>
      <c r="HK46" s="170"/>
      <c r="HL46" s="170"/>
      <c r="HM46" s="170"/>
      <c r="HU46" s="170"/>
      <c r="HV46" s="170"/>
      <c r="HW46" s="170"/>
      <c r="IE46" s="170"/>
      <c r="IF46" s="170"/>
      <c r="IG46" s="170"/>
      <c r="IO46" s="170"/>
      <c r="IP46" s="170"/>
      <c r="IQ46" s="170"/>
      <c r="IY46" s="170"/>
      <c r="IZ46" s="170"/>
      <c r="JA46" s="170"/>
      <c r="JI46" s="170"/>
      <c r="JJ46" s="170"/>
      <c r="JK46" s="170"/>
      <c r="JS46" s="170"/>
      <c r="JT46" s="170"/>
      <c r="JU46" s="170"/>
      <c r="KC46" s="170"/>
      <c r="KD46" s="170"/>
      <c r="KE46" s="170"/>
      <c r="KM46" s="170"/>
      <c r="KN46" s="170"/>
      <c r="KO46" s="170"/>
      <c r="KW46" s="170"/>
      <c r="KX46" s="170"/>
      <c r="KY46" s="170"/>
      <c r="LG46" s="170"/>
      <c r="LH46" s="170"/>
      <c r="LI46" s="170"/>
      <c r="LQ46" s="170"/>
      <c r="LR46" s="170"/>
      <c r="LS46" s="170"/>
      <c r="MA46" s="170"/>
      <c r="MB46" s="170"/>
      <c r="MC46" s="170"/>
      <c r="MK46" s="170"/>
      <c r="ML46" s="170"/>
      <c r="MM46" s="170"/>
      <c r="MU46" s="170"/>
      <c r="MV46" s="170"/>
      <c r="MW46" s="170"/>
      <c r="NE46" s="170"/>
      <c r="NF46" s="170"/>
      <c r="NG46" s="170"/>
      <c r="NO46" s="170"/>
      <c r="NP46" s="170"/>
      <c r="NQ46" s="170"/>
      <c r="NY46" s="170"/>
      <c r="NZ46" s="170"/>
      <c r="OA46" s="170"/>
      <c r="OI46" s="170"/>
      <c r="OJ46" s="170"/>
      <c r="OK46" s="170"/>
      <c r="OR46" s="280">
        <f>IF(OR45&gt;0,OR44/OR45,0)</f>
        <v>0</v>
      </c>
    </row>
  </sheetData>
  <sheetProtection algorithmName="SHA-512" hashValue="qbwD1UWgZO3jpJOB5fkA6iswj9XS1iiDzbbIo/19DOGqvxftRCyP545PxpiB7tHwFdgkcWniMePvTEY5tJGz9Q==" saltValue="jL2TxCHZQeKMPsrAV7Wb2w==" spinCount="100000" sheet="1" objects="1" scenarios="1" autoFilter="0"/>
  <mergeCells count="45">
    <mergeCell ref="CS4:DA4"/>
    <mergeCell ref="C3:F3"/>
    <mergeCell ref="C4:F4"/>
    <mergeCell ref="G4:O4"/>
    <mergeCell ref="Q4:Y4"/>
    <mergeCell ref="AA4:AI4"/>
    <mergeCell ref="AK4:AS4"/>
    <mergeCell ref="AU4:BC4"/>
    <mergeCell ref="BE4:BM4"/>
    <mergeCell ref="BO4:BW4"/>
    <mergeCell ref="BY4:CG4"/>
    <mergeCell ref="CI4:CQ4"/>
    <mergeCell ref="HI4:HQ4"/>
    <mergeCell ref="DC4:DK4"/>
    <mergeCell ref="DM4:DU4"/>
    <mergeCell ref="DW4:EE4"/>
    <mergeCell ref="EG4:EO4"/>
    <mergeCell ref="EQ4:EY4"/>
    <mergeCell ref="FA4:FI4"/>
    <mergeCell ref="NC4:NK4"/>
    <mergeCell ref="NM4:NU4"/>
    <mergeCell ref="NW4:OE4"/>
    <mergeCell ref="OG4:OO4"/>
    <mergeCell ref="KA4:KI4"/>
    <mergeCell ref="KK4:KS4"/>
    <mergeCell ref="KU4:LC4"/>
    <mergeCell ref="LE4:LM4"/>
    <mergeCell ref="LO4:LW4"/>
    <mergeCell ref="LY4:MG4"/>
    <mergeCell ref="B5:B13"/>
    <mergeCell ref="B15:B23"/>
    <mergeCell ref="B25:B42"/>
    <mergeCell ref="MI4:MQ4"/>
    <mergeCell ref="MS4:NA4"/>
    <mergeCell ref="HS4:IA4"/>
    <mergeCell ref="IC4:IK4"/>
    <mergeCell ref="IM4:IU4"/>
    <mergeCell ref="IW4:JE4"/>
    <mergeCell ref="JG4:JO4"/>
    <mergeCell ref="JQ4:JY4"/>
    <mergeCell ref="FK4:FS4"/>
    <mergeCell ref="FU4:GC4"/>
    <mergeCell ref="GE4:GM4"/>
    <mergeCell ref="GO4:GW4"/>
    <mergeCell ref="GY4:HG4"/>
  </mergeCells>
  <conditionalFormatting sqref="E5:E13">
    <cfRule type="containsErrors" dxfId="79" priority="14">
      <formula>ISERROR(E5)</formula>
    </cfRule>
  </conditionalFormatting>
  <conditionalFormatting sqref="F6:F13">
    <cfRule type="containsErrors" dxfId="78" priority="11">
      <formula>ISERROR(F6)</formula>
    </cfRule>
  </conditionalFormatting>
  <conditionalFormatting sqref="E6:F6">
    <cfRule type="expression" dxfId="77" priority="8">
      <formula>$F6&gt;2026</formula>
    </cfRule>
  </conditionalFormatting>
  <conditionalFormatting sqref="E7:F13">
    <cfRule type="expression" dxfId="76" priority="7">
      <formula>$F7&gt;2026</formula>
    </cfRule>
  </conditionalFormatting>
  <conditionalFormatting sqref="E15:E23">
    <cfRule type="containsErrors" dxfId="75" priority="6">
      <formula>ISERROR(E15)</formula>
    </cfRule>
  </conditionalFormatting>
  <conditionalFormatting sqref="F15:F23">
    <cfRule type="containsErrors" dxfId="74" priority="5">
      <formula>ISERROR(F15)</formula>
    </cfRule>
  </conditionalFormatting>
  <conditionalFormatting sqref="E15:F23">
    <cfRule type="expression" dxfId="73" priority="4">
      <formula>$F15&gt;2026</formula>
    </cfRule>
  </conditionalFormatting>
  <conditionalFormatting sqref="E25:E42">
    <cfRule type="containsErrors" dxfId="72" priority="3">
      <formula>ISERROR(E25)</formula>
    </cfRule>
  </conditionalFormatting>
  <conditionalFormatting sqref="F25:F42">
    <cfRule type="containsErrors" dxfId="71" priority="2">
      <formula>ISERROR(F25)</formula>
    </cfRule>
  </conditionalFormatting>
  <conditionalFormatting sqref="E25:F42">
    <cfRule type="expression" dxfId="7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E5:F42"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7D22A-A0A1-44AF-AB6D-10CAE74721DF}">
  <sheetPr>
    <tabColor rgb="FFBCE292"/>
  </sheetPr>
  <dimension ref="B1:HB46"/>
  <sheetViews>
    <sheetView zoomScaleNormal="10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796875" defaultRowHeight="14.5" x14ac:dyDescent="0.35"/>
  <cols>
    <col min="1" max="1" width="2.1796875" style="212" customWidth="1"/>
    <col min="2" max="2" width="3.81640625" style="212" customWidth="1"/>
    <col min="3" max="3" width="6.81640625" style="167" customWidth="1"/>
    <col min="4" max="4" width="11.81640625" style="234" hidden="1" customWidth="1"/>
    <col min="5" max="5" width="13.81640625" style="168" customWidth="1"/>
    <col min="6" max="6" width="5.453125" style="212" customWidth="1"/>
    <col min="7" max="7" width="8" style="167" customWidth="1"/>
    <col min="8" max="8" width="8.54296875" style="167" customWidth="1"/>
    <col min="9" max="9" width="2.54296875" style="170" hidden="1" customWidth="1"/>
    <col min="10" max="10" width="3.1796875" style="170" hidden="1" customWidth="1"/>
    <col min="11" max="11" width="3" style="170" hidden="1" customWidth="1"/>
    <col min="12" max="12" width="8.81640625" style="167" customWidth="1"/>
    <col min="13" max="13" width="9.1796875" style="167" hidden="1" customWidth="1"/>
    <col min="14" max="14" width="8" style="167" hidden="1" customWidth="1"/>
    <col min="15" max="15" width="8.81640625" style="167" customWidth="1"/>
    <col min="16" max="16" width="10.1796875" style="212" hidden="1" customWidth="1"/>
    <col min="17" max="17" width="8" style="167" customWidth="1"/>
    <col min="18" max="18" width="8.453125" style="167" customWidth="1"/>
    <col min="19" max="19" width="3.1796875" style="170" hidden="1" customWidth="1"/>
    <col min="20" max="20" width="2.81640625" style="170" hidden="1" customWidth="1"/>
    <col min="21" max="21" width="3.81640625" style="170" hidden="1" customWidth="1"/>
    <col min="22" max="22" width="8.81640625" style="167" customWidth="1"/>
    <col min="23" max="23" width="8.1796875" style="167" hidden="1" customWidth="1"/>
    <col min="24" max="24" width="8.81640625" style="167" hidden="1" customWidth="1"/>
    <col min="25" max="25" width="8.81640625" style="167" customWidth="1"/>
    <col min="26" max="26" width="11.54296875" style="212" hidden="1" customWidth="1"/>
    <col min="27" max="27" width="8" style="167" customWidth="1"/>
    <col min="28" max="28" width="8.54296875" style="167" customWidth="1"/>
    <col min="29" max="29" width="2.54296875" style="170" hidden="1" customWidth="1"/>
    <col min="30" max="30" width="3.1796875" style="170" hidden="1" customWidth="1"/>
    <col min="31" max="31" width="3" style="170" hidden="1" customWidth="1"/>
    <col min="32" max="32" width="8.81640625" style="167" customWidth="1"/>
    <col min="33" max="33" width="9.1796875" style="167" hidden="1" customWidth="1"/>
    <col min="34" max="34" width="8" style="167" hidden="1" customWidth="1"/>
    <col min="35" max="35" width="8.81640625" style="167" customWidth="1"/>
    <col min="36" max="36" width="9.81640625" style="212" hidden="1" customWidth="1"/>
    <col min="37" max="37" width="8" style="167" customWidth="1"/>
    <col min="38" max="38" width="8.453125" style="167" customWidth="1"/>
    <col min="39" max="39" width="3.1796875" style="170" hidden="1" customWidth="1"/>
    <col min="40" max="40" width="2.81640625" style="170" hidden="1" customWidth="1"/>
    <col min="41" max="41" width="3.81640625" style="170" hidden="1" customWidth="1"/>
    <col min="42" max="42" width="8.81640625" style="167" customWidth="1"/>
    <col min="43" max="43" width="8.1796875" style="167" hidden="1" customWidth="1"/>
    <col min="44" max="44" width="8.81640625" style="167" hidden="1" customWidth="1"/>
    <col min="45" max="45" width="8.81640625" style="167" customWidth="1"/>
    <col min="46" max="46" width="4.453125" style="212" hidden="1" customWidth="1"/>
    <col min="47" max="47" width="8" style="167" customWidth="1"/>
    <col min="48" max="48" width="8.54296875" style="167" customWidth="1"/>
    <col min="49" max="49" width="2.54296875" style="170" hidden="1" customWidth="1"/>
    <col min="50" max="50" width="3.1796875" style="170" hidden="1" customWidth="1"/>
    <col min="51" max="51" width="3" style="170" hidden="1" customWidth="1"/>
    <col min="52" max="52" width="8.81640625" style="167" customWidth="1"/>
    <col min="53" max="53" width="9.1796875" style="167" hidden="1" customWidth="1"/>
    <col min="54" max="54" width="8" style="167" hidden="1" customWidth="1"/>
    <col min="55" max="55" width="8.81640625" style="167" customWidth="1"/>
    <col min="56" max="56" width="10.1796875" style="212" hidden="1" customWidth="1"/>
    <col min="57" max="57" width="8" style="167" customWidth="1"/>
    <col min="58" max="58" width="8.453125" style="167" customWidth="1"/>
    <col min="59" max="59" width="3.1796875" style="170" hidden="1" customWidth="1"/>
    <col min="60" max="60" width="2.81640625" style="170" hidden="1" customWidth="1"/>
    <col min="61" max="61" width="3.81640625" style="170" hidden="1" customWidth="1"/>
    <col min="62" max="62" width="8.81640625" style="167" customWidth="1"/>
    <col min="63" max="63" width="8.1796875" style="167" hidden="1" customWidth="1"/>
    <col min="64" max="64" width="8.81640625" style="167" hidden="1" customWidth="1"/>
    <col min="65" max="65" width="8.81640625" style="167" customWidth="1"/>
    <col min="66" max="66" width="11.54296875" style="212" hidden="1" customWidth="1"/>
    <col min="67" max="67" width="8" style="167" customWidth="1"/>
    <col min="68" max="68" width="8.54296875" style="167" customWidth="1"/>
    <col min="69" max="69" width="2.54296875" style="170" hidden="1" customWidth="1"/>
    <col min="70" max="70" width="3.1796875" style="170" hidden="1" customWidth="1"/>
    <col min="71" max="71" width="3" style="170" hidden="1" customWidth="1"/>
    <col min="72" max="72" width="8.81640625" style="167" customWidth="1"/>
    <col min="73" max="73" width="9.1796875" style="167" hidden="1" customWidth="1"/>
    <col min="74" max="74" width="8" style="167" hidden="1" customWidth="1"/>
    <col min="75" max="75" width="8.81640625" style="167" customWidth="1"/>
    <col min="76" max="76" width="9.81640625" style="212" hidden="1" customWidth="1"/>
    <col min="77" max="77" width="8" style="167" customWidth="1"/>
    <col min="78" max="78" width="8.453125" style="167" customWidth="1"/>
    <col min="79" max="79" width="3.1796875" style="170" hidden="1" customWidth="1"/>
    <col min="80" max="80" width="2.81640625" style="170" hidden="1" customWidth="1"/>
    <col min="81" max="81" width="3.81640625" style="170" hidden="1" customWidth="1"/>
    <col min="82" max="82" width="8.81640625" style="167" customWidth="1"/>
    <col min="83" max="83" width="8.1796875" style="167" hidden="1" customWidth="1"/>
    <col min="84" max="84" width="8.81640625" style="167" hidden="1" customWidth="1"/>
    <col min="85" max="85" width="8.81640625" style="167" customWidth="1"/>
    <col min="86" max="86" width="4.453125" style="212" hidden="1" customWidth="1"/>
    <col min="87" max="87" width="8" style="167" customWidth="1"/>
    <col min="88" max="88" width="8.54296875" style="167" customWidth="1"/>
    <col min="89" max="89" width="2.54296875" style="170" hidden="1" customWidth="1"/>
    <col min="90" max="90" width="3.1796875" style="170" hidden="1" customWidth="1"/>
    <col min="91" max="91" width="3" style="170" hidden="1" customWidth="1"/>
    <col min="92" max="92" width="8.81640625" style="167" customWidth="1"/>
    <col min="93" max="93" width="9.1796875" style="167" hidden="1" customWidth="1"/>
    <col min="94" max="94" width="8" style="167" hidden="1" customWidth="1"/>
    <col min="95" max="95" width="8.81640625" style="167" customWidth="1"/>
    <col min="96" max="96" width="10.1796875" style="212" hidden="1" customWidth="1"/>
    <col min="97" max="97" width="8" style="167" customWidth="1"/>
    <col min="98" max="98" width="8.453125" style="167" customWidth="1"/>
    <col min="99" max="99" width="3.1796875" style="170" hidden="1" customWidth="1"/>
    <col min="100" max="100" width="2.81640625" style="170" hidden="1" customWidth="1"/>
    <col min="101" max="101" width="3.81640625" style="170" hidden="1" customWidth="1"/>
    <col min="102" max="102" width="8.81640625" style="167" customWidth="1"/>
    <col min="103" max="103" width="8.1796875" style="167" hidden="1" customWidth="1"/>
    <col min="104" max="104" width="8.81640625" style="167" hidden="1" customWidth="1"/>
    <col min="105" max="105" width="8.81640625" style="167" customWidth="1"/>
    <col min="106" max="106" width="11.54296875" style="212" hidden="1" customWidth="1"/>
    <col min="107" max="107" width="8" style="167" hidden="1" customWidth="1"/>
    <col min="108" max="108" width="8.54296875" style="167" hidden="1" customWidth="1"/>
    <col min="109" max="109" width="2.54296875" style="170" hidden="1" customWidth="1"/>
    <col min="110" max="110" width="3.1796875" style="170" hidden="1" customWidth="1"/>
    <col min="111" max="111" width="3" style="170" hidden="1" customWidth="1"/>
    <col min="112" max="112" width="8.81640625" style="167" hidden="1" customWidth="1"/>
    <col min="113" max="113" width="9.1796875" style="167" hidden="1" customWidth="1"/>
    <col min="114" max="114" width="8" style="167" hidden="1" customWidth="1"/>
    <col min="115" max="115" width="8.81640625" style="167" hidden="1" customWidth="1"/>
    <col min="116" max="116" width="9.81640625" style="212" hidden="1" customWidth="1"/>
    <col min="117" max="117" width="8" style="167" hidden="1" customWidth="1"/>
    <col min="118" max="118" width="8.453125" style="167" hidden="1" customWidth="1"/>
    <col min="119" max="119" width="3.1796875" style="170" hidden="1" customWidth="1"/>
    <col min="120" max="120" width="2.81640625" style="170" hidden="1" customWidth="1"/>
    <col min="121" max="121" width="3.81640625" style="170" hidden="1" customWidth="1"/>
    <col min="122" max="122" width="8.81640625" style="167" hidden="1" customWidth="1"/>
    <col min="123" max="123" width="8.1796875" style="167" hidden="1" customWidth="1"/>
    <col min="124" max="125" width="8.81640625" style="167" hidden="1" customWidth="1"/>
    <col min="126" max="126" width="4.453125" style="212" hidden="1" customWidth="1"/>
    <col min="127" max="127" width="8" style="167" hidden="1" customWidth="1"/>
    <col min="128" max="128" width="8.54296875" style="167" hidden="1" customWidth="1"/>
    <col min="129" max="129" width="2.54296875" style="170" hidden="1" customWidth="1"/>
    <col min="130" max="130" width="3.1796875" style="170" hidden="1" customWidth="1"/>
    <col min="131" max="131" width="3" style="170" hidden="1" customWidth="1"/>
    <col min="132" max="132" width="8.81640625" style="167" hidden="1" customWidth="1"/>
    <col min="133" max="133" width="9.1796875" style="167" hidden="1" customWidth="1"/>
    <col min="134" max="134" width="8" style="167" hidden="1" customWidth="1"/>
    <col min="135" max="135" width="8.81640625" style="167" hidden="1" customWidth="1"/>
    <col min="136" max="136" width="10.1796875" style="212" hidden="1" customWidth="1"/>
    <col min="137" max="137" width="8" style="167" hidden="1" customWidth="1"/>
    <col min="138" max="138" width="8.453125" style="167" hidden="1" customWidth="1"/>
    <col min="139" max="139" width="3.1796875" style="170" hidden="1" customWidth="1"/>
    <col min="140" max="140" width="2.81640625" style="170" hidden="1" customWidth="1"/>
    <col min="141" max="141" width="3.81640625" style="170" hidden="1" customWidth="1"/>
    <col min="142" max="142" width="8.81640625" style="167" hidden="1" customWidth="1"/>
    <col min="143" max="143" width="8.1796875" style="167" hidden="1" customWidth="1"/>
    <col min="144" max="145" width="8.81640625" style="167" hidden="1" customWidth="1"/>
    <col min="146" max="146" width="11.54296875" style="212" hidden="1" customWidth="1"/>
    <col min="147" max="147" width="8" style="167" hidden="1" customWidth="1"/>
    <col min="148" max="148" width="8.54296875" style="167" hidden="1" customWidth="1"/>
    <col min="149" max="149" width="2.54296875" style="170" hidden="1" customWidth="1"/>
    <col min="150" max="150" width="3.1796875" style="170" hidden="1" customWidth="1"/>
    <col min="151" max="151" width="3" style="170" hidden="1" customWidth="1"/>
    <col min="152" max="152" width="8.81640625" style="167" hidden="1" customWidth="1"/>
    <col min="153" max="153" width="9.1796875" style="167" hidden="1" customWidth="1"/>
    <col min="154" max="154" width="8" style="167" hidden="1" customWidth="1"/>
    <col min="155" max="155" width="8.81640625" style="167" hidden="1" customWidth="1"/>
    <col min="156" max="156" width="9.81640625" style="212" hidden="1" customWidth="1"/>
    <col min="157" max="157" width="8" style="167" hidden="1" customWidth="1"/>
    <col min="158" max="158" width="8.453125" style="167" hidden="1" customWidth="1"/>
    <col min="159" max="159" width="3.1796875" style="170" hidden="1" customWidth="1"/>
    <col min="160" max="160" width="2.81640625" style="170" hidden="1" customWidth="1"/>
    <col min="161" max="161" width="3.81640625" style="170" hidden="1" customWidth="1"/>
    <col min="162" max="162" width="8.81640625" style="167" hidden="1" customWidth="1"/>
    <col min="163" max="163" width="8.1796875" style="167" hidden="1" customWidth="1"/>
    <col min="164" max="165" width="8.81640625" style="167" hidden="1" customWidth="1"/>
    <col min="166" max="166" width="4.453125" style="212" hidden="1" customWidth="1"/>
    <col min="167" max="167" width="8" style="167" hidden="1" customWidth="1"/>
    <col min="168" max="168" width="8.54296875" style="167" hidden="1" customWidth="1"/>
    <col min="169" max="169" width="2.54296875" style="170" hidden="1" customWidth="1"/>
    <col min="170" max="170" width="3.1796875" style="170" hidden="1" customWidth="1"/>
    <col min="171" max="171" width="3" style="170" hidden="1" customWidth="1"/>
    <col min="172" max="172" width="8.81640625" style="167" hidden="1" customWidth="1"/>
    <col min="173" max="173" width="9.1796875" style="167" hidden="1" customWidth="1"/>
    <col min="174" max="174" width="8" style="167" hidden="1" customWidth="1"/>
    <col min="175" max="175" width="8.81640625" style="167" hidden="1" customWidth="1"/>
    <col min="176" max="176" width="10.1796875" style="212" hidden="1" customWidth="1"/>
    <col min="177" max="177" width="8" style="167" hidden="1" customWidth="1"/>
    <col min="178" max="178" width="8.453125" style="167" hidden="1" customWidth="1"/>
    <col min="179" max="179" width="3.1796875" style="170" hidden="1" customWidth="1"/>
    <col min="180" max="180" width="2.81640625" style="170" hidden="1" customWidth="1"/>
    <col min="181" max="181" width="3.81640625" style="170" hidden="1" customWidth="1"/>
    <col min="182" max="182" width="8.81640625" style="167" hidden="1" customWidth="1"/>
    <col min="183" max="183" width="8.1796875" style="167" hidden="1" customWidth="1"/>
    <col min="184" max="185" width="8.81640625" style="167" hidden="1" customWidth="1"/>
    <col min="186" max="186" width="11.54296875" style="212" hidden="1" customWidth="1"/>
    <col min="187" max="187" width="8" style="167" hidden="1" customWidth="1"/>
    <col min="188" max="188" width="8.54296875" style="167" hidden="1" customWidth="1"/>
    <col min="189" max="189" width="2.54296875" style="170" hidden="1" customWidth="1"/>
    <col min="190" max="190" width="3.1796875" style="170" hidden="1" customWidth="1"/>
    <col min="191" max="191" width="3" style="170" hidden="1" customWidth="1"/>
    <col min="192" max="192" width="8.81640625" style="167" hidden="1" customWidth="1"/>
    <col min="193" max="193" width="9.1796875" style="167" hidden="1" customWidth="1"/>
    <col min="194" max="194" width="8" style="167" hidden="1" customWidth="1"/>
    <col min="195" max="195" width="8.81640625" style="167" hidden="1" customWidth="1"/>
    <col min="196" max="196" width="9.81640625" style="212" hidden="1" customWidth="1"/>
    <col min="197" max="197" width="8" style="167" hidden="1" customWidth="1"/>
    <col min="198" max="198" width="8.453125" style="167" hidden="1" customWidth="1"/>
    <col min="199" max="199" width="3.1796875" style="170" hidden="1" customWidth="1"/>
    <col min="200" max="200" width="2.81640625" style="170" hidden="1" customWidth="1"/>
    <col min="201" max="201" width="3.81640625" style="170" hidden="1" customWidth="1"/>
    <col min="202" max="202" width="8.81640625" style="167" hidden="1" customWidth="1"/>
    <col min="203" max="203" width="8.1796875" style="167" hidden="1" customWidth="1"/>
    <col min="204" max="205" width="8.81640625" style="167" hidden="1" customWidth="1"/>
    <col min="206" max="206" width="4.453125" style="212" hidden="1" customWidth="1"/>
    <col min="207" max="207" width="10.81640625" style="212" customWidth="1"/>
    <col min="208" max="208" width="10.453125" style="212" customWidth="1"/>
    <col min="209" max="209" width="5.81640625" style="212" customWidth="1"/>
    <col min="210" max="16384" width="9.1796875" style="212"/>
  </cols>
  <sheetData>
    <row r="1" spans="2:208" ht="15" thickBot="1" x14ac:dyDescent="0.4"/>
    <row r="2" spans="2:208" ht="29" thickBot="1" x14ac:dyDescent="0.5">
      <c r="C2" s="285" t="s">
        <v>136</v>
      </c>
      <c r="D2" s="286"/>
      <c r="E2" s="287"/>
      <c r="F2" s="352"/>
      <c r="G2" s="288"/>
      <c r="H2" s="288"/>
      <c r="I2" s="289"/>
      <c r="J2" s="289"/>
      <c r="K2" s="289"/>
      <c r="L2" s="288"/>
      <c r="M2" s="288"/>
      <c r="N2" s="288"/>
      <c r="O2" s="290"/>
      <c r="P2" s="291"/>
      <c r="Q2" s="288"/>
      <c r="R2" s="288"/>
      <c r="S2" s="289"/>
      <c r="T2" s="289"/>
      <c r="U2" s="289"/>
      <c r="V2" s="288"/>
      <c r="W2" s="288"/>
      <c r="X2" s="288"/>
      <c r="Y2" s="290"/>
      <c r="Z2" s="291"/>
      <c r="AA2" s="288"/>
      <c r="AB2" s="288"/>
      <c r="AC2" s="289"/>
      <c r="AD2" s="289"/>
      <c r="AE2" s="289"/>
      <c r="AF2" s="288"/>
      <c r="AG2" s="288"/>
      <c r="AH2" s="288"/>
      <c r="AI2" s="290"/>
      <c r="AJ2" s="291"/>
      <c r="AK2" s="292">
        <v>4</v>
      </c>
      <c r="AL2" s="288"/>
      <c r="AM2" s="289"/>
      <c r="AN2" s="289"/>
      <c r="AO2" s="289"/>
      <c r="AP2" s="288"/>
      <c r="AQ2" s="288"/>
      <c r="AR2" s="288"/>
      <c r="AS2" s="290"/>
      <c r="AT2" s="291"/>
      <c r="AU2" s="292">
        <v>5</v>
      </c>
      <c r="AV2" s="288"/>
      <c r="AW2" s="289"/>
      <c r="AX2" s="289"/>
      <c r="AY2" s="289"/>
      <c r="AZ2" s="288"/>
      <c r="BA2" s="288"/>
      <c r="BB2" s="288"/>
      <c r="BC2" s="290"/>
      <c r="BD2" s="291"/>
      <c r="BE2" s="292">
        <v>6</v>
      </c>
      <c r="BF2" s="288"/>
      <c r="BG2" s="289"/>
      <c r="BH2" s="289"/>
      <c r="BI2" s="289"/>
      <c r="BJ2" s="288"/>
      <c r="BK2" s="288"/>
      <c r="BL2" s="288"/>
      <c r="BM2" s="290"/>
      <c r="BN2" s="291"/>
      <c r="BO2" s="292">
        <v>7</v>
      </c>
      <c r="BP2" s="288"/>
      <c r="BQ2" s="289"/>
      <c r="BR2" s="289"/>
      <c r="BS2" s="289"/>
      <c r="BT2" s="288"/>
      <c r="BU2" s="288"/>
      <c r="BV2" s="288"/>
      <c r="BW2" s="290"/>
      <c r="BX2" s="291"/>
      <c r="BY2" s="292">
        <v>8</v>
      </c>
      <c r="BZ2" s="288"/>
      <c r="CA2" s="289"/>
      <c r="CB2" s="289"/>
      <c r="CC2" s="289"/>
      <c r="CD2" s="288"/>
      <c r="CE2" s="288"/>
      <c r="CF2" s="288"/>
      <c r="CG2" s="290"/>
      <c r="CH2" s="291"/>
      <c r="CI2" s="292">
        <v>9</v>
      </c>
      <c r="CJ2" s="288"/>
      <c r="CK2" s="289"/>
      <c r="CL2" s="289"/>
      <c r="CM2" s="289"/>
      <c r="CN2" s="288"/>
      <c r="CO2" s="288"/>
      <c r="CP2" s="288"/>
      <c r="CQ2" s="290"/>
      <c r="CR2" s="291"/>
      <c r="CS2" s="292">
        <v>10</v>
      </c>
      <c r="CT2" s="288"/>
      <c r="CU2" s="289"/>
      <c r="CV2" s="289"/>
      <c r="CW2" s="289"/>
      <c r="CX2" s="288"/>
      <c r="CY2" s="288"/>
      <c r="CZ2" s="288"/>
      <c r="DA2" s="290"/>
      <c r="DB2" s="291"/>
      <c r="DC2" s="293">
        <v>11</v>
      </c>
      <c r="DD2" s="288"/>
      <c r="DE2" s="289"/>
      <c r="DF2" s="289"/>
      <c r="DG2" s="289"/>
      <c r="DH2" s="288"/>
      <c r="DI2" s="288"/>
      <c r="DJ2" s="288"/>
      <c r="DK2" s="290"/>
      <c r="DL2" s="291"/>
      <c r="DM2" s="292">
        <v>12</v>
      </c>
      <c r="DN2" s="288"/>
      <c r="DO2" s="289"/>
      <c r="DP2" s="289"/>
      <c r="DQ2" s="289"/>
      <c r="DR2" s="288"/>
      <c r="DS2" s="288"/>
      <c r="DT2" s="288"/>
      <c r="DU2" s="290"/>
      <c r="DV2" s="291"/>
      <c r="DW2" s="292">
        <v>13</v>
      </c>
      <c r="DX2" s="288"/>
      <c r="DY2" s="289"/>
      <c r="DZ2" s="289"/>
      <c r="EA2" s="289"/>
      <c r="EB2" s="288"/>
      <c r="EC2" s="288"/>
      <c r="ED2" s="288"/>
      <c r="EE2" s="290"/>
      <c r="EF2" s="291"/>
      <c r="EG2" s="292">
        <v>14</v>
      </c>
      <c r="EH2" s="288"/>
      <c r="EI2" s="289"/>
      <c r="EJ2" s="289"/>
      <c r="EK2" s="289"/>
      <c r="EL2" s="288"/>
      <c r="EM2" s="288"/>
      <c r="EN2" s="288"/>
      <c r="EO2" s="290"/>
      <c r="EP2" s="291"/>
      <c r="EQ2" s="292">
        <v>15</v>
      </c>
      <c r="ER2" s="288"/>
      <c r="ES2" s="289"/>
      <c r="ET2" s="289"/>
      <c r="EU2" s="289"/>
      <c r="EV2" s="288"/>
      <c r="EW2" s="288"/>
      <c r="EX2" s="288"/>
      <c r="EY2" s="290"/>
      <c r="EZ2" s="291"/>
      <c r="FA2" s="292">
        <v>16</v>
      </c>
      <c r="FB2" s="288"/>
      <c r="FC2" s="289"/>
      <c r="FD2" s="289"/>
      <c r="FE2" s="289"/>
      <c r="FF2" s="288"/>
      <c r="FG2" s="288"/>
      <c r="FH2" s="288"/>
      <c r="FI2" s="290"/>
      <c r="FJ2" s="291"/>
      <c r="FK2" s="292">
        <v>17</v>
      </c>
      <c r="FL2" s="288"/>
      <c r="FM2" s="289"/>
      <c r="FN2" s="289"/>
      <c r="FO2" s="289"/>
      <c r="FP2" s="288"/>
      <c r="FQ2" s="288"/>
      <c r="FR2" s="288"/>
      <c r="FS2" s="290"/>
      <c r="FT2" s="291"/>
      <c r="FU2" s="292">
        <v>18</v>
      </c>
      <c r="FV2" s="288"/>
      <c r="FW2" s="289"/>
      <c r="FX2" s="289"/>
      <c r="FY2" s="289"/>
      <c r="FZ2" s="288"/>
      <c r="GA2" s="288"/>
      <c r="GB2" s="288"/>
      <c r="GC2" s="290"/>
      <c r="GD2" s="291"/>
      <c r="GE2" s="292">
        <v>19</v>
      </c>
      <c r="GF2" s="288"/>
      <c r="GG2" s="289"/>
      <c r="GH2" s="289"/>
      <c r="GI2" s="289"/>
      <c r="GJ2" s="288"/>
      <c r="GK2" s="288"/>
      <c r="GL2" s="288"/>
      <c r="GM2" s="290"/>
      <c r="GN2" s="291"/>
      <c r="GO2" s="292">
        <v>20</v>
      </c>
      <c r="GP2" s="288"/>
      <c r="GQ2" s="289"/>
      <c r="GR2" s="289"/>
      <c r="GS2" s="289"/>
      <c r="GT2" s="288"/>
      <c r="GU2" s="288"/>
      <c r="GV2" s="288"/>
      <c r="GW2" s="290"/>
      <c r="GX2" s="291"/>
      <c r="GY2" s="291"/>
      <c r="GZ2" s="294"/>
    </row>
    <row r="3" spans="2:208" ht="99" customHeight="1" thickBot="1" x14ac:dyDescent="0.4">
      <c r="C3" s="549" t="s">
        <v>67</v>
      </c>
      <c r="D3" s="550"/>
      <c r="E3" s="550"/>
      <c r="F3" s="550"/>
      <c r="G3" s="220" t="s">
        <v>115</v>
      </c>
      <c r="H3" s="220" t="s">
        <v>116</v>
      </c>
      <c r="I3" s="221"/>
      <c r="J3" s="221"/>
      <c r="K3" s="221" t="s">
        <v>114</v>
      </c>
      <c r="L3" s="220" t="s">
        <v>117</v>
      </c>
      <c r="M3" s="220" t="s">
        <v>113</v>
      </c>
      <c r="N3" s="220" t="s">
        <v>68</v>
      </c>
      <c r="O3" s="222" t="s">
        <v>127</v>
      </c>
      <c r="P3" s="178" t="s">
        <v>132</v>
      </c>
      <c r="Q3" s="223" t="s">
        <v>115</v>
      </c>
      <c r="R3" s="223" t="s">
        <v>116</v>
      </c>
      <c r="S3" s="224"/>
      <c r="T3" s="224"/>
      <c r="U3" s="224" t="s">
        <v>114</v>
      </c>
      <c r="V3" s="223" t="s">
        <v>117</v>
      </c>
      <c r="W3" s="223" t="s">
        <v>113</v>
      </c>
      <c r="X3" s="223" t="s">
        <v>68</v>
      </c>
      <c r="Y3" s="225" t="s">
        <v>127</v>
      </c>
      <c r="Z3" s="210" t="s">
        <v>132</v>
      </c>
      <c r="AA3" s="220" t="s">
        <v>115</v>
      </c>
      <c r="AB3" s="220" t="s">
        <v>116</v>
      </c>
      <c r="AC3" s="221"/>
      <c r="AD3" s="221"/>
      <c r="AE3" s="221" t="s">
        <v>114</v>
      </c>
      <c r="AF3" s="220" t="s">
        <v>117</v>
      </c>
      <c r="AG3" s="220" t="s">
        <v>113</v>
      </c>
      <c r="AH3" s="220" t="s">
        <v>68</v>
      </c>
      <c r="AI3" s="222" t="s">
        <v>127</v>
      </c>
      <c r="AJ3" s="178" t="s">
        <v>132</v>
      </c>
      <c r="AK3" s="223" t="s">
        <v>115</v>
      </c>
      <c r="AL3" s="223" t="s">
        <v>116</v>
      </c>
      <c r="AM3" s="224"/>
      <c r="AN3" s="224"/>
      <c r="AO3" s="224" t="s">
        <v>114</v>
      </c>
      <c r="AP3" s="223" t="s">
        <v>117</v>
      </c>
      <c r="AQ3" s="223" t="s">
        <v>113</v>
      </c>
      <c r="AR3" s="223" t="s">
        <v>68</v>
      </c>
      <c r="AS3" s="225" t="s">
        <v>127</v>
      </c>
      <c r="AT3" s="210" t="s">
        <v>132</v>
      </c>
      <c r="AU3" s="220" t="s">
        <v>115</v>
      </c>
      <c r="AV3" s="220" t="s">
        <v>116</v>
      </c>
      <c r="AW3" s="221"/>
      <c r="AX3" s="221"/>
      <c r="AY3" s="221" t="s">
        <v>114</v>
      </c>
      <c r="AZ3" s="220" t="s">
        <v>117</v>
      </c>
      <c r="BA3" s="220" t="s">
        <v>113</v>
      </c>
      <c r="BB3" s="220" t="s">
        <v>68</v>
      </c>
      <c r="BC3" s="222" t="s">
        <v>127</v>
      </c>
      <c r="BD3" s="178" t="s">
        <v>132</v>
      </c>
      <c r="BE3" s="223" t="s">
        <v>115</v>
      </c>
      <c r="BF3" s="223" t="s">
        <v>116</v>
      </c>
      <c r="BG3" s="224"/>
      <c r="BH3" s="224"/>
      <c r="BI3" s="224" t="s">
        <v>114</v>
      </c>
      <c r="BJ3" s="223" t="s">
        <v>117</v>
      </c>
      <c r="BK3" s="223" t="s">
        <v>113</v>
      </c>
      <c r="BL3" s="223" t="s">
        <v>68</v>
      </c>
      <c r="BM3" s="225" t="s">
        <v>127</v>
      </c>
      <c r="BN3" s="210" t="s">
        <v>132</v>
      </c>
      <c r="BO3" s="220" t="s">
        <v>115</v>
      </c>
      <c r="BP3" s="220" t="s">
        <v>116</v>
      </c>
      <c r="BQ3" s="221"/>
      <c r="BR3" s="221"/>
      <c r="BS3" s="221" t="s">
        <v>114</v>
      </c>
      <c r="BT3" s="220" t="s">
        <v>117</v>
      </c>
      <c r="BU3" s="220" t="s">
        <v>113</v>
      </c>
      <c r="BV3" s="220" t="s">
        <v>68</v>
      </c>
      <c r="BW3" s="222" t="s">
        <v>127</v>
      </c>
      <c r="BX3" s="178" t="s">
        <v>132</v>
      </c>
      <c r="BY3" s="223" t="s">
        <v>115</v>
      </c>
      <c r="BZ3" s="223" t="s">
        <v>116</v>
      </c>
      <c r="CA3" s="224"/>
      <c r="CB3" s="224"/>
      <c r="CC3" s="224" t="s">
        <v>114</v>
      </c>
      <c r="CD3" s="223" t="s">
        <v>117</v>
      </c>
      <c r="CE3" s="223" t="s">
        <v>113</v>
      </c>
      <c r="CF3" s="223" t="s">
        <v>68</v>
      </c>
      <c r="CG3" s="225" t="s">
        <v>127</v>
      </c>
      <c r="CH3" s="210" t="s">
        <v>132</v>
      </c>
      <c r="CI3" s="220" t="s">
        <v>115</v>
      </c>
      <c r="CJ3" s="220" t="s">
        <v>116</v>
      </c>
      <c r="CK3" s="221"/>
      <c r="CL3" s="221"/>
      <c r="CM3" s="221" t="s">
        <v>114</v>
      </c>
      <c r="CN3" s="220" t="s">
        <v>117</v>
      </c>
      <c r="CO3" s="220" t="s">
        <v>113</v>
      </c>
      <c r="CP3" s="220" t="s">
        <v>68</v>
      </c>
      <c r="CQ3" s="222" t="s">
        <v>127</v>
      </c>
      <c r="CR3" s="178" t="s">
        <v>132</v>
      </c>
      <c r="CS3" s="223" t="s">
        <v>115</v>
      </c>
      <c r="CT3" s="223" t="s">
        <v>116</v>
      </c>
      <c r="CU3" s="224"/>
      <c r="CV3" s="224"/>
      <c r="CW3" s="224" t="s">
        <v>114</v>
      </c>
      <c r="CX3" s="223" t="s">
        <v>117</v>
      </c>
      <c r="CY3" s="223" t="s">
        <v>113</v>
      </c>
      <c r="CZ3" s="223" t="s">
        <v>68</v>
      </c>
      <c r="DA3" s="225" t="s">
        <v>127</v>
      </c>
      <c r="DB3" s="210" t="s">
        <v>132</v>
      </c>
      <c r="DC3" s="220" t="s">
        <v>115</v>
      </c>
      <c r="DD3" s="220" t="s">
        <v>116</v>
      </c>
      <c r="DE3" s="221"/>
      <c r="DF3" s="221"/>
      <c r="DG3" s="221" t="s">
        <v>114</v>
      </c>
      <c r="DH3" s="220" t="s">
        <v>117</v>
      </c>
      <c r="DI3" s="220" t="s">
        <v>113</v>
      </c>
      <c r="DJ3" s="220" t="s">
        <v>68</v>
      </c>
      <c r="DK3" s="222" t="s">
        <v>127</v>
      </c>
      <c r="DL3" s="178" t="s">
        <v>132</v>
      </c>
      <c r="DM3" s="223" t="s">
        <v>115</v>
      </c>
      <c r="DN3" s="223" t="s">
        <v>116</v>
      </c>
      <c r="DO3" s="224"/>
      <c r="DP3" s="224"/>
      <c r="DQ3" s="224" t="s">
        <v>114</v>
      </c>
      <c r="DR3" s="223" t="s">
        <v>117</v>
      </c>
      <c r="DS3" s="223" t="s">
        <v>113</v>
      </c>
      <c r="DT3" s="223" t="s">
        <v>68</v>
      </c>
      <c r="DU3" s="225" t="s">
        <v>127</v>
      </c>
      <c r="DV3" s="210" t="s">
        <v>132</v>
      </c>
      <c r="DW3" s="220" t="s">
        <v>115</v>
      </c>
      <c r="DX3" s="220" t="s">
        <v>116</v>
      </c>
      <c r="DY3" s="221"/>
      <c r="DZ3" s="221"/>
      <c r="EA3" s="221" t="s">
        <v>114</v>
      </c>
      <c r="EB3" s="220" t="s">
        <v>117</v>
      </c>
      <c r="EC3" s="220" t="s">
        <v>113</v>
      </c>
      <c r="ED3" s="220" t="s">
        <v>68</v>
      </c>
      <c r="EE3" s="222" t="s">
        <v>127</v>
      </c>
      <c r="EF3" s="178" t="s">
        <v>132</v>
      </c>
      <c r="EG3" s="223" t="s">
        <v>115</v>
      </c>
      <c r="EH3" s="223" t="s">
        <v>116</v>
      </c>
      <c r="EI3" s="224"/>
      <c r="EJ3" s="224"/>
      <c r="EK3" s="224" t="s">
        <v>114</v>
      </c>
      <c r="EL3" s="223" t="s">
        <v>117</v>
      </c>
      <c r="EM3" s="223" t="s">
        <v>113</v>
      </c>
      <c r="EN3" s="223" t="s">
        <v>68</v>
      </c>
      <c r="EO3" s="225" t="s">
        <v>127</v>
      </c>
      <c r="EP3" s="210" t="s">
        <v>132</v>
      </c>
      <c r="EQ3" s="220" t="s">
        <v>115</v>
      </c>
      <c r="ER3" s="220" t="s">
        <v>116</v>
      </c>
      <c r="ES3" s="221"/>
      <c r="ET3" s="221"/>
      <c r="EU3" s="221" t="s">
        <v>114</v>
      </c>
      <c r="EV3" s="220" t="s">
        <v>117</v>
      </c>
      <c r="EW3" s="220" t="s">
        <v>113</v>
      </c>
      <c r="EX3" s="220" t="s">
        <v>68</v>
      </c>
      <c r="EY3" s="222" t="s">
        <v>127</v>
      </c>
      <c r="EZ3" s="178" t="s">
        <v>132</v>
      </c>
      <c r="FA3" s="223" t="s">
        <v>115</v>
      </c>
      <c r="FB3" s="223" t="s">
        <v>116</v>
      </c>
      <c r="FC3" s="224"/>
      <c r="FD3" s="224"/>
      <c r="FE3" s="224" t="s">
        <v>114</v>
      </c>
      <c r="FF3" s="223" t="s">
        <v>117</v>
      </c>
      <c r="FG3" s="223" t="s">
        <v>113</v>
      </c>
      <c r="FH3" s="223" t="s">
        <v>68</v>
      </c>
      <c r="FI3" s="225" t="s">
        <v>127</v>
      </c>
      <c r="FJ3" s="210" t="s">
        <v>132</v>
      </c>
      <c r="FK3" s="220" t="s">
        <v>115</v>
      </c>
      <c r="FL3" s="220" t="s">
        <v>116</v>
      </c>
      <c r="FM3" s="221"/>
      <c r="FN3" s="221"/>
      <c r="FO3" s="221" t="s">
        <v>114</v>
      </c>
      <c r="FP3" s="220" t="s">
        <v>117</v>
      </c>
      <c r="FQ3" s="220" t="s">
        <v>113</v>
      </c>
      <c r="FR3" s="220" t="s">
        <v>68</v>
      </c>
      <c r="FS3" s="222" t="s">
        <v>127</v>
      </c>
      <c r="FT3" s="178" t="s">
        <v>132</v>
      </c>
      <c r="FU3" s="223" t="s">
        <v>115</v>
      </c>
      <c r="FV3" s="223" t="s">
        <v>116</v>
      </c>
      <c r="FW3" s="224"/>
      <c r="FX3" s="224"/>
      <c r="FY3" s="224" t="s">
        <v>114</v>
      </c>
      <c r="FZ3" s="223" t="s">
        <v>117</v>
      </c>
      <c r="GA3" s="223" t="s">
        <v>113</v>
      </c>
      <c r="GB3" s="223" t="s">
        <v>68</v>
      </c>
      <c r="GC3" s="225" t="s">
        <v>127</v>
      </c>
      <c r="GD3" s="210" t="s">
        <v>132</v>
      </c>
      <c r="GE3" s="220" t="s">
        <v>115</v>
      </c>
      <c r="GF3" s="220" t="s">
        <v>116</v>
      </c>
      <c r="GG3" s="221"/>
      <c r="GH3" s="221"/>
      <c r="GI3" s="221" t="s">
        <v>114</v>
      </c>
      <c r="GJ3" s="220" t="s">
        <v>117</v>
      </c>
      <c r="GK3" s="220" t="s">
        <v>113</v>
      </c>
      <c r="GL3" s="220" t="s">
        <v>68</v>
      </c>
      <c r="GM3" s="222" t="s">
        <v>127</v>
      </c>
      <c r="GN3" s="178" t="s">
        <v>132</v>
      </c>
      <c r="GO3" s="223" t="s">
        <v>115</v>
      </c>
      <c r="GP3" s="223" t="s">
        <v>116</v>
      </c>
      <c r="GQ3" s="224"/>
      <c r="GR3" s="224"/>
      <c r="GS3" s="224" t="s">
        <v>114</v>
      </c>
      <c r="GT3" s="223" t="s">
        <v>117</v>
      </c>
      <c r="GU3" s="223" t="s">
        <v>113</v>
      </c>
      <c r="GV3" s="223" t="s">
        <v>68</v>
      </c>
      <c r="GW3" s="225" t="s">
        <v>127</v>
      </c>
      <c r="GX3" s="210" t="s">
        <v>132</v>
      </c>
      <c r="GY3" s="281" t="s">
        <v>128</v>
      </c>
      <c r="GZ3" s="282" t="s">
        <v>126</v>
      </c>
    </row>
    <row r="4" spans="2:208" s="213" customFormat="1" ht="25.5" customHeight="1" thickBot="1" x14ac:dyDescent="0.4">
      <c r="C4" s="551" t="s">
        <v>66</v>
      </c>
      <c r="D4" s="552"/>
      <c r="E4" s="552"/>
      <c r="F4" s="553"/>
      <c r="G4" s="546"/>
      <c r="H4" s="547"/>
      <c r="I4" s="547"/>
      <c r="J4" s="547"/>
      <c r="K4" s="547"/>
      <c r="L4" s="547"/>
      <c r="M4" s="547"/>
      <c r="N4" s="547"/>
      <c r="O4" s="548"/>
      <c r="P4" s="231"/>
      <c r="Q4" s="546"/>
      <c r="R4" s="547"/>
      <c r="S4" s="547"/>
      <c r="T4" s="547"/>
      <c r="U4" s="547"/>
      <c r="V4" s="547"/>
      <c r="W4" s="547"/>
      <c r="X4" s="547"/>
      <c r="Y4" s="548"/>
      <c r="Z4" s="231"/>
      <c r="AA4" s="546"/>
      <c r="AB4" s="547"/>
      <c r="AC4" s="547"/>
      <c r="AD4" s="547"/>
      <c r="AE4" s="547"/>
      <c r="AF4" s="547"/>
      <c r="AG4" s="547"/>
      <c r="AH4" s="547"/>
      <c r="AI4" s="548"/>
      <c r="AJ4" s="231"/>
      <c r="AK4" s="546"/>
      <c r="AL4" s="547"/>
      <c r="AM4" s="547"/>
      <c r="AN4" s="547"/>
      <c r="AO4" s="547"/>
      <c r="AP4" s="547"/>
      <c r="AQ4" s="547"/>
      <c r="AR4" s="547"/>
      <c r="AS4" s="548"/>
      <c r="AT4" s="231"/>
      <c r="AU4" s="546"/>
      <c r="AV4" s="547"/>
      <c r="AW4" s="547"/>
      <c r="AX4" s="547"/>
      <c r="AY4" s="547"/>
      <c r="AZ4" s="547"/>
      <c r="BA4" s="547"/>
      <c r="BB4" s="547"/>
      <c r="BC4" s="548"/>
      <c r="BD4" s="231"/>
      <c r="BE4" s="546"/>
      <c r="BF4" s="547"/>
      <c r="BG4" s="547"/>
      <c r="BH4" s="547"/>
      <c r="BI4" s="547"/>
      <c r="BJ4" s="547"/>
      <c r="BK4" s="547"/>
      <c r="BL4" s="547"/>
      <c r="BM4" s="548"/>
      <c r="BN4" s="231"/>
      <c r="BO4" s="546"/>
      <c r="BP4" s="547"/>
      <c r="BQ4" s="547"/>
      <c r="BR4" s="547"/>
      <c r="BS4" s="547"/>
      <c r="BT4" s="547"/>
      <c r="BU4" s="547"/>
      <c r="BV4" s="547"/>
      <c r="BW4" s="548"/>
      <c r="BX4" s="231"/>
      <c r="BY4" s="546"/>
      <c r="BZ4" s="547"/>
      <c r="CA4" s="547"/>
      <c r="CB4" s="547"/>
      <c r="CC4" s="547"/>
      <c r="CD4" s="547"/>
      <c r="CE4" s="547"/>
      <c r="CF4" s="547"/>
      <c r="CG4" s="548"/>
      <c r="CH4" s="231"/>
      <c r="CI4" s="546"/>
      <c r="CJ4" s="547"/>
      <c r="CK4" s="547"/>
      <c r="CL4" s="547"/>
      <c r="CM4" s="547"/>
      <c r="CN4" s="547"/>
      <c r="CO4" s="547"/>
      <c r="CP4" s="547"/>
      <c r="CQ4" s="548"/>
      <c r="CR4" s="231"/>
      <c r="CS4" s="546"/>
      <c r="CT4" s="547"/>
      <c r="CU4" s="547"/>
      <c r="CV4" s="547"/>
      <c r="CW4" s="547"/>
      <c r="CX4" s="547"/>
      <c r="CY4" s="547"/>
      <c r="CZ4" s="547"/>
      <c r="DA4" s="548"/>
      <c r="DB4" s="231"/>
      <c r="DC4" s="546"/>
      <c r="DD4" s="547"/>
      <c r="DE4" s="547"/>
      <c r="DF4" s="547"/>
      <c r="DG4" s="547"/>
      <c r="DH4" s="547"/>
      <c r="DI4" s="547"/>
      <c r="DJ4" s="547"/>
      <c r="DK4" s="548"/>
      <c r="DL4" s="231"/>
      <c r="DM4" s="546"/>
      <c r="DN4" s="547"/>
      <c r="DO4" s="547"/>
      <c r="DP4" s="547"/>
      <c r="DQ4" s="547"/>
      <c r="DR4" s="547"/>
      <c r="DS4" s="547"/>
      <c r="DT4" s="547"/>
      <c r="DU4" s="548"/>
      <c r="DV4" s="231"/>
      <c r="DW4" s="546"/>
      <c r="DX4" s="547"/>
      <c r="DY4" s="547"/>
      <c r="DZ4" s="547"/>
      <c r="EA4" s="547"/>
      <c r="EB4" s="547"/>
      <c r="EC4" s="547"/>
      <c r="ED4" s="547"/>
      <c r="EE4" s="548"/>
      <c r="EF4" s="231"/>
      <c r="EG4" s="546"/>
      <c r="EH4" s="547"/>
      <c r="EI4" s="547"/>
      <c r="EJ4" s="547"/>
      <c r="EK4" s="547"/>
      <c r="EL4" s="547"/>
      <c r="EM4" s="547"/>
      <c r="EN4" s="547"/>
      <c r="EO4" s="548"/>
      <c r="EP4" s="231"/>
      <c r="EQ4" s="546"/>
      <c r="ER4" s="547"/>
      <c r="ES4" s="547"/>
      <c r="ET4" s="547"/>
      <c r="EU4" s="547"/>
      <c r="EV4" s="547"/>
      <c r="EW4" s="547"/>
      <c r="EX4" s="547"/>
      <c r="EY4" s="548"/>
      <c r="EZ4" s="231"/>
      <c r="FA4" s="546"/>
      <c r="FB4" s="547"/>
      <c r="FC4" s="547"/>
      <c r="FD4" s="547"/>
      <c r="FE4" s="547"/>
      <c r="FF4" s="547"/>
      <c r="FG4" s="547"/>
      <c r="FH4" s="547"/>
      <c r="FI4" s="548"/>
      <c r="FJ4" s="231"/>
      <c r="FK4" s="546"/>
      <c r="FL4" s="547"/>
      <c r="FM4" s="547"/>
      <c r="FN4" s="547"/>
      <c r="FO4" s="547"/>
      <c r="FP4" s="547"/>
      <c r="FQ4" s="547"/>
      <c r="FR4" s="547"/>
      <c r="FS4" s="548"/>
      <c r="FT4" s="231"/>
      <c r="FU4" s="546"/>
      <c r="FV4" s="547"/>
      <c r="FW4" s="547"/>
      <c r="FX4" s="547"/>
      <c r="FY4" s="547"/>
      <c r="FZ4" s="547"/>
      <c r="GA4" s="547"/>
      <c r="GB4" s="547"/>
      <c r="GC4" s="548"/>
      <c r="GD4" s="231"/>
      <c r="GE4" s="546"/>
      <c r="GF4" s="547"/>
      <c r="GG4" s="547"/>
      <c r="GH4" s="547"/>
      <c r="GI4" s="547"/>
      <c r="GJ4" s="547"/>
      <c r="GK4" s="547"/>
      <c r="GL4" s="547"/>
      <c r="GM4" s="548"/>
      <c r="GN4" s="231"/>
      <c r="GO4" s="546"/>
      <c r="GP4" s="547"/>
      <c r="GQ4" s="547"/>
      <c r="GR4" s="547"/>
      <c r="GS4" s="547"/>
      <c r="GT4" s="547"/>
      <c r="GU4" s="547"/>
      <c r="GV4" s="547"/>
      <c r="GW4" s="548"/>
      <c r="GX4" s="231"/>
      <c r="GY4" s="232"/>
      <c r="GZ4" s="233"/>
    </row>
    <row r="5" spans="2:208" ht="15" customHeight="1" x14ac:dyDescent="0.35">
      <c r="B5" s="544"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240">
        <f>1720/12*G5</f>
        <v>0</v>
      </c>
      <c r="M5" s="240">
        <f>IF(K5&gt;0,IF(K5=1,L5,L5+M3),0)</f>
        <v>0</v>
      </c>
      <c r="N5" s="240">
        <f>IF(G5&gt;0,H5,0)</f>
        <v>0</v>
      </c>
      <c r="O5" s="241">
        <f>IF(OR(K5=0,K5=1),IF(H5&gt;=L5,L5,H5),IF(N5&gt;=M5,M5-P3,N5-P3))</f>
        <v>0</v>
      </c>
      <c r="P5" s="242">
        <f>O5</f>
        <v>0</v>
      </c>
      <c r="Q5" s="197"/>
      <c r="R5" s="245"/>
      <c r="S5" s="169">
        <f>IF(Q5&lt;&gt;0,1,0)</f>
        <v>0</v>
      </c>
      <c r="T5" s="169">
        <f>IF(S5=0,0,1)</f>
        <v>0</v>
      </c>
      <c r="U5" s="174">
        <f>IF(T5&lt;25,IF(T5&lt;13,T5,T5-12),T5-24)</f>
        <v>0</v>
      </c>
      <c r="V5" s="226">
        <f>1720/12*Q5</f>
        <v>0</v>
      </c>
      <c r="W5" s="226">
        <f>IF(U5&gt;0,IF(U5=1,V5,V5+W3),0)</f>
        <v>0</v>
      </c>
      <c r="X5" s="226">
        <f>IF(Q5&gt;0,R5,0)</f>
        <v>0</v>
      </c>
      <c r="Y5" s="227">
        <f>IF(OR(U5=0,U5=1),IF(R5&gt;=V5,V5,R5),IF(X5&gt;=W5,W5-Z3,X5-Z3))</f>
        <v>0</v>
      </c>
      <c r="Z5" s="242">
        <f>Y5</f>
        <v>0</v>
      </c>
      <c r="AA5" s="197"/>
      <c r="AB5" s="239"/>
      <c r="AC5" s="169">
        <f>IF(AA5&lt;&gt;0,1,0)</f>
        <v>0</v>
      </c>
      <c r="AD5" s="169">
        <f>IF(AC5=0,0,1)</f>
        <v>0</v>
      </c>
      <c r="AE5" s="174">
        <f>IF(AD5&lt;25,IF(AD5&lt;13,AD5,AD5-12),AD5-24)</f>
        <v>0</v>
      </c>
      <c r="AF5" s="240">
        <f>1720/12*AA5</f>
        <v>0</v>
      </c>
      <c r="AG5" s="240">
        <f>IF(AE5&gt;0,IF(AE5=1,AF5,AF5+AG3),0)</f>
        <v>0</v>
      </c>
      <c r="AH5" s="240">
        <f>IF(AA5&gt;0,AB5,0)</f>
        <v>0</v>
      </c>
      <c r="AI5" s="241">
        <f>IF(OR(AE5=0,AE5=1),IF(AB5&gt;=AF5,AF5,AB5),IF(AH5&gt;=AG5,AG5-AJ3,AH5-AJ3))</f>
        <v>0</v>
      </c>
      <c r="AJ5" s="242">
        <f>AI5</f>
        <v>0</v>
      </c>
      <c r="AK5" s="197"/>
      <c r="AL5" s="239"/>
      <c r="AM5" s="169">
        <f>IF(AK5&lt;&gt;0,1,0)</f>
        <v>0</v>
      </c>
      <c r="AN5" s="169">
        <f>IF(AM5=0,0,1)</f>
        <v>0</v>
      </c>
      <c r="AO5" s="174">
        <f>IF(AN5&lt;25,IF(AN5&lt;13,AN5,AN5-12),AN5-24)</f>
        <v>0</v>
      </c>
      <c r="AP5" s="226">
        <f>1720/12*AK5</f>
        <v>0</v>
      </c>
      <c r="AQ5" s="226">
        <f>IF(AO5&gt;0,IF(AO5=1,AP5,AP5+AQ3),0)</f>
        <v>0</v>
      </c>
      <c r="AR5" s="226">
        <f>IF(AK5&gt;0,AL5,0)</f>
        <v>0</v>
      </c>
      <c r="AS5" s="227">
        <f>IF(OR(AO5=0,AO5=1),IF(AL5&gt;=AP5,AP5,AL5),IF(AR5&gt;=AQ5,AQ5-AT3,AR5-AT3))</f>
        <v>0</v>
      </c>
      <c r="AT5" s="242">
        <f>AS5</f>
        <v>0</v>
      </c>
      <c r="AU5" s="197"/>
      <c r="AV5" s="239"/>
      <c r="AW5" s="169">
        <f>IF(AU5&lt;&gt;0,1,0)</f>
        <v>0</v>
      </c>
      <c r="AX5" s="169">
        <f>IF(AW5=0,0,1)</f>
        <v>0</v>
      </c>
      <c r="AY5" s="174">
        <f>IF(AX5&lt;25,IF(AX5&lt;13,AX5,AX5-12),AX5-24)</f>
        <v>0</v>
      </c>
      <c r="AZ5" s="240">
        <f>1720/12*AU5</f>
        <v>0</v>
      </c>
      <c r="BA5" s="240">
        <f>IF(AY5&gt;0,IF(AY5=1,AZ5,AZ5+BA3),0)</f>
        <v>0</v>
      </c>
      <c r="BB5" s="240">
        <f>IF(AU5&gt;0,AV5,0)</f>
        <v>0</v>
      </c>
      <c r="BC5" s="241">
        <f>IF(OR(AY5=0,AY5=1),IF(AV5&gt;=AZ5,AZ5,AV5),IF(BB5&gt;=BA5,BA5-BD3,BB5-BD3))</f>
        <v>0</v>
      </c>
      <c r="BD5" s="242">
        <f>BC5</f>
        <v>0</v>
      </c>
      <c r="BE5" s="197"/>
      <c r="BF5" s="245"/>
      <c r="BG5" s="169">
        <f>IF(BE5&lt;&gt;0,1,0)</f>
        <v>0</v>
      </c>
      <c r="BH5" s="169">
        <f>IF(BG5=0,0,1)</f>
        <v>0</v>
      </c>
      <c r="BI5" s="174">
        <f>IF(BH5&lt;25,IF(BH5&lt;13,BH5,BH5-12),BH5-24)</f>
        <v>0</v>
      </c>
      <c r="BJ5" s="226">
        <f>1720/12*BE5</f>
        <v>0</v>
      </c>
      <c r="BK5" s="226">
        <f>IF(BI5&gt;0,IF(BI5=1,BJ5,BJ5+BK3),0)</f>
        <v>0</v>
      </c>
      <c r="BL5" s="226">
        <f>IF(BE5&gt;0,BF5,0)</f>
        <v>0</v>
      </c>
      <c r="BM5" s="227">
        <f>IF(OR(BI5=0,BI5=1),IF(BF5&gt;=BJ5,BJ5,BF5),IF(BL5&gt;=BK5,BK5-BN3,BL5-BN3))</f>
        <v>0</v>
      </c>
      <c r="BN5" s="242">
        <f>BM5</f>
        <v>0</v>
      </c>
      <c r="BO5" s="197"/>
      <c r="BP5" s="239"/>
      <c r="BQ5" s="169">
        <f>IF(BO5&lt;&gt;0,1,0)</f>
        <v>0</v>
      </c>
      <c r="BR5" s="169">
        <f>IF(BQ5=0,0,1)</f>
        <v>0</v>
      </c>
      <c r="BS5" s="174">
        <f>IF(BR5&lt;25,IF(BR5&lt;13,BR5,BR5-12),BR5-24)</f>
        <v>0</v>
      </c>
      <c r="BT5" s="240">
        <f>1720/12*BO5</f>
        <v>0</v>
      </c>
      <c r="BU5" s="240">
        <f>IF(BS5&gt;0,IF(BS5=1,BT5,BT5+BU3),0)</f>
        <v>0</v>
      </c>
      <c r="BV5" s="240">
        <f>IF(BO5&gt;0,BP5,0)</f>
        <v>0</v>
      </c>
      <c r="BW5" s="241">
        <f>IF(OR(BS5=0,BS5=1),IF(BP5&gt;=BT5,BT5,BP5),IF(BV5&gt;=BU5,BU5-BX3,BV5-BX3))</f>
        <v>0</v>
      </c>
      <c r="BX5" s="242">
        <f>BW5</f>
        <v>0</v>
      </c>
      <c r="BY5" s="197"/>
      <c r="BZ5" s="239"/>
      <c r="CA5" s="169">
        <f>IF(BY5&lt;&gt;0,1,0)</f>
        <v>0</v>
      </c>
      <c r="CB5" s="169">
        <f>IF(CA5=0,0,1)</f>
        <v>0</v>
      </c>
      <c r="CC5" s="174">
        <f>IF(CB5&lt;25,IF(CB5&lt;13,CB5,CB5-12),CB5-24)</f>
        <v>0</v>
      </c>
      <c r="CD5" s="226">
        <f>1720/12*BY5</f>
        <v>0</v>
      </c>
      <c r="CE5" s="226">
        <f>IF(CC5&gt;0,IF(CC5=1,CD5,CD5+CE3),0)</f>
        <v>0</v>
      </c>
      <c r="CF5" s="226">
        <f>IF(BY5&gt;0,BZ5,0)</f>
        <v>0</v>
      </c>
      <c r="CG5" s="227">
        <f>IF(OR(CC5=0,CC5=1),IF(BZ5&gt;=CD5,CD5,BZ5),IF(CF5&gt;=CE5,CE5-CH3,CF5-CH3))</f>
        <v>0</v>
      </c>
      <c r="CH5" s="242">
        <f>CG5</f>
        <v>0</v>
      </c>
      <c r="CI5" s="197"/>
      <c r="CJ5" s="239"/>
      <c r="CK5" s="169">
        <f>IF(CI5&lt;&gt;0,1,0)</f>
        <v>0</v>
      </c>
      <c r="CL5" s="169">
        <f>IF(CK5=0,0,1)</f>
        <v>0</v>
      </c>
      <c r="CM5" s="174">
        <f>IF(CL5&lt;25,IF(CL5&lt;13,CL5,CL5-12),CL5-24)</f>
        <v>0</v>
      </c>
      <c r="CN5" s="240">
        <f>1720/12*CI5</f>
        <v>0</v>
      </c>
      <c r="CO5" s="240">
        <f>IF(CM5&gt;0,IF(CM5=1,CN5,CN5+CO3),0)</f>
        <v>0</v>
      </c>
      <c r="CP5" s="240">
        <f>IF(CI5&gt;0,CJ5,0)</f>
        <v>0</v>
      </c>
      <c r="CQ5" s="241">
        <f>IF(OR(CM5=0,CM5=1),IF(CJ5&gt;=CN5,CN5,CJ5),IF(CP5&gt;=CO5,CO5-CR3,CP5-CR3))</f>
        <v>0</v>
      </c>
      <c r="CR5" s="242">
        <f>CQ5</f>
        <v>0</v>
      </c>
      <c r="CS5" s="197"/>
      <c r="CT5" s="245"/>
      <c r="CU5" s="169">
        <f>IF(CS5&lt;&gt;0,1,0)</f>
        <v>0</v>
      </c>
      <c r="CV5" s="169">
        <f>IF(CU5=0,0,1)</f>
        <v>0</v>
      </c>
      <c r="CW5" s="174">
        <f>IF(CV5&lt;25,IF(CV5&lt;13,CV5,CV5-12),CV5-24)</f>
        <v>0</v>
      </c>
      <c r="CX5" s="226">
        <f>1720/12*CS5</f>
        <v>0</v>
      </c>
      <c r="CY5" s="226">
        <f>IF(CW5&gt;0,IF(CW5=1,CX5,CX5+CY3),0)</f>
        <v>0</v>
      </c>
      <c r="CZ5" s="226">
        <f>IF(CS5&gt;0,CT5,0)</f>
        <v>0</v>
      </c>
      <c r="DA5" s="227">
        <f>IF(OR(CW5=0,CW5=1),IF(CT5&gt;=CX5,CX5,CT5),IF(CZ5&gt;=CY5,CY5-DB3,CZ5-DB3))</f>
        <v>0</v>
      </c>
      <c r="DB5" s="242">
        <f>DA5</f>
        <v>0</v>
      </c>
      <c r="DC5" s="197"/>
      <c r="DD5" s="239"/>
      <c r="DE5" s="169">
        <f>IF(DC5&lt;&gt;0,1,0)</f>
        <v>0</v>
      </c>
      <c r="DF5" s="169">
        <f>IF(DE5=0,0,1)</f>
        <v>0</v>
      </c>
      <c r="DG5" s="174">
        <f>IF(DF5&lt;25,IF(DF5&lt;13,DF5,DF5-12),DF5-24)</f>
        <v>0</v>
      </c>
      <c r="DH5" s="240">
        <f>1720/12*DC5</f>
        <v>0</v>
      </c>
      <c r="DI5" s="240">
        <f>IF(DG5&gt;0,IF(DG5=1,DH5,DH5+DI3),0)</f>
        <v>0</v>
      </c>
      <c r="DJ5" s="240">
        <f>IF(DC5&gt;0,DD5,0)</f>
        <v>0</v>
      </c>
      <c r="DK5" s="241">
        <f>IF(OR(DG5=0,DG5=1),IF(DD5&gt;=DH5,DH5,DD5),IF(DJ5&gt;=DI5,DI5-DL3,DJ5-DL3))</f>
        <v>0</v>
      </c>
      <c r="DL5" s="242">
        <f>DK5</f>
        <v>0</v>
      </c>
      <c r="DM5" s="197"/>
      <c r="DN5" s="239"/>
      <c r="DO5" s="169">
        <f>IF(DM5&lt;&gt;0,1,0)</f>
        <v>0</v>
      </c>
      <c r="DP5" s="169">
        <f>IF(DO5=0,0,1)</f>
        <v>0</v>
      </c>
      <c r="DQ5" s="174">
        <f>IF(DP5&lt;25,IF(DP5&lt;13,DP5,DP5-12),DP5-24)</f>
        <v>0</v>
      </c>
      <c r="DR5" s="226">
        <f>1720/12*DM5</f>
        <v>0</v>
      </c>
      <c r="DS5" s="226">
        <f>IF(DQ5&gt;0,IF(DQ5=1,DR5,DR5+DS3),0)</f>
        <v>0</v>
      </c>
      <c r="DT5" s="226">
        <f>IF(DM5&gt;0,DN5,0)</f>
        <v>0</v>
      </c>
      <c r="DU5" s="227">
        <f>IF(OR(DQ5=0,DQ5=1),IF(DN5&gt;=DR5,DR5,DN5),IF(DT5&gt;=DS5,DS5-DV3,DT5-DV3))</f>
        <v>0</v>
      </c>
      <c r="DV5" s="242">
        <f>DU5</f>
        <v>0</v>
      </c>
      <c r="DW5" s="197"/>
      <c r="DX5" s="239"/>
      <c r="DY5" s="169">
        <f>IF(DW5&lt;&gt;0,1,0)</f>
        <v>0</v>
      </c>
      <c r="DZ5" s="169">
        <f>IF(DY5=0,0,1)</f>
        <v>0</v>
      </c>
      <c r="EA5" s="174">
        <f>IF(DZ5&lt;25,IF(DZ5&lt;13,DZ5,DZ5-12),DZ5-24)</f>
        <v>0</v>
      </c>
      <c r="EB5" s="240">
        <f>1720/12*DW5</f>
        <v>0</v>
      </c>
      <c r="EC5" s="240">
        <f>IF(EA5&gt;0,IF(EA5=1,EB5,EB5+EC3),0)</f>
        <v>0</v>
      </c>
      <c r="ED5" s="240">
        <f>IF(DW5&gt;0,DX5,0)</f>
        <v>0</v>
      </c>
      <c r="EE5" s="241">
        <f>IF(OR(EA5=0,EA5=1),IF(DX5&gt;=EB5,EB5,DX5),IF(ED5&gt;=EC5,EC5-EF3,ED5-EF3))</f>
        <v>0</v>
      </c>
      <c r="EF5" s="242">
        <f>EE5</f>
        <v>0</v>
      </c>
      <c r="EG5" s="197"/>
      <c r="EH5" s="245"/>
      <c r="EI5" s="169">
        <f>IF(EG5&lt;&gt;0,1,0)</f>
        <v>0</v>
      </c>
      <c r="EJ5" s="169">
        <f>IF(EI5=0,0,1)</f>
        <v>0</v>
      </c>
      <c r="EK5" s="174">
        <f>IF(EJ5&lt;25,IF(EJ5&lt;13,EJ5,EJ5-12),EJ5-24)</f>
        <v>0</v>
      </c>
      <c r="EL5" s="226">
        <f>1720/12*EG5</f>
        <v>0</v>
      </c>
      <c r="EM5" s="226">
        <f>IF(EK5&gt;0,IF(EK5=1,EL5,EL5+EM3),0)</f>
        <v>0</v>
      </c>
      <c r="EN5" s="226">
        <f>IF(EG5&gt;0,EH5,0)</f>
        <v>0</v>
      </c>
      <c r="EO5" s="227">
        <f>IF(OR(EK5=0,EK5=1),IF(EH5&gt;=EL5,EL5,EH5),IF(EN5&gt;=EM5,EM5-EP3,EN5-EP3))</f>
        <v>0</v>
      </c>
      <c r="EP5" s="242">
        <f>EO5</f>
        <v>0</v>
      </c>
      <c r="EQ5" s="197"/>
      <c r="ER5" s="239"/>
      <c r="ES5" s="169">
        <f>IF(EQ5&lt;&gt;0,1,0)</f>
        <v>0</v>
      </c>
      <c r="ET5" s="169">
        <f>IF(ES5=0,0,1)</f>
        <v>0</v>
      </c>
      <c r="EU5" s="174">
        <f>IF(ET5&lt;25,IF(ET5&lt;13,ET5,ET5-12),ET5-24)</f>
        <v>0</v>
      </c>
      <c r="EV5" s="240">
        <f>1720/12*EQ5</f>
        <v>0</v>
      </c>
      <c r="EW5" s="240">
        <f>IF(EU5&gt;0,IF(EU5=1,EV5,EV5+EW3),0)</f>
        <v>0</v>
      </c>
      <c r="EX5" s="240">
        <f>IF(EQ5&gt;0,ER5,0)</f>
        <v>0</v>
      </c>
      <c r="EY5" s="241">
        <f>IF(OR(EU5=0,EU5=1),IF(ER5&gt;=EV5,EV5,ER5),IF(EX5&gt;=EW5,EW5-EZ3,EX5-EZ3))</f>
        <v>0</v>
      </c>
      <c r="EZ5" s="242">
        <f>EY5</f>
        <v>0</v>
      </c>
      <c r="FA5" s="197"/>
      <c r="FB5" s="239"/>
      <c r="FC5" s="169">
        <f>IF(FA5&lt;&gt;0,1,0)</f>
        <v>0</v>
      </c>
      <c r="FD5" s="169">
        <f>IF(FC5=0,0,1)</f>
        <v>0</v>
      </c>
      <c r="FE5" s="174">
        <f>IF(FD5&lt;25,IF(FD5&lt;13,FD5,FD5-12),FD5-24)</f>
        <v>0</v>
      </c>
      <c r="FF5" s="226">
        <f>1720/12*FA5</f>
        <v>0</v>
      </c>
      <c r="FG5" s="226">
        <f>IF(FE5&gt;0,IF(FE5=1,FF5,FF5+FG3),0)</f>
        <v>0</v>
      </c>
      <c r="FH5" s="226">
        <f>IF(FA5&gt;0,FB5,0)</f>
        <v>0</v>
      </c>
      <c r="FI5" s="227">
        <f>IF(OR(FE5=0,FE5=1),IF(FB5&gt;=FF5,FF5,FB5),IF(FH5&gt;=FG5,FG5-FJ3,FH5-FJ3))</f>
        <v>0</v>
      </c>
      <c r="FJ5" s="242">
        <f>FI5</f>
        <v>0</v>
      </c>
      <c r="FK5" s="197"/>
      <c r="FL5" s="239"/>
      <c r="FM5" s="169">
        <f>IF(FK5&lt;&gt;0,1,0)</f>
        <v>0</v>
      </c>
      <c r="FN5" s="169">
        <f>IF(FM5=0,0,1)</f>
        <v>0</v>
      </c>
      <c r="FO5" s="174">
        <f>IF(FN5&lt;25,IF(FN5&lt;13,FN5,FN5-12),FN5-24)</f>
        <v>0</v>
      </c>
      <c r="FP5" s="240">
        <f>1720/12*FK5</f>
        <v>0</v>
      </c>
      <c r="FQ5" s="240">
        <f>IF(FO5&gt;0,IF(FO5=1,FP5,FP5+FQ3),0)</f>
        <v>0</v>
      </c>
      <c r="FR5" s="240">
        <f>IF(FK5&gt;0,FL5,0)</f>
        <v>0</v>
      </c>
      <c r="FS5" s="241">
        <f>IF(OR(FO5=0,FO5=1),IF(FL5&gt;=FP5,FP5,FL5),IF(FR5&gt;=FQ5,FQ5-FT3,FR5-FT3))</f>
        <v>0</v>
      </c>
      <c r="FT5" s="242">
        <f>FS5</f>
        <v>0</v>
      </c>
      <c r="FU5" s="197"/>
      <c r="FV5" s="245"/>
      <c r="FW5" s="169">
        <f>IF(FU5&lt;&gt;0,1,0)</f>
        <v>0</v>
      </c>
      <c r="FX5" s="169">
        <f>IF(FW5=0,0,1)</f>
        <v>0</v>
      </c>
      <c r="FY5" s="174">
        <f>IF(FX5&lt;25,IF(FX5&lt;13,FX5,FX5-12),FX5-24)</f>
        <v>0</v>
      </c>
      <c r="FZ5" s="226">
        <f>1720/12*FU5</f>
        <v>0</v>
      </c>
      <c r="GA5" s="226">
        <f>IF(FY5&gt;0,IF(FY5=1,FZ5,FZ5+GA3),0)</f>
        <v>0</v>
      </c>
      <c r="GB5" s="226">
        <f>IF(FU5&gt;0,FV5,0)</f>
        <v>0</v>
      </c>
      <c r="GC5" s="227">
        <f>IF(OR(FY5=0,FY5=1),IF(FV5&gt;=FZ5,FZ5,FV5),IF(GB5&gt;=GA5,GA5-GD3,GB5-GD3))</f>
        <v>0</v>
      </c>
      <c r="GD5" s="242">
        <f>GC5</f>
        <v>0</v>
      </c>
      <c r="GE5" s="197"/>
      <c r="GF5" s="239"/>
      <c r="GG5" s="169">
        <f>IF(GE5&lt;&gt;0,1,0)</f>
        <v>0</v>
      </c>
      <c r="GH5" s="169">
        <f>IF(GG5=0,0,1)</f>
        <v>0</v>
      </c>
      <c r="GI5" s="174">
        <f>IF(GH5&lt;25,IF(GH5&lt;13,GH5,GH5-12),GH5-24)</f>
        <v>0</v>
      </c>
      <c r="GJ5" s="240">
        <f>1720/12*GE5</f>
        <v>0</v>
      </c>
      <c r="GK5" s="240">
        <f>IF(GI5&gt;0,IF(GI5=1,GJ5,GJ5+GK3),0)</f>
        <v>0</v>
      </c>
      <c r="GL5" s="240">
        <f>IF(GE5&gt;0,GF5,0)</f>
        <v>0</v>
      </c>
      <c r="GM5" s="241">
        <f>IF(OR(GI5=0,GI5=1),IF(GF5&gt;=GJ5,GJ5,GF5),IF(GL5&gt;=GK5,GK5-GN3,GL5-GN3))</f>
        <v>0</v>
      </c>
      <c r="GN5" s="242">
        <f>GM5</f>
        <v>0</v>
      </c>
      <c r="GO5" s="197"/>
      <c r="GP5" s="239"/>
      <c r="GQ5" s="169">
        <f>IF(GO5&lt;&gt;0,1,0)</f>
        <v>0</v>
      </c>
      <c r="GR5" s="169">
        <f>IF(GQ5=0,0,1)</f>
        <v>0</v>
      </c>
      <c r="GS5" s="174">
        <f>IF(GR5&lt;25,IF(GR5&lt;13,GR5,GR5-12),GR5-24)</f>
        <v>0</v>
      </c>
      <c r="GT5" s="226">
        <f>1720/12*GO5</f>
        <v>0</v>
      </c>
      <c r="GU5" s="226">
        <f>IF(GS5&gt;0,IF(GS5=1,GT5,GT5+GU3),0)</f>
        <v>0</v>
      </c>
      <c r="GV5" s="226">
        <f>IF(GO5&gt;0,GP5,0)</f>
        <v>0</v>
      </c>
      <c r="GW5" s="227">
        <f>IF(OR(GS5=0,GS5=1),IF(GP5&gt;=GT5,GT5,GP5),IF(GV5&gt;=GU5,GU5-GX3,GV5-GX3))</f>
        <v>0</v>
      </c>
      <c r="GX5" s="242">
        <f>GW5</f>
        <v>0</v>
      </c>
      <c r="GY5" s="214"/>
      <c r="GZ5" s="217"/>
    </row>
    <row r="6" spans="2:208" ht="15" customHeight="1" x14ac:dyDescent="0.35">
      <c r="B6" s="545"/>
      <c r="C6" s="192" t="s">
        <v>3</v>
      </c>
      <c r="D6" s="205" t="e">
        <f>IF(D5=12,1,D5+1)</f>
        <v>#N/A</v>
      </c>
      <c r="E6" s="181" t="e">
        <f>VLOOKUP(D6,data!$E$1:$F$12,2)</f>
        <v>#N/A</v>
      </c>
      <c r="F6" s="354" t="e">
        <f>IF(D6=1,F5+1,F5)</f>
        <v>#N/A</v>
      </c>
      <c r="G6" s="198"/>
      <c r="H6" s="243"/>
      <c r="I6" s="169">
        <f t="shared" ref="I6:I42" si="0">IF(I5=0,IF(G6&lt;&gt;0,1,0),1)</f>
        <v>0</v>
      </c>
      <c r="J6" s="169">
        <f t="shared" ref="J6:J42" si="1">IF(I6=0,0,J5+1)</f>
        <v>0</v>
      </c>
      <c r="K6" s="174">
        <f t="shared" ref="K6:K42" si="2">IF(J6&lt;25,IF(J6&lt;13,J6,J6-12),J6-24)</f>
        <v>0</v>
      </c>
      <c r="L6" s="240">
        <f>1720/12*G6</f>
        <v>0</v>
      </c>
      <c r="M6" s="240">
        <f t="shared" ref="M6:M42" si="3">IF(K6&gt;0,IF(K6=1,L6,L6+M5),0)</f>
        <v>0</v>
      </c>
      <c r="N6" s="240">
        <f t="shared" ref="N6:N42" si="4">IF(G6&gt;0,IF(K6=1,H6,H6+N5),N5)</f>
        <v>0</v>
      </c>
      <c r="O6" s="241">
        <f t="shared" ref="O6:O42" si="5">IF(OR(K6=0,K6=1),IF(H6&gt;=L6,L6,H6),IF(N6&gt;=M6,M6-P5,N6-P5))</f>
        <v>0</v>
      </c>
      <c r="P6" s="244">
        <f>IF(K6=1,O6,O6+P5)</f>
        <v>0</v>
      </c>
      <c r="Q6" s="197"/>
      <c r="R6" s="245"/>
      <c r="S6" s="169">
        <f t="shared" ref="S6:S13" si="6">IF(S5=0,IF(Q6&lt;&gt;0,1,0),1)</f>
        <v>0</v>
      </c>
      <c r="T6" s="169">
        <f t="shared" ref="T6:T13" si="7">IF(S6=0,0,T5+1)</f>
        <v>0</v>
      </c>
      <c r="U6" s="174">
        <f t="shared" ref="U6:U13" si="8">IF(T6&lt;25,IF(T6&lt;13,T6,T6-12),T6-24)</f>
        <v>0</v>
      </c>
      <c r="V6" s="226">
        <f>1720/12*Q6</f>
        <v>0</v>
      </c>
      <c r="W6" s="226">
        <f t="shared" ref="W6:W13" si="9">IF(U6&gt;0,IF(U6=1,V6,V6+W5),0)</f>
        <v>0</v>
      </c>
      <c r="X6" s="226">
        <f t="shared" ref="X6:X13" si="10">IF(Q6&gt;0,IF(U6=1,R6,R6+X5),X5)</f>
        <v>0</v>
      </c>
      <c r="Y6" s="227">
        <f t="shared" ref="Y6:Y13" si="11">IF(OR(U6=0,U6=1),IF(R6&gt;=V6,V6,R6),IF(X6&gt;=W6,W6-Z5,X6-Z5))</f>
        <v>0</v>
      </c>
      <c r="Z6" s="244">
        <f>IF(U6=1,Y6,Y6+Z5)</f>
        <v>0</v>
      </c>
      <c r="AA6" s="198"/>
      <c r="AB6" s="243"/>
      <c r="AC6" s="169">
        <f t="shared" ref="AC6:AC13" si="12">IF(AC5=0,IF(AA6&lt;&gt;0,1,0),1)</f>
        <v>0</v>
      </c>
      <c r="AD6" s="169">
        <f t="shared" ref="AD6:AD13" si="13">IF(AC6=0,0,AD5+1)</f>
        <v>0</v>
      </c>
      <c r="AE6" s="174">
        <f t="shared" ref="AE6:AE13" si="14">IF(AD6&lt;25,IF(AD6&lt;13,AD6,AD6-12),AD6-24)</f>
        <v>0</v>
      </c>
      <c r="AF6" s="240">
        <f>1720/12*AA6</f>
        <v>0</v>
      </c>
      <c r="AG6" s="240">
        <f t="shared" ref="AG6:AG13" si="15">IF(AE6&gt;0,IF(AE6=1,AF6,AF6+AG5),0)</f>
        <v>0</v>
      </c>
      <c r="AH6" s="240">
        <f t="shared" ref="AH6:AH13" si="16">IF(AA6&gt;0,IF(AE6=1,AB6,AB6+AH5),AH5)</f>
        <v>0</v>
      </c>
      <c r="AI6" s="241">
        <f t="shared" ref="AI6:AI13" si="17">IF(OR(AE6=0,AE6=1),IF(AB6&gt;=AF6,AF6,AB6),IF(AH6&gt;=AG6,AG6-AJ5,AH6-AJ5))</f>
        <v>0</v>
      </c>
      <c r="AJ6" s="244">
        <f>IF(AE6=1,AI6,AI6+AJ5)</f>
        <v>0</v>
      </c>
      <c r="AK6" s="197"/>
      <c r="AL6" s="243"/>
      <c r="AM6" s="169">
        <f t="shared" ref="AM6:AM13" si="18">IF(AM5=0,IF(AK6&lt;&gt;0,1,0),1)</f>
        <v>0</v>
      </c>
      <c r="AN6" s="169">
        <f t="shared" ref="AN6:AN13" si="19">IF(AM6=0,0,AN5+1)</f>
        <v>0</v>
      </c>
      <c r="AO6" s="174">
        <f t="shared" ref="AO6:AO13" si="20">IF(AN6&lt;25,IF(AN6&lt;13,AN6,AN6-12),AN6-24)</f>
        <v>0</v>
      </c>
      <c r="AP6" s="226">
        <f>1720/12*AK6</f>
        <v>0</v>
      </c>
      <c r="AQ6" s="226">
        <f t="shared" ref="AQ6:AQ13" si="21">IF(AO6&gt;0,IF(AO6=1,AP6,AP6+AQ5),0)</f>
        <v>0</v>
      </c>
      <c r="AR6" s="226">
        <f t="shared" ref="AR6:AR13" si="22">IF(AK6&gt;0,IF(AO6=1,AL6,AL6+AR5),AR5)</f>
        <v>0</v>
      </c>
      <c r="AS6" s="227">
        <f t="shared" ref="AS6:AS13" si="23">IF(OR(AO6=0,AO6=1),IF(AL6&gt;=AP6,AP6,AL6),IF(AR6&gt;=AQ6,AQ6-AT5,AR6-AT5))</f>
        <v>0</v>
      </c>
      <c r="AT6" s="244">
        <f>IF(AO6=1,AS6,AS6+AT5)</f>
        <v>0</v>
      </c>
      <c r="AU6" s="198"/>
      <c r="AV6" s="243"/>
      <c r="AW6" s="169">
        <f t="shared" ref="AW6:AW13" si="24">IF(AW5=0,IF(AU6&lt;&gt;0,1,0),1)</f>
        <v>0</v>
      </c>
      <c r="AX6" s="169">
        <f t="shared" ref="AX6:AX13" si="25">IF(AW6=0,0,AX5+1)</f>
        <v>0</v>
      </c>
      <c r="AY6" s="174">
        <f t="shared" ref="AY6:AY13" si="26">IF(AX6&lt;25,IF(AX6&lt;13,AX6,AX6-12),AX6-24)</f>
        <v>0</v>
      </c>
      <c r="AZ6" s="240">
        <f>1720/12*AU6</f>
        <v>0</v>
      </c>
      <c r="BA6" s="240">
        <f t="shared" ref="BA6:BA13" si="27">IF(AY6&gt;0,IF(AY6=1,AZ6,AZ6+BA5),0)</f>
        <v>0</v>
      </c>
      <c r="BB6" s="240">
        <f t="shared" ref="BB6:BB13" si="28">IF(AU6&gt;0,IF(AY6=1,AV6,AV6+BB5),BB5)</f>
        <v>0</v>
      </c>
      <c r="BC6" s="241">
        <f t="shared" ref="BC6:BC13" si="29">IF(OR(AY6=0,AY6=1),IF(AV6&gt;=AZ6,AZ6,AV6),IF(BB6&gt;=BA6,BA6-BD5,BB6-BD5))</f>
        <v>0</v>
      </c>
      <c r="BD6" s="244">
        <f>IF(AY6=1,BC6,BC6+BD5)</f>
        <v>0</v>
      </c>
      <c r="BE6" s="197"/>
      <c r="BF6" s="245"/>
      <c r="BG6" s="169">
        <f t="shared" ref="BG6:BG13" si="30">IF(BG5=0,IF(BE6&lt;&gt;0,1,0),1)</f>
        <v>0</v>
      </c>
      <c r="BH6" s="169">
        <f t="shared" ref="BH6:BH13" si="31">IF(BG6=0,0,BH5+1)</f>
        <v>0</v>
      </c>
      <c r="BI6" s="174">
        <f t="shared" ref="BI6:BI13" si="32">IF(BH6&lt;25,IF(BH6&lt;13,BH6,BH6-12),BH6-24)</f>
        <v>0</v>
      </c>
      <c r="BJ6" s="226">
        <f>1720/12*BE6</f>
        <v>0</v>
      </c>
      <c r="BK6" s="226">
        <f t="shared" ref="BK6:BK13" si="33">IF(BI6&gt;0,IF(BI6=1,BJ6,BJ6+BK5),0)</f>
        <v>0</v>
      </c>
      <c r="BL6" s="226">
        <f t="shared" ref="BL6:BL13" si="34">IF(BE6&gt;0,IF(BI6=1,BF6,BF6+BL5),BL5)</f>
        <v>0</v>
      </c>
      <c r="BM6" s="227">
        <f t="shared" ref="BM6:BM13" si="35">IF(OR(BI6=0,BI6=1),IF(BF6&gt;=BJ6,BJ6,BF6),IF(BL6&gt;=BK6,BK6-BN5,BL6-BN5))</f>
        <v>0</v>
      </c>
      <c r="BN6" s="244">
        <f>IF(BI6=1,BM6,BM6+BN5)</f>
        <v>0</v>
      </c>
      <c r="BO6" s="198"/>
      <c r="BP6" s="243"/>
      <c r="BQ6" s="169">
        <f t="shared" ref="BQ6:BQ13" si="36">IF(BQ5=0,IF(BO6&lt;&gt;0,1,0),1)</f>
        <v>0</v>
      </c>
      <c r="BR6" s="169">
        <f t="shared" ref="BR6:BR13" si="37">IF(BQ6=0,0,BR5+1)</f>
        <v>0</v>
      </c>
      <c r="BS6" s="174">
        <f t="shared" ref="BS6:BS13" si="38">IF(BR6&lt;25,IF(BR6&lt;13,BR6,BR6-12),BR6-24)</f>
        <v>0</v>
      </c>
      <c r="BT6" s="240">
        <f>1720/12*BO6</f>
        <v>0</v>
      </c>
      <c r="BU6" s="240">
        <f t="shared" ref="BU6:BU13" si="39">IF(BS6&gt;0,IF(BS6=1,BT6,BT6+BU5),0)</f>
        <v>0</v>
      </c>
      <c r="BV6" s="240">
        <f t="shared" ref="BV6:BV13" si="40">IF(BO6&gt;0,IF(BS6=1,BP6,BP6+BV5),BV5)</f>
        <v>0</v>
      </c>
      <c r="BW6" s="241">
        <f t="shared" ref="BW6:BW13" si="41">IF(OR(BS6=0,BS6=1),IF(BP6&gt;=BT6,BT6,BP6),IF(BV6&gt;=BU6,BU6-BX5,BV6-BX5))</f>
        <v>0</v>
      </c>
      <c r="BX6" s="244">
        <f>IF(BS6=1,BW6,BW6+BX5)</f>
        <v>0</v>
      </c>
      <c r="BY6" s="197"/>
      <c r="BZ6" s="243"/>
      <c r="CA6" s="169">
        <f t="shared" ref="CA6:CA13" si="42">IF(CA5=0,IF(BY6&lt;&gt;0,1,0),1)</f>
        <v>0</v>
      </c>
      <c r="CB6" s="169">
        <f t="shared" ref="CB6:CB13" si="43">IF(CA6=0,0,CB5+1)</f>
        <v>0</v>
      </c>
      <c r="CC6" s="174">
        <f t="shared" ref="CC6:CC13" si="44">IF(CB6&lt;25,IF(CB6&lt;13,CB6,CB6-12),CB6-24)</f>
        <v>0</v>
      </c>
      <c r="CD6" s="226">
        <f>1720/12*BY6</f>
        <v>0</v>
      </c>
      <c r="CE6" s="226">
        <f t="shared" ref="CE6:CE13" si="45">IF(CC6&gt;0,IF(CC6=1,CD6,CD6+CE5),0)</f>
        <v>0</v>
      </c>
      <c r="CF6" s="226">
        <f t="shared" ref="CF6:CF13" si="46">IF(BY6&gt;0,IF(CC6=1,BZ6,BZ6+CF5),CF5)</f>
        <v>0</v>
      </c>
      <c r="CG6" s="227">
        <f t="shared" ref="CG6:CG13" si="47">IF(OR(CC6=0,CC6=1),IF(BZ6&gt;=CD6,CD6,BZ6),IF(CF6&gt;=CE6,CE6-CH5,CF6-CH5))</f>
        <v>0</v>
      </c>
      <c r="CH6" s="244">
        <f>IF(CC6=1,CG6,CG6+CH5)</f>
        <v>0</v>
      </c>
      <c r="CI6" s="198"/>
      <c r="CJ6" s="243"/>
      <c r="CK6" s="169">
        <f t="shared" ref="CK6:CK13" si="48">IF(CK5=0,IF(CI6&lt;&gt;0,1,0),1)</f>
        <v>0</v>
      </c>
      <c r="CL6" s="169">
        <f t="shared" ref="CL6:CL13" si="49">IF(CK6=0,0,CL5+1)</f>
        <v>0</v>
      </c>
      <c r="CM6" s="174">
        <f t="shared" ref="CM6:CM13" si="50">IF(CL6&lt;25,IF(CL6&lt;13,CL6,CL6-12),CL6-24)</f>
        <v>0</v>
      </c>
      <c r="CN6" s="240">
        <f>1720/12*CI6</f>
        <v>0</v>
      </c>
      <c r="CO6" s="240">
        <f t="shared" ref="CO6:CO13" si="51">IF(CM6&gt;0,IF(CM6=1,CN6,CN6+CO5),0)</f>
        <v>0</v>
      </c>
      <c r="CP6" s="240">
        <f t="shared" ref="CP6:CP13" si="52">IF(CI6&gt;0,IF(CM6=1,CJ6,CJ6+CP5),CP5)</f>
        <v>0</v>
      </c>
      <c r="CQ6" s="241">
        <f t="shared" ref="CQ6:CQ13" si="53">IF(OR(CM6=0,CM6=1),IF(CJ6&gt;=CN6,CN6,CJ6),IF(CP6&gt;=CO6,CO6-CR5,CP6-CR5))</f>
        <v>0</v>
      </c>
      <c r="CR6" s="244">
        <f>IF(CM6=1,CQ6,CQ6+CR5)</f>
        <v>0</v>
      </c>
      <c r="CS6" s="197"/>
      <c r="CT6" s="245"/>
      <c r="CU6" s="169">
        <f t="shared" ref="CU6:CU13" si="54">IF(CU5=0,IF(CS6&lt;&gt;0,1,0),1)</f>
        <v>0</v>
      </c>
      <c r="CV6" s="169">
        <f t="shared" ref="CV6:CV13" si="55">IF(CU6=0,0,CV5+1)</f>
        <v>0</v>
      </c>
      <c r="CW6" s="174">
        <f t="shared" ref="CW6:CW13" si="56">IF(CV6&lt;25,IF(CV6&lt;13,CV6,CV6-12),CV6-24)</f>
        <v>0</v>
      </c>
      <c r="CX6" s="226">
        <f>1720/12*CS6</f>
        <v>0</v>
      </c>
      <c r="CY6" s="226">
        <f t="shared" ref="CY6:CY13" si="57">IF(CW6&gt;0,IF(CW6=1,CX6,CX6+CY5),0)</f>
        <v>0</v>
      </c>
      <c r="CZ6" s="226">
        <f t="shared" ref="CZ6:CZ13" si="58">IF(CS6&gt;0,IF(CW6=1,CT6,CT6+CZ5),CZ5)</f>
        <v>0</v>
      </c>
      <c r="DA6" s="227">
        <f t="shared" ref="DA6:DA13" si="59">IF(OR(CW6=0,CW6=1),IF(CT6&gt;=CX6,CX6,CT6),IF(CZ6&gt;=CY6,CY6-DB5,CZ6-DB5))</f>
        <v>0</v>
      </c>
      <c r="DB6" s="244">
        <f>IF(CW6=1,DA6,DA6+DB5)</f>
        <v>0</v>
      </c>
      <c r="DC6" s="198"/>
      <c r="DD6" s="243"/>
      <c r="DE6" s="169">
        <f t="shared" ref="DE6:DE13" si="60">IF(DE5=0,IF(DC6&lt;&gt;0,1,0),1)</f>
        <v>0</v>
      </c>
      <c r="DF6" s="169">
        <f t="shared" ref="DF6:DF13" si="61">IF(DE6=0,0,DF5+1)</f>
        <v>0</v>
      </c>
      <c r="DG6" s="174">
        <f t="shared" ref="DG6:DG13" si="62">IF(DF6&lt;25,IF(DF6&lt;13,DF6,DF6-12),DF6-24)</f>
        <v>0</v>
      </c>
      <c r="DH6" s="240">
        <f>1720/12*DC6</f>
        <v>0</v>
      </c>
      <c r="DI6" s="240">
        <f t="shared" ref="DI6:DI13" si="63">IF(DG6&gt;0,IF(DG6=1,DH6,DH6+DI5),0)</f>
        <v>0</v>
      </c>
      <c r="DJ6" s="240">
        <f t="shared" ref="DJ6:DJ13" si="64">IF(DC6&gt;0,IF(DG6=1,DD6,DD6+DJ5),DJ5)</f>
        <v>0</v>
      </c>
      <c r="DK6" s="241">
        <f t="shared" ref="DK6:DK13" si="65">IF(OR(DG6=0,DG6=1),IF(DD6&gt;=DH6,DH6,DD6),IF(DJ6&gt;=DI6,DI6-DL5,DJ6-DL5))</f>
        <v>0</v>
      </c>
      <c r="DL6" s="244">
        <f>IF(DG6=1,DK6,DK6+DL5)</f>
        <v>0</v>
      </c>
      <c r="DM6" s="197"/>
      <c r="DN6" s="243"/>
      <c r="DO6" s="169">
        <f t="shared" ref="DO6:DO13" si="66">IF(DO5=0,IF(DM6&lt;&gt;0,1,0),1)</f>
        <v>0</v>
      </c>
      <c r="DP6" s="169">
        <f t="shared" ref="DP6:DP13" si="67">IF(DO6=0,0,DP5+1)</f>
        <v>0</v>
      </c>
      <c r="DQ6" s="174">
        <f t="shared" ref="DQ6:DQ13" si="68">IF(DP6&lt;25,IF(DP6&lt;13,DP6,DP6-12),DP6-24)</f>
        <v>0</v>
      </c>
      <c r="DR6" s="226">
        <f>1720/12*DM6</f>
        <v>0</v>
      </c>
      <c r="DS6" s="226">
        <f t="shared" ref="DS6:DS13" si="69">IF(DQ6&gt;0,IF(DQ6=1,DR6,DR6+DS5),0)</f>
        <v>0</v>
      </c>
      <c r="DT6" s="226">
        <f t="shared" ref="DT6:DT13" si="70">IF(DM6&gt;0,IF(DQ6=1,DN6,DN6+DT5),DT5)</f>
        <v>0</v>
      </c>
      <c r="DU6" s="227">
        <f t="shared" ref="DU6:DU13" si="71">IF(OR(DQ6=0,DQ6=1),IF(DN6&gt;=DR6,DR6,DN6),IF(DT6&gt;=DS6,DS6-DV5,DT6-DV5))</f>
        <v>0</v>
      </c>
      <c r="DV6" s="244">
        <f>IF(DQ6=1,DU6,DU6+DV5)</f>
        <v>0</v>
      </c>
      <c r="DW6" s="198"/>
      <c r="DX6" s="243"/>
      <c r="DY6" s="169">
        <f t="shared" ref="DY6:DY13" si="72">IF(DY5=0,IF(DW6&lt;&gt;0,1,0),1)</f>
        <v>0</v>
      </c>
      <c r="DZ6" s="169">
        <f t="shared" ref="DZ6:DZ13" si="73">IF(DY6=0,0,DZ5+1)</f>
        <v>0</v>
      </c>
      <c r="EA6" s="174">
        <f t="shared" ref="EA6:EA13" si="74">IF(DZ6&lt;25,IF(DZ6&lt;13,DZ6,DZ6-12),DZ6-24)</f>
        <v>0</v>
      </c>
      <c r="EB6" s="240">
        <f>1720/12*DW6</f>
        <v>0</v>
      </c>
      <c r="EC6" s="240">
        <f t="shared" ref="EC6:EC13" si="75">IF(EA6&gt;0,IF(EA6=1,EB6,EB6+EC5),0)</f>
        <v>0</v>
      </c>
      <c r="ED6" s="240">
        <f t="shared" ref="ED6:ED13" si="76">IF(DW6&gt;0,IF(EA6=1,DX6,DX6+ED5),ED5)</f>
        <v>0</v>
      </c>
      <c r="EE6" s="241">
        <f t="shared" ref="EE6:EE13" si="77">IF(OR(EA6=0,EA6=1),IF(DX6&gt;=EB6,EB6,DX6),IF(ED6&gt;=EC6,EC6-EF5,ED6-EF5))</f>
        <v>0</v>
      </c>
      <c r="EF6" s="244">
        <f>IF(EA6=1,EE6,EE6+EF5)</f>
        <v>0</v>
      </c>
      <c r="EG6" s="197"/>
      <c r="EH6" s="245"/>
      <c r="EI6" s="169">
        <f t="shared" ref="EI6:EI13" si="78">IF(EI5=0,IF(EG6&lt;&gt;0,1,0),1)</f>
        <v>0</v>
      </c>
      <c r="EJ6" s="169">
        <f t="shared" ref="EJ6:EJ13" si="79">IF(EI6=0,0,EJ5+1)</f>
        <v>0</v>
      </c>
      <c r="EK6" s="174">
        <f t="shared" ref="EK6:EK13" si="80">IF(EJ6&lt;25,IF(EJ6&lt;13,EJ6,EJ6-12),EJ6-24)</f>
        <v>0</v>
      </c>
      <c r="EL6" s="226">
        <f>1720/12*EG6</f>
        <v>0</v>
      </c>
      <c r="EM6" s="226">
        <f t="shared" ref="EM6:EM13" si="81">IF(EK6&gt;0,IF(EK6=1,EL6,EL6+EM5),0)</f>
        <v>0</v>
      </c>
      <c r="EN6" s="226">
        <f t="shared" ref="EN6:EN13" si="82">IF(EG6&gt;0,IF(EK6=1,EH6,EH6+EN5),EN5)</f>
        <v>0</v>
      </c>
      <c r="EO6" s="227">
        <f t="shared" ref="EO6:EO13" si="83">IF(OR(EK6=0,EK6=1),IF(EH6&gt;=EL6,EL6,EH6),IF(EN6&gt;=EM6,EM6-EP5,EN6-EP5))</f>
        <v>0</v>
      </c>
      <c r="EP6" s="244">
        <f>IF(EK6=1,EO6,EO6+EP5)</f>
        <v>0</v>
      </c>
      <c r="EQ6" s="198"/>
      <c r="ER6" s="243"/>
      <c r="ES6" s="169">
        <f t="shared" ref="ES6:ES13" si="84">IF(ES5=0,IF(EQ6&lt;&gt;0,1,0),1)</f>
        <v>0</v>
      </c>
      <c r="ET6" s="169">
        <f t="shared" ref="ET6:ET13" si="85">IF(ES6=0,0,ET5+1)</f>
        <v>0</v>
      </c>
      <c r="EU6" s="174">
        <f t="shared" ref="EU6:EU13" si="86">IF(ET6&lt;25,IF(ET6&lt;13,ET6,ET6-12),ET6-24)</f>
        <v>0</v>
      </c>
      <c r="EV6" s="240">
        <f>1720/12*EQ6</f>
        <v>0</v>
      </c>
      <c r="EW6" s="240">
        <f t="shared" ref="EW6:EW13" si="87">IF(EU6&gt;0,IF(EU6=1,EV6,EV6+EW5),0)</f>
        <v>0</v>
      </c>
      <c r="EX6" s="240">
        <f t="shared" ref="EX6:EX13" si="88">IF(EQ6&gt;0,IF(EU6=1,ER6,ER6+EX5),EX5)</f>
        <v>0</v>
      </c>
      <c r="EY6" s="241">
        <f t="shared" ref="EY6:EY13" si="89">IF(OR(EU6=0,EU6=1),IF(ER6&gt;=EV6,EV6,ER6),IF(EX6&gt;=EW6,EW6-EZ5,EX6-EZ5))</f>
        <v>0</v>
      </c>
      <c r="EZ6" s="244">
        <f>IF(EU6=1,EY6,EY6+EZ5)</f>
        <v>0</v>
      </c>
      <c r="FA6" s="197"/>
      <c r="FB6" s="243"/>
      <c r="FC6" s="169">
        <f t="shared" ref="FC6:FC13" si="90">IF(FC5=0,IF(FA6&lt;&gt;0,1,0),1)</f>
        <v>0</v>
      </c>
      <c r="FD6" s="169">
        <f t="shared" ref="FD6:FD13" si="91">IF(FC6=0,0,FD5+1)</f>
        <v>0</v>
      </c>
      <c r="FE6" s="174">
        <f t="shared" ref="FE6:FE13" si="92">IF(FD6&lt;25,IF(FD6&lt;13,FD6,FD6-12),FD6-24)</f>
        <v>0</v>
      </c>
      <c r="FF6" s="226">
        <f>1720/12*FA6</f>
        <v>0</v>
      </c>
      <c r="FG6" s="226">
        <f t="shared" ref="FG6:FG13" si="93">IF(FE6&gt;0,IF(FE6=1,FF6,FF6+FG5),0)</f>
        <v>0</v>
      </c>
      <c r="FH6" s="226">
        <f t="shared" ref="FH6:FH13" si="94">IF(FA6&gt;0,IF(FE6=1,FB6,FB6+FH5),FH5)</f>
        <v>0</v>
      </c>
      <c r="FI6" s="227">
        <f t="shared" ref="FI6:FI13" si="95">IF(OR(FE6=0,FE6=1),IF(FB6&gt;=FF6,FF6,FB6),IF(FH6&gt;=FG6,FG6-FJ5,FH6-FJ5))</f>
        <v>0</v>
      </c>
      <c r="FJ6" s="244">
        <f>IF(FE6=1,FI6,FI6+FJ5)</f>
        <v>0</v>
      </c>
      <c r="FK6" s="198"/>
      <c r="FL6" s="243"/>
      <c r="FM6" s="169">
        <f t="shared" ref="FM6:FM13" si="96">IF(FM5=0,IF(FK6&lt;&gt;0,1,0),1)</f>
        <v>0</v>
      </c>
      <c r="FN6" s="169">
        <f t="shared" ref="FN6:FN13" si="97">IF(FM6=0,0,FN5+1)</f>
        <v>0</v>
      </c>
      <c r="FO6" s="174">
        <f t="shared" ref="FO6:FO13" si="98">IF(FN6&lt;25,IF(FN6&lt;13,FN6,FN6-12),FN6-24)</f>
        <v>0</v>
      </c>
      <c r="FP6" s="240">
        <f>1720/12*FK6</f>
        <v>0</v>
      </c>
      <c r="FQ6" s="240">
        <f t="shared" ref="FQ6:FQ13" si="99">IF(FO6&gt;0,IF(FO6=1,FP6,FP6+FQ5),0)</f>
        <v>0</v>
      </c>
      <c r="FR6" s="240">
        <f t="shared" ref="FR6:FR13" si="100">IF(FK6&gt;0,IF(FO6=1,FL6,FL6+FR5),FR5)</f>
        <v>0</v>
      </c>
      <c r="FS6" s="241">
        <f t="shared" ref="FS6:FS13" si="101">IF(OR(FO6=0,FO6=1),IF(FL6&gt;=FP6,FP6,FL6),IF(FR6&gt;=FQ6,FQ6-FT5,FR6-FT5))</f>
        <v>0</v>
      </c>
      <c r="FT6" s="244">
        <f>IF(FO6=1,FS6,FS6+FT5)</f>
        <v>0</v>
      </c>
      <c r="FU6" s="197"/>
      <c r="FV6" s="245"/>
      <c r="FW6" s="169">
        <f t="shared" ref="FW6:FW13" si="102">IF(FW5=0,IF(FU6&lt;&gt;0,1,0),1)</f>
        <v>0</v>
      </c>
      <c r="FX6" s="169">
        <f t="shared" ref="FX6:FX13" si="103">IF(FW6=0,0,FX5+1)</f>
        <v>0</v>
      </c>
      <c r="FY6" s="174">
        <f t="shared" ref="FY6:FY13" si="104">IF(FX6&lt;25,IF(FX6&lt;13,FX6,FX6-12),FX6-24)</f>
        <v>0</v>
      </c>
      <c r="FZ6" s="226">
        <f>1720/12*FU6</f>
        <v>0</v>
      </c>
      <c r="GA6" s="226">
        <f t="shared" ref="GA6:GA13" si="105">IF(FY6&gt;0,IF(FY6=1,FZ6,FZ6+GA5),0)</f>
        <v>0</v>
      </c>
      <c r="GB6" s="226">
        <f t="shared" ref="GB6:GB13" si="106">IF(FU6&gt;0,IF(FY6=1,FV6,FV6+GB5),GB5)</f>
        <v>0</v>
      </c>
      <c r="GC6" s="227">
        <f t="shared" ref="GC6:GC13" si="107">IF(OR(FY6=0,FY6=1),IF(FV6&gt;=FZ6,FZ6,FV6),IF(GB6&gt;=GA6,GA6-GD5,GB6-GD5))</f>
        <v>0</v>
      </c>
      <c r="GD6" s="244">
        <f>IF(FY6=1,GC6,GC6+GD5)</f>
        <v>0</v>
      </c>
      <c r="GE6" s="198"/>
      <c r="GF6" s="243"/>
      <c r="GG6" s="169">
        <f t="shared" ref="GG6:GG13" si="108">IF(GG5=0,IF(GE6&lt;&gt;0,1,0),1)</f>
        <v>0</v>
      </c>
      <c r="GH6" s="169">
        <f t="shared" ref="GH6:GH13" si="109">IF(GG6=0,0,GH5+1)</f>
        <v>0</v>
      </c>
      <c r="GI6" s="174">
        <f t="shared" ref="GI6:GI13" si="110">IF(GH6&lt;25,IF(GH6&lt;13,GH6,GH6-12),GH6-24)</f>
        <v>0</v>
      </c>
      <c r="GJ6" s="240">
        <f>1720/12*GE6</f>
        <v>0</v>
      </c>
      <c r="GK6" s="240">
        <f t="shared" ref="GK6:GK13" si="111">IF(GI6&gt;0,IF(GI6=1,GJ6,GJ6+GK5),0)</f>
        <v>0</v>
      </c>
      <c r="GL6" s="240">
        <f t="shared" ref="GL6:GL13" si="112">IF(GE6&gt;0,IF(GI6=1,GF6,GF6+GL5),GL5)</f>
        <v>0</v>
      </c>
      <c r="GM6" s="241">
        <f t="shared" ref="GM6:GM13" si="113">IF(OR(GI6=0,GI6=1),IF(GF6&gt;=GJ6,GJ6,GF6),IF(GL6&gt;=GK6,GK6-GN5,GL6-GN5))</f>
        <v>0</v>
      </c>
      <c r="GN6" s="244">
        <f>IF(GI6=1,GM6,GM6+GN5)</f>
        <v>0</v>
      </c>
      <c r="GO6" s="197"/>
      <c r="GP6" s="243"/>
      <c r="GQ6" s="169">
        <f t="shared" ref="GQ6:GQ13" si="114">IF(GQ5=0,IF(GO6&lt;&gt;0,1,0),1)</f>
        <v>0</v>
      </c>
      <c r="GR6" s="169">
        <f t="shared" ref="GR6:GR13" si="115">IF(GQ6=0,0,GR5+1)</f>
        <v>0</v>
      </c>
      <c r="GS6" s="174">
        <f t="shared" ref="GS6:GS13" si="116">IF(GR6&lt;25,IF(GR6&lt;13,GR6,GR6-12),GR6-24)</f>
        <v>0</v>
      </c>
      <c r="GT6" s="226">
        <f>1720/12*GO6</f>
        <v>0</v>
      </c>
      <c r="GU6" s="226">
        <f t="shared" ref="GU6:GU13" si="117">IF(GS6&gt;0,IF(GS6=1,GT6,GT6+GU5),0)</f>
        <v>0</v>
      </c>
      <c r="GV6" s="226">
        <f t="shared" ref="GV6:GV13" si="118">IF(GO6&gt;0,IF(GS6=1,GP6,GP6+GV5),GV5)</f>
        <v>0</v>
      </c>
      <c r="GW6" s="227">
        <f t="shared" ref="GW6:GW13" si="119">IF(OR(GS6=0,GS6=1),IF(GP6&gt;=GT6,GT6,GP6),IF(GV6&gt;=GU6,GU6-GX5,GV6-GX5))</f>
        <v>0</v>
      </c>
      <c r="GX6" s="244">
        <f>IF(GS6=1,GW6,GW6+GX5)</f>
        <v>0</v>
      </c>
      <c r="GY6" s="215"/>
      <c r="GZ6" s="218"/>
    </row>
    <row r="7" spans="2:208" ht="15" customHeight="1" x14ac:dyDescent="0.35">
      <c r="B7" s="545"/>
      <c r="C7" s="192" t="s">
        <v>1</v>
      </c>
      <c r="D7" s="205" t="e">
        <f t="shared" ref="D7:D42" si="120">IF(D6=12,1,D6+1)</f>
        <v>#N/A</v>
      </c>
      <c r="E7" s="181" t="e">
        <f>VLOOKUP(D7,data!$E$1:$F$12,2)</f>
        <v>#N/A</v>
      </c>
      <c r="F7" s="354" t="e">
        <f t="shared" ref="F7:F42" si="121">IF(D7=1,F6+1,F6)</f>
        <v>#N/A</v>
      </c>
      <c r="G7" s="198"/>
      <c r="H7" s="245"/>
      <c r="I7" s="169">
        <f t="shared" si="0"/>
        <v>0</v>
      </c>
      <c r="J7" s="169">
        <f t="shared" si="1"/>
        <v>0</v>
      </c>
      <c r="K7" s="174">
        <f t="shared" si="2"/>
        <v>0</v>
      </c>
      <c r="L7" s="240">
        <f t="shared" ref="L7:L42" si="122">1720/12*G7</f>
        <v>0</v>
      </c>
      <c r="M7" s="240">
        <f t="shared" si="3"/>
        <v>0</v>
      </c>
      <c r="N7" s="240">
        <f t="shared" si="4"/>
        <v>0</v>
      </c>
      <c r="O7" s="241">
        <f t="shared" si="5"/>
        <v>0</v>
      </c>
      <c r="P7" s="244">
        <f t="shared" ref="P7:P42" si="123">IF(K7=1,O7,O7+P6)</f>
        <v>0</v>
      </c>
      <c r="Q7" s="197"/>
      <c r="R7" s="245"/>
      <c r="S7" s="169">
        <f t="shared" si="6"/>
        <v>0</v>
      </c>
      <c r="T7" s="169">
        <f t="shared" si="7"/>
        <v>0</v>
      </c>
      <c r="U7" s="174">
        <f t="shared" si="8"/>
        <v>0</v>
      </c>
      <c r="V7" s="226">
        <f t="shared" ref="V7:V42" si="124">1720/12*Q7</f>
        <v>0</v>
      </c>
      <c r="W7" s="226">
        <f t="shared" si="9"/>
        <v>0</v>
      </c>
      <c r="X7" s="226">
        <f t="shared" si="10"/>
        <v>0</v>
      </c>
      <c r="Y7" s="227">
        <f t="shared" si="11"/>
        <v>0</v>
      </c>
      <c r="Z7" s="244">
        <f t="shared" ref="Z7:Z13" si="125">IF(U7=1,Y7,Y7+Z6)</f>
        <v>0</v>
      </c>
      <c r="AA7" s="198"/>
      <c r="AB7" s="245"/>
      <c r="AC7" s="169">
        <f t="shared" si="12"/>
        <v>0</v>
      </c>
      <c r="AD7" s="169">
        <f t="shared" si="13"/>
        <v>0</v>
      </c>
      <c r="AE7" s="174">
        <f t="shared" si="14"/>
        <v>0</v>
      </c>
      <c r="AF7" s="240">
        <f t="shared" ref="AF7:AF42" si="126">1720/12*AA7</f>
        <v>0</v>
      </c>
      <c r="AG7" s="240">
        <f t="shared" si="15"/>
        <v>0</v>
      </c>
      <c r="AH7" s="240">
        <f t="shared" si="16"/>
        <v>0</v>
      </c>
      <c r="AI7" s="241">
        <f t="shared" si="17"/>
        <v>0</v>
      </c>
      <c r="AJ7" s="244">
        <f t="shared" ref="AJ7:AJ13" si="127">IF(AE7=1,AI7,AI7+AJ6)</f>
        <v>0</v>
      </c>
      <c r="AK7" s="197"/>
      <c r="AL7" s="245"/>
      <c r="AM7" s="169">
        <f t="shared" si="18"/>
        <v>0</v>
      </c>
      <c r="AN7" s="169">
        <f t="shared" si="19"/>
        <v>0</v>
      </c>
      <c r="AO7" s="174">
        <f t="shared" si="20"/>
        <v>0</v>
      </c>
      <c r="AP7" s="226">
        <f t="shared" ref="AP7:AP42" si="128">1720/12*AK7</f>
        <v>0</v>
      </c>
      <c r="AQ7" s="226">
        <f t="shared" si="21"/>
        <v>0</v>
      </c>
      <c r="AR7" s="226">
        <f t="shared" si="22"/>
        <v>0</v>
      </c>
      <c r="AS7" s="227">
        <f t="shared" si="23"/>
        <v>0</v>
      </c>
      <c r="AT7" s="244">
        <f t="shared" ref="AT7:AT13" si="129">IF(AO7=1,AS7,AS7+AT6)</f>
        <v>0</v>
      </c>
      <c r="AU7" s="198"/>
      <c r="AV7" s="245"/>
      <c r="AW7" s="169">
        <f t="shared" si="24"/>
        <v>0</v>
      </c>
      <c r="AX7" s="169">
        <f t="shared" si="25"/>
        <v>0</v>
      </c>
      <c r="AY7" s="174">
        <f t="shared" si="26"/>
        <v>0</v>
      </c>
      <c r="AZ7" s="240">
        <f t="shared" ref="AZ7:AZ9" si="130">1720/12*AU7</f>
        <v>0</v>
      </c>
      <c r="BA7" s="240">
        <f t="shared" si="27"/>
        <v>0</v>
      </c>
      <c r="BB7" s="240">
        <f t="shared" si="28"/>
        <v>0</v>
      </c>
      <c r="BC7" s="241">
        <f t="shared" si="29"/>
        <v>0</v>
      </c>
      <c r="BD7" s="244">
        <f t="shared" ref="BD7:BD13" si="131">IF(AY7=1,BC7,BC7+BD6)</f>
        <v>0</v>
      </c>
      <c r="BE7" s="197"/>
      <c r="BF7" s="245"/>
      <c r="BG7" s="169">
        <f t="shared" si="30"/>
        <v>0</v>
      </c>
      <c r="BH7" s="169">
        <f t="shared" si="31"/>
        <v>0</v>
      </c>
      <c r="BI7" s="174">
        <f t="shared" si="32"/>
        <v>0</v>
      </c>
      <c r="BJ7" s="226">
        <f t="shared" ref="BJ7:BJ9" si="132">1720/12*BE7</f>
        <v>0</v>
      </c>
      <c r="BK7" s="226">
        <f t="shared" si="33"/>
        <v>0</v>
      </c>
      <c r="BL7" s="226">
        <f t="shared" si="34"/>
        <v>0</v>
      </c>
      <c r="BM7" s="227">
        <f t="shared" si="35"/>
        <v>0</v>
      </c>
      <c r="BN7" s="244">
        <f t="shared" ref="BN7:BN13" si="133">IF(BI7=1,BM7,BM7+BN6)</f>
        <v>0</v>
      </c>
      <c r="BO7" s="198"/>
      <c r="BP7" s="245"/>
      <c r="BQ7" s="169">
        <f t="shared" si="36"/>
        <v>0</v>
      </c>
      <c r="BR7" s="169">
        <f t="shared" si="37"/>
        <v>0</v>
      </c>
      <c r="BS7" s="174">
        <f t="shared" si="38"/>
        <v>0</v>
      </c>
      <c r="BT7" s="240">
        <f t="shared" ref="BT7:BT9" si="134">1720/12*BO7</f>
        <v>0</v>
      </c>
      <c r="BU7" s="240">
        <f t="shared" si="39"/>
        <v>0</v>
      </c>
      <c r="BV7" s="240">
        <f t="shared" si="40"/>
        <v>0</v>
      </c>
      <c r="BW7" s="241">
        <f t="shared" si="41"/>
        <v>0</v>
      </c>
      <c r="BX7" s="244">
        <f t="shared" ref="BX7:BX13" si="135">IF(BS7=1,BW7,BW7+BX6)</f>
        <v>0</v>
      </c>
      <c r="BY7" s="197"/>
      <c r="BZ7" s="245"/>
      <c r="CA7" s="169">
        <f t="shared" si="42"/>
        <v>0</v>
      </c>
      <c r="CB7" s="169">
        <f t="shared" si="43"/>
        <v>0</v>
      </c>
      <c r="CC7" s="174">
        <f t="shared" si="44"/>
        <v>0</v>
      </c>
      <c r="CD7" s="226">
        <f t="shared" ref="CD7:CD9" si="136">1720/12*BY7</f>
        <v>0</v>
      </c>
      <c r="CE7" s="226">
        <f t="shared" si="45"/>
        <v>0</v>
      </c>
      <c r="CF7" s="226">
        <f t="shared" si="46"/>
        <v>0</v>
      </c>
      <c r="CG7" s="227">
        <f t="shared" si="47"/>
        <v>0</v>
      </c>
      <c r="CH7" s="244">
        <f t="shared" ref="CH7:CH13" si="137">IF(CC7=1,CG7,CG7+CH6)</f>
        <v>0</v>
      </c>
      <c r="CI7" s="198"/>
      <c r="CJ7" s="245"/>
      <c r="CK7" s="169">
        <f t="shared" si="48"/>
        <v>0</v>
      </c>
      <c r="CL7" s="169">
        <f t="shared" si="49"/>
        <v>0</v>
      </c>
      <c r="CM7" s="174">
        <f t="shared" si="50"/>
        <v>0</v>
      </c>
      <c r="CN7" s="240">
        <f t="shared" ref="CN7:CN9" si="138">1720/12*CI7</f>
        <v>0</v>
      </c>
      <c r="CO7" s="240">
        <f t="shared" si="51"/>
        <v>0</v>
      </c>
      <c r="CP7" s="240">
        <f t="shared" si="52"/>
        <v>0</v>
      </c>
      <c r="CQ7" s="241">
        <f t="shared" si="53"/>
        <v>0</v>
      </c>
      <c r="CR7" s="244">
        <f t="shared" ref="CR7:CR13" si="139">IF(CM7=1,CQ7,CQ7+CR6)</f>
        <v>0</v>
      </c>
      <c r="CS7" s="197"/>
      <c r="CT7" s="245"/>
      <c r="CU7" s="169">
        <f t="shared" si="54"/>
        <v>0</v>
      </c>
      <c r="CV7" s="169">
        <f t="shared" si="55"/>
        <v>0</v>
      </c>
      <c r="CW7" s="174">
        <f t="shared" si="56"/>
        <v>0</v>
      </c>
      <c r="CX7" s="226">
        <f t="shared" ref="CX7:CX9" si="140">1720/12*CS7</f>
        <v>0</v>
      </c>
      <c r="CY7" s="226">
        <f t="shared" si="57"/>
        <v>0</v>
      </c>
      <c r="CZ7" s="226">
        <f t="shared" si="58"/>
        <v>0</v>
      </c>
      <c r="DA7" s="227">
        <f t="shared" si="59"/>
        <v>0</v>
      </c>
      <c r="DB7" s="244">
        <f t="shared" ref="DB7:DB13" si="141">IF(CW7=1,DA7,DA7+DB6)</f>
        <v>0</v>
      </c>
      <c r="DC7" s="198"/>
      <c r="DD7" s="245"/>
      <c r="DE7" s="169">
        <f t="shared" si="60"/>
        <v>0</v>
      </c>
      <c r="DF7" s="169">
        <f t="shared" si="61"/>
        <v>0</v>
      </c>
      <c r="DG7" s="174">
        <f t="shared" si="62"/>
        <v>0</v>
      </c>
      <c r="DH7" s="240">
        <f t="shared" ref="DH7:DH9" si="142">1720/12*DC7</f>
        <v>0</v>
      </c>
      <c r="DI7" s="240">
        <f t="shared" si="63"/>
        <v>0</v>
      </c>
      <c r="DJ7" s="240">
        <f t="shared" si="64"/>
        <v>0</v>
      </c>
      <c r="DK7" s="241">
        <f t="shared" si="65"/>
        <v>0</v>
      </c>
      <c r="DL7" s="244">
        <f t="shared" ref="DL7:DL13" si="143">IF(DG7=1,DK7,DK7+DL6)</f>
        <v>0</v>
      </c>
      <c r="DM7" s="197"/>
      <c r="DN7" s="245"/>
      <c r="DO7" s="169">
        <f t="shared" si="66"/>
        <v>0</v>
      </c>
      <c r="DP7" s="169">
        <f t="shared" si="67"/>
        <v>0</v>
      </c>
      <c r="DQ7" s="174">
        <f t="shared" si="68"/>
        <v>0</v>
      </c>
      <c r="DR7" s="226">
        <f t="shared" ref="DR7:DR9" si="144">1720/12*DM7</f>
        <v>0</v>
      </c>
      <c r="DS7" s="226">
        <f t="shared" si="69"/>
        <v>0</v>
      </c>
      <c r="DT7" s="226">
        <f t="shared" si="70"/>
        <v>0</v>
      </c>
      <c r="DU7" s="227">
        <f t="shared" si="71"/>
        <v>0</v>
      </c>
      <c r="DV7" s="244">
        <f t="shared" ref="DV7:DV13" si="145">IF(DQ7=1,DU7,DU7+DV6)</f>
        <v>0</v>
      </c>
      <c r="DW7" s="198"/>
      <c r="DX7" s="245"/>
      <c r="DY7" s="169">
        <f t="shared" si="72"/>
        <v>0</v>
      </c>
      <c r="DZ7" s="169">
        <f t="shared" si="73"/>
        <v>0</v>
      </c>
      <c r="EA7" s="174">
        <f t="shared" si="74"/>
        <v>0</v>
      </c>
      <c r="EB7" s="240">
        <f t="shared" ref="EB7:EB9" si="146">1720/12*DW7</f>
        <v>0</v>
      </c>
      <c r="EC7" s="240">
        <f t="shared" si="75"/>
        <v>0</v>
      </c>
      <c r="ED7" s="240">
        <f t="shared" si="76"/>
        <v>0</v>
      </c>
      <c r="EE7" s="241">
        <f t="shared" si="77"/>
        <v>0</v>
      </c>
      <c r="EF7" s="244">
        <f t="shared" ref="EF7:EF13" si="147">IF(EA7=1,EE7,EE7+EF6)</f>
        <v>0</v>
      </c>
      <c r="EG7" s="197"/>
      <c r="EH7" s="245"/>
      <c r="EI7" s="169">
        <f t="shared" si="78"/>
        <v>0</v>
      </c>
      <c r="EJ7" s="169">
        <f t="shared" si="79"/>
        <v>0</v>
      </c>
      <c r="EK7" s="174">
        <f t="shared" si="80"/>
        <v>0</v>
      </c>
      <c r="EL7" s="226">
        <f t="shared" ref="EL7:EL9" si="148">1720/12*EG7</f>
        <v>0</v>
      </c>
      <c r="EM7" s="226">
        <f t="shared" si="81"/>
        <v>0</v>
      </c>
      <c r="EN7" s="226">
        <f t="shared" si="82"/>
        <v>0</v>
      </c>
      <c r="EO7" s="227">
        <f t="shared" si="83"/>
        <v>0</v>
      </c>
      <c r="EP7" s="244">
        <f t="shared" ref="EP7:EP13" si="149">IF(EK7=1,EO7,EO7+EP6)</f>
        <v>0</v>
      </c>
      <c r="EQ7" s="198"/>
      <c r="ER7" s="245"/>
      <c r="ES7" s="169">
        <f t="shared" si="84"/>
        <v>0</v>
      </c>
      <c r="ET7" s="169">
        <f t="shared" si="85"/>
        <v>0</v>
      </c>
      <c r="EU7" s="174">
        <f t="shared" si="86"/>
        <v>0</v>
      </c>
      <c r="EV7" s="240">
        <f t="shared" ref="EV7:EV9" si="150">1720/12*EQ7</f>
        <v>0</v>
      </c>
      <c r="EW7" s="240">
        <f t="shared" si="87"/>
        <v>0</v>
      </c>
      <c r="EX7" s="240">
        <f t="shared" si="88"/>
        <v>0</v>
      </c>
      <c r="EY7" s="241">
        <f t="shared" si="89"/>
        <v>0</v>
      </c>
      <c r="EZ7" s="244">
        <f t="shared" ref="EZ7:EZ13" si="151">IF(EU7=1,EY7,EY7+EZ6)</f>
        <v>0</v>
      </c>
      <c r="FA7" s="197"/>
      <c r="FB7" s="245"/>
      <c r="FC7" s="169">
        <f t="shared" si="90"/>
        <v>0</v>
      </c>
      <c r="FD7" s="169">
        <f t="shared" si="91"/>
        <v>0</v>
      </c>
      <c r="FE7" s="174">
        <f t="shared" si="92"/>
        <v>0</v>
      </c>
      <c r="FF7" s="226">
        <f t="shared" ref="FF7:FF9" si="152">1720/12*FA7</f>
        <v>0</v>
      </c>
      <c r="FG7" s="226">
        <f t="shared" si="93"/>
        <v>0</v>
      </c>
      <c r="FH7" s="226">
        <f t="shared" si="94"/>
        <v>0</v>
      </c>
      <c r="FI7" s="227">
        <f t="shared" si="95"/>
        <v>0</v>
      </c>
      <c r="FJ7" s="244">
        <f t="shared" ref="FJ7:FJ13" si="153">IF(FE7=1,FI7,FI7+FJ6)</f>
        <v>0</v>
      </c>
      <c r="FK7" s="198"/>
      <c r="FL7" s="245"/>
      <c r="FM7" s="169">
        <f t="shared" si="96"/>
        <v>0</v>
      </c>
      <c r="FN7" s="169">
        <f t="shared" si="97"/>
        <v>0</v>
      </c>
      <c r="FO7" s="174">
        <f t="shared" si="98"/>
        <v>0</v>
      </c>
      <c r="FP7" s="240">
        <f t="shared" ref="FP7:FP9" si="154">1720/12*FK7</f>
        <v>0</v>
      </c>
      <c r="FQ7" s="240">
        <f t="shared" si="99"/>
        <v>0</v>
      </c>
      <c r="FR7" s="240">
        <f t="shared" si="100"/>
        <v>0</v>
      </c>
      <c r="FS7" s="241">
        <f t="shared" si="101"/>
        <v>0</v>
      </c>
      <c r="FT7" s="244">
        <f t="shared" ref="FT7:FT13" si="155">IF(FO7=1,FS7,FS7+FT6)</f>
        <v>0</v>
      </c>
      <c r="FU7" s="197"/>
      <c r="FV7" s="245"/>
      <c r="FW7" s="169">
        <f t="shared" si="102"/>
        <v>0</v>
      </c>
      <c r="FX7" s="169">
        <f t="shared" si="103"/>
        <v>0</v>
      </c>
      <c r="FY7" s="174">
        <f t="shared" si="104"/>
        <v>0</v>
      </c>
      <c r="FZ7" s="226">
        <f t="shared" ref="FZ7:FZ9" si="156">1720/12*FU7</f>
        <v>0</v>
      </c>
      <c r="GA7" s="226">
        <f t="shared" si="105"/>
        <v>0</v>
      </c>
      <c r="GB7" s="226">
        <f t="shared" si="106"/>
        <v>0</v>
      </c>
      <c r="GC7" s="227">
        <f t="shared" si="107"/>
        <v>0</v>
      </c>
      <c r="GD7" s="244">
        <f t="shared" ref="GD7:GD13" si="157">IF(FY7=1,GC7,GC7+GD6)</f>
        <v>0</v>
      </c>
      <c r="GE7" s="198"/>
      <c r="GF7" s="245"/>
      <c r="GG7" s="169">
        <f t="shared" si="108"/>
        <v>0</v>
      </c>
      <c r="GH7" s="169">
        <f t="shared" si="109"/>
        <v>0</v>
      </c>
      <c r="GI7" s="174">
        <f t="shared" si="110"/>
        <v>0</v>
      </c>
      <c r="GJ7" s="240">
        <f t="shared" ref="GJ7:GJ9" si="158">1720/12*GE7</f>
        <v>0</v>
      </c>
      <c r="GK7" s="240">
        <f t="shared" si="111"/>
        <v>0</v>
      </c>
      <c r="GL7" s="240">
        <f t="shared" si="112"/>
        <v>0</v>
      </c>
      <c r="GM7" s="241">
        <f t="shared" si="113"/>
        <v>0</v>
      </c>
      <c r="GN7" s="244">
        <f t="shared" ref="GN7:GN13" si="159">IF(GI7=1,GM7,GM7+GN6)</f>
        <v>0</v>
      </c>
      <c r="GO7" s="197"/>
      <c r="GP7" s="245"/>
      <c r="GQ7" s="169">
        <f t="shared" si="114"/>
        <v>0</v>
      </c>
      <c r="GR7" s="169">
        <f t="shared" si="115"/>
        <v>0</v>
      </c>
      <c r="GS7" s="174">
        <f t="shared" si="116"/>
        <v>0</v>
      </c>
      <c r="GT7" s="226">
        <f t="shared" ref="GT7:GT9" si="160">1720/12*GO7</f>
        <v>0</v>
      </c>
      <c r="GU7" s="226">
        <f t="shared" si="117"/>
        <v>0</v>
      </c>
      <c r="GV7" s="226">
        <f t="shared" si="118"/>
        <v>0</v>
      </c>
      <c r="GW7" s="227">
        <f t="shared" si="119"/>
        <v>0</v>
      </c>
      <c r="GX7" s="244">
        <f t="shared" ref="GX7:GX13" si="161">IF(GS7=1,GW7,GW7+GX6)</f>
        <v>0</v>
      </c>
      <c r="GY7" s="215"/>
      <c r="GZ7" s="218"/>
    </row>
    <row r="8" spans="2:208" ht="15" customHeight="1" x14ac:dyDescent="0.35">
      <c r="B8" s="545"/>
      <c r="C8" s="192" t="s">
        <v>5</v>
      </c>
      <c r="D8" s="205" t="e">
        <f t="shared" si="120"/>
        <v>#N/A</v>
      </c>
      <c r="E8" s="181" t="e">
        <f>VLOOKUP(D8,data!$E$1:$F$12,2)</f>
        <v>#N/A</v>
      </c>
      <c r="F8" s="354" t="e">
        <f t="shared" si="121"/>
        <v>#N/A</v>
      </c>
      <c r="G8" s="198"/>
      <c r="H8" s="243"/>
      <c r="I8" s="169">
        <f t="shared" si="0"/>
        <v>0</v>
      </c>
      <c r="J8" s="169">
        <f t="shared" si="1"/>
        <v>0</v>
      </c>
      <c r="K8" s="174">
        <f t="shared" si="2"/>
        <v>0</v>
      </c>
      <c r="L8" s="240">
        <f t="shared" si="122"/>
        <v>0</v>
      </c>
      <c r="M8" s="240">
        <f t="shared" si="3"/>
        <v>0</v>
      </c>
      <c r="N8" s="240">
        <f t="shared" si="4"/>
        <v>0</v>
      </c>
      <c r="O8" s="241">
        <f t="shared" si="5"/>
        <v>0</v>
      </c>
      <c r="P8" s="244">
        <f t="shared" si="123"/>
        <v>0</v>
      </c>
      <c r="Q8" s="197"/>
      <c r="R8" s="245"/>
      <c r="S8" s="169">
        <f t="shared" si="6"/>
        <v>0</v>
      </c>
      <c r="T8" s="169">
        <f t="shared" si="7"/>
        <v>0</v>
      </c>
      <c r="U8" s="174">
        <f t="shared" si="8"/>
        <v>0</v>
      </c>
      <c r="V8" s="226">
        <f t="shared" si="124"/>
        <v>0</v>
      </c>
      <c r="W8" s="226">
        <f t="shared" si="9"/>
        <v>0</v>
      </c>
      <c r="X8" s="226">
        <f t="shared" si="10"/>
        <v>0</v>
      </c>
      <c r="Y8" s="227">
        <f t="shared" si="11"/>
        <v>0</v>
      </c>
      <c r="Z8" s="244">
        <f t="shared" si="125"/>
        <v>0</v>
      </c>
      <c r="AA8" s="198"/>
      <c r="AB8" s="243"/>
      <c r="AC8" s="169">
        <f t="shared" si="12"/>
        <v>0</v>
      </c>
      <c r="AD8" s="169">
        <f t="shared" si="13"/>
        <v>0</v>
      </c>
      <c r="AE8" s="174">
        <f t="shared" si="14"/>
        <v>0</v>
      </c>
      <c r="AF8" s="240">
        <f t="shared" si="126"/>
        <v>0</v>
      </c>
      <c r="AG8" s="240">
        <f t="shared" si="15"/>
        <v>0</v>
      </c>
      <c r="AH8" s="240">
        <f t="shared" si="16"/>
        <v>0</v>
      </c>
      <c r="AI8" s="241">
        <f t="shared" si="17"/>
        <v>0</v>
      </c>
      <c r="AJ8" s="244">
        <f t="shared" si="127"/>
        <v>0</v>
      </c>
      <c r="AK8" s="197"/>
      <c r="AL8" s="243"/>
      <c r="AM8" s="169">
        <f t="shared" si="18"/>
        <v>0</v>
      </c>
      <c r="AN8" s="169">
        <f t="shared" si="19"/>
        <v>0</v>
      </c>
      <c r="AO8" s="174">
        <f t="shared" si="20"/>
        <v>0</v>
      </c>
      <c r="AP8" s="226">
        <f t="shared" si="128"/>
        <v>0</v>
      </c>
      <c r="AQ8" s="226">
        <f t="shared" si="21"/>
        <v>0</v>
      </c>
      <c r="AR8" s="226">
        <f t="shared" si="22"/>
        <v>0</v>
      </c>
      <c r="AS8" s="227">
        <f t="shared" si="23"/>
        <v>0</v>
      </c>
      <c r="AT8" s="244">
        <f t="shared" si="129"/>
        <v>0</v>
      </c>
      <c r="AU8" s="198"/>
      <c r="AV8" s="243"/>
      <c r="AW8" s="169">
        <f t="shared" si="24"/>
        <v>0</v>
      </c>
      <c r="AX8" s="169">
        <f t="shared" si="25"/>
        <v>0</v>
      </c>
      <c r="AY8" s="174">
        <f t="shared" si="26"/>
        <v>0</v>
      </c>
      <c r="AZ8" s="240">
        <f t="shared" si="130"/>
        <v>0</v>
      </c>
      <c r="BA8" s="240">
        <f t="shared" si="27"/>
        <v>0</v>
      </c>
      <c r="BB8" s="240">
        <f t="shared" si="28"/>
        <v>0</v>
      </c>
      <c r="BC8" s="241">
        <f t="shared" si="29"/>
        <v>0</v>
      </c>
      <c r="BD8" s="244">
        <f t="shared" si="131"/>
        <v>0</v>
      </c>
      <c r="BE8" s="197"/>
      <c r="BF8" s="245"/>
      <c r="BG8" s="169">
        <f t="shared" si="30"/>
        <v>0</v>
      </c>
      <c r="BH8" s="169">
        <f t="shared" si="31"/>
        <v>0</v>
      </c>
      <c r="BI8" s="174">
        <f t="shared" si="32"/>
        <v>0</v>
      </c>
      <c r="BJ8" s="226">
        <f t="shared" si="132"/>
        <v>0</v>
      </c>
      <c r="BK8" s="226">
        <f t="shared" si="33"/>
        <v>0</v>
      </c>
      <c r="BL8" s="226">
        <f t="shared" si="34"/>
        <v>0</v>
      </c>
      <c r="BM8" s="227">
        <f t="shared" si="35"/>
        <v>0</v>
      </c>
      <c r="BN8" s="244">
        <f t="shared" si="133"/>
        <v>0</v>
      </c>
      <c r="BO8" s="198"/>
      <c r="BP8" s="243"/>
      <c r="BQ8" s="169">
        <f t="shared" si="36"/>
        <v>0</v>
      </c>
      <c r="BR8" s="169">
        <f t="shared" si="37"/>
        <v>0</v>
      </c>
      <c r="BS8" s="174">
        <f t="shared" si="38"/>
        <v>0</v>
      </c>
      <c r="BT8" s="240">
        <f t="shared" si="134"/>
        <v>0</v>
      </c>
      <c r="BU8" s="240">
        <f t="shared" si="39"/>
        <v>0</v>
      </c>
      <c r="BV8" s="240">
        <f t="shared" si="40"/>
        <v>0</v>
      </c>
      <c r="BW8" s="241">
        <f t="shared" si="41"/>
        <v>0</v>
      </c>
      <c r="BX8" s="244">
        <f t="shared" si="135"/>
        <v>0</v>
      </c>
      <c r="BY8" s="197"/>
      <c r="BZ8" s="243"/>
      <c r="CA8" s="169">
        <f t="shared" si="42"/>
        <v>0</v>
      </c>
      <c r="CB8" s="169">
        <f t="shared" si="43"/>
        <v>0</v>
      </c>
      <c r="CC8" s="174">
        <f t="shared" si="44"/>
        <v>0</v>
      </c>
      <c r="CD8" s="226">
        <f t="shared" si="136"/>
        <v>0</v>
      </c>
      <c r="CE8" s="226">
        <f t="shared" si="45"/>
        <v>0</v>
      </c>
      <c r="CF8" s="226">
        <f t="shared" si="46"/>
        <v>0</v>
      </c>
      <c r="CG8" s="227">
        <f t="shared" si="47"/>
        <v>0</v>
      </c>
      <c r="CH8" s="244">
        <f t="shared" si="137"/>
        <v>0</v>
      </c>
      <c r="CI8" s="198"/>
      <c r="CJ8" s="243"/>
      <c r="CK8" s="169">
        <f t="shared" si="48"/>
        <v>0</v>
      </c>
      <c r="CL8" s="169">
        <f t="shared" si="49"/>
        <v>0</v>
      </c>
      <c r="CM8" s="174">
        <f t="shared" si="50"/>
        <v>0</v>
      </c>
      <c r="CN8" s="240">
        <f t="shared" si="138"/>
        <v>0</v>
      </c>
      <c r="CO8" s="240">
        <f t="shared" si="51"/>
        <v>0</v>
      </c>
      <c r="CP8" s="240">
        <f t="shared" si="52"/>
        <v>0</v>
      </c>
      <c r="CQ8" s="241">
        <f t="shared" si="53"/>
        <v>0</v>
      </c>
      <c r="CR8" s="244">
        <f t="shared" si="139"/>
        <v>0</v>
      </c>
      <c r="CS8" s="197"/>
      <c r="CT8" s="245"/>
      <c r="CU8" s="169">
        <f t="shared" si="54"/>
        <v>0</v>
      </c>
      <c r="CV8" s="169">
        <f t="shared" si="55"/>
        <v>0</v>
      </c>
      <c r="CW8" s="174">
        <f t="shared" si="56"/>
        <v>0</v>
      </c>
      <c r="CX8" s="226">
        <f t="shared" si="140"/>
        <v>0</v>
      </c>
      <c r="CY8" s="226">
        <f t="shared" si="57"/>
        <v>0</v>
      </c>
      <c r="CZ8" s="226">
        <f t="shared" si="58"/>
        <v>0</v>
      </c>
      <c r="DA8" s="227">
        <f t="shared" si="59"/>
        <v>0</v>
      </c>
      <c r="DB8" s="244">
        <f t="shared" si="141"/>
        <v>0</v>
      </c>
      <c r="DC8" s="198"/>
      <c r="DD8" s="243"/>
      <c r="DE8" s="169">
        <f t="shared" si="60"/>
        <v>0</v>
      </c>
      <c r="DF8" s="169">
        <f t="shared" si="61"/>
        <v>0</v>
      </c>
      <c r="DG8" s="174">
        <f t="shared" si="62"/>
        <v>0</v>
      </c>
      <c r="DH8" s="240">
        <f t="shared" si="142"/>
        <v>0</v>
      </c>
      <c r="DI8" s="240">
        <f t="shared" si="63"/>
        <v>0</v>
      </c>
      <c r="DJ8" s="240">
        <f t="shared" si="64"/>
        <v>0</v>
      </c>
      <c r="DK8" s="241">
        <f t="shared" si="65"/>
        <v>0</v>
      </c>
      <c r="DL8" s="244">
        <f t="shared" si="143"/>
        <v>0</v>
      </c>
      <c r="DM8" s="197"/>
      <c r="DN8" s="243"/>
      <c r="DO8" s="169">
        <f t="shared" si="66"/>
        <v>0</v>
      </c>
      <c r="DP8" s="169">
        <f t="shared" si="67"/>
        <v>0</v>
      </c>
      <c r="DQ8" s="174">
        <f t="shared" si="68"/>
        <v>0</v>
      </c>
      <c r="DR8" s="226">
        <f t="shared" si="144"/>
        <v>0</v>
      </c>
      <c r="DS8" s="226">
        <f t="shared" si="69"/>
        <v>0</v>
      </c>
      <c r="DT8" s="226">
        <f t="shared" si="70"/>
        <v>0</v>
      </c>
      <c r="DU8" s="227">
        <f t="shared" si="71"/>
        <v>0</v>
      </c>
      <c r="DV8" s="244">
        <f t="shared" si="145"/>
        <v>0</v>
      </c>
      <c r="DW8" s="198"/>
      <c r="DX8" s="243"/>
      <c r="DY8" s="169">
        <f t="shared" si="72"/>
        <v>0</v>
      </c>
      <c r="DZ8" s="169">
        <f t="shared" si="73"/>
        <v>0</v>
      </c>
      <c r="EA8" s="174">
        <f t="shared" si="74"/>
        <v>0</v>
      </c>
      <c r="EB8" s="240">
        <f t="shared" si="146"/>
        <v>0</v>
      </c>
      <c r="EC8" s="240">
        <f t="shared" si="75"/>
        <v>0</v>
      </c>
      <c r="ED8" s="240">
        <f t="shared" si="76"/>
        <v>0</v>
      </c>
      <c r="EE8" s="241">
        <f t="shared" si="77"/>
        <v>0</v>
      </c>
      <c r="EF8" s="244">
        <f t="shared" si="147"/>
        <v>0</v>
      </c>
      <c r="EG8" s="197"/>
      <c r="EH8" s="245"/>
      <c r="EI8" s="169">
        <f t="shared" si="78"/>
        <v>0</v>
      </c>
      <c r="EJ8" s="169">
        <f t="shared" si="79"/>
        <v>0</v>
      </c>
      <c r="EK8" s="174">
        <f t="shared" si="80"/>
        <v>0</v>
      </c>
      <c r="EL8" s="226">
        <f t="shared" si="148"/>
        <v>0</v>
      </c>
      <c r="EM8" s="226">
        <f t="shared" si="81"/>
        <v>0</v>
      </c>
      <c r="EN8" s="226">
        <f t="shared" si="82"/>
        <v>0</v>
      </c>
      <c r="EO8" s="227">
        <f t="shared" si="83"/>
        <v>0</v>
      </c>
      <c r="EP8" s="244">
        <f t="shared" si="149"/>
        <v>0</v>
      </c>
      <c r="EQ8" s="198"/>
      <c r="ER8" s="243"/>
      <c r="ES8" s="169">
        <f t="shared" si="84"/>
        <v>0</v>
      </c>
      <c r="ET8" s="169">
        <f t="shared" si="85"/>
        <v>0</v>
      </c>
      <c r="EU8" s="174">
        <f t="shared" si="86"/>
        <v>0</v>
      </c>
      <c r="EV8" s="240">
        <f t="shared" si="150"/>
        <v>0</v>
      </c>
      <c r="EW8" s="240">
        <f t="shared" si="87"/>
        <v>0</v>
      </c>
      <c r="EX8" s="240">
        <f t="shared" si="88"/>
        <v>0</v>
      </c>
      <c r="EY8" s="241">
        <f t="shared" si="89"/>
        <v>0</v>
      </c>
      <c r="EZ8" s="244">
        <f t="shared" si="151"/>
        <v>0</v>
      </c>
      <c r="FA8" s="197"/>
      <c r="FB8" s="243"/>
      <c r="FC8" s="169">
        <f t="shared" si="90"/>
        <v>0</v>
      </c>
      <c r="FD8" s="169">
        <f t="shared" si="91"/>
        <v>0</v>
      </c>
      <c r="FE8" s="174">
        <f t="shared" si="92"/>
        <v>0</v>
      </c>
      <c r="FF8" s="226">
        <f t="shared" si="152"/>
        <v>0</v>
      </c>
      <c r="FG8" s="226">
        <f t="shared" si="93"/>
        <v>0</v>
      </c>
      <c r="FH8" s="226">
        <f t="shared" si="94"/>
        <v>0</v>
      </c>
      <c r="FI8" s="227">
        <f t="shared" si="95"/>
        <v>0</v>
      </c>
      <c r="FJ8" s="244">
        <f t="shared" si="153"/>
        <v>0</v>
      </c>
      <c r="FK8" s="198"/>
      <c r="FL8" s="243"/>
      <c r="FM8" s="169">
        <f t="shared" si="96"/>
        <v>0</v>
      </c>
      <c r="FN8" s="169">
        <f t="shared" si="97"/>
        <v>0</v>
      </c>
      <c r="FO8" s="174">
        <f t="shared" si="98"/>
        <v>0</v>
      </c>
      <c r="FP8" s="240">
        <f t="shared" si="154"/>
        <v>0</v>
      </c>
      <c r="FQ8" s="240">
        <f t="shared" si="99"/>
        <v>0</v>
      </c>
      <c r="FR8" s="240">
        <f t="shared" si="100"/>
        <v>0</v>
      </c>
      <c r="FS8" s="241">
        <f t="shared" si="101"/>
        <v>0</v>
      </c>
      <c r="FT8" s="244">
        <f t="shared" si="155"/>
        <v>0</v>
      </c>
      <c r="FU8" s="197"/>
      <c r="FV8" s="245"/>
      <c r="FW8" s="169">
        <f t="shared" si="102"/>
        <v>0</v>
      </c>
      <c r="FX8" s="169">
        <f t="shared" si="103"/>
        <v>0</v>
      </c>
      <c r="FY8" s="174">
        <f t="shared" si="104"/>
        <v>0</v>
      </c>
      <c r="FZ8" s="226">
        <f t="shared" si="156"/>
        <v>0</v>
      </c>
      <c r="GA8" s="226">
        <f t="shared" si="105"/>
        <v>0</v>
      </c>
      <c r="GB8" s="226">
        <f t="shared" si="106"/>
        <v>0</v>
      </c>
      <c r="GC8" s="227">
        <f t="shared" si="107"/>
        <v>0</v>
      </c>
      <c r="GD8" s="244">
        <f t="shared" si="157"/>
        <v>0</v>
      </c>
      <c r="GE8" s="198"/>
      <c r="GF8" s="243"/>
      <c r="GG8" s="169">
        <f t="shared" si="108"/>
        <v>0</v>
      </c>
      <c r="GH8" s="169">
        <f t="shared" si="109"/>
        <v>0</v>
      </c>
      <c r="GI8" s="174">
        <f t="shared" si="110"/>
        <v>0</v>
      </c>
      <c r="GJ8" s="240">
        <f t="shared" si="158"/>
        <v>0</v>
      </c>
      <c r="GK8" s="240">
        <f t="shared" si="111"/>
        <v>0</v>
      </c>
      <c r="GL8" s="240">
        <f t="shared" si="112"/>
        <v>0</v>
      </c>
      <c r="GM8" s="241">
        <f t="shared" si="113"/>
        <v>0</v>
      </c>
      <c r="GN8" s="244">
        <f t="shared" si="159"/>
        <v>0</v>
      </c>
      <c r="GO8" s="197"/>
      <c r="GP8" s="243"/>
      <c r="GQ8" s="169">
        <f t="shared" si="114"/>
        <v>0</v>
      </c>
      <c r="GR8" s="169">
        <f t="shared" si="115"/>
        <v>0</v>
      </c>
      <c r="GS8" s="174">
        <f t="shared" si="116"/>
        <v>0</v>
      </c>
      <c r="GT8" s="226">
        <f t="shared" si="160"/>
        <v>0</v>
      </c>
      <c r="GU8" s="226">
        <f t="shared" si="117"/>
        <v>0</v>
      </c>
      <c r="GV8" s="226">
        <f t="shared" si="118"/>
        <v>0</v>
      </c>
      <c r="GW8" s="227">
        <f t="shared" si="119"/>
        <v>0</v>
      </c>
      <c r="GX8" s="244">
        <f t="shared" si="161"/>
        <v>0</v>
      </c>
      <c r="GY8" s="215"/>
      <c r="GZ8" s="218"/>
    </row>
    <row r="9" spans="2:208" ht="15" customHeight="1" x14ac:dyDescent="0.35">
      <c r="B9" s="545"/>
      <c r="C9" s="192" t="s">
        <v>7</v>
      </c>
      <c r="D9" s="205" t="e">
        <f t="shared" si="120"/>
        <v>#N/A</v>
      </c>
      <c r="E9" s="181" t="e">
        <f>VLOOKUP(D9,data!$E$1:$F$12,2)</f>
        <v>#N/A</v>
      </c>
      <c r="F9" s="354" t="e">
        <f t="shared" si="121"/>
        <v>#N/A</v>
      </c>
      <c r="G9" s="198"/>
      <c r="H9" s="245"/>
      <c r="I9" s="169">
        <f t="shared" si="0"/>
        <v>0</v>
      </c>
      <c r="J9" s="169">
        <f t="shared" si="1"/>
        <v>0</v>
      </c>
      <c r="K9" s="174">
        <f t="shared" si="2"/>
        <v>0</v>
      </c>
      <c r="L9" s="240">
        <f t="shared" si="122"/>
        <v>0</v>
      </c>
      <c r="M9" s="240">
        <f t="shared" si="3"/>
        <v>0</v>
      </c>
      <c r="N9" s="240">
        <f t="shared" si="4"/>
        <v>0</v>
      </c>
      <c r="O9" s="241">
        <f t="shared" si="5"/>
        <v>0</v>
      </c>
      <c r="P9" s="244">
        <f t="shared" si="123"/>
        <v>0</v>
      </c>
      <c r="Q9" s="197"/>
      <c r="R9" s="245"/>
      <c r="S9" s="169">
        <f t="shared" si="6"/>
        <v>0</v>
      </c>
      <c r="T9" s="169">
        <f t="shared" si="7"/>
        <v>0</v>
      </c>
      <c r="U9" s="174">
        <f t="shared" si="8"/>
        <v>0</v>
      </c>
      <c r="V9" s="226">
        <f t="shared" si="124"/>
        <v>0</v>
      </c>
      <c r="W9" s="226">
        <f t="shared" si="9"/>
        <v>0</v>
      </c>
      <c r="X9" s="226">
        <f t="shared" si="10"/>
        <v>0</v>
      </c>
      <c r="Y9" s="227">
        <f t="shared" si="11"/>
        <v>0</v>
      </c>
      <c r="Z9" s="244">
        <f t="shared" si="125"/>
        <v>0</v>
      </c>
      <c r="AA9" s="198"/>
      <c r="AB9" s="245"/>
      <c r="AC9" s="169">
        <f t="shared" si="12"/>
        <v>0</v>
      </c>
      <c r="AD9" s="169">
        <f t="shared" si="13"/>
        <v>0</v>
      </c>
      <c r="AE9" s="174">
        <f t="shared" si="14"/>
        <v>0</v>
      </c>
      <c r="AF9" s="240">
        <f t="shared" si="126"/>
        <v>0</v>
      </c>
      <c r="AG9" s="240">
        <f t="shared" si="15"/>
        <v>0</v>
      </c>
      <c r="AH9" s="240">
        <f t="shared" si="16"/>
        <v>0</v>
      </c>
      <c r="AI9" s="241">
        <f t="shared" si="17"/>
        <v>0</v>
      </c>
      <c r="AJ9" s="244">
        <f t="shared" si="127"/>
        <v>0</v>
      </c>
      <c r="AK9" s="197"/>
      <c r="AL9" s="245"/>
      <c r="AM9" s="169">
        <f t="shared" si="18"/>
        <v>0</v>
      </c>
      <c r="AN9" s="169">
        <f t="shared" si="19"/>
        <v>0</v>
      </c>
      <c r="AO9" s="174">
        <f t="shared" si="20"/>
        <v>0</v>
      </c>
      <c r="AP9" s="226">
        <f t="shared" si="128"/>
        <v>0</v>
      </c>
      <c r="AQ9" s="226">
        <f t="shared" si="21"/>
        <v>0</v>
      </c>
      <c r="AR9" s="226">
        <f t="shared" si="22"/>
        <v>0</v>
      </c>
      <c r="AS9" s="227">
        <f t="shared" si="23"/>
        <v>0</v>
      </c>
      <c r="AT9" s="244">
        <f t="shared" si="129"/>
        <v>0</v>
      </c>
      <c r="AU9" s="198"/>
      <c r="AV9" s="245"/>
      <c r="AW9" s="169">
        <f t="shared" si="24"/>
        <v>0</v>
      </c>
      <c r="AX9" s="169">
        <f t="shared" si="25"/>
        <v>0</v>
      </c>
      <c r="AY9" s="174">
        <f t="shared" si="26"/>
        <v>0</v>
      </c>
      <c r="AZ9" s="240">
        <f t="shared" si="130"/>
        <v>0</v>
      </c>
      <c r="BA9" s="240">
        <f t="shared" si="27"/>
        <v>0</v>
      </c>
      <c r="BB9" s="240">
        <f t="shared" si="28"/>
        <v>0</v>
      </c>
      <c r="BC9" s="241">
        <f t="shared" si="29"/>
        <v>0</v>
      </c>
      <c r="BD9" s="244">
        <f t="shared" si="131"/>
        <v>0</v>
      </c>
      <c r="BE9" s="197"/>
      <c r="BF9" s="245"/>
      <c r="BG9" s="169">
        <f t="shared" si="30"/>
        <v>0</v>
      </c>
      <c r="BH9" s="169">
        <f t="shared" si="31"/>
        <v>0</v>
      </c>
      <c r="BI9" s="174">
        <f t="shared" si="32"/>
        <v>0</v>
      </c>
      <c r="BJ9" s="226">
        <f t="shared" si="132"/>
        <v>0</v>
      </c>
      <c r="BK9" s="226">
        <f t="shared" si="33"/>
        <v>0</v>
      </c>
      <c r="BL9" s="226">
        <f t="shared" si="34"/>
        <v>0</v>
      </c>
      <c r="BM9" s="227">
        <f t="shared" si="35"/>
        <v>0</v>
      </c>
      <c r="BN9" s="244">
        <f t="shared" si="133"/>
        <v>0</v>
      </c>
      <c r="BO9" s="198"/>
      <c r="BP9" s="245"/>
      <c r="BQ9" s="169">
        <f t="shared" si="36"/>
        <v>0</v>
      </c>
      <c r="BR9" s="169">
        <f t="shared" si="37"/>
        <v>0</v>
      </c>
      <c r="BS9" s="174">
        <f t="shared" si="38"/>
        <v>0</v>
      </c>
      <c r="BT9" s="240">
        <f t="shared" si="134"/>
        <v>0</v>
      </c>
      <c r="BU9" s="240">
        <f t="shared" si="39"/>
        <v>0</v>
      </c>
      <c r="BV9" s="240">
        <f t="shared" si="40"/>
        <v>0</v>
      </c>
      <c r="BW9" s="241">
        <f t="shared" si="41"/>
        <v>0</v>
      </c>
      <c r="BX9" s="244">
        <f t="shared" si="135"/>
        <v>0</v>
      </c>
      <c r="BY9" s="197"/>
      <c r="BZ9" s="245"/>
      <c r="CA9" s="169">
        <f t="shared" si="42"/>
        <v>0</v>
      </c>
      <c r="CB9" s="169">
        <f t="shared" si="43"/>
        <v>0</v>
      </c>
      <c r="CC9" s="174">
        <f t="shared" si="44"/>
        <v>0</v>
      </c>
      <c r="CD9" s="226">
        <f t="shared" si="136"/>
        <v>0</v>
      </c>
      <c r="CE9" s="226">
        <f t="shared" si="45"/>
        <v>0</v>
      </c>
      <c r="CF9" s="226">
        <f t="shared" si="46"/>
        <v>0</v>
      </c>
      <c r="CG9" s="227">
        <f t="shared" si="47"/>
        <v>0</v>
      </c>
      <c r="CH9" s="244">
        <f t="shared" si="137"/>
        <v>0</v>
      </c>
      <c r="CI9" s="198"/>
      <c r="CJ9" s="245"/>
      <c r="CK9" s="169">
        <f t="shared" si="48"/>
        <v>0</v>
      </c>
      <c r="CL9" s="169">
        <f t="shared" si="49"/>
        <v>0</v>
      </c>
      <c r="CM9" s="174">
        <f t="shared" si="50"/>
        <v>0</v>
      </c>
      <c r="CN9" s="240">
        <f t="shared" si="138"/>
        <v>0</v>
      </c>
      <c r="CO9" s="240">
        <f t="shared" si="51"/>
        <v>0</v>
      </c>
      <c r="CP9" s="240">
        <f t="shared" si="52"/>
        <v>0</v>
      </c>
      <c r="CQ9" s="241">
        <f t="shared" si="53"/>
        <v>0</v>
      </c>
      <c r="CR9" s="244">
        <f t="shared" si="139"/>
        <v>0</v>
      </c>
      <c r="CS9" s="197"/>
      <c r="CT9" s="245"/>
      <c r="CU9" s="169">
        <f t="shared" si="54"/>
        <v>0</v>
      </c>
      <c r="CV9" s="169">
        <f t="shared" si="55"/>
        <v>0</v>
      </c>
      <c r="CW9" s="174">
        <f t="shared" si="56"/>
        <v>0</v>
      </c>
      <c r="CX9" s="226">
        <f t="shared" si="140"/>
        <v>0</v>
      </c>
      <c r="CY9" s="226">
        <f t="shared" si="57"/>
        <v>0</v>
      </c>
      <c r="CZ9" s="226">
        <f t="shared" si="58"/>
        <v>0</v>
      </c>
      <c r="DA9" s="227">
        <f t="shared" si="59"/>
        <v>0</v>
      </c>
      <c r="DB9" s="244">
        <f t="shared" si="141"/>
        <v>0</v>
      </c>
      <c r="DC9" s="198"/>
      <c r="DD9" s="245"/>
      <c r="DE9" s="169">
        <f t="shared" si="60"/>
        <v>0</v>
      </c>
      <c r="DF9" s="169">
        <f t="shared" si="61"/>
        <v>0</v>
      </c>
      <c r="DG9" s="174">
        <f t="shared" si="62"/>
        <v>0</v>
      </c>
      <c r="DH9" s="240">
        <f t="shared" si="142"/>
        <v>0</v>
      </c>
      <c r="DI9" s="240">
        <f t="shared" si="63"/>
        <v>0</v>
      </c>
      <c r="DJ9" s="240">
        <f t="shared" si="64"/>
        <v>0</v>
      </c>
      <c r="DK9" s="241">
        <f t="shared" si="65"/>
        <v>0</v>
      </c>
      <c r="DL9" s="244">
        <f t="shared" si="143"/>
        <v>0</v>
      </c>
      <c r="DM9" s="197"/>
      <c r="DN9" s="245"/>
      <c r="DO9" s="169">
        <f t="shared" si="66"/>
        <v>0</v>
      </c>
      <c r="DP9" s="169">
        <f t="shared" si="67"/>
        <v>0</v>
      </c>
      <c r="DQ9" s="174">
        <f t="shared" si="68"/>
        <v>0</v>
      </c>
      <c r="DR9" s="226">
        <f t="shared" si="144"/>
        <v>0</v>
      </c>
      <c r="DS9" s="226">
        <f t="shared" si="69"/>
        <v>0</v>
      </c>
      <c r="DT9" s="226">
        <f t="shared" si="70"/>
        <v>0</v>
      </c>
      <c r="DU9" s="227">
        <f t="shared" si="71"/>
        <v>0</v>
      </c>
      <c r="DV9" s="244">
        <f t="shared" si="145"/>
        <v>0</v>
      </c>
      <c r="DW9" s="198"/>
      <c r="DX9" s="245"/>
      <c r="DY9" s="169">
        <f t="shared" si="72"/>
        <v>0</v>
      </c>
      <c r="DZ9" s="169">
        <f t="shared" si="73"/>
        <v>0</v>
      </c>
      <c r="EA9" s="174">
        <f t="shared" si="74"/>
        <v>0</v>
      </c>
      <c r="EB9" s="240">
        <f t="shared" si="146"/>
        <v>0</v>
      </c>
      <c r="EC9" s="240">
        <f t="shared" si="75"/>
        <v>0</v>
      </c>
      <c r="ED9" s="240">
        <f t="shared" si="76"/>
        <v>0</v>
      </c>
      <c r="EE9" s="241">
        <f t="shared" si="77"/>
        <v>0</v>
      </c>
      <c r="EF9" s="244">
        <f t="shared" si="147"/>
        <v>0</v>
      </c>
      <c r="EG9" s="197"/>
      <c r="EH9" s="245"/>
      <c r="EI9" s="169">
        <f t="shared" si="78"/>
        <v>0</v>
      </c>
      <c r="EJ9" s="169">
        <f t="shared" si="79"/>
        <v>0</v>
      </c>
      <c r="EK9" s="174">
        <f t="shared" si="80"/>
        <v>0</v>
      </c>
      <c r="EL9" s="226">
        <f t="shared" si="148"/>
        <v>0</v>
      </c>
      <c r="EM9" s="226">
        <f t="shared" si="81"/>
        <v>0</v>
      </c>
      <c r="EN9" s="226">
        <f t="shared" si="82"/>
        <v>0</v>
      </c>
      <c r="EO9" s="227">
        <f t="shared" si="83"/>
        <v>0</v>
      </c>
      <c r="EP9" s="244">
        <f t="shared" si="149"/>
        <v>0</v>
      </c>
      <c r="EQ9" s="198"/>
      <c r="ER9" s="245"/>
      <c r="ES9" s="169">
        <f t="shared" si="84"/>
        <v>0</v>
      </c>
      <c r="ET9" s="169">
        <f t="shared" si="85"/>
        <v>0</v>
      </c>
      <c r="EU9" s="174">
        <f t="shared" si="86"/>
        <v>0</v>
      </c>
      <c r="EV9" s="240">
        <f t="shared" si="150"/>
        <v>0</v>
      </c>
      <c r="EW9" s="240">
        <f t="shared" si="87"/>
        <v>0</v>
      </c>
      <c r="EX9" s="240">
        <f t="shared" si="88"/>
        <v>0</v>
      </c>
      <c r="EY9" s="241">
        <f t="shared" si="89"/>
        <v>0</v>
      </c>
      <c r="EZ9" s="244">
        <f t="shared" si="151"/>
        <v>0</v>
      </c>
      <c r="FA9" s="197"/>
      <c r="FB9" s="245"/>
      <c r="FC9" s="169">
        <f t="shared" si="90"/>
        <v>0</v>
      </c>
      <c r="FD9" s="169">
        <f t="shared" si="91"/>
        <v>0</v>
      </c>
      <c r="FE9" s="174">
        <f t="shared" si="92"/>
        <v>0</v>
      </c>
      <c r="FF9" s="226">
        <f t="shared" si="152"/>
        <v>0</v>
      </c>
      <c r="FG9" s="226">
        <f t="shared" si="93"/>
        <v>0</v>
      </c>
      <c r="FH9" s="226">
        <f t="shared" si="94"/>
        <v>0</v>
      </c>
      <c r="FI9" s="227">
        <f t="shared" si="95"/>
        <v>0</v>
      </c>
      <c r="FJ9" s="244">
        <f t="shared" si="153"/>
        <v>0</v>
      </c>
      <c r="FK9" s="198"/>
      <c r="FL9" s="245"/>
      <c r="FM9" s="169">
        <f t="shared" si="96"/>
        <v>0</v>
      </c>
      <c r="FN9" s="169">
        <f t="shared" si="97"/>
        <v>0</v>
      </c>
      <c r="FO9" s="174">
        <f t="shared" si="98"/>
        <v>0</v>
      </c>
      <c r="FP9" s="240">
        <f t="shared" si="154"/>
        <v>0</v>
      </c>
      <c r="FQ9" s="240">
        <f t="shared" si="99"/>
        <v>0</v>
      </c>
      <c r="FR9" s="240">
        <f t="shared" si="100"/>
        <v>0</v>
      </c>
      <c r="FS9" s="241">
        <f t="shared" si="101"/>
        <v>0</v>
      </c>
      <c r="FT9" s="244">
        <f t="shared" si="155"/>
        <v>0</v>
      </c>
      <c r="FU9" s="197"/>
      <c r="FV9" s="245"/>
      <c r="FW9" s="169">
        <f t="shared" si="102"/>
        <v>0</v>
      </c>
      <c r="FX9" s="169">
        <f t="shared" si="103"/>
        <v>0</v>
      </c>
      <c r="FY9" s="174">
        <f t="shared" si="104"/>
        <v>0</v>
      </c>
      <c r="FZ9" s="226">
        <f t="shared" si="156"/>
        <v>0</v>
      </c>
      <c r="GA9" s="226">
        <f t="shared" si="105"/>
        <v>0</v>
      </c>
      <c r="GB9" s="226">
        <f t="shared" si="106"/>
        <v>0</v>
      </c>
      <c r="GC9" s="227">
        <f t="shared" si="107"/>
        <v>0</v>
      </c>
      <c r="GD9" s="244">
        <f t="shared" si="157"/>
        <v>0</v>
      </c>
      <c r="GE9" s="198"/>
      <c r="GF9" s="245"/>
      <c r="GG9" s="169">
        <f t="shared" si="108"/>
        <v>0</v>
      </c>
      <c r="GH9" s="169">
        <f t="shared" si="109"/>
        <v>0</v>
      </c>
      <c r="GI9" s="174">
        <f t="shared" si="110"/>
        <v>0</v>
      </c>
      <c r="GJ9" s="240">
        <f t="shared" si="158"/>
        <v>0</v>
      </c>
      <c r="GK9" s="240">
        <f t="shared" si="111"/>
        <v>0</v>
      </c>
      <c r="GL9" s="240">
        <f t="shared" si="112"/>
        <v>0</v>
      </c>
      <c r="GM9" s="241">
        <f t="shared" si="113"/>
        <v>0</v>
      </c>
      <c r="GN9" s="244">
        <f t="shared" si="159"/>
        <v>0</v>
      </c>
      <c r="GO9" s="197"/>
      <c r="GP9" s="245"/>
      <c r="GQ9" s="169">
        <f t="shared" si="114"/>
        <v>0</v>
      </c>
      <c r="GR9" s="169">
        <f t="shared" si="115"/>
        <v>0</v>
      </c>
      <c r="GS9" s="174">
        <f t="shared" si="116"/>
        <v>0</v>
      </c>
      <c r="GT9" s="226">
        <f t="shared" si="160"/>
        <v>0</v>
      </c>
      <c r="GU9" s="226">
        <f t="shared" si="117"/>
        <v>0</v>
      </c>
      <c r="GV9" s="226">
        <f t="shared" si="118"/>
        <v>0</v>
      </c>
      <c r="GW9" s="227">
        <f t="shared" si="119"/>
        <v>0</v>
      </c>
      <c r="GX9" s="244">
        <f t="shared" si="161"/>
        <v>0</v>
      </c>
      <c r="GY9" s="215"/>
      <c r="GZ9" s="218"/>
    </row>
    <row r="10" spans="2:208" ht="15" customHeight="1" x14ac:dyDescent="0.35">
      <c r="B10" s="545"/>
      <c r="C10" s="192" t="s">
        <v>9</v>
      </c>
      <c r="D10" s="205" t="e">
        <f t="shared" si="120"/>
        <v>#N/A</v>
      </c>
      <c r="E10" s="181" t="e">
        <f>VLOOKUP(D10,data!$E$1:$F$12,2)</f>
        <v>#N/A</v>
      </c>
      <c r="F10" s="354" t="e">
        <f t="shared" si="121"/>
        <v>#N/A</v>
      </c>
      <c r="G10" s="198"/>
      <c r="H10" s="243"/>
      <c r="I10" s="169">
        <f t="shared" si="0"/>
        <v>0</v>
      </c>
      <c r="J10" s="169">
        <f t="shared" si="1"/>
        <v>0</v>
      </c>
      <c r="K10" s="174">
        <f t="shared" si="2"/>
        <v>0</v>
      </c>
      <c r="L10" s="240">
        <f>1720/12*G10</f>
        <v>0</v>
      </c>
      <c r="M10" s="240">
        <f t="shared" si="3"/>
        <v>0</v>
      </c>
      <c r="N10" s="240">
        <f t="shared" si="4"/>
        <v>0</v>
      </c>
      <c r="O10" s="241">
        <f t="shared" si="5"/>
        <v>0</v>
      </c>
      <c r="P10" s="244">
        <f t="shared" si="123"/>
        <v>0</v>
      </c>
      <c r="Q10" s="197"/>
      <c r="R10" s="245"/>
      <c r="S10" s="169">
        <f t="shared" si="6"/>
        <v>0</v>
      </c>
      <c r="T10" s="169">
        <f t="shared" si="7"/>
        <v>0</v>
      </c>
      <c r="U10" s="174">
        <f t="shared" si="8"/>
        <v>0</v>
      </c>
      <c r="V10" s="226">
        <f>1720/12*Q10</f>
        <v>0</v>
      </c>
      <c r="W10" s="226">
        <f t="shared" si="9"/>
        <v>0</v>
      </c>
      <c r="X10" s="226">
        <f t="shared" si="10"/>
        <v>0</v>
      </c>
      <c r="Y10" s="227">
        <f t="shared" si="11"/>
        <v>0</v>
      </c>
      <c r="Z10" s="244">
        <f t="shared" si="125"/>
        <v>0</v>
      </c>
      <c r="AA10" s="198"/>
      <c r="AB10" s="243"/>
      <c r="AC10" s="169">
        <f t="shared" si="12"/>
        <v>0</v>
      </c>
      <c r="AD10" s="169">
        <f t="shared" si="13"/>
        <v>0</v>
      </c>
      <c r="AE10" s="174">
        <f t="shared" si="14"/>
        <v>0</v>
      </c>
      <c r="AF10" s="240">
        <f>1720/12*AA10</f>
        <v>0</v>
      </c>
      <c r="AG10" s="240">
        <f t="shared" si="15"/>
        <v>0</v>
      </c>
      <c r="AH10" s="240">
        <f t="shared" si="16"/>
        <v>0</v>
      </c>
      <c r="AI10" s="241">
        <f t="shared" si="17"/>
        <v>0</v>
      </c>
      <c r="AJ10" s="244">
        <f t="shared" si="127"/>
        <v>0</v>
      </c>
      <c r="AK10" s="197"/>
      <c r="AL10" s="243"/>
      <c r="AM10" s="169">
        <f t="shared" si="18"/>
        <v>0</v>
      </c>
      <c r="AN10" s="169">
        <f t="shared" si="19"/>
        <v>0</v>
      </c>
      <c r="AO10" s="174">
        <f t="shared" si="20"/>
        <v>0</v>
      </c>
      <c r="AP10" s="226">
        <f>1720/12*AK10</f>
        <v>0</v>
      </c>
      <c r="AQ10" s="226">
        <f t="shared" si="21"/>
        <v>0</v>
      </c>
      <c r="AR10" s="226">
        <f t="shared" si="22"/>
        <v>0</v>
      </c>
      <c r="AS10" s="227">
        <f t="shared" si="23"/>
        <v>0</v>
      </c>
      <c r="AT10" s="244">
        <f t="shared" si="129"/>
        <v>0</v>
      </c>
      <c r="AU10" s="198"/>
      <c r="AV10" s="243"/>
      <c r="AW10" s="169">
        <f t="shared" si="24"/>
        <v>0</v>
      </c>
      <c r="AX10" s="169">
        <f t="shared" si="25"/>
        <v>0</v>
      </c>
      <c r="AY10" s="174">
        <f t="shared" si="26"/>
        <v>0</v>
      </c>
      <c r="AZ10" s="240">
        <f>1720/12*AU10</f>
        <v>0</v>
      </c>
      <c r="BA10" s="240">
        <f t="shared" si="27"/>
        <v>0</v>
      </c>
      <c r="BB10" s="240">
        <f t="shared" si="28"/>
        <v>0</v>
      </c>
      <c r="BC10" s="241">
        <f t="shared" si="29"/>
        <v>0</v>
      </c>
      <c r="BD10" s="244">
        <f t="shared" si="131"/>
        <v>0</v>
      </c>
      <c r="BE10" s="197"/>
      <c r="BF10" s="245"/>
      <c r="BG10" s="169">
        <f t="shared" si="30"/>
        <v>0</v>
      </c>
      <c r="BH10" s="169">
        <f t="shared" si="31"/>
        <v>0</v>
      </c>
      <c r="BI10" s="174">
        <f t="shared" si="32"/>
        <v>0</v>
      </c>
      <c r="BJ10" s="226">
        <f>1720/12*BE10</f>
        <v>0</v>
      </c>
      <c r="BK10" s="226">
        <f t="shared" si="33"/>
        <v>0</v>
      </c>
      <c r="BL10" s="226">
        <f t="shared" si="34"/>
        <v>0</v>
      </c>
      <c r="BM10" s="227">
        <f t="shared" si="35"/>
        <v>0</v>
      </c>
      <c r="BN10" s="244">
        <f t="shared" si="133"/>
        <v>0</v>
      </c>
      <c r="BO10" s="198"/>
      <c r="BP10" s="243"/>
      <c r="BQ10" s="169">
        <f t="shared" si="36"/>
        <v>0</v>
      </c>
      <c r="BR10" s="169">
        <f t="shared" si="37"/>
        <v>0</v>
      </c>
      <c r="BS10" s="174">
        <f t="shared" si="38"/>
        <v>0</v>
      </c>
      <c r="BT10" s="240">
        <f>1720/12*BO10</f>
        <v>0</v>
      </c>
      <c r="BU10" s="240">
        <f t="shared" si="39"/>
        <v>0</v>
      </c>
      <c r="BV10" s="240">
        <f t="shared" si="40"/>
        <v>0</v>
      </c>
      <c r="BW10" s="241">
        <f t="shared" si="41"/>
        <v>0</v>
      </c>
      <c r="BX10" s="244">
        <f t="shared" si="135"/>
        <v>0</v>
      </c>
      <c r="BY10" s="197"/>
      <c r="BZ10" s="243"/>
      <c r="CA10" s="169">
        <f t="shared" si="42"/>
        <v>0</v>
      </c>
      <c r="CB10" s="169">
        <f t="shared" si="43"/>
        <v>0</v>
      </c>
      <c r="CC10" s="174">
        <f t="shared" si="44"/>
        <v>0</v>
      </c>
      <c r="CD10" s="226">
        <f>1720/12*BY10</f>
        <v>0</v>
      </c>
      <c r="CE10" s="226">
        <f t="shared" si="45"/>
        <v>0</v>
      </c>
      <c r="CF10" s="226">
        <f t="shared" si="46"/>
        <v>0</v>
      </c>
      <c r="CG10" s="227">
        <f t="shared" si="47"/>
        <v>0</v>
      </c>
      <c r="CH10" s="244">
        <f t="shared" si="137"/>
        <v>0</v>
      </c>
      <c r="CI10" s="198"/>
      <c r="CJ10" s="243"/>
      <c r="CK10" s="169">
        <f t="shared" si="48"/>
        <v>0</v>
      </c>
      <c r="CL10" s="169">
        <f t="shared" si="49"/>
        <v>0</v>
      </c>
      <c r="CM10" s="174">
        <f t="shared" si="50"/>
        <v>0</v>
      </c>
      <c r="CN10" s="240">
        <f>1720/12*CI10</f>
        <v>0</v>
      </c>
      <c r="CO10" s="240">
        <f t="shared" si="51"/>
        <v>0</v>
      </c>
      <c r="CP10" s="240">
        <f t="shared" si="52"/>
        <v>0</v>
      </c>
      <c r="CQ10" s="241">
        <f t="shared" si="53"/>
        <v>0</v>
      </c>
      <c r="CR10" s="244">
        <f t="shared" si="139"/>
        <v>0</v>
      </c>
      <c r="CS10" s="197"/>
      <c r="CT10" s="245"/>
      <c r="CU10" s="169">
        <f t="shared" si="54"/>
        <v>0</v>
      </c>
      <c r="CV10" s="169">
        <f t="shared" si="55"/>
        <v>0</v>
      </c>
      <c r="CW10" s="174">
        <f t="shared" si="56"/>
        <v>0</v>
      </c>
      <c r="CX10" s="226">
        <f>1720/12*CS10</f>
        <v>0</v>
      </c>
      <c r="CY10" s="226">
        <f t="shared" si="57"/>
        <v>0</v>
      </c>
      <c r="CZ10" s="226">
        <f t="shared" si="58"/>
        <v>0</v>
      </c>
      <c r="DA10" s="227">
        <f t="shared" si="59"/>
        <v>0</v>
      </c>
      <c r="DB10" s="244">
        <f t="shared" si="141"/>
        <v>0</v>
      </c>
      <c r="DC10" s="198"/>
      <c r="DD10" s="243"/>
      <c r="DE10" s="169">
        <f t="shared" si="60"/>
        <v>0</v>
      </c>
      <c r="DF10" s="169">
        <f t="shared" si="61"/>
        <v>0</v>
      </c>
      <c r="DG10" s="174">
        <f t="shared" si="62"/>
        <v>0</v>
      </c>
      <c r="DH10" s="240">
        <f>1720/12*DC10</f>
        <v>0</v>
      </c>
      <c r="DI10" s="240">
        <f t="shared" si="63"/>
        <v>0</v>
      </c>
      <c r="DJ10" s="240">
        <f t="shared" si="64"/>
        <v>0</v>
      </c>
      <c r="DK10" s="241">
        <f t="shared" si="65"/>
        <v>0</v>
      </c>
      <c r="DL10" s="244">
        <f t="shared" si="143"/>
        <v>0</v>
      </c>
      <c r="DM10" s="197"/>
      <c r="DN10" s="243"/>
      <c r="DO10" s="169">
        <f t="shared" si="66"/>
        <v>0</v>
      </c>
      <c r="DP10" s="169">
        <f t="shared" si="67"/>
        <v>0</v>
      </c>
      <c r="DQ10" s="174">
        <f t="shared" si="68"/>
        <v>0</v>
      </c>
      <c r="DR10" s="226">
        <f>1720/12*DM10</f>
        <v>0</v>
      </c>
      <c r="DS10" s="226">
        <f t="shared" si="69"/>
        <v>0</v>
      </c>
      <c r="DT10" s="226">
        <f t="shared" si="70"/>
        <v>0</v>
      </c>
      <c r="DU10" s="227">
        <f t="shared" si="71"/>
        <v>0</v>
      </c>
      <c r="DV10" s="244">
        <f t="shared" si="145"/>
        <v>0</v>
      </c>
      <c r="DW10" s="198"/>
      <c r="DX10" s="243"/>
      <c r="DY10" s="169">
        <f t="shared" si="72"/>
        <v>0</v>
      </c>
      <c r="DZ10" s="169">
        <f t="shared" si="73"/>
        <v>0</v>
      </c>
      <c r="EA10" s="174">
        <f t="shared" si="74"/>
        <v>0</v>
      </c>
      <c r="EB10" s="240">
        <f>1720/12*DW10</f>
        <v>0</v>
      </c>
      <c r="EC10" s="240">
        <f t="shared" si="75"/>
        <v>0</v>
      </c>
      <c r="ED10" s="240">
        <f t="shared" si="76"/>
        <v>0</v>
      </c>
      <c r="EE10" s="241">
        <f t="shared" si="77"/>
        <v>0</v>
      </c>
      <c r="EF10" s="244">
        <f t="shared" si="147"/>
        <v>0</v>
      </c>
      <c r="EG10" s="197"/>
      <c r="EH10" s="245"/>
      <c r="EI10" s="169">
        <f t="shared" si="78"/>
        <v>0</v>
      </c>
      <c r="EJ10" s="169">
        <f t="shared" si="79"/>
        <v>0</v>
      </c>
      <c r="EK10" s="174">
        <f t="shared" si="80"/>
        <v>0</v>
      </c>
      <c r="EL10" s="226">
        <f>1720/12*EG10</f>
        <v>0</v>
      </c>
      <c r="EM10" s="226">
        <f t="shared" si="81"/>
        <v>0</v>
      </c>
      <c r="EN10" s="226">
        <f t="shared" si="82"/>
        <v>0</v>
      </c>
      <c r="EO10" s="227">
        <f t="shared" si="83"/>
        <v>0</v>
      </c>
      <c r="EP10" s="244">
        <f t="shared" si="149"/>
        <v>0</v>
      </c>
      <c r="EQ10" s="198"/>
      <c r="ER10" s="243"/>
      <c r="ES10" s="169">
        <f t="shared" si="84"/>
        <v>0</v>
      </c>
      <c r="ET10" s="169">
        <f t="shared" si="85"/>
        <v>0</v>
      </c>
      <c r="EU10" s="174">
        <f t="shared" si="86"/>
        <v>0</v>
      </c>
      <c r="EV10" s="240">
        <f>1720/12*EQ10</f>
        <v>0</v>
      </c>
      <c r="EW10" s="240">
        <f t="shared" si="87"/>
        <v>0</v>
      </c>
      <c r="EX10" s="240">
        <f t="shared" si="88"/>
        <v>0</v>
      </c>
      <c r="EY10" s="241">
        <f t="shared" si="89"/>
        <v>0</v>
      </c>
      <c r="EZ10" s="244">
        <f t="shared" si="151"/>
        <v>0</v>
      </c>
      <c r="FA10" s="197"/>
      <c r="FB10" s="243"/>
      <c r="FC10" s="169">
        <f t="shared" si="90"/>
        <v>0</v>
      </c>
      <c r="FD10" s="169">
        <f t="shared" si="91"/>
        <v>0</v>
      </c>
      <c r="FE10" s="174">
        <f t="shared" si="92"/>
        <v>0</v>
      </c>
      <c r="FF10" s="226">
        <f>1720/12*FA10</f>
        <v>0</v>
      </c>
      <c r="FG10" s="226">
        <f t="shared" si="93"/>
        <v>0</v>
      </c>
      <c r="FH10" s="226">
        <f t="shared" si="94"/>
        <v>0</v>
      </c>
      <c r="FI10" s="227">
        <f t="shared" si="95"/>
        <v>0</v>
      </c>
      <c r="FJ10" s="244">
        <f t="shared" si="153"/>
        <v>0</v>
      </c>
      <c r="FK10" s="198"/>
      <c r="FL10" s="243"/>
      <c r="FM10" s="169">
        <f t="shared" si="96"/>
        <v>0</v>
      </c>
      <c r="FN10" s="169">
        <f t="shared" si="97"/>
        <v>0</v>
      </c>
      <c r="FO10" s="174">
        <f t="shared" si="98"/>
        <v>0</v>
      </c>
      <c r="FP10" s="240">
        <f>1720/12*FK10</f>
        <v>0</v>
      </c>
      <c r="FQ10" s="240">
        <f t="shared" si="99"/>
        <v>0</v>
      </c>
      <c r="FR10" s="240">
        <f t="shared" si="100"/>
        <v>0</v>
      </c>
      <c r="FS10" s="241">
        <f t="shared" si="101"/>
        <v>0</v>
      </c>
      <c r="FT10" s="244">
        <f t="shared" si="155"/>
        <v>0</v>
      </c>
      <c r="FU10" s="197"/>
      <c r="FV10" s="245"/>
      <c r="FW10" s="169">
        <f t="shared" si="102"/>
        <v>0</v>
      </c>
      <c r="FX10" s="169">
        <f t="shared" si="103"/>
        <v>0</v>
      </c>
      <c r="FY10" s="174">
        <f t="shared" si="104"/>
        <v>0</v>
      </c>
      <c r="FZ10" s="226">
        <f>1720/12*FU10</f>
        <v>0</v>
      </c>
      <c r="GA10" s="226">
        <f t="shared" si="105"/>
        <v>0</v>
      </c>
      <c r="GB10" s="226">
        <f t="shared" si="106"/>
        <v>0</v>
      </c>
      <c r="GC10" s="227">
        <f t="shared" si="107"/>
        <v>0</v>
      </c>
      <c r="GD10" s="244">
        <f t="shared" si="157"/>
        <v>0</v>
      </c>
      <c r="GE10" s="198"/>
      <c r="GF10" s="243"/>
      <c r="GG10" s="169">
        <f t="shared" si="108"/>
        <v>0</v>
      </c>
      <c r="GH10" s="169">
        <f t="shared" si="109"/>
        <v>0</v>
      </c>
      <c r="GI10" s="174">
        <f t="shared" si="110"/>
        <v>0</v>
      </c>
      <c r="GJ10" s="240">
        <f>1720/12*GE10</f>
        <v>0</v>
      </c>
      <c r="GK10" s="240">
        <f t="shared" si="111"/>
        <v>0</v>
      </c>
      <c r="GL10" s="240">
        <f t="shared" si="112"/>
        <v>0</v>
      </c>
      <c r="GM10" s="241">
        <f t="shared" si="113"/>
        <v>0</v>
      </c>
      <c r="GN10" s="244">
        <f t="shared" si="159"/>
        <v>0</v>
      </c>
      <c r="GO10" s="197"/>
      <c r="GP10" s="243"/>
      <c r="GQ10" s="169">
        <f t="shared" si="114"/>
        <v>0</v>
      </c>
      <c r="GR10" s="169">
        <f t="shared" si="115"/>
        <v>0</v>
      </c>
      <c r="GS10" s="174">
        <f t="shared" si="116"/>
        <v>0</v>
      </c>
      <c r="GT10" s="226">
        <f>1720/12*GO10</f>
        <v>0</v>
      </c>
      <c r="GU10" s="226">
        <f t="shared" si="117"/>
        <v>0</v>
      </c>
      <c r="GV10" s="226">
        <f t="shared" si="118"/>
        <v>0</v>
      </c>
      <c r="GW10" s="227">
        <f t="shared" si="119"/>
        <v>0</v>
      </c>
      <c r="GX10" s="244">
        <f t="shared" si="161"/>
        <v>0</v>
      </c>
      <c r="GY10" s="215"/>
      <c r="GZ10" s="218"/>
    </row>
    <row r="11" spans="2:208" ht="15" customHeight="1" x14ac:dyDescent="0.35">
      <c r="B11" s="545"/>
      <c r="C11" s="192" t="s">
        <v>10</v>
      </c>
      <c r="D11" s="205" t="e">
        <f t="shared" si="120"/>
        <v>#N/A</v>
      </c>
      <c r="E11" s="181" t="e">
        <f>VLOOKUP(D11,data!$E$1:$F$12,2)</f>
        <v>#N/A</v>
      </c>
      <c r="F11" s="354" t="e">
        <f t="shared" si="121"/>
        <v>#N/A</v>
      </c>
      <c r="G11" s="198"/>
      <c r="H11" s="245"/>
      <c r="I11" s="169">
        <f t="shared" si="0"/>
        <v>0</v>
      </c>
      <c r="J11" s="169">
        <f t="shared" si="1"/>
        <v>0</v>
      </c>
      <c r="K11" s="174">
        <f t="shared" si="2"/>
        <v>0</v>
      </c>
      <c r="L11" s="240">
        <f t="shared" si="122"/>
        <v>0</v>
      </c>
      <c r="M11" s="240">
        <f t="shared" si="3"/>
        <v>0</v>
      </c>
      <c r="N11" s="240">
        <f t="shared" si="4"/>
        <v>0</v>
      </c>
      <c r="O11" s="241">
        <f t="shared" si="5"/>
        <v>0</v>
      </c>
      <c r="P11" s="244">
        <f t="shared" si="123"/>
        <v>0</v>
      </c>
      <c r="Q11" s="197"/>
      <c r="R11" s="245"/>
      <c r="S11" s="169">
        <f t="shared" si="6"/>
        <v>0</v>
      </c>
      <c r="T11" s="169">
        <f t="shared" si="7"/>
        <v>0</v>
      </c>
      <c r="U11" s="174">
        <f t="shared" si="8"/>
        <v>0</v>
      </c>
      <c r="V11" s="226">
        <f t="shared" si="124"/>
        <v>0</v>
      </c>
      <c r="W11" s="226">
        <f t="shared" si="9"/>
        <v>0</v>
      </c>
      <c r="X11" s="226">
        <f t="shared" si="10"/>
        <v>0</v>
      </c>
      <c r="Y11" s="227">
        <f t="shared" si="11"/>
        <v>0</v>
      </c>
      <c r="Z11" s="244">
        <f t="shared" si="125"/>
        <v>0</v>
      </c>
      <c r="AA11" s="198"/>
      <c r="AB11" s="245"/>
      <c r="AC11" s="169">
        <f t="shared" si="12"/>
        <v>0</v>
      </c>
      <c r="AD11" s="169">
        <f t="shared" si="13"/>
        <v>0</v>
      </c>
      <c r="AE11" s="174">
        <f t="shared" si="14"/>
        <v>0</v>
      </c>
      <c r="AF11" s="240">
        <f t="shared" si="126"/>
        <v>0</v>
      </c>
      <c r="AG11" s="240">
        <f t="shared" si="15"/>
        <v>0</v>
      </c>
      <c r="AH11" s="240">
        <f t="shared" si="16"/>
        <v>0</v>
      </c>
      <c r="AI11" s="241">
        <f t="shared" si="17"/>
        <v>0</v>
      </c>
      <c r="AJ11" s="244">
        <f t="shared" si="127"/>
        <v>0</v>
      </c>
      <c r="AK11" s="197"/>
      <c r="AL11" s="245"/>
      <c r="AM11" s="169">
        <f t="shared" si="18"/>
        <v>0</v>
      </c>
      <c r="AN11" s="169">
        <f t="shared" si="19"/>
        <v>0</v>
      </c>
      <c r="AO11" s="174">
        <f t="shared" si="20"/>
        <v>0</v>
      </c>
      <c r="AP11" s="226">
        <f t="shared" si="128"/>
        <v>0</v>
      </c>
      <c r="AQ11" s="226">
        <f t="shared" si="21"/>
        <v>0</v>
      </c>
      <c r="AR11" s="226">
        <f t="shared" si="22"/>
        <v>0</v>
      </c>
      <c r="AS11" s="227">
        <f t="shared" si="23"/>
        <v>0</v>
      </c>
      <c r="AT11" s="244">
        <f t="shared" si="129"/>
        <v>0</v>
      </c>
      <c r="AU11" s="198"/>
      <c r="AV11" s="245"/>
      <c r="AW11" s="169">
        <f t="shared" si="24"/>
        <v>0</v>
      </c>
      <c r="AX11" s="169">
        <f t="shared" si="25"/>
        <v>0</v>
      </c>
      <c r="AY11" s="174">
        <f t="shared" si="26"/>
        <v>0</v>
      </c>
      <c r="AZ11" s="240">
        <f t="shared" ref="AZ11:AZ13" si="162">1720/12*AU11</f>
        <v>0</v>
      </c>
      <c r="BA11" s="240">
        <f t="shared" si="27"/>
        <v>0</v>
      </c>
      <c r="BB11" s="240">
        <f t="shared" si="28"/>
        <v>0</v>
      </c>
      <c r="BC11" s="241">
        <f t="shared" si="29"/>
        <v>0</v>
      </c>
      <c r="BD11" s="244">
        <f t="shared" si="131"/>
        <v>0</v>
      </c>
      <c r="BE11" s="197"/>
      <c r="BF11" s="245"/>
      <c r="BG11" s="169">
        <f t="shared" si="30"/>
        <v>0</v>
      </c>
      <c r="BH11" s="169">
        <f t="shared" si="31"/>
        <v>0</v>
      </c>
      <c r="BI11" s="174">
        <f t="shared" si="32"/>
        <v>0</v>
      </c>
      <c r="BJ11" s="226">
        <f t="shared" ref="BJ11:BJ13" si="163">1720/12*BE11</f>
        <v>0</v>
      </c>
      <c r="BK11" s="226">
        <f t="shared" si="33"/>
        <v>0</v>
      </c>
      <c r="BL11" s="226">
        <f t="shared" si="34"/>
        <v>0</v>
      </c>
      <c r="BM11" s="227">
        <f t="shared" si="35"/>
        <v>0</v>
      </c>
      <c r="BN11" s="244">
        <f t="shared" si="133"/>
        <v>0</v>
      </c>
      <c r="BO11" s="198"/>
      <c r="BP11" s="245"/>
      <c r="BQ11" s="169">
        <f t="shared" si="36"/>
        <v>0</v>
      </c>
      <c r="BR11" s="169">
        <f t="shared" si="37"/>
        <v>0</v>
      </c>
      <c r="BS11" s="174">
        <f t="shared" si="38"/>
        <v>0</v>
      </c>
      <c r="BT11" s="240">
        <f t="shared" ref="BT11:BT13" si="164">1720/12*BO11</f>
        <v>0</v>
      </c>
      <c r="BU11" s="240">
        <f t="shared" si="39"/>
        <v>0</v>
      </c>
      <c r="BV11" s="240">
        <f t="shared" si="40"/>
        <v>0</v>
      </c>
      <c r="BW11" s="241">
        <f t="shared" si="41"/>
        <v>0</v>
      </c>
      <c r="BX11" s="244">
        <f t="shared" si="135"/>
        <v>0</v>
      </c>
      <c r="BY11" s="197"/>
      <c r="BZ11" s="245"/>
      <c r="CA11" s="169">
        <f t="shared" si="42"/>
        <v>0</v>
      </c>
      <c r="CB11" s="169">
        <f t="shared" si="43"/>
        <v>0</v>
      </c>
      <c r="CC11" s="174">
        <f t="shared" si="44"/>
        <v>0</v>
      </c>
      <c r="CD11" s="226">
        <f t="shared" ref="CD11:CD13" si="165">1720/12*BY11</f>
        <v>0</v>
      </c>
      <c r="CE11" s="226">
        <f t="shared" si="45"/>
        <v>0</v>
      </c>
      <c r="CF11" s="226">
        <f t="shared" si="46"/>
        <v>0</v>
      </c>
      <c r="CG11" s="227">
        <f t="shared" si="47"/>
        <v>0</v>
      </c>
      <c r="CH11" s="244">
        <f t="shared" si="137"/>
        <v>0</v>
      </c>
      <c r="CI11" s="198"/>
      <c r="CJ11" s="245"/>
      <c r="CK11" s="169">
        <f t="shared" si="48"/>
        <v>0</v>
      </c>
      <c r="CL11" s="169">
        <f t="shared" si="49"/>
        <v>0</v>
      </c>
      <c r="CM11" s="174">
        <f t="shared" si="50"/>
        <v>0</v>
      </c>
      <c r="CN11" s="240">
        <f t="shared" ref="CN11:CN13" si="166">1720/12*CI11</f>
        <v>0</v>
      </c>
      <c r="CO11" s="240">
        <f t="shared" si="51"/>
        <v>0</v>
      </c>
      <c r="CP11" s="240">
        <f t="shared" si="52"/>
        <v>0</v>
      </c>
      <c r="CQ11" s="241">
        <f t="shared" si="53"/>
        <v>0</v>
      </c>
      <c r="CR11" s="244">
        <f t="shared" si="139"/>
        <v>0</v>
      </c>
      <c r="CS11" s="197"/>
      <c r="CT11" s="245"/>
      <c r="CU11" s="169">
        <f t="shared" si="54"/>
        <v>0</v>
      </c>
      <c r="CV11" s="169">
        <f t="shared" si="55"/>
        <v>0</v>
      </c>
      <c r="CW11" s="174">
        <f t="shared" si="56"/>
        <v>0</v>
      </c>
      <c r="CX11" s="226">
        <f t="shared" ref="CX11:CX13" si="167">1720/12*CS11</f>
        <v>0</v>
      </c>
      <c r="CY11" s="226">
        <f t="shared" si="57"/>
        <v>0</v>
      </c>
      <c r="CZ11" s="226">
        <f t="shared" si="58"/>
        <v>0</v>
      </c>
      <c r="DA11" s="227">
        <f t="shared" si="59"/>
        <v>0</v>
      </c>
      <c r="DB11" s="244">
        <f t="shared" si="141"/>
        <v>0</v>
      </c>
      <c r="DC11" s="198"/>
      <c r="DD11" s="245"/>
      <c r="DE11" s="169">
        <f t="shared" si="60"/>
        <v>0</v>
      </c>
      <c r="DF11" s="169">
        <f t="shared" si="61"/>
        <v>0</v>
      </c>
      <c r="DG11" s="174">
        <f t="shared" si="62"/>
        <v>0</v>
      </c>
      <c r="DH11" s="240">
        <f t="shared" ref="DH11:DH13" si="168">1720/12*DC11</f>
        <v>0</v>
      </c>
      <c r="DI11" s="240">
        <f t="shared" si="63"/>
        <v>0</v>
      </c>
      <c r="DJ11" s="240">
        <f t="shared" si="64"/>
        <v>0</v>
      </c>
      <c r="DK11" s="241">
        <f t="shared" si="65"/>
        <v>0</v>
      </c>
      <c r="DL11" s="244">
        <f t="shared" si="143"/>
        <v>0</v>
      </c>
      <c r="DM11" s="197"/>
      <c r="DN11" s="245"/>
      <c r="DO11" s="169">
        <f t="shared" si="66"/>
        <v>0</v>
      </c>
      <c r="DP11" s="169">
        <f t="shared" si="67"/>
        <v>0</v>
      </c>
      <c r="DQ11" s="174">
        <f t="shared" si="68"/>
        <v>0</v>
      </c>
      <c r="DR11" s="226">
        <f t="shared" ref="DR11:DR13" si="169">1720/12*DM11</f>
        <v>0</v>
      </c>
      <c r="DS11" s="226">
        <f t="shared" si="69"/>
        <v>0</v>
      </c>
      <c r="DT11" s="226">
        <f t="shared" si="70"/>
        <v>0</v>
      </c>
      <c r="DU11" s="227">
        <f t="shared" si="71"/>
        <v>0</v>
      </c>
      <c r="DV11" s="244">
        <f t="shared" si="145"/>
        <v>0</v>
      </c>
      <c r="DW11" s="198"/>
      <c r="DX11" s="245"/>
      <c r="DY11" s="169">
        <f t="shared" si="72"/>
        <v>0</v>
      </c>
      <c r="DZ11" s="169">
        <f t="shared" si="73"/>
        <v>0</v>
      </c>
      <c r="EA11" s="174">
        <f t="shared" si="74"/>
        <v>0</v>
      </c>
      <c r="EB11" s="240">
        <f t="shared" ref="EB11:EB13" si="170">1720/12*DW11</f>
        <v>0</v>
      </c>
      <c r="EC11" s="240">
        <f t="shared" si="75"/>
        <v>0</v>
      </c>
      <c r="ED11" s="240">
        <f t="shared" si="76"/>
        <v>0</v>
      </c>
      <c r="EE11" s="241">
        <f t="shared" si="77"/>
        <v>0</v>
      </c>
      <c r="EF11" s="244">
        <f t="shared" si="147"/>
        <v>0</v>
      </c>
      <c r="EG11" s="197"/>
      <c r="EH11" s="245"/>
      <c r="EI11" s="169">
        <f t="shared" si="78"/>
        <v>0</v>
      </c>
      <c r="EJ11" s="169">
        <f t="shared" si="79"/>
        <v>0</v>
      </c>
      <c r="EK11" s="174">
        <f t="shared" si="80"/>
        <v>0</v>
      </c>
      <c r="EL11" s="226">
        <f t="shared" ref="EL11:EL13" si="171">1720/12*EG11</f>
        <v>0</v>
      </c>
      <c r="EM11" s="226">
        <f t="shared" si="81"/>
        <v>0</v>
      </c>
      <c r="EN11" s="226">
        <f t="shared" si="82"/>
        <v>0</v>
      </c>
      <c r="EO11" s="227">
        <f t="shared" si="83"/>
        <v>0</v>
      </c>
      <c r="EP11" s="244">
        <f t="shared" si="149"/>
        <v>0</v>
      </c>
      <c r="EQ11" s="198"/>
      <c r="ER11" s="245"/>
      <c r="ES11" s="169">
        <f t="shared" si="84"/>
        <v>0</v>
      </c>
      <c r="ET11" s="169">
        <f t="shared" si="85"/>
        <v>0</v>
      </c>
      <c r="EU11" s="174">
        <f t="shared" si="86"/>
        <v>0</v>
      </c>
      <c r="EV11" s="240">
        <f t="shared" ref="EV11:EV13" si="172">1720/12*EQ11</f>
        <v>0</v>
      </c>
      <c r="EW11" s="240">
        <f t="shared" si="87"/>
        <v>0</v>
      </c>
      <c r="EX11" s="240">
        <f t="shared" si="88"/>
        <v>0</v>
      </c>
      <c r="EY11" s="241">
        <f t="shared" si="89"/>
        <v>0</v>
      </c>
      <c r="EZ11" s="244">
        <f t="shared" si="151"/>
        <v>0</v>
      </c>
      <c r="FA11" s="197"/>
      <c r="FB11" s="245"/>
      <c r="FC11" s="169">
        <f t="shared" si="90"/>
        <v>0</v>
      </c>
      <c r="FD11" s="169">
        <f t="shared" si="91"/>
        <v>0</v>
      </c>
      <c r="FE11" s="174">
        <f t="shared" si="92"/>
        <v>0</v>
      </c>
      <c r="FF11" s="226">
        <f t="shared" ref="FF11:FF13" si="173">1720/12*FA11</f>
        <v>0</v>
      </c>
      <c r="FG11" s="226">
        <f t="shared" si="93"/>
        <v>0</v>
      </c>
      <c r="FH11" s="226">
        <f t="shared" si="94"/>
        <v>0</v>
      </c>
      <c r="FI11" s="227">
        <f t="shared" si="95"/>
        <v>0</v>
      </c>
      <c r="FJ11" s="244">
        <f t="shared" si="153"/>
        <v>0</v>
      </c>
      <c r="FK11" s="198"/>
      <c r="FL11" s="245"/>
      <c r="FM11" s="169">
        <f t="shared" si="96"/>
        <v>0</v>
      </c>
      <c r="FN11" s="169">
        <f t="shared" si="97"/>
        <v>0</v>
      </c>
      <c r="FO11" s="174">
        <f t="shared" si="98"/>
        <v>0</v>
      </c>
      <c r="FP11" s="240">
        <f t="shared" ref="FP11:FP13" si="174">1720/12*FK11</f>
        <v>0</v>
      </c>
      <c r="FQ11" s="240">
        <f t="shared" si="99"/>
        <v>0</v>
      </c>
      <c r="FR11" s="240">
        <f t="shared" si="100"/>
        <v>0</v>
      </c>
      <c r="FS11" s="241">
        <f t="shared" si="101"/>
        <v>0</v>
      </c>
      <c r="FT11" s="244">
        <f t="shared" si="155"/>
        <v>0</v>
      </c>
      <c r="FU11" s="197"/>
      <c r="FV11" s="245"/>
      <c r="FW11" s="169">
        <f t="shared" si="102"/>
        <v>0</v>
      </c>
      <c r="FX11" s="169">
        <f t="shared" si="103"/>
        <v>0</v>
      </c>
      <c r="FY11" s="174">
        <f t="shared" si="104"/>
        <v>0</v>
      </c>
      <c r="FZ11" s="226">
        <f t="shared" ref="FZ11:FZ13" si="175">1720/12*FU11</f>
        <v>0</v>
      </c>
      <c r="GA11" s="226">
        <f t="shared" si="105"/>
        <v>0</v>
      </c>
      <c r="GB11" s="226">
        <f t="shared" si="106"/>
        <v>0</v>
      </c>
      <c r="GC11" s="227">
        <f t="shared" si="107"/>
        <v>0</v>
      </c>
      <c r="GD11" s="244">
        <f t="shared" si="157"/>
        <v>0</v>
      </c>
      <c r="GE11" s="198"/>
      <c r="GF11" s="245"/>
      <c r="GG11" s="169">
        <f t="shared" si="108"/>
        <v>0</v>
      </c>
      <c r="GH11" s="169">
        <f t="shared" si="109"/>
        <v>0</v>
      </c>
      <c r="GI11" s="174">
        <f t="shared" si="110"/>
        <v>0</v>
      </c>
      <c r="GJ11" s="240">
        <f t="shared" ref="GJ11:GJ13" si="176">1720/12*GE11</f>
        <v>0</v>
      </c>
      <c r="GK11" s="240">
        <f t="shared" si="111"/>
        <v>0</v>
      </c>
      <c r="GL11" s="240">
        <f t="shared" si="112"/>
        <v>0</v>
      </c>
      <c r="GM11" s="241">
        <f t="shared" si="113"/>
        <v>0</v>
      </c>
      <c r="GN11" s="244">
        <f t="shared" si="159"/>
        <v>0</v>
      </c>
      <c r="GO11" s="197"/>
      <c r="GP11" s="245"/>
      <c r="GQ11" s="169">
        <f t="shared" si="114"/>
        <v>0</v>
      </c>
      <c r="GR11" s="169">
        <f t="shared" si="115"/>
        <v>0</v>
      </c>
      <c r="GS11" s="174">
        <f t="shared" si="116"/>
        <v>0</v>
      </c>
      <c r="GT11" s="226">
        <f t="shared" ref="GT11:GT13" si="177">1720/12*GO11</f>
        <v>0</v>
      </c>
      <c r="GU11" s="226">
        <f t="shared" si="117"/>
        <v>0</v>
      </c>
      <c r="GV11" s="226">
        <f t="shared" si="118"/>
        <v>0</v>
      </c>
      <c r="GW11" s="227">
        <f t="shared" si="119"/>
        <v>0</v>
      </c>
      <c r="GX11" s="244">
        <f t="shared" si="161"/>
        <v>0</v>
      </c>
      <c r="GY11" s="215"/>
      <c r="GZ11" s="218"/>
    </row>
    <row r="12" spans="2:208" ht="15" customHeight="1" x14ac:dyDescent="0.35">
      <c r="B12" s="545"/>
      <c r="C12" s="192" t="s">
        <v>84</v>
      </c>
      <c r="D12" s="205" t="e">
        <f t="shared" si="120"/>
        <v>#N/A</v>
      </c>
      <c r="E12" s="181" t="e">
        <f>VLOOKUP(D12,data!$E$1:$F$12,2)</f>
        <v>#N/A</v>
      </c>
      <c r="F12" s="354" t="e">
        <f t="shared" si="121"/>
        <v>#N/A</v>
      </c>
      <c r="G12" s="198"/>
      <c r="H12" s="243"/>
      <c r="I12" s="169">
        <f t="shared" si="0"/>
        <v>0</v>
      </c>
      <c r="J12" s="169">
        <f t="shared" si="1"/>
        <v>0</v>
      </c>
      <c r="K12" s="174">
        <f t="shared" si="2"/>
        <v>0</v>
      </c>
      <c r="L12" s="240">
        <f t="shared" si="122"/>
        <v>0</v>
      </c>
      <c r="M12" s="240">
        <f t="shared" si="3"/>
        <v>0</v>
      </c>
      <c r="N12" s="240">
        <f t="shared" si="4"/>
        <v>0</v>
      </c>
      <c r="O12" s="241">
        <f t="shared" si="5"/>
        <v>0</v>
      </c>
      <c r="P12" s="244">
        <f t="shared" si="123"/>
        <v>0</v>
      </c>
      <c r="Q12" s="197"/>
      <c r="R12" s="245"/>
      <c r="S12" s="169">
        <f t="shared" si="6"/>
        <v>0</v>
      </c>
      <c r="T12" s="169">
        <f t="shared" si="7"/>
        <v>0</v>
      </c>
      <c r="U12" s="174">
        <f t="shared" si="8"/>
        <v>0</v>
      </c>
      <c r="V12" s="226">
        <f t="shared" si="124"/>
        <v>0</v>
      </c>
      <c r="W12" s="226">
        <f t="shared" si="9"/>
        <v>0</v>
      </c>
      <c r="X12" s="226">
        <f t="shared" si="10"/>
        <v>0</v>
      </c>
      <c r="Y12" s="227">
        <f t="shared" si="11"/>
        <v>0</v>
      </c>
      <c r="Z12" s="244">
        <f t="shared" si="125"/>
        <v>0</v>
      </c>
      <c r="AA12" s="198"/>
      <c r="AB12" s="243"/>
      <c r="AC12" s="169">
        <f t="shared" si="12"/>
        <v>0</v>
      </c>
      <c r="AD12" s="169">
        <f t="shared" si="13"/>
        <v>0</v>
      </c>
      <c r="AE12" s="174">
        <f t="shared" si="14"/>
        <v>0</v>
      </c>
      <c r="AF12" s="240">
        <f t="shared" si="126"/>
        <v>0</v>
      </c>
      <c r="AG12" s="240">
        <f t="shared" si="15"/>
        <v>0</v>
      </c>
      <c r="AH12" s="240">
        <f t="shared" si="16"/>
        <v>0</v>
      </c>
      <c r="AI12" s="241">
        <f t="shared" si="17"/>
        <v>0</v>
      </c>
      <c r="AJ12" s="244">
        <f t="shared" si="127"/>
        <v>0</v>
      </c>
      <c r="AK12" s="197"/>
      <c r="AL12" s="243"/>
      <c r="AM12" s="169">
        <f t="shared" si="18"/>
        <v>0</v>
      </c>
      <c r="AN12" s="169">
        <f t="shared" si="19"/>
        <v>0</v>
      </c>
      <c r="AO12" s="174">
        <f t="shared" si="20"/>
        <v>0</v>
      </c>
      <c r="AP12" s="226">
        <f t="shared" si="128"/>
        <v>0</v>
      </c>
      <c r="AQ12" s="226">
        <f t="shared" si="21"/>
        <v>0</v>
      </c>
      <c r="AR12" s="226">
        <f t="shared" si="22"/>
        <v>0</v>
      </c>
      <c r="AS12" s="227">
        <f t="shared" si="23"/>
        <v>0</v>
      </c>
      <c r="AT12" s="244">
        <f t="shared" si="129"/>
        <v>0</v>
      </c>
      <c r="AU12" s="198"/>
      <c r="AV12" s="243"/>
      <c r="AW12" s="169">
        <f t="shared" si="24"/>
        <v>0</v>
      </c>
      <c r="AX12" s="169">
        <f t="shared" si="25"/>
        <v>0</v>
      </c>
      <c r="AY12" s="174">
        <f t="shared" si="26"/>
        <v>0</v>
      </c>
      <c r="AZ12" s="240">
        <f t="shared" si="162"/>
        <v>0</v>
      </c>
      <c r="BA12" s="240">
        <f t="shared" si="27"/>
        <v>0</v>
      </c>
      <c r="BB12" s="240">
        <f t="shared" si="28"/>
        <v>0</v>
      </c>
      <c r="BC12" s="241">
        <f t="shared" si="29"/>
        <v>0</v>
      </c>
      <c r="BD12" s="244">
        <f t="shared" si="131"/>
        <v>0</v>
      </c>
      <c r="BE12" s="197"/>
      <c r="BF12" s="245"/>
      <c r="BG12" s="169">
        <f t="shared" si="30"/>
        <v>0</v>
      </c>
      <c r="BH12" s="169">
        <f t="shared" si="31"/>
        <v>0</v>
      </c>
      <c r="BI12" s="174">
        <f t="shared" si="32"/>
        <v>0</v>
      </c>
      <c r="BJ12" s="226">
        <f t="shared" si="163"/>
        <v>0</v>
      </c>
      <c r="BK12" s="226">
        <f t="shared" si="33"/>
        <v>0</v>
      </c>
      <c r="BL12" s="226">
        <f t="shared" si="34"/>
        <v>0</v>
      </c>
      <c r="BM12" s="227">
        <f t="shared" si="35"/>
        <v>0</v>
      </c>
      <c r="BN12" s="244">
        <f t="shared" si="133"/>
        <v>0</v>
      </c>
      <c r="BO12" s="198"/>
      <c r="BP12" s="243"/>
      <c r="BQ12" s="169">
        <f t="shared" si="36"/>
        <v>0</v>
      </c>
      <c r="BR12" s="169">
        <f t="shared" si="37"/>
        <v>0</v>
      </c>
      <c r="BS12" s="174">
        <f t="shared" si="38"/>
        <v>0</v>
      </c>
      <c r="BT12" s="240">
        <f t="shared" si="164"/>
        <v>0</v>
      </c>
      <c r="BU12" s="240">
        <f t="shared" si="39"/>
        <v>0</v>
      </c>
      <c r="BV12" s="240">
        <f t="shared" si="40"/>
        <v>0</v>
      </c>
      <c r="BW12" s="241">
        <f t="shared" si="41"/>
        <v>0</v>
      </c>
      <c r="BX12" s="244">
        <f t="shared" si="135"/>
        <v>0</v>
      </c>
      <c r="BY12" s="197"/>
      <c r="BZ12" s="243"/>
      <c r="CA12" s="169">
        <f t="shared" si="42"/>
        <v>0</v>
      </c>
      <c r="CB12" s="169">
        <f t="shared" si="43"/>
        <v>0</v>
      </c>
      <c r="CC12" s="174">
        <f t="shared" si="44"/>
        <v>0</v>
      </c>
      <c r="CD12" s="226">
        <f t="shared" si="165"/>
        <v>0</v>
      </c>
      <c r="CE12" s="226">
        <f t="shared" si="45"/>
        <v>0</v>
      </c>
      <c r="CF12" s="226">
        <f t="shared" si="46"/>
        <v>0</v>
      </c>
      <c r="CG12" s="227">
        <f t="shared" si="47"/>
        <v>0</v>
      </c>
      <c r="CH12" s="244">
        <f t="shared" si="137"/>
        <v>0</v>
      </c>
      <c r="CI12" s="198"/>
      <c r="CJ12" s="243"/>
      <c r="CK12" s="169">
        <f t="shared" si="48"/>
        <v>0</v>
      </c>
      <c r="CL12" s="169">
        <f t="shared" si="49"/>
        <v>0</v>
      </c>
      <c r="CM12" s="174">
        <f t="shared" si="50"/>
        <v>0</v>
      </c>
      <c r="CN12" s="240">
        <f t="shared" si="166"/>
        <v>0</v>
      </c>
      <c r="CO12" s="240">
        <f t="shared" si="51"/>
        <v>0</v>
      </c>
      <c r="CP12" s="240">
        <f t="shared" si="52"/>
        <v>0</v>
      </c>
      <c r="CQ12" s="241">
        <f t="shared" si="53"/>
        <v>0</v>
      </c>
      <c r="CR12" s="244">
        <f t="shared" si="139"/>
        <v>0</v>
      </c>
      <c r="CS12" s="197"/>
      <c r="CT12" s="245"/>
      <c r="CU12" s="169">
        <f t="shared" si="54"/>
        <v>0</v>
      </c>
      <c r="CV12" s="169">
        <f t="shared" si="55"/>
        <v>0</v>
      </c>
      <c r="CW12" s="174">
        <f t="shared" si="56"/>
        <v>0</v>
      </c>
      <c r="CX12" s="226">
        <f t="shared" si="167"/>
        <v>0</v>
      </c>
      <c r="CY12" s="226">
        <f t="shared" si="57"/>
        <v>0</v>
      </c>
      <c r="CZ12" s="226">
        <f t="shared" si="58"/>
        <v>0</v>
      </c>
      <c r="DA12" s="227">
        <f t="shared" si="59"/>
        <v>0</v>
      </c>
      <c r="DB12" s="244">
        <f t="shared" si="141"/>
        <v>0</v>
      </c>
      <c r="DC12" s="198"/>
      <c r="DD12" s="243"/>
      <c r="DE12" s="169">
        <f t="shared" si="60"/>
        <v>0</v>
      </c>
      <c r="DF12" s="169">
        <f t="shared" si="61"/>
        <v>0</v>
      </c>
      <c r="DG12" s="174">
        <f t="shared" si="62"/>
        <v>0</v>
      </c>
      <c r="DH12" s="240">
        <f t="shared" si="168"/>
        <v>0</v>
      </c>
      <c r="DI12" s="240">
        <f t="shared" si="63"/>
        <v>0</v>
      </c>
      <c r="DJ12" s="240">
        <f t="shared" si="64"/>
        <v>0</v>
      </c>
      <c r="DK12" s="241">
        <f t="shared" si="65"/>
        <v>0</v>
      </c>
      <c r="DL12" s="244">
        <f t="shared" si="143"/>
        <v>0</v>
      </c>
      <c r="DM12" s="197"/>
      <c r="DN12" s="243"/>
      <c r="DO12" s="169">
        <f t="shared" si="66"/>
        <v>0</v>
      </c>
      <c r="DP12" s="169">
        <f t="shared" si="67"/>
        <v>0</v>
      </c>
      <c r="DQ12" s="174">
        <f t="shared" si="68"/>
        <v>0</v>
      </c>
      <c r="DR12" s="226">
        <f t="shared" si="169"/>
        <v>0</v>
      </c>
      <c r="DS12" s="226">
        <f t="shared" si="69"/>
        <v>0</v>
      </c>
      <c r="DT12" s="226">
        <f t="shared" si="70"/>
        <v>0</v>
      </c>
      <c r="DU12" s="227">
        <f t="shared" si="71"/>
        <v>0</v>
      </c>
      <c r="DV12" s="244">
        <f t="shared" si="145"/>
        <v>0</v>
      </c>
      <c r="DW12" s="198"/>
      <c r="DX12" s="243"/>
      <c r="DY12" s="169">
        <f t="shared" si="72"/>
        <v>0</v>
      </c>
      <c r="DZ12" s="169">
        <f t="shared" si="73"/>
        <v>0</v>
      </c>
      <c r="EA12" s="174">
        <f t="shared" si="74"/>
        <v>0</v>
      </c>
      <c r="EB12" s="240">
        <f t="shared" si="170"/>
        <v>0</v>
      </c>
      <c r="EC12" s="240">
        <f t="shared" si="75"/>
        <v>0</v>
      </c>
      <c r="ED12" s="240">
        <f t="shared" si="76"/>
        <v>0</v>
      </c>
      <c r="EE12" s="241">
        <f t="shared" si="77"/>
        <v>0</v>
      </c>
      <c r="EF12" s="244">
        <f t="shared" si="147"/>
        <v>0</v>
      </c>
      <c r="EG12" s="197"/>
      <c r="EH12" s="245"/>
      <c r="EI12" s="169">
        <f t="shared" si="78"/>
        <v>0</v>
      </c>
      <c r="EJ12" s="169">
        <f t="shared" si="79"/>
        <v>0</v>
      </c>
      <c r="EK12" s="174">
        <f t="shared" si="80"/>
        <v>0</v>
      </c>
      <c r="EL12" s="226">
        <f t="shared" si="171"/>
        <v>0</v>
      </c>
      <c r="EM12" s="226">
        <f t="shared" si="81"/>
        <v>0</v>
      </c>
      <c r="EN12" s="226">
        <f t="shared" si="82"/>
        <v>0</v>
      </c>
      <c r="EO12" s="227">
        <f t="shared" si="83"/>
        <v>0</v>
      </c>
      <c r="EP12" s="244">
        <f t="shared" si="149"/>
        <v>0</v>
      </c>
      <c r="EQ12" s="198"/>
      <c r="ER12" s="243"/>
      <c r="ES12" s="169">
        <f t="shared" si="84"/>
        <v>0</v>
      </c>
      <c r="ET12" s="169">
        <f t="shared" si="85"/>
        <v>0</v>
      </c>
      <c r="EU12" s="174">
        <f t="shared" si="86"/>
        <v>0</v>
      </c>
      <c r="EV12" s="240">
        <f t="shared" si="172"/>
        <v>0</v>
      </c>
      <c r="EW12" s="240">
        <f t="shared" si="87"/>
        <v>0</v>
      </c>
      <c r="EX12" s="240">
        <f t="shared" si="88"/>
        <v>0</v>
      </c>
      <c r="EY12" s="241">
        <f t="shared" si="89"/>
        <v>0</v>
      </c>
      <c r="EZ12" s="244">
        <f t="shared" si="151"/>
        <v>0</v>
      </c>
      <c r="FA12" s="197"/>
      <c r="FB12" s="243"/>
      <c r="FC12" s="169">
        <f t="shared" si="90"/>
        <v>0</v>
      </c>
      <c r="FD12" s="169">
        <f t="shared" si="91"/>
        <v>0</v>
      </c>
      <c r="FE12" s="174">
        <f t="shared" si="92"/>
        <v>0</v>
      </c>
      <c r="FF12" s="226">
        <f t="shared" si="173"/>
        <v>0</v>
      </c>
      <c r="FG12" s="226">
        <f t="shared" si="93"/>
        <v>0</v>
      </c>
      <c r="FH12" s="226">
        <f t="shared" si="94"/>
        <v>0</v>
      </c>
      <c r="FI12" s="227">
        <f t="shared" si="95"/>
        <v>0</v>
      </c>
      <c r="FJ12" s="244">
        <f t="shared" si="153"/>
        <v>0</v>
      </c>
      <c r="FK12" s="198"/>
      <c r="FL12" s="243"/>
      <c r="FM12" s="169">
        <f t="shared" si="96"/>
        <v>0</v>
      </c>
      <c r="FN12" s="169">
        <f t="shared" si="97"/>
        <v>0</v>
      </c>
      <c r="FO12" s="174">
        <f t="shared" si="98"/>
        <v>0</v>
      </c>
      <c r="FP12" s="240">
        <f t="shared" si="174"/>
        <v>0</v>
      </c>
      <c r="FQ12" s="240">
        <f t="shared" si="99"/>
        <v>0</v>
      </c>
      <c r="FR12" s="240">
        <f t="shared" si="100"/>
        <v>0</v>
      </c>
      <c r="FS12" s="241">
        <f t="shared" si="101"/>
        <v>0</v>
      </c>
      <c r="FT12" s="244">
        <f t="shared" si="155"/>
        <v>0</v>
      </c>
      <c r="FU12" s="197"/>
      <c r="FV12" s="245"/>
      <c r="FW12" s="169">
        <f t="shared" si="102"/>
        <v>0</v>
      </c>
      <c r="FX12" s="169">
        <f t="shared" si="103"/>
        <v>0</v>
      </c>
      <c r="FY12" s="174">
        <f t="shared" si="104"/>
        <v>0</v>
      </c>
      <c r="FZ12" s="226">
        <f t="shared" si="175"/>
        <v>0</v>
      </c>
      <c r="GA12" s="226">
        <f t="shared" si="105"/>
        <v>0</v>
      </c>
      <c r="GB12" s="226">
        <f t="shared" si="106"/>
        <v>0</v>
      </c>
      <c r="GC12" s="227">
        <f t="shared" si="107"/>
        <v>0</v>
      </c>
      <c r="GD12" s="244">
        <f t="shared" si="157"/>
        <v>0</v>
      </c>
      <c r="GE12" s="198"/>
      <c r="GF12" s="243"/>
      <c r="GG12" s="169">
        <f t="shared" si="108"/>
        <v>0</v>
      </c>
      <c r="GH12" s="169">
        <f t="shared" si="109"/>
        <v>0</v>
      </c>
      <c r="GI12" s="174">
        <f t="shared" si="110"/>
        <v>0</v>
      </c>
      <c r="GJ12" s="240">
        <f t="shared" si="176"/>
        <v>0</v>
      </c>
      <c r="GK12" s="240">
        <f t="shared" si="111"/>
        <v>0</v>
      </c>
      <c r="GL12" s="240">
        <f t="shared" si="112"/>
        <v>0</v>
      </c>
      <c r="GM12" s="241">
        <f t="shared" si="113"/>
        <v>0</v>
      </c>
      <c r="GN12" s="244">
        <f t="shared" si="159"/>
        <v>0</v>
      </c>
      <c r="GO12" s="197"/>
      <c r="GP12" s="243"/>
      <c r="GQ12" s="169">
        <f t="shared" si="114"/>
        <v>0</v>
      </c>
      <c r="GR12" s="169">
        <f t="shared" si="115"/>
        <v>0</v>
      </c>
      <c r="GS12" s="174">
        <f t="shared" si="116"/>
        <v>0</v>
      </c>
      <c r="GT12" s="226">
        <f t="shared" si="177"/>
        <v>0</v>
      </c>
      <c r="GU12" s="226">
        <f t="shared" si="117"/>
        <v>0</v>
      </c>
      <c r="GV12" s="226">
        <f t="shared" si="118"/>
        <v>0</v>
      </c>
      <c r="GW12" s="227">
        <f t="shared" si="119"/>
        <v>0</v>
      </c>
      <c r="GX12" s="244">
        <f t="shared" si="161"/>
        <v>0</v>
      </c>
      <c r="GY12" s="215"/>
      <c r="GZ12" s="218"/>
    </row>
    <row r="13" spans="2:208" ht="15" customHeight="1" thickBot="1" x14ac:dyDescent="0.4">
      <c r="B13" s="545"/>
      <c r="C13" s="193" t="s">
        <v>85</v>
      </c>
      <c r="D13" s="206" t="e">
        <f t="shared" si="120"/>
        <v>#N/A</v>
      </c>
      <c r="E13" s="181" t="e">
        <f>VLOOKUP(D13,data!$E$1:$F$12,2)</f>
        <v>#N/A</v>
      </c>
      <c r="F13" s="354" t="e">
        <f t="shared" si="121"/>
        <v>#N/A</v>
      </c>
      <c r="G13" s="199"/>
      <c r="H13" s="245"/>
      <c r="I13" s="179">
        <f t="shared" si="0"/>
        <v>0</v>
      </c>
      <c r="J13" s="179">
        <f t="shared" si="1"/>
        <v>0</v>
      </c>
      <c r="K13" s="180">
        <f t="shared" si="2"/>
        <v>0</v>
      </c>
      <c r="L13" s="240">
        <f t="shared" si="122"/>
        <v>0</v>
      </c>
      <c r="M13" s="246">
        <f t="shared" si="3"/>
        <v>0</v>
      </c>
      <c r="N13" s="246">
        <f t="shared" si="4"/>
        <v>0</v>
      </c>
      <c r="O13" s="247">
        <f t="shared" si="5"/>
        <v>0</v>
      </c>
      <c r="P13" s="248">
        <f t="shared" si="123"/>
        <v>0</v>
      </c>
      <c r="Q13" s="197"/>
      <c r="R13" s="245"/>
      <c r="S13" s="179">
        <f t="shared" si="6"/>
        <v>0</v>
      </c>
      <c r="T13" s="179">
        <f t="shared" si="7"/>
        <v>0</v>
      </c>
      <c r="U13" s="180">
        <f t="shared" si="8"/>
        <v>0</v>
      </c>
      <c r="V13" s="226">
        <f t="shared" si="124"/>
        <v>0</v>
      </c>
      <c r="W13" s="228">
        <f t="shared" si="9"/>
        <v>0</v>
      </c>
      <c r="X13" s="228">
        <f t="shared" si="10"/>
        <v>0</v>
      </c>
      <c r="Y13" s="229">
        <f t="shared" si="11"/>
        <v>0</v>
      </c>
      <c r="Z13" s="248">
        <f t="shared" si="125"/>
        <v>0</v>
      </c>
      <c r="AA13" s="199"/>
      <c r="AB13" s="245"/>
      <c r="AC13" s="179">
        <f t="shared" si="12"/>
        <v>0</v>
      </c>
      <c r="AD13" s="179">
        <f t="shared" si="13"/>
        <v>0</v>
      </c>
      <c r="AE13" s="180">
        <f t="shared" si="14"/>
        <v>0</v>
      </c>
      <c r="AF13" s="240">
        <f t="shared" si="126"/>
        <v>0</v>
      </c>
      <c r="AG13" s="246">
        <f t="shared" si="15"/>
        <v>0</v>
      </c>
      <c r="AH13" s="246">
        <f t="shared" si="16"/>
        <v>0</v>
      </c>
      <c r="AI13" s="247">
        <f t="shared" si="17"/>
        <v>0</v>
      </c>
      <c r="AJ13" s="248">
        <f t="shared" si="127"/>
        <v>0</v>
      </c>
      <c r="AK13" s="197"/>
      <c r="AL13" s="245"/>
      <c r="AM13" s="179">
        <f t="shared" si="18"/>
        <v>0</v>
      </c>
      <c r="AN13" s="179">
        <f t="shared" si="19"/>
        <v>0</v>
      </c>
      <c r="AO13" s="180">
        <f t="shared" si="20"/>
        <v>0</v>
      </c>
      <c r="AP13" s="226">
        <f t="shared" si="128"/>
        <v>0</v>
      </c>
      <c r="AQ13" s="228">
        <f t="shared" si="21"/>
        <v>0</v>
      </c>
      <c r="AR13" s="228">
        <f t="shared" si="22"/>
        <v>0</v>
      </c>
      <c r="AS13" s="229">
        <f t="shared" si="23"/>
        <v>0</v>
      </c>
      <c r="AT13" s="248">
        <f t="shared" si="129"/>
        <v>0</v>
      </c>
      <c r="AU13" s="199"/>
      <c r="AV13" s="245"/>
      <c r="AW13" s="179">
        <f t="shared" si="24"/>
        <v>0</v>
      </c>
      <c r="AX13" s="179">
        <f t="shared" si="25"/>
        <v>0</v>
      </c>
      <c r="AY13" s="180">
        <f t="shared" si="26"/>
        <v>0</v>
      </c>
      <c r="AZ13" s="240">
        <f t="shared" si="162"/>
        <v>0</v>
      </c>
      <c r="BA13" s="246">
        <f t="shared" si="27"/>
        <v>0</v>
      </c>
      <c r="BB13" s="246">
        <f t="shared" si="28"/>
        <v>0</v>
      </c>
      <c r="BC13" s="247">
        <f t="shared" si="29"/>
        <v>0</v>
      </c>
      <c r="BD13" s="248">
        <f t="shared" si="131"/>
        <v>0</v>
      </c>
      <c r="BE13" s="197"/>
      <c r="BF13" s="245"/>
      <c r="BG13" s="179">
        <f t="shared" si="30"/>
        <v>0</v>
      </c>
      <c r="BH13" s="179">
        <f t="shared" si="31"/>
        <v>0</v>
      </c>
      <c r="BI13" s="180">
        <f t="shared" si="32"/>
        <v>0</v>
      </c>
      <c r="BJ13" s="226">
        <f t="shared" si="163"/>
        <v>0</v>
      </c>
      <c r="BK13" s="228">
        <f t="shared" si="33"/>
        <v>0</v>
      </c>
      <c r="BL13" s="228">
        <f t="shared" si="34"/>
        <v>0</v>
      </c>
      <c r="BM13" s="229">
        <f t="shared" si="35"/>
        <v>0</v>
      </c>
      <c r="BN13" s="248">
        <f t="shared" si="133"/>
        <v>0</v>
      </c>
      <c r="BO13" s="199"/>
      <c r="BP13" s="245"/>
      <c r="BQ13" s="179">
        <f t="shared" si="36"/>
        <v>0</v>
      </c>
      <c r="BR13" s="179">
        <f t="shared" si="37"/>
        <v>0</v>
      </c>
      <c r="BS13" s="180">
        <f t="shared" si="38"/>
        <v>0</v>
      </c>
      <c r="BT13" s="240">
        <f t="shared" si="164"/>
        <v>0</v>
      </c>
      <c r="BU13" s="246">
        <f t="shared" si="39"/>
        <v>0</v>
      </c>
      <c r="BV13" s="246">
        <f t="shared" si="40"/>
        <v>0</v>
      </c>
      <c r="BW13" s="247">
        <f t="shared" si="41"/>
        <v>0</v>
      </c>
      <c r="BX13" s="248">
        <f t="shared" si="135"/>
        <v>0</v>
      </c>
      <c r="BY13" s="197"/>
      <c r="BZ13" s="245"/>
      <c r="CA13" s="179">
        <f t="shared" si="42"/>
        <v>0</v>
      </c>
      <c r="CB13" s="179">
        <f t="shared" si="43"/>
        <v>0</v>
      </c>
      <c r="CC13" s="180">
        <f t="shared" si="44"/>
        <v>0</v>
      </c>
      <c r="CD13" s="226">
        <f t="shared" si="165"/>
        <v>0</v>
      </c>
      <c r="CE13" s="228">
        <f t="shared" si="45"/>
        <v>0</v>
      </c>
      <c r="CF13" s="228">
        <f t="shared" si="46"/>
        <v>0</v>
      </c>
      <c r="CG13" s="229">
        <f t="shared" si="47"/>
        <v>0</v>
      </c>
      <c r="CH13" s="248">
        <f t="shared" si="137"/>
        <v>0</v>
      </c>
      <c r="CI13" s="199"/>
      <c r="CJ13" s="245"/>
      <c r="CK13" s="179">
        <f t="shared" si="48"/>
        <v>0</v>
      </c>
      <c r="CL13" s="179">
        <f t="shared" si="49"/>
        <v>0</v>
      </c>
      <c r="CM13" s="180">
        <f t="shared" si="50"/>
        <v>0</v>
      </c>
      <c r="CN13" s="240">
        <f t="shared" si="166"/>
        <v>0</v>
      </c>
      <c r="CO13" s="246">
        <f t="shared" si="51"/>
        <v>0</v>
      </c>
      <c r="CP13" s="246">
        <f t="shared" si="52"/>
        <v>0</v>
      </c>
      <c r="CQ13" s="247">
        <f t="shared" si="53"/>
        <v>0</v>
      </c>
      <c r="CR13" s="248">
        <f t="shared" si="139"/>
        <v>0</v>
      </c>
      <c r="CS13" s="197"/>
      <c r="CT13" s="245"/>
      <c r="CU13" s="179">
        <f t="shared" si="54"/>
        <v>0</v>
      </c>
      <c r="CV13" s="179">
        <f t="shared" si="55"/>
        <v>0</v>
      </c>
      <c r="CW13" s="180">
        <f t="shared" si="56"/>
        <v>0</v>
      </c>
      <c r="CX13" s="226">
        <f t="shared" si="167"/>
        <v>0</v>
      </c>
      <c r="CY13" s="228">
        <f t="shared" si="57"/>
        <v>0</v>
      </c>
      <c r="CZ13" s="228">
        <f t="shared" si="58"/>
        <v>0</v>
      </c>
      <c r="DA13" s="229">
        <f t="shared" si="59"/>
        <v>0</v>
      </c>
      <c r="DB13" s="248">
        <f t="shared" si="141"/>
        <v>0</v>
      </c>
      <c r="DC13" s="199"/>
      <c r="DD13" s="245"/>
      <c r="DE13" s="179">
        <f t="shared" si="60"/>
        <v>0</v>
      </c>
      <c r="DF13" s="179">
        <f t="shared" si="61"/>
        <v>0</v>
      </c>
      <c r="DG13" s="180">
        <f t="shared" si="62"/>
        <v>0</v>
      </c>
      <c r="DH13" s="240">
        <f t="shared" si="168"/>
        <v>0</v>
      </c>
      <c r="DI13" s="246">
        <f t="shared" si="63"/>
        <v>0</v>
      </c>
      <c r="DJ13" s="246">
        <f t="shared" si="64"/>
        <v>0</v>
      </c>
      <c r="DK13" s="247">
        <f t="shared" si="65"/>
        <v>0</v>
      </c>
      <c r="DL13" s="248">
        <f t="shared" si="143"/>
        <v>0</v>
      </c>
      <c r="DM13" s="197"/>
      <c r="DN13" s="245"/>
      <c r="DO13" s="179">
        <f t="shared" si="66"/>
        <v>0</v>
      </c>
      <c r="DP13" s="179">
        <f t="shared" si="67"/>
        <v>0</v>
      </c>
      <c r="DQ13" s="180">
        <f t="shared" si="68"/>
        <v>0</v>
      </c>
      <c r="DR13" s="226">
        <f t="shared" si="169"/>
        <v>0</v>
      </c>
      <c r="DS13" s="228">
        <f t="shared" si="69"/>
        <v>0</v>
      </c>
      <c r="DT13" s="228">
        <f t="shared" si="70"/>
        <v>0</v>
      </c>
      <c r="DU13" s="229">
        <f t="shared" si="71"/>
        <v>0</v>
      </c>
      <c r="DV13" s="248">
        <f t="shared" si="145"/>
        <v>0</v>
      </c>
      <c r="DW13" s="199"/>
      <c r="DX13" s="245"/>
      <c r="DY13" s="179">
        <f t="shared" si="72"/>
        <v>0</v>
      </c>
      <c r="DZ13" s="179">
        <f t="shared" si="73"/>
        <v>0</v>
      </c>
      <c r="EA13" s="180">
        <f t="shared" si="74"/>
        <v>0</v>
      </c>
      <c r="EB13" s="240">
        <f t="shared" si="170"/>
        <v>0</v>
      </c>
      <c r="EC13" s="246">
        <f t="shared" si="75"/>
        <v>0</v>
      </c>
      <c r="ED13" s="246">
        <f t="shared" si="76"/>
        <v>0</v>
      </c>
      <c r="EE13" s="247">
        <f t="shared" si="77"/>
        <v>0</v>
      </c>
      <c r="EF13" s="248">
        <f t="shared" si="147"/>
        <v>0</v>
      </c>
      <c r="EG13" s="197"/>
      <c r="EH13" s="245"/>
      <c r="EI13" s="179">
        <f t="shared" si="78"/>
        <v>0</v>
      </c>
      <c r="EJ13" s="179">
        <f t="shared" si="79"/>
        <v>0</v>
      </c>
      <c r="EK13" s="180">
        <f t="shared" si="80"/>
        <v>0</v>
      </c>
      <c r="EL13" s="226">
        <f t="shared" si="171"/>
        <v>0</v>
      </c>
      <c r="EM13" s="228">
        <f t="shared" si="81"/>
        <v>0</v>
      </c>
      <c r="EN13" s="228">
        <f t="shared" si="82"/>
        <v>0</v>
      </c>
      <c r="EO13" s="229">
        <f t="shared" si="83"/>
        <v>0</v>
      </c>
      <c r="EP13" s="248">
        <f t="shared" si="149"/>
        <v>0</v>
      </c>
      <c r="EQ13" s="199"/>
      <c r="ER13" s="245"/>
      <c r="ES13" s="179">
        <f t="shared" si="84"/>
        <v>0</v>
      </c>
      <c r="ET13" s="179">
        <f t="shared" si="85"/>
        <v>0</v>
      </c>
      <c r="EU13" s="180">
        <f t="shared" si="86"/>
        <v>0</v>
      </c>
      <c r="EV13" s="240">
        <f t="shared" si="172"/>
        <v>0</v>
      </c>
      <c r="EW13" s="246">
        <f t="shared" si="87"/>
        <v>0</v>
      </c>
      <c r="EX13" s="246">
        <f t="shared" si="88"/>
        <v>0</v>
      </c>
      <c r="EY13" s="247">
        <f t="shared" si="89"/>
        <v>0</v>
      </c>
      <c r="EZ13" s="248">
        <f t="shared" si="151"/>
        <v>0</v>
      </c>
      <c r="FA13" s="197"/>
      <c r="FB13" s="245"/>
      <c r="FC13" s="179">
        <f t="shared" si="90"/>
        <v>0</v>
      </c>
      <c r="FD13" s="179">
        <f t="shared" si="91"/>
        <v>0</v>
      </c>
      <c r="FE13" s="180">
        <f t="shared" si="92"/>
        <v>0</v>
      </c>
      <c r="FF13" s="226">
        <f t="shared" si="173"/>
        <v>0</v>
      </c>
      <c r="FG13" s="228">
        <f t="shared" si="93"/>
        <v>0</v>
      </c>
      <c r="FH13" s="228">
        <f t="shared" si="94"/>
        <v>0</v>
      </c>
      <c r="FI13" s="229">
        <f t="shared" si="95"/>
        <v>0</v>
      </c>
      <c r="FJ13" s="248">
        <f t="shared" si="153"/>
        <v>0</v>
      </c>
      <c r="FK13" s="199"/>
      <c r="FL13" s="245"/>
      <c r="FM13" s="179">
        <f t="shared" si="96"/>
        <v>0</v>
      </c>
      <c r="FN13" s="179">
        <f t="shared" si="97"/>
        <v>0</v>
      </c>
      <c r="FO13" s="180">
        <f t="shared" si="98"/>
        <v>0</v>
      </c>
      <c r="FP13" s="240">
        <f t="shared" si="174"/>
        <v>0</v>
      </c>
      <c r="FQ13" s="246">
        <f t="shared" si="99"/>
        <v>0</v>
      </c>
      <c r="FR13" s="246">
        <f t="shared" si="100"/>
        <v>0</v>
      </c>
      <c r="FS13" s="247">
        <f t="shared" si="101"/>
        <v>0</v>
      </c>
      <c r="FT13" s="248">
        <f t="shared" si="155"/>
        <v>0</v>
      </c>
      <c r="FU13" s="197"/>
      <c r="FV13" s="245"/>
      <c r="FW13" s="179">
        <f t="shared" si="102"/>
        <v>0</v>
      </c>
      <c r="FX13" s="179">
        <f t="shared" si="103"/>
        <v>0</v>
      </c>
      <c r="FY13" s="180">
        <f t="shared" si="104"/>
        <v>0</v>
      </c>
      <c r="FZ13" s="226">
        <f t="shared" si="175"/>
        <v>0</v>
      </c>
      <c r="GA13" s="228">
        <f t="shared" si="105"/>
        <v>0</v>
      </c>
      <c r="GB13" s="228">
        <f t="shared" si="106"/>
        <v>0</v>
      </c>
      <c r="GC13" s="229">
        <f t="shared" si="107"/>
        <v>0</v>
      </c>
      <c r="GD13" s="248">
        <f t="shared" si="157"/>
        <v>0</v>
      </c>
      <c r="GE13" s="199"/>
      <c r="GF13" s="245"/>
      <c r="GG13" s="179">
        <f t="shared" si="108"/>
        <v>0</v>
      </c>
      <c r="GH13" s="179">
        <f t="shared" si="109"/>
        <v>0</v>
      </c>
      <c r="GI13" s="180">
        <f t="shared" si="110"/>
        <v>0</v>
      </c>
      <c r="GJ13" s="240">
        <f t="shared" si="176"/>
        <v>0</v>
      </c>
      <c r="GK13" s="246">
        <f t="shared" si="111"/>
        <v>0</v>
      </c>
      <c r="GL13" s="246">
        <f t="shared" si="112"/>
        <v>0</v>
      </c>
      <c r="GM13" s="247">
        <f t="shared" si="113"/>
        <v>0</v>
      </c>
      <c r="GN13" s="248">
        <f t="shared" si="159"/>
        <v>0</v>
      </c>
      <c r="GO13" s="197"/>
      <c r="GP13" s="245"/>
      <c r="GQ13" s="179">
        <f t="shared" si="114"/>
        <v>0</v>
      </c>
      <c r="GR13" s="179">
        <f t="shared" si="115"/>
        <v>0</v>
      </c>
      <c r="GS13" s="180">
        <f t="shared" si="116"/>
        <v>0</v>
      </c>
      <c r="GT13" s="226">
        <f t="shared" si="177"/>
        <v>0</v>
      </c>
      <c r="GU13" s="228">
        <f t="shared" si="117"/>
        <v>0</v>
      </c>
      <c r="GV13" s="228">
        <f t="shared" si="118"/>
        <v>0</v>
      </c>
      <c r="GW13" s="229">
        <f t="shared" si="119"/>
        <v>0</v>
      </c>
      <c r="GX13" s="248">
        <f t="shared" si="161"/>
        <v>0</v>
      </c>
      <c r="GY13" s="216"/>
      <c r="GZ13" s="219"/>
    </row>
    <row r="14" spans="2:208" ht="15" customHeight="1" thickBot="1" x14ac:dyDescent="0.4">
      <c r="B14" s="249"/>
      <c r="C14" s="230"/>
      <c r="D14" s="182"/>
      <c r="E14" s="211"/>
      <c r="F14" s="355"/>
      <c r="G14" s="183"/>
      <c r="H14" s="201"/>
      <c r="I14" s="184"/>
      <c r="J14" s="184"/>
      <c r="K14" s="184"/>
      <c r="L14" s="201"/>
      <c r="M14" s="202"/>
      <c r="N14" s="203"/>
      <c r="O14" s="250">
        <f>SUM(O5:O13)</f>
        <v>0</v>
      </c>
      <c r="P14" s="251"/>
      <c r="Q14" s="183"/>
      <c r="R14" s="201"/>
      <c r="S14" s="184"/>
      <c r="T14" s="184"/>
      <c r="U14" s="184"/>
      <c r="V14" s="201"/>
      <c r="W14" s="202"/>
      <c r="X14" s="203"/>
      <c r="Y14" s="204">
        <f>SUM(Y5:Y13)</f>
        <v>0</v>
      </c>
      <c r="Z14" s="251"/>
      <c r="AA14" s="183"/>
      <c r="AB14" s="201"/>
      <c r="AC14" s="184"/>
      <c r="AD14" s="184"/>
      <c r="AE14" s="184"/>
      <c r="AF14" s="201"/>
      <c r="AG14" s="202"/>
      <c r="AH14" s="203"/>
      <c r="AI14" s="250">
        <f>SUM(AI5:AI13)</f>
        <v>0</v>
      </c>
      <c r="AJ14" s="251"/>
      <c r="AK14" s="183"/>
      <c r="AL14" s="201"/>
      <c r="AM14" s="184"/>
      <c r="AN14" s="184"/>
      <c r="AO14" s="184"/>
      <c r="AP14" s="201"/>
      <c r="AQ14" s="202"/>
      <c r="AR14" s="203"/>
      <c r="AS14" s="204">
        <f>SUM(AS5:AS13)</f>
        <v>0</v>
      </c>
      <c r="AT14" s="251"/>
      <c r="AU14" s="183"/>
      <c r="AV14" s="201"/>
      <c r="AW14" s="184"/>
      <c r="AX14" s="184"/>
      <c r="AY14" s="184"/>
      <c r="AZ14" s="201"/>
      <c r="BA14" s="202"/>
      <c r="BB14" s="203"/>
      <c r="BC14" s="250">
        <f>SUM(BC5:BC13)</f>
        <v>0</v>
      </c>
      <c r="BD14" s="251"/>
      <c r="BE14" s="183"/>
      <c r="BF14" s="201"/>
      <c r="BG14" s="184"/>
      <c r="BH14" s="184"/>
      <c r="BI14" s="184"/>
      <c r="BJ14" s="201"/>
      <c r="BK14" s="202"/>
      <c r="BL14" s="203"/>
      <c r="BM14" s="204">
        <f>SUM(BM5:BM13)</f>
        <v>0</v>
      </c>
      <c r="BN14" s="251"/>
      <c r="BO14" s="183"/>
      <c r="BP14" s="201"/>
      <c r="BQ14" s="184"/>
      <c r="BR14" s="184"/>
      <c r="BS14" s="184"/>
      <c r="BT14" s="201"/>
      <c r="BU14" s="202"/>
      <c r="BV14" s="203"/>
      <c r="BW14" s="250">
        <f>SUM(BW5:BW13)</f>
        <v>0</v>
      </c>
      <c r="BX14" s="251"/>
      <c r="BY14" s="183"/>
      <c r="BZ14" s="201"/>
      <c r="CA14" s="184"/>
      <c r="CB14" s="184"/>
      <c r="CC14" s="184"/>
      <c r="CD14" s="201"/>
      <c r="CE14" s="202"/>
      <c r="CF14" s="203"/>
      <c r="CG14" s="204">
        <f>SUM(CG5:CG13)</f>
        <v>0</v>
      </c>
      <c r="CH14" s="251"/>
      <c r="CI14" s="183"/>
      <c r="CJ14" s="201"/>
      <c r="CK14" s="184"/>
      <c r="CL14" s="184"/>
      <c r="CM14" s="184"/>
      <c r="CN14" s="201"/>
      <c r="CO14" s="202"/>
      <c r="CP14" s="203"/>
      <c r="CQ14" s="250">
        <f>SUM(CQ5:CQ13)</f>
        <v>0</v>
      </c>
      <c r="CR14" s="251"/>
      <c r="CS14" s="183"/>
      <c r="CT14" s="201"/>
      <c r="CU14" s="184"/>
      <c r="CV14" s="184"/>
      <c r="CW14" s="184"/>
      <c r="CX14" s="201"/>
      <c r="CY14" s="202"/>
      <c r="CZ14" s="203"/>
      <c r="DA14" s="204">
        <f>SUM(DA5:DA13)</f>
        <v>0</v>
      </c>
      <c r="DB14" s="251"/>
      <c r="DC14" s="183"/>
      <c r="DD14" s="201"/>
      <c r="DE14" s="184"/>
      <c r="DF14" s="184"/>
      <c r="DG14" s="184"/>
      <c r="DH14" s="201"/>
      <c r="DI14" s="202"/>
      <c r="DJ14" s="203"/>
      <c r="DK14" s="250">
        <f>SUM(DK5:DK13)</f>
        <v>0</v>
      </c>
      <c r="DL14" s="251"/>
      <c r="DM14" s="183"/>
      <c r="DN14" s="201"/>
      <c r="DO14" s="184"/>
      <c r="DP14" s="184"/>
      <c r="DQ14" s="184"/>
      <c r="DR14" s="201"/>
      <c r="DS14" s="202"/>
      <c r="DT14" s="203"/>
      <c r="DU14" s="204">
        <f>SUM(DU5:DU13)</f>
        <v>0</v>
      </c>
      <c r="DV14" s="251"/>
      <c r="DW14" s="183"/>
      <c r="DX14" s="201"/>
      <c r="DY14" s="184"/>
      <c r="DZ14" s="184"/>
      <c r="EA14" s="184"/>
      <c r="EB14" s="201"/>
      <c r="EC14" s="202"/>
      <c r="ED14" s="203"/>
      <c r="EE14" s="250">
        <f>SUM(EE5:EE13)</f>
        <v>0</v>
      </c>
      <c r="EF14" s="251"/>
      <c r="EG14" s="183"/>
      <c r="EH14" s="201"/>
      <c r="EI14" s="184"/>
      <c r="EJ14" s="184"/>
      <c r="EK14" s="184"/>
      <c r="EL14" s="201"/>
      <c r="EM14" s="202"/>
      <c r="EN14" s="203"/>
      <c r="EO14" s="204">
        <f>SUM(EO5:EO13)</f>
        <v>0</v>
      </c>
      <c r="EP14" s="251"/>
      <c r="EQ14" s="183"/>
      <c r="ER14" s="201"/>
      <c r="ES14" s="184"/>
      <c r="ET14" s="184"/>
      <c r="EU14" s="184"/>
      <c r="EV14" s="201"/>
      <c r="EW14" s="202"/>
      <c r="EX14" s="203"/>
      <c r="EY14" s="250">
        <f>SUM(EY5:EY13)</f>
        <v>0</v>
      </c>
      <c r="EZ14" s="251"/>
      <c r="FA14" s="183"/>
      <c r="FB14" s="201"/>
      <c r="FC14" s="184"/>
      <c r="FD14" s="184"/>
      <c r="FE14" s="184"/>
      <c r="FF14" s="201"/>
      <c r="FG14" s="202"/>
      <c r="FH14" s="203"/>
      <c r="FI14" s="204">
        <f>SUM(FI5:FI13)</f>
        <v>0</v>
      </c>
      <c r="FJ14" s="251"/>
      <c r="FK14" s="183"/>
      <c r="FL14" s="201"/>
      <c r="FM14" s="184"/>
      <c r="FN14" s="184"/>
      <c r="FO14" s="184"/>
      <c r="FP14" s="201"/>
      <c r="FQ14" s="202"/>
      <c r="FR14" s="203"/>
      <c r="FS14" s="250">
        <f>SUM(FS5:FS13)</f>
        <v>0</v>
      </c>
      <c r="FT14" s="251"/>
      <c r="FU14" s="183"/>
      <c r="FV14" s="201"/>
      <c r="FW14" s="184"/>
      <c r="FX14" s="184"/>
      <c r="FY14" s="184"/>
      <c r="FZ14" s="201"/>
      <c r="GA14" s="202"/>
      <c r="GB14" s="203"/>
      <c r="GC14" s="204">
        <f>SUM(GC5:GC13)</f>
        <v>0</v>
      </c>
      <c r="GD14" s="251"/>
      <c r="GE14" s="183"/>
      <c r="GF14" s="201"/>
      <c r="GG14" s="184"/>
      <c r="GH14" s="184"/>
      <c r="GI14" s="184"/>
      <c r="GJ14" s="201"/>
      <c r="GK14" s="202"/>
      <c r="GL14" s="203"/>
      <c r="GM14" s="250">
        <f>SUM(GM5:GM13)</f>
        <v>0</v>
      </c>
      <c r="GN14" s="251"/>
      <c r="GO14" s="183"/>
      <c r="GP14" s="201"/>
      <c r="GQ14" s="184"/>
      <c r="GR14" s="184"/>
      <c r="GS14" s="184"/>
      <c r="GT14" s="201"/>
      <c r="GU14" s="202"/>
      <c r="GV14" s="203"/>
      <c r="GW14" s="204">
        <f>SUM(GW5:GW13)</f>
        <v>0</v>
      </c>
      <c r="GX14" s="251"/>
      <c r="GY14" s="257">
        <f>SUM(G14:GW14)</f>
        <v>0</v>
      </c>
      <c r="GZ14" s="204">
        <f>GY14-SŠ!L10</f>
        <v>0</v>
      </c>
    </row>
    <row r="15" spans="2:208" ht="15" customHeight="1" x14ac:dyDescent="0.35">
      <c r="B15" s="544" t="s">
        <v>124</v>
      </c>
      <c r="C15" s="191" t="s">
        <v>86</v>
      </c>
      <c r="D15" s="205" t="e">
        <f>IF(D13=12,1,D13+1)</f>
        <v>#N/A</v>
      </c>
      <c r="E15" s="181" t="e">
        <f>VLOOKUP(D15,data!$E$1:$F$12,2)</f>
        <v>#N/A</v>
      </c>
      <c r="F15" s="354" t="e">
        <f>IF(D15=1,F13+1,F13)</f>
        <v>#N/A</v>
      </c>
      <c r="G15" s="198"/>
      <c r="H15" s="245"/>
      <c r="I15" s="169">
        <f>IF(I13=0,IF(G15&lt;&gt;0,1,0),1)</f>
        <v>0</v>
      </c>
      <c r="J15" s="169">
        <f>IF(I15=0,0,J13+1)</f>
        <v>0</v>
      </c>
      <c r="K15" s="174">
        <f t="shared" si="2"/>
        <v>0</v>
      </c>
      <c r="L15" s="240">
        <f t="shared" si="122"/>
        <v>0</v>
      </c>
      <c r="M15" s="240">
        <f>IF(K15&gt;0,IF(K15=1,L15,L15+M13),0)</f>
        <v>0</v>
      </c>
      <c r="N15" s="240">
        <f>IF(G15&gt;0,IF(K15=1,H15,H15+N13),N13)</f>
        <v>0</v>
      </c>
      <c r="O15" s="241">
        <f>IF(OR(K15=0,K15=1),IF(H15&gt;=L15,L15,H15),IF(N15&gt;=M15,M15-P13,N15-P13))</f>
        <v>0</v>
      </c>
      <c r="P15" s="252">
        <f>IF(K15=1,O15,O15+P13)</f>
        <v>0</v>
      </c>
      <c r="Q15" s="197"/>
      <c r="R15" s="245"/>
      <c r="S15" s="169">
        <f>IF(S13=0,IF(Q15&lt;&gt;0,1,0),1)</f>
        <v>0</v>
      </c>
      <c r="T15" s="169">
        <f>IF(S15=0,0,T13+1)</f>
        <v>0</v>
      </c>
      <c r="U15" s="174">
        <f t="shared" ref="U15:U23" si="178">IF(T15&lt;25,IF(T15&lt;13,T15,T15-12),T15-24)</f>
        <v>0</v>
      </c>
      <c r="V15" s="226">
        <f t="shared" si="124"/>
        <v>0</v>
      </c>
      <c r="W15" s="226">
        <f>IF(U15&gt;0,IF(U15=1,V15,V15+W13),0)</f>
        <v>0</v>
      </c>
      <c r="X15" s="226">
        <f>IF(Q15&gt;0,IF(U15=1,R15,R15+X13),X13)</f>
        <v>0</v>
      </c>
      <c r="Y15" s="227">
        <f>IF(OR(U15=0,U15=1),IF(R15&gt;=V15,V15,R15),IF(X15&gt;=W15,W15-Z13,X15-Z13))</f>
        <v>0</v>
      </c>
      <c r="Z15" s="252">
        <f>IF(U15=1,Y15,Y15+Z13)</f>
        <v>0</v>
      </c>
      <c r="AA15" s="198"/>
      <c r="AB15" s="245"/>
      <c r="AC15" s="169">
        <f>IF(AC13=0,IF(AA15&lt;&gt;0,1,0),1)</f>
        <v>0</v>
      </c>
      <c r="AD15" s="169">
        <f>IF(AC15=0,0,AD13+1)</f>
        <v>0</v>
      </c>
      <c r="AE15" s="174">
        <f t="shared" ref="AE15:AE23" si="179">IF(AD15&lt;25,IF(AD15&lt;13,AD15,AD15-12),AD15-24)</f>
        <v>0</v>
      </c>
      <c r="AF15" s="240">
        <f t="shared" si="126"/>
        <v>0</v>
      </c>
      <c r="AG15" s="240">
        <f>IF(AE15&gt;0,IF(AE15=1,AF15,AF15+AG13),0)</f>
        <v>0</v>
      </c>
      <c r="AH15" s="240">
        <f>IF(AA15&gt;0,IF(AE15=1,AB15,AB15+AH13),AH13)</f>
        <v>0</v>
      </c>
      <c r="AI15" s="241">
        <f>IF(OR(AE15=0,AE15=1),IF(AB15&gt;=AF15,AF15,AB15),IF(AH15&gt;=AG15,AG15-AJ13,AH15-AJ13))</f>
        <v>0</v>
      </c>
      <c r="AJ15" s="252">
        <f>IF(AE15=1,AI15,AI15+AJ13)</f>
        <v>0</v>
      </c>
      <c r="AK15" s="197"/>
      <c r="AL15" s="245"/>
      <c r="AM15" s="169">
        <f>IF(AM13=0,IF(AK15&lt;&gt;0,1,0),1)</f>
        <v>0</v>
      </c>
      <c r="AN15" s="169">
        <f>IF(AM15=0,0,AN13+1)</f>
        <v>0</v>
      </c>
      <c r="AO15" s="174">
        <f t="shared" ref="AO15:AO23" si="180">IF(AN15&lt;25,IF(AN15&lt;13,AN15,AN15-12),AN15-24)</f>
        <v>0</v>
      </c>
      <c r="AP15" s="226">
        <f t="shared" si="128"/>
        <v>0</v>
      </c>
      <c r="AQ15" s="226">
        <f>IF(AO15&gt;0,IF(AO15=1,AP15,AP15+AQ13),0)</f>
        <v>0</v>
      </c>
      <c r="AR15" s="226">
        <f>IF(AK15&gt;0,IF(AO15=1,AL15,AL15+AR13),AR13)</f>
        <v>0</v>
      </c>
      <c r="AS15" s="227">
        <f>IF(OR(AO15=0,AO15=1),IF(AL15&gt;=AP15,AP15,AL15),IF(AR15&gt;=AQ15,AQ15-AT13,AR15-AT13))</f>
        <v>0</v>
      </c>
      <c r="AT15" s="252">
        <f>IF(AO15=1,AS15,AS15+AT13)</f>
        <v>0</v>
      </c>
      <c r="AU15" s="198"/>
      <c r="AV15" s="245"/>
      <c r="AW15" s="169">
        <f>IF(AW13=0,IF(AU15&lt;&gt;0,1,0),1)</f>
        <v>0</v>
      </c>
      <c r="AX15" s="169">
        <f>IF(AW15=0,0,AX13+1)</f>
        <v>0</v>
      </c>
      <c r="AY15" s="174">
        <f t="shared" ref="AY15:AY23" si="181">IF(AX15&lt;25,IF(AX15&lt;13,AX15,AX15-12),AX15-24)</f>
        <v>0</v>
      </c>
      <c r="AZ15" s="240">
        <f t="shared" ref="AZ15:AZ23" si="182">1720/12*AU15</f>
        <v>0</v>
      </c>
      <c r="BA15" s="240">
        <f>IF(AY15&gt;0,IF(AY15=1,AZ15,AZ15+BA13),0)</f>
        <v>0</v>
      </c>
      <c r="BB15" s="240">
        <f>IF(AU15&gt;0,IF(AY15=1,AV15,AV15+BB13),BB13)</f>
        <v>0</v>
      </c>
      <c r="BC15" s="241">
        <f>IF(OR(AY15=0,AY15=1),IF(AV15&gt;=AZ15,AZ15,AV15),IF(BB15&gt;=BA15,BA15-BD13,BB15-BD13))</f>
        <v>0</v>
      </c>
      <c r="BD15" s="252">
        <f>IF(AY15=1,BC15,BC15+BD13)</f>
        <v>0</v>
      </c>
      <c r="BE15" s="197"/>
      <c r="BF15" s="245"/>
      <c r="BG15" s="169">
        <f>IF(BG13=0,IF(BE15&lt;&gt;0,1,0),1)</f>
        <v>0</v>
      </c>
      <c r="BH15" s="169">
        <f>IF(BG15=0,0,BH13+1)</f>
        <v>0</v>
      </c>
      <c r="BI15" s="174">
        <f t="shared" ref="BI15:BI23" si="183">IF(BH15&lt;25,IF(BH15&lt;13,BH15,BH15-12),BH15-24)</f>
        <v>0</v>
      </c>
      <c r="BJ15" s="226">
        <f t="shared" ref="BJ15:BJ23" si="184">1720/12*BE15</f>
        <v>0</v>
      </c>
      <c r="BK15" s="226">
        <f>IF(BI15&gt;0,IF(BI15=1,BJ15,BJ15+BK13),0)</f>
        <v>0</v>
      </c>
      <c r="BL15" s="226">
        <f>IF(BE15&gt;0,IF(BI15=1,BF15,BF15+BL13),BL13)</f>
        <v>0</v>
      </c>
      <c r="BM15" s="227">
        <f>IF(OR(BI15=0,BI15=1),IF(BF15&gt;=BJ15,BJ15,BF15),IF(BL15&gt;=BK15,BK15-BN13,BL15-BN13))</f>
        <v>0</v>
      </c>
      <c r="BN15" s="252">
        <f>IF(BI15=1,BM15,BM15+BN13)</f>
        <v>0</v>
      </c>
      <c r="BO15" s="198"/>
      <c r="BP15" s="245"/>
      <c r="BQ15" s="169">
        <f>IF(BQ13=0,IF(BO15&lt;&gt;0,1,0),1)</f>
        <v>0</v>
      </c>
      <c r="BR15" s="169">
        <f>IF(BQ15=0,0,BR13+1)</f>
        <v>0</v>
      </c>
      <c r="BS15" s="174">
        <f t="shared" ref="BS15:BS23" si="185">IF(BR15&lt;25,IF(BR15&lt;13,BR15,BR15-12),BR15-24)</f>
        <v>0</v>
      </c>
      <c r="BT15" s="240">
        <f t="shared" ref="BT15:BT23" si="186">1720/12*BO15</f>
        <v>0</v>
      </c>
      <c r="BU15" s="240">
        <f>IF(BS15&gt;0,IF(BS15=1,BT15,BT15+BU13),0)</f>
        <v>0</v>
      </c>
      <c r="BV15" s="240">
        <f>IF(BO15&gt;0,IF(BS15=1,BP15,BP15+BV13),BV13)</f>
        <v>0</v>
      </c>
      <c r="BW15" s="241">
        <f>IF(OR(BS15=0,BS15=1),IF(BP15&gt;=BT15,BT15,BP15),IF(BV15&gt;=BU15,BU15-BX13,BV15-BX13))</f>
        <v>0</v>
      </c>
      <c r="BX15" s="252">
        <f>IF(BS15=1,BW15,BW15+BX13)</f>
        <v>0</v>
      </c>
      <c r="BY15" s="197"/>
      <c r="BZ15" s="245"/>
      <c r="CA15" s="169">
        <f>IF(CA13=0,IF(BY15&lt;&gt;0,1,0),1)</f>
        <v>0</v>
      </c>
      <c r="CB15" s="169">
        <f>IF(CA15=0,0,CB13+1)</f>
        <v>0</v>
      </c>
      <c r="CC15" s="174">
        <f t="shared" ref="CC15:CC23" si="187">IF(CB15&lt;25,IF(CB15&lt;13,CB15,CB15-12),CB15-24)</f>
        <v>0</v>
      </c>
      <c r="CD15" s="226">
        <f t="shared" ref="CD15:CD23" si="188">1720/12*BY15</f>
        <v>0</v>
      </c>
      <c r="CE15" s="226">
        <f>IF(CC15&gt;0,IF(CC15=1,CD15,CD15+CE13),0)</f>
        <v>0</v>
      </c>
      <c r="CF15" s="226">
        <f>IF(BY15&gt;0,IF(CC15=1,BZ15,BZ15+CF13),CF13)</f>
        <v>0</v>
      </c>
      <c r="CG15" s="227">
        <f>IF(OR(CC15=0,CC15=1),IF(BZ15&gt;=CD15,CD15,BZ15),IF(CF15&gt;=CE15,CE15-CH13,CF15-CH13))</f>
        <v>0</v>
      </c>
      <c r="CH15" s="252">
        <f>IF(CC15=1,CG15,CG15+CH13)</f>
        <v>0</v>
      </c>
      <c r="CI15" s="198"/>
      <c r="CJ15" s="245"/>
      <c r="CK15" s="169">
        <f>IF(CK13=0,IF(CI15&lt;&gt;0,1,0),1)</f>
        <v>0</v>
      </c>
      <c r="CL15" s="169">
        <f>IF(CK15=0,0,CL13+1)</f>
        <v>0</v>
      </c>
      <c r="CM15" s="174">
        <f t="shared" ref="CM15:CM23" si="189">IF(CL15&lt;25,IF(CL15&lt;13,CL15,CL15-12),CL15-24)</f>
        <v>0</v>
      </c>
      <c r="CN15" s="240">
        <f t="shared" ref="CN15:CN23" si="190">1720/12*CI15</f>
        <v>0</v>
      </c>
      <c r="CO15" s="240">
        <f>IF(CM15&gt;0,IF(CM15=1,CN15,CN15+CO13),0)</f>
        <v>0</v>
      </c>
      <c r="CP15" s="240">
        <f>IF(CI15&gt;0,IF(CM15=1,CJ15,CJ15+CP13),CP13)</f>
        <v>0</v>
      </c>
      <c r="CQ15" s="241">
        <f>IF(OR(CM15=0,CM15=1),IF(CJ15&gt;=CN15,CN15,CJ15),IF(CP15&gt;=CO15,CO15-CR13,CP15-CR13))</f>
        <v>0</v>
      </c>
      <c r="CR15" s="252">
        <f>IF(CM15=1,CQ15,CQ15+CR13)</f>
        <v>0</v>
      </c>
      <c r="CS15" s="197"/>
      <c r="CT15" s="245"/>
      <c r="CU15" s="169">
        <f>IF(CU13=0,IF(CS15&lt;&gt;0,1,0),1)</f>
        <v>0</v>
      </c>
      <c r="CV15" s="169">
        <f>IF(CU15=0,0,CV13+1)</f>
        <v>0</v>
      </c>
      <c r="CW15" s="174">
        <f t="shared" ref="CW15:CW23" si="191">IF(CV15&lt;25,IF(CV15&lt;13,CV15,CV15-12),CV15-24)</f>
        <v>0</v>
      </c>
      <c r="CX15" s="226">
        <f t="shared" ref="CX15:CX23" si="192">1720/12*CS15</f>
        <v>0</v>
      </c>
      <c r="CY15" s="226">
        <f>IF(CW15&gt;0,IF(CW15=1,CX15,CX15+CY13),0)</f>
        <v>0</v>
      </c>
      <c r="CZ15" s="226">
        <f>IF(CS15&gt;0,IF(CW15=1,CT15,CT15+CZ13),CZ13)</f>
        <v>0</v>
      </c>
      <c r="DA15" s="227">
        <f>IF(OR(CW15=0,CW15=1),IF(CT15&gt;=CX15,CX15,CT15),IF(CZ15&gt;=CY15,CY15-DB13,CZ15-DB13))</f>
        <v>0</v>
      </c>
      <c r="DB15" s="252">
        <f>IF(CW15=1,DA15,DA15+DB13)</f>
        <v>0</v>
      </c>
      <c r="DC15" s="198"/>
      <c r="DD15" s="245"/>
      <c r="DE15" s="169">
        <f>IF(DE13=0,IF(DC15&lt;&gt;0,1,0),1)</f>
        <v>0</v>
      </c>
      <c r="DF15" s="169">
        <f>IF(DE15=0,0,DF13+1)</f>
        <v>0</v>
      </c>
      <c r="DG15" s="174">
        <f t="shared" ref="DG15:DG23" si="193">IF(DF15&lt;25,IF(DF15&lt;13,DF15,DF15-12),DF15-24)</f>
        <v>0</v>
      </c>
      <c r="DH15" s="240">
        <f t="shared" ref="DH15:DH23" si="194">1720/12*DC15</f>
        <v>0</v>
      </c>
      <c r="DI15" s="240">
        <f>IF(DG15&gt;0,IF(DG15=1,DH15,DH15+DI13),0)</f>
        <v>0</v>
      </c>
      <c r="DJ15" s="240">
        <f>IF(DC15&gt;0,IF(DG15=1,DD15,DD15+DJ13),DJ13)</f>
        <v>0</v>
      </c>
      <c r="DK15" s="241">
        <f>IF(OR(DG15=0,DG15=1),IF(DD15&gt;=DH15,DH15,DD15),IF(DJ15&gt;=DI15,DI15-DL13,DJ15-DL13))</f>
        <v>0</v>
      </c>
      <c r="DL15" s="252">
        <f>IF(DG15=1,DK15,DK15+DL13)</f>
        <v>0</v>
      </c>
      <c r="DM15" s="197"/>
      <c r="DN15" s="245"/>
      <c r="DO15" s="169">
        <f>IF(DO13=0,IF(DM15&lt;&gt;0,1,0),1)</f>
        <v>0</v>
      </c>
      <c r="DP15" s="169">
        <f>IF(DO15=0,0,DP13+1)</f>
        <v>0</v>
      </c>
      <c r="DQ15" s="174">
        <f t="shared" ref="DQ15:DQ23" si="195">IF(DP15&lt;25,IF(DP15&lt;13,DP15,DP15-12),DP15-24)</f>
        <v>0</v>
      </c>
      <c r="DR15" s="226">
        <f t="shared" ref="DR15:DR23" si="196">1720/12*DM15</f>
        <v>0</v>
      </c>
      <c r="DS15" s="226">
        <f>IF(DQ15&gt;0,IF(DQ15=1,DR15,DR15+DS13),0)</f>
        <v>0</v>
      </c>
      <c r="DT15" s="226">
        <f>IF(DM15&gt;0,IF(DQ15=1,DN15,DN15+DT13),DT13)</f>
        <v>0</v>
      </c>
      <c r="DU15" s="227">
        <f>IF(OR(DQ15=0,DQ15=1),IF(DN15&gt;=DR15,DR15,DN15),IF(DT15&gt;=DS15,DS15-DV13,DT15-DV13))</f>
        <v>0</v>
      </c>
      <c r="DV15" s="252">
        <f>IF(DQ15=1,DU15,DU15+DV13)</f>
        <v>0</v>
      </c>
      <c r="DW15" s="198"/>
      <c r="DX15" s="245"/>
      <c r="DY15" s="169">
        <f>IF(DY13=0,IF(DW15&lt;&gt;0,1,0),1)</f>
        <v>0</v>
      </c>
      <c r="DZ15" s="169">
        <f>IF(DY15=0,0,DZ13+1)</f>
        <v>0</v>
      </c>
      <c r="EA15" s="174">
        <f t="shared" ref="EA15:EA23" si="197">IF(DZ15&lt;25,IF(DZ15&lt;13,DZ15,DZ15-12),DZ15-24)</f>
        <v>0</v>
      </c>
      <c r="EB15" s="240">
        <f t="shared" ref="EB15:EB23" si="198">1720/12*DW15</f>
        <v>0</v>
      </c>
      <c r="EC15" s="240">
        <f>IF(EA15&gt;0,IF(EA15=1,EB15,EB15+EC13),0)</f>
        <v>0</v>
      </c>
      <c r="ED15" s="240">
        <f>IF(DW15&gt;0,IF(EA15=1,DX15,DX15+ED13),ED13)</f>
        <v>0</v>
      </c>
      <c r="EE15" s="241">
        <f>IF(OR(EA15=0,EA15=1),IF(DX15&gt;=EB15,EB15,DX15),IF(ED15&gt;=EC15,EC15-EF13,ED15-EF13))</f>
        <v>0</v>
      </c>
      <c r="EF15" s="252">
        <f>IF(EA15=1,EE15,EE15+EF13)</f>
        <v>0</v>
      </c>
      <c r="EG15" s="197"/>
      <c r="EH15" s="245"/>
      <c r="EI15" s="169">
        <f>IF(EI13=0,IF(EG15&lt;&gt;0,1,0),1)</f>
        <v>0</v>
      </c>
      <c r="EJ15" s="169">
        <f>IF(EI15=0,0,EJ13+1)</f>
        <v>0</v>
      </c>
      <c r="EK15" s="174">
        <f t="shared" ref="EK15:EK23" si="199">IF(EJ15&lt;25,IF(EJ15&lt;13,EJ15,EJ15-12),EJ15-24)</f>
        <v>0</v>
      </c>
      <c r="EL15" s="226">
        <f t="shared" ref="EL15:EL23" si="200">1720/12*EG15</f>
        <v>0</v>
      </c>
      <c r="EM15" s="226">
        <f>IF(EK15&gt;0,IF(EK15=1,EL15,EL15+EM13),0)</f>
        <v>0</v>
      </c>
      <c r="EN15" s="226">
        <f>IF(EG15&gt;0,IF(EK15=1,EH15,EH15+EN13),EN13)</f>
        <v>0</v>
      </c>
      <c r="EO15" s="227">
        <f>IF(OR(EK15=0,EK15=1),IF(EH15&gt;=EL15,EL15,EH15),IF(EN15&gt;=EM15,EM15-EP13,EN15-EP13))</f>
        <v>0</v>
      </c>
      <c r="EP15" s="252">
        <f>IF(EK15=1,EO15,EO15+EP13)</f>
        <v>0</v>
      </c>
      <c r="EQ15" s="198"/>
      <c r="ER15" s="245"/>
      <c r="ES15" s="169">
        <f>IF(ES13=0,IF(EQ15&lt;&gt;0,1,0),1)</f>
        <v>0</v>
      </c>
      <c r="ET15" s="169">
        <f>IF(ES15=0,0,ET13+1)</f>
        <v>0</v>
      </c>
      <c r="EU15" s="174">
        <f t="shared" ref="EU15:EU23" si="201">IF(ET15&lt;25,IF(ET15&lt;13,ET15,ET15-12),ET15-24)</f>
        <v>0</v>
      </c>
      <c r="EV15" s="240">
        <f t="shared" ref="EV15:EV23" si="202">1720/12*EQ15</f>
        <v>0</v>
      </c>
      <c r="EW15" s="240">
        <f>IF(EU15&gt;0,IF(EU15=1,EV15,EV15+EW13),0)</f>
        <v>0</v>
      </c>
      <c r="EX15" s="240">
        <f>IF(EQ15&gt;0,IF(EU15=1,ER15,ER15+EX13),EX13)</f>
        <v>0</v>
      </c>
      <c r="EY15" s="241">
        <f>IF(OR(EU15=0,EU15=1),IF(ER15&gt;=EV15,EV15,ER15),IF(EX15&gt;=EW15,EW15-EZ13,EX15-EZ13))</f>
        <v>0</v>
      </c>
      <c r="EZ15" s="252">
        <f>IF(EU15=1,EY15,EY15+EZ13)</f>
        <v>0</v>
      </c>
      <c r="FA15" s="197"/>
      <c r="FB15" s="245"/>
      <c r="FC15" s="169">
        <f>IF(FC13=0,IF(FA15&lt;&gt;0,1,0),1)</f>
        <v>0</v>
      </c>
      <c r="FD15" s="169">
        <f>IF(FC15=0,0,FD13+1)</f>
        <v>0</v>
      </c>
      <c r="FE15" s="174">
        <f t="shared" ref="FE15:FE23" si="203">IF(FD15&lt;25,IF(FD15&lt;13,FD15,FD15-12),FD15-24)</f>
        <v>0</v>
      </c>
      <c r="FF15" s="226">
        <f t="shared" ref="FF15:FF23" si="204">1720/12*FA15</f>
        <v>0</v>
      </c>
      <c r="FG15" s="226">
        <f>IF(FE15&gt;0,IF(FE15=1,FF15,FF15+FG13),0)</f>
        <v>0</v>
      </c>
      <c r="FH15" s="226">
        <f>IF(FA15&gt;0,IF(FE15=1,FB15,FB15+FH13),FH13)</f>
        <v>0</v>
      </c>
      <c r="FI15" s="227">
        <f>IF(OR(FE15=0,FE15=1),IF(FB15&gt;=FF15,FF15,FB15),IF(FH15&gt;=FG15,FG15-FJ13,FH15-FJ13))</f>
        <v>0</v>
      </c>
      <c r="FJ15" s="252">
        <f>IF(FE15=1,FI15,FI15+FJ13)</f>
        <v>0</v>
      </c>
      <c r="FK15" s="198"/>
      <c r="FL15" s="245"/>
      <c r="FM15" s="169">
        <f>IF(FM13=0,IF(FK15&lt;&gt;0,1,0),1)</f>
        <v>0</v>
      </c>
      <c r="FN15" s="169">
        <f>IF(FM15=0,0,FN13+1)</f>
        <v>0</v>
      </c>
      <c r="FO15" s="174">
        <f t="shared" ref="FO15:FO23" si="205">IF(FN15&lt;25,IF(FN15&lt;13,FN15,FN15-12),FN15-24)</f>
        <v>0</v>
      </c>
      <c r="FP15" s="240">
        <f t="shared" ref="FP15:FP23" si="206">1720/12*FK15</f>
        <v>0</v>
      </c>
      <c r="FQ15" s="240">
        <f>IF(FO15&gt;0,IF(FO15=1,FP15,FP15+FQ13),0)</f>
        <v>0</v>
      </c>
      <c r="FR15" s="240">
        <f>IF(FK15&gt;0,IF(FO15=1,FL15,FL15+FR13),FR13)</f>
        <v>0</v>
      </c>
      <c r="FS15" s="241">
        <f>IF(OR(FO15=0,FO15=1),IF(FL15&gt;=FP15,FP15,FL15),IF(FR15&gt;=FQ15,FQ15-FT13,FR15-FT13))</f>
        <v>0</v>
      </c>
      <c r="FT15" s="252">
        <f>IF(FO15=1,FS15,FS15+FT13)</f>
        <v>0</v>
      </c>
      <c r="FU15" s="197"/>
      <c r="FV15" s="245"/>
      <c r="FW15" s="169">
        <f>IF(FW13=0,IF(FU15&lt;&gt;0,1,0),1)</f>
        <v>0</v>
      </c>
      <c r="FX15" s="169">
        <f>IF(FW15=0,0,FX13+1)</f>
        <v>0</v>
      </c>
      <c r="FY15" s="174">
        <f t="shared" ref="FY15:FY23" si="207">IF(FX15&lt;25,IF(FX15&lt;13,FX15,FX15-12),FX15-24)</f>
        <v>0</v>
      </c>
      <c r="FZ15" s="226">
        <f t="shared" ref="FZ15:FZ23" si="208">1720/12*FU15</f>
        <v>0</v>
      </c>
      <c r="GA15" s="226">
        <f>IF(FY15&gt;0,IF(FY15=1,FZ15,FZ15+GA13),0)</f>
        <v>0</v>
      </c>
      <c r="GB15" s="226">
        <f>IF(FU15&gt;0,IF(FY15=1,FV15,FV15+GB13),GB13)</f>
        <v>0</v>
      </c>
      <c r="GC15" s="227">
        <f>IF(OR(FY15=0,FY15=1),IF(FV15&gt;=FZ15,FZ15,FV15),IF(GB15&gt;=GA15,GA15-GD13,GB15-GD13))</f>
        <v>0</v>
      </c>
      <c r="GD15" s="252">
        <f>IF(FY15=1,GC15,GC15+GD13)</f>
        <v>0</v>
      </c>
      <c r="GE15" s="198"/>
      <c r="GF15" s="245"/>
      <c r="GG15" s="169">
        <f>IF(GG13=0,IF(GE15&lt;&gt;0,1,0),1)</f>
        <v>0</v>
      </c>
      <c r="GH15" s="169">
        <f>IF(GG15=0,0,GH13+1)</f>
        <v>0</v>
      </c>
      <c r="GI15" s="174">
        <f t="shared" ref="GI15:GI23" si="209">IF(GH15&lt;25,IF(GH15&lt;13,GH15,GH15-12),GH15-24)</f>
        <v>0</v>
      </c>
      <c r="GJ15" s="240">
        <f t="shared" ref="GJ15:GJ23" si="210">1720/12*GE15</f>
        <v>0</v>
      </c>
      <c r="GK15" s="240">
        <f>IF(GI15&gt;0,IF(GI15=1,GJ15,GJ15+GK13),0)</f>
        <v>0</v>
      </c>
      <c r="GL15" s="240">
        <f>IF(GE15&gt;0,IF(GI15=1,GF15,GF15+GL13),GL13)</f>
        <v>0</v>
      </c>
      <c r="GM15" s="241">
        <f>IF(OR(GI15=0,GI15=1),IF(GF15&gt;=GJ15,GJ15,GF15),IF(GL15&gt;=GK15,GK15-GN13,GL15-GN13))</f>
        <v>0</v>
      </c>
      <c r="GN15" s="252">
        <f>IF(GI15=1,GM15,GM15+GN13)</f>
        <v>0</v>
      </c>
      <c r="GO15" s="197"/>
      <c r="GP15" s="245"/>
      <c r="GQ15" s="169">
        <f>IF(GQ13=0,IF(GO15&lt;&gt;0,1,0),1)</f>
        <v>0</v>
      </c>
      <c r="GR15" s="169">
        <f>IF(GQ15=0,0,GR13+1)</f>
        <v>0</v>
      </c>
      <c r="GS15" s="174">
        <f t="shared" ref="GS15:GS23" si="211">IF(GR15&lt;25,IF(GR15&lt;13,GR15,GR15-12),GR15-24)</f>
        <v>0</v>
      </c>
      <c r="GT15" s="226">
        <f t="shared" ref="GT15:GT23" si="212">1720/12*GO15</f>
        <v>0</v>
      </c>
      <c r="GU15" s="226">
        <f>IF(GS15&gt;0,IF(GS15=1,GT15,GT15+GU13),0)</f>
        <v>0</v>
      </c>
      <c r="GV15" s="226">
        <f>IF(GO15&gt;0,IF(GS15=1,GP15,GP15+GV13),GV13)</f>
        <v>0</v>
      </c>
      <c r="GW15" s="227">
        <f>IF(OR(GS15=0,GS15=1),IF(GP15&gt;=GT15,GT15,GP15),IF(GV15&gt;=GU15,GU15-GX13,GV15-GX13))</f>
        <v>0</v>
      </c>
      <c r="GX15" s="252">
        <f>IF(GS15=1,GW15,GW15+GX13)</f>
        <v>0</v>
      </c>
      <c r="GY15" s="258"/>
      <c r="GZ15" s="217"/>
    </row>
    <row r="16" spans="2:208" ht="15" customHeight="1" x14ac:dyDescent="0.35">
      <c r="B16" s="545"/>
      <c r="C16" s="192" t="s">
        <v>87</v>
      </c>
      <c r="D16" s="205" t="e">
        <f t="shared" si="120"/>
        <v>#N/A</v>
      </c>
      <c r="E16" s="181" t="e">
        <f>VLOOKUP(D16,data!$E$1:$F$12,2)</f>
        <v>#N/A</v>
      </c>
      <c r="F16" s="354" t="e">
        <f t="shared" si="121"/>
        <v>#N/A</v>
      </c>
      <c r="G16" s="198"/>
      <c r="H16" s="245"/>
      <c r="I16" s="169">
        <f t="shared" si="0"/>
        <v>0</v>
      </c>
      <c r="J16" s="169">
        <f t="shared" si="1"/>
        <v>0</v>
      </c>
      <c r="K16" s="174">
        <f t="shared" si="2"/>
        <v>0</v>
      </c>
      <c r="L16" s="240">
        <f t="shared" si="122"/>
        <v>0</v>
      </c>
      <c r="M16" s="240">
        <f t="shared" si="3"/>
        <v>0</v>
      </c>
      <c r="N16" s="240">
        <f t="shared" si="4"/>
        <v>0</v>
      </c>
      <c r="O16" s="241">
        <f t="shared" si="5"/>
        <v>0</v>
      </c>
      <c r="P16" s="244">
        <f t="shared" si="123"/>
        <v>0</v>
      </c>
      <c r="Q16" s="197"/>
      <c r="R16" s="245"/>
      <c r="S16" s="169">
        <f t="shared" ref="S16:S23" si="213">IF(S15=0,IF(Q16&lt;&gt;0,1,0),1)</f>
        <v>0</v>
      </c>
      <c r="T16" s="169">
        <f t="shared" ref="T16:T23" si="214">IF(S16=0,0,T15+1)</f>
        <v>0</v>
      </c>
      <c r="U16" s="174">
        <f t="shared" si="178"/>
        <v>0</v>
      </c>
      <c r="V16" s="226">
        <f t="shared" si="124"/>
        <v>0</v>
      </c>
      <c r="W16" s="226">
        <f t="shared" ref="W16:W23" si="215">IF(U16&gt;0,IF(U16=1,V16,V16+W15),0)</f>
        <v>0</v>
      </c>
      <c r="X16" s="226">
        <f t="shared" ref="X16:X23" si="216">IF(Q16&gt;0,IF(U16=1,R16,R16+X15),X15)</f>
        <v>0</v>
      </c>
      <c r="Y16" s="227">
        <f t="shared" ref="Y16:Y23" si="217">IF(OR(U16=0,U16=1),IF(R16&gt;=V16,V16,R16),IF(X16&gt;=W16,W16-Z15,X16-Z15))</f>
        <v>0</v>
      </c>
      <c r="Z16" s="244">
        <f t="shared" ref="Z16:Z23" si="218">IF(U16=1,Y16,Y16+Z15)</f>
        <v>0</v>
      </c>
      <c r="AA16" s="198"/>
      <c r="AB16" s="245"/>
      <c r="AC16" s="169">
        <f t="shared" ref="AC16:AC23" si="219">IF(AC15=0,IF(AA16&lt;&gt;0,1,0),1)</f>
        <v>0</v>
      </c>
      <c r="AD16" s="169">
        <f t="shared" ref="AD16:AD23" si="220">IF(AC16=0,0,AD15+1)</f>
        <v>0</v>
      </c>
      <c r="AE16" s="174">
        <f t="shared" si="179"/>
        <v>0</v>
      </c>
      <c r="AF16" s="240">
        <f t="shared" si="126"/>
        <v>0</v>
      </c>
      <c r="AG16" s="240">
        <f t="shared" ref="AG16:AG23" si="221">IF(AE16&gt;0,IF(AE16=1,AF16,AF16+AG15),0)</f>
        <v>0</v>
      </c>
      <c r="AH16" s="240">
        <f t="shared" ref="AH16:AH23" si="222">IF(AA16&gt;0,IF(AE16=1,AB16,AB16+AH15),AH15)</f>
        <v>0</v>
      </c>
      <c r="AI16" s="241">
        <f t="shared" ref="AI16:AI23" si="223">IF(OR(AE16=0,AE16=1),IF(AB16&gt;=AF16,AF16,AB16),IF(AH16&gt;=AG16,AG16-AJ15,AH16-AJ15))</f>
        <v>0</v>
      </c>
      <c r="AJ16" s="244">
        <f t="shared" ref="AJ16:AJ23" si="224">IF(AE16=1,AI16,AI16+AJ15)</f>
        <v>0</v>
      </c>
      <c r="AK16" s="197"/>
      <c r="AL16" s="245"/>
      <c r="AM16" s="169">
        <f t="shared" ref="AM16:AM23" si="225">IF(AM15=0,IF(AK16&lt;&gt;0,1,0),1)</f>
        <v>0</v>
      </c>
      <c r="AN16" s="169">
        <f t="shared" ref="AN16:AN23" si="226">IF(AM16=0,0,AN15+1)</f>
        <v>0</v>
      </c>
      <c r="AO16" s="174">
        <f t="shared" si="180"/>
        <v>0</v>
      </c>
      <c r="AP16" s="226">
        <f t="shared" si="128"/>
        <v>0</v>
      </c>
      <c r="AQ16" s="226">
        <f t="shared" ref="AQ16:AQ23" si="227">IF(AO16&gt;0,IF(AO16=1,AP16,AP16+AQ15),0)</f>
        <v>0</v>
      </c>
      <c r="AR16" s="226">
        <f t="shared" ref="AR16:AR23" si="228">IF(AK16&gt;0,IF(AO16=1,AL16,AL16+AR15),AR15)</f>
        <v>0</v>
      </c>
      <c r="AS16" s="227">
        <f t="shared" ref="AS16:AS23" si="229">IF(OR(AO16=0,AO16=1),IF(AL16&gt;=AP16,AP16,AL16),IF(AR16&gt;=AQ16,AQ16-AT15,AR16-AT15))</f>
        <v>0</v>
      </c>
      <c r="AT16" s="244">
        <f t="shared" ref="AT16:AT23" si="230">IF(AO16=1,AS16,AS16+AT15)</f>
        <v>0</v>
      </c>
      <c r="AU16" s="198"/>
      <c r="AV16" s="245"/>
      <c r="AW16" s="169">
        <f t="shared" ref="AW16:AW23" si="231">IF(AW15=0,IF(AU16&lt;&gt;0,1,0),1)</f>
        <v>0</v>
      </c>
      <c r="AX16" s="169">
        <f t="shared" ref="AX16:AX23" si="232">IF(AW16=0,0,AX15+1)</f>
        <v>0</v>
      </c>
      <c r="AY16" s="174">
        <f t="shared" si="181"/>
        <v>0</v>
      </c>
      <c r="AZ16" s="240">
        <f t="shared" si="182"/>
        <v>0</v>
      </c>
      <c r="BA16" s="240">
        <f t="shared" ref="BA16:BA23" si="233">IF(AY16&gt;0,IF(AY16=1,AZ16,AZ16+BA15),0)</f>
        <v>0</v>
      </c>
      <c r="BB16" s="240">
        <f t="shared" ref="BB16:BB23" si="234">IF(AU16&gt;0,IF(AY16=1,AV16,AV16+BB15),BB15)</f>
        <v>0</v>
      </c>
      <c r="BC16" s="241">
        <f t="shared" ref="BC16:BC23" si="235">IF(OR(AY16=0,AY16=1),IF(AV16&gt;=AZ16,AZ16,AV16),IF(BB16&gt;=BA16,BA16-BD15,BB16-BD15))</f>
        <v>0</v>
      </c>
      <c r="BD16" s="244">
        <f t="shared" ref="BD16:BD23" si="236">IF(AY16=1,BC16,BC16+BD15)</f>
        <v>0</v>
      </c>
      <c r="BE16" s="197"/>
      <c r="BF16" s="245"/>
      <c r="BG16" s="169">
        <f t="shared" ref="BG16:BG23" si="237">IF(BG15=0,IF(BE16&lt;&gt;0,1,0),1)</f>
        <v>0</v>
      </c>
      <c r="BH16" s="169">
        <f t="shared" ref="BH16:BH23" si="238">IF(BG16=0,0,BH15+1)</f>
        <v>0</v>
      </c>
      <c r="BI16" s="174">
        <f t="shared" si="183"/>
        <v>0</v>
      </c>
      <c r="BJ16" s="226">
        <f t="shared" si="184"/>
        <v>0</v>
      </c>
      <c r="BK16" s="226">
        <f t="shared" ref="BK16:BK23" si="239">IF(BI16&gt;0,IF(BI16=1,BJ16,BJ16+BK15),0)</f>
        <v>0</v>
      </c>
      <c r="BL16" s="226">
        <f t="shared" ref="BL16:BL23" si="240">IF(BE16&gt;0,IF(BI16=1,BF16,BF16+BL15),BL15)</f>
        <v>0</v>
      </c>
      <c r="BM16" s="227">
        <f t="shared" ref="BM16:BM23" si="241">IF(OR(BI16=0,BI16=1),IF(BF16&gt;=BJ16,BJ16,BF16),IF(BL16&gt;=BK16,BK16-BN15,BL16-BN15))</f>
        <v>0</v>
      </c>
      <c r="BN16" s="244">
        <f t="shared" ref="BN16:BN23" si="242">IF(BI16=1,BM16,BM16+BN15)</f>
        <v>0</v>
      </c>
      <c r="BO16" s="198"/>
      <c r="BP16" s="245"/>
      <c r="BQ16" s="169">
        <f t="shared" ref="BQ16:BQ23" si="243">IF(BQ15=0,IF(BO16&lt;&gt;0,1,0),1)</f>
        <v>0</v>
      </c>
      <c r="BR16" s="169">
        <f t="shared" ref="BR16:BR23" si="244">IF(BQ16=0,0,BR15+1)</f>
        <v>0</v>
      </c>
      <c r="BS16" s="174">
        <f t="shared" si="185"/>
        <v>0</v>
      </c>
      <c r="BT16" s="240">
        <f t="shared" si="186"/>
        <v>0</v>
      </c>
      <c r="BU16" s="240">
        <f t="shared" ref="BU16:BU23" si="245">IF(BS16&gt;0,IF(BS16=1,BT16,BT16+BU15),0)</f>
        <v>0</v>
      </c>
      <c r="BV16" s="240">
        <f t="shared" ref="BV16:BV23" si="246">IF(BO16&gt;0,IF(BS16=1,BP16,BP16+BV15),BV15)</f>
        <v>0</v>
      </c>
      <c r="BW16" s="241">
        <f t="shared" ref="BW16:BW23" si="247">IF(OR(BS16=0,BS16=1),IF(BP16&gt;=BT16,BT16,BP16),IF(BV16&gt;=BU16,BU16-BX15,BV16-BX15))</f>
        <v>0</v>
      </c>
      <c r="BX16" s="244">
        <f t="shared" ref="BX16:BX23" si="248">IF(BS16=1,BW16,BW16+BX15)</f>
        <v>0</v>
      </c>
      <c r="BY16" s="197"/>
      <c r="BZ16" s="245"/>
      <c r="CA16" s="169">
        <f t="shared" ref="CA16:CA23" si="249">IF(CA15=0,IF(BY16&lt;&gt;0,1,0),1)</f>
        <v>0</v>
      </c>
      <c r="CB16" s="169">
        <f t="shared" ref="CB16:CB23" si="250">IF(CA16=0,0,CB15+1)</f>
        <v>0</v>
      </c>
      <c r="CC16" s="174">
        <f t="shared" si="187"/>
        <v>0</v>
      </c>
      <c r="CD16" s="226">
        <f t="shared" si="188"/>
        <v>0</v>
      </c>
      <c r="CE16" s="226">
        <f t="shared" ref="CE16:CE23" si="251">IF(CC16&gt;0,IF(CC16=1,CD16,CD16+CE15),0)</f>
        <v>0</v>
      </c>
      <c r="CF16" s="226">
        <f t="shared" ref="CF16:CF23" si="252">IF(BY16&gt;0,IF(CC16=1,BZ16,BZ16+CF15),CF15)</f>
        <v>0</v>
      </c>
      <c r="CG16" s="227">
        <f t="shared" ref="CG16:CG23" si="253">IF(OR(CC16=0,CC16=1),IF(BZ16&gt;=CD16,CD16,BZ16),IF(CF16&gt;=CE16,CE16-CH15,CF16-CH15))</f>
        <v>0</v>
      </c>
      <c r="CH16" s="244">
        <f t="shared" ref="CH16:CH23" si="254">IF(CC16=1,CG16,CG16+CH15)</f>
        <v>0</v>
      </c>
      <c r="CI16" s="198"/>
      <c r="CJ16" s="245"/>
      <c r="CK16" s="169">
        <f t="shared" ref="CK16:CK23" si="255">IF(CK15=0,IF(CI16&lt;&gt;0,1,0),1)</f>
        <v>0</v>
      </c>
      <c r="CL16" s="169">
        <f t="shared" ref="CL16:CL23" si="256">IF(CK16=0,0,CL15+1)</f>
        <v>0</v>
      </c>
      <c r="CM16" s="174">
        <f t="shared" si="189"/>
        <v>0</v>
      </c>
      <c r="CN16" s="240">
        <f t="shared" si="190"/>
        <v>0</v>
      </c>
      <c r="CO16" s="240">
        <f t="shared" ref="CO16:CO23" si="257">IF(CM16&gt;0,IF(CM16=1,CN16,CN16+CO15),0)</f>
        <v>0</v>
      </c>
      <c r="CP16" s="240">
        <f t="shared" ref="CP16:CP23" si="258">IF(CI16&gt;0,IF(CM16=1,CJ16,CJ16+CP15),CP15)</f>
        <v>0</v>
      </c>
      <c r="CQ16" s="241">
        <f t="shared" ref="CQ16:CQ23" si="259">IF(OR(CM16=0,CM16=1),IF(CJ16&gt;=CN16,CN16,CJ16),IF(CP16&gt;=CO16,CO16-CR15,CP16-CR15))</f>
        <v>0</v>
      </c>
      <c r="CR16" s="244">
        <f t="shared" ref="CR16:CR23" si="260">IF(CM16=1,CQ16,CQ16+CR15)</f>
        <v>0</v>
      </c>
      <c r="CS16" s="197"/>
      <c r="CT16" s="245"/>
      <c r="CU16" s="169">
        <f t="shared" ref="CU16:CU23" si="261">IF(CU15=0,IF(CS16&lt;&gt;0,1,0),1)</f>
        <v>0</v>
      </c>
      <c r="CV16" s="169">
        <f t="shared" ref="CV16:CV23" si="262">IF(CU16=0,0,CV15+1)</f>
        <v>0</v>
      </c>
      <c r="CW16" s="174">
        <f t="shared" si="191"/>
        <v>0</v>
      </c>
      <c r="CX16" s="226">
        <f t="shared" si="192"/>
        <v>0</v>
      </c>
      <c r="CY16" s="226">
        <f t="shared" ref="CY16:CY23" si="263">IF(CW16&gt;0,IF(CW16=1,CX16,CX16+CY15),0)</f>
        <v>0</v>
      </c>
      <c r="CZ16" s="226">
        <f t="shared" ref="CZ16:CZ23" si="264">IF(CS16&gt;0,IF(CW16=1,CT16,CT16+CZ15),CZ15)</f>
        <v>0</v>
      </c>
      <c r="DA16" s="227">
        <f t="shared" ref="DA16:DA23" si="265">IF(OR(CW16=0,CW16=1),IF(CT16&gt;=CX16,CX16,CT16),IF(CZ16&gt;=CY16,CY16-DB15,CZ16-DB15))</f>
        <v>0</v>
      </c>
      <c r="DB16" s="244">
        <f t="shared" ref="DB16:DB23" si="266">IF(CW16=1,DA16,DA16+DB15)</f>
        <v>0</v>
      </c>
      <c r="DC16" s="198"/>
      <c r="DD16" s="245"/>
      <c r="DE16" s="169">
        <f t="shared" ref="DE16:DE23" si="267">IF(DE15=0,IF(DC16&lt;&gt;0,1,0),1)</f>
        <v>0</v>
      </c>
      <c r="DF16" s="169">
        <f t="shared" ref="DF16:DF23" si="268">IF(DE16=0,0,DF15+1)</f>
        <v>0</v>
      </c>
      <c r="DG16" s="174">
        <f t="shared" si="193"/>
        <v>0</v>
      </c>
      <c r="DH16" s="240">
        <f t="shared" si="194"/>
        <v>0</v>
      </c>
      <c r="DI16" s="240">
        <f t="shared" ref="DI16:DI23" si="269">IF(DG16&gt;0,IF(DG16=1,DH16,DH16+DI15),0)</f>
        <v>0</v>
      </c>
      <c r="DJ16" s="240">
        <f t="shared" ref="DJ16:DJ23" si="270">IF(DC16&gt;0,IF(DG16=1,DD16,DD16+DJ15),DJ15)</f>
        <v>0</v>
      </c>
      <c r="DK16" s="241">
        <f t="shared" ref="DK16:DK23" si="271">IF(OR(DG16=0,DG16=1),IF(DD16&gt;=DH16,DH16,DD16),IF(DJ16&gt;=DI16,DI16-DL15,DJ16-DL15))</f>
        <v>0</v>
      </c>
      <c r="DL16" s="244">
        <f t="shared" ref="DL16:DL23" si="272">IF(DG16=1,DK16,DK16+DL15)</f>
        <v>0</v>
      </c>
      <c r="DM16" s="197"/>
      <c r="DN16" s="245"/>
      <c r="DO16" s="169">
        <f t="shared" ref="DO16:DO23" si="273">IF(DO15=0,IF(DM16&lt;&gt;0,1,0),1)</f>
        <v>0</v>
      </c>
      <c r="DP16" s="169">
        <f t="shared" ref="DP16:DP23" si="274">IF(DO16=0,0,DP15+1)</f>
        <v>0</v>
      </c>
      <c r="DQ16" s="174">
        <f t="shared" si="195"/>
        <v>0</v>
      </c>
      <c r="DR16" s="226">
        <f t="shared" si="196"/>
        <v>0</v>
      </c>
      <c r="DS16" s="226">
        <f t="shared" ref="DS16:DS23" si="275">IF(DQ16&gt;0,IF(DQ16=1,DR16,DR16+DS15),0)</f>
        <v>0</v>
      </c>
      <c r="DT16" s="226">
        <f t="shared" ref="DT16:DT23" si="276">IF(DM16&gt;0,IF(DQ16=1,DN16,DN16+DT15),DT15)</f>
        <v>0</v>
      </c>
      <c r="DU16" s="227">
        <f t="shared" ref="DU16:DU23" si="277">IF(OR(DQ16=0,DQ16=1),IF(DN16&gt;=DR16,DR16,DN16),IF(DT16&gt;=DS16,DS16-DV15,DT16-DV15))</f>
        <v>0</v>
      </c>
      <c r="DV16" s="244">
        <f t="shared" ref="DV16:DV23" si="278">IF(DQ16=1,DU16,DU16+DV15)</f>
        <v>0</v>
      </c>
      <c r="DW16" s="198"/>
      <c r="DX16" s="245"/>
      <c r="DY16" s="169">
        <f t="shared" ref="DY16:DY23" si="279">IF(DY15=0,IF(DW16&lt;&gt;0,1,0),1)</f>
        <v>0</v>
      </c>
      <c r="DZ16" s="169">
        <f t="shared" ref="DZ16:DZ23" si="280">IF(DY16=0,0,DZ15+1)</f>
        <v>0</v>
      </c>
      <c r="EA16" s="174">
        <f t="shared" si="197"/>
        <v>0</v>
      </c>
      <c r="EB16" s="240">
        <f t="shared" si="198"/>
        <v>0</v>
      </c>
      <c r="EC16" s="240">
        <f t="shared" ref="EC16:EC23" si="281">IF(EA16&gt;0,IF(EA16=1,EB16,EB16+EC15),0)</f>
        <v>0</v>
      </c>
      <c r="ED16" s="240">
        <f t="shared" ref="ED16:ED23" si="282">IF(DW16&gt;0,IF(EA16=1,DX16,DX16+ED15),ED15)</f>
        <v>0</v>
      </c>
      <c r="EE16" s="241">
        <f t="shared" ref="EE16:EE23" si="283">IF(OR(EA16=0,EA16=1),IF(DX16&gt;=EB16,EB16,DX16),IF(ED16&gt;=EC16,EC16-EF15,ED16-EF15))</f>
        <v>0</v>
      </c>
      <c r="EF16" s="244">
        <f t="shared" ref="EF16:EF23" si="284">IF(EA16=1,EE16,EE16+EF15)</f>
        <v>0</v>
      </c>
      <c r="EG16" s="197"/>
      <c r="EH16" s="245"/>
      <c r="EI16" s="169">
        <f t="shared" ref="EI16:EI23" si="285">IF(EI15=0,IF(EG16&lt;&gt;0,1,0),1)</f>
        <v>0</v>
      </c>
      <c r="EJ16" s="169">
        <f t="shared" ref="EJ16:EJ23" si="286">IF(EI16=0,0,EJ15+1)</f>
        <v>0</v>
      </c>
      <c r="EK16" s="174">
        <f t="shared" si="199"/>
        <v>0</v>
      </c>
      <c r="EL16" s="226">
        <f t="shared" si="200"/>
        <v>0</v>
      </c>
      <c r="EM16" s="226">
        <f t="shared" ref="EM16:EM23" si="287">IF(EK16&gt;0,IF(EK16=1,EL16,EL16+EM15),0)</f>
        <v>0</v>
      </c>
      <c r="EN16" s="226">
        <f t="shared" ref="EN16:EN23" si="288">IF(EG16&gt;0,IF(EK16=1,EH16,EH16+EN15),EN15)</f>
        <v>0</v>
      </c>
      <c r="EO16" s="227">
        <f t="shared" ref="EO16:EO23" si="289">IF(OR(EK16=0,EK16=1),IF(EH16&gt;=EL16,EL16,EH16),IF(EN16&gt;=EM16,EM16-EP15,EN16-EP15))</f>
        <v>0</v>
      </c>
      <c r="EP16" s="244">
        <f t="shared" ref="EP16:EP23" si="290">IF(EK16=1,EO16,EO16+EP15)</f>
        <v>0</v>
      </c>
      <c r="EQ16" s="198"/>
      <c r="ER16" s="245"/>
      <c r="ES16" s="169">
        <f t="shared" ref="ES16:ES23" si="291">IF(ES15=0,IF(EQ16&lt;&gt;0,1,0),1)</f>
        <v>0</v>
      </c>
      <c r="ET16" s="169">
        <f t="shared" ref="ET16:ET23" si="292">IF(ES16=0,0,ET15+1)</f>
        <v>0</v>
      </c>
      <c r="EU16" s="174">
        <f t="shared" si="201"/>
        <v>0</v>
      </c>
      <c r="EV16" s="240">
        <f t="shared" si="202"/>
        <v>0</v>
      </c>
      <c r="EW16" s="240">
        <f t="shared" ref="EW16:EW23" si="293">IF(EU16&gt;0,IF(EU16=1,EV16,EV16+EW15),0)</f>
        <v>0</v>
      </c>
      <c r="EX16" s="240">
        <f t="shared" ref="EX16:EX23" si="294">IF(EQ16&gt;0,IF(EU16=1,ER16,ER16+EX15),EX15)</f>
        <v>0</v>
      </c>
      <c r="EY16" s="241">
        <f t="shared" ref="EY16:EY23" si="295">IF(OR(EU16=0,EU16=1),IF(ER16&gt;=EV16,EV16,ER16),IF(EX16&gt;=EW16,EW16-EZ15,EX16-EZ15))</f>
        <v>0</v>
      </c>
      <c r="EZ16" s="244">
        <f t="shared" ref="EZ16:EZ23" si="296">IF(EU16=1,EY16,EY16+EZ15)</f>
        <v>0</v>
      </c>
      <c r="FA16" s="197"/>
      <c r="FB16" s="245"/>
      <c r="FC16" s="169">
        <f t="shared" ref="FC16:FC23" si="297">IF(FC15=0,IF(FA16&lt;&gt;0,1,0),1)</f>
        <v>0</v>
      </c>
      <c r="FD16" s="169">
        <f t="shared" ref="FD16:FD23" si="298">IF(FC16=0,0,FD15+1)</f>
        <v>0</v>
      </c>
      <c r="FE16" s="174">
        <f t="shared" si="203"/>
        <v>0</v>
      </c>
      <c r="FF16" s="226">
        <f t="shared" si="204"/>
        <v>0</v>
      </c>
      <c r="FG16" s="226">
        <f t="shared" ref="FG16:FG23" si="299">IF(FE16&gt;0,IF(FE16=1,FF16,FF16+FG15),0)</f>
        <v>0</v>
      </c>
      <c r="FH16" s="226">
        <f t="shared" ref="FH16:FH23" si="300">IF(FA16&gt;0,IF(FE16=1,FB16,FB16+FH15),FH15)</f>
        <v>0</v>
      </c>
      <c r="FI16" s="227">
        <f t="shared" ref="FI16:FI23" si="301">IF(OR(FE16=0,FE16=1),IF(FB16&gt;=FF16,FF16,FB16),IF(FH16&gt;=FG16,FG16-FJ15,FH16-FJ15))</f>
        <v>0</v>
      </c>
      <c r="FJ16" s="244">
        <f t="shared" ref="FJ16:FJ23" si="302">IF(FE16=1,FI16,FI16+FJ15)</f>
        <v>0</v>
      </c>
      <c r="FK16" s="198"/>
      <c r="FL16" s="245"/>
      <c r="FM16" s="169">
        <f t="shared" ref="FM16:FM23" si="303">IF(FM15=0,IF(FK16&lt;&gt;0,1,0),1)</f>
        <v>0</v>
      </c>
      <c r="FN16" s="169">
        <f t="shared" ref="FN16:FN23" si="304">IF(FM16=0,0,FN15+1)</f>
        <v>0</v>
      </c>
      <c r="FO16" s="174">
        <f t="shared" si="205"/>
        <v>0</v>
      </c>
      <c r="FP16" s="240">
        <f t="shared" si="206"/>
        <v>0</v>
      </c>
      <c r="FQ16" s="240">
        <f t="shared" ref="FQ16:FQ23" si="305">IF(FO16&gt;0,IF(FO16=1,FP16,FP16+FQ15),0)</f>
        <v>0</v>
      </c>
      <c r="FR16" s="240">
        <f t="shared" ref="FR16:FR23" si="306">IF(FK16&gt;0,IF(FO16=1,FL16,FL16+FR15),FR15)</f>
        <v>0</v>
      </c>
      <c r="FS16" s="241">
        <f t="shared" ref="FS16:FS23" si="307">IF(OR(FO16=0,FO16=1),IF(FL16&gt;=FP16,FP16,FL16),IF(FR16&gt;=FQ16,FQ16-FT15,FR16-FT15))</f>
        <v>0</v>
      </c>
      <c r="FT16" s="244">
        <f t="shared" ref="FT16:FT23" si="308">IF(FO16=1,FS16,FS16+FT15)</f>
        <v>0</v>
      </c>
      <c r="FU16" s="197"/>
      <c r="FV16" s="245"/>
      <c r="FW16" s="169">
        <f t="shared" ref="FW16:FW23" si="309">IF(FW15=0,IF(FU16&lt;&gt;0,1,0),1)</f>
        <v>0</v>
      </c>
      <c r="FX16" s="169">
        <f t="shared" ref="FX16:FX23" si="310">IF(FW16=0,0,FX15+1)</f>
        <v>0</v>
      </c>
      <c r="FY16" s="174">
        <f t="shared" si="207"/>
        <v>0</v>
      </c>
      <c r="FZ16" s="226">
        <f t="shared" si="208"/>
        <v>0</v>
      </c>
      <c r="GA16" s="226">
        <f t="shared" ref="GA16:GA23" si="311">IF(FY16&gt;0,IF(FY16=1,FZ16,FZ16+GA15),0)</f>
        <v>0</v>
      </c>
      <c r="GB16" s="226">
        <f t="shared" ref="GB16:GB23" si="312">IF(FU16&gt;0,IF(FY16=1,FV16,FV16+GB15),GB15)</f>
        <v>0</v>
      </c>
      <c r="GC16" s="227">
        <f t="shared" ref="GC16:GC23" si="313">IF(OR(FY16=0,FY16=1),IF(FV16&gt;=FZ16,FZ16,FV16),IF(GB16&gt;=GA16,GA16-GD15,GB16-GD15))</f>
        <v>0</v>
      </c>
      <c r="GD16" s="244">
        <f t="shared" ref="GD16:GD23" si="314">IF(FY16=1,GC16,GC16+GD15)</f>
        <v>0</v>
      </c>
      <c r="GE16" s="198"/>
      <c r="GF16" s="245"/>
      <c r="GG16" s="169">
        <f t="shared" ref="GG16:GG23" si="315">IF(GG15=0,IF(GE16&lt;&gt;0,1,0),1)</f>
        <v>0</v>
      </c>
      <c r="GH16" s="169">
        <f t="shared" ref="GH16:GH23" si="316">IF(GG16=0,0,GH15+1)</f>
        <v>0</v>
      </c>
      <c r="GI16" s="174">
        <f t="shared" si="209"/>
        <v>0</v>
      </c>
      <c r="GJ16" s="240">
        <f t="shared" si="210"/>
        <v>0</v>
      </c>
      <c r="GK16" s="240">
        <f t="shared" ref="GK16:GK23" si="317">IF(GI16&gt;0,IF(GI16=1,GJ16,GJ16+GK15),0)</f>
        <v>0</v>
      </c>
      <c r="GL16" s="240">
        <f t="shared" ref="GL16:GL23" si="318">IF(GE16&gt;0,IF(GI16=1,GF16,GF16+GL15),GL15)</f>
        <v>0</v>
      </c>
      <c r="GM16" s="241">
        <f t="shared" ref="GM16:GM23" si="319">IF(OR(GI16=0,GI16=1),IF(GF16&gt;=GJ16,GJ16,GF16),IF(GL16&gt;=GK16,GK16-GN15,GL16-GN15))</f>
        <v>0</v>
      </c>
      <c r="GN16" s="244">
        <f t="shared" ref="GN16:GN23" si="320">IF(GI16=1,GM16,GM16+GN15)</f>
        <v>0</v>
      </c>
      <c r="GO16" s="197"/>
      <c r="GP16" s="245"/>
      <c r="GQ16" s="169">
        <f t="shared" ref="GQ16:GQ23" si="321">IF(GQ15=0,IF(GO16&lt;&gt;0,1,0),1)</f>
        <v>0</v>
      </c>
      <c r="GR16" s="169">
        <f t="shared" ref="GR16:GR23" si="322">IF(GQ16=0,0,GR15+1)</f>
        <v>0</v>
      </c>
      <c r="GS16" s="174">
        <f t="shared" si="211"/>
        <v>0</v>
      </c>
      <c r="GT16" s="226">
        <f t="shared" si="212"/>
        <v>0</v>
      </c>
      <c r="GU16" s="226">
        <f t="shared" ref="GU16:GU23" si="323">IF(GS16&gt;0,IF(GS16=1,GT16,GT16+GU15),0)</f>
        <v>0</v>
      </c>
      <c r="GV16" s="226">
        <f t="shared" ref="GV16:GV23" si="324">IF(GO16&gt;0,IF(GS16=1,GP16,GP16+GV15),GV15)</f>
        <v>0</v>
      </c>
      <c r="GW16" s="227">
        <f t="shared" ref="GW16:GW23" si="325">IF(OR(GS16=0,GS16=1),IF(GP16&gt;=GT16,GT16,GP16),IF(GV16&gt;=GU16,GU16-GX15,GV16-GX15))</f>
        <v>0</v>
      </c>
      <c r="GX16" s="244">
        <f t="shared" ref="GX16:GX23" si="326">IF(GS16=1,GW16,GW16+GX15)</f>
        <v>0</v>
      </c>
      <c r="GY16" s="259"/>
      <c r="GZ16" s="218"/>
    </row>
    <row r="17" spans="2:208" ht="15" customHeight="1" x14ac:dyDescent="0.35">
      <c r="B17" s="545"/>
      <c r="C17" s="192" t="s">
        <v>88</v>
      </c>
      <c r="D17" s="205" t="e">
        <f t="shared" si="120"/>
        <v>#N/A</v>
      </c>
      <c r="E17" s="181" t="e">
        <f>VLOOKUP(D17,data!$E$1:$F$12,2)</f>
        <v>#N/A</v>
      </c>
      <c r="F17" s="354" t="e">
        <f t="shared" si="121"/>
        <v>#N/A</v>
      </c>
      <c r="G17" s="198"/>
      <c r="H17" s="245"/>
      <c r="I17" s="169">
        <f t="shared" si="0"/>
        <v>0</v>
      </c>
      <c r="J17" s="169">
        <f t="shared" si="1"/>
        <v>0</v>
      </c>
      <c r="K17" s="174">
        <f t="shared" si="2"/>
        <v>0</v>
      </c>
      <c r="L17" s="240">
        <f t="shared" si="122"/>
        <v>0</v>
      </c>
      <c r="M17" s="240">
        <f t="shared" si="3"/>
        <v>0</v>
      </c>
      <c r="N17" s="240">
        <f t="shared" si="4"/>
        <v>0</v>
      </c>
      <c r="O17" s="241">
        <f t="shared" si="5"/>
        <v>0</v>
      </c>
      <c r="P17" s="244">
        <f t="shared" si="123"/>
        <v>0</v>
      </c>
      <c r="Q17" s="197"/>
      <c r="R17" s="245"/>
      <c r="S17" s="169">
        <f t="shared" si="213"/>
        <v>0</v>
      </c>
      <c r="T17" s="169">
        <f t="shared" si="214"/>
        <v>0</v>
      </c>
      <c r="U17" s="174">
        <f t="shared" si="178"/>
        <v>0</v>
      </c>
      <c r="V17" s="226">
        <f t="shared" si="124"/>
        <v>0</v>
      </c>
      <c r="W17" s="226">
        <f t="shared" si="215"/>
        <v>0</v>
      </c>
      <c r="X17" s="226">
        <f t="shared" si="216"/>
        <v>0</v>
      </c>
      <c r="Y17" s="227">
        <f t="shared" si="217"/>
        <v>0</v>
      </c>
      <c r="Z17" s="244">
        <f t="shared" si="218"/>
        <v>0</v>
      </c>
      <c r="AA17" s="198"/>
      <c r="AB17" s="245"/>
      <c r="AC17" s="169">
        <f t="shared" si="219"/>
        <v>0</v>
      </c>
      <c r="AD17" s="169">
        <f t="shared" si="220"/>
        <v>0</v>
      </c>
      <c r="AE17" s="174">
        <f t="shared" si="179"/>
        <v>0</v>
      </c>
      <c r="AF17" s="240">
        <f t="shared" si="126"/>
        <v>0</v>
      </c>
      <c r="AG17" s="240">
        <f t="shared" si="221"/>
        <v>0</v>
      </c>
      <c r="AH17" s="240">
        <f t="shared" si="222"/>
        <v>0</v>
      </c>
      <c r="AI17" s="241">
        <f t="shared" si="223"/>
        <v>0</v>
      </c>
      <c r="AJ17" s="244">
        <f t="shared" si="224"/>
        <v>0</v>
      </c>
      <c r="AK17" s="197"/>
      <c r="AL17" s="245"/>
      <c r="AM17" s="169">
        <f t="shared" si="225"/>
        <v>0</v>
      </c>
      <c r="AN17" s="169">
        <f t="shared" si="226"/>
        <v>0</v>
      </c>
      <c r="AO17" s="174">
        <f t="shared" si="180"/>
        <v>0</v>
      </c>
      <c r="AP17" s="226">
        <f t="shared" si="128"/>
        <v>0</v>
      </c>
      <c r="AQ17" s="226">
        <f t="shared" si="227"/>
        <v>0</v>
      </c>
      <c r="AR17" s="226">
        <f t="shared" si="228"/>
        <v>0</v>
      </c>
      <c r="AS17" s="227">
        <f t="shared" si="229"/>
        <v>0</v>
      </c>
      <c r="AT17" s="244">
        <f t="shared" si="230"/>
        <v>0</v>
      </c>
      <c r="AU17" s="198"/>
      <c r="AV17" s="245"/>
      <c r="AW17" s="169">
        <f t="shared" si="231"/>
        <v>0</v>
      </c>
      <c r="AX17" s="169">
        <f t="shared" si="232"/>
        <v>0</v>
      </c>
      <c r="AY17" s="174">
        <f t="shared" si="181"/>
        <v>0</v>
      </c>
      <c r="AZ17" s="240">
        <f t="shared" si="182"/>
        <v>0</v>
      </c>
      <c r="BA17" s="240">
        <f t="shared" si="233"/>
        <v>0</v>
      </c>
      <c r="BB17" s="240">
        <f t="shared" si="234"/>
        <v>0</v>
      </c>
      <c r="BC17" s="241">
        <f t="shared" si="235"/>
        <v>0</v>
      </c>
      <c r="BD17" s="244">
        <f t="shared" si="236"/>
        <v>0</v>
      </c>
      <c r="BE17" s="197"/>
      <c r="BF17" s="245"/>
      <c r="BG17" s="169">
        <f t="shared" si="237"/>
        <v>0</v>
      </c>
      <c r="BH17" s="169">
        <f t="shared" si="238"/>
        <v>0</v>
      </c>
      <c r="BI17" s="174">
        <f t="shared" si="183"/>
        <v>0</v>
      </c>
      <c r="BJ17" s="226">
        <f t="shared" si="184"/>
        <v>0</v>
      </c>
      <c r="BK17" s="226">
        <f t="shared" si="239"/>
        <v>0</v>
      </c>
      <c r="BL17" s="226">
        <f t="shared" si="240"/>
        <v>0</v>
      </c>
      <c r="BM17" s="227">
        <f t="shared" si="241"/>
        <v>0</v>
      </c>
      <c r="BN17" s="244">
        <f t="shared" si="242"/>
        <v>0</v>
      </c>
      <c r="BO17" s="198"/>
      <c r="BP17" s="245"/>
      <c r="BQ17" s="169">
        <f t="shared" si="243"/>
        <v>0</v>
      </c>
      <c r="BR17" s="169">
        <f t="shared" si="244"/>
        <v>0</v>
      </c>
      <c r="BS17" s="174">
        <f t="shared" si="185"/>
        <v>0</v>
      </c>
      <c r="BT17" s="240">
        <f t="shared" si="186"/>
        <v>0</v>
      </c>
      <c r="BU17" s="240">
        <f t="shared" si="245"/>
        <v>0</v>
      </c>
      <c r="BV17" s="240">
        <f t="shared" si="246"/>
        <v>0</v>
      </c>
      <c r="BW17" s="241">
        <f t="shared" si="247"/>
        <v>0</v>
      </c>
      <c r="BX17" s="244">
        <f t="shared" si="248"/>
        <v>0</v>
      </c>
      <c r="BY17" s="197"/>
      <c r="BZ17" s="245"/>
      <c r="CA17" s="169">
        <f t="shared" si="249"/>
        <v>0</v>
      </c>
      <c r="CB17" s="169">
        <f t="shared" si="250"/>
        <v>0</v>
      </c>
      <c r="CC17" s="174">
        <f t="shared" si="187"/>
        <v>0</v>
      </c>
      <c r="CD17" s="226">
        <f t="shared" si="188"/>
        <v>0</v>
      </c>
      <c r="CE17" s="226">
        <f t="shared" si="251"/>
        <v>0</v>
      </c>
      <c r="CF17" s="226">
        <f t="shared" si="252"/>
        <v>0</v>
      </c>
      <c r="CG17" s="227">
        <f t="shared" si="253"/>
        <v>0</v>
      </c>
      <c r="CH17" s="244">
        <f t="shared" si="254"/>
        <v>0</v>
      </c>
      <c r="CI17" s="198"/>
      <c r="CJ17" s="245"/>
      <c r="CK17" s="169">
        <f t="shared" si="255"/>
        <v>0</v>
      </c>
      <c r="CL17" s="169">
        <f t="shared" si="256"/>
        <v>0</v>
      </c>
      <c r="CM17" s="174">
        <f t="shared" si="189"/>
        <v>0</v>
      </c>
      <c r="CN17" s="240">
        <f t="shared" si="190"/>
        <v>0</v>
      </c>
      <c r="CO17" s="240">
        <f t="shared" si="257"/>
        <v>0</v>
      </c>
      <c r="CP17" s="240">
        <f t="shared" si="258"/>
        <v>0</v>
      </c>
      <c r="CQ17" s="241">
        <f t="shared" si="259"/>
        <v>0</v>
      </c>
      <c r="CR17" s="244">
        <f t="shared" si="260"/>
        <v>0</v>
      </c>
      <c r="CS17" s="197"/>
      <c r="CT17" s="245"/>
      <c r="CU17" s="169">
        <f t="shared" si="261"/>
        <v>0</v>
      </c>
      <c r="CV17" s="169">
        <f t="shared" si="262"/>
        <v>0</v>
      </c>
      <c r="CW17" s="174">
        <f t="shared" si="191"/>
        <v>0</v>
      </c>
      <c r="CX17" s="226">
        <f t="shared" si="192"/>
        <v>0</v>
      </c>
      <c r="CY17" s="226">
        <f t="shared" si="263"/>
        <v>0</v>
      </c>
      <c r="CZ17" s="226">
        <f t="shared" si="264"/>
        <v>0</v>
      </c>
      <c r="DA17" s="227">
        <f t="shared" si="265"/>
        <v>0</v>
      </c>
      <c r="DB17" s="244">
        <f t="shared" si="266"/>
        <v>0</v>
      </c>
      <c r="DC17" s="198"/>
      <c r="DD17" s="245"/>
      <c r="DE17" s="169">
        <f t="shared" si="267"/>
        <v>0</v>
      </c>
      <c r="DF17" s="169">
        <f t="shared" si="268"/>
        <v>0</v>
      </c>
      <c r="DG17" s="174">
        <f t="shared" si="193"/>
        <v>0</v>
      </c>
      <c r="DH17" s="240">
        <f t="shared" si="194"/>
        <v>0</v>
      </c>
      <c r="DI17" s="240">
        <f t="shared" si="269"/>
        <v>0</v>
      </c>
      <c r="DJ17" s="240">
        <f t="shared" si="270"/>
        <v>0</v>
      </c>
      <c r="DK17" s="241">
        <f t="shared" si="271"/>
        <v>0</v>
      </c>
      <c r="DL17" s="244">
        <f t="shared" si="272"/>
        <v>0</v>
      </c>
      <c r="DM17" s="197"/>
      <c r="DN17" s="245"/>
      <c r="DO17" s="169">
        <f t="shared" si="273"/>
        <v>0</v>
      </c>
      <c r="DP17" s="169">
        <f t="shared" si="274"/>
        <v>0</v>
      </c>
      <c r="DQ17" s="174">
        <f t="shared" si="195"/>
        <v>0</v>
      </c>
      <c r="DR17" s="226">
        <f t="shared" si="196"/>
        <v>0</v>
      </c>
      <c r="DS17" s="226">
        <f t="shared" si="275"/>
        <v>0</v>
      </c>
      <c r="DT17" s="226">
        <f t="shared" si="276"/>
        <v>0</v>
      </c>
      <c r="DU17" s="227">
        <f t="shared" si="277"/>
        <v>0</v>
      </c>
      <c r="DV17" s="244">
        <f t="shared" si="278"/>
        <v>0</v>
      </c>
      <c r="DW17" s="198"/>
      <c r="DX17" s="245"/>
      <c r="DY17" s="169">
        <f t="shared" si="279"/>
        <v>0</v>
      </c>
      <c r="DZ17" s="169">
        <f t="shared" si="280"/>
        <v>0</v>
      </c>
      <c r="EA17" s="174">
        <f t="shared" si="197"/>
        <v>0</v>
      </c>
      <c r="EB17" s="240">
        <f t="shared" si="198"/>
        <v>0</v>
      </c>
      <c r="EC17" s="240">
        <f t="shared" si="281"/>
        <v>0</v>
      </c>
      <c r="ED17" s="240">
        <f t="shared" si="282"/>
        <v>0</v>
      </c>
      <c r="EE17" s="241">
        <f t="shared" si="283"/>
        <v>0</v>
      </c>
      <c r="EF17" s="244">
        <f t="shared" si="284"/>
        <v>0</v>
      </c>
      <c r="EG17" s="197"/>
      <c r="EH17" s="245"/>
      <c r="EI17" s="169">
        <f t="shared" si="285"/>
        <v>0</v>
      </c>
      <c r="EJ17" s="169">
        <f t="shared" si="286"/>
        <v>0</v>
      </c>
      <c r="EK17" s="174">
        <f t="shared" si="199"/>
        <v>0</v>
      </c>
      <c r="EL17" s="226">
        <f t="shared" si="200"/>
        <v>0</v>
      </c>
      <c r="EM17" s="226">
        <f t="shared" si="287"/>
        <v>0</v>
      </c>
      <c r="EN17" s="226">
        <f t="shared" si="288"/>
        <v>0</v>
      </c>
      <c r="EO17" s="227">
        <f t="shared" si="289"/>
        <v>0</v>
      </c>
      <c r="EP17" s="244">
        <f t="shared" si="290"/>
        <v>0</v>
      </c>
      <c r="EQ17" s="198"/>
      <c r="ER17" s="245"/>
      <c r="ES17" s="169">
        <f t="shared" si="291"/>
        <v>0</v>
      </c>
      <c r="ET17" s="169">
        <f t="shared" si="292"/>
        <v>0</v>
      </c>
      <c r="EU17" s="174">
        <f t="shared" si="201"/>
        <v>0</v>
      </c>
      <c r="EV17" s="240">
        <f t="shared" si="202"/>
        <v>0</v>
      </c>
      <c r="EW17" s="240">
        <f t="shared" si="293"/>
        <v>0</v>
      </c>
      <c r="EX17" s="240">
        <f t="shared" si="294"/>
        <v>0</v>
      </c>
      <c r="EY17" s="241">
        <f t="shared" si="295"/>
        <v>0</v>
      </c>
      <c r="EZ17" s="244">
        <f t="shared" si="296"/>
        <v>0</v>
      </c>
      <c r="FA17" s="197"/>
      <c r="FB17" s="245"/>
      <c r="FC17" s="169">
        <f t="shared" si="297"/>
        <v>0</v>
      </c>
      <c r="FD17" s="169">
        <f t="shared" si="298"/>
        <v>0</v>
      </c>
      <c r="FE17" s="174">
        <f t="shared" si="203"/>
        <v>0</v>
      </c>
      <c r="FF17" s="226">
        <f t="shared" si="204"/>
        <v>0</v>
      </c>
      <c r="FG17" s="226">
        <f t="shared" si="299"/>
        <v>0</v>
      </c>
      <c r="FH17" s="226">
        <f t="shared" si="300"/>
        <v>0</v>
      </c>
      <c r="FI17" s="227">
        <f t="shared" si="301"/>
        <v>0</v>
      </c>
      <c r="FJ17" s="244">
        <f t="shared" si="302"/>
        <v>0</v>
      </c>
      <c r="FK17" s="198"/>
      <c r="FL17" s="245"/>
      <c r="FM17" s="169">
        <f t="shared" si="303"/>
        <v>0</v>
      </c>
      <c r="FN17" s="169">
        <f t="shared" si="304"/>
        <v>0</v>
      </c>
      <c r="FO17" s="174">
        <f t="shared" si="205"/>
        <v>0</v>
      </c>
      <c r="FP17" s="240">
        <f t="shared" si="206"/>
        <v>0</v>
      </c>
      <c r="FQ17" s="240">
        <f t="shared" si="305"/>
        <v>0</v>
      </c>
      <c r="FR17" s="240">
        <f t="shared" si="306"/>
        <v>0</v>
      </c>
      <c r="FS17" s="241">
        <f t="shared" si="307"/>
        <v>0</v>
      </c>
      <c r="FT17" s="244">
        <f t="shared" si="308"/>
        <v>0</v>
      </c>
      <c r="FU17" s="197"/>
      <c r="FV17" s="245"/>
      <c r="FW17" s="169">
        <f t="shared" si="309"/>
        <v>0</v>
      </c>
      <c r="FX17" s="169">
        <f t="shared" si="310"/>
        <v>0</v>
      </c>
      <c r="FY17" s="174">
        <f t="shared" si="207"/>
        <v>0</v>
      </c>
      <c r="FZ17" s="226">
        <f t="shared" si="208"/>
        <v>0</v>
      </c>
      <c r="GA17" s="226">
        <f t="shared" si="311"/>
        <v>0</v>
      </c>
      <c r="GB17" s="226">
        <f t="shared" si="312"/>
        <v>0</v>
      </c>
      <c r="GC17" s="227">
        <f t="shared" si="313"/>
        <v>0</v>
      </c>
      <c r="GD17" s="244">
        <f t="shared" si="314"/>
        <v>0</v>
      </c>
      <c r="GE17" s="198"/>
      <c r="GF17" s="245"/>
      <c r="GG17" s="169">
        <f t="shared" si="315"/>
        <v>0</v>
      </c>
      <c r="GH17" s="169">
        <f t="shared" si="316"/>
        <v>0</v>
      </c>
      <c r="GI17" s="174">
        <f t="shared" si="209"/>
        <v>0</v>
      </c>
      <c r="GJ17" s="240">
        <f t="shared" si="210"/>
        <v>0</v>
      </c>
      <c r="GK17" s="240">
        <f t="shared" si="317"/>
        <v>0</v>
      </c>
      <c r="GL17" s="240">
        <f t="shared" si="318"/>
        <v>0</v>
      </c>
      <c r="GM17" s="241">
        <f t="shared" si="319"/>
        <v>0</v>
      </c>
      <c r="GN17" s="244">
        <f t="shared" si="320"/>
        <v>0</v>
      </c>
      <c r="GO17" s="197"/>
      <c r="GP17" s="245"/>
      <c r="GQ17" s="169">
        <f t="shared" si="321"/>
        <v>0</v>
      </c>
      <c r="GR17" s="169">
        <f t="shared" si="322"/>
        <v>0</v>
      </c>
      <c r="GS17" s="174">
        <f t="shared" si="211"/>
        <v>0</v>
      </c>
      <c r="GT17" s="226">
        <f t="shared" si="212"/>
        <v>0</v>
      </c>
      <c r="GU17" s="226">
        <f t="shared" si="323"/>
        <v>0</v>
      </c>
      <c r="GV17" s="226">
        <f t="shared" si="324"/>
        <v>0</v>
      </c>
      <c r="GW17" s="227">
        <f t="shared" si="325"/>
        <v>0</v>
      </c>
      <c r="GX17" s="244">
        <f t="shared" si="326"/>
        <v>0</v>
      </c>
      <c r="GY17" s="259"/>
      <c r="GZ17" s="218"/>
    </row>
    <row r="18" spans="2:208" ht="15" customHeight="1" x14ac:dyDescent="0.35">
      <c r="B18" s="545"/>
      <c r="C18" s="192" t="s">
        <v>89</v>
      </c>
      <c r="D18" s="205" t="e">
        <f t="shared" si="120"/>
        <v>#N/A</v>
      </c>
      <c r="E18" s="181" t="e">
        <f>VLOOKUP(D18,data!$E$1:$F$12,2)</f>
        <v>#N/A</v>
      </c>
      <c r="F18" s="354" t="e">
        <f t="shared" si="121"/>
        <v>#N/A</v>
      </c>
      <c r="G18" s="198"/>
      <c r="H18" s="245"/>
      <c r="I18" s="169">
        <f t="shared" si="0"/>
        <v>0</v>
      </c>
      <c r="J18" s="169">
        <f t="shared" si="1"/>
        <v>0</v>
      </c>
      <c r="K18" s="174">
        <f t="shared" si="2"/>
        <v>0</v>
      </c>
      <c r="L18" s="240">
        <f t="shared" si="122"/>
        <v>0</v>
      </c>
      <c r="M18" s="240">
        <f t="shared" si="3"/>
        <v>0</v>
      </c>
      <c r="N18" s="240">
        <f t="shared" si="4"/>
        <v>0</v>
      </c>
      <c r="O18" s="241">
        <f t="shared" si="5"/>
        <v>0</v>
      </c>
      <c r="P18" s="244">
        <f t="shared" si="123"/>
        <v>0</v>
      </c>
      <c r="Q18" s="197"/>
      <c r="R18" s="245"/>
      <c r="S18" s="169">
        <f t="shared" si="213"/>
        <v>0</v>
      </c>
      <c r="T18" s="169">
        <f t="shared" si="214"/>
        <v>0</v>
      </c>
      <c r="U18" s="174">
        <f t="shared" si="178"/>
        <v>0</v>
      </c>
      <c r="V18" s="226">
        <f t="shared" si="124"/>
        <v>0</v>
      </c>
      <c r="W18" s="226">
        <f t="shared" si="215"/>
        <v>0</v>
      </c>
      <c r="X18" s="226">
        <f t="shared" si="216"/>
        <v>0</v>
      </c>
      <c r="Y18" s="227">
        <f t="shared" si="217"/>
        <v>0</v>
      </c>
      <c r="Z18" s="244">
        <f t="shared" si="218"/>
        <v>0</v>
      </c>
      <c r="AA18" s="198"/>
      <c r="AB18" s="245"/>
      <c r="AC18" s="169">
        <f t="shared" si="219"/>
        <v>0</v>
      </c>
      <c r="AD18" s="169">
        <f t="shared" si="220"/>
        <v>0</v>
      </c>
      <c r="AE18" s="174">
        <f t="shared" si="179"/>
        <v>0</v>
      </c>
      <c r="AF18" s="240">
        <f t="shared" si="126"/>
        <v>0</v>
      </c>
      <c r="AG18" s="240">
        <f t="shared" si="221"/>
        <v>0</v>
      </c>
      <c r="AH18" s="240">
        <f t="shared" si="222"/>
        <v>0</v>
      </c>
      <c r="AI18" s="241">
        <f t="shared" si="223"/>
        <v>0</v>
      </c>
      <c r="AJ18" s="244">
        <f t="shared" si="224"/>
        <v>0</v>
      </c>
      <c r="AK18" s="197"/>
      <c r="AL18" s="245"/>
      <c r="AM18" s="169">
        <f t="shared" si="225"/>
        <v>0</v>
      </c>
      <c r="AN18" s="169">
        <f t="shared" si="226"/>
        <v>0</v>
      </c>
      <c r="AO18" s="174">
        <f t="shared" si="180"/>
        <v>0</v>
      </c>
      <c r="AP18" s="226">
        <f t="shared" si="128"/>
        <v>0</v>
      </c>
      <c r="AQ18" s="226">
        <f t="shared" si="227"/>
        <v>0</v>
      </c>
      <c r="AR18" s="226">
        <f t="shared" si="228"/>
        <v>0</v>
      </c>
      <c r="AS18" s="227">
        <f t="shared" si="229"/>
        <v>0</v>
      </c>
      <c r="AT18" s="244">
        <f t="shared" si="230"/>
        <v>0</v>
      </c>
      <c r="AU18" s="198"/>
      <c r="AV18" s="245"/>
      <c r="AW18" s="169">
        <f t="shared" si="231"/>
        <v>0</v>
      </c>
      <c r="AX18" s="169">
        <f t="shared" si="232"/>
        <v>0</v>
      </c>
      <c r="AY18" s="174">
        <f t="shared" si="181"/>
        <v>0</v>
      </c>
      <c r="AZ18" s="240">
        <f t="shared" si="182"/>
        <v>0</v>
      </c>
      <c r="BA18" s="240">
        <f t="shared" si="233"/>
        <v>0</v>
      </c>
      <c r="BB18" s="240">
        <f t="shared" si="234"/>
        <v>0</v>
      </c>
      <c r="BC18" s="241">
        <f t="shared" si="235"/>
        <v>0</v>
      </c>
      <c r="BD18" s="244">
        <f t="shared" si="236"/>
        <v>0</v>
      </c>
      <c r="BE18" s="197"/>
      <c r="BF18" s="245"/>
      <c r="BG18" s="169">
        <f t="shared" si="237"/>
        <v>0</v>
      </c>
      <c r="BH18" s="169">
        <f t="shared" si="238"/>
        <v>0</v>
      </c>
      <c r="BI18" s="174">
        <f t="shared" si="183"/>
        <v>0</v>
      </c>
      <c r="BJ18" s="226">
        <f t="shared" si="184"/>
        <v>0</v>
      </c>
      <c r="BK18" s="226">
        <f t="shared" si="239"/>
        <v>0</v>
      </c>
      <c r="BL18" s="226">
        <f t="shared" si="240"/>
        <v>0</v>
      </c>
      <c r="BM18" s="227">
        <f t="shared" si="241"/>
        <v>0</v>
      </c>
      <c r="BN18" s="244">
        <f t="shared" si="242"/>
        <v>0</v>
      </c>
      <c r="BO18" s="198"/>
      <c r="BP18" s="245"/>
      <c r="BQ18" s="169">
        <f t="shared" si="243"/>
        <v>0</v>
      </c>
      <c r="BR18" s="169">
        <f t="shared" si="244"/>
        <v>0</v>
      </c>
      <c r="BS18" s="174">
        <f t="shared" si="185"/>
        <v>0</v>
      </c>
      <c r="BT18" s="240">
        <f t="shared" si="186"/>
        <v>0</v>
      </c>
      <c r="BU18" s="240">
        <f t="shared" si="245"/>
        <v>0</v>
      </c>
      <c r="BV18" s="240">
        <f t="shared" si="246"/>
        <v>0</v>
      </c>
      <c r="BW18" s="241">
        <f t="shared" si="247"/>
        <v>0</v>
      </c>
      <c r="BX18" s="244">
        <f t="shared" si="248"/>
        <v>0</v>
      </c>
      <c r="BY18" s="197"/>
      <c r="BZ18" s="245"/>
      <c r="CA18" s="169">
        <f t="shared" si="249"/>
        <v>0</v>
      </c>
      <c r="CB18" s="169">
        <f t="shared" si="250"/>
        <v>0</v>
      </c>
      <c r="CC18" s="174">
        <f t="shared" si="187"/>
        <v>0</v>
      </c>
      <c r="CD18" s="226">
        <f t="shared" si="188"/>
        <v>0</v>
      </c>
      <c r="CE18" s="226">
        <f t="shared" si="251"/>
        <v>0</v>
      </c>
      <c r="CF18" s="226">
        <f t="shared" si="252"/>
        <v>0</v>
      </c>
      <c r="CG18" s="227">
        <f t="shared" si="253"/>
        <v>0</v>
      </c>
      <c r="CH18" s="244">
        <f t="shared" si="254"/>
        <v>0</v>
      </c>
      <c r="CI18" s="198"/>
      <c r="CJ18" s="245"/>
      <c r="CK18" s="169">
        <f t="shared" si="255"/>
        <v>0</v>
      </c>
      <c r="CL18" s="169">
        <f t="shared" si="256"/>
        <v>0</v>
      </c>
      <c r="CM18" s="174">
        <f t="shared" si="189"/>
        <v>0</v>
      </c>
      <c r="CN18" s="240">
        <f t="shared" si="190"/>
        <v>0</v>
      </c>
      <c r="CO18" s="240">
        <f t="shared" si="257"/>
        <v>0</v>
      </c>
      <c r="CP18" s="240">
        <f t="shared" si="258"/>
        <v>0</v>
      </c>
      <c r="CQ18" s="241">
        <f t="shared" si="259"/>
        <v>0</v>
      </c>
      <c r="CR18" s="244">
        <f t="shared" si="260"/>
        <v>0</v>
      </c>
      <c r="CS18" s="197"/>
      <c r="CT18" s="245"/>
      <c r="CU18" s="169">
        <f t="shared" si="261"/>
        <v>0</v>
      </c>
      <c r="CV18" s="169">
        <f t="shared" si="262"/>
        <v>0</v>
      </c>
      <c r="CW18" s="174">
        <f t="shared" si="191"/>
        <v>0</v>
      </c>
      <c r="CX18" s="226">
        <f t="shared" si="192"/>
        <v>0</v>
      </c>
      <c r="CY18" s="226">
        <f t="shared" si="263"/>
        <v>0</v>
      </c>
      <c r="CZ18" s="226">
        <f t="shared" si="264"/>
        <v>0</v>
      </c>
      <c r="DA18" s="227">
        <f t="shared" si="265"/>
        <v>0</v>
      </c>
      <c r="DB18" s="244">
        <f t="shared" si="266"/>
        <v>0</v>
      </c>
      <c r="DC18" s="198"/>
      <c r="DD18" s="245"/>
      <c r="DE18" s="169">
        <f t="shared" si="267"/>
        <v>0</v>
      </c>
      <c r="DF18" s="169">
        <f t="shared" si="268"/>
        <v>0</v>
      </c>
      <c r="DG18" s="174">
        <f t="shared" si="193"/>
        <v>0</v>
      </c>
      <c r="DH18" s="240">
        <f t="shared" si="194"/>
        <v>0</v>
      </c>
      <c r="DI18" s="240">
        <f t="shared" si="269"/>
        <v>0</v>
      </c>
      <c r="DJ18" s="240">
        <f t="shared" si="270"/>
        <v>0</v>
      </c>
      <c r="DK18" s="241">
        <f t="shared" si="271"/>
        <v>0</v>
      </c>
      <c r="DL18" s="244">
        <f t="shared" si="272"/>
        <v>0</v>
      </c>
      <c r="DM18" s="197"/>
      <c r="DN18" s="245"/>
      <c r="DO18" s="169">
        <f t="shared" si="273"/>
        <v>0</v>
      </c>
      <c r="DP18" s="169">
        <f t="shared" si="274"/>
        <v>0</v>
      </c>
      <c r="DQ18" s="174">
        <f t="shared" si="195"/>
        <v>0</v>
      </c>
      <c r="DR18" s="226">
        <f t="shared" si="196"/>
        <v>0</v>
      </c>
      <c r="DS18" s="226">
        <f t="shared" si="275"/>
        <v>0</v>
      </c>
      <c r="DT18" s="226">
        <f t="shared" si="276"/>
        <v>0</v>
      </c>
      <c r="DU18" s="227">
        <f t="shared" si="277"/>
        <v>0</v>
      </c>
      <c r="DV18" s="244">
        <f t="shared" si="278"/>
        <v>0</v>
      </c>
      <c r="DW18" s="198"/>
      <c r="DX18" s="245"/>
      <c r="DY18" s="169">
        <f t="shared" si="279"/>
        <v>0</v>
      </c>
      <c r="DZ18" s="169">
        <f t="shared" si="280"/>
        <v>0</v>
      </c>
      <c r="EA18" s="174">
        <f t="shared" si="197"/>
        <v>0</v>
      </c>
      <c r="EB18" s="240">
        <f t="shared" si="198"/>
        <v>0</v>
      </c>
      <c r="EC18" s="240">
        <f t="shared" si="281"/>
        <v>0</v>
      </c>
      <c r="ED18" s="240">
        <f t="shared" si="282"/>
        <v>0</v>
      </c>
      <c r="EE18" s="241">
        <f t="shared" si="283"/>
        <v>0</v>
      </c>
      <c r="EF18" s="244">
        <f t="shared" si="284"/>
        <v>0</v>
      </c>
      <c r="EG18" s="197"/>
      <c r="EH18" s="245"/>
      <c r="EI18" s="169">
        <f t="shared" si="285"/>
        <v>0</v>
      </c>
      <c r="EJ18" s="169">
        <f t="shared" si="286"/>
        <v>0</v>
      </c>
      <c r="EK18" s="174">
        <f t="shared" si="199"/>
        <v>0</v>
      </c>
      <c r="EL18" s="226">
        <f t="shared" si="200"/>
        <v>0</v>
      </c>
      <c r="EM18" s="226">
        <f t="shared" si="287"/>
        <v>0</v>
      </c>
      <c r="EN18" s="226">
        <f t="shared" si="288"/>
        <v>0</v>
      </c>
      <c r="EO18" s="227">
        <f t="shared" si="289"/>
        <v>0</v>
      </c>
      <c r="EP18" s="244">
        <f t="shared" si="290"/>
        <v>0</v>
      </c>
      <c r="EQ18" s="198"/>
      <c r="ER18" s="245"/>
      <c r="ES18" s="169">
        <f t="shared" si="291"/>
        <v>0</v>
      </c>
      <c r="ET18" s="169">
        <f t="shared" si="292"/>
        <v>0</v>
      </c>
      <c r="EU18" s="174">
        <f t="shared" si="201"/>
        <v>0</v>
      </c>
      <c r="EV18" s="240">
        <f t="shared" si="202"/>
        <v>0</v>
      </c>
      <c r="EW18" s="240">
        <f t="shared" si="293"/>
        <v>0</v>
      </c>
      <c r="EX18" s="240">
        <f t="shared" si="294"/>
        <v>0</v>
      </c>
      <c r="EY18" s="241">
        <f t="shared" si="295"/>
        <v>0</v>
      </c>
      <c r="EZ18" s="244">
        <f t="shared" si="296"/>
        <v>0</v>
      </c>
      <c r="FA18" s="197"/>
      <c r="FB18" s="245"/>
      <c r="FC18" s="169">
        <f t="shared" si="297"/>
        <v>0</v>
      </c>
      <c r="FD18" s="169">
        <f t="shared" si="298"/>
        <v>0</v>
      </c>
      <c r="FE18" s="174">
        <f t="shared" si="203"/>
        <v>0</v>
      </c>
      <c r="FF18" s="226">
        <f t="shared" si="204"/>
        <v>0</v>
      </c>
      <c r="FG18" s="226">
        <f t="shared" si="299"/>
        <v>0</v>
      </c>
      <c r="FH18" s="226">
        <f t="shared" si="300"/>
        <v>0</v>
      </c>
      <c r="FI18" s="227">
        <f t="shared" si="301"/>
        <v>0</v>
      </c>
      <c r="FJ18" s="244">
        <f t="shared" si="302"/>
        <v>0</v>
      </c>
      <c r="FK18" s="198"/>
      <c r="FL18" s="245"/>
      <c r="FM18" s="169">
        <f t="shared" si="303"/>
        <v>0</v>
      </c>
      <c r="FN18" s="169">
        <f t="shared" si="304"/>
        <v>0</v>
      </c>
      <c r="FO18" s="174">
        <f t="shared" si="205"/>
        <v>0</v>
      </c>
      <c r="FP18" s="240">
        <f t="shared" si="206"/>
        <v>0</v>
      </c>
      <c r="FQ18" s="240">
        <f t="shared" si="305"/>
        <v>0</v>
      </c>
      <c r="FR18" s="240">
        <f t="shared" si="306"/>
        <v>0</v>
      </c>
      <c r="FS18" s="241">
        <f t="shared" si="307"/>
        <v>0</v>
      </c>
      <c r="FT18" s="244">
        <f t="shared" si="308"/>
        <v>0</v>
      </c>
      <c r="FU18" s="197"/>
      <c r="FV18" s="245"/>
      <c r="FW18" s="169">
        <f t="shared" si="309"/>
        <v>0</v>
      </c>
      <c r="FX18" s="169">
        <f t="shared" si="310"/>
        <v>0</v>
      </c>
      <c r="FY18" s="174">
        <f t="shared" si="207"/>
        <v>0</v>
      </c>
      <c r="FZ18" s="226">
        <f t="shared" si="208"/>
        <v>0</v>
      </c>
      <c r="GA18" s="226">
        <f t="shared" si="311"/>
        <v>0</v>
      </c>
      <c r="GB18" s="226">
        <f t="shared" si="312"/>
        <v>0</v>
      </c>
      <c r="GC18" s="227">
        <f t="shared" si="313"/>
        <v>0</v>
      </c>
      <c r="GD18" s="244">
        <f t="shared" si="314"/>
        <v>0</v>
      </c>
      <c r="GE18" s="198"/>
      <c r="GF18" s="245"/>
      <c r="GG18" s="169">
        <f t="shared" si="315"/>
        <v>0</v>
      </c>
      <c r="GH18" s="169">
        <f t="shared" si="316"/>
        <v>0</v>
      </c>
      <c r="GI18" s="174">
        <f t="shared" si="209"/>
        <v>0</v>
      </c>
      <c r="GJ18" s="240">
        <f t="shared" si="210"/>
        <v>0</v>
      </c>
      <c r="GK18" s="240">
        <f t="shared" si="317"/>
        <v>0</v>
      </c>
      <c r="GL18" s="240">
        <f t="shared" si="318"/>
        <v>0</v>
      </c>
      <c r="GM18" s="241">
        <f t="shared" si="319"/>
        <v>0</v>
      </c>
      <c r="GN18" s="244">
        <f t="shared" si="320"/>
        <v>0</v>
      </c>
      <c r="GO18" s="197"/>
      <c r="GP18" s="245"/>
      <c r="GQ18" s="169">
        <f t="shared" si="321"/>
        <v>0</v>
      </c>
      <c r="GR18" s="169">
        <f t="shared" si="322"/>
        <v>0</v>
      </c>
      <c r="GS18" s="174">
        <f t="shared" si="211"/>
        <v>0</v>
      </c>
      <c r="GT18" s="226">
        <f t="shared" si="212"/>
        <v>0</v>
      </c>
      <c r="GU18" s="226">
        <f t="shared" si="323"/>
        <v>0</v>
      </c>
      <c r="GV18" s="226">
        <f t="shared" si="324"/>
        <v>0</v>
      </c>
      <c r="GW18" s="227">
        <f t="shared" si="325"/>
        <v>0</v>
      </c>
      <c r="GX18" s="244">
        <f t="shared" si="326"/>
        <v>0</v>
      </c>
      <c r="GY18" s="259"/>
      <c r="GZ18" s="218"/>
    </row>
    <row r="19" spans="2:208" ht="15" customHeight="1" x14ac:dyDescent="0.35">
      <c r="B19" s="545"/>
      <c r="C19" s="192" t="s">
        <v>90</v>
      </c>
      <c r="D19" s="205" t="e">
        <f t="shared" si="120"/>
        <v>#N/A</v>
      </c>
      <c r="E19" s="181" t="e">
        <f>VLOOKUP(D19,data!$E$1:$F$12,2)</f>
        <v>#N/A</v>
      </c>
      <c r="F19" s="354" t="e">
        <f t="shared" si="121"/>
        <v>#N/A</v>
      </c>
      <c r="G19" s="198"/>
      <c r="H19" s="245"/>
      <c r="I19" s="169">
        <f t="shared" si="0"/>
        <v>0</v>
      </c>
      <c r="J19" s="169">
        <f t="shared" si="1"/>
        <v>0</v>
      </c>
      <c r="K19" s="174">
        <f t="shared" si="2"/>
        <v>0</v>
      </c>
      <c r="L19" s="240">
        <f t="shared" si="122"/>
        <v>0</v>
      </c>
      <c r="M19" s="240">
        <f t="shared" si="3"/>
        <v>0</v>
      </c>
      <c r="N19" s="240">
        <f t="shared" si="4"/>
        <v>0</v>
      </c>
      <c r="O19" s="241">
        <f t="shared" si="5"/>
        <v>0</v>
      </c>
      <c r="P19" s="244">
        <f t="shared" si="123"/>
        <v>0</v>
      </c>
      <c r="Q19" s="197"/>
      <c r="R19" s="245"/>
      <c r="S19" s="169">
        <f t="shared" si="213"/>
        <v>0</v>
      </c>
      <c r="T19" s="169">
        <f t="shared" si="214"/>
        <v>0</v>
      </c>
      <c r="U19" s="174">
        <f t="shared" si="178"/>
        <v>0</v>
      </c>
      <c r="V19" s="226">
        <f t="shared" si="124"/>
        <v>0</v>
      </c>
      <c r="W19" s="226">
        <f t="shared" si="215"/>
        <v>0</v>
      </c>
      <c r="X19" s="226">
        <f t="shared" si="216"/>
        <v>0</v>
      </c>
      <c r="Y19" s="227">
        <f t="shared" si="217"/>
        <v>0</v>
      </c>
      <c r="Z19" s="244">
        <f t="shared" si="218"/>
        <v>0</v>
      </c>
      <c r="AA19" s="198"/>
      <c r="AB19" s="245"/>
      <c r="AC19" s="169">
        <f t="shared" si="219"/>
        <v>0</v>
      </c>
      <c r="AD19" s="169">
        <f t="shared" si="220"/>
        <v>0</v>
      </c>
      <c r="AE19" s="174">
        <f t="shared" si="179"/>
        <v>0</v>
      </c>
      <c r="AF19" s="240">
        <f t="shared" si="126"/>
        <v>0</v>
      </c>
      <c r="AG19" s="240">
        <f t="shared" si="221"/>
        <v>0</v>
      </c>
      <c r="AH19" s="240">
        <f t="shared" si="222"/>
        <v>0</v>
      </c>
      <c r="AI19" s="241">
        <f t="shared" si="223"/>
        <v>0</v>
      </c>
      <c r="AJ19" s="244">
        <f t="shared" si="224"/>
        <v>0</v>
      </c>
      <c r="AK19" s="197"/>
      <c r="AL19" s="245"/>
      <c r="AM19" s="169">
        <f t="shared" si="225"/>
        <v>0</v>
      </c>
      <c r="AN19" s="169">
        <f t="shared" si="226"/>
        <v>0</v>
      </c>
      <c r="AO19" s="174">
        <f t="shared" si="180"/>
        <v>0</v>
      </c>
      <c r="AP19" s="226">
        <f t="shared" si="128"/>
        <v>0</v>
      </c>
      <c r="AQ19" s="226">
        <f t="shared" si="227"/>
        <v>0</v>
      </c>
      <c r="AR19" s="226">
        <f t="shared" si="228"/>
        <v>0</v>
      </c>
      <c r="AS19" s="227">
        <f t="shared" si="229"/>
        <v>0</v>
      </c>
      <c r="AT19" s="244">
        <f t="shared" si="230"/>
        <v>0</v>
      </c>
      <c r="AU19" s="198"/>
      <c r="AV19" s="245"/>
      <c r="AW19" s="169">
        <f t="shared" si="231"/>
        <v>0</v>
      </c>
      <c r="AX19" s="169">
        <f t="shared" si="232"/>
        <v>0</v>
      </c>
      <c r="AY19" s="174">
        <f t="shared" si="181"/>
        <v>0</v>
      </c>
      <c r="AZ19" s="240">
        <f t="shared" si="182"/>
        <v>0</v>
      </c>
      <c r="BA19" s="240">
        <f t="shared" si="233"/>
        <v>0</v>
      </c>
      <c r="BB19" s="240">
        <f t="shared" si="234"/>
        <v>0</v>
      </c>
      <c r="BC19" s="241">
        <f t="shared" si="235"/>
        <v>0</v>
      </c>
      <c r="BD19" s="244">
        <f t="shared" si="236"/>
        <v>0</v>
      </c>
      <c r="BE19" s="197"/>
      <c r="BF19" s="245"/>
      <c r="BG19" s="169">
        <f t="shared" si="237"/>
        <v>0</v>
      </c>
      <c r="BH19" s="169">
        <f t="shared" si="238"/>
        <v>0</v>
      </c>
      <c r="BI19" s="174">
        <f t="shared" si="183"/>
        <v>0</v>
      </c>
      <c r="BJ19" s="226">
        <f t="shared" si="184"/>
        <v>0</v>
      </c>
      <c r="BK19" s="226">
        <f t="shared" si="239"/>
        <v>0</v>
      </c>
      <c r="BL19" s="226">
        <f t="shared" si="240"/>
        <v>0</v>
      </c>
      <c r="BM19" s="227">
        <f t="shared" si="241"/>
        <v>0</v>
      </c>
      <c r="BN19" s="244">
        <f t="shared" si="242"/>
        <v>0</v>
      </c>
      <c r="BO19" s="198"/>
      <c r="BP19" s="245"/>
      <c r="BQ19" s="169">
        <f t="shared" si="243"/>
        <v>0</v>
      </c>
      <c r="BR19" s="169">
        <f t="shared" si="244"/>
        <v>0</v>
      </c>
      <c r="BS19" s="174">
        <f t="shared" si="185"/>
        <v>0</v>
      </c>
      <c r="BT19" s="240">
        <f t="shared" si="186"/>
        <v>0</v>
      </c>
      <c r="BU19" s="240">
        <f t="shared" si="245"/>
        <v>0</v>
      </c>
      <c r="BV19" s="240">
        <f t="shared" si="246"/>
        <v>0</v>
      </c>
      <c r="BW19" s="241">
        <f t="shared" si="247"/>
        <v>0</v>
      </c>
      <c r="BX19" s="244">
        <f t="shared" si="248"/>
        <v>0</v>
      </c>
      <c r="BY19" s="197"/>
      <c r="BZ19" s="245"/>
      <c r="CA19" s="169">
        <f t="shared" si="249"/>
        <v>0</v>
      </c>
      <c r="CB19" s="169">
        <f t="shared" si="250"/>
        <v>0</v>
      </c>
      <c r="CC19" s="174">
        <f t="shared" si="187"/>
        <v>0</v>
      </c>
      <c r="CD19" s="226">
        <f t="shared" si="188"/>
        <v>0</v>
      </c>
      <c r="CE19" s="226">
        <f t="shared" si="251"/>
        <v>0</v>
      </c>
      <c r="CF19" s="226">
        <f t="shared" si="252"/>
        <v>0</v>
      </c>
      <c r="CG19" s="227">
        <f t="shared" si="253"/>
        <v>0</v>
      </c>
      <c r="CH19" s="244">
        <f t="shared" si="254"/>
        <v>0</v>
      </c>
      <c r="CI19" s="198"/>
      <c r="CJ19" s="245"/>
      <c r="CK19" s="169">
        <f t="shared" si="255"/>
        <v>0</v>
      </c>
      <c r="CL19" s="169">
        <f t="shared" si="256"/>
        <v>0</v>
      </c>
      <c r="CM19" s="174">
        <f t="shared" si="189"/>
        <v>0</v>
      </c>
      <c r="CN19" s="240">
        <f t="shared" si="190"/>
        <v>0</v>
      </c>
      <c r="CO19" s="240">
        <f t="shared" si="257"/>
        <v>0</v>
      </c>
      <c r="CP19" s="240">
        <f t="shared" si="258"/>
        <v>0</v>
      </c>
      <c r="CQ19" s="241">
        <f t="shared" si="259"/>
        <v>0</v>
      </c>
      <c r="CR19" s="244">
        <f t="shared" si="260"/>
        <v>0</v>
      </c>
      <c r="CS19" s="197"/>
      <c r="CT19" s="245"/>
      <c r="CU19" s="169">
        <f t="shared" si="261"/>
        <v>0</v>
      </c>
      <c r="CV19" s="169">
        <f t="shared" si="262"/>
        <v>0</v>
      </c>
      <c r="CW19" s="174">
        <f t="shared" si="191"/>
        <v>0</v>
      </c>
      <c r="CX19" s="226">
        <f t="shared" si="192"/>
        <v>0</v>
      </c>
      <c r="CY19" s="226">
        <f t="shared" si="263"/>
        <v>0</v>
      </c>
      <c r="CZ19" s="226">
        <f t="shared" si="264"/>
        <v>0</v>
      </c>
      <c r="DA19" s="227">
        <f t="shared" si="265"/>
        <v>0</v>
      </c>
      <c r="DB19" s="244">
        <f t="shared" si="266"/>
        <v>0</v>
      </c>
      <c r="DC19" s="198"/>
      <c r="DD19" s="245"/>
      <c r="DE19" s="169">
        <f t="shared" si="267"/>
        <v>0</v>
      </c>
      <c r="DF19" s="169">
        <f t="shared" si="268"/>
        <v>0</v>
      </c>
      <c r="DG19" s="174">
        <f t="shared" si="193"/>
        <v>0</v>
      </c>
      <c r="DH19" s="240">
        <f t="shared" si="194"/>
        <v>0</v>
      </c>
      <c r="DI19" s="240">
        <f t="shared" si="269"/>
        <v>0</v>
      </c>
      <c r="DJ19" s="240">
        <f t="shared" si="270"/>
        <v>0</v>
      </c>
      <c r="DK19" s="241">
        <f t="shared" si="271"/>
        <v>0</v>
      </c>
      <c r="DL19" s="244">
        <f t="shared" si="272"/>
        <v>0</v>
      </c>
      <c r="DM19" s="197"/>
      <c r="DN19" s="245"/>
      <c r="DO19" s="169">
        <f t="shared" si="273"/>
        <v>0</v>
      </c>
      <c r="DP19" s="169">
        <f t="shared" si="274"/>
        <v>0</v>
      </c>
      <c r="DQ19" s="174">
        <f t="shared" si="195"/>
        <v>0</v>
      </c>
      <c r="DR19" s="226">
        <f t="shared" si="196"/>
        <v>0</v>
      </c>
      <c r="DS19" s="226">
        <f t="shared" si="275"/>
        <v>0</v>
      </c>
      <c r="DT19" s="226">
        <f t="shared" si="276"/>
        <v>0</v>
      </c>
      <c r="DU19" s="227">
        <f t="shared" si="277"/>
        <v>0</v>
      </c>
      <c r="DV19" s="244">
        <f t="shared" si="278"/>
        <v>0</v>
      </c>
      <c r="DW19" s="198"/>
      <c r="DX19" s="245"/>
      <c r="DY19" s="169">
        <f t="shared" si="279"/>
        <v>0</v>
      </c>
      <c r="DZ19" s="169">
        <f t="shared" si="280"/>
        <v>0</v>
      </c>
      <c r="EA19" s="174">
        <f t="shared" si="197"/>
        <v>0</v>
      </c>
      <c r="EB19" s="240">
        <f t="shared" si="198"/>
        <v>0</v>
      </c>
      <c r="EC19" s="240">
        <f t="shared" si="281"/>
        <v>0</v>
      </c>
      <c r="ED19" s="240">
        <f t="shared" si="282"/>
        <v>0</v>
      </c>
      <c r="EE19" s="241">
        <f t="shared" si="283"/>
        <v>0</v>
      </c>
      <c r="EF19" s="244">
        <f t="shared" si="284"/>
        <v>0</v>
      </c>
      <c r="EG19" s="197"/>
      <c r="EH19" s="245"/>
      <c r="EI19" s="169">
        <f t="shared" si="285"/>
        <v>0</v>
      </c>
      <c r="EJ19" s="169">
        <f t="shared" si="286"/>
        <v>0</v>
      </c>
      <c r="EK19" s="174">
        <f t="shared" si="199"/>
        <v>0</v>
      </c>
      <c r="EL19" s="226">
        <f t="shared" si="200"/>
        <v>0</v>
      </c>
      <c r="EM19" s="226">
        <f t="shared" si="287"/>
        <v>0</v>
      </c>
      <c r="EN19" s="226">
        <f t="shared" si="288"/>
        <v>0</v>
      </c>
      <c r="EO19" s="227">
        <f t="shared" si="289"/>
        <v>0</v>
      </c>
      <c r="EP19" s="244">
        <f t="shared" si="290"/>
        <v>0</v>
      </c>
      <c r="EQ19" s="198"/>
      <c r="ER19" s="245"/>
      <c r="ES19" s="169">
        <f t="shared" si="291"/>
        <v>0</v>
      </c>
      <c r="ET19" s="169">
        <f t="shared" si="292"/>
        <v>0</v>
      </c>
      <c r="EU19" s="174">
        <f t="shared" si="201"/>
        <v>0</v>
      </c>
      <c r="EV19" s="240">
        <f t="shared" si="202"/>
        <v>0</v>
      </c>
      <c r="EW19" s="240">
        <f t="shared" si="293"/>
        <v>0</v>
      </c>
      <c r="EX19" s="240">
        <f t="shared" si="294"/>
        <v>0</v>
      </c>
      <c r="EY19" s="241">
        <f t="shared" si="295"/>
        <v>0</v>
      </c>
      <c r="EZ19" s="244">
        <f t="shared" si="296"/>
        <v>0</v>
      </c>
      <c r="FA19" s="197"/>
      <c r="FB19" s="245"/>
      <c r="FC19" s="169">
        <f t="shared" si="297"/>
        <v>0</v>
      </c>
      <c r="FD19" s="169">
        <f t="shared" si="298"/>
        <v>0</v>
      </c>
      <c r="FE19" s="174">
        <f t="shared" si="203"/>
        <v>0</v>
      </c>
      <c r="FF19" s="226">
        <f t="shared" si="204"/>
        <v>0</v>
      </c>
      <c r="FG19" s="226">
        <f t="shared" si="299"/>
        <v>0</v>
      </c>
      <c r="FH19" s="226">
        <f t="shared" si="300"/>
        <v>0</v>
      </c>
      <c r="FI19" s="227">
        <f t="shared" si="301"/>
        <v>0</v>
      </c>
      <c r="FJ19" s="244">
        <f t="shared" si="302"/>
        <v>0</v>
      </c>
      <c r="FK19" s="198"/>
      <c r="FL19" s="245"/>
      <c r="FM19" s="169">
        <f t="shared" si="303"/>
        <v>0</v>
      </c>
      <c r="FN19" s="169">
        <f t="shared" si="304"/>
        <v>0</v>
      </c>
      <c r="FO19" s="174">
        <f t="shared" si="205"/>
        <v>0</v>
      </c>
      <c r="FP19" s="240">
        <f t="shared" si="206"/>
        <v>0</v>
      </c>
      <c r="FQ19" s="240">
        <f t="shared" si="305"/>
        <v>0</v>
      </c>
      <c r="FR19" s="240">
        <f t="shared" si="306"/>
        <v>0</v>
      </c>
      <c r="FS19" s="241">
        <f t="shared" si="307"/>
        <v>0</v>
      </c>
      <c r="FT19" s="244">
        <f t="shared" si="308"/>
        <v>0</v>
      </c>
      <c r="FU19" s="197"/>
      <c r="FV19" s="245"/>
      <c r="FW19" s="169">
        <f t="shared" si="309"/>
        <v>0</v>
      </c>
      <c r="FX19" s="169">
        <f t="shared" si="310"/>
        <v>0</v>
      </c>
      <c r="FY19" s="174">
        <f t="shared" si="207"/>
        <v>0</v>
      </c>
      <c r="FZ19" s="226">
        <f t="shared" si="208"/>
        <v>0</v>
      </c>
      <c r="GA19" s="226">
        <f t="shared" si="311"/>
        <v>0</v>
      </c>
      <c r="GB19" s="226">
        <f t="shared" si="312"/>
        <v>0</v>
      </c>
      <c r="GC19" s="227">
        <f t="shared" si="313"/>
        <v>0</v>
      </c>
      <c r="GD19" s="244">
        <f t="shared" si="314"/>
        <v>0</v>
      </c>
      <c r="GE19" s="198"/>
      <c r="GF19" s="245"/>
      <c r="GG19" s="169">
        <f t="shared" si="315"/>
        <v>0</v>
      </c>
      <c r="GH19" s="169">
        <f t="shared" si="316"/>
        <v>0</v>
      </c>
      <c r="GI19" s="174">
        <f t="shared" si="209"/>
        <v>0</v>
      </c>
      <c r="GJ19" s="240">
        <f t="shared" si="210"/>
        <v>0</v>
      </c>
      <c r="GK19" s="240">
        <f t="shared" si="317"/>
        <v>0</v>
      </c>
      <c r="GL19" s="240">
        <f t="shared" si="318"/>
        <v>0</v>
      </c>
      <c r="GM19" s="241">
        <f t="shared" si="319"/>
        <v>0</v>
      </c>
      <c r="GN19" s="244">
        <f t="shared" si="320"/>
        <v>0</v>
      </c>
      <c r="GO19" s="197"/>
      <c r="GP19" s="245"/>
      <c r="GQ19" s="169">
        <f t="shared" si="321"/>
        <v>0</v>
      </c>
      <c r="GR19" s="169">
        <f t="shared" si="322"/>
        <v>0</v>
      </c>
      <c r="GS19" s="174">
        <f t="shared" si="211"/>
        <v>0</v>
      </c>
      <c r="GT19" s="226">
        <f t="shared" si="212"/>
        <v>0</v>
      </c>
      <c r="GU19" s="226">
        <f t="shared" si="323"/>
        <v>0</v>
      </c>
      <c r="GV19" s="226">
        <f t="shared" si="324"/>
        <v>0</v>
      </c>
      <c r="GW19" s="227">
        <f t="shared" si="325"/>
        <v>0</v>
      </c>
      <c r="GX19" s="244">
        <f t="shared" si="326"/>
        <v>0</v>
      </c>
      <c r="GY19" s="259"/>
      <c r="GZ19" s="218"/>
    </row>
    <row r="20" spans="2:208" ht="15" customHeight="1" x14ac:dyDescent="0.35">
      <c r="B20" s="545"/>
      <c r="C20" s="192" t="s">
        <v>91</v>
      </c>
      <c r="D20" s="205" t="e">
        <f t="shared" si="120"/>
        <v>#N/A</v>
      </c>
      <c r="E20" s="181" t="e">
        <f>VLOOKUP(D20,data!$E$1:$F$12,2)</f>
        <v>#N/A</v>
      </c>
      <c r="F20" s="354" t="e">
        <f t="shared" si="121"/>
        <v>#N/A</v>
      </c>
      <c r="G20" s="198"/>
      <c r="H20" s="245"/>
      <c r="I20" s="169">
        <f t="shared" si="0"/>
        <v>0</v>
      </c>
      <c r="J20" s="169">
        <f t="shared" si="1"/>
        <v>0</v>
      </c>
      <c r="K20" s="174">
        <f t="shared" si="2"/>
        <v>0</v>
      </c>
      <c r="L20" s="240">
        <f t="shared" si="122"/>
        <v>0</v>
      </c>
      <c r="M20" s="240">
        <f t="shared" si="3"/>
        <v>0</v>
      </c>
      <c r="N20" s="240">
        <f t="shared" si="4"/>
        <v>0</v>
      </c>
      <c r="O20" s="241">
        <f t="shared" si="5"/>
        <v>0</v>
      </c>
      <c r="P20" s="244">
        <f t="shared" si="123"/>
        <v>0</v>
      </c>
      <c r="Q20" s="197"/>
      <c r="R20" s="245"/>
      <c r="S20" s="169">
        <f t="shared" si="213"/>
        <v>0</v>
      </c>
      <c r="T20" s="169">
        <f t="shared" si="214"/>
        <v>0</v>
      </c>
      <c r="U20" s="174">
        <f t="shared" si="178"/>
        <v>0</v>
      </c>
      <c r="V20" s="226">
        <f t="shared" si="124"/>
        <v>0</v>
      </c>
      <c r="W20" s="226">
        <f t="shared" si="215"/>
        <v>0</v>
      </c>
      <c r="X20" s="226">
        <f t="shared" si="216"/>
        <v>0</v>
      </c>
      <c r="Y20" s="227">
        <f t="shared" si="217"/>
        <v>0</v>
      </c>
      <c r="Z20" s="244">
        <f t="shared" si="218"/>
        <v>0</v>
      </c>
      <c r="AA20" s="198"/>
      <c r="AB20" s="245"/>
      <c r="AC20" s="169">
        <f t="shared" si="219"/>
        <v>0</v>
      </c>
      <c r="AD20" s="169">
        <f t="shared" si="220"/>
        <v>0</v>
      </c>
      <c r="AE20" s="174">
        <f t="shared" si="179"/>
        <v>0</v>
      </c>
      <c r="AF20" s="240">
        <f t="shared" si="126"/>
        <v>0</v>
      </c>
      <c r="AG20" s="240">
        <f t="shared" si="221"/>
        <v>0</v>
      </c>
      <c r="AH20" s="240">
        <f t="shared" si="222"/>
        <v>0</v>
      </c>
      <c r="AI20" s="241">
        <f t="shared" si="223"/>
        <v>0</v>
      </c>
      <c r="AJ20" s="244">
        <f t="shared" si="224"/>
        <v>0</v>
      </c>
      <c r="AK20" s="197"/>
      <c r="AL20" s="245"/>
      <c r="AM20" s="169">
        <f t="shared" si="225"/>
        <v>0</v>
      </c>
      <c r="AN20" s="169">
        <f t="shared" si="226"/>
        <v>0</v>
      </c>
      <c r="AO20" s="174">
        <f t="shared" si="180"/>
        <v>0</v>
      </c>
      <c r="AP20" s="226">
        <f t="shared" si="128"/>
        <v>0</v>
      </c>
      <c r="AQ20" s="226">
        <f t="shared" si="227"/>
        <v>0</v>
      </c>
      <c r="AR20" s="226">
        <f t="shared" si="228"/>
        <v>0</v>
      </c>
      <c r="AS20" s="227">
        <f t="shared" si="229"/>
        <v>0</v>
      </c>
      <c r="AT20" s="244">
        <f t="shared" si="230"/>
        <v>0</v>
      </c>
      <c r="AU20" s="198"/>
      <c r="AV20" s="245"/>
      <c r="AW20" s="169">
        <f t="shared" si="231"/>
        <v>0</v>
      </c>
      <c r="AX20" s="169">
        <f t="shared" si="232"/>
        <v>0</v>
      </c>
      <c r="AY20" s="174">
        <f t="shared" si="181"/>
        <v>0</v>
      </c>
      <c r="AZ20" s="240">
        <f t="shared" si="182"/>
        <v>0</v>
      </c>
      <c r="BA20" s="240">
        <f t="shared" si="233"/>
        <v>0</v>
      </c>
      <c r="BB20" s="240">
        <f t="shared" si="234"/>
        <v>0</v>
      </c>
      <c r="BC20" s="241">
        <f t="shared" si="235"/>
        <v>0</v>
      </c>
      <c r="BD20" s="244">
        <f t="shared" si="236"/>
        <v>0</v>
      </c>
      <c r="BE20" s="197"/>
      <c r="BF20" s="245"/>
      <c r="BG20" s="169">
        <f t="shared" si="237"/>
        <v>0</v>
      </c>
      <c r="BH20" s="169">
        <f t="shared" si="238"/>
        <v>0</v>
      </c>
      <c r="BI20" s="174">
        <f t="shared" si="183"/>
        <v>0</v>
      </c>
      <c r="BJ20" s="226">
        <f t="shared" si="184"/>
        <v>0</v>
      </c>
      <c r="BK20" s="226">
        <f t="shared" si="239"/>
        <v>0</v>
      </c>
      <c r="BL20" s="226">
        <f t="shared" si="240"/>
        <v>0</v>
      </c>
      <c r="BM20" s="227">
        <f t="shared" si="241"/>
        <v>0</v>
      </c>
      <c r="BN20" s="244">
        <f t="shared" si="242"/>
        <v>0</v>
      </c>
      <c r="BO20" s="198"/>
      <c r="BP20" s="245"/>
      <c r="BQ20" s="169">
        <f t="shared" si="243"/>
        <v>0</v>
      </c>
      <c r="BR20" s="169">
        <f t="shared" si="244"/>
        <v>0</v>
      </c>
      <c r="BS20" s="174">
        <f t="shared" si="185"/>
        <v>0</v>
      </c>
      <c r="BT20" s="240">
        <f t="shared" si="186"/>
        <v>0</v>
      </c>
      <c r="BU20" s="240">
        <f t="shared" si="245"/>
        <v>0</v>
      </c>
      <c r="BV20" s="240">
        <f t="shared" si="246"/>
        <v>0</v>
      </c>
      <c r="BW20" s="241">
        <f t="shared" si="247"/>
        <v>0</v>
      </c>
      <c r="BX20" s="244">
        <f t="shared" si="248"/>
        <v>0</v>
      </c>
      <c r="BY20" s="197"/>
      <c r="BZ20" s="245"/>
      <c r="CA20" s="169">
        <f t="shared" si="249"/>
        <v>0</v>
      </c>
      <c r="CB20" s="169">
        <f t="shared" si="250"/>
        <v>0</v>
      </c>
      <c r="CC20" s="174">
        <f t="shared" si="187"/>
        <v>0</v>
      </c>
      <c r="CD20" s="226">
        <f t="shared" si="188"/>
        <v>0</v>
      </c>
      <c r="CE20" s="226">
        <f t="shared" si="251"/>
        <v>0</v>
      </c>
      <c r="CF20" s="226">
        <f t="shared" si="252"/>
        <v>0</v>
      </c>
      <c r="CG20" s="227">
        <f t="shared" si="253"/>
        <v>0</v>
      </c>
      <c r="CH20" s="244">
        <f t="shared" si="254"/>
        <v>0</v>
      </c>
      <c r="CI20" s="198"/>
      <c r="CJ20" s="245"/>
      <c r="CK20" s="169">
        <f t="shared" si="255"/>
        <v>0</v>
      </c>
      <c r="CL20" s="169">
        <f t="shared" si="256"/>
        <v>0</v>
      </c>
      <c r="CM20" s="174">
        <f t="shared" si="189"/>
        <v>0</v>
      </c>
      <c r="CN20" s="240">
        <f t="shared" si="190"/>
        <v>0</v>
      </c>
      <c r="CO20" s="240">
        <f t="shared" si="257"/>
        <v>0</v>
      </c>
      <c r="CP20" s="240">
        <f t="shared" si="258"/>
        <v>0</v>
      </c>
      <c r="CQ20" s="241">
        <f t="shared" si="259"/>
        <v>0</v>
      </c>
      <c r="CR20" s="244">
        <f t="shared" si="260"/>
        <v>0</v>
      </c>
      <c r="CS20" s="197"/>
      <c r="CT20" s="245"/>
      <c r="CU20" s="169">
        <f t="shared" si="261"/>
        <v>0</v>
      </c>
      <c r="CV20" s="169">
        <f t="shared" si="262"/>
        <v>0</v>
      </c>
      <c r="CW20" s="174">
        <f t="shared" si="191"/>
        <v>0</v>
      </c>
      <c r="CX20" s="226">
        <f t="shared" si="192"/>
        <v>0</v>
      </c>
      <c r="CY20" s="226">
        <f t="shared" si="263"/>
        <v>0</v>
      </c>
      <c r="CZ20" s="226">
        <f t="shared" si="264"/>
        <v>0</v>
      </c>
      <c r="DA20" s="227">
        <f t="shared" si="265"/>
        <v>0</v>
      </c>
      <c r="DB20" s="244">
        <f t="shared" si="266"/>
        <v>0</v>
      </c>
      <c r="DC20" s="198"/>
      <c r="DD20" s="245"/>
      <c r="DE20" s="169">
        <f t="shared" si="267"/>
        <v>0</v>
      </c>
      <c r="DF20" s="169">
        <f t="shared" si="268"/>
        <v>0</v>
      </c>
      <c r="DG20" s="174">
        <f t="shared" si="193"/>
        <v>0</v>
      </c>
      <c r="DH20" s="240">
        <f t="shared" si="194"/>
        <v>0</v>
      </c>
      <c r="DI20" s="240">
        <f t="shared" si="269"/>
        <v>0</v>
      </c>
      <c r="DJ20" s="240">
        <f t="shared" si="270"/>
        <v>0</v>
      </c>
      <c r="DK20" s="241">
        <f t="shared" si="271"/>
        <v>0</v>
      </c>
      <c r="DL20" s="244">
        <f t="shared" si="272"/>
        <v>0</v>
      </c>
      <c r="DM20" s="197"/>
      <c r="DN20" s="245"/>
      <c r="DO20" s="169">
        <f t="shared" si="273"/>
        <v>0</v>
      </c>
      <c r="DP20" s="169">
        <f t="shared" si="274"/>
        <v>0</v>
      </c>
      <c r="DQ20" s="174">
        <f t="shared" si="195"/>
        <v>0</v>
      </c>
      <c r="DR20" s="226">
        <f t="shared" si="196"/>
        <v>0</v>
      </c>
      <c r="DS20" s="226">
        <f t="shared" si="275"/>
        <v>0</v>
      </c>
      <c r="DT20" s="226">
        <f t="shared" si="276"/>
        <v>0</v>
      </c>
      <c r="DU20" s="227">
        <f t="shared" si="277"/>
        <v>0</v>
      </c>
      <c r="DV20" s="244">
        <f t="shared" si="278"/>
        <v>0</v>
      </c>
      <c r="DW20" s="198"/>
      <c r="DX20" s="245"/>
      <c r="DY20" s="169">
        <f t="shared" si="279"/>
        <v>0</v>
      </c>
      <c r="DZ20" s="169">
        <f t="shared" si="280"/>
        <v>0</v>
      </c>
      <c r="EA20" s="174">
        <f t="shared" si="197"/>
        <v>0</v>
      </c>
      <c r="EB20" s="240">
        <f t="shared" si="198"/>
        <v>0</v>
      </c>
      <c r="EC20" s="240">
        <f t="shared" si="281"/>
        <v>0</v>
      </c>
      <c r="ED20" s="240">
        <f t="shared" si="282"/>
        <v>0</v>
      </c>
      <c r="EE20" s="241">
        <f t="shared" si="283"/>
        <v>0</v>
      </c>
      <c r="EF20" s="244">
        <f t="shared" si="284"/>
        <v>0</v>
      </c>
      <c r="EG20" s="197"/>
      <c r="EH20" s="245"/>
      <c r="EI20" s="169">
        <f t="shared" si="285"/>
        <v>0</v>
      </c>
      <c r="EJ20" s="169">
        <f t="shared" si="286"/>
        <v>0</v>
      </c>
      <c r="EK20" s="174">
        <f t="shared" si="199"/>
        <v>0</v>
      </c>
      <c r="EL20" s="226">
        <f t="shared" si="200"/>
        <v>0</v>
      </c>
      <c r="EM20" s="226">
        <f t="shared" si="287"/>
        <v>0</v>
      </c>
      <c r="EN20" s="226">
        <f t="shared" si="288"/>
        <v>0</v>
      </c>
      <c r="EO20" s="227">
        <f t="shared" si="289"/>
        <v>0</v>
      </c>
      <c r="EP20" s="244">
        <f t="shared" si="290"/>
        <v>0</v>
      </c>
      <c r="EQ20" s="198"/>
      <c r="ER20" s="245"/>
      <c r="ES20" s="169">
        <f t="shared" si="291"/>
        <v>0</v>
      </c>
      <c r="ET20" s="169">
        <f t="shared" si="292"/>
        <v>0</v>
      </c>
      <c r="EU20" s="174">
        <f t="shared" si="201"/>
        <v>0</v>
      </c>
      <c r="EV20" s="240">
        <f t="shared" si="202"/>
        <v>0</v>
      </c>
      <c r="EW20" s="240">
        <f t="shared" si="293"/>
        <v>0</v>
      </c>
      <c r="EX20" s="240">
        <f t="shared" si="294"/>
        <v>0</v>
      </c>
      <c r="EY20" s="241">
        <f t="shared" si="295"/>
        <v>0</v>
      </c>
      <c r="EZ20" s="244">
        <f t="shared" si="296"/>
        <v>0</v>
      </c>
      <c r="FA20" s="197"/>
      <c r="FB20" s="245"/>
      <c r="FC20" s="169">
        <f t="shared" si="297"/>
        <v>0</v>
      </c>
      <c r="FD20" s="169">
        <f t="shared" si="298"/>
        <v>0</v>
      </c>
      <c r="FE20" s="174">
        <f t="shared" si="203"/>
        <v>0</v>
      </c>
      <c r="FF20" s="226">
        <f t="shared" si="204"/>
        <v>0</v>
      </c>
      <c r="FG20" s="226">
        <f t="shared" si="299"/>
        <v>0</v>
      </c>
      <c r="FH20" s="226">
        <f t="shared" si="300"/>
        <v>0</v>
      </c>
      <c r="FI20" s="227">
        <f t="shared" si="301"/>
        <v>0</v>
      </c>
      <c r="FJ20" s="244">
        <f t="shared" si="302"/>
        <v>0</v>
      </c>
      <c r="FK20" s="198"/>
      <c r="FL20" s="245"/>
      <c r="FM20" s="169">
        <f t="shared" si="303"/>
        <v>0</v>
      </c>
      <c r="FN20" s="169">
        <f t="shared" si="304"/>
        <v>0</v>
      </c>
      <c r="FO20" s="174">
        <f t="shared" si="205"/>
        <v>0</v>
      </c>
      <c r="FP20" s="240">
        <f t="shared" si="206"/>
        <v>0</v>
      </c>
      <c r="FQ20" s="240">
        <f t="shared" si="305"/>
        <v>0</v>
      </c>
      <c r="FR20" s="240">
        <f t="shared" si="306"/>
        <v>0</v>
      </c>
      <c r="FS20" s="241">
        <f t="shared" si="307"/>
        <v>0</v>
      </c>
      <c r="FT20" s="244">
        <f t="shared" si="308"/>
        <v>0</v>
      </c>
      <c r="FU20" s="197"/>
      <c r="FV20" s="245"/>
      <c r="FW20" s="169">
        <f t="shared" si="309"/>
        <v>0</v>
      </c>
      <c r="FX20" s="169">
        <f t="shared" si="310"/>
        <v>0</v>
      </c>
      <c r="FY20" s="174">
        <f t="shared" si="207"/>
        <v>0</v>
      </c>
      <c r="FZ20" s="226">
        <f t="shared" si="208"/>
        <v>0</v>
      </c>
      <c r="GA20" s="226">
        <f t="shared" si="311"/>
        <v>0</v>
      </c>
      <c r="GB20" s="226">
        <f t="shared" si="312"/>
        <v>0</v>
      </c>
      <c r="GC20" s="227">
        <f t="shared" si="313"/>
        <v>0</v>
      </c>
      <c r="GD20" s="244">
        <f t="shared" si="314"/>
        <v>0</v>
      </c>
      <c r="GE20" s="198"/>
      <c r="GF20" s="245"/>
      <c r="GG20" s="169">
        <f t="shared" si="315"/>
        <v>0</v>
      </c>
      <c r="GH20" s="169">
        <f t="shared" si="316"/>
        <v>0</v>
      </c>
      <c r="GI20" s="174">
        <f t="shared" si="209"/>
        <v>0</v>
      </c>
      <c r="GJ20" s="240">
        <f t="shared" si="210"/>
        <v>0</v>
      </c>
      <c r="GK20" s="240">
        <f t="shared" si="317"/>
        <v>0</v>
      </c>
      <c r="GL20" s="240">
        <f t="shared" si="318"/>
        <v>0</v>
      </c>
      <c r="GM20" s="241">
        <f t="shared" si="319"/>
        <v>0</v>
      </c>
      <c r="GN20" s="244">
        <f t="shared" si="320"/>
        <v>0</v>
      </c>
      <c r="GO20" s="197"/>
      <c r="GP20" s="245"/>
      <c r="GQ20" s="169">
        <f t="shared" si="321"/>
        <v>0</v>
      </c>
      <c r="GR20" s="169">
        <f t="shared" si="322"/>
        <v>0</v>
      </c>
      <c r="GS20" s="174">
        <f t="shared" si="211"/>
        <v>0</v>
      </c>
      <c r="GT20" s="226">
        <f t="shared" si="212"/>
        <v>0</v>
      </c>
      <c r="GU20" s="226">
        <f t="shared" si="323"/>
        <v>0</v>
      </c>
      <c r="GV20" s="226">
        <f t="shared" si="324"/>
        <v>0</v>
      </c>
      <c r="GW20" s="227">
        <f t="shared" si="325"/>
        <v>0</v>
      </c>
      <c r="GX20" s="244">
        <f t="shared" si="326"/>
        <v>0</v>
      </c>
      <c r="GY20" s="259"/>
      <c r="GZ20" s="218"/>
    </row>
    <row r="21" spans="2:208" ht="15" customHeight="1" x14ac:dyDescent="0.35">
      <c r="B21" s="545"/>
      <c r="C21" s="192" t="s">
        <v>92</v>
      </c>
      <c r="D21" s="205" t="e">
        <f t="shared" si="120"/>
        <v>#N/A</v>
      </c>
      <c r="E21" s="181" t="e">
        <f>VLOOKUP(D21,data!$E$1:$F$12,2)</f>
        <v>#N/A</v>
      </c>
      <c r="F21" s="354" t="e">
        <f t="shared" si="121"/>
        <v>#N/A</v>
      </c>
      <c r="G21" s="198"/>
      <c r="H21" s="245"/>
      <c r="I21" s="169">
        <f t="shared" si="0"/>
        <v>0</v>
      </c>
      <c r="J21" s="169">
        <f t="shared" si="1"/>
        <v>0</v>
      </c>
      <c r="K21" s="174">
        <f t="shared" si="2"/>
        <v>0</v>
      </c>
      <c r="L21" s="240">
        <f t="shared" si="122"/>
        <v>0</v>
      </c>
      <c r="M21" s="240">
        <f t="shared" si="3"/>
        <v>0</v>
      </c>
      <c r="N21" s="240">
        <f t="shared" si="4"/>
        <v>0</v>
      </c>
      <c r="O21" s="241">
        <f t="shared" si="5"/>
        <v>0</v>
      </c>
      <c r="P21" s="244">
        <f t="shared" si="123"/>
        <v>0</v>
      </c>
      <c r="Q21" s="197"/>
      <c r="R21" s="245"/>
      <c r="S21" s="169">
        <f t="shared" si="213"/>
        <v>0</v>
      </c>
      <c r="T21" s="169">
        <f t="shared" si="214"/>
        <v>0</v>
      </c>
      <c r="U21" s="174">
        <f t="shared" si="178"/>
        <v>0</v>
      </c>
      <c r="V21" s="226">
        <f t="shared" si="124"/>
        <v>0</v>
      </c>
      <c r="W21" s="226">
        <f t="shared" si="215"/>
        <v>0</v>
      </c>
      <c r="X21" s="226">
        <f t="shared" si="216"/>
        <v>0</v>
      </c>
      <c r="Y21" s="227">
        <f t="shared" si="217"/>
        <v>0</v>
      </c>
      <c r="Z21" s="244">
        <f t="shared" si="218"/>
        <v>0</v>
      </c>
      <c r="AA21" s="198"/>
      <c r="AB21" s="245"/>
      <c r="AC21" s="169">
        <f t="shared" si="219"/>
        <v>0</v>
      </c>
      <c r="AD21" s="169">
        <f t="shared" si="220"/>
        <v>0</v>
      </c>
      <c r="AE21" s="174">
        <f t="shared" si="179"/>
        <v>0</v>
      </c>
      <c r="AF21" s="240">
        <f t="shared" si="126"/>
        <v>0</v>
      </c>
      <c r="AG21" s="240">
        <f t="shared" si="221"/>
        <v>0</v>
      </c>
      <c r="AH21" s="240">
        <f t="shared" si="222"/>
        <v>0</v>
      </c>
      <c r="AI21" s="241">
        <f t="shared" si="223"/>
        <v>0</v>
      </c>
      <c r="AJ21" s="244">
        <f t="shared" si="224"/>
        <v>0</v>
      </c>
      <c r="AK21" s="197"/>
      <c r="AL21" s="245"/>
      <c r="AM21" s="169">
        <f t="shared" si="225"/>
        <v>0</v>
      </c>
      <c r="AN21" s="169">
        <f t="shared" si="226"/>
        <v>0</v>
      </c>
      <c r="AO21" s="174">
        <f t="shared" si="180"/>
        <v>0</v>
      </c>
      <c r="AP21" s="226">
        <f t="shared" si="128"/>
        <v>0</v>
      </c>
      <c r="AQ21" s="226">
        <f t="shared" si="227"/>
        <v>0</v>
      </c>
      <c r="AR21" s="226">
        <f t="shared" si="228"/>
        <v>0</v>
      </c>
      <c r="AS21" s="227">
        <f t="shared" si="229"/>
        <v>0</v>
      </c>
      <c r="AT21" s="244">
        <f t="shared" si="230"/>
        <v>0</v>
      </c>
      <c r="AU21" s="198"/>
      <c r="AV21" s="245"/>
      <c r="AW21" s="169">
        <f t="shared" si="231"/>
        <v>0</v>
      </c>
      <c r="AX21" s="169">
        <f t="shared" si="232"/>
        <v>0</v>
      </c>
      <c r="AY21" s="174">
        <f t="shared" si="181"/>
        <v>0</v>
      </c>
      <c r="AZ21" s="240">
        <f t="shared" si="182"/>
        <v>0</v>
      </c>
      <c r="BA21" s="240">
        <f t="shared" si="233"/>
        <v>0</v>
      </c>
      <c r="BB21" s="240">
        <f t="shared" si="234"/>
        <v>0</v>
      </c>
      <c r="BC21" s="241">
        <f t="shared" si="235"/>
        <v>0</v>
      </c>
      <c r="BD21" s="244">
        <f t="shared" si="236"/>
        <v>0</v>
      </c>
      <c r="BE21" s="197"/>
      <c r="BF21" s="245"/>
      <c r="BG21" s="169">
        <f t="shared" si="237"/>
        <v>0</v>
      </c>
      <c r="BH21" s="169">
        <f t="shared" si="238"/>
        <v>0</v>
      </c>
      <c r="BI21" s="174">
        <f t="shared" si="183"/>
        <v>0</v>
      </c>
      <c r="BJ21" s="226">
        <f t="shared" si="184"/>
        <v>0</v>
      </c>
      <c r="BK21" s="226">
        <f t="shared" si="239"/>
        <v>0</v>
      </c>
      <c r="BL21" s="226">
        <f t="shared" si="240"/>
        <v>0</v>
      </c>
      <c r="BM21" s="227">
        <f t="shared" si="241"/>
        <v>0</v>
      </c>
      <c r="BN21" s="244">
        <f t="shared" si="242"/>
        <v>0</v>
      </c>
      <c r="BO21" s="198"/>
      <c r="BP21" s="245"/>
      <c r="BQ21" s="169">
        <f t="shared" si="243"/>
        <v>0</v>
      </c>
      <c r="BR21" s="169">
        <f t="shared" si="244"/>
        <v>0</v>
      </c>
      <c r="BS21" s="174">
        <f t="shared" si="185"/>
        <v>0</v>
      </c>
      <c r="BT21" s="240">
        <f t="shared" si="186"/>
        <v>0</v>
      </c>
      <c r="BU21" s="240">
        <f t="shared" si="245"/>
        <v>0</v>
      </c>
      <c r="BV21" s="240">
        <f t="shared" si="246"/>
        <v>0</v>
      </c>
      <c r="BW21" s="241">
        <f t="shared" si="247"/>
        <v>0</v>
      </c>
      <c r="BX21" s="244">
        <f t="shared" si="248"/>
        <v>0</v>
      </c>
      <c r="BY21" s="197"/>
      <c r="BZ21" s="245"/>
      <c r="CA21" s="169">
        <f t="shared" si="249"/>
        <v>0</v>
      </c>
      <c r="CB21" s="169">
        <f t="shared" si="250"/>
        <v>0</v>
      </c>
      <c r="CC21" s="174">
        <f t="shared" si="187"/>
        <v>0</v>
      </c>
      <c r="CD21" s="226">
        <f t="shared" si="188"/>
        <v>0</v>
      </c>
      <c r="CE21" s="226">
        <f t="shared" si="251"/>
        <v>0</v>
      </c>
      <c r="CF21" s="226">
        <f t="shared" si="252"/>
        <v>0</v>
      </c>
      <c r="CG21" s="227">
        <f t="shared" si="253"/>
        <v>0</v>
      </c>
      <c r="CH21" s="244">
        <f t="shared" si="254"/>
        <v>0</v>
      </c>
      <c r="CI21" s="198"/>
      <c r="CJ21" s="245"/>
      <c r="CK21" s="169">
        <f t="shared" si="255"/>
        <v>0</v>
      </c>
      <c r="CL21" s="169">
        <f t="shared" si="256"/>
        <v>0</v>
      </c>
      <c r="CM21" s="174">
        <f t="shared" si="189"/>
        <v>0</v>
      </c>
      <c r="CN21" s="240">
        <f t="shared" si="190"/>
        <v>0</v>
      </c>
      <c r="CO21" s="240">
        <f t="shared" si="257"/>
        <v>0</v>
      </c>
      <c r="CP21" s="240">
        <f t="shared" si="258"/>
        <v>0</v>
      </c>
      <c r="CQ21" s="241">
        <f t="shared" si="259"/>
        <v>0</v>
      </c>
      <c r="CR21" s="244">
        <f t="shared" si="260"/>
        <v>0</v>
      </c>
      <c r="CS21" s="197"/>
      <c r="CT21" s="245"/>
      <c r="CU21" s="169">
        <f t="shared" si="261"/>
        <v>0</v>
      </c>
      <c r="CV21" s="169">
        <f t="shared" si="262"/>
        <v>0</v>
      </c>
      <c r="CW21" s="174">
        <f t="shared" si="191"/>
        <v>0</v>
      </c>
      <c r="CX21" s="226">
        <f t="shared" si="192"/>
        <v>0</v>
      </c>
      <c r="CY21" s="226">
        <f t="shared" si="263"/>
        <v>0</v>
      </c>
      <c r="CZ21" s="226">
        <f t="shared" si="264"/>
        <v>0</v>
      </c>
      <c r="DA21" s="227">
        <f t="shared" si="265"/>
        <v>0</v>
      </c>
      <c r="DB21" s="244">
        <f t="shared" si="266"/>
        <v>0</v>
      </c>
      <c r="DC21" s="198"/>
      <c r="DD21" s="245"/>
      <c r="DE21" s="169">
        <f t="shared" si="267"/>
        <v>0</v>
      </c>
      <c r="DF21" s="169">
        <f t="shared" si="268"/>
        <v>0</v>
      </c>
      <c r="DG21" s="174">
        <f t="shared" si="193"/>
        <v>0</v>
      </c>
      <c r="DH21" s="240">
        <f t="shared" si="194"/>
        <v>0</v>
      </c>
      <c r="DI21" s="240">
        <f t="shared" si="269"/>
        <v>0</v>
      </c>
      <c r="DJ21" s="240">
        <f t="shared" si="270"/>
        <v>0</v>
      </c>
      <c r="DK21" s="241">
        <f t="shared" si="271"/>
        <v>0</v>
      </c>
      <c r="DL21" s="244">
        <f t="shared" si="272"/>
        <v>0</v>
      </c>
      <c r="DM21" s="197"/>
      <c r="DN21" s="245"/>
      <c r="DO21" s="169">
        <f t="shared" si="273"/>
        <v>0</v>
      </c>
      <c r="DP21" s="169">
        <f t="shared" si="274"/>
        <v>0</v>
      </c>
      <c r="DQ21" s="174">
        <f t="shared" si="195"/>
        <v>0</v>
      </c>
      <c r="DR21" s="226">
        <f t="shared" si="196"/>
        <v>0</v>
      </c>
      <c r="DS21" s="226">
        <f t="shared" si="275"/>
        <v>0</v>
      </c>
      <c r="DT21" s="226">
        <f t="shared" si="276"/>
        <v>0</v>
      </c>
      <c r="DU21" s="227">
        <f t="shared" si="277"/>
        <v>0</v>
      </c>
      <c r="DV21" s="244">
        <f t="shared" si="278"/>
        <v>0</v>
      </c>
      <c r="DW21" s="198"/>
      <c r="DX21" s="245"/>
      <c r="DY21" s="169">
        <f t="shared" si="279"/>
        <v>0</v>
      </c>
      <c r="DZ21" s="169">
        <f t="shared" si="280"/>
        <v>0</v>
      </c>
      <c r="EA21" s="174">
        <f t="shared" si="197"/>
        <v>0</v>
      </c>
      <c r="EB21" s="240">
        <f t="shared" si="198"/>
        <v>0</v>
      </c>
      <c r="EC21" s="240">
        <f t="shared" si="281"/>
        <v>0</v>
      </c>
      <c r="ED21" s="240">
        <f t="shared" si="282"/>
        <v>0</v>
      </c>
      <c r="EE21" s="241">
        <f t="shared" si="283"/>
        <v>0</v>
      </c>
      <c r="EF21" s="244">
        <f t="shared" si="284"/>
        <v>0</v>
      </c>
      <c r="EG21" s="197"/>
      <c r="EH21" s="245"/>
      <c r="EI21" s="169">
        <f t="shared" si="285"/>
        <v>0</v>
      </c>
      <c r="EJ21" s="169">
        <f t="shared" si="286"/>
        <v>0</v>
      </c>
      <c r="EK21" s="174">
        <f t="shared" si="199"/>
        <v>0</v>
      </c>
      <c r="EL21" s="226">
        <f t="shared" si="200"/>
        <v>0</v>
      </c>
      <c r="EM21" s="226">
        <f t="shared" si="287"/>
        <v>0</v>
      </c>
      <c r="EN21" s="226">
        <f t="shared" si="288"/>
        <v>0</v>
      </c>
      <c r="EO21" s="227">
        <f t="shared" si="289"/>
        <v>0</v>
      </c>
      <c r="EP21" s="244">
        <f t="shared" si="290"/>
        <v>0</v>
      </c>
      <c r="EQ21" s="198"/>
      <c r="ER21" s="245"/>
      <c r="ES21" s="169">
        <f t="shared" si="291"/>
        <v>0</v>
      </c>
      <c r="ET21" s="169">
        <f t="shared" si="292"/>
        <v>0</v>
      </c>
      <c r="EU21" s="174">
        <f t="shared" si="201"/>
        <v>0</v>
      </c>
      <c r="EV21" s="240">
        <f t="shared" si="202"/>
        <v>0</v>
      </c>
      <c r="EW21" s="240">
        <f t="shared" si="293"/>
        <v>0</v>
      </c>
      <c r="EX21" s="240">
        <f t="shared" si="294"/>
        <v>0</v>
      </c>
      <c r="EY21" s="241">
        <f t="shared" si="295"/>
        <v>0</v>
      </c>
      <c r="EZ21" s="244">
        <f t="shared" si="296"/>
        <v>0</v>
      </c>
      <c r="FA21" s="197"/>
      <c r="FB21" s="245"/>
      <c r="FC21" s="169">
        <f t="shared" si="297"/>
        <v>0</v>
      </c>
      <c r="FD21" s="169">
        <f t="shared" si="298"/>
        <v>0</v>
      </c>
      <c r="FE21" s="174">
        <f t="shared" si="203"/>
        <v>0</v>
      </c>
      <c r="FF21" s="226">
        <f t="shared" si="204"/>
        <v>0</v>
      </c>
      <c r="FG21" s="226">
        <f t="shared" si="299"/>
        <v>0</v>
      </c>
      <c r="FH21" s="226">
        <f t="shared" si="300"/>
        <v>0</v>
      </c>
      <c r="FI21" s="227">
        <f t="shared" si="301"/>
        <v>0</v>
      </c>
      <c r="FJ21" s="244">
        <f t="shared" si="302"/>
        <v>0</v>
      </c>
      <c r="FK21" s="198"/>
      <c r="FL21" s="245"/>
      <c r="FM21" s="169">
        <f t="shared" si="303"/>
        <v>0</v>
      </c>
      <c r="FN21" s="169">
        <f t="shared" si="304"/>
        <v>0</v>
      </c>
      <c r="FO21" s="174">
        <f t="shared" si="205"/>
        <v>0</v>
      </c>
      <c r="FP21" s="240">
        <f t="shared" si="206"/>
        <v>0</v>
      </c>
      <c r="FQ21" s="240">
        <f t="shared" si="305"/>
        <v>0</v>
      </c>
      <c r="FR21" s="240">
        <f t="shared" si="306"/>
        <v>0</v>
      </c>
      <c r="FS21" s="241">
        <f t="shared" si="307"/>
        <v>0</v>
      </c>
      <c r="FT21" s="244">
        <f t="shared" si="308"/>
        <v>0</v>
      </c>
      <c r="FU21" s="197"/>
      <c r="FV21" s="245"/>
      <c r="FW21" s="169">
        <f t="shared" si="309"/>
        <v>0</v>
      </c>
      <c r="FX21" s="169">
        <f t="shared" si="310"/>
        <v>0</v>
      </c>
      <c r="FY21" s="174">
        <f t="shared" si="207"/>
        <v>0</v>
      </c>
      <c r="FZ21" s="226">
        <f t="shared" si="208"/>
        <v>0</v>
      </c>
      <c r="GA21" s="226">
        <f t="shared" si="311"/>
        <v>0</v>
      </c>
      <c r="GB21" s="226">
        <f t="shared" si="312"/>
        <v>0</v>
      </c>
      <c r="GC21" s="227">
        <f t="shared" si="313"/>
        <v>0</v>
      </c>
      <c r="GD21" s="244">
        <f t="shared" si="314"/>
        <v>0</v>
      </c>
      <c r="GE21" s="198"/>
      <c r="GF21" s="245"/>
      <c r="GG21" s="169">
        <f t="shared" si="315"/>
        <v>0</v>
      </c>
      <c r="GH21" s="169">
        <f t="shared" si="316"/>
        <v>0</v>
      </c>
      <c r="GI21" s="174">
        <f t="shared" si="209"/>
        <v>0</v>
      </c>
      <c r="GJ21" s="240">
        <f t="shared" si="210"/>
        <v>0</v>
      </c>
      <c r="GK21" s="240">
        <f t="shared" si="317"/>
        <v>0</v>
      </c>
      <c r="GL21" s="240">
        <f t="shared" si="318"/>
        <v>0</v>
      </c>
      <c r="GM21" s="241">
        <f t="shared" si="319"/>
        <v>0</v>
      </c>
      <c r="GN21" s="244">
        <f t="shared" si="320"/>
        <v>0</v>
      </c>
      <c r="GO21" s="197"/>
      <c r="GP21" s="245"/>
      <c r="GQ21" s="169">
        <f t="shared" si="321"/>
        <v>0</v>
      </c>
      <c r="GR21" s="169">
        <f t="shared" si="322"/>
        <v>0</v>
      </c>
      <c r="GS21" s="174">
        <f t="shared" si="211"/>
        <v>0</v>
      </c>
      <c r="GT21" s="226">
        <f t="shared" si="212"/>
        <v>0</v>
      </c>
      <c r="GU21" s="226">
        <f t="shared" si="323"/>
        <v>0</v>
      </c>
      <c r="GV21" s="226">
        <f t="shared" si="324"/>
        <v>0</v>
      </c>
      <c r="GW21" s="227">
        <f t="shared" si="325"/>
        <v>0</v>
      </c>
      <c r="GX21" s="244">
        <f t="shared" si="326"/>
        <v>0</v>
      </c>
      <c r="GY21" s="259"/>
      <c r="GZ21" s="218"/>
    </row>
    <row r="22" spans="2:208" ht="15" customHeight="1" x14ac:dyDescent="0.35">
      <c r="B22" s="545"/>
      <c r="C22" s="192" t="s">
        <v>93</v>
      </c>
      <c r="D22" s="205" t="e">
        <f t="shared" si="120"/>
        <v>#N/A</v>
      </c>
      <c r="E22" s="181" t="e">
        <f>VLOOKUP(D22,data!$E$1:$F$12,2)</f>
        <v>#N/A</v>
      </c>
      <c r="F22" s="354" t="e">
        <f t="shared" si="121"/>
        <v>#N/A</v>
      </c>
      <c r="G22" s="198"/>
      <c r="H22" s="245"/>
      <c r="I22" s="169">
        <f t="shared" si="0"/>
        <v>0</v>
      </c>
      <c r="J22" s="169">
        <f t="shared" si="1"/>
        <v>0</v>
      </c>
      <c r="K22" s="174">
        <f t="shared" si="2"/>
        <v>0</v>
      </c>
      <c r="L22" s="240">
        <f t="shared" si="122"/>
        <v>0</v>
      </c>
      <c r="M22" s="240">
        <f t="shared" si="3"/>
        <v>0</v>
      </c>
      <c r="N22" s="240">
        <f t="shared" si="4"/>
        <v>0</v>
      </c>
      <c r="O22" s="241">
        <f t="shared" si="5"/>
        <v>0</v>
      </c>
      <c r="P22" s="244">
        <f t="shared" si="123"/>
        <v>0</v>
      </c>
      <c r="Q22" s="197"/>
      <c r="R22" s="245"/>
      <c r="S22" s="169">
        <f t="shared" si="213"/>
        <v>0</v>
      </c>
      <c r="T22" s="169">
        <f t="shared" si="214"/>
        <v>0</v>
      </c>
      <c r="U22" s="174">
        <f t="shared" si="178"/>
        <v>0</v>
      </c>
      <c r="V22" s="226">
        <f t="shared" si="124"/>
        <v>0</v>
      </c>
      <c r="W22" s="226">
        <f t="shared" si="215"/>
        <v>0</v>
      </c>
      <c r="X22" s="226">
        <f t="shared" si="216"/>
        <v>0</v>
      </c>
      <c r="Y22" s="227">
        <f t="shared" si="217"/>
        <v>0</v>
      </c>
      <c r="Z22" s="244">
        <f t="shared" si="218"/>
        <v>0</v>
      </c>
      <c r="AA22" s="198"/>
      <c r="AB22" s="245"/>
      <c r="AC22" s="169">
        <f t="shared" si="219"/>
        <v>0</v>
      </c>
      <c r="AD22" s="169">
        <f t="shared" si="220"/>
        <v>0</v>
      </c>
      <c r="AE22" s="174">
        <f t="shared" si="179"/>
        <v>0</v>
      </c>
      <c r="AF22" s="240">
        <f t="shared" si="126"/>
        <v>0</v>
      </c>
      <c r="AG22" s="240">
        <f t="shared" si="221"/>
        <v>0</v>
      </c>
      <c r="AH22" s="240">
        <f t="shared" si="222"/>
        <v>0</v>
      </c>
      <c r="AI22" s="241">
        <f t="shared" si="223"/>
        <v>0</v>
      </c>
      <c r="AJ22" s="244">
        <f t="shared" si="224"/>
        <v>0</v>
      </c>
      <c r="AK22" s="197"/>
      <c r="AL22" s="245"/>
      <c r="AM22" s="169">
        <f t="shared" si="225"/>
        <v>0</v>
      </c>
      <c r="AN22" s="169">
        <f t="shared" si="226"/>
        <v>0</v>
      </c>
      <c r="AO22" s="174">
        <f t="shared" si="180"/>
        <v>0</v>
      </c>
      <c r="AP22" s="226">
        <f t="shared" si="128"/>
        <v>0</v>
      </c>
      <c r="AQ22" s="226">
        <f t="shared" si="227"/>
        <v>0</v>
      </c>
      <c r="AR22" s="226">
        <f t="shared" si="228"/>
        <v>0</v>
      </c>
      <c r="AS22" s="227">
        <f t="shared" si="229"/>
        <v>0</v>
      </c>
      <c r="AT22" s="244">
        <f t="shared" si="230"/>
        <v>0</v>
      </c>
      <c r="AU22" s="198"/>
      <c r="AV22" s="245"/>
      <c r="AW22" s="169">
        <f t="shared" si="231"/>
        <v>0</v>
      </c>
      <c r="AX22" s="169">
        <f t="shared" si="232"/>
        <v>0</v>
      </c>
      <c r="AY22" s="174">
        <f t="shared" si="181"/>
        <v>0</v>
      </c>
      <c r="AZ22" s="240">
        <f t="shared" si="182"/>
        <v>0</v>
      </c>
      <c r="BA22" s="240">
        <f t="shared" si="233"/>
        <v>0</v>
      </c>
      <c r="BB22" s="240">
        <f t="shared" si="234"/>
        <v>0</v>
      </c>
      <c r="BC22" s="241">
        <f t="shared" si="235"/>
        <v>0</v>
      </c>
      <c r="BD22" s="244">
        <f t="shared" si="236"/>
        <v>0</v>
      </c>
      <c r="BE22" s="197"/>
      <c r="BF22" s="245"/>
      <c r="BG22" s="169">
        <f t="shared" si="237"/>
        <v>0</v>
      </c>
      <c r="BH22" s="169">
        <f t="shared" si="238"/>
        <v>0</v>
      </c>
      <c r="BI22" s="174">
        <f t="shared" si="183"/>
        <v>0</v>
      </c>
      <c r="BJ22" s="226">
        <f t="shared" si="184"/>
        <v>0</v>
      </c>
      <c r="BK22" s="226">
        <f t="shared" si="239"/>
        <v>0</v>
      </c>
      <c r="BL22" s="226">
        <f t="shared" si="240"/>
        <v>0</v>
      </c>
      <c r="BM22" s="227">
        <f t="shared" si="241"/>
        <v>0</v>
      </c>
      <c r="BN22" s="244">
        <f t="shared" si="242"/>
        <v>0</v>
      </c>
      <c r="BO22" s="198"/>
      <c r="BP22" s="245"/>
      <c r="BQ22" s="169">
        <f t="shared" si="243"/>
        <v>0</v>
      </c>
      <c r="BR22" s="169">
        <f t="shared" si="244"/>
        <v>0</v>
      </c>
      <c r="BS22" s="174">
        <f t="shared" si="185"/>
        <v>0</v>
      </c>
      <c r="BT22" s="240">
        <f t="shared" si="186"/>
        <v>0</v>
      </c>
      <c r="BU22" s="240">
        <f t="shared" si="245"/>
        <v>0</v>
      </c>
      <c r="BV22" s="240">
        <f t="shared" si="246"/>
        <v>0</v>
      </c>
      <c r="BW22" s="241">
        <f t="shared" si="247"/>
        <v>0</v>
      </c>
      <c r="BX22" s="244">
        <f t="shared" si="248"/>
        <v>0</v>
      </c>
      <c r="BY22" s="197"/>
      <c r="BZ22" s="245"/>
      <c r="CA22" s="169">
        <f t="shared" si="249"/>
        <v>0</v>
      </c>
      <c r="CB22" s="169">
        <f t="shared" si="250"/>
        <v>0</v>
      </c>
      <c r="CC22" s="174">
        <f t="shared" si="187"/>
        <v>0</v>
      </c>
      <c r="CD22" s="226">
        <f t="shared" si="188"/>
        <v>0</v>
      </c>
      <c r="CE22" s="226">
        <f t="shared" si="251"/>
        <v>0</v>
      </c>
      <c r="CF22" s="226">
        <f t="shared" si="252"/>
        <v>0</v>
      </c>
      <c r="CG22" s="227">
        <f t="shared" si="253"/>
        <v>0</v>
      </c>
      <c r="CH22" s="244">
        <f t="shared" si="254"/>
        <v>0</v>
      </c>
      <c r="CI22" s="198"/>
      <c r="CJ22" s="245"/>
      <c r="CK22" s="169">
        <f t="shared" si="255"/>
        <v>0</v>
      </c>
      <c r="CL22" s="169">
        <f t="shared" si="256"/>
        <v>0</v>
      </c>
      <c r="CM22" s="174">
        <f t="shared" si="189"/>
        <v>0</v>
      </c>
      <c r="CN22" s="240">
        <f t="shared" si="190"/>
        <v>0</v>
      </c>
      <c r="CO22" s="240">
        <f t="shared" si="257"/>
        <v>0</v>
      </c>
      <c r="CP22" s="240">
        <f t="shared" si="258"/>
        <v>0</v>
      </c>
      <c r="CQ22" s="241">
        <f t="shared" si="259"/>
        <v>0</v>
      </c>
      <c r="CR22" s="244">
        <f t="shared" si="260"/>
        <v>0</v>
      </c>
      <c r="CS22" s="197"/>
      <c r="CT22" s="245"/>
      <c r="CU22" s="169">
        <f t="shared" si="261"/>
        <v>0</v>
      </c>
      <c r="CV22" s="169">
        <f t="shared" si="262"/>
        <v>0</v>
      </c>
      <c r="CW22" s="174">
        <f t="shared" si="191"/>
        <v>0</v>
      </c>
      <c r="CX22" s="226">
        <f t="shared" si="192"/>
        <v>0</v>
      </c>
      <c r="CY22" s="226">
        <f t="shared" si="263"/>
        <v>0</v>
      </c>
      <c r="CZ22" s="226">
        <f t="shared" si="264"/>
        <v>0</v>
      </c>
      <c r="DA22" s="227">
        <f t="shared" si="265"/>
        <v>0</v>
      </c>
      <c r="DB22" s="244">
        <f t="shared" si="266"/>
        <v>0</v>
      </c>
      <c r="DC22" s="198"/>
      <c r="DD22" s="245"/>
      <c r="DE22" s="169">
        <f t="shared" si="267"/>
        <v>0</v>
      </c>
      <c r="DF22" s="169">
        <f t="shared" si="268"/>
        <v>0</v>
      </c>
      <c r="DG22" s="174">
        <f t="shared" si="193"/>
        <v>0</v>
      </c>
      <c r="DH22" s="240">
        <f t="shared" si="194"/>
        <v>0</v>
      </c>
      <c r="DI22" s="240">
        <f t="shared" si="269"/>
        <v>0</v>
      </c>
      <c r="DJ22" s="240">
        <f t="shared" si="270"/>
        <v>0</v>
      </c>
      <c r="DK22" s="241">
        <f t="shared" si="271"/>
        <v>0</v>
      </c>
      <c r="DL22" s="244">
        <f t="shared" si="272"/>
        <v>0</v>
      </c>
      <c r="DM22" s="197"/>
      <c r="DN22" s="245"/>
      <c r="DO22" s="169">
        <f t="shared" si="273"/>
        <v>0</v>
      </c>
      <c r="DP22" s="169">
        <f t="shared" si="274"/>
        <v>0</v>
      </c>
      <c r="DQ22" s="174">
        <f t="shared" si="195"/>
        <v>0</v>
      </c>
      <c r="DR22" s="226">
        <f t="shared" si="196"/>
        <v>0</v>
      </c>
      <c r="DS22" s="226">
        <f t="shared" si="275"/>
        <v>0</v>
      </c>
      <c r="DT22" s="226">
        <f t="shared" si="276"/>
        <v>0</v>
      </c>
      <c r="DU22" s="227">
        <f t="shared" si="277"/>
        <v>0</v>
      </c>
      <c r="DV22" s="244">
        <f t="shared" si="278"/>
        <v>0</v>
      </c>
      <c r="DW22" s="198"/>
      <c r="DX22" s="245"/>
      <c r="DY22" s="169">
        <f t="shared" si="279"/>
        <v>0</v>
      </c>
      <c r="DZ22" s="169">
        <f t="shared" si="280"/>
        <v>0</v>
      </c>
      <c r="EA22" s="174">
        <f t="shared" si="197"/>
        <v>0</v>
      </c>
      <c r="EB22" s="240">
        <f t="shared" si="198"/>
        <v>0</v>
      </c>
      <c r="EC22" s="240">
        <f t="shared" si="281"/>
        <v>0</v>
      </c>
      <c r="ED22" s="240">
        <f t="shared" si="282"/>
        <v>0</v>
      </c>
      <c r="EE22" s="241">
        <f t="shared" si="283"/>
        <v>0</v>
      </c>
      <c r="EF22" s="244">
        <f t="shared" si="284"/>
        <v>0</v>
      </c>
      <c r="EG22" s="197"/>
      <c r="EH22" s="245"/>
      <c r="EI22" s="169">
        <f t="shared" si="285"/>
        <v>0</v>
      </c>
      <c r="EJ22" s="169">
        <f t="shared" si="286"/>
        <v>0</v>
      </c>
      <c r="EK22" s="174">
        <f t="shared" si="199"/>
        <v>0</v>
      </c>
      <c r="EL22" s="226">
        <f t="shared" si="200"/>
        <v>0</v>
      </c>
      <c r="EM22" s="226">
        <f t="shared" si="287"/>
        <v>0</v>
      </c>
      <c r="EN22" s="226">
        <f t="shared" si="288"/>
        <v>0</v>
      </c>
      <c r="EO22" s="227">
        <f t="shared" si="289"/>
        <v>0</v>
      </c>
      <c r="EP22" s="244">
        <f t="shared" si="290"/>
        <v>0</v>
      </c>
      <c r="EQ22" s="198"/>
      <c r="ER22" s="245"/>
      <c r="ES22" s="169">
        <f t="shared" si="291"/>
        <v>0</v>
      </c>
      <c r="ET22" s="169">
        <f t="shared" si="292"/>
        <v>0</v>
      </c>
      <c r="EU22" s="174">
        <f t="shared" si="201"/>
        <v>0</v>
      </c>
      <c r="EV22" s="240">
        <f t="shared" si="202"/>
        <v>0</v>
      </c>
      <c r="EW22" s="240">
        <f t="shared" si="293"/>
        <v>0</v>
      </c>
      <c r="EX22" s="240">
        <f t="shared" si="294"/>
        <v>0</v>
      </c>
      <c r="EY22" s="241">
        <f t="shared" si="295"/>
        <v>0</v>
      </c>
      <c r="EZ22" s="244">
        <f t="shared" si="296"/>
        <v>0</v>
      </c>
      <c r="FA22" s="197"/>
      <c r="FB22" s="245"/>
      <c r="FC22" s="169">
        <f t="shared" si="297"/>
        <v>0</v>
      </c>
      <c r="FD22" s="169">
        <f t="shared" si="298"/>
        <v>0</v>
      </c>
      <c r="FE22" s="174">
        <f t="shared" si="203"/>
        <v>0</v>
      </c>
      <c r="FF22" s="226">
        <f t="shared" si="204"/>
        <v>0</v>
      </c>
      <c r="FG22" s="226">
        <f t="shared" si="299"/>
        <v>0</v>
      </c>
      <c r="FH22" s="226">
        <f t="shared" si="300"/>
        <v>0</v>
      </c>
      <c r="FI22" s="227">
        <f t="shared" si="301"/>
        <v>0</v>
      </c>
      <c r="FJ22" s="244">
        <f t="shared" si="302"/>
        <v>0</v>
      </c>
      <c r="FK22" s="198"/>
      <c r="FL22" s="245"/>
      <c r="FM22" s="169">
        <f t="shared" si="303"/>
        <v>0</v>
      </c>
      <c r="FN22" s="169">
        <f t="shared" si="304"/>
        <v>0</v>
      </c>
      <c r="FO22" s="174">
        <f t="shared" si="205"/>
        <v>0</v>
      </c>
      <c r="FP22" s="240">
        <f t="shared" si="206"/>
        <v>0</v>
      </c>
      <c r="FQ22" s="240">
        <f t="shared" si="305"/>
        <v>0</v>
      </c>
      <c r="FR22" s="240">
        <f t="shared" si="306"/>
        <v>0</v>
      </c>
      <c r="FS22" s="241">
        <f t="shared" si="307"/>
        <v>0</v>
      </c>
      <c r="FT22" s="244">
        <f t="shared" si="308"/>
        <v>0</v>
      </c>
      <c r="FU22" s="197"/>
      <c r="FV22" s="245"/>
      <c r="FW22" s="169">
        <f t="shared" si="309"/>
        <v>0</v>
      </c>
      <c r="FX22" s="169">
        <f t="shared" si="310"/>
        <v>0</v>
      </c>
      <c r="FY22" s="174">
        <f t="shared" si="207"/>
        <v>0</v>
      </c>
      <c r="FZ22" s="226">
        <f t="shared" si="208"/>
        <v>0</v>
      </c>
      <c r="GA22" s="226">
        <f t="shared" si="311"/>
        <v>0</v>
      </c>
      <c r="GB22" s="226">
        <f t="shared" si="312"/>
        <v>0</v>
      </c>
      <c r="GC22" s="227">
        <f t="shared" si="313"/>
        <v>0</v>
      </c>
      <c r="GD22" s="244">
        <f t="shared" si="314"/>
        <v>0</v>
      </c>
      <c r="GE22" s="198"/>
      <c r="GF22" s="245"/>
      <c r="GG22" s="169">
        <f t="shared" si="315"/>
        <v>0</v>
      </c>
      <c r="GH22" s="169">
        <f t="shared" si="316"/>
        <v>0</v>
      </c>
      <c r="GI22" s="174">
        <f t="shared" si="209"/>
        <v>0</v>
      </c>
      <c r="GJ22" s="240">
        <f t="shared" si="210"/>
        <v>0</v>
      </c>
      <c r="GK22" s="240">
        <f t="shared" si="317"/>
        <v>0</v>
      </c>
      <c r="GL22" s="240">
        <f t="shared" si="318"/>
        <v>0</v>
      </c>
      <c r="GM22" s="241">
        <f t="shared" si="319"/>
        <v>0</v>
      </c>
      <c r="GN22" s="244">
        <f t="shared" si="320"/>
        <v>0</v>
      </c>
      <c r="GO22" s="197"/>
      <c r="GP22" s="245"/>
      <c r="GQ22" s="169">
        <f t="shared" si="321"/>
        <v>0</v>
      </c>
      <c r="GR22" s="169">
        <f t="shared" si="322"/>
        <v>0</v>
      </c>
      <c r="GS22" s="174">
        <f t="shared" si="211"/>
        <v>0</v>
      </c>
      <c r="GT22" s="226">
        <f t="shared" si="212"/>
        <v>0</v>
      </c>
      <c r="GU22" s="226">
        <f t="shared" si="323"/>
        <v>0</v>
      </c>
      <c r="GV22" s="226">
        <f t="shared" si="324"/>
        <v>0</v>
      </c>
      <c r="GW22" s="227">
        <f t="shared" si="325"/>
        <v>0</v>
      </c>
      <c r="GX22" s="244">
        <f t="shared" si="326"/>
        <v>0</v>
      </c>
      <c r="GY22" s="259"/>
      <c r="GZ22" s="218"/>
    </row>
    <row r="23" spans="2:208" ht="15" customHeight="1" thickBot="1" x14ac:dyDescent="0.4">
      <c r="B23" s="545"/>
      <c r="C23" s="194" t="s">
        <v>94</v>
      </c>
      <c r="D23" s="207" t="e">
        <f t="shared" si="120"/>
        <v>#N/A</v>
      </c>
      <c r="E23" s="181" t="e">
        <f>VLOOKUP(D23,data!$E$1:$F$12,2)</f>
        <v>#N/A</v>
      </c>
      <c r="F23" s="354" t="e">
        <f t="shared" si="121"/>
        <v>#N/A</v>
      </c>
      <c r="G23" s="198"/>
      <c r="H23" s="245"/>
      <c r="I23" s="173">
        <f t="shared" si="0"/>
        <v>0</v>
      </c>
      <c r="J23" s="173">
        <f t="shared" si="1"/>
        <v>0</v>
      </c>
      <c r="K23" s="177">
        <f t="shared" si="2"/>
        <v>0</v>
      </c>
      <c r="L23" s="240">
        <f t="shared" si="122"/>
        <v>0</v>
      </c>
      <c r="M23" s="240">
        <f t="shared" si="3"/>
        <v>0</v>
      </c>
      <c r="N23" s="240">
        <f t="shared" si="4"/>
        <v>0</v>
      </c>
      <c r="O23" s="241">
        <f t="shared" si="5"/>
        <v>0</v>
      </c>
      <c r="P23" s="248">
        <f t="shared" si="123"/>
        <v>0</v>
      </c>
      <c r="Q23" s="197"/>
      <c r="R23" s="245"/>
      <c r="S23" s="173">
        <f t="shared" si="213"/>
        <v>0</v>
      </c>
      <c r="T23" s="173">
        <f t="shared" si="214"/>
        <v>0</v>
      </c>
      <c r="U23" s="177">
        <f t="shared" si="178"/>
        <v>0</v>
      </c>
      <c r="V23" s="226">
        <f t="shared" si="124"/>
        <v>0</v>
      </c>
      <c r="W23" s="226">
        <f t="shared" si="215"/>
        <v>0</v>
      </c>
      <c r="X23" s="226">
        <f t="shared" si="216"/>
        <v>0</v>
      </c>
      <c r="Y23" s="227">
        <f t="shared" si="217"/>
        <v>0</v>
      </c>
      <c r="Z23" s="248">
        <f t="shared" si="218"/>
        <v>0</v>
      </c>
      <c r="AA23" s="198"/>
      <c r="AB23" s="245"/>
      <c r="AC23" s="173">
        <f t="shared" si="219"/>
        <v>0</v>
      </c>
      <c r="AD23" s="173">
        <f t="shared" si="220"/>
        <v>0</v>
      </c>
      <c r="AE23" s="177">
        <f t="shared" si="179"/>
        <v>0</v>
      </c>
      <c r="AF23" s="240">
        <f t="shared" si="126"/>
        <v>0</v>
      </c>
      <c r="AG23" s="240">
        <f t="shared" si="221"/>
        <v>0</v>
      </c>
      <c r="AH23" s="240">
        <f t="shared" si="222"/>
        <v>0</v>
      </c>
      <c r="AI23" s="241">
        <f t="shared" si="223"/>
        <v>0</v>
      </c>
      <c r="AJ23" s="248">
        <f t="shared" si="224"/>
        <v>0</v>
      </c>
      <c r="AK23" s="197"/>
      <c r="AL23" s="245"/>
      <c r="AM23" s="173">
        <f t="shared" si="225"/>
        <v>0</v>
      </c>
      <c r="AN23" s="173">
        <f t="shared" si="226"/>
        <v>0</v>
      </c>
      <c r="AO23" s="177">
        <f t="shared" si="180"/>
        <v>0</v>
      </c>
      <c r="AP23" s="226">
        <f t="shared" si="128"/>
        <v>0</v>
      </c>
      <c r="AQ23" s="226">
        <f t="shared" si="227"/>
        <v>0</v>
      </c>
      <c r="AR23" s="226">
        <f t="shared" si="228"/>
        <v>0</v>
      </c>
      <c r="AS23" s="227">
        <f t="shared" si="229"/>
        <v>0</v>
      </c>
      <c r="AT23" s="248">
        <f t="shared" si="230"/>
        <v>0</v>
      </c>
      <c r="AU23" s="198"/>
      <c r="AV23" s="245"/>
      <c r="AW23" s="173">
        <f t="shared" si="231"/>
        <v>0</v>
      </c>
      <c r="AX23" s="173">
        <f t="shared" si="232"/>
        <v>0</v>
      </c>
      <c r="AY23" s="177">
        <f t="shared" si="181"/>
        <v>0</v>
      </c>
      <c r="AZ23" s="240">
        <f t="shared" si="182"/>
        <v>0</v>
      </c>
      <c r="BA23" s="240">
        <f t="shared" si="233"/>
        <v>0</v>
      </c>
      <c r="BB23" s="240">
        <f t="shared" si="234"/>
        <v>0</v>
      </c>
      <c r="BC23" s="241">
        <f t="shared" si="235"/>
        <v>0</v>
      </c>
      <c r="BD23" s="248">
        <f t="shared" si="236"/>
        <v>0</v>
      </c>
      <c r="BE23" s="197"/>
      <c r="BF23" s="245"/>
      <c r="BG23" s="173">
        <f t="shared" si="237"/>
        <v>0</v>
      </c>
      <c r="BH23" s="173">
        <f t="shared" si="238"/>
        <v>0</v>
      </c>
      <c r="BI23" s="177">
        <f t="shared" si="183"/>
        <v>0</v>
      </c>
      <c r="BJ23" s="226">
        <f t="shared" si="184"/>
        <v>0</v>
      </c>
      <c r="BK23" s="226">
        <f t="shared" si="239"/>
        <v>0</v>
      </c>
      <c r="BL23" s="226">
        <f t="shared" si="240"/>
        <v>0</v>
      </c>
      <c r="BM23" s="227">
        <f t="shared" si="241"/>
        <v>0</v>
      </c>
      <c r="BN23" s="248">
        <f t="shared" si="242"/>
        <v>0</v>
      </c>
      <c r="BO23" s="198"/>
      <c r="BP23" s="245"/>
      <c r="BQ23" s="173">
        <f t="shared" si="243"/>
        <v>0</v>
      </c>
      <c r="BR23" s="173">
        <f t="shared" si="244"/>
        <v>0</v>
      </c>
      <c r="BS23" s="177">
        <f t="shared" si="185"/>
        <v>0</v>
      </c>
      <c r="BT23" s="240">
        <f t="shared" si="186"/>
        <v>0</v>
      </c>
      <c r="BU23" s="240">
        <f t="shared" si="245"/>
        <v>0</v>
      </c>
      <c r="BV23" s="240">
        <f t="shared" si="246"/>
        <v>0</v>
      </c>
      <c r="BW23" s="241">
        <f t="shared" si="247"/>
        <v>0</v>
      </c>
      <c r="BX23" s="248">
        <f t="shared" si="248"/>
        <v>0</v>
      </c>
      <c r="BY23" s="197"/>
      <c r="BZ23" s="245"/>
      <c r="CA23" s="173">
        <f t="shared" si="249"/>
        <v>0</v>
      </c>
      <c r="CB23" s="173">
        <f t="shared" si="250"/>
        <v>0</v>
      </c>
      <c r="CC23" s="177">
        <f t="shared" si="187"/>
        <v>0</v>
      </c>
      <c r="CD23" s="226">
        <f t="shared" si="188"/>
        <v>0</v>
      </c>
      <c r="CE23" s="226">
        <f t="shared" si="251"/>
        <v>0</v>
      </c>
      <c r="CF23" s="226">
        <f t="shared" si="252"/>
        <v>0</v>
      </c>
      <c r="CG23" s="227">
        <f t="shared" si="253"/>
        <v>0</v>
      </c>
      <c r="CH23" s="248">
        <f t="shared" si="254"/>
        <v>0</v>
      </c>
      <c r="CI23" s="198"/>
      <c r="CJ23" s="245"/>
      <c r="CK23" s="173">
        <f t="shared" si="255"/>
        <v>0</v>
      </c>
      <c r="CL23" s="173">
        <f t="shared" si="256"/>
        <v>0</v>
      </c>
      <c r="CM23" s="177">
        <f t="shared" si="189"/>
        <v>0</v>
      </c>
      <c r="CN23" s="240">
        <f t="shared" si="190"/>
        <v>0</v>
      </c>
      <c r="CO23" s="240">
        <f t="shared" si="257"/>
        <v>0</v>
      </c>
      <c r="CP23" s="240">
        <f t="shared" si="258"/>
        <v>0</v>
      </c>
      <c r="CQ23" s="241">
        <f t="shared" si="259"/>
        <v>0</v>
      </c>
      <c r="CR23" s="248">
        <f t="shared" si="260"/>
        <v>0</v>
      </c>
      <c r="CS23" s="197"/>
      <c r="CT23" s="245"/>
      <c r="CU23" s="173">
        <f t="shared" si="261"/>
        <v>0</v>
      </c>
      <c r="CV23" s="173">
        <f t="shared" si="262"/>
        <v>0</v>
      </c>
      <c r="CW23" s="177">
        <f t="shared" si="191"/>
        <v>0</v>
      </c>
      <c r="CX23" s="226">
        <f t="shared" si="192"/>
        <v>0</v>
      </c>
      <c r="CY23" s="226">
        <f t="shared" si="263"/>
        <v>0</v>
      </c>
      <c r="CZ23" s="226">
        <f t="shared" si="264"/>
        <v>0</v>
      </c>
      <c r="DA23" s="227">
        <f t="shared" si="265"/>
        <v>0</v>
      </c>
      <c r="DB23" s="248">
        <f t="shared" si="266"/>
        <v>0</v>
      </c>
      <c r="DC23" s="198"/>
      <c r="DD23" s="245"/>
      <c r="DE23" s="173">
        <f t="shared" si="267"/>
        <v>0</v>
      </c>
      <c r="DF23" s="173">
        <f t="shared" si="268"/>
        <v>0</v>
      </c>
      <c r="DG23" s="177">
        <f t="shared" si="193"/>
        <v>0</v>
      </c>
      <c r="DH23" s="240">
        <f t="shared" si="194"/>
        <v>0</v>
      </c>
      <c r="DI23" s="240">
        <f t="shared" si="269"/>
        <v>0</v>
      </c>
      <c r="DJ23" s="240">
        <f t="shared" si="270"/>
        <v>0</v>
      </c>
      <c r="DK23" s="241">
        <f t="shared" si="271"/>
        <v>0</v>
      </c>
      <c r="DL23" s="248">
        <f t="shared" si="272"/>
        <v>0</v>
      </c>
      <c r="DM23" s="197"/>
      <c r="DN23" s="245"/>
      <c r="DO23" s="173">
        <f t="shared" si="273"/>
        <v>0</v>
      </c>
      <c r="DP23" s="173">
        <f t="shared" si="274"/>
        <v>0</v>
      </c>
      <c r="DQ23" s="177">
        <f t="shared" si="195"/>
        <v>0</v>
      </c>
      <c r="DR23" s="226">
        <f t="shared" si="196"/>
        <v>0</v>
      </c>
      <c r="DS23" s="226">
        <f t="shared" si="275"/>
        <v>0</v>
      </c>
      <c r="DT23" s="226">
        <f t="shared" si="276"/>
        <v>0</v>
      </c>
      <c r="DU23" s="227">
        <f t="shared" si="277"/>
        <v>0</v>
      </c>
      <c r="DV23" s="248">
        <f t="shared" si="278"/>
        <v>0</v>
      </c>
      <c r="DW23" s="198"/>
      <c r="DX23" s="245"/>
      <c r="DY23" s="173">
        <f t="shared" si="279"/>
        <v>0</v>
      </c>
      <c r="DZ23" s="173">
        <f t="shared" si="280"/>
        <v>0</v>
      </c>
      <c r="EA23" s="177">
        <f t="shared" si="197"/>
        <v>0</v>
      </c>
      <c r="EB23" s="240">
        <f t="shared" si="198"/>
        <v>0</v>
      </c>
      <c r="EC23" s="240">
        <f t="shared" si="281"/>
        <v>0</v>
      </c>
      <c r="ED23" s="240">
        <f t="shared" si="282"/>
        <v>0</v>
      </c>
      <c r="EE23" s="241">
        <f t="shared" si="283"/>
        <v>0</v>
      </c>
      <c r="EF23" s="248">
        <f t="shared" si="284"/>
        <v>0</v>
      </c>
      <c r="EG23" s="197"/>
      <c r="EH23" s="245"/>
      <c r="EI23" s="173">
        <f t="shared" si="285"/>
        <v>0</v>
      </c>
      <c r="EJ23" s="173">
        <f t="shared" si="286"/>
        <v>0</v>
      </c>
      <c r="EK23" s="177">
        <f t="shared" si="199"/>
        <v>0</v>
      </c>
      <c r="EL23" s="226">
        <f t="shared" si="200"/>
        <v>0</v>
      </c>
      <c r="EM23" s="226">
        <f t="shared" si="287"/>
        <v>0</v>
      </c>
      <c r="EN23" s="226">
        <f t="shared" si="288"/>
        <v>0</v>
      </c>
      <c r="EO23" s="227">
        <f t="shared" si="289"/>
        <v>0</v>
      </c>
      <c r="EP23" s="248">
        <f t="shared" si="290"/>
        <v>0</v>
      </c>
      <c r="EQ23" s="198"/>
      <c r="ER23" s="245"/>
      <c r="ES23" s="173">
        <f t="shared" si="291"/>
        <v>0</v>
      </c>
      <c r="ET23" s="173">
        <f t="shared" si="292"/>
        <v>0</v>
      </c>
      <c r="EU23" s="177">
        <f t="shared" si="201"/>
        <v>0</v>
      </c>
      <c r="EV23" s="240">
        <f t="shared" si="202"/>
        <v>0</v>
      </c>
      <c r="EW23" s="240">
        <f t="shared" si="293"/>
        <v>0</v>
      </c>
      <c r="EX23" s="240">
        <f t="shared" si="294"/>
        <v>0</v>
      </c>
      <c r="EY23" s="241">
        <f t="shared" si="295"/>
        <v>0</v>
      </c>
      <c r="EZ23" s="248">
        <f t="shared" si="296"/>
        <v>0</v>
      </c>
      <c r="FA23" s="197"/>
      <c r="FB23" s="245"/>
      <c r="FC23" s="173">
        <f t="shared" si="297"/>
        <v>0</v>
      </c>
      <c r="FD23" s="173">
        <f t="shared" si="298"/>
        <v>0</v>
      </c>
      <c r="FE23" s="177">
        <f t="shared" si="203"/>
        <v>0</v>
      </c>
      <c r="FF23" s="226">
        <f t="shared" si="204"/>
        <v>0</v>
      </c>
      <c r="FG23" s="226">
        <f t="shared" si="299"/>
        <v>0</v>
      </c>
      <c r="FH23" s="226">
        <f t="shared" si="300"/>
        <v>0</v>
      </c>
      <c r="FI23" s="227">
        <f t="shared" si="301"/>
        <v>0</v>
      </c>
      <c r="FJ23" s="248">
        <f t="shared" si="302"/>
        <v>0</v>
      </c>
      <c r="FK23" s="198"/>
      <c r="FL23" s="245"/>
      <c r="FM23" s="173">
        <f t="shared" si="303"/>
        <v>0</v>
      </c>
      <c r="FN23" s="173">
        <f t="shared" si="304"/>
        <v>0</v>
      </c>
      <c r="FO23" s="177">
        <f t="shared" si="205"/>
        <v>0</v>
      </c>
      <c r="FP23" s="240">
        <f t="shared" si="206"/>
        <v>0</v>
      </c>
      <c r="FQ23" s="240">
        <f t="shared" si="305"/>
        <v>0</v>
      </c>
      <c r="FR23" s="240">
        <f t="shared" si="306"/>
        <v>0</v>
      </c>
      <c r="FS23" s="241">
        <f t="shared" si="307"/>
        <v>0</v>
      </c>
      <c r="FT23" s="248">
        <f t="shared" si="308"/>
        <v>0</v>
      </c>
      <c r="FU23" s="197"/>
      <c r="FV23" s="245"/>
      <c r="FW23" s="173">
        <f t="shared" si="309"/>
        <v>0</v>
      </c>
      <c r="FX23" s="173">
        <f t="shared" si="310"/>
        <v>0</v>
      </c>
      <c r="FY23" s="177">
        <f t="shared" si="207"/>
        <v>0</v>
      </c>
      <c r="FZ23" s="226">
        <f t="shared" si="208"/>
        <v>0</v>
      </c>
      <c r="GA23" s="226">
        <f t="shared" si="311"/>
        <v>0</v>
      </c>
      <c r="GB23" s="226">
        <f t="shared" si="312"/>
        <v>0</v>
      </c>
      <c r="GC23" s="227">
        <f t="shared" si="313"/>
        <v>0</v>
      </c>
      <c r="GD23" s="248">
        <f t="shared" si="314"/>
        <v>0</v>
      </c>
      <c r="GE23" s="198"/>
      <c r="GF23" s="245"/>
      <c r="GG23" s="173">
        <f t="shared" si="315"/>
        <v>0</v>
      </c>
      <c r="GH23" s="173">
        <f t="shared" si="316"/>
        <v>0</v>
      </c>
      <c r="GI23" s="177">
        <f t="shared" si="209"/>
        <v>0</v>
      </c>
      <c r="GJ23" s="240">
        <f t="shared" si="210"/>
        <v>0</v>
      </c>
      <c r="GK23" s="240">
        <f t="shared" si="317"/>
        <v>0</v>
      </c>
      <c r="GL23" s="240">
        <f t="shared" si="318"/>
        <v>0</v>
      </c>
      <c r="GM23" s="241">
        <f t="shared" si="319"/>
        <v>0</v>
      </c>
      <c r="GN23" s="248">
        <f t="shared" si="320"/>
        <v>0</v>
      </c>
      <c r="GO23" s="197"/>
      <c r="GP23" s="245"/>
      <c r="GQ23" s="173">
        <f t="shared" si="321"/>
        <v>0</v>
      </c>
      <c r="GR23" s="173">
        <f t="shared" si="322"/>
        <v>0</v>
      </c>
      <c r="GS23" s="177">
        <f t="shared" si="211"/>
        <v>0</v>
      </c>
      <c r="GT23" s="226">
        <f t="shared" si="212"/>
        <v>0</v>
      </c>
      <c r="GU23" s="226">
        <f t="shared" si="323"/>
        <v>0</v>
      </c>
      <c r="GV23" s="226">
        <f t="shared" si="324"/>
        <v>0</v>
      </c>
      <c r="GW23" s="227">
        <f t="shared" si="325"/>
        <v>0</v>
      </c>
      <c r="GX23" s="248">
        <f t="shared" si="326"/>
        <v>0</v>
      </c>
      <c r="GY23" s="260"/>
      <c r="GZ23" s="219"/>
    </row>
    <row r="24" spans="2:208" ht="15" customHeight="1" thickBot="1" x14ac:dyDescent="0.4">
      <c r="B24" s="249"/>
      <c r="C24" s="230"/>
      <c r="D24" s="182"/>
      <c r="E24" s="211"/>
      <c r="F24" s="355"/>
      <c r="G24" s="183"/>
      <c r="H24" s="201"/>
      <c r="I24" s="184"/>
      <c r="J24" s="184"/>
      <c r="K24" s="184"/>
      <c r="L24" s="201"/>
      <c r="M24" s="202"/>
      <c r="N24" s="203"/>
      <c r="O24" s="250">
        <f>SUM(O15:O23)</f>
        <v>0</v>
      </c>
      <c r="P24" s="251"/>
      <c r="Q24" s="183"/>
      <c r="R24" s="201"/>
      <c r="S24" s="184"/>
      <c r="T24" s="184"/>
      <c r="U24" s="184"/>
      <c r="V24" s="201"/>
      <c r="W24" s="202"/>
      <c r="X24" s="203"/>
      <c r="Y24" s="204">
        <f>SUM(Y15:Y23)</f>
        <v>0</v>
      </c>
      <c r="Z24" s="251"/>
      <c r="AA24" s="183"/>
      <c r="AB24" s="201"/>
      <c r="AC24" s="184"/>
      <c r="AD24" s="184"/>
      <c r="AE24" s="184"/>
      <c r="AF24" s="201"/>
      <c r="AG24" s="202"/>
      <c r="AH24" s="203"/>
      <c r="AI24" s="250">
        <f>SUM(AI15:AI23)</f>
        <v>0</v>
      </c>
      <c r="AJ24" s="251"/>
      <c r="AK24" s="183"/>
      <c r="AL24" s="201"/>
      <c r="AM24" s="184"/>
      <c r="AN24" s="184"/>
      <c r="AO24" s="184"/>
      <c r="AP24" s="201"/>
      <c r="AQ24" s="202"/>
      <c r="AR24" s="203"/>
      <c r="AS24" s="204">
        <f>SUM(AS15:AS23)</f>
        <v>0</v>
      </c>
      <c r="AT24" s="251"/>
      <c r="AU24" s="183"/>
      <c r="AV24" s="201"/>
      <c r="AW24" s="184"/>
      <c r="AX24" s="184"/>
      <c r="AY24" s="184"/>
      <c r="AZ24" s="201"/>
      <c r="BA24" s="202"/>
      <c r="BB24" s="203"/>
      <c r="BC24" s="250">
        <f>SUM(BC15:BC23)</f>
        <v>0</v>
      </c>
      <c r="BD24" s="251"/>
      <c r="BE24" s="183"/>
      <c r="BF24" s="201"/>
      <c r="BG24" s="184"/>
      <c r="BH24" s="184"/>
      <c r="BI24" s="184"/>
      <c r="BJ24" s="201"/>
      <c r="BK24" s="202"/>
      <c r="BL24" s="203"/>
      <c r="BM24" s="204">
        <f>SUM(BM15:BM23)</f>
        <v>0</v>
      </c>
      <c r="BN24" s="251"/>
      <c r="BO24" s="183"/>
      <c r="BP24" s="201"/>
      <c r="BQ24" s="184"/>
      <c r="BR24" s="184"/>
      <c r="BS24" s="184"/>
      <c r="BT24" s="201"/>
      <c r="BU24" s="202"/>
      <c r="BV24" s="203"/>
      <c r="BW24" s="250">
        <f>SUM(BW15:BW23)</f>
        <v>0</v>
      </c>
      <c r="BX24" s="251"/>
      <c r="BY24" s="183"/>
      <c r="BZ24" s="201"/>
      <c r="CA24" s="184"/>
      <c r="CB24" s="184"/>
      <c r="CC24" s="184"/>
      <c r="CD24" s="201"/>
      <c r="CE24" s="202"/>
      <c r="CF24" s="203"/>
      <c r="CG24" s="204">
        <f>SUM(CG15:CG23)</f>
        <v>0</v>
      </c>
      <c r="CH24" s="251"/>
      <c r="CI24" s="183"/>
      <c r="CJ24" s="201"/>
      <c r="CK24" s="184"/>
      <c r="CL24" s="184"/>
      <c r="CM24" s="184"/>
      <c r="CN24" s="201"/>
      <c r="CO24" s="202"/>
      <c r="CP24" s="203"/>
      <c r="CQ24" s="250">
        <f>SUM(CQ15:CQ23)</f>
        <v>0</v>
      </c>
      <c r="CR24" s="251"/>
      <c r="CS24" s="183"/>
      <c r="CT24" s="201"/>
      <c r="CU24" s="184"/>
      <c r="CV24" s="184"/>
      <c r="CW24" s="184"/>
      <c r="CX24" s="201"/>
      <c r="CY24" s="202"/>
      <c r="CZ24" s="203"/>
      <c r="DA24" s="204">
        <f>SUM(DA15:DA23)</f>
        <v>0</v>
      </c>
      <c r="DB24" s="251"/>
      <c r="DC24" s="183"/>
      <c r="DD24" s="201"/>
      <c r="DE24" s="184"/>
      <c r="DF24" s="184"/>
      <c r="DG24" s="184"/>
      <c r="DH24" s="201"/>
      <c r="DI24" s="202"/>
      <c r="DJ24" s="203"/>
      <c r="DK24" s="250">
        <f>SUM(DK15:DK23)</f>
        <v>0</v>
      </c>
      <c r="DL24" s="251"/>
      <c r="DM24" s="183"/>
      <c r="DN24" s="201"/>
      <c r="DO24" s="184"/>
      <c r="DP24" s="184"/>
      <c r="DQ24" s="184"/>
      <c r="DR24" s="201"/>
      <c r="DS24" s="202"/>
      <c r="DT24" s="203"/>
      <c r="DU24" s="204">
        <f>SUM(DU15:DU23)</f>
        <v>0</v>
      </c>
      <c r="DV24" s="251"/>
      <c r="DW24" s="183"/>
      <c r="DX24" s="201"/>
      <c r="DY24" s="184"/>
      <c r="DZ24" s="184"/>
      <c r="EA24" s="184"/>
      <c r="EB24" s="201"/>
      <c r="EC24" s="202"/>
      <c r="ED24" s="203"/>
      <c r="EE24" s="250">
        <f>SUM(EE15:EE23)</f>
        <v>0</v>
      </c>
      <c r="EF24" s="251"/>
      <c r="EG24" s="183"/>
      <c r="EH24" s="201"/>
      <c r="EI24" s="184"/>
      <c r="EJ24" s="184"/>
      <c r="EK24" s="184"/>
      <c r="EL24" s="201"/>
      <c r="EM24" s="202"/>
      <c r="EN24" s="203"/>
      <c r="EO24" s="204">
        <f>SUM(EO15:EO23)</f>
        <v>0</v>
      </c>
      <c r="EP24" s="251"/>
      <c r="EQ24" s="183"/>
      <c r="ER24" s="201"/>
      <c r="ES24" s="184"/>
      <c r="ET24" s="184"/>
      <c r="EU24" s="184"/>
      <c r="EV24" s="201"/>
      <c r="EW24" s="202"/>
      <c r="EX24" s="203"/>
      <c r="EY24" s="250">
        <f>SUM(EY15:EY23)</f>
        <v>0</v>
      </c>
      <c r="EZ24" s="251"/>
      <c r="FA24" s="183"/>
      <c r="FB24" s="201"/>
      <c r="FC24" s="184"/>
      <c r="FD24" s="184"/>
      <c r="FE24" s="184"/>
      <c r="FF24" s="201"/>
      <c r="FG24" s="202"/>
      <c r="FH24" s="203"/>
      <c r="FI24" s="204">
        <f>SUM(FI15:FI23)</f>
        <v>0</v>
      </c>
      <c r="FJ24" s="251"/>
      <c r="FK24" s="183"/>
      <c r="FL24" s="201"/>
      <c r="FM24" s="184"/>
      <c r="FN24" s="184"/>
      <c r="FO24" s="184"/>
      <c r="FP24" s="201"/>
      <c r="FQ24" s="202"/>
      <c r="FR24" s="203"/>
      <c r="FS24" s="250">
        <f>SUM(FS15:FS23)</f>
        <v>0</v>
      </c>
      <c r="FT24" s="251"/>
      <c r="FU24" s="183"/>
      <c r="FV24" s="201"/>
      <c r="FW24" s="184"/>
      <c r="FX24" s="184"/>
      <c r="FY24" s="184"/>
      <c r="FZ24" s="201"/>
      <c r="GA24" s="202"/>
      <c r="GB24" s="203"/>
      <c r="GC24" s="204">
        <f>SUM(GC15:GC23)</f>
        <v>0</v>
      </c>
      <c r="GD24" s="251"/>
      <c r="GE24" s="183"/>
      <c r="GF24" s="201"/>
      <c r="GG24" s="184"/>
      <c r="GH24" s="184"/>
      <c r="GI24" s="184"/>
      <c r="GJ24" s="201"/>
      <c r="GK24" s="202"/>
      <c r="GL24" s="203"/>
      <c r="GM24" s="250">
        <f>SUM(GM15:GM23)</f>
        <v>0</v>
      </c>
      <c r="GN24" s="251"/>
      <c r="GO24" s="183"/>
      <c r="GP24" s="201"/>
      <c r="GQ24" s="184"/>
      <c r="GR24" s="184"/>
      <c r="GS24" s="184"/>
      <c r="GT24" s="201"/>
      <c r="GU24" s="202"/>
      <c r="GV24" s="203"/>
      <c r="GW24" s="204">
        <f>SUM(GW15:GW23)</f>
        <v>0</v>
      </c>
      <c r="GX24" s="251"/>
      <c r="GY24" s="257">
        <f>SUM(G24:GW24)+GZ14</f>
        <v>0</v>
      </c>
      <c r="GZ24" s="204">
        <f>GY24-SŠ!P10</f>
        <v>0</v>
      </c>
    </row>
    <row r="25" spans="2:208" ht="15" customHeight="1" x14ac:dyDescent="0.35">
      <c r="B25" s="544"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240">
        <f t="shared" si="122"/>
        <v>0</v>
      </c>
      <c r="M25" s="240">
        <f>IF(K25&gt;0,IF(K25=1,L25,L25+M23),0)</f>
        <v>0</v>
      </c>
      <c r="N25" s="240">
        <f>IF(G25&gt;0,IF(K25=1,H25,H25+N23),N23)</f>
        <v>0</v>
      </c>
      <c r="O25" s="241">
        <f>IF(OR(K25=0,K25=1),IF(H25&gt;=L25,L25,H25),IF(N25&gt;=M25,M25-P23,N25-P23))</f>
        <v>0</v>
      </c>
      <c r="P25" s="252">
        <f>IF(K25=1,O25,O25+P23)</f>
        <v>0</v>
      </c>
      <c r="Q25" s="197"/>
      <c r="R25" s="245"/>
      <c r="S25" s="172">
        <f>IF(S23=0,IF(Q25&lt;&gt;0,1,0),1)</f>
        <v>0</v>
      </c>
      <c r="T25" s="172">
        <f>IF(S25=0,0,T23+1)</f>
        <v>0</v>
      </c>
      <c r="U25" s="176">
        <f>IF(T25&lt;25,IF(T25&lt;13,T25,T25-12),T25-24)</f>
        <v>0</v>
      </c>
      <c r="V25" s="226">
        <f t="shared" si="124"/>
        <v>0</v>
      </c>
      <c r="W25" s="226">
        <f>IF(U25&gt;0,IF(U25=1,V25,V25+W23),0)</f>
        <v>0</v>
      </c>
      <c r="X25" s="226">
        <f>IF(Q25&gt;0,IF(U25=1,R25,R25+X23),X23)</f>
        <v>0</v>
      </c>
      <c r="Y25" s="227">
        <f>IF(OR(U25=0,U25=1),IF(R25&gt;=V25,V25,R25),IF(X25&gt;=W25,W25-Z23,X25-Z23))</f>
        <v>0</v>
      </c>
      <c r="Z25" s="252">
        <f>IF(U25=1,Y25,Y25+Z23)</f>
        <v>0</v>
      </c>
      <c r="AA25" s="198"/>
      <c r="AB25" s="245"/>
      <c r="AC25" s="172">
        <f>IF(AC23=0,IF(AA25&lt;&gt;0,1,0),1)</f>
        <v>0</v>
      </c>
      <c r="AD25" s="172">
        <f>IF(AC25=0,0,AD23+1)</f>
        <v>0</v>
      </c>
      <c r="AE25" s="176">
        <f>IF(AD25&lt;25,IF(AD25&lt;13,AD25,AD25-12),AD25-24)</f>
        <v>0</v>
      </c>
      <c r="AF25" s="240">
        <f t="shared" si="126"/>
        <v>0</v>
      </c>
      <c r="AG25" s="240">
        <f>IF(AE25&gt;0,IF(AE25=1,AF25,AF25+AG23),0)</f>
        <v>0</v>
      </c>
      <c r="AH25" s="240">
        <f>IF(AA25&gt;0,IF(AE25=1,AB25,AB25+AH23),AH23)</f>
        <v>0</v>
      </c>
      <c r="AI25" s="241">
        <f>IF(OR(AE25=0,AE25=1),IF(AB25&gt;=AF25,AF25,AB25),IF(AH25&gt;=AG25,AG25-AJ23,AH25-AJ23))</f>
        <v>0</v>
      </c>
      <c r="AJ25" s="252">
        <f>IF(AE25=1,AI25,AI25+AJ23)</f>
        <v>0</v>
      </c>
      <c r="AK25" s="197"/>
      <c r="AL25" s="245"/>
      <c r="AM25" s="172">
        <f>IF(AM23=0,IF(AK25&lt;&gt;0,1,0),1)</f>
        <v>0</v>
      </c>
      <c r="AN25" s="172">
        <f>IF(AM25=0,0,AN23+1)</f>
        <v>0</v>
      </c>
      <c r="AO25" s="176">
        <f>IF(AN25&lt;25,IF(AN25&lt;13,AN25,AN25-12),AN25-24)</f>
        <v>0</v>
      </c>
      <c r="AP25" s="226">
        <f t="shared" si="128"/>
        <v>0</v>
      </c>
      <c r="AQ25" s="226">
        <f>IF(AO25&gt;0,IF(AO25=1,AP25,AP25+AQ23),0)</f>
        <v>0</v>
      </c>
      <c r="AR25" s="226">
        <f>IF(AK25&gt;0,IF(AO25=1,AL25,AL25+AR23),AR23)</f>
        <v>0</v>
      </c>
      <c r="AS25" s="227">
        <f>IF(OR(AO25=0,AO25=1),IF(AL25&gt;=AP25,AP25,AL25),IF(AR25&gt;=AQ25,AQ25-AT23,AR25-AT23))</f>
        <v>0</v>
      </c>
      <c r="AT25" s="252">
        <f>IF(AO25=1,AS25,AS25+AT23)</f>
        <v>0</v>
      </c>
      <c r="AU25" s="198"/>
      <c r="AV25" s="245"/>
      <c r="AW25" s="172">
        <f>IF(AW23=0,IF(AU25&lt;&gt;0,1,0),1)</f>
        <v>0</v>
      </c>
      <c r="AX25" s="172">
        <f>IF(AW25=0,0,AX23+1)</f>
        <v>0</v>
      </c>
      <c r="AY25" s="176">
        <f>IF(AX25&lt;25,IF(AX25&lt;13,AX25,AX25-12),AX25-24)</f>
        <v>0</v>
      </c>
      <c r="AZ25" s="240">
        <f t="shared" ref="AZ25:AZ42" si="327">1720/12*AU25</f>
        <v>0</v>
      </c>
      <c r="BA25" s="240">
        <f>IF(AY25&gt;0,IF(AY25=1,AZ25,AZ25+BA23),0)</f>
        <v>0</v>
      </c>
      <c r="BB25" s="240">
        <f>IF(AU25&gt;0,IF(AY25=1,AV25,AV25+BB23),BB23)</f>
        <v>0</v>
      </c>
      <c r="BC25" s="241">
        <f>IF(OR(AY25=0,AY25=1),IF(AV25&gt;=AZ25,AZ25,AV25),IF(BB25&gt;=BA25,BA25-BD23,BB25-BD23))</f>
        <v>0</v>
      </c>
      <c r="BD25" s="252">
        <f>IF(AY25=1,BC25,BC25+BD23)</f>
        <v>0</v>
      </c>
      <c r="BE25" s="197"/>
      <c r="BF25" s="245"/>
      <c r="BG25" s="172">
        <f>IF(BG23=0,IF(BE25&lt;&gt;0,1,0),1)</f>
        <v>0</v>
      </c>
      <c r="BH25" s="172">
        <f>IF(BG25=0,0,BH23+1)</f>
        <v>0</v>
      </c>
      <c r="BI25" s="176">
        <f>IF(BH25&lt;25,IF(BH25&lt;13,BH25,BH25-12),BH25-24)</f>
        <v>0</v>
      </c>
      <c r="BJ25" s="226">
        <f t="shared" ref="BJ25:BJ42" si="328">1720/12*BE25</f>
        <v>0</v>
      </c>
      <c r="BK25" s="226">
        <f>IF(BI25&gt;0,IF(BI25=1,BJ25,BJ25+BK23),0)</f>
        <v>0</v>
      </c>
      <c r="BL25" s="226">
        <f>IF(BE25&gt;0,IF(BI25=1,BF25,BF25+BL23),BL23)</f>
        <v>0</v>
      </c>
      <c r="BM25" s="227">
        <f>IF(OR(BI25=0,BI25=1),IF(BF25&gt;=BJ25,BJ25,BF25),IF(BL25&gt;=BK25,BK25-BN23,BL25-BN23))</f>
        <v>0</v>
      </c>
      <c r="BN25" s="252">
        <f>IF(BI25=1,BM25,BM25+BN23)</f>
        <v>0</v>
      </c>
      <c r="BO25" s="198"/>
      <c r="BP25" s="245"/>
      <c r="BQ25" s="172">
        <f>IF(BQ23=0,IF(BO25&lt;&gt;0,1,0),1)</f>
        <v>0</v>
      </c>
      <c r="BR25" s="172">
        <f>IF(BQ25=0,0,BR23+1)</f>
        <v>0</v>
      </c>
      <c r="BS25" s="176">
        <f>IF(BR25&lt;25,IF(BR25&lt;13,BR25,BR25-12),BR25-24)</f>
        <v>0</v>
      </c>
      <c r="BT25" s="240">
        <f t="shared" ref="BT25:BT42" si="329">1720/12*BO25</f>
        <v>0</v>
      </c>
      <c r="BU25" s="240">
        <f>IF(BS25&gt;0,IF(BS25=1,BT25,BT25+BU23),0)</f>
        <v>0</v>
      </c>
      <c r="BV25" s="240">
        <f>IF(BO25&gt;0,IF(BS25=1,BP25,BP25+BV23),BV23)</f>
        <v>0</v>
      </c>
      <c r="BW25" s="241">
        <f>IF(OR(BS25=0,BS25=1),IF(BP25&gt;=BT25,BT25,BP25),IF(BV25&gt;=BU25,BU25-BX23,BV25-BX23))</f>
        <v>0</v>
      </c>
      <c r="BX25" s="252">
        <f>IF(BS25=1,BW25,BW25+BX23)</f>
        <v>0</v>
      </c>
      <c r="BY25" s="197"/>
      <c r="BZ25" s="245"/>
      <c r="CA25" s="172">
        <f>IF(CA23=0,IF(BY25&lt;&gt;0,1,0),1)</f>
        <v>0</v>
      </c>
      <c r="CB25" s="172">
        <f>IF(CA25=0,0,CB23+1)</f>
        <v>0</v>
      </c>
      <c r="CC25" s="176">
        <f>IF(CB25&lt;25,IF(CB25&lt;13,CB25,CB25-12),CB25-24)</f>
        <v>0</v>
      </c>
      <c r="CD25" s="226">
        <f t="shared" ref="CD25:CD42" si="330">1720/12*BY25</f>
        <v>0</v>
      </c>
      <c r="CE25" s="226">
        <f>IF(CC25&gt;0,IF(CC25=1,CD25,CD25+CE23),0)</f>
        <v>0</v>
      </c>
      <c r="CF25" s="226">
        <f>IF(BY25&gt;0,IF(CC25=1,BZ25,BZ25+CF23),CF23)</f>
        <v>0</v>
      </c>
      <c r="CG25" s="227">
        <f>IF(OR(CC25=0,CC25=1),IF(BZ25&gt;=CD25,CD25,BZ25),IF(CF25&gt;=CE25,CE25-CH23,CF25-CH23))</f>
        <v>0</v>
      </c>
      <c r="CH25" s="252">
        <f>IF(CC25=1,CG25,CG25+CH23)</f>
        <v>0</v>
      </c>
      <c r="CI25" s="198"/>
      <c r="CJ25" s="245"/>
      <c r="CK25" s="172">
        <f>IF(CK23=0,IF(CI25&lt;&gt;0,1,0),1)</f>
        <v>0</v>
      </c>
      <c r="CL25" s="172">
        <f>IF(CK25=0,0,CL23+1)</f>
        <v>0</v>
      </c>
      <c r="CM25" s="176">
        <f>IF(CL25&lt;25,IF(CL25&lt;13,CL25,CL25-12),CL25-24)</f>
        <v>0</v>
      </c>
      <c r="CN25" s="240">
        <f t="shared" ref="CN25:CN42" si="331">1720/12*CI25</f>
        <v>0</v>
      </c>
      <c r="CO25" s="240">
        <f>IF(CM25&gt;0,IF(CM25=1,CN25,CN25+CO23),0)</f>
        <v>0</v>
      </c>
      <c r="CP25" s="240">
        <f>IF(CI25&gt;0,IF(CM25=1,CJ25,CJ25+CP23),CP23)</f>
        <v>0</v>
      </c>
      <c r="CQ25" s="241">
        <f>IF(OR(CM25=0,CM25=1),IF(CJ25&gt;=CN25,CN25,CJ25),IF(CP25&gt;=CO25,CO25-CR23,CP25-CR23))</f>
        <v>0</v>
      </c>
      <c r="CR25" s="252">
        <f>IF(CM25=1,CQ25,CQ25+CR23)</f>
        <v>0</v>
      </c>
      <c r="CS25" s="197"/>
      <c r="CT25" s="245"/>
      <c r="CU25" s="172">
        <f>IF(CU23=0,IF(CS25&lt;&gt;0,1,0),1)</f>
        <v>0</v>
      </c>
      <c r="CV25" s="172">
        <f>IF(CU25=0,0,CV23+1)</f>
        <v>0</v>
      </c>
      <c r="CW25" s="176">
        <f>IF(CV25&lt;25,IF(CV25&lt;13,CV25,CV25-12),CV25-24)</f>
        <v>0</v>
      </c>
      <c r="CX25" s="226">
        <f t="shared" ref="CX25:CX42" si="332">1720/12*CS25</f>
        <v>0</v>
      </c>
      <c r="CY25" s="226">
        <f>IF(CW25&gt;0,IF(CW25=1,CX25,CX25+CY23),0)</f>
        <v>0</v>
      </c>
      <c r="CZ25" s="226">
        <f>IF(CS25&gt;0,IF(CW25=1,CT25,CT25+CZ23),CZ23)</f>
        <v>0</v>
      </c>
      <c r="DA25" s="227">
        <f>IF(OR(CW25=0,CW25=1),IF(CT25&gt;=CX25,CX25,CT25),IF(CZ25&gt;=CY25,CY25-DB23,CZ25-DB23))</f>
        <v>0</v>
      </c>
      <c r="DB25" s="252">
        <f>IF(CW25=1,DA25,DA25+DB23)</f>
        <v>0</v>
      </c>
      <c r="DC25" s="198"/>
      <c r="DD25" s="245"/>
      <c r="DE25" s="172">
        <f>IF(DE23=0,IF(DC25&lt;&gt;0,1,0),1)</f>
        <v>0</v>
      </c>
      <c r="DF25" s="172">
        <f>IF(DE25=0,0,DF23+1)</f>
        <v>0</v>
      </c>
      <c r="DG25" s="176">
        <f>IF(DF25&lt;25,IF(DF25&lt;13,DF25,DF25-12),DF25-24)</f>
        <v>0</v>
      </c>
      <c r="DH25" s="240">
        <f t="shared" ref="DH25:DH42" si="333">1720/12*DC25</f>
        <v>0</v>
      </c>
      <c r="DI25" s="240">
        <f>IF(DG25&gt;0,IF(DG25=1,DH25,DH25+DI23),0)</f>
        <v>0</v>
      </c>
      <c r="DJ25" s="240">
        <f>IF(DC25&gt;0,IF(DG25=1,DD25,DD25+DJ23),DJ23)</f>
        <v>0</v>
      </c>
      <c r="DK25" s="241">
        <f>IF(OR(DG25=0,DG25=1),IF(DD25&gt;=DH25,DH25,DD25),IF(DJ25&gt;=DI25,DI25-DL23,DJ25-DL23))</f>
        <v>0</v>
      </c>
      <c r="DL25" s="252">
        <f>IF(DG25=1,DK25,DK25+DL23)</f>
        <v>0</v>
      </c>
      <c r="DM25" s="197"/>
      <c r="DN25" s="245"/>
      <c r="DO25" s="172">
        <f>IF(DO23=0,IF(DM25&lt;&gt;0,1,0),1)</f>
        <v>0</v>
      </c>
      <c r="DP25" s="172">
        <f>IF(DO25=0,0,DP23+1)</f>
        <v>0</v>
      </c>
      <c r="DQ25" s="176">
        <f>IF(DP25&lt;25,IF(DP25&lt;13,DP25,DP25-12),DP25-24)</f>
        <v>0</v>
      </c>
      <c r="DR25" s="226">
        <f t="shared" ref="DR25:DR42" si="334">1720/12*DM25</f>
        <v>0</v>
      </c>
      <c r="DS25" s="226">
        <f>IF(DQ25&gt;0,IF(DQ25=1,DR25,DR25+DS23),0)</f>
        <v>0</v>
      </c>
      <c r="DT25" s="226">
        <f>IF(DM25&gt;0,IF(DQ25=1,DN25,DN25+DT23),DT23)</f>
        <v>0</v>
      </c>
      <c r="DU25" s="227">
        <f>IF(OR(DQ25=0,DQ25=1),IF(DN25&gt;=DR25,DR25,DN25),IF(DT25&gt;=DS25,DS25-DV23,DT25-DV23))</f>
        <v>0</v>
      </c>
      <c r="DV25" s="252">
        <f>IF(DQ25=1,DU25,DU25+DV23)</f>
        <v>0</v>
      </c>
      <c r="DW25" s="198"/>
      <c r="DX25" s="245"/>
      <c r="DY25" s="172">
        <f>IF(DY23=0,IF(DW25&lt;&gt;0,1,0),1)</f>
        <v>0</v>
      </c>
      <c r="DZ25" s="172">
        <f>IF(DY25=0,0,DZ23+1)</f>
        <v>0</v>
      </c>
      <c r="EA25" s="176">
        <f>IF(DZ25&lt;25,IF(DZ25&lt;13,DZ25,DZ25-12),DZ25-24)</f>
        <v>0</v>
      </c>
      <c r="EB25" s="240">
        <f t="shared" ref="EB25:EB42" si="335">1720/12*DW25</f>
        <v>0</v>
      </c>
      <c r="EC25" s="240">
        <f>IF(EA25&gt;0,IF(EA25=1,EB25,EB25+EC23),0)</f>
        <v>0</v>
      </c>
      <c r="ED25" s="240">
        <f>IF(DW25&gt;0,IF(EA25=1,DX25,DX25+ED23),ED23)</f>
        <v>0</v>
      </c>
      <c r="EE25" s="241">
        <f>IF(OR(EA25=0,EA25=1),IF(DX25&gt;=EB25,EB25,DX25),IF(ED25&gt;=EC25,EC25-EF23,ED25-EF23))</f>
        <v>0</v>
      </c>
      <c r="EF25" s="252">
        <f>IF(EA25=1,EE25,EE25+EF23)</f>
        <v>0</v>
      </c>
      <c r="EG25" s="197"/>
      <c r="EH25" s="245"/>
      <c r="EI25" s="172">
        <f>IF(EI23=0,IF(EG25&lt;&gt;0,1,0),1)</f>
        <v>0</v>
      </c>
      <c r="EJ25" s="172">
        <f>IF(EI25=0,0,EJ23+1)</f>
        <v>0</v>
      </c>
      <c r="EK25" s="176">
        <f>IF(EJ25&lt;25,IF(EJ25&lt;13,EJ25,EJ25-12),EJ25-24)</f>
        <v>0</v>
      </c>
      <c r="EL25" s="226">
        <f t="shared" ref="EL25:EL42" si="336">1720/12*EG25</f>
        <v>0</v>
      </c>
      <c r="EM25" s="226">
        <f>IF(EK25&gt;0,IF(EK25=1,EL25,EL25+EM23),0)</f>
        <v>0</v>
      </c>
      <c r="EN25" s="226">
        <f>IF(EG25&gt;0,IF(EK25=1,EH25,EH25+EN23),EN23)</f>
        <v>0</v>
      </c>
      <c r="EO25" s="227">
        <f>IF(OR(EK25=0,EK25=1),IF(EH25&gt;=EL25,EL25,EH25),IF(EN25&gt;=EM25,EM25-EP23,EN25-EP23))</f>
        <v>0</v>
      </c>
      <c r="EP25" s="252">
        <f>IF(EK25=1,EO25,EO25+EP23)</f>
        <v>0</v>
      </c>
      <c r="EQ25" s="198"/>
      <c r="ER25" s="245"/>
      <c r="ES25" s="172">
        <f>IF(ES23=0,IF(EQ25&lt;&gt;0,1,0),1)</f>
        <v>0</v>
      </c>
      <c r="ET25" s="172">
        <f>IF(ES25=0,0,ET23+1)</f>
        <v>0</v>
      </c>
      <c r="EU25" s="176">
        <f>IF(ET25&lt;25,IF(ET25&lt;13,ET25,ET25-12),ET25-24)</f>
        <v>0</v>
      </c>
      <c r="EV25" s="240">
        <f t="shared" ref="EV25:EV42" si="337">1720/12*EQ25</f>
        <v>0</v>
      </c>
      <c r="EW25" s="240">
        <f>IF(EU25&gt;0,IF(EU25=1,EV25,EV25+EW23),0)</f>
        <v>0</v>
      </c>
      <c r="EX25" s="240">
        <f>IF(EQ25&gt;0,IF(EU25=1,ER25,ER25+EX23),EX23)</f>
        <v>0</v>
      </c>
      <c r="EY25" s="241">
        <f>IF(OR(EU25=0,EU25=1),IF(ER25&gt;=EV25,EV25,ER25),IF(EX25&gt;=EW25,EW25-EZ23,EX25-EZ23))</f>
        <v>0</v>
      </c>
      <c r="EZ25" s="252">
        <f>IF(EU25=1,EY25,EY25+EZ23)</f>
        <v>0</v>
      </c>
      <c r="FA25" s="197"/>
      <c r="FB25" s="245"/>
      <c r="FC25" s="172">
        <f>IF(FC23=0,IF(FA25&lt;&gt;0,1,0),1)</f>
        <v>0</v>
      </c>
      <c r="FD25" s="172">
        <f>IF(FC25=0,0,FD23+1)</f>
        <v>0</v>
      </c>
      <c r="FE25" s="176">
        <f>IF(FD25&lt;25,IF(FD25&lt;13,FD25,FD25-12),FD25-24)</f>
        <v>0</v>
      </c>
      <c r="FF25" s="226">
        <f t="shared" ref="FF25:FF42" si="338">1720/12*FA25</f>
        <v>0</v>
      </c>
      <c r="FG25" s="226">
        <f>IF(FE25&gt;0,IF(FE25=1,FF25,FF25+FG23),0)</f>
        <v>0</v>
      </c>
      <c r="FH25" s="226">
        <f>IF(FA25&gt;0,IF(FE25=1,FB25,FB25+FH23),FH23)</f>
        <v>0</v>
      </c>
      <c r="FI25" s="227">
        <f>IF(OR(FE25=0,FE25=1),IF(FB25&gt;=FF25,FF25,FB25),IF(FH25&gt;=FG25,FG25-FJ23,FH25-FJ23))</f>
        <v>0</v>
      </c>
      <c r="FJ25" s="252">
        <f>IF(FE25=1,FI25,FI25+FJ23)</f>
        <v>0</v>
      </c>
      <c r="FK25" s="198"/>
      <c r="FL25" s="245"/>
      <c r="FM25" s="172">
        <f>IF(FM23=0,IF(FK25&lt;&gt;0,1,0),1)</f>
        <v>0</v>
      </c>
      <c r="FN25" s="172">
        <f>IF(FM25=0,0,FN23+1)</f>
        <v>0</v>
      </c>
      <c r="FO25" s="176">
        <f>IF(FN25&lt;25,IF(FN25&lt;13,FN25,FN25-12),FN25-24)</f>
        <v>0</v>
      </c>
      <c r="FP25" s="240">
        <f t="shared" ref="FP25:FP42" si="339">1720/12*FK25</f>
        <v>0</v>
      </c>
      <c r="FQ25" s="240">
        <f>IF(FO25&gt;0,IF(FO25=1,FP25,FP25+FQ23),0)</f>
        <v>0</v>
      </c>
      <c r="FR25" s="240">
        <f>IF(FK25&gt;0,IF(FO25=1,FL25,FL25+FR23),FR23)</f>
        <v>0</v>
      </c>
      <c r="FS25" s="241">
        <f>IF(OR(FO25=0,FO25=1),IF(FL25&gt;=FP25,FP25,FL25),IF(FR25&gt;=FQ25,FQ25-FT23,FR25-FT23))</f>
        <v>0</v>
      </c>
      <c r="FT25" s="252">
        <f>IF(FO25=1,FS25,FS25+FT23)</f>
        <v>0</v>
      </c>
      <c r="FU25" s="197"/>
      <c r="FV25" s="245"/>
      <c r="FW25" s="172">
        <f>IF(FW23=0,IF(FU25&lt;&gt;0,1,0),1)</f>
        <v>0</v>
      </c>
      <c r="FX25" s="172">
        <f>IF(FW25=0,0,FX23+1)</f>
        <v>0</v>
      </c>
      <c r="FY25" s="176">
        <f>IF(FX25&lt;25,IF(FX25&lt;13,FX25,FX25-12),FX25-24)</f>
        <v>0</v>
      </c>
      <c r="FZ25" s="226">
        <f t="shared" ref="FZ25:FZ42" si="340">1720/12*FU25</f>
        <v>0</v>
      </c>
      <c r="GA25" s="226">
        <f>IF(FY25&gt;0,IF(FY25=1,FZ25,FZ25+GA23),0)</f>
        <v>0</v>
      </c>
      <c r="GB25" s="226">
        <f>IF(FU25&gt;0,IF(FY25=1,FV25,FV25+GB23),GB23)</f>
        <v>0</v>
      </c>
      <c r="GC25" s="227">
        <f>IF(OR(FY25=0,FY25=1),IF(FV25&gt;=FZ25,FZ25,FV25),IF(GB25&gt;=GA25,GA25-GD23,GB25-GD23))</f>
        <v>0</v>
      </c>
      <c r="GD25" s="252">
        <f>IF(FY25=1,GC25,GC25+GD23)</f>
        <v>0</v>
      </c>
      <c r="GE25" s="198"/>
      <c r="GF25" s="245"/>
      <c r="GG25" s="172">
        <f>IF(GG23=0,IF(GE25&lt;&gt;0,1,0),1)</f>
        <v>0</v>
      </c>
      <c r="GH25" s="172">
        <f>IF(GG25=0,0,GH23+1)</f>
        <v>0</v>
      </c>
      <c r="GI25" s="176">
        <f>IF(GH25&lt;25,IF(GH25&lt;13,GH25,GH25-12),GH25-24)</f>
        <v>0</v>
      </c>
      <c r="GJ25" s="240">
        <f t="shared" ref="GJ25:GJ42" si="341">1720/12*GE25</f>
        <v>0</v>
      </c>
      <c r="GK25" s="240">
        <f>IF(GI25&gt;0,IF(GI25=1,GJ25,GJ25+GK23),0)</f>
        <v>0</v>
      </c>
      <c r="GL25" s="240">
        <f>IF(GE25&gt;0,IF(GI25=1,GF25,GF25+GL23),GL23)</f>
        <v>0</v>
      </c>
      <c r="GM25" s="241">
        <f>IF(OR(GI25=0,GI25=1),IF(GF25&gt;=GJ25,GJ25,GF25),IF(GL25&gt;=GK25,GK25-GN23,GL25-GN23))</f>
        <v>0</v>
      </c>
      <c r="GN25" s="252">
        <f>IF(GI25=1,GM25,GM25+GN23)</f>
        <v>0</v>
      </c>
      <c r="GO25" s="197"/>
      <c r="GP25" s="245"/>
      <c r="GQ25" s="172">
        <f>IF(GQ23=0,IF(GO25&lt;&gt;0,1,0),1)</f>
        <v>0</v>
      </c>
      <c r="GR25" s="172">
        <f>IF(GQ25=0,0,GR23+1)</f>
        <v>0</v>
      </c>
      <c r="GS25" s="176">
        <f>IF(GR25&lt;25,IF(GR25&lt;13,GR25,GR25-12),GR25-24)</f>
        <v>0</v>
      </c>
      <c r="GT25" s="226">
        <f t="shared" ref="GT25:GT42" si="342">1720/12*GO25</f>
        <v>0</v>
      </c>
      <c r="GU25" s="226">
        <f>IF(GS25&gt;0,IF(GS25=1,GT25,GT25+GU23),0)</f>
        <v>0</v>
      </c>
      <c r="GV25" s="226">
        <f>IF(GO25&gt;0,IF(GS25=1,GP25,GP25+GV23),GV23)</f>
        <v>0</v>
      </c>
      <c r="GW25" s="227">
        <f>IF(OR(GS25=0,GS25=1),IF(GP25&gt;=GT25,GT25,GP25),IF(GV25&gt;=GU25,GU25-GX23,GV25-GX23))</f>
        <v>0</v>
      </c>
      <c r="GX25" s="252">
        <f>IF(GS25=1,GW25,GW25+GX23)</f>
        <v>0</v>
      </c>
      <c r="GY25" s="258"/>
      <c r="GZ25" s="217"/>
    </row>
    <row r="26" spans="2:208" ht="15" customHeight="1" x14ac:dyDescent="0.35">
      <c r="B26" s="545"/>
      <c r="C26" s="192" t="s">
        <v>96</v>
      </c>
      <c r="D26" s="205" t="e">
        <f t="shared" si="120"/>
        <v>#N/A</v>
      </c>
      <c r="E26" s="181" t="e">
        <f>VLOOKUP(D26,data!$E$1:$F$12,2)</f>
        <v>#N/A</v>
      </c>
      <c r="F26" s="354" t="e">
        <f t="shared" si="121"/>
        <v>#N/A</v>
      </c>
      <c r="G26" s="198"/>
      <c r="H26" s="245"/>
      <c r="I26" s="169">
        <f t="shared" si="0"/>
        <v>0</v>
      </c>
      <c r="J26" s="169">
        <f t="shared" si="1"/>
        <v>0</v>
      </c>
      <c r="K26" s="174">
        <f t="shared" si="2"/>
        <v>0</v>
      </c>
      <c r="L26" s="240">
        <f t="shared" si="122"/>
        <v>0</v>
      </c>
      <c r="M26" s="240">
        <f t="shared" si="3"/>
        <v>0</v>
      </c>
      <c r="N26" s="240">
        <f t="shared" si="4"/>
        <v>0</v>
      </c>
      <c r="O26" s="241">
        <f t="shared" si="5"/>
        <v>0</v>
      </c>
      <c r="P26" s="244">
        <f t="shared" si="123"/>
        <v>0</v>
      </c>
      <c r="Q26" s="197"/>
      <c r="R26" s="245"/>
      <c r="S26" s="169">
        <f t="shared" ref="S26:S42" si="343">IF(S25=0,IF(Q26&lt;&gt;0,1,0),1)</f>
        <v>0</v>
      </c>
      <c r="T26" s="169">
        <f t="shared" ref="T26:T42" si="344">IF(S26=0,0,T25+1)</f>
        <v>0</v>
      </c>
      <c r="U26" s="174">
        <f t="shared" ref="U26:U42" si="345">IF(T26&lt;25,IF(T26&lt;13,T26,T26-12),T26-24)</f>
        <v>0</v>
      </c>
      <c r="V26" s="226">
        <f t="shared" si="124"/>
        <v>0</v>
      </c>
      <c r="W26" s="226">
        <f t="shared" ref="W26:W42" si="346">IF(U26&gt;0,IF(U26=1,V26,V26+W25),0)</f>
        <v>0</v>
      </c>
      <c r="X26" s="226">
        <f t="shared" ref="X26:X42" si="347">IF(Q26&gt;0,IF(U26=1,R26,R26+X25),X25)</f>
        <v>0</v>
      </c>
      <c r="Y26" s="227">
        <f t="shared" ref="Y26:Y42" si="348">IF(OR(U26=0,U26=1),IF(R26&gt;=V26,V26,R26),IF(X26&gt;=W26,W26-Z25,X26-Z25))</f>
        <v>0</v>
      </c>
      <c r="Z26" s="244">
        <f t="shared" ref="Z26:Z42" si="349">IF(U26=1,Y26,Y26+Z25)</f>
        <v>0</v>
      </c>
      <c r="AA26" s="198"/>
      <c r="AB26" s="245"/>
      <c r="AC26" s="169">
        <f t="shared" ref="AC26:AC42" si="350">IF(AC25=0,IF(AA26&lt;&gt;0,1,0),1)</f>
        <v>0</v>
      </c>
      <c r="AD26" s="169">
        <f t="shared" ref="AD26:AD42" si="351">IF(AC26=0,0,AD25+1)</f>
        <v>0</v>
      </c>
      <c r="AE26" s="174">
        <f t="shared" ref="AE26:AE42" si="352">IF(AD26&lt;25,IF(AD26&lt;13,AD26,AD26-12),AD26-24)</f>
        <v>0</v>
      </c>
      <c r="AF26" s="240">
        <f t="shared" si="126"/>
        <v>0</v>
      </c>
      <c r="AG26" s="240">
        <f t="shared" ref="AG26:AG42" si="353">IF(AE26&gt;0,IF(AE26=1,AF26,AF26+AG25),0)</f>
        <v>0</v>
      </c>
      <c r="AH26" s="240">
        <f t="shared" ref="AH26:AH42" si="354">IF(AA26&gt;0,IF(AE26=1,AB26,AB26+AH25),AH25)</f>
        <v>0</v>
      </c>
      <c r="AI26" s="241">
        <f t="shared" ref="AI26:AI42" si="355">IF(OR(AE26=0,AE26=1),IF(AB26&gt;=AF26,AF26,AB26),IF(AH26&gt;=AG26,AG26-AJ25,AH26-AJ25))</f>
        <v>0</v>
      </c>
      <c r="AJ26" s="244">
        <f t="shared" ref="AJ26:AJ42" si="356">IF(AE26=1,AI26,AI26+AJ25)</f>
        <v>0</v>
      </c>
      <c r="AK26" s="197"/>
      <c r="AL26" s="245"/>
      <c r="AM26" s="169">
        <f t="shared" ref="AM26:AM42" si="357">IF(AM25=0,IF(AK26&lt;&gt;0,1,0),1)</f>
        <v>0</v>
      </c>
      <c r="AN26" s="169">
        <f t="shared" ref="AN26:AN42" si="358">IF(AM26=0,0,AN25+1)</f>
        <v>0</v>
      </c>
      <c r="AO26" s="174">
        <f t="shared" ref="AO26:AO42" si="359">IF(AN26&lt;25,IF(AN26&lt;13,AN26,AN26-12),AN26-24)</f>
        <v>0</v>
      </c>
      <c r="AP26" s="226">
        <f t="shared" si="128"/>
        <v>0</v>
      </c>
      <c r="AQ26" s="226">
        <f t="shared" ref="AQ26:AQ42" si="360">IF(AO26&gt;0,IF(AO26=1,AP26,AP26+AQ25),0)</f>
        <v>0</v>
      </c>
      <c r="AR26" s="226">
        <f t="shared" ref="AR26:AR42" si="361">IF(AK26&gt;0,IF(AO26=1,AL26,AL26+AR25),AR25)</f>
        <v>0</v>
      </c>
      <c r="AS26" s="227">
        <f t="shared" ref="AS26:AS42" si="362">IF(OR(AO26=0,AO26=1),IF(AL26&gt;=AP26,AP26,AL26),IF(AR26&gt;=AQ26,AQ26-AT25,AR26-AT25))</f>
        <v>0</v>
      </c>
      <c r="AT26" s="244">
        <f t="shared" ref="AT26:AT42" si="363">IF(AO26=1,AS26,AS26+AT25)</f>
        <v>0</v>
      </c>
      <c r="AU26" s="198"/>
      <c r="AV26" s="245"/>
      <c r="AW26" s="169">
        <f t="shared" ref="AW26:AW42" si="364">IF(AW25=0,IF(AU26&lt;&gt;0,1,0),1)</f>
        <v>0</v>
      </c>
      <c r="AX26" s="169">
        <f t="shared" ref="AX26:AX42" si="365">IF(AW26=0,0,AX25+1)</f>
        <v>0</v>
      </c>
      <c r="AY26" s="174">
        <f t="shared" ref="AY26:AY42" si="366">IF(AX26&lt;25,IF(AX26&lt;13,AX26,AX26-12),AX26-24)</f>
        <v>0</v>
      </c>
      <c r="AZ26" s="240">
        <f t="shared" si="327"/>
        <v>0</v>
      </c>
      <c r="BA26" s="240">
        <f t="shared" ref="BA26:BA42" si="367">IF(AY26&gt;0,IF(AY26=1,AZ26,AZ26+BA25),0)</f>
        <v>0</v>
      </c>
      <c r="BB26" s="240">
        <f t="shared" ref="BB26:BB42" si="368">IF(AU26&gt;0,IF(AY26=1,AV26,AV26+BB25),BB25)</f>
        <v>0</v>
      </c>
      <c r="BC26" s="241">
        <f t="shared" ref="BC26:BC42" si="369">IF(OR(AY26=0,AY26=1),IF(AV26&gt;=AZ26,AZ26,AV26),IF(BB26&gt;=BA26,BA26-BD25,BB26-BD25))</f>
        <v>0</v>
      </c>
      <c r="BD26" s="244">
        <f t="shared" ref="BD26:BD42" si="370">IF(AY26=1,BC26,BC26+BD25)</f>
        <v>0</v>
      </c>
      <c r="BE26" s="197"/>
      <c r="BF26" s="245"/>
      <c r="BG26" s="169">
        <f t="shared" ref="BG26:BG42" si="371">IF(BG25=0,IF(BE26&lt;&gt;0,1,0),1)</f>
        <v>0</v>
      </c>
      <c r="BH26" s="169">
        <f t="shared" ref="BH26:BH42" si="372">IF(BG26=0,0,BH25+1)</f>
        <v>0</v>
      </c>
      <c r="BI26" s="174">
        <f t="shared" ref="BI26:BI42" si="373">IF(BH26&lt;25,IF(BH26&lt;13,BH26,BH26-12),BH26-24)</f>
        <v>0</v>
      </c>
      <c r="BJ26" s="226">
        <f t="shared" si="328"/>
        <v>0</v>
      </c>
      <c r="BK26" s="226">
        <f t="shared" ref="BK26:BK42" si="374">IF(BI26&gt;0,IF(BI26=1,BJ26,BJ26+BK25),0)</f>
        <v>0</v>
      </c>
      <c r="BL26" s="226">
        <f t="shared" ref="BL26:BL42" si="375">IF(BE26&gt;0,IF(BI26=1,BF26,BF26+BL25),BL25)</f>
        <v>0</v>
      </c>
      <c r="BM26" s="227">
        <f t="shared" ref="BM26:BM42" si="376">IF(OR(BI26=0,BI26=1),IF(BF26&gt;=BJ26,BJ26,BF26),IF(BL26&gt;=BK26,BK26-BN25,BL26-BN25))</f>
        <v>0</v>
      </c>
      <c r="BN26" s="244">
        <f t="shared" ref="BN26:BN42" si="377">IF(BI26=1,BM26,BM26+BN25)</f>
        <v>0</v>
      </c>
      <c r="BO26" s="198"/>
      <c r="BP26" s="245"/>
      <c r="BQ26" s="169">
        <f t="shared" ref="BQ26:BQ42" si="378">IF(BQ25=0,IF(BO26&lt;&gt;0,1,0),1)</f>
        <v>0</v>
      </c>
      <c r="BR26" s="169">
        <f t="shared" ref="BR26:BR42" si="379">IF(BQ26=0,0,BR25+1)</f>
        <v>0</v>
      </c>
      <c r="BS26" s="174">
        <f t="shared" ref="BS26:BS42" si="380">IF(BR26&lt;25,IF(BR26&lt;13,BR26,BR26-12),BR26-24)</f>
        <v>0</v>
      </c>
      <c r="BT26" s="240">
        <f t="shared" si="329"/>
        <v>0</v>
      </c>
      <c r="BU26" s="240">
        <f t="shared" ref="BU26:BU42" si="381">IF(BS26&gt;0,IF(BS26=1,BT26,BT26+BU25),0)</f>
        <v>0</v>
      </c>
      <c r="BV26" s="240">
        <f t="shared" ref="BV26:BV42" si="382">IF(BO26&gt;0,IF(BS26=1,BP26,BP26+BV25),BV25)</f>
        <v>0</v>
      </c>
      <c r="BW26" s="241">
        <f t="shared" ref="BW26:BW42" si="383">IF(OR(BS26=0,BS26=1),IF(BP26&gt;=BT26,BT26,BP26),IF(BV26&gt;=BU26,BU26-BX25,BV26-BX25))</f>
        <v>0</v>
      </c>
      <c r="BX26" s="244">
        <f t="shared" ref="BX26:BX42" si="384">IF(BS26=1,BW26,BW26+BX25)</f>
        <v>0</v>
      </c>
      <c r="BY26" s="197"/>
      <c r="BZ26" s="245"/>
      <c r="CA26" s="169">
        <f t="shared" ref="CA26:CA42" si="385">IF(CA25=0,IF(BY26&lt;&gt;0,1,0),1)</f>
        <v>0</v>
      </c>
      <c r="CB26" s="169">
        <f t="shared" ref="CB26:CB42" si="386">IF(CA26=0,0,CB25+1)</f>
        <v>0</v>
      </c>
      <c r="CC26" s="174">
        <f t="shared" ref="CC26:CC42" si="387">IF(CB26&lt;25,IF(CB26&lt;13,CB26,CB26-12),CB26-24)</f>
        <v>0</v>
      </c>
      <c r="CD26" s="226">
        <f t="shared" si="330"/>
        <v>0</v>
      </c>
      <c r="CE26" s="226">
        <f t="shared" ref="CE26:CE42" si="388">IF(CC26&gt;0,IF(CC26=1,CD26,CD26+CE25),0)</f>
        <v>0</v>
      </c>
      <c r="CF26" s="226">
        <f t="shared" ref="CF26:CF42" si="389">IF(BY26&gt;0,IF(CC26=1,BZ26,BZ26+CF25),CF25)</f>
        <v>0</v>
      </c>
      <c r="CG26" s="227">
        <f t="shared" ref="CG26:CG42" si="390">IF(OR(CC26=0,CC26=1),IF(BZ26&gt;=CD26,CD26,BZ26),IF(CF26&gt;=CE26,CE26-CH25,CF26-CH25))</f>
        <v>0</v>
      </c>
      <c r="CH26" s="244">
        <f t="shared" ref="CH26:CH42" si="391">IF(CC26=1,CG26,CG26+CH25)</f>
        <v>0</v>
      </c>
      <c r="CI26" s="198"/>
      <c r="CJ26" s="245"/>
      <c r="CK26" s="169">
        <f t="shared" ref="CK26:CK42" si="392">IF(CK25=0,IF(CI26&lt;&gt;0,1,0),1)</f>
        <v>0</v>
      </c>
      <c r="CL26" s="169">
        <f t="shared" ref="CL26:CL42" si="393">IF(CK26=0,0,CL25+1)</f>
        <v>0</v>
      </c>
      <c r="CM26" s="174">
        <f t="shared" ref="CM26:CM42" si="394">IF(CL26&lt;25,IF(CL26&lt;13,CL26,CL26-12),CL26-24)</f>
        <v>0</v>
      </c>
      <c r="CN26" s="240">
        <f t="shared" si="331"/>
        <v>0</v>
      </c>
      <c r="CO26" s="240">
        <f t="shared" ref="CO26:CO42" si="395">IF(CM26&gt;0,IF(CM26=1,CN26,CN26+CO25),0)</f>
        <v>0</v>
      </c>
      <c r="CP26" s="240">
        <f t="shared" ref="CP26:CP42" si="396">IF(CI26&gt;0,IF(CM26=1,CJ26,CJ26+CP25),CP25)</f>
        <v>0</v>
      </c>
      <c r="CQ26" s="241">
        <f t="shared" ref="CQ26:CQ42" si="397">IF(OR(CM26=0,CM26=1),IF(CJ26&gt;=CN26,CN26,CJ26),IF(CP26&gt;=CO26,CO26-CR25,CP26-CR25))</f>
        <v>0</v>
      </c>
      <c r="CR26" s="244">
        <f t="shared" ref="CR26:CR42" si="398">IF(CM26=1,CQ26,CQ26+CR25)</f>
        <v>0</v>
      </c>
      <c r="CS26" s="197"/>
      <c r="CT26" s="245"/>
      <c r="CU26" s="169">
        <f t="shared" ref="CU26:CU42" si="399">IF(CU25=0,IF(CS26&lt;&gt;0,1,0),1)</f>
        <v>0</v>
      </c>
      <c r="CV26" s="169">
        <f t="shared" ref="CV26:CV42" si="400">IF(CU26=0,0,CV25+1)</f>
        <v>0</v>
      </c>
      <c r="CW26" s="174">
        <f t="shared" ref="CW26:CW42" si="401">IF(CV26&lt;25,IF(CV26&lt;13,CV26,CV26-12),CV26-24)</f>
        <v>0</v>
      </c>
      <c r="CX26" s="226">
        <f t="shared" si="332"/>
        <v>0</v>
      </c>
      <c r="CY26" s="226">
        <f t="shared" ref="CY26:CY42" si="402">IF(CW26&gt;0,IF(CW26=1,CX26,CX26+CY25),0)</f>
        <v>0</v>
      </c>
      <c r="CZ26" s="226">
        <f t="shared" ref="CZ26:CZ42" si="403">IF(CS26&gt;0,IF(CW26=1,CT26,CT26+CZ25),CZ25)</f>
        <v>0</v>
      </c>
      <c r="DA26" s="227">
        <f t="shared" ref="DA26:DA42" si="404">IF(OR(CW26=0,CW26=1),IF(CT26&gt;=CX26,CX26,CT26),IF(CZ26&gt;=CY26,CY26-DB25,CZ26-DB25))</f>
        <v>0</v>
      </c>
      <c r="DB26" s="244">
        <f t="shared" ref="DB26:DB42" si="405">IF(CW26=1,DA26,DA26+DB25)</f>
        <v>0</v>
      </c>
      <c r="DC26" s="198"/>
      <c r="DD26" s="245"/>
      <c r="DE26" s="169">
        <f t="shared" ref="DE26:DE42" si="406">IF(DE25=0,IF(DC26&lt;&gt;0,1,0),1)</f>
        <v>0</v>
      </c>
      <c r="DF26" s="169">
        <f t="shared" ref="DF26:DF42" si="407">IF(DE26=0,0,DF25+1)</f>
        <v>0</v>
      </c>
      <c r="DG26" s="174">
        <f t="shared" ref="DG26:DG42" si="408">IF(DF26&lt;25,IF(DF26&lt;13,DF26,DF26-12),DF26-24)</f>
        <v>0</v>
      </c>
      <c r="DH26" s="240">
        <f t="shared" si="333"/>
        <v>0</v>
      </c>
      <c r="DI26" s="240">
        <f t="shared" ref="DI26:DI42" si="409">IF(DG26&gt;0,IF(DG26=1,DH26,DH26+DI25),0)</f>
        <v>0</v>
      </c>
      <c r="DJ26" s="240">
        <f t="shared" ref="DJ26:DJ42" si="410">IF(DC26&gt;0,IF(DG26=1,DD26,DD26+DJ25),DJ25)</f>
        <v>0</v>
      </c>
      <c r="DK26" s="241">
        <f t="shared" ref="DK26:DK42" si="411">IF(OR(DG26=0,DG26=1),IF(DD26&gt;=DH26,DH26,DD26),IF(DJ26&gt;=DI26,DI26-DL25,DJ26-DL25))</f>
        <v>0</v>
      </c>
      <c r="DL26" s="244">
        <f t="shared" ref="DL26:DL42" si="412">IF(DG26=1,DK26,DK26+DL25)</f>
        <v>0</v>
      </c>
      <c r="DM26" s="197"/>
      <c r="DN26" s="245"/>
      <c r="DO26" s="169">
        <f t="shared" ref="DO26:DO42" si="413">IF(DO25=0,IF(DM26&lt;&gt;0,1,0),1)</f>
        <v>0</v>
      </c>
      <c r="DP26" s="169">
        <f t="shared" ref="DP26:DP42" si="414">IF(DO26=0,0,DP25+1)</f>
        <v>0</v>
      </c>
      <c r="DQ26" s="174">
        <f t="shared" ref="DQ26:DQ42" si="415">IF(DP26&lt;25,IF(DP26&lt;13,DP26,DP26-12),DP26-24)</f>
        <v>0</v>
      </c>
      <c r="DR26" s="226">
        <f t="shared" si="334"/>
        <v>0</v>
      </c>
      <c r="DS26" s="226">
        <f t="shared" ref="DS26:DS42" si="416">IF(DQ26&gt;0,IF(DQ26=1,DR26,DR26+DS25),0)</f>
        <v>0</v>
      </c>
      <c r="DT26" s="226">
        <f t="shared" ref="DT26:DT42" si="417">IF(DM26&gt;0,IF(DQ26=1,DN26,DN26+DT25),DT25)</f>
        <v>0</v>
      </c>
      <c r="DU26" s="227">
        <f t="shared" ref="DU26:DU42" si="418">IF(OR(DQ26=0,DQ26=1),IF(DN26&gt;=DR26,DR26,DN26),IF(DT26&gt;=DS26,DS26-DV25,DT26-DV25))</f>
        <v>0</v>
      </c>
      <c r="DV26" s="244">
        <f t="shared" ref="DV26:DV42" si="419">IF(DQ26=1,DU26,DU26+DV25)</f>
        <v>0</v>
      </c>
      <c r="DW26" s="198"/>
      <c r="DX26" s="245"/>
      <c r="DY26" s="169">
        <f t="shared" ref="DY26:DY42" si="420">IF(DY25=0,IF(DW26&lt;&gt;0,1,0),1)</f>
        <v>0</v>
      </c>
      <c r="DZ26" s="169">
        <f t="shared" ref="DZ26:DZ42" si="421">IF(DY26=0,0,DZ25+1)</f>
        <v>0</v>
      </c>
      <c r="EA26" s="174">
        <f t="shared" ref="EA26:EA42" si="422">IF(DZ26&lt;25,IF(DZ26&lt;13,DZ26,DZ26-12),DZ26-24)</f>
        <v>0</v>
      </c>
      <c r="EB26" s="240">
        <f t="shared" si="335"/>
        <v>0</v>
      </c>
      <c r="EC26" s="240">
        <f t="shared" ref="EC26:EC42" si="423">IF(EA26&gt;0,IF(EA26=1,EB26,EB26+EC25),0)</f>
        <v>0</v>
      </c>
      <c r="ED26" s="240">
        <f t="shared" ref="ED26:ED42" si="424">IF(DW26&gt;0,IF(EA26=1,DX26,DX26+ED25),ED25)</f>
        <v>0</v>
      </c>
      <c r="EE26" s="241">
        <f t="shared" ref="EE26:EE42" si="425">IF(OR(EA26=0,EA26=1),IF(DX26&gt;=EB26,EB26,DX26),IF(ED26&gt;=EC26,EC26-EF25,ED26-EF25))</f>
        <v>0</v>
      </c>
      <c r="EF26" s="244">
        <f t="shared" ref="EF26:EF42" si="426">IF(EA26=1,EE26,EE26+EF25)</f>
        <v>0</v>
      </c>
      <c r="EG26" s="197"/>
      <c r="EH26" s="245"/>
      <c r="EI26" s="169">
        <f t="shared" ref="EI26:EI42" si="427">IF(EI25=0,IF(EG26&lt;&gt;0,1,0),1)</f>
        <v>0</v>
      </c>
      <c r="EJ26" s="169">
        <f t="shared" ref="EJ26:EJ42" si="428">IF(EI26=0,0,EJ25+1)</f>
        <v>0</v>
      </c>
      <c r="EK26" s="174">
        <f t="shared" ref="EK26:EK42" si="429">IF(EJ26&lt;25,IF(EJ26&lt;13,EJ26,EJ26-12),EJ26-24)</f>
        <v>0</v>
      </c>
      <c r="EL26" s="226">
        <f t="shared" si="336"/>
        <v>0</v>
      </c>
      <c r="EM26" s="226">
        <f t="shared" ref="EM26:EM42" si="430">IF(EK26&gt;0,IF(EK26=1,EL26,EL26+EM25),0)</f>
        <v>0</v>
      </c>
      <c r="EN26" s="226">
        <f t="shared" ref="EN26:EN42" si="431">IF(EG26&gt;0,IF(EK26=1,EH26,EH26+EN25),EN25)</f>
        <v>0</v>
      </c>
      <c r="EO26" s="227">
        <f t="shared" ref="EO26:EO42" si="432">IF(OR(EK26=0,EK26=1),IF(EH26&gt;=EL26,EL26,EH26),IF(EN26&gt;=EM26,EM26-EP25,EN26-EP25))</f>
        <v>0</v>
      </c>
      <c r="EP26" s="244">
        <f t="shared" ref="EP26:EP42" si="433">IF(EK26=1,EO26,EO26+EP25)</f>
        <v>0</v>
      </c>
      <c r="EQ26" s="198"/>
      <c r="ER26" s="245"/>
      <c r="ES26" s="169">
        <f t="shared" ref="ES26:ES42" si="434">IF(ES25=0,IF(EQ26&lt;&gt;0,1,0),1)</f>
        <v>0</v>
      </c>
      <c r="ET26" s="169">
        <f t="shared" ref="ET26:ET42" si="435">IF(ES26=0,0,ET25+1)</f>
        <v>0</v>
      </c>
      <c r="EU26" s="174">
        <f t="shared" ref="EU26:EU42" si="436">IF(ET26&lt;25,IF(ET26&lt;13,ET26,ET26-12),ET26-24)</f>
        <v>0</v>
      </c>
      <c r="EV26" s="240">
        <f t="shared" si="337"/>
        <v>0</v>
      </c>
      <c r="EW26" s="240">
        <f t="shared" ref="EW26:EW42" si="437">IF(EU26&gt;0,IF(EU26=1,EV26,EV26+EW25),0)</f>
        <v>0</v>
      </c>
      <c r="EX26" s="240">
        <f t="shared" ref="EX26:EX42" si="438">IF(EQ26&gt;0,IF(EU26=1,ER26,ER26+EX25),EX25)</f>
        <v>0</v>
      </c>
      <c r="EY26" s="241">
        <f t="shared" ref="EY26:EY42" si="439">IF(OR(EU26=0,EU26=1),IF(ER26&gt;=EV26,EV26,ER26),IF(EX26&gt;=EW26,EW26-EZ25,EX26-EZ25))</f>
        <v>0</v>
      </c>
      <c r="EZ26" s="244">
        <f t="shared" ref="EZ26:EZ42" si="440">IF(EU26=1,EY26,EY26+EZ25)</f>
        <v>0</v>
      </c>
      <c r="FA26" s="197"/>
      <c r="FB26" s="245"/>
      <c r="FC26" s="169">
        <f t="shared" ref="FC26:FC42" si="441">IF(FC25=0,IF(FA26&lt;&gt;0,1,0),1)</f>
        <v>0</v>
      </c>
      <c r="FD26" s="169">
        <f t="shared" ref="FD26:FD42" si="442">IF(FC26=0,0,FD25+1)</f>
        <v>0</v>
      </c>
      <c r="FE26" s="174">
        <f t="shared" ref="FE26:FE42" si="443">IF(FD26&lt;25,IF(FD26&lt;13,FD26,FD26-12),FD26-24)</f>
        <v>0</v>
      </c>
      <c r="FF26" s="226">
        <f t="shared" si="338"/>
        <v>0</v>
      </c>
      <c r="FG26" s="226">
        <f t="shared" ref="FG26:FG42" si="444">IF(FE26&gt;0,IF(FE26=1,FF26,FF26+FG25),0)</f>
        <v>0</v>
      </c>
      <c r="FH26" s="226">
        <f t="shared" ref="FH26:FH42" si="445">IF(FA26&gt;0,IF(FE26=1,FB26,FB26+FH25),FH25)</f>
        <v>0</v>
      </c>
      <c r="FI26" s="227">
        <f t="shared" ref="FI26:FI42" si="446">IF(OR(FE26=0,FE26=1),IF(FB26&gt;=FF26,FF26,FB26),IF(FH26&gt;=FG26,FG26-FJ25,FH26-FJ25))</f>
        <v>0</v>
      </c>
      <c r="FJ26" s="244">
        <f t="shared" ref="FJ26:FJ42" si="447">IF(FE26=1,FI26,FI26+FJ25)</f>
        <v>0</v>
      </c>
      <c r="FK26" s="198"/>
      <c r="FL26" s="245"/>
      <c r="FM26" s="169">
        <f t="shared" ref="FM26:FM42" si="448">IF(FM25=0,IF(FK26&lt;&gt;0,1,0),1)</f>
        <v>0</v>
      </c>
      <c r="FN26" s="169">
        <f t="shared" ref="FN26:FN42" si="449">IF(FM26=0,0,FN25+1)</f>
        <v>0</v>
      </c>
      <c r="FO26" s="174">
        <f t="shared" ref="FO26:FO42" si="450">IF(FN26&lt;25,IF(FN26&lt;13,FN26,FN26-12),FN26-24)</f>
        <v>0</v>
      </c>
      <c r="FP26" s="240">
        <f t="shared" si="339"/>
        <v>0</v>
      </c>
      <c r="FQ26" s="240">
        <f t="shared" ref="FQ26:FQ42" si="451">IF(FO26&gt;0,IF(FO26=1,FP26,FP26+FQ25),0)</f>
        <v>0</v>
      </c>
      <c r="FR26" s="240">
        <f t="shared" ref="FR26:FR42" si="452">IF(FK26&gt;0,IF(FO26=1,FL26,FL26+FR25),FR25)</f>
        <v>0</v>
      </c>
      <c r="FS26" s="241">
        <f t="shared" ref="FS26:FS42" si="453">IF(OR(FO26=0,FO26=1),IF(FL26&gt;=FP26,FP26,FL26),IF(FR26&gt;=FQ26,FQ26-FT25,FR26-FT25))</f>
        <v>0</v>
      </c>
      <c r="FT26" s="244">
        <f t="shared" ref="FT26:FT42" si="454">IF(FO26=1,FS26,FS26+FT25)</f>
        <v>0</v>
      </c>
      <c r="FU26" s="197"/>
      <c r="FV26" s="245"/>
      <c r="FW26" s="169">
        <f t="shared" ref="FW26:FW42" si="455">IF(FW25=0,IF(FU26&lt;&gt;0,1,0),1)</f>
        <v>0</v>
      </c>
      <c r="FX26" s="169">
        <f t="shared" ref="FX26:FX42" si="456">IF(FW26=0,0,FX25+1)</f>
        <v>0</v>
      </c>
      <c r="FY26" s="174">
        <f t="shared" ref="FY26:FY42" si="457">IF(FX26&lt;25,IF(FX26&lt;13,FX26,FX26-12),FX26-24)</f>
        <v>0</v>
      </c>
      <c r="FZ26" s="226">
        <f t="shared" si="340"/>
        <v>0</v>
      </c>
      <c r="GA26" s="226">
        <f t="shared" ref="GA26:GA42" si="458">IF(FY26&gt;0,IF(FY26=1,FZ26,FZ26+GA25),0)</f>
        <v>0</v>
      </c>
      <c r="GB26" s="226">
        <f t="shared" ref="GB26:GB42" si="459">IF(FU26&gt;0,IF(FY26=1,FV26,FV26+GB25),GB25)</f>
        <v>0</v>
      </c>
      <c r="GC26" s="227">
        <f t="shared" ref="GC26:GC42" si="460">IF(OR(FY26=0,FY26=1),IF(FV26&gt;=FZ26,FZ26,FV26),IF(GB26&gt;=GA26,GA26-GD25,GB26-GD25))</f>
        <v>0</v>
      </c>
      <c r="GD26" s="244">
        <f t="shared" ref="GD26:GD42" si="461">IF(FY26=1,GC26,GC26+GD25)</f>
        <v>0</v>
      </c>
      <c r="GE26" s="198"/>
      <c r="GF26" s="245"/>
      <c r="GG26" s="169">
        <f t="shared" ref="GG26:GG42" si="462">IF(GG25=0,IF(GE26&lt;&gt;0,1,0),1)</f>
        <v>0</v>
      </c>
      <c r="GH26" s="169">
        <f t="shared" ref="GH26:GH42" si="463">IF(GG26=0,0,GH25+1)</f>
        <v>0</v>
      </c>
      <c r="GI26" s="174">
        <f t="shared" ref="GI26:GI42" si="464">IF(GH26&lt;25,IF(GH26&lt;13,GH26,GH26-12),GH26-24)</f>
        <v>0</v>
      </c>
      <c r="GJ26" s="240">
        <f t="shared" si="341"/>
        <v>0</v>
      </c>
      <c r="GK26" s="240">
        <f t="shared" ref="GK26:GK42" si="465">IF(GI26&gt;0,IF(GI26=1,GJ26,GJ26+GK25),0)</f>
        <v>0</v>
      </c>
      <c r="GL26" s="240">
        <f t="shared" ref="GL26:GL42" si="466">IF(GE26&gt;0,IF(GI26=1,GF26,GF26+GL25),GL25)</f>
        <v>0</v>
      </c>
      <c r="GM26" s="241">
        <f t="shared" ref="GM26:GM42" si="467">IF(OR(GI26=0,GI26=1),IF(GF26&gt;=GJ26,GJ26,GF26),IF(GL26&gt;=GK26,GK26-GN25,GL26-GN25))</f>
        <v>0</v>
      </c>
      <c r="GN26" s="244">
        <f t="shared" ref="GN26:GN42" si="468">IF(GI26=1,GM26,GM26+GN25)</f>
        <v>0</v>
      </c>
      <c r="GO26" s="197"/>
      <c r="GP26" s="245"/>
      <c r="GQ26" s="169">
        <f t="shared" ref="GQ26:GQ42" si="469">IF(GQ25=0,IF(GO26&lt;&gt;0,1,0),1)</f>
        <v>0</v>
      </c>
      <c r="GR26" s="169">
        <f t="shared" ref="GR26:GR42" si="470">IF(GQ26=0,0,GR25+1)</f>
        <v>0</v>
      </c>
      <c r="GS26" s="174">
        <f t="shared" ref="GS26:GS42" si="471">IF(GR26&lt;25,IF(GR26&lt;13,GR26,GR26-12),GR26-24)</f>
        <v>0</v>
      </c>
      <c r="GT26" s="226">
        <f t="shared" si="342"/>
        <v>0</v>
      </c>
      <c r="GU26" s="226">
        <f t="shared" ref="GU26:GU42" si="472">IF(GS26&gt;0,IF(GS26=1,GT26,GT26+GU25),0)</f>
        <v>0</v>
      </c>
      <c r="GV26" s="226">
        <f t="shared" ref="GV26:GV42" si="473">IF(GO26&gt;0,IF(GS26=1,GP26,GP26+GV25),GV25)</f>
        <v>0</v>
      </c>
      <c r="GW26" s="227">
        <f t="shared" ref="GW26:GW42" si="474">IF(OR(GS26=0,GS26=1),IF(GP26&gt;=GT26,GT26,GP26),IF(GV26&gt;=GU26,GU26-GX25,GV26-GX25))</f>
        <v>0</v>
      </c>
      <c r="GX26" s="244">
        <f t="shared" ref="GX26:GX42" si="475">IF(GS26=1,GW26,GW26+GX25)</f>
        <v>0</v>
      </c>
      <c r="GY26" s="259"/>
      <c r="GZ26" s="218"/>
    </row>
    <row r="27" spans="2:208" ht="15" customHeight="1" x14ac:dyDescent="0.35">
      <c r="B27" s="545"/>
      <c r="C27" s="192" t="s">
        <v>97</v>
      </c>
      <c r="D27" s="205" t="e">
        <f t="shared" si="120"/>
        <v>#N/A</v>
      </c>
      <c r="E27" s="181" t="e">
        <f>VLOOKUP(D27,data!$E$1:$F$12,2)</f>
        <v>#N/A</v>
      </c>
      <c r="F27" s="354" t="e">
        <f t="shared" si="121"/>
        <v>#N/A</v>
      </c>
      <c r="G27" s="198"/>
      <c r="H27" s="245"/>
      <c r="I27" s="169">
        <f t="shared" si="0"/>
        <v>0</v>
      </c>
      <c r="J27" s="169">
        <f t="shared" si="1"/>
        <v>0</v>
      </c>
      <c r="K27" s="174">
        <f t="shared" si="2"/>
        <v>0</v>
      </c>
      <c r="L27" s="240">
        <f t="shared" si="122"/>
        <v>0</v>
      </c>
      <c r="M27" s="240">
        <f t="shared" si="3"/>
        <v>0</v>
      </c>
      <c r="N27" s="240">
        <f t="shared" si="4"/>
        <v>0</v>
      </c>
      <c r="O27" s="241">
        <f t="shared" si="5"/>
        <v>0</v>
      </c>
      <c r="P27" s="244">
        <f t="shared" si="123"/>
        <v>0</v>
      </c>
      <c r="Q27" s="197"/>
      <c r="R27" s="245"/>
      <c r="S27" s="169">
        <f t="shared" si="343"/>
        <v>0</v>
      </c>
      <c r="T27" s="169">
        <f t="shared" si="344"/>
        <v>0</v>
      </c>
      <c r="U27" s="174">
        <f t="shared" si="345"/>
        <v>0</v>
      </c>
      <c r="V27" s="226">
        <f t="shared" si="124"/>
        <v>0</v>
      </c>
      <c r="W27" s="226">
        <f t="shared" si="346"/>
        <v>0</v>
      </c>
      <c r="X27" s="226">
        <f t="shared" si="347"/>
        <v>0</v>
      </c>
      <c r="Y27" s="227">
        <f t="shared" si="348"/>
        <v>0</v>
      </c>
      <c r="Z27" s="244">
        <f t="shared" si="349"/>
        <v>0</v>
      </c>
      <c r="AA27" s="198"/>
      <c r="AB27" s="245"/>
      <c r="AC27" s="169">
        <f t="shared" si="350"/>
        <v>0</v>
      </c>
      <c r="AD27" s="169">
        <f t="shared" si="351"/>
        <v>0</v>
      </c>
      <c r="AE27" s="174">
        <f t="shared" si="352"/>
        <v>0</v>
      </c>
      <c r="AF27" s="240">
        <f t="shared" si="126"/>
        <v>0</v>
      </c>
      <c r="AG27" s="240">
        <f t="shared" si="353"/>
        <v>0</v>
      </c>
      <c r="AH27" s="240">
        <f t="shared" si="354"/>
        <v>0</v>
      </c>
      <c r="AI27" s="241">
        <f t="shared" si="355"/>
        <v>0</v>
      </c>
      <c r="AJ27" s="244">
        <f t="shared" si="356"/>
        <v>0</v>
      </c>
      <c r="AK27" s="197"/>
      <c r="AL27" s="245"/>
      <c r="AM27" s="169">
        <f t="shared" si="357"/>
        <v>0</v>
      </c>
      <c r="AN27" s="169">
        <f t="shared" si="358"/>
        <v>0</v>
      </c>
      <c r="AO27" s="174">
        <f t="shared" si="359"/>
        <v>0</v>
      </c>
      <c r="AP27" s="226">
        <f t="shared" si="128"/>
        <v>0</v>
      </c>
      <c r="AQ27" s="226">
        <f t="shared" si="360"/>
        <v>0</v>
      </c>
      <c r="AR27" s="226">
        <f t="shared" si="361"/>
        <v>0</v>
      </c>
      <c r="AS27" s="227">
        <f t="shared" si="362"/>
        <v>0</v>
      </c>
      <c r="AT27" s="244">
        <f t="shared" si="363"/>
        <v>0</v>
      </c>
      <c r="AU27" s="198"/>
      <c r="AV27" s="245"/>
      <c r="AW27" s="169">
        <f t="shared" si="364"/>
        <v>0</v>
      </c>
      <c r="AX27" s="169">
        <f t="shared" si="365"/>
        <v>0</v>
      </c>
      <c r="AY27" s="174">
        <f t="shared" si="366"/>
        <v>0</v>
      </c>
      <c r="AZ27" s="240">
        <f t="shared" si="327"/>
        <v>0</v>
      </c>
      <c r="BA27" s="240">
        <f t="shared" si="367"/>
        <v>0</v>
      </c>
      <c r="BB27" s="240">
        <f t="shared" si="368"/>
        <v>0</v>
      </c>
      <c r="BC27" s="241">
        <f t="shared" si="369"/>
        <v>0</v>
      </c>
      <c r="BD27" s="244">
        <f t="shared" si="370"/>
        <v>0</v>
      </c>
      <c r="BE27" s="197"/>
      <c r="BF27" s="245"/>
      <c r="BG27" s="169">
        <f t="shared" si="371"/>
        <v>0</v>
      </c>
      <c r="BH27" s="169">
        <f t="shared" si="372"/>
        <v>0</v>
      </c>
      <c r="BI27" s="174">
        <f t="shared" si="373"/>
        <v>0</v>
      </c>
      <c r="BJ27" s="226">
        <f t="shared" si="328"/>
        <v>0</v>
      </c>
      <c r="BK27" s="226">
        <f t="shared" si="374"/>
        <v>0</v>
      </c>
      <c r="BL27" s="226">
        <f t="shared" si="375"/>
        <v>0</v>
      </c>
      <c r="BM27" s="227">
        <f t="shared" si="376"/>
        <v>0</v>
      </c>
      <c r="BN27" s="244">
        <f t="shared" si="377"/>
        <v>0</v>
      </c>
      <c r="BO27" s="198"/>
      <c r="BP27" s="245"/>
      <c r="BQ27" s="169">
        <f t="shared" si="378"/>
        <v>0</v>
      </c>
      <c r="BR27" s="169">
        <f t="shared" si="379"/>
        <v>0</v>
      </c>
      <c r="BS27" s="174">
        <f t="shared" si="380"/>
        <v>0</v>
      </c>
      <c r="BT27" s="240">
        <f t="shared" si="329"/>
        <v>0</v>
      </c>
      <c r="BU27" s="240">
        <f t="shared" si="381"/>
        <v>0</v>
      </c>
      <c r="BV27" s="240">
        <f t="shared" si="382"/>
        <v>0</v>
      </c>
      <c r="BW27" s="241">
        <f t="shared" si="383"/>
        <v>0</v>
      </c>
      <c r="BX27" s="244">
        <f t="shared" si="384"/>
        <v>0</v>
      </c>
      <c r="BY27" s="197"/>
      <c r="BZ27" s="245"/>
      <c r="CA27" s="169">
        <f t="shared" si="385"/>
        <v>0</v>
      </c>
      <c r="CB27" s="169">
        <f t="shared" si="386"/>
        <v>0</v>
      </c>
      <c r="CC27" s="174">
        <f t="shared" si="387"/>
        <v>0</v>
      </c>
      <c r="CD27" s="226">
        <f t="shared" si="330"/>
        <v>0</v>
      </c>
      <c r="CE27" s="226">
        <f t="shared" si="388"/>
        <v>0</v>
      </c>
      <c r="CF27" s="226">
        <f t="shared" si="389"/>
        <v>0</v>
      </c>
      <c r="CG27" s="227">
        <f t="shared" si="390"/>
        <v>0</v>
      </c>
      <c r="CH27" s="244">
        <f t="shared" si="391"/>
        <v>0</v>
      </c>
      <c r="CI27" s="198"/>
      <c r="CJ27" s="245"/>
      <c r="CK27" s="169">
        <f t="shared" si="392"/>
        <v>0</v>
      </c>
      <c r="CL27" s="169">
        <f t="shared" si="393"/>
        <v>0</v>
      </c>
      <c r="CM27" s="174">
        <f t="shared" si="394"/>
        <v>0</v>
      </c>
      <c r="CN27" s="240">
        <f t="shared" si="331"/>
        <v>0</v>
      </c>
      <c r="CO27" s="240">
        <f t="shared" si="395"/>
        <v>0</v>
      </c>
      <c r="CP27" s="240">
        <f t="shared" si="396"/>
        <v>0</v>
      </c>
      <c r="CQ27" s="241">
        <f t="shared" si="397"/>
        <v>0</v>
      </c>
      <c r="CR27" s="244">
        <f t="shared" si="398"/>
        <v>0</v>
      </c>
      <c r="CS27" s="197"/>
      <c r="CT27" s="245"/>
      <c r="CU27" s="169">
        <f t="shared" si="399"/>
        <v>0</v>
      </c>
      <c r="CV27" s="169">
        <f t="shared" si="400"/>
        <v>0</v>
      </c>
      <c r="CW27" s="174">
        <f t="shared" si="401"/>
        <v>0</v>
      </c>
      <c r="CX27" s="226">
        <f t="shared" si="332"/>
        <v>0</v>
      </c>
      <c r="CY27" s="226">
        <f t="shared" si="402"/>
        <v>0</v>
      </c>
      <c r="CZ27" s="226">
        <f t="shared" si="403"/>
        <v>0</v>
      </c>
      <c r="DA27" s="227">
        <f t="shared" si="404"/>
        <v>0</v>
      </c>
      <c r="DB27" s="244">
        <f t="shared" si="405"/>
        <v>0</v>
      </c>
      <c r="DC27" s="198"/>
      <c r="DD27" s="245"/>
      <c r="DE27" s="169">
        <f t="shared" si="406"/>
        <v>0</v>
      </c>
      <c r="DF27" s="169">
        <f t="shared" si="407"/>
        <v>0</v>
      </c>
      <c r="DG27" s="174">
        <f t="shared" si="408"/>
        <v>0</v>
      </c>
      <c r="DH27" s="240">
        <f t="shared" si="333"/>
        <v>0</v>
      </c>
      <c r="DI27" s="240">
        <f t="shared" si="409"/>
        <v>0</v>
      </c>
      <c r="DJ27" s="240">
        <f t="shared" si="410"/>
        <v>0</v>
      </c>
      <c r="DK27" s="241">
        <f t="shared" si="411"/>
        <v>0</v>
      </c>
      <c r="DL27" s="244">
        <f t="shared" si="412"/>
        <v>0</v>
      </c>
      <c r="DM27" s="197"/>
      <c r="DN27" s="245"/>
      <c r="DO27" s="169">
        <f t="shared" si="413"/>
        <v>0</v>
      </c>
      <c r="DP27" s="169">
        <f t="shared" si="414"/>
        <v>0</v>
      </c>
      <c r="DQ27" s="174">
        <f t="shared" si="415"/>
        <v>0</v>
      </c>
      <c r="DR27" s="226">
        <f t="shared" si="334"/>
        <v>0</v>
      </c>
      <c r="DS27" s="226">
        <f t="shared" si="416"/>
        <v>0</v>
      </c>
      <c r="DT27" s="226">
        <f t="shared" si="417"/>
        <v>0</v>
      </c>
      <c r="DU27" s="227">
        <f t="shared" si="418"/>
        <v>0</v>
      </c>
      <c r="DV27" s="244">
        <f t="shared" si="419"/>
        <v>0</v>
      </c>
      <c r="DW27" s="198"/>
      <c r="DX27" s="245"/>
      <c r="DY27" s="169">
        <f t="shared" si="420"/>
        <v>0</v>
      </c>
      <c r="DZ27" s="169">
        <f t="shared" si="421"/>
        <v>0</v>
      </c>
      <c r="EA27" s="174">
        <f t="shared" si="422"/>
        <v>0</v>
      </c>
      <c r="EB27" s="240">
        <f t="shared" si="335"/>
        <v>0</v>
      </c>
      <c r="EC27" s="240">
        <f t="shared" si="423"/>
        <v>0</v>
      </c>
      <c r="ED27" s="240">
        <f t="shared" si="424"/>
        <v>0</v>
      </c>
      <c r="EE27" s="241">
        <f t="shared" si="425"/>
        <v>0</v>
      </c>
      <c r="EF27" s="244">
        <f t="shared" si="426"/>
        <v>0</v>
      </c>
      <c r="EG27" s="197"/>
      <c r="EH27" s="245"/>
      <c r="EI27" s="169">
        <f t="shared" si="427"/>
        <v>0</v>
      </c>
      <c r="EJ27" s="169">
        <f t="shared" si="428"/>
        <v>0</v>
      </c>
      <c r="EK27" s="174">
        <f t="shared" si="429"/>
        <v>0</v>
      </c>
      <c r="EL27" s="226">
        <f t="shared" si="336"/>
        <v>0</v>
      </c>
      <c r="EM27" s="226">
        <f t="shared" si="430"/>
        <v>0</v>
      </c>
      <c r="EN27" s="226">
        <f t="shared" si="431"/>
        <v>0</v>
      </c>
      <c r="EO27" s="227">
        <f t="shared" si="432"/>
        <v>0</v>
      </c>
      <c r="EP27" s="244">
        <f t="shared" si="433"/>
        <v>0</v>
      </c>
      <c r="EQ27" s="198"/>
      <c r="ER27" s="245"/>
      <c r="ES27" s="169">
        <f t="shared" si="434"/>
        <v>0</v>
      </c>
      <c r="ET27" s="169">
        <f t="shared" si="435"/>
        <v>0</v>
      </c>
      <c r="EU27" s="174">
        <f t="shared" si="436"/>
        <v>0</v>
      </c>
      <c r="EV27" s="240">
        <f t="shared" si="337"/>
        <v>0</v>
      </c>
      <c r="EW27" s="240">
        <f t="shared" si="437"/>
        <v>0</v>
      </c>
      <c r="EX27" s="240">
        <f t="shared" si="438"/>
        <v>0</v>
      </c>
      <c r="EY27" s="241">
        <f t="shared" si="439"/>
        <v>0</v>
      </c>
      <c r="EZ27" s="244">
        <f t="shared" si="440"/>
        <v>0</v>
      </c>
      <c r="FA27" s="197"/>
      <c r="FB27" s="245"/>
      <c r="FC27" s="169">
        <f t="shared" si="441"/>
        <v>0</v>
      </c>
      <c r="FD27" s="169">
        <f t="shared" si="442"/>
        <v>0</v>
      </c>
      <c r="FE27" s="174">
        <f t="shared" si="443"/>
        <v>0</v>
      </c>
      <c r="FF27" s="226">
        <f t="shared" si="338"/>
        <v>0</v>
      </c>
      <c r="FG27" s="226">
        <f t="shared" si="444"/>
        <v>0</v>
      </c>
      <c r="FH27" s="226">
        <f t="shared" si="445"/>
        <v>0</v>
      </c>
      <c r="FI27" s="227">
        <f t="shared" si="446"/>
        <v>0</v>
      </c>
      <c r="FJ27" s="244">
        <f t="shared" si="447"/>
        <v>0</v>
      </c>
      <c r="FK27" s="198"/>
      <c r="FL27" s="245"/>
      <c r="FM27" s="169">
        <f t="shared" si="448"/>
        <v>0</v>
      </c>
      <c r="FN27" s="169">
        <f t="shared" si="449"/>
        <v>0</v>
      </c>
      <c r="FO27" s="174">
        <f t="shared" si="450"/>
        <v>0</v>
      </c>
      <c r="FP27" s="240">
        <f t="shared" si="339"/>
        <v>0</v>
      </c>
      <c r="FQ27" s="240">
        <f t="shared" si="451"/>
        <v>0</v>
      </c>
      <c r="FR27" s="240">
        <f t="shared" si="452"/>
        <v>0</v>
      </c>
      <c r="FS27" s="241">
        <f t="shared" si="453"/>
        <v>0</v>
      </c>
      <c r="FT27" s="244">
        <f t="shared" si="454"/>
        <v>0</v>
      </c>
      <c r="FU27" s="197"/>
      <c r="FV27" s="245"/>
      <c r="FW27" s="169">
        <f t="shared" si="455"/>
        <v>0</v>
      </c>
      <c r="FX27" s="169">
        <f t="shared" si="456"/>
        <v>0</v>
      </c>
      <c r="FY27" s="174">
        <f t="shared" si="457"/>
        <v>0</v>
      </c>
      <c r="FZ27" s="226">
        <f t="shared" si="340"/>
        <v>0</v>
      </c>
      <c r="GA27" s="226">
        <f t="shared" si="458"/>
        <v>0</v>
      </c>
      <c r="GB27" s="226">
        <f t="shared" si="459"/>
        <v>0</v>
      </c>
      <c r="GC27" s="227">
        <f t="shared" si="460"/>
        <v>0</v>
      </c>
      <c r="GD27" s="244">
        <f t="shared" si="461"/>
        <v>0</v>
      </c>
      <c r="GE27" s="198"/>
      <c r="GF27" s="245"/>
      <c r="GG27" s="169">
        <f t="shared" si="462"/>
        <v>0</v>
      </c>
      <c r="GH27" s="169">
        <f t="shared" si="463"/>
        <v>0</v>
      </c>
      <c r="GI27" s="174">
        <f t="shared" si="464"/>
        <v>0</v>
      </c>
      <c r="GJ27" s="240">
        <f t="shared" si="341"/>
        <v>0</v>
      </c>
      <c r="GK27" s="240">
        <f t="shared" si="465"/>
        <v>0</v>
      </c>
      <c r="GL27" s="240">
        <f t="shared" si="466"/>
        <v>0</v>
      </c>
      <c r="GM27" s="241">
        <f t="shared" si="467"/>
        <v>0</v>
      </c>
      <c r="GN27" s="244">
        <f t="shared" si="468"/>
        <v>0</v>
      </c>
      <c r="GO27" s="197"/>
      <c r="GP27" s="245"/>
      <c r="GQ27" s="169">
        <f t="shared" si="469"/>
        <v>0</v>
      </c>
      <c r="GR27" s="169">
        <f t="shared" si="470"/>
        <v>0</v>
      </c>
      <c r="GS27" s="174">
        <f t="shared" si="471"/>
        <v>0</v>
      </c>
      <c r="GT27" s="226">
        <f t="shared" si="342"/>
        <v>0</v>
      </c>
      <c r="GU27" s="226">
        <f t="shared" si="472"/>
        <v>0</v>
      </c>
      <c r="GV27" s="226">
        <f t="shared" si="473"/>
        <v>0</v>
      </c>
      <c r="GW27" s="227">
        <f t="shared" si="474"/>
        <v>0</v>
      </c>
      <c r="GX27" s="244">
        <f t="shared" si="475"/>
        <v>0</v>
      </c>
      <c r="GY27" s="259"/>
      <c r="GZ27" s="218"/>
    </row>
    <row r="28" spans="2:208" ht="15" customHeight="1" x14ac:dyDescent="0.35">
      <c r="B28" s="545"/>
      <c r="C28" s="192" t="s">
        <v>98</v>
      </c>
      <c r="D28" s="205" t="e">
        <f t="shared" si="120"/>
        <v>#N/A</v>
      </c>
      <c r="E28" s="181" t="e">
        <f>VLOOKUP(D28,data!$E$1:$F$12,2)</f>
        <v>#N/A</v>
      </c>
      <c r="F28" s="354" t="e">
        <f t="shared" si="121"/>
        <v>#N/A</v>
      </c>
      <c r="G28" s="198"/>
      <c r="H28" s="245"/>
      <c r="I28" s="169">
        <f t="shared" si="0"/>
        <v>0</v>
      </c>
      <c r="J28" s="169">
        <f t="shared" si="1"/>
        <v>0</v>
      </c>
      <c r="K28" s="174">
        <f t="shared" si="2"/>
        <v>0</v>
      </c>
      <c r="L28" s="240">
        <f t="shared" si="122"/>
        <v>0</v>
      </c>
      <c r="M28" s="240">
        <f t="shared" si="3"/>
        <v>0</v>
      </c>
      <c r="N28" s="240">
        <f t="shared" si="4"/>
        <v>0</v>
      </c>
      <c r="O28" s="241">
        <f t="shared" si="5"/>
        <v>0</v>
      </c>
      <c r="P28" s="244">
        <f t="shared" si="123"/>
        <v>0</v>
      </c>
      <c r="Q28" s="197"/>
      <c r="R28" s="245"/>
      <c r="S28" s="169">
        <f t="shared" si="343"/>
        <v>0</v>
      </c>
      <c r="T28" s="169">
        <f t="shared" si="344"/>
        <v>0</v>
      </c>
      <c r="U28" s="174">
        <f t="shared" si="345"/>
        <v>0</v>
      </c>
      <c r="V28" s="226">
        <f t="shared" si="124"/>
        <v>0</v>
      </c>
      <c r="W28" s="226">
        <f t="shared" si="346"/>
        <v>0</v>
      </c>
      <c r="X28" s="226">
        <f t="shared" si="347"/>
        <v>0</v>
      </c>
      <c r="Y28" s="227">
        <f t="shared" si="348"/>
        <v>0</v>
      </c>
      <c r="Z28" s="244">
        <f t="shared" si="349"/>
        <v>0</v>
      </c>
      <c r="AA28" s="198"/>
      <c r="AB28" s="245"/>
      <c r="AC28" s="169">
        <f t="shared" si="350"/>
        <v>0</v>
      </c>
      <c r="AD28" s="169">
        <f t="shared" si="351"/>
        <v>0</v>
      </c>
      <c r="AE28" s="174">
        <f t="shared" si="352"/>
        <v>0</v>
      </c>
      <c r="AF28" s="240">
        <f t="shared" si="126"/>
        <v>0</v>
      </c>
      <c r="AG28" s="240">
        <f t="shared" si="353"/>
        <v>0</v>
      </c>
      <c r="AH28" s="240">
        <f t="shared" si="354"/>
        <v>0</v>
      </c>
      <c r="AI28" s="241">
        <f t="shared" si="355"/>
        <v>0</v>
      </c>
      <c r="AJ28" s="244">
        <f t="shared" si="356"/>
        <v>0</v>
      </c>
      <c r="AK28" s="197"/>
      <c r="AL28" s="245"/>
      <c r="AM28" s="169">
        <f t="shared" si="357"/>
        <v>0</v>
      </c>
      <c r="AN28" s="169">
        <f t="shared" si="358"/>
        <v>0</v>
      </c>
      <c r="AO28" s="174">
        <f t="shared" si="359"/>
        <v>0</v>
      </c>
      <c r="AP28" s="226">
        <f t="shared" si="128"/>
        <v>0</v>
      </c>
      <c r="AQ28" s="226">
        <f t="shared" si="360"/>
        <v>0</v>
      </c>
      <c r="AR28" s="226">
        <f t="shared" si="361"/>
        <v>0</v>
      </c>
      <c r="AS28" s="227">
        <f t="shared" si="362"/>
        <v>0</v>
      </c>
      <c r="AT28" s="244">
        <f t="shared" si="363"/>
        <v>0</v>
      </c>
      <c r="AU28" s="198"/>
      <c r="AV28" s="245"/>
      <c r="AW28" s="169">
        <f t="shared" si="364"/>
        <v>0</v>
      </c>
      <c r="AX28" s="169">
        <f t="shared" si="365"/>
        <v>0</v>
      </c>
      <c r="AY28" s="174">
        <f t="shared" si="366"/>
        <v>0</v>
      </c>
      <c r="AZ28" s="240">
        <f t="shared" si="327"/>
        <v>0</v>
      </c>
      <c r="BA28" s="240">
        <f t="shared" si="367"/>
        <v>0</v>
      </c>
      <c r="BB28" s="240">
        <f t="shared" si="368"/>
        <v>0</v>
      </c>
      <c r="BC28" s="241">
        <f t="shared" si="369"/>
        <v>0</v>
      </c>
      <c r="BD28" s="244">
        <f t="shared" si="370"/>
        <v>0</v>
      </c>
      <c r="BE28" s="197"/>
      <c r="BF28" s="245"/>
      <c r="BG28" s="169">
        <f t="shared" si="371"/>
        <v>0</v>
      </c>
      <c r="BH28" s="169">
        <f t="shared" si="372"/>
        <v>0</v>
      </c>
      <c r="BI28" s="174">
        <f t="shared" si="373"/>
        <v>0</v>
      </c>
      <c r="BJ28" s="226">
        <f t="shared" si="328"/>
        <v>0</v>
      </c>
      <c r="BK28" s="226">
        <f t="shared" si="374"/>
        <v>0</v>
      </c>
      <c r="BL28" s="226">
        <f t="shared" si="375"/>
        <v>0</v>
      </c>
      <c r="BM28" s="227">
        <f t="shared" si="376"/>
        <v>0</v>
      </c>
      <c r="BN28" s="244">
        <f t="shared" si="377"/>
        <v>0</v>
      </c>
      <c r="BO28" s="198"/>
      <c r="BP28" s="245"/>
      <c r="BQ28" s="169">
        <f t="shared" si="378"/>
        <v>0</v>
      </c>
      <c r="BR28" s="169">
        <f t="shared" si="379"/>
        <v>0</v>
      </c>
      <c r="BS28" s="174">
        <f t="shared" si="380"/>
        <v>0</v>
      </c>
      <c r="BT28" s="240">
        <f t="shared" si="329"/>
        <v>0</v>
      </c>
      <c r="BU28" s="240">
        <f t="shared" si="381"/>
        <v>0</v>
      </c>
      <c r="BV28" s="240">
        <f t="shared" si="382"/>
        <v>0</v>
      </c>
      <c r="BW28" s="241">
        <f t="shared" si="383"/>
        <v>0</v>
      </c>
      <c r="BX28" s="244">
        <f t="shared" si="384"/>
        <v>0</v>
      </c>
      <c r="BY28" s="197"/>
      <c r="BZ28" s="245"/>
      <c r="CA28" s="169">
        <f t="shared" si="385"/>
        <v>0</v>
      </c>
      <c r="CB28" s="169">
        <f t="shared" si="386"/>
        <v>0</v>
      </c>
      <c r="CC28" s="174">
        <f t="shared" si="387"/>
        <v>0</v>
      </c>
      <c r="CD28" s="226">
        <f t="shared" si="330"/>
        <v>0</v>
      </c>
      <c r="CE28" s="226">
        <f t="shared" si="388"/>
        <v>0</v>
      </c>
      <c r="CF28" s="226">
        <f t="shared" si="389"/>
        <v>0</v>
      </c>
      <c r="CG28" s="227">
        <f t="shared" si="390"/>
        <v>0</v>
      </c>
      <c r="CH28" s="244">
        <f t="shared" si="391"/>
        <v>0</v>
      </c>
      <c r="CI28" s="198"/>
      <c r="CJ28" s="245"/>
      <c r="CK28" s="169">
        <f t="shared" si="392"/>
        <v>0</v>
      </c>
      <c r="CL28" s="169">
        <f t="shared" si="393"/>
        <v>0</v>
      </c>
      <c r="CM28" s="174">
        <f t="shared" si="394"/>
        <v>0</v>
      </c>
      <c r="CN28" s="240">
        <f t="shared" si="331"/>
        <v>0</v>
      </c>
      <c r="CO28" s="240">
        <f t="shared" si="395"/>
        <v>0</v>
      </c>
      <c r="CP28" s="240">
        <f t="shared" si="396"/>
        <v>0</v>
      </c>
      <c r="CQ28" s="241">
        <f t="shared" si="397"/>
        <v>0</v>
      </c>
      <c r="CR28" s="244">
        <f t="shared" si="398"/>
        <v>0</v>
      </c>
      <c r="CS28" s="197"/>
      <c r="CT28" s="245"/>
      <c r="CU28" s="169">
        <f t="shared" si="399"/>
        <v>0</v>
      </c>
      <c r="CV28" s="169">
        <f t="shared" si="400"/>
        <v>0</v>
      </c>
      <c r="CW28" s="174">
        <f t="shared" si="401"/>
        <v>0</v>
      </c>
      <c r="CX28" s="226">
        <f t="shared" si="332"/>
        <v>0</v>
      </c>
      <c r="CY28" s="226">
        <f t="shared" si="402"/>
        <v>0</v>
      </c>
      <c r="CZ28" s="226">
        <f t="shared" si="403"/>
        <v>0</v>
      </c>
      <c r="DA28" s="227">
        <f t="shared" si="404"/>
        <v>0</v>
      </c>
      <c r="DB28" s="244">
        <f t="shared" si="405"/>
        <v>0</v>
      </c>
      <c r="DC28" s="198"/>
      <c r="DD28" s="245"/>
      <c r="DE28" s="169">
        <f t="shared" si="406"/>
        <v>0</v>
      </c>
      <c r="DF28" s="169">
        <f t="shared" si="407"/>
        <v>0</v>
      </c>
      <c r="DG28" s="174">
        <f t="shared" si="408"/>
        <v>0</v>
      </c>
      <c r="DH28" s="240">
        <f t="shared" si="333"/>
        <v>0</v>
      </c>
      <c r="DI28" s="240">
        <f t="shared" si="409"/>
        <v>0</v>
      </c>
      <c r="DJ28" s="240">
        <f t="shared" si="410"/>
        <v>0</v>
      </c>
      <c r="DK28" s="241">
        <f t="shared" si="411"/>
        <v>0</v>
      </c>
      <c r="DL28" s="244">
        <f t="shared" si="412"/>
        <v>0</v>
      </c>
      <c r="DM28" s="197"/>
      <c r="DN28" s="245"/>
      <c r="DO28" s="169">
        <f t="shared" si="413"/>
        <v>0</v>
      </c>
      <c r="DP28" s="169">
        <f t="shared" si="414"/>
        <v>0</v>
      </c>
      <c r="DQ28" s="174">
        <f t="shared" si="415"/>
        <v>0</v>
      </c>
      <c r="DR28" s="226">
        <f t="shared" si="334"/>
        <v>0</v>
      </c>
      <c r="DS28" s="226">
        <f t="shared" si="416"/>
        <v>0</v>
      </c>
      <c r="DT28" s="226">
        <f t="shared" si="417"/>
        <v>0</v>
      </c>
      <c r="DU28" s="227">
        <f t="shared" si="418"/>
        <v>0</v>
      </c>
      <c r="DV28" s="244">
        <f t="shared" si="419"/>
        <v>0</v>
      </c>
      <c r="DW28" s="198"/>
      <c r="DX28" s="245"/>
      <c r="DY28" s="169">
        <f t="shared" si="420"/>
        <v>0</v>
      </c>
      <c r="DZ28" s="169">
        <f t="shared" si="421"/>
        <v>0</v>
      </c>
      <c r="EA28" s="174">
        <f t="shared" si="422"/>
        <v>0</v>
      </c>
      <c r="EB28" s="240">
        <f t="shared" si="335"/>
        <v>0</v>
      </c>
      <c r="EC28" s="240">
        <f t="shared" si="423"/>
        <v>0</v>
      </c>
      <c r="ED28" s="240">
        <f t="shared" si="424"/>
        <v>0</v>
      </c>
      <c r="EE28" s="241">
        <f t="shared" si="425"/>
        <v>0</v>
      </c>
      <c r="EF28" s="244">
        <f t="shared" si="426"/>
        <v>0</v>
      </c>
      <c r="EG28" s="197"/>
      <c r="EH28" s="245"/>
      <c r="EI28" s="169">
        <f t="shared" si="427"/>
        <v>0</v>
      </c>
      <c r="EJ28" s="169">
        <f t="shared" si="428"/>
        <v>0</v>
      </c>
      <c r="EK28" s="174">
        <f t="shared" si="429"/>
        <v>0</v>
      </c>
      <c r="EL28" s="226">
        <f t="shared" si="336"/>
        <v>0</v>
      </c>
      <c r="EM28" s="226">
        <f t="shared" si="430"/>
        <v>0</v>
      </c>
      <c r="EN28" s="226">
        <f t="shared" si="431"/>
        <v>0</v>
      </c>
      <c r="EO28" s="227">
        <f t="shared" si="432"/>
        <v>0</v>
      </c>
      <c r="EP28" s="244">
        <f t="shared" si="433"/>
        <v>0</v>
      </c>
      <c r="EQ28" s="198"/>
      <c r="ER28" s="245"/>
      <c r="ES28" s="169">
        <f t="shared" si="434"/>
        <v>0</v>
      </c>
      <c r="ET28" s="169">
        <f t="shared" si="435"/>
        <v>0</v>
      </c>
      <c r="EU28" s="174">
        <f t="shared" si="436"/>
        <v>0</v>
      </c>
      <c r="EV28" s="240">
        <f t="shared" si="337"/>
        <v>0</v>
      </c>
      <c r="EW28" s="240">
        <f t="shared" si="437"/>
        <v>0</v>
      </c>
      <c r="EX28" s="240">
        <f t="shared" si="438"/>
        <v>0</v>
      </c>
      <c r="EY28" s="241">
        <f t="shared" si="439"/>
        <v>0</v>
      </c>
      <c r="EZ28" s="244">
        <f t="shared" si="440"/>
        <v>0</v>
      </c>
      <c r="FA28" s="197"/>
      <c r="FB28" s="245"/>
      <c r="FC28" s="169">
        <f t="shared" si="441"/>
        <v>0</v>
      </c>
      <c r="FD28" s="169">
        <f t="shared" si="442"/>
        <v>0</v>
      </c>
      <c r="FE28" s="174">
        <f t="shared" si="443"/>
        <v>0</v>
      </c>
      <c r="FF28" s="226">
        <f t="shared" si="338"/>
        <v>0</v>
      </c>
      <c r="FG28" s="226">
        <f t="shared" si="444"/>
        <v>0</v>
      </c>
      <c r="FH28" s="226">
        <f t="shared" si="445"/>
        <v>0</v>
      </c>
      <c r="FI28" s="227">
        <f t="shared" si="446"/>
        <v>0</v>
      </c>
      <c r="FJ28" s="244">
        <f t="shared" si="447"/>
        <v>0</v>
      </c>
      <c r="FK28" s="198"/>
      <c r="FL28" s="245"/>
      <c r="FM28" s="169">
        <f t="shared" si="448"/>
        <v>0</v>
      </c>
      <c r="FN28" s="169">
        <f t="shared" si="449"/>
        <v>0</v>
      </c>
      <c r="FO28" s="174">
        <f t="shared" si="450"/>
        <v>0</v>
      </c>
      <c r="FP28" s="240">
        <f t="shared" si="339"/>
        <v>0</v>
      </c>
      <c r="FQ28" s="240">
        <f t="shared" si="451"/>
        <v>0</v>
      </c>
      <c r="FR28" s="240">
        <f t="shared" si="452"/>
        <v>0</v>
      </c>
      <c r="FS28" s="241">
        <f t="shared" si="453"/>
        <v>0</v>
      </c>
      <c r="FT28" s="244">
        <f t="shared" si="454"/>
        <v>0</v>
      </c>
      <c r="FU28" s="197"/>
      <c r="FV28" s="245"/>
      <c r="FW28" s="169">
        <f t="shared" si="455"/>
        <v>0</v>
      </c>
      <c r="FX28" s="169">
        <f t="shared" si="456"/>
        <v>0</v>
      </c>
      <c r="FY28" s="174">
        <f t="shared" si="457"/>
        <v>0</v>
      </c>
      <c r="FZ28" s="226">
        <f t="shared" si="340"/>
        <v>0</v>
      </c>
      <c r="GA28" s="226">
        <f t="shared" si="458"/>
        <v>0</v>
      </c>
      <c r="GB28" s="226">
        <f t="shared" si="459"/>
        <v>0</v>
      </c>
      <c r="GC28" s="227">
        <f t="shared" si="460"/>
        <v>0</v>
      </c>
      <c r="GD28" s="244">
        <f t="shared" si="461"/>
        <v>0</v>
      </c>
      <c r="GE28" s="198"/>
      <c r="GF28" s="245"/>
      <c r="GG28" s="169">
        <f t="shared" si="462"/>
        <v>0</v>
      </c>
      <c r="GH28" s="169">
        <f t="shared" si="463"/>
        <v>0</v>
      </c>
      <c r="GI28" s="174">
        <f t="shared" si="464"/>
        <v>0</v>
      </c>
      <c r="GJ28" s="240">
        <f t="shared" si="341"/>
        <v>0</v>
      </c>
      <c r="GK28" s="240">
        <f t="shared" si="465"/>
        <v>0</v>
      </c>
      <c r="GL28" s="240">
        <f t="shared" si="466"/>
        <v>0</v>
      </c>
      <c r="GM28" s="241">
        <f t="shared" si="467"/>
        <v>0</v>
      </c>
      <c r="GN28" s="244">
        <f t="shared" si="468"/>
        <v>0</v>
      </c>
      <c r="GO28" s="197"/>
      <c r="GP28" s="245"/>
      <c r="GQ28" s="169">
        <f t="shared" si="469"/>
        <v>0</v>
      </c>
      <c r="GR28" s="169">
        <f t="shared" si="470"/>
        <v>0</v>
      </c>
      <c r="GS28" s="174">
        <f t="shared" si="471"/>
        <v>0</v>
      </c>
      <c r="GT28" s="226">
        <f t="shared" si="342"/>
        <v>0</v>
      </c>
      <c r="GU28" s="226">
        <f t="shared" si="472"/>
        <v>0</v>
      </c>
      <c r="GV28" s="226">
        <f t="shared" si="473"/>
        <v>0</v>
      </c>
      <c r="GW28" s="227">
        <f t="shared" si="474"/>
        <v>0</v>
      </c>
      <c r="GX28" s="244">
        <f t="shared" si="475"/>
        <v>0</v>
      </c>
      <c r="GY28" s="259"/>
      <c r="GZ28" s="218"/>
    </row>
    <row r="29" spans="2:208" ht="15" customHeight="1" x14ac:dyDescent="0.35">
      <c r="B29" s="545"/>
      <c r="C29" s="192" t="s">
        <v>99</v>
      </c>
      <c r="D29" s="205" t="e">
        <f t="shared" si="120"/>
        <v>#N/A</v>
      </c>
      <c r="E29" s="181" t="e">
        <f>VLOOKUP(D29,data!$E$1:$F$12,2)</f>
        <v>#N/A</v>
      </c>
      <c r="F29" s="354" t="e">
        <f t="shared" si="121"/>
        <v>#N/A</v>
      </c>
      <c r="G29" s="198"/>
      <c r="H29" s="245"/>
      <c r="I29" s="169">
        <f t="shared" si="0"/>
        <v>0</v>
      </c>
      <c r="J29" s="169">
        <f t="shared" si="1"/>
        <v>0</v>
      </c>
      <c r="K29" s="174">
        <f t="shared" si="2"/>
        <v>0</v>
      </c>
      <c r="L29" s="240">
        <f t="shared" si="122"/>
        <v>0</v>
      </c>
      <c r="M29" s="240">
        <f t="shared" si="3"/>
        <v>0</v>
      </c>
      <c r="N29" s="240">
        <f t="shared" si="4"/>
        <v>0</v>
      </c>
      <c r="O29" s="241">
        <f t="shared" si="5"/>
        <v>0</v>
      </c>
      <c r="P29" s="244">
        <f t="shared" si="123"/>
        <v>0</v>
      </c>
      <c r="Q29" s="197"/>
      <c r="R29" s="245"/>
      <c r="S29" s="169">
        <f t="shared" si="343"/>
        <v>0</v>
      </c>
      <c r="T29" s="169">
        <f t="shared" si="344"/>
        <v>0</v>
      </c>
      <c r="U29" s="174">
        <f t="shared" si="345"/>
        <v>0</v>
      </c>
      <c r="V29" s="226">
        <f t="shared" si="124"/>
        <v>0</v>
      </c>
      <c r="W29" s="226">
        <f t="shared" si="346"/>
        <v>0</v>
      </c>
      <c r="X29" s="226">
        <f t="shared" si="347"/>
        <v>0</v>
      </c>
      <c r="Y29" s="227">
        <f t="shared" si="348"/>
        <v>0</v>
      </c>
      <c r="Z29" s="244">
        <f t="shared" si="349"/>
        <v>0</v>
      </c>
      <c r="AA29" s="198"/>
      <c r="AB29" s="245"/>
      <c r="AC29" s="169">
        <f t="shared" si="350"/>
        <v>0</v>
      </c>
      <c r="AD29" s="169">
        <f t="shared" si="351"/>
        <v>0</v>
      </c>
      <c r="AE29" s="174">
        <f t="shared" si="352"/>
        <v>0</v>
      </c>
      <c r="AF29" s="240">
        <f t="shared" si="126"/>
        <v>0</v>
      </c>
      <c r="AG29" s="240">
        <f t="shared" si="353"/>
        <v>0</v>
      </c>
      <c r="AH29" s="240">
        <f t="shared" si="354"/>
        <v>0</v>
      </c>
      <c r="AI29" s="241">
        <f t="shared" si="355"/>
        <v>0</v>
      </c>
      <c r="AJ29" s="244">
        <f t="shared" si="356"/>
        <v>0</v>
      </c>
      <c r="AK29" s="197"/>
      <c r="AL29" s="245"/>
      <c r="AM29" s="169">
        <f t="shared" si="357"/>
        <v>0</v>
      </c>
      <c r="AN29" s="169">
        <f t="shared" si="358"/>
        <v>0</v>
      </c>
      <c r="AO29" s="174">
        <f t="shared" si="359"/>
        <v>0</v>
      </c>
      <c r="AP29" s="226">
        <f t="shared" si="128"/>
        <v>0</v>
      </c>
      <c r="AQ29" s="226">
        <f t="shared" si="360"/>
        <v>0</v>
      </c>
      <c r="AR29" s="226">
        <f t="shared" si="361"/>
        <v>0</v>
      </c>
      <c r="AS29" s="227">
        <f t="shared" si="362"/>
        <v>0</v>
      </c>
      <c r="AT29" s="244">
        <f t="shared" si="363"/>
        <v>0</v>
      </c>
      <c r="AU29" s="198"/>
      <c r="AV29" s="245"/>
      <c r="AW29" s="169">
        <f t="shared" si="364"/>
        <v>0</v>
      </c>
      <c r="AX29" s="169">
        <f t="shared" si="365"/>
        <v>0</v>
      </c>
      <c r="AY29" s="174">
        <f t="shared" si="366"/>
        <v>0</v>
      </c>
      <c r="AZ29" s="240">
        <f t="shared" si="327"/>
        <v>0</v>
      </c>
      <c r="BA29" s="240">
        <f t="shared" si="367"/>
        <v>0</v>
      </c>
      <c r="BB29" s="240">
        <f t="shared" si="368"/>
        <v>0</v>
      </c>
      <c r="BC29" s="241">
        <f t="shared" si="369"/>
        <v>0</v>
      </c>
      <c r="BD29" s="244">
        <f t="shared" si="370"/>
        <v>0</v>
      </c>
      <c r="BE29" s="197"/>
      <c r="BF29" s="245"/>
      <c r="BG29" s="169">
        <f t="shared" si="371"/>
        <v>0</v>
      </c>
      <c r="BH29" s="169">
        <f t="shared" si="372"/>
        <v>0</v>
      </c>
      <c r="BI29" s="174">
        <f t="shared" si="373"/>
        <v>0</v>
      </c>
      <c r="BJ29" s="226">
        <f t="shared" si="328"/>
        <v>0</v>
      </c>
      <c r="BK29" s="226">
        <f t="shared" si="374"/>
        <v>0</v>
      </c>
      <c r="BL29" s="226">
        <f t="shared" si="375"/>
        <v>0</v>
      </c>
      <c r="BM29" s="227">
        <f t="shared" si="376"/>
        <v>0</v>
      </c>
      <c r="BN29" s="244">
        <f t="shared" si="377"/>
        <v>0</v>
      </c>
      <c r="BO29" s="198"/>
      <c r="BP29" s="245"/>
      <c r="BQ29" s="169">
        <f t="shared" si="378"/>
        <v>0</v>
      </c>
      <c r="BR29" s="169">
        <f t="shared" si="379"/>
        <v>0</v>
      </c>
      <c r="BS29" s="174">
        <f t="shared" si="380"/>
        <v>0</v>
      </c>
      <c r="BT29" s="240">
        <f t="shared" si="329"/>
        <v>0</v>
      </c>
      <c r="BU29" s="240">
        <f t="shared" si="381"/>
        <v>0</v>
      </c>
      <c r="BV29" s="240">
        <f t="shared" si="382"/>
        <v>0</v>
      </c>
      <c r="BW29" s="241">
        <f t="shared" si="383"/>
        <v>0</v>
      </c>
      <c r="BX29" s="244">
        <f t="shared" si="384"/>
        <v>0</v>
      </c>
      <c r="BY29" s="197"/>
      <c r="BZ29" s="245"/>
      <c r="CA29" s="169">
        <f t="shared" si="385"/>
        <v>0</v>
      </c>
      <c r="CB29" s="169">
        <f t="shared" si="386"/>
        <v>0</v>
      </c>
      <c r="CC29" s="174">
        <f t="shared" si="387"/>
        <v>0</v>
      </c>
      <c r="CD29" s="226">
        <f t="shared" si="330"/>
        <v>0</v>
      </c>
      <c r="CE29" s="226">
        <f t="shared" si="388"/>
        <v>0</v>
      </c>
      <c r="CF29" s="226">
        <f t="shared" si="389"/>
        <v>0</v>
      </c>
      <c r="CG29" s="227">
        <f t="shared" si="390"/>
        <v>0</v>
      </c>
      <c r="CH29" s="244">
        <f t="shared" si="391"/>
        <v>0</v>
      </c>
      <c r="CI29" s="198"/>
      <c r="CJ29" s="245"/>
      <c r="CK29" s="169">
        <f t="shared" si="392"/>
        <v>0</v>
      </c>
      <c r="CL29" s="169">
        <f t="shared" si="393"/>
        <v>0</v>
      </c>
      <c r="CM29" s="174">
        <f t="shared" si="394"/>
        <v>0</v>
      </c>
      <c r="CN29" s="240">
        <f t="shared" si="331"/>
        <v>0</v>
      </c>
      <c r="CO29" s="240">
        <f t="shared" si="395"/>
        <v>0</v>
      </c>
      <c r="CP29" s="240">
        <f t="shared" si="396"/>
        <v>0</v>
      </c>
      <c r="CQ29" s="241">
        <f t="shared" si="397"/>
        <v>0</v>
      </c>
      <c r="CR29" s="244">
        <f t="shared" si="398"/>
        <v>0</v>
      </c>
      <c r="CS29" s="197"/>
      <c r="CT29" s="245"/>
      <c r="CU29" s="169">
        <f t="shared" si="399"/>
        <v>0</v>
      </c>
      <c r="CV29" s="169">
        <f t="shared" si="400"/>
        <v>0</v>
      </c>
      <c r="CW29" s="174">
        <f t="shared" si="401"/>
        <v>0</v>
      </c>
      <c r="CX29" s="226">
        <f t="shared" si="332"/>
        <v>0</v>
      </c>
      <c r="CY29" s="226">
        <f t="shared" si="402"/>
        <v>0</v>
      </c>
      <c r="CZ29" s="226">
        <f t="shared" si="403"/>
        <v>0</v>
      </c>
      <c r="DA29" s="227">
        <f t="shared" si="404"/>
        <v>0</v>
      </c>
      <c r="DB29" s="244">
        <f t="shared" si="405"/>
        <v>0</v>
      </c>
      <c r="DC29" s="198"/>
      <c r="DD29" s="245"/>
      <c r="DE29" s="169">
        <f t="shared" si="406"/>
        <v>0</v>
      </c>
      <c r="DF29" s="169">
        <f t="shared" si="407"/>
        <v>0</v>
      </c>
      <c r="DG29" s="174">
        <f t="shared" si="408"/>
        <v>0</v>
      </c>
      <c r="DH29" s="240">
        <f t="shared" si="333"/>
        <v>0</v>
      </c>
      <c r="DI29" s="240">
        <f t="shared" si="409"/>
        <v>0</v>
      </c>
      <c r="DJ29" s="240">
        <f t="shared" si="410"/>
        <v>0</v>
      </c>
      <c r="DK29" s="241">
        <f t="shared" si="411"/>
        <v>0</v>
      </c>
      <c r="DL29" s="244">
        <f t="shared" si="412"/>
        <v>0</v>
      </c>
      <c r="DM29" s="197"/>
      <c r="DN29" s="245"/>
      <c r="DO29" s="169">
        <f t="shared" si="413"/>
        <v>0</v>
      </c>
      <c r="DP29" s="169">
        <f t="shared" si="414"/>
        <v>0</v>
      </c>
      <c r="DQ29" s="174">
        <f t="shared" si="415"/>
        <v>0</v>
      </c>
      <c r="DR29" s="226">
        <f t="shared" si="334"/>
        <v>0</v>
      </c>
      <c r="DS29" s="226">
        <f t="shared" si="416"/>
        <v>0</v>
      </c>
      <c r="DT29" s="226">
        <f t="shared" si="417"/>
        <v>0</v>
      </c>
      <c r="DU29" s="227">
        <f t="shared" si="418"/>
        <v>0</v>
      </c>
      <c r="DV29" s="244">
        <f t="shared" si="419"/>
        <v>0</v>
      </c>
      <c r="DW29" s="198"/>
      <c r="DX29" s="245"/>
      <c r="DY29" s="169">
        <f t="shared" si="420"/>
        <v>0</v>
      </c>
      <c r="DZ29" s="169">
        <f t="shared" si="421"/>
        <v>0</v>
      </c>
      <c r="EA29" s="174">
        <f t="shared" si="422"/>
        <v>0</v>
      </c>
      <c r="EB29" s="240">
        <f t="shared" si="335"/>
        <v>0</v>
      </c>
      <c r="EC29" s="240">
        <f t="shared" si="423"/>
        <v>0</v>
      </c>
      <c r="ED29" s="240">
        <f t="shared" si="424"/>
        <v>0</v>
      </c>
      <c r="EE29" s="241">
        <f t="shared" si="425"/>
        <v>0</v>
      </c>
      <c r="EF29" s="244">
        <f t="shared" si="426"/>
        <v>0</v>
      </c>
      <c r="EG29" s="197"/>
      <c r="EH29" s="245"/>
      <c r="EI29" s="169">
        <f t="shared" si="427"/>
        <v>0</v>
      </c>
      <c r="EJ29" s="169">
        <f t="shared" si="428"/>
        <v>0</v>
      </c>
      <c r="EK29" s="174">
        <f t="shared" si="429"/>
        <v>0</v>
      </c>
      <c r="EL29" s="226">
        <f t="shared" si="336"/>
        <v>0</v>
      </c>
      <c r="EM29" s="226">
        <f t="shared" si="430"/>
        <v>0</v>
      </c>
      <c r="EN29" s="226">
        <f t="shared" si="431"/>
        <v>0</v>
      </c>
      <c r="EO29" s="227">
        <f t="shared" si="432"/>
        <v>0</v>
      </c>
      <c r="EP29" s="244">
        <f t="shared" si="433"/>
        <v>0</v>
      </c>
      <c r="EQ29" s="198"/>
      <c r="ER29" s="245"/>
      <c r="ES29" s="169">
        <f t="shared" si="434"/>
        <v>0</v>
      </c>
      <c r="ET29" s="169">
        <f t="shared" si="435"/>
        <v>0</v>
      </c>
      <c r="EU29" s="174">
        <f t="shared" si="436"/>
        <v>0</v>
      </c>
      <c r="EV29" s="240">
        <f t="shared" si="337"/>
        <v>0</v>
      </c>
      <c r="EW29" s="240">
        <f t="shared" si="437"/>
        <v>0</v>
      </c>
      <c r="EX29" s="240">
        <f t="shared" si="438"/>
        <v>0</v>
      </c>
      <c r="EY29" s="241">
        <f t="shared" si="439"/>
        <v>0</v>
      </c>
      <c r="EZ29" s="244">
        <f t="shared" si="440"/>
        <v>0</v>
      </c>
      <c r="FA29" s="197"/>
      <c r="FB29" s="245"/>
      <c r="FC29" s="169">
        <f t="shared" si="441"/>
        <v>0</v>
      </c>
      <c r="FD29" s="169">
        <f t="shared" si="442"/>
        <v>0</v>
      </c>
      <c r="FE29" s="174">
        <f t="shared" si="443"/>
        <v>0</v>
      </c>
      <c r="FF29" s="226">
        <f t="shared" si="338"/>
        <v>0</v>
      </c>
      <c r="FG29" s="226">
        <f t="shared" si="444"/>
        <v>0</v>
      </c>
      <c r="FH29" s="226">
        <f t="shared" si="445"/>
        <v>0</v>
      </c>
      <c r="FI29" s="227">
        <f t="shared" si="446"/>
        <v>0</v>
      </c>
      <c r="FJ29" s="244">
        <f t="shared" si="447"/>
        <v>0</v>
      </c>
      <c r="FK29" s="198"/>
      <c r="FL29" s="245"/>
      <c r="FM29" s="169">
        <f t="shared" si="448"/>
        <v>0</v>
      </c>
      <c r="FN29" s="169">
        <f t="shared" si="449"/>
        <v>0</v>
      </c>
      <c r="FO29" s="174">
        <f t="shared" si="450"/>
        <v>0</v>
      </c>
      <c r="FP29" s="240">
        <f t="shared" si="339"/>
        <v>0</v>
      </c>
      <c r="FQ29" s="240">
        <f t="shared" si="451"/>
        <v>0</v>
      </c>
      <c r="FR29" s="240">
        <f t="shared" si="452"/>
        <v>0</v>
      </c>
      <c r="FS29" s="241">
        <f t="shared" si="453"/>
        <v>0</v>
      </c>
      <c r="FT29" s="244">
        <f t="shared" si="454"/>
        <v>0</v>
      </c>
      <c r="FU29" s="197"/>
      <c r="FV29" s="245"/>
      <c r="FW29" s="169">
        <f t="shared" si="455"/>
        <v>0</v>
      </c>
      <c r="FX29" s="169">
        <f t="shared" si="456"/>
        <v>0</v>
      </c>
      <c r="FY29" s="174">
        <f t="shared" si="457"/>
        <v>0</v>
      </c>
      <c r="FZ29" s="226">
        <f t="shared" si="340"/>
        <v>0</v>
      </c>
      <c r="GA29" s="226">
        <f t="shared" si="458"/>
        <v>0</v>
      </c>
      <c r="GB29" s="226">
        <f t="shared" si="459"/>
        <v>0</v>
      </c>
      <c r="GC29" s="227">
        <f t="shared" si="460"/>
        <v>0</v>
      </c>
      <c r="GD29" s="244">
        <f t="shared" si="461"/>
        <v>0</v>
      </c>
      <c r="GE29" s="198"/>
      <c r="GF29" s="245"/>
      <c r="GG29" s="169">
        <f t="shared" si="462"/>
        <v>0</v>
      </c>
      <c r="GH29" s="169">
        <f t="shared" si="463"/>
        <v>0</v>
      </c>
      <c r="GI29" s="174">
        <f t="shared" si="464"/>
        <v>0</v>
      </c>
      <c r="GJ29" s="240">
        <f t="shared" si="341"/>
        <v>0</v>
      </c>
      <c r="GK29" s="240">
        <f t="shared" si="465"/>
        <v>0</v>
      </c>
      <c r="GL29" s="240">
        <f t="shared" si="466"/>
        <v>0</v>
      </c>
      <c r="GM29" s="241">
        <f t="shared" si="467"/>
        <v>0</v>
      </c>
      <c r="GN29" s="244">
        <f t="shared" si="468"/>
        <v>0</v>
      </c>
      <c r="GO29" s="197"/>
      <c r="GP29" s="245"/>
      <c r="GQ29" s="169">
        <f t="shared" si="469"/>
        <v>0</v>
      </c>
      <c r="GR29" s="169">
        <f t="shared" si="470"/>
        <v>0</v>
      </c>
      <c r="GS29" s="174">
        <f t="shared" si="471"/>
        <v>0</v>
      </c>
      <c r="GT29" s="226">
        <f t="shared" si="342"/>
        <v>0</v>
      </c>
      <c r="GU29" s="226">
        <f t="shared" si="472"/>
        <v>0</v>
      </c>
      <c r="GV29" s="226">
        <f t="shared" si="473"/>
        <v>0</v>
      </c>
      <c r="GW29" s="227">
        <f t="shared" si="474"/>
        <v>0</v>
      </c>
      <c r="GX29" s="244">
        <f t="shared" si="475"/>
        <v>0</v>
      </c>
      <c r="GY29" s="259"/>
      <c r="GZ29" s="218"/>
    </row>
    <row r="30" spans="2:208" ht="15" customHeight="1" x14ac:dyDescent="0.35">
      <c r="B30" s="545"/>
      <c r="C30" s="192" t="s">
        <v>100</v>
      </c>
      <c r="D30" s="205" t="e">
        <f t="shared" si="120"/>
        <v>#N/A</v>
      </c>
      <c r="E30" s="181" t="e">
        <f>VLOOKUP(D30,data!$E$1:$F$12,2)</f>
        <v>#N/A</v>
      </c>
      <c r="F30" s="354" t="e">
        <f t="shared" si="121"/>
        <v>#N/A</v>
      </c>
      <c r="G30" s="198"/>
      <c r="H30" s="245"/>
      <c r="I30" s="169">
        <f t="shared" si="0"/>
        <v>0</v>
      </c>
      <c r="J30" s="169">
        <f t="shared" si="1"/>
        <v>0</v>
      </c>
      <c r="K30" s="174">
        <f t="shared" si="2"/>
        <v>0</v>
      </c>
      <c r="L30" s="240">
        <f t="shared" si="122"/>
        <v>0</v>
      </c>
      <c r="M30" s="240">
        <f t="shared" si="3"/>
        <v>0</v>
      </c>
      <c r="N30" s="240">
        <f t="shared" si="4"/>
        <v>0</v>
      </c>
      <c r="O30" s="241">
        <f t="shared" si="5"/>
        <v>0</v>
      </c>
      <c r="P30" s="244">
        <f t="shared" si="123"/>
        <v>0</v>
      </c>
      <c r="Q30" s="197"/>
      <c r="R30" s="245"/>
      <c r="S30" s="169">
        <f t="shared" si="343"/>
        <v>0</v>
      </c>
      <c r="T30" s="169">
        <f t="shared" si="344"/>
        <v>0</v>
      </c>
      <c r="U30" s="174">
        <f t="shared" si="345"/>
        <v>0</v>
      </c>
      <c r="V30" s="226">
        <f t="shared" si="124"/>
        <v>0</v>
      </c>
      <c r="W30" s="226">
        <f t="shared" si="346"/>
        <v>0</v>
      </c>
      <c r="X30" s="226">
        <f t="shared" si="347"/>
        <v>0</v>
      </c>
      <c r="Y30" s="227">
        <f t="shared" si="348"/>
        <v>0</v>
      </c>
      <c r="Z30" s="244">
        <f t="shared" si="349"/>
        <v>0</v>
      </c>
      <c r="AA30" s="198"/>
      <c r="AB30" s="245"/>
      <c r="AC30" s="169">
        <f t="shared" si="350"/>
        <v>0</v>
      </c>
      <c r="AD30" s="169">
        <f t="shared" si="351"/>
        <v>0</v>
      </c>
      <c r="AE30" s="174">
        <f t="shared" si="352"/>
        <v>0</v>
      </c>
      <c r="AF30" s="240">
        <f t="shared" si="126"/>
        <v>0</v>
      </c>
      <c r="AG30" s="240">
        <f t="shared" si="353"/>
        <v>0</v>
      </c>
      <c r="AH30" s="240">
        <f t="shared" si="354"/>
        <v>0</v>
      </c>
      <c r="AI30" s="241">
        <f t="shared" si="355"/>
        <v>0</v>
      </c>
      <c r="AJ30" s="244">
        <f t="shared" si="356"/>
        <v>0</v>
      </c>
      <c r="AK30" s="197"/>
      <c r="AL30" s="245"/>
      <c r="AM30" s="169">
        <f t="shared" si="357"/>
        <v>0</v>
      </c>
      <c r="AN30" s="169">
        <f t="shared" si="358"/>
        <v>0</v>
      </c>
      <c r="AO30" s="174">
        <f t="shared" si="359"/>
        <v>0</v>
      </c>
      <c r="AP30" s="226">
        <f t="shared" si="128"/>
        <v>0</v>
      </c>
      <c r="AQ30" s="226">
        <f t="shared" si="360"/>
        <v>0</v>
      </c>
      <c r="AR30" s="226">
        <f t="shared" si="361"/>
        <v>0</v>
      </c>
      <c r="AS30" s="227">
        <f t="shared" si="362"/>
        <v>0</v>
      </c>
      <c r="AT30" s="244">
        <f t="shared" si="363"/>
        <v>0</v>
      </c>
      <c r="AU30" s="198"/>
      <c r="AV30" s="245"/>
      <c r="AW30" s="169">
        <f t="shared" si="364"/>
        <v>0</v>
      </c>
      <c r="AX30" s="169">
        <f t="shared" si="365"/>
        <v>0</v>
      </c>
      <c r="AY30" s="174">
        <f t="shared" si="366"/>
        <v>0</v>
      </c>
      <c r="AZ30" s="240">
        <f t="shared" si="327"/>
        <v>0</v>
      </c>
      <c r="BA30" s="240">
        <f t="shared" si="367"/>
        <v>0</v>
      </c>
      <c r="BB30" s="240">
        <f t="shared" si="368"/>
        <v>0</v>
      </c>
      <c r="BC30" s="241">
        <f t="shared" si="369"/>
        <v>0</v>
      </c>
      <c r="BD30" s="244">
        <f t="shared" si="370"/>
        <v>0</v>
      </c>
      <c r="BE30" s="197"/>
      <c r="BF30" s="245"/>
      <c r="BG30" s="169">
        <f t="shared" si="371"/>
        <v>0</v>
      </c>
      <c r="BH30" s="169">
        <f t="shared" si="372"/>
        <v>0</v>
      </c>
      <c r="BI30" s="174">
        <f t="shared" si="373"/>
        <v>0</v>
      </c>
      <c r="BJ30" s="226">
        <f t="shared" si="328"/>
        <v>0</v>
      </c>
      <c r="BK30" s="226">
        <f t="shared" si="374"/>
        <v>0</v>
      </c>
      <c r="BL30" s="226">
        <f t="shared" si="375"/>
        <v>0</v>
      </c>
      <c r="BM30" s="227">
        <f t="shared" si="376"/>
        <v>0</v>
      </c>
      <c r="BN30" s="244">
        <f t="shared" si="377"/>
        <v>0</v>
      </c>
      <c r="BO30" s="198"/>
      <c r="BP30" s="245"/>
      <c r="BQ30" s="169">
        <f t="shared" si="378"/>
        <v>0</v>
      </c>
      <c r="BR30" s="169">
        <f t="shared" si="379"/>
        <v>0</v>
      </c>
      <c r="BS30" s="174">
        <f t="shared" si="380"/>
        <v>0</v>
      </c>
      <c r="BT30" s="240">
        <f t="shared" si="329"/>
        <v>0</v>
      </c>
      <c r="BU30" s="240">
        <f t="shared" si="381"/>
        <v>0</v>
      </c>
      <c r="BV30" s="240">
        <f t="shared" si="382"/>
        <v>0</v>
      </c>
      <c r="BW30" s="241">
        <f t="shared" si="383"/>
        <v>0</v>
      </c>
      <c r="BX30" s="244">
        <f t="shared" si="384"/>
        <v>0</v>
      </c>
      <c r="BY30" s="197"/>
      <c r="BZ30" s="245"/>
      <c r="CA30" s="169">
        <f t="shared" si="385"/>
        <v>0</v>
      </c>
      <c r="CB30" s="169">
        <f t="shared" si="386"/>
        <v>0</v>
      </c>
      <c r="CC30" s="174">
        <f t="shared" si="387"/>
        <v>0</v>
      </c>
      <c r="CD30" s="226">
        <f t="shared" si="330"/>
        <v>0</v>
      </c>
      <c r="CE30" s="226">
        <f t="shared" si="388"/>
        <v>0</v>
      </c>
      <c r="CF30" s="226">
        <f t="shared" si="389"/>
        <v>0</v>
      </c>
      <c r="CG30" s="227">
        <f t="shared" si="390"/>
        <v>0</v>
      </c>
      <c r="CH30" s="244">
        <f t="shared" si="391"/>
        <v>0</v>
      </c>
      <c r="CI30" s="198"/>
      <c r="CJ30" s="245"/>
      <c r="CK30" s="169">
        <f t="shared" si="392"/>
        <v>0</v>
      </c>
      <c r="CL30" s="169">
        <f t="shared" si="393"/>
        <v>0</v>
      </c>
      <c r="CM30" s="174">
        <f t="shared" si="394"/>
        <v>0</v>
      </c>
      <c r="CN30" s="240">
        <f t="shared" si="331"/>
        <v>0</v>
      </c>
      <c r="CO30" s="240">
        <f t="shared" si="395"/>
        <v>0</v>
      </c>
      <c r="CP30" s="240">
        <f t="shared" si="396"/>
        <v>0</v>
      </c>
      <c r="CQ30" s="241">
        <f t="shared" si="397"/>
        <v>0</v>
      </c>
      <c r="CR30" s="244">
        <f t="shared" si="398"/>
        <v>0</v>
      </c>
      <c r="CS30" s="197"/>
      <c r="CT30" s="245"/>
      <c r="CU30" s="169">
        <f t="shared" si="399"/>
        <v>0</v>
      </c>
      <c r="CV30" s="169">
        <f t="shared" si="400"/>
        <v>0</v>
      </c>
      <c r="CW30" s="174">
        <f t="shared" si="401"/>
        <v>0</v>
      </c>
      <c r="CX30" s="226">
        <f t="shared" si="332"/>
        <v>0</v>
      </c>
      <c r="CY30" s="226">
        <f t="shared" si="402"/>
        <v>0</v>
      </c>
      <c r="CZ30" s="226">
        <f t="shared" si="403"/>
        <v>0</v>
      </c>
      <c r="DA30" s="227">
        <f t="shared" si="404"/>
        <v>0</v>
      </c>
      <c r="DB30" s="244">
        <f t="shared" si="405"/>
        <v>0</v>
      </c>
      <c r="DC30" s="198"/>
      <c r="DD30" s="245"/>
      <c r="DE30" s="169">
        <f t="shared" si="406"/>
        <v>0</v>
      </c>
      <c r="DF30" s="169">
        <f t="shared" si="407"/>
        <v>0</v>
      </c>
      <c r="DG30" s="174">
        <f t="shared" si="408"/>
        <v>0</v>
      </c>
      <c r="DH30" s="240">
        <f t="shared" si="333"/>
        <v>0</v>
      </c>
      <c r="DI30" s="240">
        <f t="shared" si="409"/>
        <v>0</v>
      </c>
      <c r="DJ30" s="240">
        <f t="shared" si="410"/>
        <v>0</v>
      </c>
      <c r="DK30" s="241">
        <f t="shared" si="411"/>
        <v>0</v>
      </c>
      <c r="DL30" s="244">
        <f t="shared" si="412"/>
        <v>0</v>
      </c>
      <c r="DM30" s="197"/>
      <c r="DN30" s="245"/>
      <c r="DO30" s="169">
        <f t="shared" si="413"/>
        <v>0</v>
      </c>
      <c r="DP30" s="169">
        <f t="shared" si="414"/>
        <v>0</v>
      </c>
      <c r="DQ30" s="174">
        <f t="shared" si="415"/>
        <v>0</v>
      </c>
      <c r="DR30" s="226">
        <f t="shared" si="334"/>
        <v>0</v>
      </c>
      <c r="DS30" s="226">
        <f t="shared" si="416"/>
        <v>0</v>
      </c>
      <c r="DT30" s="226">
        <f t="shared" si="417"/>
        <v>0</v>
      </c>
      <c r="DU30" s="227">
        <f t="shared" si="418"/>
        <v>0</v>
      </c>
      <c r="DV30" s="244">
        <f t="shared" si="419"/>
        <v>0</v>
      </c>
      <c r="DW30" s="198"/>
      <c r="DX30" s="245"/>
      <c r="DY30" s="169">
        <f t="shared" si="420"/>
        <v>0</v>
      </c>
      <c r="DZ30" s="169">
        <f t="shared" si="421"/>
        <v>0</v>
      </c>
      <c r="EA30" s="174">
        <f t="shared" si="422"/>
        <v>0</v>
      </c>
      <c r="EB30" s="240">
        <f t="shared" si="335"/>
        <v>0</v>
      </c>
      <c r="EC30" s="240">
        <f t="shared" si="423"/>
        <v>0</v>
      </c>
      <c r="ED30" s="240">
        <f t="shared" si="424"/>
        <v>0</v>
      </c>
      <c r="EE30" s="241">
        <f t="shared" si="425"/>
        <v>0</v>
      </c>
      <c r="EF30" s="244">
        <f t="shared" si="426"/>
        <v>0</v>
      </c>
      <c r="EG30" s="197"/>
      <c r="EH30" s="245"/>
      <c r="EI30" s="169">
        <f t="shared" si="427"/>
        <v>0</v>
      </c>
      <c r="EJ30" s="169">
        <f t="shared" si="428"/>
        <v>0</v>
      </c>
      <c r="EK30" s="174">
        <f t="shared" si="429"/>
        <v>0</v>
      </c>
      <c r="EL30" s="226">
        <f t="shared" si="336"/>
        <v>0</v>
      </c>
      <c r="EM30" s="226">
        <f t="shared" si="430"/>
        <v>0</v>
      </c>
      <c r="EN30" s="226">
        <f t="shared" si="431"/>
        <v>0</v>
      </c>
      <c r="EO30" s="227">
        <f t="shared" si="432"/>
        <v>0</v>
      </c>
      <c r="EP30" s="244">
        <f t="shared" si="433"/>
        <v>0</v>
      </c>
      <c r="EQ30" s="198"/>
      <c r="ER30" s="245"/>
      <c r="ES30" s="169">
        <f t="shared" si="434"/>
        <v>0</v>
      </c>
      <c r="ET30" s="169">
        <f t="shared" si="435"/>
        <v>0</v>
      </c>
      <c r="EU30" s="174">
        <f t="shared" si="436"/>
        <v>0</v>
      </c>
      <c r="EV30" s="240">
        <f t="shared" si="337"/>
        <v>0</v>
      </c>
      <c r="EW30" s="240">
        <f t="shared" si="437"/>
        <v>0</v>
      </c>
      <c r="EX30" s="240">
        <f t="shared" si="438"/>
        <v>0</v>
      </c>
      <c r="EY30" s="241">
        <f t="shared" si="439"/>
        <v>0</v>
      </c>
      <c r="EZ30" s="244">
        <f t="shared" si="440"/>
        <v>0</v>
      </c>
      <c r="FA30" s="197"/>
      <c r="FB30" s="245"/>
      <c r="FC30" s="169">
        <f t="shared" si="441"/>
        <v>0</v>
      </c>
      <c r="FD30" s="169">
        <f t="shared" si="442"/>
        <v>0</v>
      </c>
      <c r="FE30" s="174">
        <f t="shared" si="443"/>
        <v>0</v>
      </c>
      <c r="FF30" s="226">
        <f t="shared" si="338"/>
        <v>0</v>
      </c>
      <c r="FG30" s="226">
        <f t="shared" si="444"/>
        <v>0</v>
      </c>
      <c r="FH30" s="226">
        <f t="shared" si="445"/>
        <v>0</v>
      </c>
      <c r="FI30" s="227">
        <f t="shared" si="446"/>
        <v>0</v>
      </c>
      <c r="FJ30" s="244">
        <f t="shared" si="447"/>
        <v>0</v>
      </c>
      <c r="FK30" s="198"/>
      <c r="FL30" s="245"/>
      <c r="FM30" s="169">
        <f t="shared" si="448"/>
        <v>0</v>
      </c>
      <c r="FN30" s="169">
        <f t="shared" si="449"/>
        <v>0</v>
      </c>
      <c r="FO30" s="174">
        <f t="shared" si="450"/>
        <v>0</v>
      </c>
      <c r="FP30" s="240">
        <f t="shared" si="339"/>
        <v>0</v>
      </c>
      <c r="FQ30" s="240">
        <f t="shared" si="451"/>
        <v>0</v>
      </c>
      <c r="FR30" s="240">
        <f t="shared" si="452"/>
        <v>0</v>
      </c>
      <c r="FS30" s="241">
        <f t="shared" si="453"/>
        <v>0</v>
      </c>
      <c r="FT30" s="244">
        <f t="shared" si="454"/>
        <v>0</v>
      </c>
      <c r="FU30" s="197"/>
      <c r="FV30" s="245"/>
      <c r="FW30" s="169">
        <f t="shared" si="455"/>
        <v>0</v>
      </c>
      <c r="FX30" s="169">
        <f t="shared" si="456"/>
        <v>0</v>
      </c>
      <c r="FY30" s="174">
        <f t="shared" si="457"/>
        <v>0</v>
      </c>
      <c r="FZ30" s="226">
        <f t="shared" si="340"/>
        <v>0</v>
      </c>
      <c r="GA30" s="226">
        <f t="shared" si="458"/>
        <v>0</v>
      </c>
      <c r="GB30" s="226">
        <f t="shared" si="459"/>
        <v>0</v>
      </c>
      <c r="GC30" s="227">
        <f t="shared" si="460"/>
        <v>0</v>
      </c>
      <c r="GD30" s="244">
        <f t="shared" si="461"/>
        <v>0</v>
      </c>
      <c r="GE30" s="198"/>
      <c r="GF30" s="245"/>
      <c r="GG30" s="169">
        <f t="shared" si="462"/>
        <v>0</v>
      </c>
      <c r="GH30" s="169">
        <f t="shared" si="463"/>
        <v>0</v>
      </c>
      <c r="GI30" s="174">
        <f t="shared" si="464"/>
        <v>0</v>
      </c>
      <c r="GJ30" s="240">
        <f t="shared" si="341"/>
        <v>0</v>
      </c>
      <c r="GK30" s="240">
        <f t="shared" si="465"/>
        <v>0</v>
      </c>
      <c r="GL30" s="240">
        <f t="shared" si="466"/>
        <v>0</v>
      </c>
      <c r="GM30" s="241">
        <f t="shared" si="467"/>
        <v>0</v>
      </c>
      <c r="GN30" s="244">
        <f t="shared" si="468"/>
        <v>0</v>
      </c>
      <c r="GO30" s="197"/>
      <c r="GP30" s="245"/>
      <c r="GQ30" s="169">
        <f t="shared" si="469"/>
        <v>0</v>
      </c>
      <c r="GR30" s="169">
        <f t="shared" si="470"/>
        <v>0</v>
      </c>
      <c r="GS30" s="174">
        <f t="shared" si="471"/>
        <v>0</v>
      </c>
      <c r="GT30" s="226">
        <f t="shared" si="342"/>
        <v>0</v>
      </c>
      <c r="GU30" s="226">
        <f t="shared" si="472"/>
        <v>0</v>
      </c>
      <c r="GV30" s="226">
        <f t="shared" si="473"/>
        <v>0</v>
      </c>
      <c r="GW30" s="227">
        <f t="shared" si="474"/>
        <v>0</v>
      </c>
      <c r="GX30" s="244">
        <f t="shared" si="475"/>
        <v>0</v>
      </c>
      <c r="GY30" s="259"/>
      <c r="GZ30" s="218"/>
    </row>
    <row r="31" spans="2:208" ht="15" customHeight="1" x14ac:dyDescent="0.35">
      <c r="B31" s="545"/>
      <c r="C31" s="192" t="s">
        <v>101</v>
      </c>
      <c r="D31" s="205" t="e">
        <f t="shared" si="120"/>
        <v>#N/A</v>
      </c>
      <c r="E31" s="181" t="e">
        <f>VLOOKUP(D31,data!$E$1:$F$12,2)</f>
        <v>#N/A</v>
      </c>
      <c r="F31" s="354" t="e">
        <f t="shared" si="121"/>
        <v>#N/A</v>
      </c>
      <c r="G31" s="198"/>
      <c r="H31" s="245"/>
      <c r="I31" s="169">
        <f t="shared" si="0"/>
        <v>0</v>
      </c>
      <c r="J31" s="169">
        <f t="shared" si="1"/>
        <v>0</v>
      </c>
      <c r="K31" s="174">
        <f t="shared" si="2"/>
        <v>0</v>
      </c>
      <c r="L31" s="240">
        <f t="shared" si="122"/>
        <v>0</v>
      </c>
      <c r="M31" s="240">
        <f t="shared" si="3"/>
        <v>0</v>
      </c>
      <c r="N31" s="240">
        <f t="shared" si="4"/>
        <v>0</v>
      </c>
      <c r="O31" s="241">
        <f t="shared" si="5"/>
        <v>0</v>
      </c>
      <c r="P31" s="244">
        <f t="shared" si="123"/>
        <v>0</v>
      </c>
      <c r="Q31" s="197"/>
      <c r="R31" s="245"/>
      <c r="S31" s="169">
        <f t="shared" si="343"/>
        <v>0</v>
      </c>
      <c r="T31" s="169">
        <f t="shared" si="344"/>
        <v>0</v>
      </c>
      <c r="U31" s="174">
        <f t="shared" si="345"/>
        <v>0</v>
      </c>
      <c r="V31" s="226">
        <f t="shared" si="124"/>
        <v>0</v>
      </c>
      <c r="W31" s="226">
        <f t="shared" si="346"/>
        <v>0</v>
      </c>
      <c r="X31" s="226">
        <f t="shared" si="347"/>
        <v>0</v>
      </c>
      <c r="Y31" s="227">
        <f t="shared" si="348"/>
        <v>0</v>
      </c>
      <c r="Z31" s="244">
        <f t="shared" si="349"/>
        <v>0</v>
      </c>
      <c r="AA31" s="198"/>
      <c r="AB31" s="245"/>
      <c r="AC31" s="169">
        <f t="shared" si="350"/>
        <v>0</v>
      </c>
      <c r="AD31" s="169">
        <f t="shared" si="351"/>
        <v>0</v>
      </c>
      <c r="AE31" s="174">
        <f t="shared" si="352"/>
        <v>0</v>
      </c>
      <c r="AF31" s="240">
        <f t="shared" si="126"/>
        <v>0</v>
      </c>
      <c r="AG31" s="240">
        <f t="shared" si="353"/>
        <v>0</v>
      </c>
      <c r="AH31" s="240">
        <f t="shared" si="354"/>
        <v>0</v>
      </c>
      <c r="AI31" s="241">
        <f t="shared" si="355"/>
        <v>0</v>
      </c>
      <c r="AJ31" s="244">
        <f t="shared" si="356"/>
        <v>0</v>
      </c>
      <c r="AK31" s="197"/>
      <c r="AL31" s="245"/>
      <c r="AM31" s="169">
        <f t="shared" si="357"/>
        <v>0</v>
      </c>
      <c r="AN31" s="169">
        <f t="shared" si="358"/>
        <v>0</v>
      </c>
      <c r="AO31" s="174">
        <f t="shared" si="359"/>
        <v>0</v>
      </c>
      <c r="AP31" s="226">
        <f t="shared" si="128"/>
        <v>0</v>
      </c>
      <c r="AQ31" s="226">
        <f t="shared" si="360"/>
        <v>0</v>
      </c>
      <c r="AR31" s="226">
        <f t="shared" si="361"/>
        <v>0</v>
      </c>
      <c r="AS31" s="227">
        <f t="shared" si="362"/>
        <v>0</v>
      </c>
      <c r="AT31" s="244">
        <f t="shared" si="363"/>
        <v>0</v>
      </c>
      <c r="AU31" s="198"/>
      <c r="AV31" s="245"/>
      <c r="AW31" s="169">
        <f t="shared" si="364"/>
        <v>0</v>
      </c>
      <c r="AX31" s="169">
        <f t="shared" si="365"/>
        <v>0</v>
      </c>
      <c r="AY31" s="174">
        <f t="shared" si="366"/>
        <v>0</v>
      </c>
      <c r="AZ31" s="240">
        <f t="shared" si="327"/>
        <v>0</v>
      </c>
      <c r="BA31" s="240">
        <f t="shared" si="367"/>
        <v>0</v>
      </c>
      <c r="BB31" s="240">
        <f t="shared" si="368"/>
        <v>0</v>
      </c>
      <c r="BC31" s="241">
        <f t="shared" si="369"/>
        <v>0</v>
      </c>
      <c r="BD31" s="244">
        <f t="shared" si="370"/>
        <v>0</v>
      </c>
      <c r="BE31" s="197"/>
      <c r="BF31" s="245"/>
      <c r="BG31" s="169">
        <f t="shared" si="371"/>
        <v>0</v>
      </c>
      <c r="BH31" s="169">
        <f t="shared" si="372"/>
        <v>0</v>
      </c>
      <c r="BI31" s="174">
        <f t="shared" si="373"/>
        <v>0</v>
      </c>
      <c r="BJ31" s="226">
        <f t="shared" si="328"/>
        <v>0</v>
      </c>
      <c r="BK31" s="226">
        <f t="shared" si="374"/>
        <v>0</v>
      </c>
      <c r="BL31" s="226">
        <f t="shared" si="375"/>
        <v>0</v>
      </c>
      <c r="BM31" s="227">
        <f t="shared" si="376"/>
        <v>0</v>
      </c>
      <c r="BN31" s="244">
        <f t="shared" si="377"/>
        <v>0</v>
      </c>
      <c r="BO31" s="198"/>
      <c r="BP31" s="245"/>
      <c r="BQ31" s="169">
        <f t="shared" si="378"/>
        <v>0</v>
      </c>
      <c r="BR31" s="169">
        <f t="shared" si="379"/>
        <v>0</v>
      </c>
      <c r="BS31" s="174">
        <f t="shared" si="380"/>
        <v>0</v>
      </c>
      <c r="BT31" s="240">
        <f t="shared" si="329"/>
        <v>0</v>
      </c>
      <c r="BU31" s="240">
        <f t="shared" si="381"/>
        <v>0</v>
      </c>
      <c r="BV31" s="240">
        <f t="shared" si="382"/>
        <v>0</v>
      </c>
      <c r="BW31" s="241">
        <f t="shared" si="383"/>
        <v>0</v>
      </c>
      <c r="BX31" s="244">
        <f t="shared" si="384"/>
        <v>0</v>
      </c>
      <c r="BY31" s="197"/>
      <c r="BZ31" s="245"/>
      <c r="CA31" s="169">
        <f t="shared" si="385"/>
        <v>0</v>
      </c>
      <c r="CB31" s="169">
        <f t="shared" si="386"/>
        <v>0</v>
      </c>
      <c r="CC31" s="174">
        <f t="shared" si="387"/>
        <v>0</v>
      </c>
      <c r="CD31" s="226">
        <f t="shared" si="330"/>
        <v>0</v>
      </c>
      <c r="CE31" s="226">
        <f t="shared" si="388"/>
        <v>0</v>
      </c>
      <c r="CF31" s="226">
        <f t="shared" si="389"/>
        <v>0</v>
      </c>
      <c r="CG31" s="227">
        <f t="shared" si="390"/>
        <v>0</v>
      </c>
      <c r="CH31" s="244">
        <f t="shared" si="391"/>
        <v>0</v>
      </c>
      <c r="CI31" s="198"/>
      <c r="CJ31" s="245"/>
      <c r="CK31" s="169">
        <f t="shared" si="392"/>
        <v>0</v>
      </c>
      <c r="CL31" s="169">
        <f t="shared" si="393"/>
        <v>0</v>
      </c>
      <c r="CM31" s="174">
        <f t="shared" si="394"/>
        <v>0</v>
      </c>
      <c r="CN31" s="240">
        <f t="shared" si="331"/>
        <v>0</v>
      </c>
      <c r="CO31" s="240">
        <f t="shared" si="395"/>
        <v>0</v>
      </c>
      <c r="CP31" s="240">
        <f t="shared" si="396"/>
        <v>0</v>
      </c>
      <c r="CQ31" s="241">
        <f t="shared" si="397"/>
        <v>0</v>
      </c>
      <c r="CR31" s="244">
        <f t="shared" si="398"/>
        <v>0</v>
      </c>
      <c r="CS31" s="197"/>
      <c r="CT31" s="245"/>
      <c r="CU31" s="169">
        <f t="shared" si="399"/>
        <v>0</v>
      </c>
      <c r="CV31" s="169">
        <f t="shared" si="400"/>
        <v>0</v>
      </c>
      <c r="CW31" s="174">
        <f t="shared" si="401"/>
        <v>0</v>
      </c>
      <c r="CX31" s="226">
        <f t="shared" si="332"/>
        <v>0</v>
      </c>
      <c r="CY31" s="226">
        <f t="shared" si="402"/>
        <v>0</v>
      </c>
      <c r="CZ31" s="226">
        <f t="shared" si="403"/>
        <v>0</v>
      </c>
      <c r="DA31" s="227">
        <f t="shared" si="404"/>
        <v>0</v>
      </c>
      <c r="DB31" s="244">
        <f t="shared" si="405"/>
        <v>0</v>
      </c>
      <c r="DC31" s="198"/>
      <c r="DD31" s="245"/>
      <c r="DE31" s="169">
        <f t="shared" si="406"/>
        <v>0</v>
      </c>
      <c r="DF31" s="169">
        <f t="shared" si="407"/>
        <v>0</v>
      </c>
      <c r="DG31" s="174">
        <f t="shared" si="408"/>
        <v>0</v>
      </c>
      <c r="DH31" s="240">
        <f t="shared" si="333"/>
        <v>0</v>
      </c>
      <c r="DI31" s="240">
        <f t="shared" si="409"/>
        <v>0</v>
      </c>
      <c r="DJ31" s="240">
        <f t="shared" si="410"/>
        <v>0</v>
      </c>
      <c r="DK31" s="241">
        <f t="shared" si="411"/>
        <v>0</v>
      </c>
      <c r="DL31" s="244">
        <f t="shared" si="412"/>
        <v>0</v>
      </c>
      <c r="DM31" s="197"/>
      <c r="DN31" s="245"/>
      <c r="DO31" s="169">
        <f t="shared" si="413"/>
        <v>0</v>
      </c>
      <c r="DP31" s="169">
        <f t="shared" si="414"/>
        <v>0</v>
      </c>
      <c r="DQ31" s="174">
        <f t="shared" si="415"/>
        <v>0</v>
      </c>
      <c r="DR31" s="226">
        <f t="shared" si="334"/>
        <v>0</v>
      </c>
      <c r="DS31" s="226">
        <f t="shared" si="416"/>
        <v>0</v>
      </c>
      <c r="DT31" s="226">
        <f t="shared" si="417"/>
        <v>0</v>
      </c>
      <c r="DU31" s="227">
        <f t="shared" si="418"/>
        <v>0</v>
      </c>
      <c r="DV31" s="244">
        <f t="shared" si="419"/>
        <v>0</v>
      </c>
      <c r="DW31" s="198"/>
      <c r="DX31" s="245"/>
      <c r="DY31" s="169">
        <f t="shared" si="420"/>
        <v>0</v>
      </c>
      <c r="DZ31" s="169">
        <f t="shared" si="421"/>
        <v>0</v>
      </c>
      <c r="EA31" s="174">
        <f t="shared" si="422"/>
        <v>0</v>
      </c>
      <c r="EB31" s="240">
        <f t="shared" si="335"/>
        <v>0</v>
      </c>
      <c r="EC31" s="240">
        <f t="shared" si="423"/>
        <v>0</v>
      </c>
      <c r="ED31" s="240">
        <f t="shared" si="424"/>
        <v>0</v>
      </c>
      <c r="EE31" s="241">
        <f t="shared" si="425"/>
        <v>0</v>
      </c>
      <c r="EF31" s="244">
        <f t="shared" si="426"/>
        <v>0</v>
      </c>
      <c r="EG31" s="197"/>
      <c r="EH31" s="245"/>
      <c r="EI31" s="169">
        <f t="shared" si="427"/>
        <v>0</v>
      </c>
      <c r="EJ31" s="169">
        <f t="shared" si="428"/>
        <v>0</v>
      </c>
      <c r="EK31" s="174">
        <f t="shared" si="429"/>
        <v>0</v>
      </c>
      <c r="EL31" s="226">
        <f t="shared" si="336"/>
        <v>0</v>
      </c>
      <c r="EM31" s="226">
        <f t="shared" si="430"/>
        <v>0</v>
      </c>
      <c r="EN31" s="226">
        <f t="shared" si="431"/>
        <v>0</v>
      </c>
      <c r="EO31" s="227">
        <f t="shared" si="432"/>
        <v>0</v>
      </c>
      <c r="EP31" s="244">
        <f t="shared" si="433"/>
        <v>0</v>
      </c>
      <c r="EQ31" s="198"/>
      <c r="ER31" s="245"/>
      <c r="ES31" s="169">
        <f t="shared" si="434"/>
        <v>0</v>
      </c>
      <c r="ET31" s="169">
        <f t="shared" si="435"/>
        <v>0</v>
      </c>
      <c r="EU31" s="174">
        <f t="shared" si="436"/>
        <v>0</v>
      </c>
      <c r="EV31" s="240">
        <f t="shared" si="337"/>
        <v>0</v>
      </c>
      <c r="EW31" s="240">
        <f t="shared" si="437"/>
        <v>0</v>
      </c>
      <c r="EX31" s="240">
        <f t="shared" si="438"/>
        <v>0</v>
      </c>
      <c r="EY31" s="241">
        <f t="shared" si="439"/>
        <v>0</v>
      </c>
      <c r="EZ31" s="244">
        <f t="shared" si="440"/>
        <v>0</v>
      </c>
      <c r="FA31" s="197"/>
      <c r="FB31" s="245"/>
      <c r="FC31" s="169">
        <f t="shared" si="441"/>
        <v>0</v>
      </c>
      <c r="FD31" s="169">
        <f t="shared" si="442"/>
        <v>0</v>
      </c>
      <c r="FE31" s="174">
        <f t="shared" si="443"/>
        <v>0</v>
      </c>
      <c r="FF31" s="226">
        <f t="shared" si="338"/>
        <v>0</v>
      </c>
      <c r="FG31" s="226">
        <f t="shared" si="444"/>
        <v>0</v>
      </c>
      <c r="FH31" s="226">
        <f t="shared" si="445"/>
        <v>0</v>
      </c>
      <c r="FI31" s="227">
        <f t="shared" si="446"/>
        <v>0</v>
      </c>
      <c r="FJ31" s="244">
        <f t="shared" si="447"/>
        <v>0</v>
      </c>
      <c r="FK31" s="198"/>
      <c r="FL31" s="245"/>
      <c r="FM31" s="169">
        <f t="shared" si="448"/>
        <v>0</v>
      </c>
      <c r="FN31" s="169">
        <f t="shared" si="449"/>
        <v>0</v>
      </c>
      <c r="FO31" s="174">
        <f t="shared" si="450"/>
        <v>0</v>
      </c>
      <c r="FP31" s="240">
        <f t="shared" si="339"/>
        <v>0</v>
      </c>
      <c r="FQ31" s="240">
        <f t="shared" si="451"/>
        <v>0</v>
      </c>
      <c r="FR31" s="240">
        <f t="shared" si="452"/>
        <v>0</v>
      </c>
      <c r="FS31" s="241">
        <f t="shared" si="453"/>
        <v>0</v>
      </c>
      <c r="FT31" s="244">
        <f t="shared" si="454"/>
        <v>0</v>
      </c>
      <c r="FU31" s="197"/>
      <c r="FV31" s="245"/>
      <c r="FW31" s="169">
        <f t="shared" si="455"/>
        <v>0</v>
      </c>
      <c r="FX31" s="169">
        <f t="shared" si="456"/>
        <v>0</v>
      </c>
      <c r="FY31" s="174">
        <f t="shared" si="457"/>
        <v>0</v>
      </c>
      <c r="FZ31" s="226">
        <f t="shared" si="340"/>
        <v>0</v>
      </c>
      <c r="GA31" s="226">
        <f t="shared" si="458"/>
        <v>0</v>
      </c>
      <c r="GB31" s="226">
        <f t="shared" si="459"/>
        <v>0</v>
      </c>
      <c r="GC31" s="227">
        <f t="shared" si="460"/>
        <v>0</v>
      </c>
      <c r="GD31" s="244">
        <f t="shared" si="461"/>
        <v>0</v>
      </c>
      <c r="GE31" s="198"/>
      <c r="GF31" s="245"/>
      <c r="GG31" s="169">
        <f t="shared" si="462"/>
        <v>0</v>
      </c>
      <c r="GH31" s="169">
        <f t="shared" si="463"/>
        <v>0</v>
      </c>
      <c r="GI31" s="174">
        <f t="shared" si="464"/>
        <v>0</v>
      </c>
      <c r="GJ31" s="240">
        <f t="shared" si="341"/>
        <v>0</v>
      </c>
      <c r="GK31" s="240">
        <f t="shared" si="465"/>
        <v>0</v>
      </c>
      <c r="GL31" s="240">
        <f t="shared" si="466"/>
        <v>0</v>
      </c>
      <c r="GM31" s="241">
        <f t="shared" si="467"/>
        <v>0</v>
      </c>
      <c r="GN31" s="244">
        <f t="shared" si="468"/>
        <v>0</v>
      </c>
      <c r="GO31" s="197"/>
      <c r="GP31" s="245"/>
      <c r="GQ31" s="169">
        <f t="shared" si="469"/>
        <v>0</v>
      </c>
      <c r="GR31" s="169">
        <f t="shared" si="470"/>
        <v>0</v>
      </c>
      <c r="GS31" s="174">
        <f t="shared" si="471"/>
        <v>0</v>
      </c>
      <c r="GT31" s="226">
        <f t="shared" si="342"/>
        <v>0</v>
      </c>
      <c r="GU31" s="226">
        <f t="shared" si="472"/>
        <v>0</v>
      </c>
      <c r="GV31" s="226">
        <f t="shared" si="473"/>
        <v>0</v>
      </c>
      <c r="GW31" s="227">
        <f t="shared" si="474"/>
        <v>0</v>
      </c>
      <c r="GX31" s="244">
        <f t="shared" si="475"/>
        <v>0</v>
      </c>
      <c r="GY31" s="259"/>
      <c r="GZ31" s="218"/>
    </row>
    <row r="32" spans="2:208" ht="15" customHeight="1" x14ac:dyDescent="0.35">
      <c r="B32" s="545"/>
      <c r="C32" s="192" t="s">
        <v>102</v>
      </c>
      <c r="D32" s="205" t="e">
        <f t="shared" si="120"/>
        <v>#N/A</v>
      </c>
      <c r="E32" s="181" t="e">
        <f>VLOOKUP(D32,data!$E$1:$F$12,2)</f>
        <v>#N/A</v>
      </c>
      <c r="F32" s="354" t="e">
        <f t="shared" si="121"/>
        <v>#N/A</v>
      </c>
      <c r="G32" s="198"/>
      <c r="H32" s="245"/>
      <c r="I32" s="169">
        <f t="shared" si="0"/>
        <v>0</v>
      </c>
      <c r="J32" s="169">
        <f t="shared" si="1"/>
        <v>0</v>
      </c>
      <c r="K32" s="174">
        <f t="shared" si="2"/>
        <v>0</v>
      </c>
      <c r="L32" s="240">
        <f t="shared" si="122"/>
        <v>0</v>
      </c>
      <c r="M32" s="240">
        <f t="shared" si="3"/>
        <v>0</v>
      </c>
      <c r="N32" s="240">
        <f t="shared" si="4"/>
        <v>0</v>
      </c>
      <c r="O32" s="241">
        <f t="shared" si="5"/>
        <v>0</v>
      </c>
      <c r="P32" s="244">
        <f t="shared" si="123"/>
        <v>0</v>
      </c>
      <c r="Q32" s="197"/>
      <c r="R32" s="245"/>
      <c r="S32" s="169">
        <f t="shared" si="343"/>
        <v>0</v>
      </c>
      <c r="T32" s="169">
        <f t="shared" si="344"/>
        <v>0</v>
      </c>
      <c r="U32" s="174">
        <f t="shared" si="345"/>
        <v>0</v>
      </c>
      <c r="V32" s="226">
        <f t="shared" si="124"/>
        <v>0</v>
      </c>
      <c r="W32" s="226">
        <f t="shared" si="346"/>
        <v>0</v>
      </c>
      <c r="X32" s="226">
        <f t="shared" si="347"/>
        <v>0</v>
      </c>
      <c r="Y32" s="227">
        <f t="shared" si="348"/>
        <v>0</v>
      </c>
      <c r="Z32" s="244">
        <f t="shared" si="349"/>
        <v>0</v>
      </c>
      <c r="AA32" s="198"/>
      <c r="AB32" s="245"/>
      <c r="AC32" s="169">
        <f t="shared" si="350"/>
        <v>0</v>
      </c>
      <c r="AD32" s="169">
        <f t="shared" si="351"/>
        <v>0</v>
      </c>
      <c r="AE32" s="174">
        <f t="shared" si="352"/>
        <v>0</v>
      </c>
      <c r="AF32" s="240">
        <f t="shared" si="126"/>
        <v>0</v>
      </c>
      <c r="AG32" s="240">
        <f t="shared" si="353"/>
        <v>0</v>
      </c>
      <c r="AH32" s="240">
        <f t="shared" si="354"/>
        <v>0</v>
      </c>
      <c r="AI32" s="241">
        <f t="shared" si="355"/>
        <v>0</v>
      </c>
      <c r="AJ32" s="244">
        <f t="shared" si="356"/>
        <v>0</v>
      </c>
      <c r="AK32" s="197"/>
      <c r="AL32" s="245"/>
      <c r="AM32" s="169">
        <f t="shared" si="357"/>
        <v>0</v>
      </c>
      <c r="AN32" s="169">
        <f t="shared" si="358"/>
        <v>0</v>
      </c>
      <c r="AO32" s="174">
        <f t="shared" si="359"/>
        <v>0</v>
      </c>
      <c r="AP32" s="226">
        <f t="shared" si="128"/>
        <v>0</v>
      </c>
      <c r="AQ32" s="226">
        <f t="shared" si="360"/>
        <v>0</v>
      </c>
      <c r="AR32" s="226">
        <f t="shared" si="361"/>
        <v>0</v>
      </c>
      <c r="AS32" s="227">
        <f t="shared" si="362"/>
        <v>0</v>
      </c>
      <c r="AT32" s="244">
        <f t="shared" si="363"/>
        <v>0</v>
      </c>
      <c r="AU32" s="198"/>
      <c r="AV32" s="245"/>
      <c r="AW32" s="169">
        <f t="shared" si="364"/>
        <v>0</v>
      </c>
      <c r="AX32" s="169">
        <f t="shared" si="365"/>
        <v>0</v>
      </c>
      <c r="AY32" s="174">
        <f t="shared" si="366"/>
        <v>0</v>
      </c>
      <c r="AZ32" s="240">
        <f t="shared" si="327"/>
        <v>0</v>
      </c>
      <c r="BA32" s="240">
        <f t="shared" si="367"/>
        <v>0</v>
      </c>
      <c r="BB32" s="240">
        <f t="shared" si="368"/>
        <v>0</v>
      </c>
      <c r="BC32" s="241">
        <f t="shared" si="369"/>
        <v>0</v>
      </c>
      <c r="BD32" s="244">
        <f t="shared" si="370"/>
        <v>0</v>
      </c>
      <c r="BE32" s="197"/>
      <c r="BF32" s="245"/>
      <c r="BG32" s="169">
        <f t="shared" si="371"/>
        <v>0</v>
      </c>
      <c r="BH32" s="169">
        <f t="shared" si="372"/>
        <v>0</v>
      </c>
      <c r="BI32" s="174">
        <f t="shared" si="373"/>
        <v>0</v>
      </c>
      <c r="BJ32" s="226">
        <f t="shared" si="328"/>
        <v>0</v>
      </c>
      <c r="BK32" s="226">
        <f t="shared" si="374"/>
        <v>0</v>
      </c>
      <c r="BL32" s="226">
        <f t="shared" si="375"/>
        <v>0</v>
      </c>
      <c r="BM32" s="227">
        <f t="shared" si="376"/>
        <v>0</v>
      </c>
      <c r="BN32" s="244">
        <f t="shared" si="377"/>
        <v>0</v>
      </c>
      <c r="BO32" s="198"/>
      <c r="BP32" s="245"/>
      <c r="BQ32" s="169">
        <f t="shared" si="378"/>
        <v>0</v>
      </c>
      <c r="BR32" s="169">
        <f t="shared" si="379"/>
        <v>0</v>
      </c>
      <c r="BS32" s="174">
        <f t="shared" si="380"/>
        <v>0</v>
      </c>
      <c r="BT32" s="240">
        <f t="shared" si="329"/>
        <v>0</v>
      </c>
      <c r="BU32" s="240">
        <f t="shared" si="381"/>
        <v>0</v>
      </c>
      <c r="BV32" s="240">
        <f t="shared" si="382"/>
        <v>0</v>
      </c>
      <c r="BW32" s="241">
        <f t="shared" si="383"/>
        <v>0</v>
      </c>
      <c r="BX32" s="244">
        <f t="shared" si="384"/>
        <v>0</v>
      </c>
      <c r="BY32" s="197"/>
      <c r="BZ32" s="245"/>
      <c r="CA32" s="169">
        <f t="shared" si="385"/>
        <v>0</v>
      </c>
      <c r="CB32" s="169">
        <f t="shared" si="386"/>
        <v>0</v>
      </c>
      <c r="CC32" s="174">
        <f t="shared" si="387"/>
        <v>0</v>
      </c>
      <c r="CD32" s="226">
        <f t="shared" si="330"/>
        <v>0</v>
      </c>
      <c r="CE32" s="226">
        <f t="shared" si="388"/>
        <v>0</v>
      </c>
      <c r="CF32" s="226">
        <f t="shared" si="389"/>
        <v>0</v>
      </c>
      <c r="CG32" s="227">
        <f t="shared" si="390"/>
        <v>0</v>
      </c>
      <c r="CH32" s="244">
        <f t="shared" si="391"/>
        <v>0</v>
      </c>
      <c r="CI32" s="198"/>
      <c r="CJ32" s="245"/>
      <c r="CK32" s="169">
        <f t="shared" si="392"/>
        <v>0</v>
      </c>
      <c r="CL32" s="169">
        <f t="shared" si="393"/>
        <v>0</v>
      </c>
      <c r="CM32" s="174">
        <f t="shared" si="394"/>
        <v>0</v>
      </c>
      <c r="CN32" s="240">
        <f t="shared" si="331"/>
        <v>0</v>
      </c>
      <c r="CO32" s="240">
        <f t="shared" si="395"/>
        <v>0</v>
      </c>
      <c r="CP32" s="240">
        <f t="shared" si="396"/>
        <v>0</v>
      </c>
      <c r="CQ32" s="241">
        <f t="shared" si="397"/>
        <v>0</v>
      </c>
      <c r="CR32" s="244">
        <f t="shared" si="398"/>
        <v>0</v>
      </c>
      <c r="CS32" s="197"/>
      <c r="CT32" s="245"/>
      <c r="CU32" s="169">
        <f t="shared" si="399"/>
        <v>0</v>
      </c>
      <c r="CV32" s="169">
        <f t="shared" si="400"/>
        <v>0</v>
      </c>
      <c r="CW32" s="174">
        <f t="shared" si="401"/>
        <v>0</v>
      </c>
      <c r="CX32" s="226">
        <f t="shared" si="332"/>
        <v>0</v>
      </c>
      <c r="CY32" s="226">
        <f t="shared" si="402"/>
        <v>0</v>
      </c>
      <c r="CZ32" s="226">
        <f t="shared" si="403"/>
        <v>0</v>
      </c>
      <c r="DA32" s="227">
        <f t="shared" si="404"/>
        <v>0</v>
      </c>
      <c r="DB32" s="244">
        <f t="shared" si="405"/>
        <v>0</v>
      </c>
      <c r="DC32" s="198"/>
      <c r="DD32" s="245"/>
      <c r="DE32" s="169">
        <f t="shared" si="406"/>
        <v>0</v>
      </c>
      <c r="DF32" s="169">
        <f t="shared" si="407"/>
        <v>0</v>
      </c>
      <c r="DG32" s="174">
        <f t="shared" si="408"/>
        <v>0</v>
      </c>
      <c r="DH32" s="240">
        <f t="shared" si="333"/>
        <v>0</v>
      </c>
      <c r="DI32" s="240">
        <f t="shared" si="409"/>
        <v>0</v>
      </c>
      <c r="DJ32" s="240">
        <f t="shared" si="410"/>
        <v>0</v>
      </c>
      <c r="DK32" s="241">
        <f t="shared" si="411"/>
        <v>0</v>
      </c>
      <c r="DL32" s="244">
        <f t="shared" si="412"/>
        <v>0</v>
      </c>
      <c r="DM32" s="197"/>
      <c r="DN32" s="245"/>
      <c r="DO32" s="169">
        <f t="shared" si="413"/>
        <v>0</v>
      </c>
      <c r="DP32" s="169">
        <f t="shared" si="414"/>
        <v>0</v>
      </c>
      <c r="DQ32" s="174">
        <f t="shared" si="415"/>
        <v>0</v>
      </c>
      <c r="DR32" s="226">
        <f t="shared" si="334"/>
        <v>0</v>
      </c>
      <c r="DS32" s="226">
        <f t="shared" si="416"/>
        <v>0</v>
      </c>
      <c r="DT32" s="226">
        <f t="shared" si="417"/>
        <v>0</v>
      </c>
      <c r="DU32" s="227">
        <f t="shared" si="418"/>
        <v>0</v>
      </c>
      <c r="DV32" s="244">
        <f t="shared" si="419"/>
        <v>0</v>
      </c>
      <c r="DW32" s="198"/>
      <c r="DX32" s="245"/>
      <c r="DY32" s="169">
        <f t="shared" si="420"/>
        <v>0</v>
      </c>
      <c r="DZ32" s="169">
        <f t="shared" si="421"/>
        <v>0</v>
      </c>
      <c r="EA32" s="174">
        <f t="shared" si="422"/>
        <v>0</v>
      </c>
      <c r="EB32" s="240">
        <f t="shared" si="335"/>
        <v>0</v>
      </c>
      <c r="EC32" s="240">
        <f t="shared" si="423"/>
        <v>0</v>
      </c>
      <c r="ED32" s="240">
        <f t="shared" si="424"/>
        <v>0</v>
      </c>
      <c r="EE32" s="241">
        <f t="shared" si="425"/>
        <v>0</v>
      </c>
      <c r="EF32" s="244">
        <f t="shared" si="426"/>
        <v>0</v>
      </c>
      <c r="EG32" s="197"/>
      <c r="EH32" s="245"/>
      <c r="EI32" s="169">
        <f t="shared" si="427"/>
        <v>0</v>
      </c>
      <c r="EJ32" s="169">
        <f t="shared" si="428"/>
        <v>0</v>
      </c>
      <c r="EK32" s="174">
        <f t="shared" si="429"/>
        <v>0</v>
      </c>
      <c r="EL32" s="226">
        <f t="shared" si="336"/>
        <v>0</v>
      </c>
      <c r="EM32" s="226">
        <f t="shared" si="430"/>
        <v>0</v>
      </c>
      <c r="EN32" s="226">
        <f t="shared" si="431"/>
        <v>0</v>
      </c>
      <c r="EO32" s="227">
        <f t="shared" si="432"/>
        <v>0</v>
      </c>
      <c r="EP32" s="244">
        <f t="shared" si="433"/>
        <v>0</v>
      </c>
      <c r="EQ32" s="198"/>
      <c r="ER32" s="245"/>
      <c r="ES32" s="169">
        <f t="shared" si="434"/>
        <v>0</v>
      </c>
      <c r="ET32" s="169">
        <f t="shared" si="435"/>
        <v>0</v>
      </c>
      <c r="EU32" s="174">
        <f t="shared" si="436"/>
        <v>0</v>
      </c>
      <c r="EV32" s="240">
        <f t="shared" si="337"/>
        <v>0</v>
      </c>
      <c r="EW32" s="240">
        <f t="shared" si="437"/>
        <v>0</v>
      </c>
      <c r="EX32" s="240">
        <f t="shared" si="438"/>
        <v>0</v>
      </c>
      <c r="EY32" s="241">
        <f t="shared" si="439"/>
        <v>0</v>
      </c>
      <c r="EZ32" s="244">
        <f t="shared" si="440"/>
        <v>0</v>
      </c>
      <c r="FA32" s="197"/>
      <c r="FB32" s="245"/>
      <c r="FC32" s="169">
        <f t="shared" si="441"/>
        <v>0</v>
      </c>
      <c r="FD32" s="169">
        <f t="shared" si="442"/>
        <v>0</v>
      </c>
      <c r="FE32" s="174">
        <f t="shared" si="443"/>
        <v>0</v>
      </c>
      <c r="FF32" s="226">
        <f t="shared" si="338"/>
        <v>0</v>
      </c>
      <c r="FG32" s="226">
        <f t="shared" si="444"/>
        <v>0</v>
      </c>
      <c r="FH32" s="226">
        <f t="shared" si="445"/>
        <v>0</v>
      </c>
      <c r="FI32" s="227">
        <f t="shared" si="446"/>
        <v>0</v>
      </c>
      <c r="FJ32" s="244">
        <f t="shared" si="447"/>
        <v>0</v>
      </c>
      <c r="FK32" s="198"/>
      <c r="FL32" s="245"/>
      <c r="FM32" s="169">
        <f t="shared" si="448"/>
        <v>0</v>
      </c>
      <c r="FN32" s="169">
        <f t="shared" si="449"/>
        <v>0</v>
      </c>
      <c r="FO32" s="174">
        <f t="shared" si="450"/>
        <v>0</v>
      </c>
      <c r="FP32" s="240">
        <f t="shared" si="339"/>
        <v>0</v>
      </c>
      <c r="FQ32" s="240">
        <f t="shared" si="451"/>
        <v>0</v>
      </c>
      <c r="FR32" s="240">
        <f t="shared" si="452"/>
        <v>0</v>
      </c>
      <c r="FS32" s="241">
        <f t="shared" si="453"/>
        <v>0</v>
      </c>
      <c r="FT32" s="244">
        <f t="shared" si="454"/>
        <v>0</v>
      </c>
      <c r="FU32" s="197"/>
      <c r="FV32" s="245"/>
      <c r="FW32" s="169">
        <f t="shared" si="455"/>
        <v>0</v>
      </c>
      <c r="FX32" s="169">
        <f t="shared" si="456"/>
        <v>0</v>
      </c>
      <c r="FY32" s="174">
        <f t="shared" si="457"/>
        <v>0</v>
      </c>
      <c r="FZ32" s="226">
        <f t="shared" si="340"/>
        <v>0</v>
      </c>
      <c r="GA32" s="226">
        <f t="shared" si="458"/>
        <v>0</v>
      </c>
      <c r="GB32" s="226">
        <f t="shared" si="459"/>
        <v>0</v>
      </c>
      <c r="GC32" s="227">
        <f t="shared" si="460"/>
        <v>0</v>
      </c>
      <c r="GD32" s="244">
        <f t="shared" si="461"/>
        <v>0</v>
      </c>
      <c r="GE32" s="198"/>
      <c r="GF32" s="245"/>
      <c r="GG32" s="169">
        <f t="shared" si="462"/>
        <v>0</v>
      </c>
      <c r="GH32" s="169">
        <f t="shared" si="463"/>
        <v>0</v>
      </c>
      <c r="GI32" s="174">
        <f t="shared" si="464"/>
        <v>0</v>
      </c>
      <c r="GJ32" s="240">
        <f t="shared" si="341"/>
        <v>0</v>
      </c>
      <c r="GK32" s="240">
        <f t="shared" si="465"/>
        <v>0</v>
      </c>
      <c r="GL32" s="240">
        <f t="shared" si="466"/>
        <v>0</v>
      </c>
      <c r="GM32" s="241">
        <f t="shared" si="467"/>
        <v>0</v>
      </c>
      <c r="GN32" s="244">
        <f t="shared" si="468"/>
        <v>0</v>
      </c>
      <c r="GO32" s="197"/>
      <c r="GP32" s="245"/>
      <c r="GQ32" s="169">
        <f t="shared" si="469"/>
        <v>0</v>
      </c>
      <c r="GR32" s="169">
        <f t="shared" si="470"/>
        <v>0</v>
      </c>
      <c r="GS32" s="174">
        <f t="shared" si="471"/>
        <v>0</v>
      </c>
      <c r="GT32" s="226">
        <f t="shared" si="342"/>
        <v>0</v>
      </c>
      <c r="GU32" s="226">
        <f t="shared" si="472"/>
        <v>0</v>
      </c>
      <c r="GV32" s="226">
        <f t="shared" si="473"/>
        <v>0</v>
      </c>
      <c r="GW32" s="227">
        <f t="shared" si="474"/>
        <v>0</v>
      </c>
      <c r="GX32" s="244">
        <f t="shared" si="475"/>
        <v>0</v>
      </c>
      <c r="GY32" s="259"/>
      <c r="GZ32" s="218"/>
    </row>
    <row r="33" spans="2:210" ht="15" customHeight="1" x14ac:dyDescent="0.35">
      <c r="B33" s="545"/>
      <c r="C33" s="192" t="s">
        <v>103</v>
      </c>
      <c r="D33" s="205" t="e">
        <f t="shared" si="120"/>
        <v>#N/A</v>
      </c>
      <c r="E33" s="181" t="e">
        <f>VLOOKUP(D33,data!$E$1:$F$12,2)</f>
        <v>#N/A</v>
      </c>
      <c r="F33" s="354" t="e">
        <f t="shared" si="121"/>
        <v>#N/A</v>
      </c>
      <c r="G33" s="198"/>
      <c r="H33" s="245"/>
      <c r="I33" s="169">
        <f t="shared" si="0"/>
        <v>0</v>
      </c>
      <c r="J33" s="169">
        <f t="shared" si="1"/>
        <v>0</v>
      </c>
      <c r="K33" s="174">
        <f t="shared" si="2"/>
        <v>0</v>
      </c>
      <c r="L33" s="240">
        <f t="shared" si="122"/>
        <v>0</v>
      </c>
      <c r="M33" s="240">
        <f t="shared" si="3"/>
        <v>0</v>
      </c>
      <c r="N33" s="240">
        <f t="shared" si="4"/>
        <v>0</v>
      </c>
      <c r="O33" s="241">
        <f t="shared" si="5"/>
        <v>0</v>
      </c>
      <c r="P33" s="244">
        <f t="shared" si="123"/>
        <v>0</v>
      </c>
      <c r="Q33" s="197"/>
      <c r="R33" s="245"/>
      <c r="S33" s="169">
        <f t="shared" si="343"/>
        <v>0</v>
      </c>
      <c r="T33" s="169">
        <f t="shared" si="344"/>
        <v>0</v>
      </c>
      <c r="U33" s="174">
        <f t="shared" si="345"/>
        <v>0</v>
      </c>
      <c r="V33" s="226">
        <f t="shared" si="124"/>
        <v>0</v>
      </c>
      <c r="W33" s="226">
        <f t="shared" si="346"/>
        <v>0</v>
      </c>
      <c r="X33" s="226">
        <f t="shared" si="347"/>
        <v>0</v>
      </c>
      <c r="Y33" s="227">
        <f t="shared" si="348"/>
        <v>0</v>
      </c>
      <c r="Z33" s="244">
        <f t="shared" si="349"/>
        <v>0</v>
      </c>
      <c r="AA33" s="198"/>
      <c r="AB33" s="245"/>
      <c r="AC33" s="169">
        <f t="shared" si="350"/>
        <v>0</v>
      </c>
      <c r="AD33" s="169">
        <f t="shared" si="351"/>
        <v>0</v>
      </c>
      <c r="AE33" s="174">
        <f t="shared" si="352"/>
        <v>0</v>
      </c>
      <c r="AF33" s="240">
        <f t="shared" si="126"/>
        <v>0</v>
      </c>
      <c r="AG33" s="240">
        <f t="shared" si="353"/>
        <v>0</v>
      </c>
      <c r="AH33" s="240">
        <f t="shared" si="354"/>
        <v>0</v>
      </c>
      <c r="AI33" s="241">
        <f t="shared" si="355"/>
        <v>0</v>
      </c>
      <c r="AJ33" s="244">
        <f t="shared" si="356"/>
        <v>0</v>
      </c>
      <c r="AK33" s="197"/>
      <c r="AL33" s="245"/>
      <c r="AM33" s="169">
        <f t="shared" si="357"/>
        <v>0</v>
      </c>
      <c r="AN33" s="169">
        <f t="shared" si="358"/>
        <v>0</v>
      </c>
      <c r="AO33" s="174">
        <f t="shared" si="359"/>
        <v>0</v>
      </c>
      <c r="AP33" s="226">
        <f t="shared" si="128"/>
        <v>0</v>
      </c>
      <c r="AQ33" s="226">
        <f t="shared" si="360"/>
        <v>0</v>
      </c>
      <c r="AR33" s="226">
        <f t="shared" si="361"/>
        <v>0</v>
      </c>
      <c r="AS33" s="227">
        <f t="shared" si="362"/>
        <v>0</v>
      </c>
      <c r="AT33" s="244">
        <f t="shared" si="363"/>
        <v>0</v>
      </c>
      <c r="AU33" s="198"/>
      <c r="AV33" s="245"/>
      <c r="AW33" s="169">
        <f t="shared" si="364"/>
        <v>0</v>
      </c>
      <c r="AX33" s="169">
        <f t="shared" si="365"/>
        <v>0</v>
      </c>
      <c r="AY33" s="174">
        <f t="shared" si="366"/>
        <v>0</v>
      </c>
      <c r="AZ33" s="240">
        <f t="shared" si="327"/>
        <v>0</v>
      </c>
      <c r="BA33" s="240">
        <f t="shared" si="367"/>
        <v>0</v>
      </c>
      <c r="BB33" s="240">
        <f t="shared" si="368"/>
        <v>0</v>
      </c>
      <c r="BC33" s="241">
        <f t="shared" si="369"/>
        <v>0</v>
      </c>
      <c r="BD33" s="244">
        <f t="shared" si="370"/>
        <v>0</v>
      </c>
      <c r="BE33" s="197"/>
      <c r="BF33" s="245"/>
      <c r="BG33" s="169">
        <f t="shared" si="371"/>
        <v>0</v>
      </c>
      <c r="BH33" s="169">
        <f t="shared" si="372"/>
        <v>0</v>
      </c>
      <c r="BI33" s="174">
        <f t="shared" si="373"/>
        <v>0</v>
      </c>
      <c r="BJ33" s="226">
        <f t="shared" si="328"/>
        <v>0</v>
      </c>
      <c r="BK33" s="226">
        <f t="shared" si="374"/>
        <v>0</v>
      </c>
      <c r="BL33" s="226">
        <f t="shared" si="375"/>
        <v>0</v>
      </c>
      <c r="BM33" s="227">
        <f t="shared" si="376"/>
        <v>0</v>
      </c>
      <c r="BN33" s="244">
        <f t="shared" si="377"/>
        <v>0</v>
      </c>
      <c r="BO33" s="198"/>
      <c r="BP33" s="245"/>
      <c r="BQ33" s="169">
        <f t="shared" si="378"/>
        <v>0</v>
      </c>
      <c r="BR33" s="169">
        <f t="shared" si="379"/>
        <v>0</v>
      </c>
      <c r="BS33" s="174">
        <f t="shared" si="380"/>
        <v>0</v>
      </c>
      <c r="BT33" s="240">
        <f t="shared" si="329"/>
        <v>0</v>
      </c>
      <c r="BU33" s="240">
        <f t="shared" si="381"/>
        <v>0</v>
      </c>
      <c r="BV33" s="240">
        <f t="shared" si="382"/>
        <v>0</v>
      </c>
      <c r="BW33" s="241">
        <f t="shared" si="383"/>
        <v>0</v>
      </c>
      <c r="BX33" s="244">
        <f t="shared" si="384"/>
        <v>0</v>
      </c>
      <c r="BY33" s="197"/>
      <c r="BZ33" s="245"/>
      <c r="CA33" s="169">
        <f t="shared" si="385"/>
        <v>0</v>
      </c>
      <c r="CB33" s="169">
        <f t="shared" si="386"/>
        <v>0</v>
      </c>
      <c r="CC33" s="174">
        <f t="shared" si="387"/>
        <v>0</v>
      </c>
      <c r="CD33" s="226">
        <f t="shared" si="330"/>
        <v>0</v>
      </c>
      <c r="CE33" s="226">
        <f t="shared" si="388"/>
        <v>0</v>
      </c>
      <c r="CF33" s="226">
        <f t="shared" si="389"/>
        <v>0</v>
      </c>
      <c r="CG33" s="227">
        <f t="shared" si="390"/>
        <v>0</v>
      </c>
      <c r="CH33" s="244">
        <f t="shared" si="391"/>
        <v>0</v>
      </c>
      <c r="CI33" s="198"/>
      <c r="CJ33" s="245"/>
      <c r="CK33" s="169">
        <f t="shared" si="392"/>
        <v>0</v>
      </c>
      <c r="CL33" s="169">
        <f t="shared" si="393"/>
        <v>0</v>
      </c>
      <c r="CM33" s="174">
        <f t="shared" si="394"/>
        <v>0</v>
      </c>
      <c r="CN33" s="240">
        <f t="shared" si="331"/>
        <v>0</v>
      </c>
      <c r="CO33" s="240">
        <f t="shared" si="395"/>
        <v>0</v>
      </c>
      <c r="CP33" s="240">
        <f t="shared" si="396"/>
        <v>0</v>
      </c>
      <c r="CQ33" s="241">
        <f t="shared" si="397"/>
        <v>0</v>
      </c>
      <c r="CR33" s="244">
        <f t="shared" si="398"/>
        <v>0</v>
      </c>
      <c r="CS33" s="197"/>
      <c r="CT33" s="245"/>
      <c r="CU33" s="169">
        <f t="shared" si="399"/>
        <v>0</v>
      </c>
      <c r="CV33" s="169">
        <f t="shared" si="400"/>
        <v>0</v>
      </c>
      <c r="CW33" s="174">
        <f t="shared" si="401"/>
        <v>0</v>
      </c>
      <c r="CX33" s="226">
        <f t="shared" si="332"/>
        <v>0</v>
      </c>
      <c r="CY33" s="226">
        <f t="shared" si="402"/>
        <v>0</v>
      </c>
      <c r="CZ33" s="226">
        <f t="shared" si="403"/>
        <v>0</v>
      </c>
      <c r="DA33" s="227">
        <f t="shared" si="404"/>
        <v>0</v>
      </c>
      <c r="DB33" s="244">
        <f t="shared" si="405"/>
        <v>0</v>
      </c>
      <c r="DC33" s="198"/>
      <c r="DD33" s="245"/>
      <c r="DE33" s="169">
        <f t="shared" si="406"/>
        <v>0</v>
      </c>
      <c r="DF33" s="169">
        <f t="shared" si="407"/>
        <v>0</v>
      </c>
      <c r="DG33" s="174">
        <f t="shared" si="408"/>
        <v>0</v>
      </c>
      <c r="DH33" s="240">
        <f t="shared" si="333"/>
        <v>0</v>
      </c>
      <c r="DI33" s="240">
        <f t="shared" si="409"/>
        <v>0</v>
      </c>
      <c r="DJ33" s="240">
        <f t="shared" si="410"/>
        <v>0</v>
      </c>
      <c r="DK33" s="241">
        <f t="shared" si="411"/>
        <v>0</v>
      </c>
      <c r="DL33" s="244">
        <f t="shared" si="412"/>
        <v>0</v>
      </c>
      <c r="DM33" s="197"/>
      <c r="DN33" s="245"/>
      <c r="DO33" s="169">
        <f t="shared" si="413"/>
        <v>0</v>
      </c>
      <c r="DP33" s="169">
        <f t="shared" si="414"/>
        <v>0</v>
      </c>
      <c r="DQ33" s="174">
        <f t="shared" si="415"/>
        <v>0</v>
      </c>
      <c r="DR33" s="226">
        <f t="shared" si="334"/>
        <v>0</v>
      </c>
      <c r="DS33" s="226">
        <f t="shared" si="416"/>
        <v>0</v>
      </c>
      <c r="DT33" s="226">
        <f t="shared" si="417"/>
        <v>0</v>
      </c>
      <c r="DU33" s="227">
        <f t="shared" si="418"/>
        <v>0</v>
      </c>
      <c r="DV33" s="244">
        <f t="shared" si="419"/>
        <v>0</v>
      </c>
      <c r="DW33" s="198"/>
      <c r="DX33" s="245"/>
      <c r="DY33" s="169">
        <f t="shared" si="420"/>
        <v>0</v>
      </c>
      <c r="DZ33" s="169">
        <f t="shared" si="421"/>
        <v>0</v>
      </c>
      <c r="EA33" s="174">
        <f t="shared" si="422"/>
        <v>0</v>
      </c>
      <c r="EB33" s="240">
        <f t="shared" si="335"/>
        <v>0</v>
      </c>
      <c r="EC33" s="240">
        <f t="shared" si="423"/>
        <v>0</v>
      </c>
      <c r="ED33" s="240">
        <f t="shared" si="424"/>
        <v>0</v>
      </c>
      <c r="EE33" s="241">
        <f t="shared" si="425"/>
        <v>0</v>
      </c>
      <c r="EF33" s="244">
        <f t="shared" si="426"/>
        <v>0</v>
      </c>
      <c r="EG33" s="197"/>
      <c r="EH33" s="245"/>
      <c r="EI33" s="169">
        <f t="shared" si="427"/>
        <v>0</v>
      </c>
      <c r="EJ33" s="169">
        <f t="shared" si="428"/>
        <v>0</v>
      </c>
      <c r="EK33" s="174">
        <f t="shared" si="429"/>
        <v>0</v>
      </c>
      <c r="EL33" s="226">
        <f t="shared" si="336"/>
        <v>0</v>
      </c>
      <c r="EM33" s="226">
        <f t="shared" si="430"/>
        <v>0</v>
      </c>
      <c r="EN33" s="226">
        <f t="shared" si="431"/>
        <v>0</v>
      </c>
      <c r="EO33" s="227">
        <f t="shared" si="432"/>
        <v>0</v>
      </c>
      <c r="EP33" s="244">
        <f t="shared" si="433"/>
        <v>0</v>
      </c>
      <c r="EQ33" s="198"/>
      <c r="ER33" s="245"/>
      <c r="ES33" s="169">
        <f t="shared" si="434"/>
        <v>0</v>
      </c>
      <c r="ET33" s="169">
        <f t="shared" si="435"/>
        <v>0</v>
      </c>
      <c r="EU33" s="174">
        <f t="shared" si="436"/>
        <v>0</v>
      </c>
      <c r="EV33" s="240">
        <f t="shared" si="337"/>
        <v>0</v>
      </c>
      <c r="EW33" s="240">
        <f t="shared" si="437"/>
        <v>0</v>
      </c>
      <c r="EX33" s="240">
        <f t="shared" si="438"/>
        <v>0</v>
      </c>
      <c r="EY33" s="241">
        <f t="shared" si="439"/>
        <v>0</v>
      </c>
      <c r="EZ33" s="244">
        <f t="shared" si="440"/>
        <v>0</v>
      </c>
      <c r="FA33" s="197"/>
      <c r="FB33" s="245"/>
      <c r="FC33" s="169">
        <f t="shared" si="441"/>
        <v>0</v>
      </c>
      <c r="FD33" s="169">
        <f t="shared" si="442"/>
        <v>0</v>
      </c>
      <c r="FE33" s="174">
        <f t="shared" si="443"/>
        <v>0</v>
      </c>
      <c r="FF33" s="226">
        <f t="shared" si="338"/>
        <v>0</v>
      </c>
      <c r="FG33" s="226">
        <f t="shared" si="444"/>
        <v>0</v>
      </c>
      <c r="FH33" s="226">
        <f t="shared" si="445"/>
        <v>0</v>
      </c>
      <c r="FI33" s="227">
        <f t="shared" si="446"/>
        <v>0</v>
      </c>
      <c r="FJ33" s="244">
        <f t="shared" si="447"/>
        <v>0</v>
      </c>
      <c r="FK33" s="198"/>
      <c r="FL33" s="245"/>
      <c r="FM33" s="169">
        <f t="shared" si="448"/>
        <v>0</v>
      </c>
      <c r="FN33" s="169">
        <f t="shared" si="449"/>
        <v>0</v>
      </c>
      <c r="FO33" s="174">
        <f t="shared" si="450"/>
        <v>0</v>
      </c>
      <c r="FP33" s="240">
        <f t="shared" si="339"/>
        <v>0</v>
      </c>
      <c r="FQ33" s="240">
        <f t="shared" si="451"/>
        <v>0</v>
      </c>
      <c r="FR33" s="240">
        <f t="shared" si="452"/>
        <v>0</v>
      </c>
      <c r="FS33" s="241">
        <f t="shared" si="453"/>
        <v>0</v>
      </c>
      <c r="FT33" s="244">
        <f t="shared" si="454"/>
        <v>0</v>
      </c>
      <c r="FU33" s="197"/>
      <c r="FV33" s="245"/>
      <c r="FW33" s="169">
        <f t="shared" si="455"/>
        <v>0</v>
      </c>
      <c r="FX33" s="169">
        <f t="shared" si="456"/>
        <v>0</v>
      </c>
      <c r="FY33" s="174">
        <f t="shared" si="457"/>
        <v>0</v>
      </c>
      <c r="FZ33" s="226">
        <f t="shared" si="340"/>
        <v>0</v>
      </c>
      <c r="GA33" s="226">
        <f t="shared" si="458"/>
        <v>0</v>
      </c>
      <c r="GB33" s="226">
        <f t="shared" si="459"/>
        <v>0</v>
      </c>
      <c r="GC33" s="227">
        <f t="shared" si="460"/>
        <v>0</v>
      </c>
      <c r="GD33" s="244">
        <f t="shared" si="461"/>
        <v>0</v>
      </c>
      <c r="GE33" s="198"/>
      <c r="GF33" s="245"/>
      <c r="GG33" s="169">
        <f t="shared" si="462"/>
        <v>0</v>
      </c>
      <c r="GH33" s="169">
        <f t="shared" si="463"/>
        <v>0</v>
      </c>
      <c r="GI33" s="174">
        <f t="shared" si="464"/>
        <v>0</v>
      </c>
      <c r="GJ33" s="240">
        <f t="shared" si="341"/>
        <v>0</v>
      </c>
      <c r="GK33" s="240">
        <f t="shared" si="465"/>
        <v>0</v>
      </c>
      <c r="GL33" s="240">
        <f t="shared" si="466"/>
        <v>0</v>
      </c>
      <c r="GM33" s="241">
        <f t="shared" si="467"/>
        <v>0</v>
      </c>
      <c r="GN33" s="244">
        <f t="shared" si="468"/>
        <v>0</v>
      </c>
      <c r="GO33" s="197"/>
      <c r="GP33" s="245"/>
      <c r="GQ33" s="169">
        <f t="shared" si="469"/>
        <v>0</v>
      </c>
      <c r="GR33" s="169">
        <f t="shared" si="470"/>
        <v>0</v>
      </c>
      <c r="GS33" s="174">
        <f t="shared" si="471"/>
        <v>0</v>
      </c>
      <c r="GT33" s="226">
        <f t="shared" si="342"/>
        <v>0</v>
      </c>
      <c r="GU33" s="226">
        <f t="shared" si="472"/>
        <v>0</v>
      </c>
      <c r="GV33" s="226">
        <f t="shared" si="473"/>
        <v>0</v>
      </c>
      <c r="GW33" s="227">
        <f t="shared" si="474"/>
        <v>0</v>
      </c>
      <c r="GX33" s="244">
        <f t="shared" si="475"/>
        <v>0</v>
      </c>
      <c r="GY33" s="259"/>
      <c r="GZ33" s="218"/>
    </row>
    <row r="34" spans="2:210" ht="15" customHeight="1" x14ac:dyDescent="0.35">
      <c r="B34" s="545"/>
      <c r="C34" s="192" t="s">
        <v>104</v>
      </c>
      <c r="D34" s="205" t="e">
        <f t="shared" si="120"/>
        <v>#N/A</v>
      </c>
      <c r="E34" s="181" t="e">
        <f>VLOOKUP(D34,data!$E$1:$F$12,2)</f>
        <v>#N/A</v>
      </c>
      <c r="F34" s="354" t="e">
        <f t="shared" si="121"/>
        <v>#N/A</v>
      </c>
      <c r="G34" s="198"/>
      <c r="H34" s="245"/>
      <c r="I34" s="169">
        <f t="shared" si="0"/>
        <v>0</v>
      </c>
      <c r="J34" s="169">
        <f t="shared" si="1"/>
        <v>0</v>
      </c>
      <c r="K34" s="174">
        <f t="shared" si="2"/>
        <v>0</v>
      </c>
      <c r="L34" s="240">
        <f t="shared" si="122"/>
        <v>0</v>
      </c>
      <c r="M34" s="240">
        <f t="shared" si="3"/>
        <v>0</v>
      </c>
      <c r="N34" s="240">
        <f t="shared" si="4"/>
        <v>0</v>
      </c>
      <c r="O34" s="241">
        <f t="shared" si="5"/>
        <v>0</v>
      </c>
      <c r="P34" s="244">
        <f t="shared" si="123"/>
        <v>0</v>
      </c>
      <c r="Q34" s="197"/>
      <c r="R34" s="245"/>
      <c r="S34" s="169">
        <f t="shared" si="343"/>
        <v>0</v>
      </c>
      <c r="T34" s="169">
        <f t="shared" si="344"/>
        <v>0</v>
      </c>
      <c r="U34" s="174">
        <f t="shared" si="345"/>
        <v>0</v>
      </c>
      <c r="V34" s="226">
        <f t="shared" si="124"/>
        <v>0</v>
      </c>
      <c r="W34" s="226">
        <f t="shared" si="346"/>
        <v>0</v>
      </c>
      <c r="X34" s="226">
        <f t="shared" si="347"/>
        <v>0</v>
      </c>
      <c r="Y34" s="227">
        <f t="shared" si="348"/>
        <v>0</v>
      </c>
      <c r="Z34" s="244">
        <f t="shared" si="349"/>
        <v>0</v>
      </c>
      <c r="AA34" s="198"/>
      <c r="AB34" s="245"/>
      <c r="AC34" s="169">
        <f t="shared" si="350"/>
        <v>0</v>
      </c>
      <c r="AD34" s="169">
        <f t="shared" si="351"/>
        <v>0</v>
      </c>
      <c r="AE34" s="174">
        <f t="shared" si="352"/>
        <v>0</v>
      </c>
      <c r="AF34" s="240">
        <f t="shared" si="126"/>
        <v>0</v>
      </c>
      <c r="AG34" s="240">
        <f t="shared" si="353"/>
        <v>0</v>
      </c>
      <c r="AH34" s="240">
        <f t="shared" si="354"/>
        <v>0</v>
      </c>
      <c r="AI34" s="241">
        <f t="shared" si="355"/>
        <v>0</v>
      </c>
      <c r="AJ34" s="244">
        <f t="shared" si="356"/>
        <v>0</v>
      </c>
      <c r="AK34" s="197"/>
      <c r="AL34" s="245"/>
      <c r="AM34" s="169">
        <f t="shared" si="357"/>
        <v>0</v>
      </c>
      <c r="AN34" s="169">
        <f t="shared" si="358"/>
        <v>0</v>
      </c>
      <c r="AO34" s="174">
        <f t="shared" si="359"/>
        <v>0</v>
      </c>
      <c r="AP34" s="226">
        <f t="shared" si="128"/>
        <v>0</v>
      </c>
      <c r="AQ34" s="226">
        <f t="shared" si="360"/>
        <v>0</v>
      </c>
      <c r="AR34" s="226">
        <f t="shared" si="361"/>
        <v>0</v>
      </c>
      <c r="AS34" s="227">
        <f t="shared" si="362"/>
        <v>0</v>
      </c>
      <c r="AT34" s="244">
        <f t="shared" si="363"/>
        <v>0</v>
      </c>
      <c r="AU34" s="198"/>
      <c r="AV34" s="245"/>
      <c r="AW34" s="169">
        <f t="shared" si="364"/>
        <v>0</v>
      </c>
      <c r="AX34" s="169">
        <f t="shared" si="365"/>
        <v>0</v>
      </c>
      <c r="AY34" s="174">
        <f t="shared" si="366"/>
        <v>0</v>
      </c>
      <c r="AZ34" s="240">
        <f t="shared" si="327"/>
        <v>0</v>
      </c>
      <c r="BA34" s="240">
        <f t="shared" si="367"/>
        <v>0</v>
      </c>
      <c r="BB34" s="240">
        <f t="shared" si="368"/>
        <v>0</v>
      </c>
      <c r="BC34" s="241">
        <f t="shared" si="369"/>
        <v>0</v>
      </c>
      <c r="BD34" s="244">
        <f t="shared" si="370"/>
        <v>0</v>
      </c>
      <c r="BE34" s="197"/>
      <c r="BF34" s="245"/>
      <c r="BG34" s="169">
        <f t="shared" si="371"/>
        <v>0</v>
      </c>
      <c r="BH34" s="169">
        <f t="shared" si="372"/>
        <v>0</v>
      </c>
      <c r="BI34" s="174">
        <f t="shared" si="373"/>
        <v>0</v>
      </c>
      <c r="BJ34" s="226">
        <f t="shared" si="328"/>
        <v>0</v>
      </c>
      <c r="BK34" s="226">
        <f t="shared" si="374"/>
        <v>0</v>
      </c>
      <c r="BL34" s="226">
        <f t="shared" si="375"/>
        <v>0</v>
      </c>
      <c r="BM34" s="227">
        <f t="shared" si="376"/>
        <v>0</v>
      </c>
      <c r="BN34" s="244">
        <f t="shared" si="377"/>
        <v>0</v>
      </c>
      <c r="BO34" s="198"/>
      <c r="BP34" s="245"/>
      <c r="BQ34" s="169">
        <f t="shared" si="378"/>
        <v>0</v>
      </c>
      <c r="BR34" s="169">
        <f t="shared" si="379"/>
        <v>0</v>
      </c>
      <c r="BS34" s="174">
        <f t="shared" si="380"/>
        <v>0</v>
      </c>
      <c r="BT34" s="240">
        <f t="shared" si="329"/>
        <v>0</v>
      </c>
      <c r="BU34" s="240">
        <f t="shared" si="381"/>
        <v>0</v>
      </c>
      <c r="BV34" s="240">
        <f t="shared" si="382"/>
        <v>0</v>
      </c>
      <c r="BW34" s="241">
        <f t="shared" si="383"/>
        <v>0</v>
      </c>
      <c r="BX34" s="244">
        <f t="shared" si="384"/>
        <v>0</v>
      </c>
      <c r="BY34" s="197"/>
      <c r="BZ34" s="245"/>
      <c r="CA34" s="169">
        <f t="shared" si="385"/>
        <v>0</v>
      </c>
      <c r="CB34" s="169">
        <f t="shared" si="386"/>
        <v>0</v>
      </c>
      <c r="CC34" s="174">
        <f t="shared" si="387"/>
        <v>0</v>
      </c>
      <c r="CD34" s="226">
        <f t="shared" si="330"/>
        <v>0</v>
      </c>
      <c r="CE34" s="226">
        <f t="shared" si="388"/>
        <v>0</v>
      </c>
      <c r="CF34" s="226">
        <f t="shared" si="389"/>
        <v>0</v>
      </c>
      <c r="CG34" s="227">
        <f t="shared" si="390"/>
        <v>0</v>
      </c>
      <c r="CH34" s="244">
        <f t="shared" si="391"/>
        <v>0</v>
      </c>
      <c r="CI34" s="198"/>
      <c r="CJ34" s="245"/>
      <c r="CK34" s="169">
        <f t="shared" si="392"/>
        <v>0</v>
      </c>
      <c r="CL34" s="169">
        <f t="shared" si="393"/>
        <v>0</v>
      </c>
      <c r="CM34" s="174">
        <f t="shared" si="394"/>
        <v>0</v>
      </c>
      <c r="CN34" s="240">
        <f t="shared" si="331"/>
        <v>0</v>
      </c>
      <c r="CO34" s="240">
        <f t="shared" si="395"/>
        <v>0</v>
      </c>
      <c r="CP34" s="240">
        <f t="shared" si="396"/>
        <v>0</v>
      </c>
      <c r="CQ34" s="241">
        <f t="shared" si="397"/>
        <v>0</v>
      </c>
      <c r="CR34" s="244">
        <f t="shared" si="398"/>
        <v>0</v>
      </c>
      <c r="CS34" s="197"/>
      <c r="CT34" s="245"/>
      <c r="CU34" s="169">
        <f t="shared" si="399"/>
        <v>0</v>
      </c>
      <c r="CV34" s="169">
        <f t="shared" si="400"/>
        <v>0</v>
      </c>
      <c r="CW34" s="174">
        <f t="shared" si="401"/>
        <v>0</v>
      </c>
      <c r="CX34" s="226">
        <f t="shared" si="332"/>
        <v>0</v>
      </c>
      <c r="CY34" s="226">
        <f t="shared" si="402"/>
        <v>0</v>
      </c>
      <c r="CZ34" s="226">
        <f t="shared" si="403"/>
        <v>0</v>
      </c>
      <c r="DA34" s="227">
        <f t="shared" si="404"/>
        <v>0</v>
      </c>
      <c r="DB34" s="244">
        <f t="shared" si="405"/>
        <v>0</v>
      </c>
      <c r="DC34" s="198"/>
      <c r="DD34" s="245"/>
      <c r="DE34" s="169">
        <f t="shared" si="406"/>
        <v>0</v>
      </c>
      <c r="DF34" s="169">
        <f t="shared" si="407"/>
        <v>0</v>
      </c>
      <c r="DG34" s="174">
        <f t="shared" si="408"/>
        <v>0</v>
      </c>
      <c r="DH34" s="240">
        <f t="shared" si="333"/>
        <v>0</v>
      </c>
      <c r="DI34" s="240">
        <f t="shared" si="409"/>
        <v>0</v>
      </c>
      <c r="DJ34" s="240">
        <f t="shared" si="410"/>
        <v>0</v>
      </c>
      <c r="DK34" s="241">
        <f t="shared" si="411"/>
        <v>0</v>
      </c>
      <c r="DL34" s="244">
        <f t="shared" si="412"/>
        <v>0</v>
      </c>
      <c r="DM34" s="197"/>
      <c r="DN34" s="245"/>
      <c r="DO34" s="169">
        <f t="shared" si="413"/>
        <v>0</v>
      </c>
      <c r="DP34" s="169">
        <f t="shared" si="414"/>
        <v>0</v>
      </c>
      <c r="DQ34" s="174">
        <f t="shared" si="415"/>
        <v>0</v>
      </c>
      <c r="DR34" s="226">
        <f t="shared" si="334"/>
        <v>0</v>
      </c>
      <c r="DS34" s="226">
        <f t="shared" si="416"/>
        <v>0</v>
      </c>
      <c r="DT34" s="226">
        <f t="shared" si="417"/>
        <v>0</v>
      </c>
      <c r="DU34" s="227">
        <f t="shared" si="418"/>
        <v>0</v>
      </c>
      <c r="DV34" s="244">
        <f t="shared" si="419"/>
        <v>0</v>
      </c>
      <c r="DW34" s="198"/>
      <c r="DX34" s="245"/>
      <c r="DY34" s="169">
        <f t="shared" si="420"/>
        <v>0</v>
      </c>
      <c r="DZ34" s="169">
        <f t="shared" si="421"/>
        <v>0</v>
      </c>
      <c r="EA34" s="174">
        <f t="shared" si="422"/>
        <v>0</v>
      </c>
      <c r="EB34" s="240">
        <f t="shared" si="335"/>
        <v>0</v>
      </c>
      <c r="EC34" s="240">
        <f t="shared" si="423"/>
        <v>0</v>
      </c>
      <c r="ED34" s="240">
        <f t="shared" si="424"/>
        <v>0</v>
      </c>
      <c r="EE34" s="241">
        <f t="shared" si="425"/>
        <v>0</v>
      </c>
      <c r="EF34" s="244">
        <f t="shared" si="426"/>
        <v>0</v>
      </c>
      <c r="EG34" s="197"/>
      <c r="EH34" s="245"/>
      <c r="EI34" s="169">
        <f t="shared" si="427"/>
        <v>0</v>
      </c>
      <c r="EJ34" s="169">
        <f t="shared" si="428"/>
        <v>0</v>
      </c>
      <c r="EK34" s="174">
        <f t="shared" si="429"/>
        <v>0</v>
      </c>
      <c r="EL34" s="226">
        <f t="shared" si="336"/>
        <v>0</v>
      </c>
      <c r="EM34" s="226">
        <f t="shared" si="430"/>
        <v>0</v>
      </c>
      <c r="EN34" s="226">
        <f t="shared" si="431"/>
        <v>0</v>
      </c>
      <c r="EO34" s="227">
        <f t="shared" si="432"/>
        <v>0</v>
      </c>
      <c r="EP34" s="244">
        <f t="shared" si="433"/>
        <v>0</v>
      </c>
      <c r="EQ34" s="198"/>
      <c r="ER34" s="245"/>
      <c r="ES34" s="169">
        <f t="shared" si="434"/>
        <v>0</v>
      </c>
      <c r="ET34" s="169">
        <f t="shared" si="435"/>
        <v>0</v>
      </c>
      <c r="EU34" s="174">
        <f t="shared" si="436"/>
        <v>0</v>
      </c>
      <c r="EV34" s="240">
        <f t="shared" si="337"/>
        <v>0</v>
      </c>
      <c r="EW34" s="240">
        <f t="shared" si="437"/>
        <v>0</v>
      </c>
      <c r="EX34" s="240">
        <f t="shared" si="438"/>
        <v>0</v>
      </c>
      <c r="EY34" s="241">
        <f t="shared" si="439"/>
        <v>0</v>
      </c>
      <c r="EZ34" s="244">
        <f t="shared" si="440"/>
        <v>0</v>
      </c>
      <c r="FA34" s="197"/>
      <c r="FB34" s="245"/>
      <c r="FC34" s="169">
        <f t="shared" si="441"/>
        <v>0</v>
      </c>
      <c r="FD34" s="169">
        <f t="shared" si="442"/>
        <v>0</v>
      </c>
      <c r="FE34" s="174">
        <f t="shared" si="443"/>
        <v>0</v>
      </c>
      <c r="FF34" s="226">
        <f t="shared" si="338"/>
        <v>0</v>
      </c>
      <c r="FG34" s="226">
        <f t="shared" si="444"/>
        <v>0</v>
      </c>
      <c r="FH34" s="226">
        <f t="shared" si="445"/>
        <v>0</v>
      </c>
      <c r="FI34" s="227">
        <f t="shared" si="446"/>
        <v>0</v>
      </c>
      <c r="FJ34" s="244">
        <f t="shared" si="447"/>
        <v>0</v>
      </c>
      <c r="FK34" s="198"/>
      <c r="FL34" s="245"/>
      <c r="FM34" s="169">
        <f t="shared" si="448"/>
        <v>0</v>
      </c>
      <c r="FN34" s="169">
        <f t="shared" si="449"/>
        <v>0</v>
      </c>
      <c r="FO34" s="174">
        <f t="shared" si="450"/>
        <v>0</v>
      </c>
      <c r="FP34" s="240">
        <f t="shared" si="339"/>
        <v>0</v>
      </c>
      <c r="FQ34" s="240">
        <f t="shared" si="451"/>
        <v>0</v>
      </c>
      <c r="FR34" s="240">
        <f t="shared" si="452"/>
        <v>0</v>
      </c>
      <c r="FS34" s="241">
        <f t="shared" si="453"/>
        <v>0</v>
      </c>
      <c r="FT34" s="244">
        <f t="shared" si="454"/>
        <v>0</v>
      </c>
      <c r="FU34" s="197"/>
      <c r="FV34" s="245"/>
      <c r="FW34" s="169">
        <f t="shared" si="455"/>
        <v>0</v>
      </c>
      <c r="FX34" s="169">
        <f t="shared" si="456"/>
        <v>0</v>
      </c>
      <c r="FY34" s="174">
        <f t="shared" si="457"/>
        <v>0</v>
      </c>
      <c r="FZ34" s="226">
        <f t="shared" si="340"/>
        <v>0</v>
      </c>
      <c r="GA34" s="226">
        <f t="shared" si="458"/>
        <v>0</v>
      </c>
      <c r="GB34" s="226">
        <f t="shared" si="459"/>
        <v>0</v>
      </c>
      <c r="GC34" s="227">
        <f t="shared" si="460"/>
        <v>0</v>
      </c>
      <c r="GD34" s="244">
        <f t="shared" si="461"/>
        <v>0</v>
      </c>
      <c r="GE34" s="198"/>
      <c r="GF34" s="245"/>
      <c r="GG34" s="169">
        <f t="shared" si="462"/>
        <v>0</v>
      </c>
      <c r="GH34" s="169">
        <f t="shared" si="463"/>
        <v>0</v>
      </c>
      <c r="GI34" s="174">
        <f t="shared" si="464"/>
        <v>0</v>
      </c>
      <c r="GJ34" s="240">
        <f t="shared" si="341"/>
        <v>0</v>
      </c>
      <c r="GK34" s="240">
        <f t="shared" si="465"/>
        <v>0</v>
      </c>
      <c r="GL34" s="240">
        <f t="shared" si="466"/>
        <v>0</v>
      </c>
      <c r="GM34" s="241">
        <f t="shared" si="467"/>
        <v>0</v>
      </c>
      <c r="GN34" s="244">
        <f t="shared" si="468"/>
        <v>0</v>
      </c>
      <c r="GO34" s="197"/>
      <c r="GP34" s="245"/>
      <c r="GQ34" s="169">
        <f t="shared" si="469"/>
        <v>0</v>
      </c>
      <c r="GR34" s="169">
        <f t="shared" si="470"/>
        <v>0</v>
      </c>
      <c r="GS34" s="174">
        <f t="shared" si="471"/>
        <v>0</v>
      </c>
      <c r="GT34" s="226">
        <f t="shared" si="342"/>
        <v>0</v>
      </c>
      <c r="GU34" s="226">
        <f t="shared" si="472"/>
        <v>0</v>
      </c>
      <c r="GV34" s="226">
        <f t="shared" si="473"/>
        <v>0</v>
      </c>
      <c r="GW34" s="227">
        <f t="shared" si="474"/>
        <v>0</v>
      </c>
      <c r="GX34" s="244">
        <f t="shared" si="475"/>
        <v>0</v>
      </c>
      <c r="GY34" s="259"/>
      <c r="GZ34" s="218"/>
    </row>
    <row r="35" spans="2:210" ht="15" customHeight="1" x14ac:dyDescent="0.35">
      <c r="B35" s="545"/>
      <c r="C35" s="192" t="s">
        <v>105</v>
      </c>
      <c r="D35" s="205" t="e">
        <f t="shared" si="120"/>
        <v>#N/A</v>
      </c>
      <c r="E35" s="181" t="e">
        <f>VLOOKUP(D35,data!$E$1:$F$12,2)</f>
        <v>#N/A</v>
      </c>
      <c r="F35" s="354" t="e">
        <f t="shared" si="121"/>
        <v>#N/A</v>
      </c>
      <c r="G35" s="198"/>
      <c r="H35" s="245"/>
      <c r="I35" s="169">
        <f t="shared" si="0"/>
        <v>0</v>
      </c>
      <c r="J35" s="169">
        <f t="shared" si="1"/>
        <v>0</v>
      </c>
      <c r="K35" s="174">
        <f t="shared" si="2"/>
        <v>0</v>
      </c>
      <c r="L35" s="240">
        <f t="shared" si="122"/>
        <v>0</v>
      </c>
      <c r="M35" s="240">
        <f t="shared" si="3"/>
        <v>0</v>
      </c>
      <c r="N35" s="240">
        <f t="shared" si="4"/>
        <v>0</v>
      </c>
      <c r="O35" s="241">
        <f t="shared" si="5"/>
        <v>0</v>
      </c>
      <c r="P35" s="244">
        <f t="shared" si="123"/>
        <v>0</v>
      </c>
      <c r="Q35" s="197"/>
      <c r="R35" s="245"/>
      <c r="S35" s="169">
        <f t="shared" si="343"/>
        <v>0</v>
      </c>
      <c r="T35" s="169">
        <f t="shared" si="344"/>
        <v>0</v>
      </c>
      <c r="U35" s="174">
        <f t="shared" si="345"/>
        <v>0</v>
      </c>
      <c r="V35" s="226">
        <f t="shared" si="124"/>
        <v>0</v>
      </c>
      <c r="W35" s="226">
        <f t="shared" si="346"/>
        <v>0</v>
      </c>
      <c r="X35" s="226">
        <f t="shared" si="347"/>
        <v>0</v>
      </c>
      <c r="Y35" s="227">
        <f t="shared" si="348"/>
        <v>0</v>
      </c>
      <c r="Z35" s="244">
        <f t="shared" si="349"/>
        <v>0</v>
      </c>
      <c r="AA35" s="198"/>
      <c r="AB35" s="245"/>
      <c r="AC35" s="169">
        <f t="shared" si="350"/>
        <v>0</v>
      </c>
      <c r="AD35" s="169">
        <f t="shared" si="351"/>
        <v>0</v>
      </c>
      <c r="AE35" s="174">
        <f t="shared" si="352"/>
        <v>0</v>
      </c>
      <c r="AF35" s="240">
        <f t="shared" si="126"/>
        <v>0</v>
      </c>
      <c r="AG35" s="240">
        <f t="shared" si="353"/>
        <v>0</v>
      </c>
      <c r="AH35" s="240">
        <f t="shared" si="354"/>
        <v>0</v>
      </c>
      <c r="AI35" s="241">
        <f t="shared" si="355"/>
        <v>0</v>
      </c>
      <c r="AJ35" s="244">
        <f t="shared" si="356"/>
        <v>0</v>
      </c>
      <c r="AK35" s="197"/>
      <c r="AL35" s="245"/>
      <c r="AM35" s="169">
        <f t="shared" si="357"/>
        <v>0</v>
      </c>
      <c r="AN35" s="169">
        <f t="shared" si="358"/>
        <v>0</v>
      </c>
      <c r="AO35" s="174">
        <f t="shared" si="359"/>
        <v>0</v>
      </c>
      <c r="AP35" s="226">
        <f t="shared" si="128"/>
        <v>0</v>
      </c>
      <c r="AQ35" s="226">
        <f t="shared" si="360"/>
        <v>0</v>
      </c>
      <c r="AR35" s="226">
        <f t="shared" si="361"/>
        <v>0</v>
      </c>
      <c r="AS35" s="227">
        <f t="shared" si="362"/>
        <v>0</v>
      </c>
      <c r="AT35" s="244">
        <f t="shared" si="363"/>
        <v>0</v>
      </c>
      <c r="AU35" s="198"/>
      <c r="AV35" s="245"/>
      <c r="AW35" s="169">
        <f t="shared" si="364"/>
        <v>0</v>
      </c>
      <c r="AX35" s="169">
        <f t="shared" si="365"/>
        <v>0</v>
      </c>
      <c r="AY35" s="174">
        <f t="shared" si="366"/>
        <v>0</v>
      </c>
      <c r="AZ35" s="240">
        <f t="shared" si="327"/>
        <v>0</v>
      </c>
      <c r="BA35" s="240">
        <f t="shared" si="367"/>
        <v>0</v>
      </c>
      <c r="BB35" s="240">
        <f t="shared" si="368"/>
        <v>0</v>
      </c>
      <c r="BC35" s="241">
        <f t="shared" si="369"/>
        <v>0</v>
      </c>
      <c r="BD35" s="244">
        <f t="shared" si="370"/>
        <v>0</v>
      </c>
      <c r="BE35" s="197"/>
      <c r="BF35" s="245"/>
      <c r="BG35" s="169">
        <f t="shared" si="371"/>
        <v>0</v>
      </c>
      <c r="BH35" s="169">
        <f t="shared" si="372"/>
        <v>0</v>
      </c>
      <c r="BI35" s="174">
        <f t="shared" si="373"/>
        <v>0</v>
      </c>
      <c r="BJ35" s="226">
        <f t="shared" si="328"/>
        <v>0</v>
      </c>
      <c r="BK35" s="226">
        <f t="shared" si="374"/>
        <v>0</v>
      </c>
      <c r="BL35" s="226">
        <f t="shared" si="375"/>
        <v>0</v>
      </c>
      <c r="BM35" s="227">
        <f t="shared" si="376"/>
        <v>0</v>
      </c>
      <c r="BN35" s="244">
        <f t="shared" si="377"/>
        <v>0</v>
      </c>
      <c r="BO35" s="198"/>
      <c r="BP35" s="245"/>
      <c r="BQ35" s="169">
        <f t="shared" si="378"/>
        <v>0</v>
      </c>
      <c r="BR35" s="169">
        <f t="shared" si="379"/>
        <v>0</v>
      </c>
      <c r="BS35" s="174">
        <f t="shared" si="380"/>
        <v>0</v>
      </c>
      <c r="BT35" s="240">
        <f t="shared" si="329"/>
        <v>0</v>
      </c>
      <c r="BU35" s="240">
        <f t="shared" si="381"/>
        <v>0</v>
      </c>
      <c r="BV35" s="240">
        <f t="shared" si="382"/>
        <v>0</v>
      </c>
      <c r="BW35" s="241">
        <f t="shared" si="383"/>
        <v>0</v>
      </c>
      <c r="BX35" s="244">
        <f t="shared" si="384"/>
        <v>0</v>
      </c>
      <c r="BY35" s="197"/>
      <c r="BZ35" s="245"/>
      <c r="CA35" s="169">
        <f t="shared" si="385"/>
        <v>0</v>
      </c>
      <c r="CB35" s="169">
        <f t="shared" si="386"/>
        <v>0</v>
      </c>
      <c r="CC35" s="174">
        <f t="shared" si="387"/>
        <v>0</v>
      </c>
      <c r="CD35" s="226">
        <f t="shared" si="330"/>
        <v>0</v>
      </c>
      <c r="CE35" s="226">
        <f t="shared" si="388"/>
        <v>0</v>
      </c>
      <c r="CF35" s="226">
        <f t="shared" si="389"/>
        <v>0</v>
      </c>
      <c r="CG35" s="227">
        <f t="shared" si="390"/>
        <v>0</v>
      </c>
      <c r="CH35" s="244">
        <f t="shared" si="391"/>
        <v>0</v>
      </c>
      <c r="CI35" s="198"/>
      <c r="CJ35" s="245"/>
      <c r="CK35" s="169">
        <f t="shared" si="392"/>
        <v>0</v>
      </c>
      <c r="CL35" s="169">
        <f t="shared" si="393"/>
        <v>0</v>
      </c>
      <c r="CM35" s="174">
        <f t="shared" si="394"/>
        <v>0</v>
      </c>
      <c r="CN35" s="240">
        <f t="shared" si="331"/>
        <v>0</v>
      </c>
      <c r="CO35" s="240">
        <f t="shared" si="395"/>
        <v>0</v>
      </c>
      <c r="CP35" s="240">
        <f t="shared" si="396"/>
        <v>0</v>
      </c>
      <c r="CQ35" s="241">
        <f t="shared" si="397"/>
        <v>0</v>
      </c>
      <c r="CR35" s="244">
        <f t="shared" si="398"/>
        <v>0</v>
      </c>
      <c r="CS35" s="197"/>
      <c r="CT35" s="245"/>
      <c r="CU35" s="169">
        <f t="shared" si="399"/>
        <v>0</v>
      </c>
      <c r="CV35" s="169">
        <f t="shared" si="400"/>
        <v>0</v>
      </c>
      <c r="CW35" s="174">
        <f t="shared" si="401"/>
        <v>0</v>
      </c>
      <c r="CX35" s="226">
        <f t="shared" si="332"/>
        <v>0</v>
      </c>
      <c r="CY35" s="226">
        <f t="shared" si="402"/>
        <v>0</v>
      </c>
      <c r="CZ35" s="226">
        <f t="shared" si="403"/>
        <v>0</v>
      </c>
      <c r="DA35" s="227">
        <f t="shared" si="404"/>
        <v>0</v>
      </c>
      <c r="DB35" s="244">
        <f t="shared" si="405"/>
        <v>0</v>
      </c>
      <c r="DC35" s="198"/>
      <c r="DD35" s="245"/>
      <c r="DE35" s="169">
        <f t="shared" si="406"/>
        <v>0</v>
      </c>
      <c r="DF35" s="169">
        <f t="shared" si="407"/>
        <v>0</v>
      </c>
      <c r="DG35" s="174">
        <f t="shared" si="408"/>
        <v>0</v>
      </c>
      <c r="DH35" s="240">
        <f t="shared" si="333"/>
        <v>0</v>
      </c>
      <c r="DI35" s="240">
        <f t="shared" si="409"/>
        <v>0</v>
      </c>
      <c r="DJ35" s="240">
        <f t="shared" si="410"/>
        <v>0</v>
      </c>
      <c r="DK35" s="241">
        <f t="shared" si="411"/>
        <v>0</v>
      </c>
      <c r="DL35" s="244">
        <f t="shared" si="412"/>
        <v>0</v>
      </c>
      <c r="DM35" s="197"/>
      <c r="DN35" s="245"/>
      <c r="DO35" s="169">
        <f t="shared" si="413"/>
        <v>0</v>
      </c>
      <c r="DP35" s="169">
        <f t="shared" si="414"/>
        <v>0</v>
      </c>
      <c r="DQ35" s="174">
        <f t="shared" si="415"/>
        <v>0</v>
      </c>
      <c r="DR35" s="226">
        <f t="shared" si="334"/>
        <v>0</v>
      </c>
      <c r="DS35" s="226">
        <f t="shared" si="416"/>
        <v>0</v>
      </c>
      <c r="DT35" s="226">
        <f t="shared" si="417"/>
        <v>0</v>
      </c>
      <c r="DU35" s="227">
        <f t="shared" si="418"/>
        <v>0</v>
      </c>
      <c r="DV35" s="244">
        <f t="shared" si="419"/>
        <v>0</v>
      </c>
      <c r="DW35" s="198"/>
      <c r="DX35" s="245"/>
      <c r="DY35" s="169">
        <f t="shared" si="420"/>
        <v>0</v>
      </c>
      <c r="DZ35" s="169">
        <f t="shared" si="421"/>
        <v>0</v>
      </c>
      <c r="EA35" s="174">
        <f t="shared" si="422"/>
        <v>0</v>
      </c>
      <c r="EB35" s="240">
        <f t="shared" si="335"/>
        <v>0</v>
      </c>
      <c r="EC35" s="240">
        <f t="shared" si="423"/>
        <v>0</v>
      </c>
      <c r="ED35" s="240">
        <f t="shared" si="424"/>
        <v>0</v>
      </c>
      <c r="EE35" s="241">
        <f t="shared" si="425"/>
        <v>0</v>
      </c>
      <c r="EF35" s="244">
        <f t="shared" si="426"/>
        <v>0</v>
      </c>
      <c r="EG35" s="197"/>
      <c r="EH35" s="245"/>
      <c r="EI35" s="169">
        <f t="shared" si="427"/>
        <v>0</v>
      </c>
      <c r="EJ35" s="169">
        <f t="shared" si="428"/>
        <v>0</v>
      </c>
      <c r="EK35" s="174">
        <f t="shared" si="429"/>
        <v>0</v>
      </c>
      <c r="EL35" s="226">
        <f t="shared" si="336"/>
        <v>0</v>
      </c>
      <c r="EM35" s="226">
        <f t="shared" si="430"/>
        <v>0</v>
      </c>
      <c r="EN35" s="226">
        <f t="shared" si="431"/>
        <v>0</v>
      </c>
      <c r="EO35" s="227">
        <f t="shared" si="432"/>
        <v>0</v>
      </c>
      <c r="EP35" s="244">
        <f t="shared" si="433"/>
        <v>0</v>
      </c>
      <c r="EQ35" s="198"/>
      <c r="ER35" s="245"/>
      <c r="ES35" s="169">
        <f t="shared" si="434"/>
        <v>0</v>
      </c>
      <c r="ET35" s="169">
        <f t="shared" si="435"/>
        <v>0</v>
      </c>
      <c r="EU35" s="174">
        <f t="shared" si="436"/>
        <v>0</v>
      </c>
      <c r="EV35" s="240">
        <f t="shared" si="337"/>
        <v>0</v>
      </c>
      <c r="EW35" s="240">
        <f t="shared" si="437"/>
        <v>0</v>
      </c>
      <c r="EX35" s="240">
        <f t="shared" si="438"/>
        <v>0</v>
      </c>
      <c r="EY35" s="241">
        <f t="shared" si="439"/>
        <v>0</v>
      </c>
      <c r="EZ35" s="244">
        <f t="shared" si="440"/>
        <v>0</v>
      </c>
      <c r="FA35" s="197"/>
      <c r="FB35" s="245"/>
      <c r="FC35" s="169">
        <f t="shared" si="441"/>
        <v>0</v>
      </c>
      <c r="FD35" s="169">
        <f t="shared" si="442"/>
        <v>0</v>
      </c>
      <c r="FE35" s="174">
        <f t="shared" si="443"/>
        <v>0</v>
      </c>
      <c r="FF35" s="226">
        <f t="shared" si="338"/>
        <v>0</v>
      </c>
      <c r="FG35" s="226">
        <f t="shared" si="444"/>
        <v>0</v>
      </c>
      <c r="FH35" s="226">
        <f t="shared" si="445"/>
        <v>0</v>
      </c>
      <c r="FI35" s="227">
        <f t="shared" si="446"/>
        <v>0</v>
      </c>
      <c r="FJ35" s="244">
        <f t="shared" si="447"/>
        <v>0</v>
      </c>
      <c r="FK35" s="198"/>
      <c r="FL35" s="245"/>
      <c r="FM35" s="169">
        <f t="shared" si="448"/>
        <v>0</v>
      </c>
      <c r="FN35" s="169">
        <f t="shared" si="449"/>
        <v>0</v>
      </c>
      <c r="FO35" s="174">
        <f t="shared" si="450"/>
        <v>0</v>
      </c>
      <c r="FP35" s="240">
        <f t="shared" si="339"/>
        <v>0</v>
      </c>
      <c r="FQ35" s="240">
        <f t="shared" si="451"/>
        <v>0</v>
      </c>
      <c r="FR35" s="240">
        <f t="shared" si="452"/>
        <v>0</v>
      </c>
      <c r="FS35" s="241">
        <f t="shared" si="453"/>
        <v>0</v>
      </c>
      <c r="FT35" s="244">
        <f t="shared" si="454"/>
        <v>0</v>
      </c>
      <c r="FU35" s="197"/>
      <c r="FV35" s="245"/>
      <c r="FW35" s="169">
        <f t="shared" si="455"/>
        <v>0</v>
      </c>
      <c r="FX35" s="169">
        <f t="shared" si="456"/>
        <v>0</v>
      </c>
      <c r="FY35" s="174">
        <f t="shared" si="457"/>
        <v>0</v>
      </c>
      <c r="FZ35" s="226">
        <f t="shared" si="340"/>
        <v>0</v>
      </c>
      <c r="GA35" s="226">
        <f t="shared" si="458"/>
        <v>0</v>
      </c>
      <c r="GB35" s="226">
        <f t="shared" si="459"/>
        <v>0</v>
      </c>
      <c r="GC35" s="227">
        <f t="shared" si="460"/>
        <v>0</v>
      </c>
      <c r="GD35" s="244">
        <f t="shared" si="461"/>
        <v>0</v>
      </c>
      <c r="GE35" s="198"/>
      <c r="GF35" s="245"/>
      <c r="GG35" s="169">
        <f t="shared" si="462"/>
        <v>0</v>
      </c>
      <c r="GH35" s="169">
        <f t="shared" si="463"/>
        <v>0</v>
      </c>
      <c r="GI35" s="174">
        <f t="shared" si="464"/>
        <v>0</v>
      </c>
      <c r="GJ35" s="240">
        <f t="shared" si="341"/>
        <v>0</v>
      </c>
      <c r="GK35" s="240">
        <f t="shared" si="465"/>
        <v>0</v>
      </c>
      <c r="GL35" s="240">
        <f t="shared" si="466"/>
        <v>0</v>
      </c>
      <c r="GM35" s="241">
        <f t="shared" si="467"/>
        <v>0</v>
      </c>
      <c r="GN35" s="244">
        <f t="shared" si="468"/>
        <v>0</v>
      </c>
      <c r="GO35" s="197"/>
      <c r="GP35" s="245"/>
      <c r="GQ35" s="169">
        <f t="shared" si="469"/>
        <v>0</v>
      </c>
      <c r="GR35" s="169">
        <f t="shared" si="470"/>
        <v>0</v>
      </c>
      <c r="GS35" s="174">
        <f t="shared" si="471"/>
        <v>0</v>
      </c>
      <c r="GT35" s="226">
        <f t="shared" si="342"/>
        <v>0</v>
      </c>
      <c r="GU35" s="226">
        <f t="shared" si="472"/>
        <v>0</v>
      </c>
      <c r="GV35" s="226">
        <f t="shared" si="473"/>
        <v>0</v>
      </c>
      <c r="GW35" s="227">
        <f t="shared" si="474"/>
        <v>0</v>
      </c>
      <c r="GX35" s="244">
        <f t="shared" si="475"/>
        <v>0</v>
      </c>
      <c r="GY35" s="259"/>
      <c r="GZ35" s="218"/>
    </row>
    <row r="36" spans="2:210" ht="15" customHeight="1" x14ac:dyDescent="0.35">
      <c r="B36" s="545"/>
      <c r="C36" s="192" t="s">
        <v>106</v>
      </c>
      <c r="D36" s="205" t="e">
        <f t="shared" si="120"/>
        <v>#N/A</v>
      </c>
      <c r="E36" s="181" t="e">
        <f>VLOOKUP(D36,data!$E$1:$F$12,2)</f>
        <v>#N/A</v>
      </c>
      <c r="F36" s="354" t="e">
        <f t="shared" si="121"/>
        <v>#N/A</v>
      </c>
      <c r="G36" s="198"/>
      <c r="H36" s="245"/>
      <c r="I36" s="169">
        <f t="shared" si="0"/>
        <v>0</v>
      </c>
      <c r="J36" s="169">
        <f t="shared" si="1"/>
        <v>0</v>
      </c>
      <c r="K36" s="174">
        <f t="shared" si="2"/>
        <v>0</v>
      </c>
      <c r="L36" s="240">
        <f t="shared" si="122"/>
        <v>0</v>
      </c>
      <c r="M36" s="240">
        <f t="shared" si="3"/>
        <v>0</v>
      </c>
      <c r="N36" s="240">
        <f t="shared" si="4"/>
        <v>0</v>
      </c>
      <c r="O36" s="241">
        <f t="shared" si="5"/>
        <v>0</v>
      </c>
      <c r="P36" s="244">
        <f t="shared" si="123"/>
        <v>0</v>
      </c>
      <c r="Q36" s="197"/>
      <c r="R36" s="245"/>
      <c r="S36" s="169">
        <f t="shared" si="343"/>
        <v>0</v>
      </c>
      <c r="T36" s="169">
        <f t="shared" si="344"/>
        <v>0</v>
      </c>
      <c r="U36" s="174">
        <f t="shared" si="345"/>
        <v>0</v>
      </c>
      <c r="V36" s="226">
        <f t="shared" si="124"/>
        <v>0</v>
      </c>
      <c r="W36" s="226">
        <f t="shared" si="346"/>
        <v>0</v>
      </c>
      <c r="X36" s="226">
        <f t="shared" si="347"/>
        <v>0</v>
      </c>
      <c r="Y36" s="227">
        <f t="shared" si="348"/>
        <v>0</v>
      </c>
      <c r="Z36" s="244">
        <f t="shared" si="349"/>
        <v>0</v>
      </c>
      <c r="AA36" s="198"/>
      <c r="AB36" s="245"/>
      <c r="AC36" s="169">
        <f t="shared" si="350"/>
        <v>0</v>
      </c>
      <c r="AD36" s="169">
        <f t="shared" si="351"/>
        <v>0</v>
      </c>
      <c r="AE36" s="174">
        <f t="shared" si="352"/>
        <v>0</v>
      </c>
      <c r="AF36" s="240">
        <f t="shared" si="126"/>
        <v>0</v>
      </c>
      <c r="AG36" s="240">
        <f t="shared" si="353"/>
        <v>0</v>
      </c>
      <c r="AH36" s="240">
        <f t="shared" si="354"/>
        <v>0</v>
      </c>
      <c r="AI36" s="241">
        <f t="shared" si="355"/>
        <v>0</v>
      </c>
      <c r="AJ36" s="244">
        <f t="shared" si="356"/>
        <v>0</v>
      </c>
      <c r="AK36" s="197"/>
      <c r="AL36" s="245"/>
      <c r="AM36" s="169">
        <f t="shared" si="357"/>
        <v>0</v>
      </c>
      <c r="AN36" s="169">
        <f t="shared" si="358"/>
        <v>0</v>
      </c>
      <c r="AO36" s="174">
        <f t="shared" si="359"/>
        <v>0</v>
      </c>
      <c r="AP36" s="226">
        <f t="shared" si="128"/>
        <v>0</v>
      </c>
      <c r="AQ36" s="226">
        <f t="shared" si="360"/>
        <v>0</v>
      </c>
      <c r="AR36" s="226">
        <f t="shared" si="361"/>
        <v>0</v>
      </c>
      <c r="AS36" s="227">
        <f t="shared" si="362"/>
        <v>0</v>
      </c>
      <c r="AT36" s="244">
        <f t="shared" si="363"/>
        <v>0</v>
      </c>
      <c r="AU36" s="198"/>
      <c r="AV36" s="245"/>
      <c r="AW36" s="169">
        <f t="shared" si="364"/>
        <v>0</v>
      </c>
      <c r="AX36" s="169">
        <f t="shared" si="365"/>
        <v>0</v>
      </c>
      <c r="AY36" s="174">
        <f t="shared" si="366"/>
        <v>0</v>
      </c>
      <c r="AZ36" s="240">
        <f t="shared" si="327"/>
        <v>0</v>
      </c>
      <c r="BA36" s="240">
        <f t="shared" si="367"/>
        <v>0</v>
      </c>
      <c r="BB36" s="240">
        <f t="shared" si="368"/>
        <v>0</v>
      </c>
      <c r="BC36" s="241">
        <f t="shared" si="369"/>
        <v>0</v>
      </c>
      <c r="BD36" s="244">
        <f t="shared" si="370"/>
        <v>0</v>
      </c>
      <c r="BE36" s="197"/>
      <c r="BF36" s="245"/>
      <c r="BG36" s="169">
        <f t="shared" si="371"/>
        <v>0</v>
      </c>
      <c r="BH36" s="169">
        <f t="shared" si="372"/>
        <v>0</v>
      </c>
      <c r="BI36" s="174">
        <f t="shared" si="373"/>
        <v>0</v>
      </c>
      <c r="BJ36" s="226">
        <f t="shared" si="328"/>
        <v>0</v>
      </c>
      <c r="BK36" s="226">
        <f t="shared" si="374"/>
        <v>0</v>
      </c>
      <c r="BL36" s="226">
        <f t="shared" si="375"/>
        <v>0</v>
      </c>
      <c r="BM36" s="227">
        <f t="shared" si="376"/>
        <v>0</v>
      </c>
      <c r="BN36" s="244">
        <f t="shared" si="377"/>
        <v>0</v>
      </c>
      <c r="BO36" s="198"/>
      <c r="BP36" s="245"/>
      <c r="BQ36" s="169">
        <f t="shared" si="378"/>
        <v>0</v>
      </c>
      <c r="BR36" s="169">
        <f t="shared" si="379"/>
        <v>0</v>
      </c>
      <c r="BS36" s="174">
        <f t="shared" si="380"/>
        <v>0</v>
      </c>
      <c r="BT36" s="240">
        <f t="shared" si="329"/>
        <v>0</v>
      </c>
      <c r="BU36" s="240">
        <f t="shared" si="381"/>
        <v>0</v>
      </c>
      <c r="BV36" s="240">
        <f t="shared" si="382"/>
        <v>0</v>
      </c>
      <c r="BW36" s="241">
        <f t="shared" si="383"/>
        <v>0</v>
      </c>
      <c r="BX36" s="244">
        <f t="shared" si="384"/>
        <v>0</v>
      </c>
      <c r="BY36" s="197"/>
      <c r="BZ36" s="245"/>
      <c r="CA36" s="169">
        <f t="shared" si="385"/>
        <v>0</v>
      </c>
      <c r="CB36" s="169">
        <f t="shared" si="386"/>
        <v>0</v>
      </c>
      <c r="CC36" s="174">
        <f t="shared" si="387"/>
        <v>0</v>
      </c>
      <c r="CD36" s="226">
        <f t="shared" si="330"/>
        <v>0</v>
      </c>
      <c r="CE36" s="226">
        <f t="shared" si="388"/>
        <v>0</v>
      </c>
      <c r="CF36" s="226">
        <f t="shared" si="389"/>
        <v>0</v>
      </c>
      <c r="CG36" s="227">
        <f t="shared" si="390"/>
        <v>0</v>
      </c>
      <c r="CH36" s="244">
        <f t="shared" si="391"/>
        <v>0</v>
      </c>
      <c r="CI36" s="198"/>
      <c r="CJ36" s="245"/>
      <c r="CK36" s="169">
        <f t="shared" si="392"/>
        <v>0</v>
      </c>
      <c r="CL36" s="169">
        <f t="shared" si="393"/>
        <v>0</v>
      </c>
      <c r="CM36" s="174">
        <f t="shared" si="394"/>
        <v>0</v>
      </c>
      <c r="CN36" s="240">
        <f t="shared" si="331"/>
        <v>0</v>
      </c>
      <c r="CO36" s="240">
        <f t="shared" si="395"/>
        <v>0</v>
      </c>
      <c r="CP36" s="240">
        <f t="shared" si="396"/>
        <v>0</v>
      </c>
      <c r="CQ36" s="241">
        <f t="shared" si="397"/>
        <v>0</v>
      </c>
      <c r="CR36" s="244">
        <f t="shared" si="398"/>
        <v>0</v>
      </c>
      <c r="CS36" s="197"/>
      <c r="CT36" s="245"/>
      <c r="CU36" s="169">
        <f t="shared" si="399"/>
        <v>0</v>
      </c>
      <c r="CV36" s="169">
        <f t="shared" si="400"/>
        <v>0</v>
      </c>
      <c r="CW36" s="174">
        <f t="shared" si="401"/>
        <v>0</v>
      </c>
      <c r="CX36" s="226">
        <f t="shared" si="332"/>
        <v>0</v>
      </c>
      <c r="CY36" s="226">
        <f t="shared" si="402"/>
        <v>0</v>
      </c>
      <c r="CZ36" s="226">
        <f t="shared" si="403"/>
        <v>0</v>
      </c>
      <c r="DA36" s="227">
        <f t="shared" si="404"/>
        <v>0</v>
      </c>
      <c r="DB36" s="244">
        <f t="shared" si="405"/>
        <v>0</v>
      </c>
      <c r="DC36" s="198"/>
      <c r="DD36" s="245"/>
      <c r="DE36" s="169">
        <f t="shared" si="406"/>
        <v>0</v>
      </c>
      <c r="DF36" s="169">
        <f t="shared" si="407"/>
        <v>0</v>
      </c>
      <c r="DG36" s="174">
        <f t="shared" si="408"/>
        <v>0</v>
      </c>
      <c r="DH36" s="240">
        <f t="shared" si="333"/>
        <v>0</v>
      </c>
      <c r="DI36" s="240">
        <f t="shared" si="409"/>
        <v>0</v>
      </c>
      <c r="DJ36" s="240">
        <f t="shared" si="410"/>
        <v>0</v>
      </c>
      <c r="DK36" s="241">
        <f t="shared" si="411"/>
        <v>0</v>
      </c>
      <c r="DL36" s="244">
        <f t="shared" si="412"/>
        <v>0</v>
      </c>
      <c r="DM36" s="197"/>
      <c r="DN36" s="245"/>
      <c r="DO36" s="169">
        <f t="shared" si="413"/>
        <v>0</v>
      </c>
      <c r="DP36" s="169">
        <f t="shared" si="414"/>
        <v>0</v>
      </c>
      <c r="DQ36" s="174">
        <f t="shared" si="415"/>
        <v>0</v>
      </c>
      <c r="DR36" s="226">
        <f t="shared" si="334"/>
        <v>0</v>
      </c>
      <c r="DS36" s="226">
        <f t="shared" si="416"/>
        <v>0</v>
      </c>
      <c r="DT36" s="226">
        <f t="shared" si="417"/>
        <v>0</v>
      </c>
      <c r="DU36" s="227">
        <f t="shared" si="418"/>
        <v>0</v>
      </c>
      <c r="DV36" s="244">
        <f t="shared" si="419"/>
        <v>0</v>
      </c>
      <c r="DW36" s="198"/>
      <c r="DX36" s="245"/>
      <c r="DY36" s="169">
        <f t="shared" si="420"/>
        <v>0</v>
      </c>
      <c r="DZ36" s="169">
        <f t="shared" si="421"/>
        <v>0</v>
      </c>
      <c r="EA36" s="174">
        <f t="shared" si="422"/>
        <v>0</v>
      </c>
      <c r="EB36" s="240">
        <f t="shared" si="335"/>
        <v>0</v>
      </c>
      <c r="EC36" s="240">
        <f t="shared" si="423"/>
        <v>0</v>
      </c>
      <c r="ED36" s="240">
        <f t="shared" si="424"/>
        <v>0</v>
      </c>
      <c r="EE36" s="241">
        <f t="shared" si="425"/>
        <v>0</v>
      </c>
      <c r="EF36" s="244">
        <f t="shared" si="426"/>
        <v>0</v>
      </c>
      <c r="EG36" s="197"/>
      <c r="EH36" s="245"/>
      <c r="EI36" s="169">
        <f t="shared" si="427"/>
        <v>0</v>
      </c>
      <c r="EJ36" s="169">
        <f t="shared" si="428"/>
        <v>0</v>
      </c>
      <c r="EK36" s="174">
        <f t="shared" si="429"/>
        <v>0</v>
      </c>
      <c r="EL36" s="226">
        <f t="shared" si="336"/>
        <v>0</v>
      </c>
      <c r="EM36" s="226">
        <f t="shared" si="430"/>
        <v>0</v>
      </c>
      <c r="EN36" s="226">
        <f t="shared" si="431"/>
        <v>0</v>
      </c>
      <c r="EO36" s="227">
        <f t="shared" si="432"/>
        <v>0</v>
      </c>
      <c r="EP36" s="244">
        <f t="shared" si="433"/>
        <v>0</v>
      </c>
      <c r="EQ36" s="198"/>
      <c r="ER36" s="245"/>
      <c r="ES36" s="169">
        <f t="shared" si="434"/>
        <v>0</v>
      </c>
      <c r="ET36" s="169">
        <f t="shared" si="435"/>
        <v>0</v>
      </c>
      <c r="EU36" s="174">
        <f t="shared" si="436"/>
        <v>0</v>
      </c>
      <c r="EV36" s="240">
        <f t="shared" si="337"/>
        <v>0</v>
      </c>
      <c r="EW36" s="240">
        <f t="shared" si="437"/>
        <v>0</v>
      </c>
      <c r="EX36" s="240">
        <f t="shared" si="438"/>
        <v>0</v>
      </c>
      <c r="EY36" s="241">
        <f t="shared" si="439"/>
        <v>0</v>
      </c>
      <c r="EZ36" s="244">
        <f t="shared" si="440"/>
        <v>0</v>
      </c>
      <c r="FA36" s="197"/>
      <c r="FB36" s="245"/>
      <c r="FC36" s="169">
        <f t="shared" si="441"/>
        <v>0</v>
      </c>
      <c r="FD36" s="169">
        <f t="shared" si="442"/>
        <v>0</v>
      </c>
      <c r="FE36" s="174">
        <f t="shared" si="443"/>
        <v>0</v>
      </c>
      <c r="FF36" s="226">
        <f t="shared" si="338"/>
        <v>0</v>
      </c>
      <c r="FG36" s="226">
        <f t="shared" si="444"/>
        <v>0</v>
      </c>
      <c r="FH36" s="226">
        <f t="shared" si="445"/>
        <v>0</v>
      </c>
      <c r="FI36" s="227">
        <f t="shared" si="446"/>
        <v>0</v>
      </c>
      <c r="FJ36" s="244">
        <f t="shared" si="447"/>
        <v>0</v>
      </c>
      <c r="FK36" s="198"/>
      <c r="FL36" s="245"/>
      <c r="FM36" s="169">
        <f t="shared" si="448"/>
        <v>0</v>
      </c>
      <c r="FN36" s="169">
        <f t="shared" si="449"/>
        <v>0</v>
      </c>
      <c r="FO36" s="174">
        <f t="shared" si="450"/>
        <v>0</v>
      </c>
      <c r="FP36" s="240">
        <f t="shared" si="339"/>
        <v>0</v>
      </c>
      <c r="FQ36" s="240">
        <f t="shared" si="451"/>
        <v>0</v>
      </c>
      <c r="FR36" s="240">
        <f t="shared" si="452"/>
        <v>0</v>
      </c>
      <c r="FS36" s="241">
        <f t="shared" si="453"/>
        <v>0</v>
      </c>
      <c r="FT36" s="244">
        <f t="shared" si="454"/>
        <v>0</v>
      </c>
      <c r="FU36" s="197"/>
      <c r="FV36" s="245"/>
      <c r="FW36" s="169">
        <f t="shared" si="455"/>
        <v>0</v>
      </c>
      <c r="FX36" s="169">
        <f t="shared" si="456"/>
        <v>0</v>
      </c>
      <c r="FY36" s="174">
        <f t="shared" si="457"/>
        <v>0</v>
      </c>
      <c r="FZ36" s="226">
        <f t="shared" si="340"/>
        <v>0</v>
      </c>
      <c r="GA36" s="226">
        <f t="shared" si="458"/>
        <v>0</v>
      </c>
      <c r="GB36" s="226">
        <f t="shared" si="459"/>
        <v>0</v>
      </c>
      <c r="GC36" s="227">
        <f t="shared" si="460"/>
        <v>0</v>
      </c>
      <c r="GD36" s="244">
        <f t="shared" si="461"/>
        <v>0</v>
      </c>
      <c r="GE36" s="198"/>
      <c r="GF36" s="245"/>
      <c r="GG36" s="169">
        <f t="shared" si="462"/>
        <v>0</v>
      </c>
      <c r="GH36" s="169">
        <f t="shared" si="463"/>
        <v>0</v>
      </c>
      <c r="GI36" s="174">
        <f t="shared" si="464"/>
        <v>0</v>
      </c>
      <c r="GJ36" s="240">
        <f t="shared" si="341"/>
        <v>0</v>
      </c>
      <c r="GK36" s="240">
        <f t="shared" si="465"/>
        <v>0</v>
      </c>
      <c r="GL36" s="240">
        <f t="shared" si="466"/>
        <v>0</v>
      </c>
      <c r="GM36" s="241">
        <f t="shared" si="467"/>
        <v>0</v>
      </c>
      <c r="GN36" s="244">
        <f t="shared" si="468"/>
        <v>0</v>
      </c>
      <c r="GO36" s="197"/>
      <c r="GP36" s="245"/>
      <c r="GQ36" s="169">
        <f t="shared" si="469"/>
        <v>0</v>
      </c>
      <c r="GR36" s="169">
        <f t="shared" si="470"/>
        <v>0</v>
      </c>
      <c r="GS36" s="174">
        <f t="shared" si="471"/>
        <v>0</v>
      </c>
      <c r="GT36" s="226">
        <f t="shared" si="342"/>
        <v>0</v>
      </c>
      <c r="GU36" s="226">
        <f t="shared" si="472"/>
        <v>0</v>
      </c>
      <c r="GV36" s="226">
        <f t="shared" si="473"/>
        <v>0</v>
      </c>
      <c r="GW36" s="227">
        <f t="shared" si="474"/>
        <v>0</v>
      </c>
      <c r="GX36" s="244">
        <f t="shared" si="475"/>
        <v>0</v>
      </c>
      <c r="GY36" s="259"/>
      <c r="GZ36" s="218"/>
    </row>
    <row r="37" spans="2:210" ht="15" customHeight="1" x14ac:dyDescent="0.35">
      <c r="B37" s="545"/>
      <c r="C37" s="192" t="s">
        <v>107</v>
      </c>
      <c r="D37" s="205" t="e">
        <f t="shared" si="120"/>
        <v>#N/A</v>
      </c>
      <c r="E37" s="181" t="e">
        <f>VLOOKUP(D37,data!$E$1:$F$12,2)</f>
        <v>#N/A</v>
      </c>
      <c r="F37" s="354" t="e">
        <f t="shared" si="121"/>
        <v>#N/A</v>
      </c>
      <c r="G37" s="198"/>
      <c r="H37" s="245"/>
      <c r="I37" s="169">
        <f t="shared" si="0"/>
        <v>0</v>
      </c>
      <c r="J37" s="169">
        <f t="shared" si="1"/>
        <v>0</v>
      </c>
      <c r="K37" s="174">
        <f t="shared" si="2"/>
        <v>0</v>
      </c>
      <c r="L37" s="240">
        <f t="shared" si="122"/>
        <v>0</v>
      </c>
      <c r="M37" s="240">
        <f t="shared" si="3"/>
        <v>0</v>
      </c>
      <c r="N37" s="240">
        <f t="shared" si="4"/>
        <v>0</v>
      </c>
      <c r="O37" s="241">
        <f t="shared" si="5"/>
        <v>0</v>
      </c>
      <c r="P37" s="244">
        <f t="shared" si="123"/>
        <v>0</v>
      </c>
      <c r="Q37" s="197"/>
      <c r="R37" s="245"/>
      <c r="S37" s="169">
        <f t="shared" si="343"/>
        <v>0</v>
      </c>
      <c r="T37" s="169">
        <f t="shared" si="344"/>
        <v>0</v>
      </c>
      <c r="U37" s="174">
        <f t="shared" si="345"/>
        <v>0</v>
      </c>
      <c r="V37" s="226">
        <f t="shared" si="124"/>
        <v>0</v>
      </c>
      <c r="W37" s="226">
        <f t="shared" si="346"/>
        <v>0</v>
      </c>
      <c r="X37" s="226">
        <f t="shared" si="347"/>
        <v>0</v>
      </c>
      <c r="Y37" s="227">
        <f t="shared" si="348"/>
        <v>0</v>
      </c>
      <c r="Z37" s="244">
        <f t="shared" si="349"/>
        <v>0</v>
      </c>
      <c r="AA37" s="198"/>
      <c r="AB37" s="245"/>
      <c r="AC37" s="169">
        <f t="shared" si="350"/>
        <v>0</v>
      </c>
      <c r="AD37" s="169">
        <f t="shared" si="351"/>
        <v>0</v>
      </c>
      <c r="AE37" s="174">
        <f t="shared" si="352"/>
        <v>0</v>
      </c>
      <c r="AF37" s="240">
        <f t="shared" si="126"/>
        <v>0</v>
      </c>
      <c r="AG37" s="240">
        <f t="shared" si="353"/>
        <v>0</v>
      </c>
      <c r="AH37" s="240">
        <f t="shared" si="354"/>
        <v>0</v>
      </c>
      <c r="AI37" s="241">
        <f t="shared" si="355"/>
        <v>0</v>
      </c>
      <c r="AJ37" s="244">
        <f t="shared" si="356"/>
        <v>0</v>
      </c>
      <c r="AK37" s="197"/>
      <c r="AL37" s="245"/>
      <c r="AM37" s="169">
        <f t="shared" si="357"/>
        <v>0</v>
      </c>
      <c r="AN37" s="169">
        <f t="shared" si="358"/>
        <v>0</v>
      </c>
      <c r="AO37" s="174">
        <f t="shared" si="359"/>
        <v>0</v>
      </c>
      <c r="AP37" s="226">
        <f t="shared" si="128"/>
        <v>0</v>
      </c>
      <c r="AQ37" s="226">
        <f t="shared" si="360"/>
        <v>0</v>
      </c>
      <c r="AR37" s="226">
        <f t="shared" si="361"/>
        <v>0</v>
      </c>
      <c r="AS37" s="227">
        <f t="shared" si="362"/>
        <v>0</v>
      </c>
      <c r="AT37" s="244">
        <f t="shared" si="363"/>
        <v>0</v>
      </c>
      <c r="AU37" s="198"/>
      <c r="AV37" s="245"/>
      <c r="AW37" s="169">
        <f t="shared" si="364"/>
        <v>0</v>
      </c>
      <c r="AX37" s="169">
        <f t="shared" si="365"/>
        <v>0</v>
      </c>
      <c r="AY37" s="174">
        <f t="shared" si="366"/>
        <v>0</v>
      </c>
      <c r="AZ37" s="240">
        <f t="shared" si="327"/>
        <v>0</v>
      </c>
      <c r="BA37" s="240">
        <f t="shared" si="367"/>
        <v>0</v>
      </c>
      <c r="BB37" s="240">
        <f t="shared" si="368"/>
        <v>0</v>
      </c>
      <c r="BC37" s="241">
        <f t="shared" si="369"/>
        <v>0</v>
      </c>
      <c r="BD37" s="244">
        <f t="shared" si="370"/>
        <v>0</v>
      </c>
      <c r="BE37" s="197"/>
      <c r="BF37" s="245"/>
      <c r="BG37" s="169">
        <f t="shared" si="371"/>
        <v>0</v>
      </c>
      <c r="BH37" s="169">
        <f t="shared" si="372"/>
        <v>0</v>
      </c>
      <c r="BI37" s="174">
        <f t="shared" si="373"/>
        <v>0</v>
      </c>
      <c r="BJ37" s="226">
        <f t="shared" si="328"/>
        <v>0</v>
      </c>
      <c r="BK37" s="226">
        <f t="shared" si="374"/>
        <v>0</v>
      </c>
      <c r="BL37" s="226">
        <f t="shared" si="375"/>
        <v>0</v>
      </c>
      <c r="BM37" s="227">
        <f t="shared" si="376"/>
        <v>0</v>
      </c>
      <c r="BN37" s="244">
        <f t="shared" si="377"/>
        <v>0</v>
      </c>
      <c r="BO37" s="198"/>
      <c r="BP37" s="245"/>
      <c r="BQ37" s="169">
        <f t="shared" si="378"/>
        <v>0</v>
      </c>
      <c r="BR37" s="169">
        <f t="shared" si="379"/>
        <v>0</v>
      </c>
      <c r="BS37" s="174">
        <f t="shared" si="380"/>
        <v>0</v>
      </c>
      <c r="BT37" s="240">
        <f t="shared" si="329"/>
        <v>0</v>
      </c>
      <c r="BU37" s="240">
        <f t="shared" si="381"/>
        <v>0</v>
      </c>
      <c r="BV37" s="240">
        <f t="shared" si="382"/>
        <v>0</v>
      </c>
      <c r="BW37" s="241">
        <f t="shared" si="383"/>
        <v>0</v>
      </c>
      <c r="BX37" s="244">
        <f t="shared" si="384"/>
        <v>0</v>
      </c>
      <c r="BY37" s="197"/>
      <c r="BZ37" s="245"/>
      <c r="CA37" s="169">
        <f t="shared" si="385"/>
        <v>0</v>
      </c>
      <c r="CB37" s="169">
        <f t="shared" si="386"/>
        <v>0</v>
      </c>
      <c r="CC37" s="174">
        <f t="shared" si="387"/>
        <v>0</v>
      </c>
      <c r="CD37" s="226">
        <f t="shared" si="330"/>
        <v>0</v>
      </c>
      <c r="CE37" s="226">
        <f t="shared" si="388"/>
        <v>0</v>
      </c>
      <c r="CF37" s="226">
        <f t="shared" si="389"/>
        <v>0</v>
      </c>
      <c r="CG37" s="227">
        <f t="shared" si="390"/>
        <v>0</v>
      </c>
      <c r="CH37" s="244">
        <f t="shared" si="391"/>
        <v>0</v>
      </c>
      <c r="CI37" s="198"/>
      <c r="CJ37" s="245"/>
      <c r="CK37" s="169">
        <f t="shared" si="392"/>
        <v>0</v>
      </c>
      <c r="CL37" s="169">
        <f t="shared" si="393"/>
        <v>0</v>
      </c>
      <c r="CM37" s="174">
        <f t="shared" si="394"/>
        <v>0</v>
      </c>
      <c r="CN37" s="240">
        <f t="shared" si="331"/>
        <v>0</v>
      </c>
      <c r="CO37" s="240">
        <f t="shared" si="395"/>
        <v>0</v>
      </c>
      <c r="CP37" s="240">
        <f t="shared" si="396"/>
        <v>0</v>
      </c>
      <c r="CQ37" s="241">
        <f t="shared" si="397"/>
        <v>0</v>
      </c>
      <c r="CR37" s="244">
        <f t="shared" si="398"/>
        <v>0</v>
      </c>
      <c r="CS37" s="197"/>
      <c r="CT37" s="245"/>
      <c r="CU37" s="169">
        <f t="shared" si="399"/>
        <v>0</v>
      </c>
      <c r="CV37" s="169">
        <f t="shared" si="400"/>
        <v>0</v>
      </c>
      <c r="CW37" s="174">
        <f t="shared" si="401"/>
        <v>0</v>
      </c>
      <c r="CX37" s="226">
        <f t="shared" si="332"/>
        <v>0</v>
      </c>
      <c r="CY37" s="226">
        <f t="shared" si="402"/>
        <v>0</v>
      </c>
      <c r="CZ37" s="226">
        <f t="shared" si="403"/>
        <v>0</v>
      </c>
      <c r="DA37" s="227">
        <f t="shared" si="404"/>
        <v>0</v>
      </c>
      <c r="DB37" s="244">
        <f t="shared" si="405"/>
        <v>0</v>
      </c>
      <c r="DC37" s="198"/>
      <c r="DD37" s="245"/>
      <c r="DE37" s="169">
        <f t="shared" si="406"/>
        <v>0</v>
      </c>
      <c r="DF37" s="169">
        <f t="shared" si="407"/>
        <v>0</v>
      </c>
      <c r="DG37" s="174">
        <f t="shared" si="408"/>
        <v>0</v>
      </c>
      <c r="DH37" s="240">
        <f t="shared" si="333"/>
        <v>0</v>
      </c>
      <c r="DI37" s="240">
        <f t="shared" si="409"/>
        <v>0</v>
      </c>
      <c r="DJ37" s="240">
        <f t="shared" si="410"/>
        <v>0</v>
      </c>
      <c r="DK37" s="241">
        <f t="shared" si="411"/>
        <v>0</v>
      </c>
      <c r="DL37" s="244">
        <f t="shared" si="412"/>
        <v>0</v>
      </c>
      <c r="DM37" s="197"/>
      <c r="DN37" s="245"/>
      <c r="DO37" s="169">
        <f t="shared" si="413"/>
        <v>0</v>
      </c>
      <c r="DP37" s="169">
        <f t="shared" si="414"/>
        <v>0</v>
      </c>
      <c r="DQ37" s="174">
        <f t="shared" si="415"/>
        <v>0</v>
      </c>
      <c r="DR37" s="226">
        <f t="shared" si="334"/>
        <v>0</v>
      </c>
      <c r="DS37" s="226">
        <f t="shared" si="416"/>
        <v>0</v>
      </c>
      <c r="DT37" s="226">
        <f t="shared" si="417"/>
        <v>0</v>
      </c>
      <c r="DU37" s="227">
        <f t="shared" si="418"/>
        <v>0</v>
      </c>
      <c r="DV37" s="244">
        <f t="shared" si="419"/>
        <v>0</v>
      </c>
      <c r="DW37" s="198"/>
      <c r="DX37" s="245"/>
      <c r="DY37" s="169">
        <f t="shared" si="420"/>
        <v>0</v>
      </c>
      <c r="DZ37" s="169">
        <f t="shared" si="421"/>
        <v>0</v>
      </c>
      <c r="EA37" s="174">
        <f t="shared" si="422"/>
        <v>0</v>
      </c>
      <c r="EB37" s="240">
        <f t="shared" si="335"/>
        <v>0</v>
      </c>
      <c r="EC37" s="240">
        <f t="shared" si="423"/>
        <v>0</v>
      </c>
      <c r="ED37" s="240">
        <f t="shared" si="424"/>
        <v>0</v>
      </c>
      <c r="EE37" s="241">
        <f t="shared" si="425"/>
        <v>0</v>
      </c>
      <c r="EF37" s="244">
        <f t="shared" si="426"/>
        <v>0</v>
      </c>
      <c r="EG37" s="197"/>
      <c r="EH37" s="245"/>
      <c r="EI37" s="169">
        <f t="shared" si="427"/>
        <v>0</v>
      </c>
      <c r="EJ37" s="169">
        <f t="shared" si="428"/>
        <v>0</v>
      </c>
      <c r="EK37" s="174">
        <f t="shared" si="429"/>
        <v>0</v>
      </c>
      <c r="EL37" s="226">
        <f t="shared" si="336"/>
        <v>0</v>
      </c>
      <c r="EM37" s="226">
        <f t="shared" si="430"/>
        <v>0</v>
      </c>
      <c r="EN37" s="226">
        <f t="shared" si="431"/>
        <v>0</v>
      </c>
      <c r="EO37" s="227">
        <f t="shared" si="432"/>
        <v>0</v>
      </c>
      <c r="EP37" s="244">
        <f t="shared" si="433"/>
        <v>0</v>
      </c>
      <c r="EQ37" s="198"/>
      <c r="ER37" s="245"/>
      <c r="ES37" s="169">
        <f t="shared" si="434"/>
        <v>0</v>
      </c>
      <c r="ET37" s="169">
        <f t="shared" si="435"/>
        <v>0</v>
      </c>
      <c r="EU37" s="174">
        <f t="shared" si="436"/>
        <v>0</v>
      </c>
      <c r="EV37" s="240">
        <f t="shared" si="337"/>
        <v>0</v>
      </c>
      <c r="EW37" s="240">
        <f t="shared" si="437"/>
        <v>0</v>
      </c>
      <c r="EX37" s="240">
        <f t="shared" si="438"/>
        <v>0</v>
      </c>
      <c r="EY37" s="241">
        <f t="shared" si="439"/>
        <v>0</v>
      </c>
      <c r="EZ37" s="244">
        <f t="shared" si="440"/>
        <v>0</v>
      </c>
      <c r="FA37" s="197"/>
      <c r="FB37" s="245"/>
      <c r="FC37" s="169">
        <f t="shared" si="441"/>
        <v>0</v>
      </c>
      <c r="FD37" s="169">
        <f t="shared" si="442"/>
        <v>0</v>
      </c>
      <c r="FE37" s="174">
        <f t="shared" si="443"/>
        <v>0</v>
      </c>
      <c r="FF37" s="226">
        <f t="shared" si="338"/>
        <v>0</v>
      </c>
      <c r="FG37" s="226">
        <f t="shared" si="444"/>
        <v>0</v>
      </c>
      <c r="FH37" s="226">
        <f t="shared" si="445"/>
        <v>0</v>
      </c>
      <c r="FI37" s="227">
        <f t="shared" si="446"/>
        <v>0</v>
      </c>
      <c r="FJ37" s="244">
        <f t="shared" si="447"/>
        <v>0</v>
      </c>
      <c r="FK37" s="198"/>
      <c r="FL37" s="245"/>
      <c r="FM37" s="169">
        <f t="shared" si="448"/>
        <v>0</v>
      </c>
      <c r="FN37" s="169">
        <f t="shared" si="449"/>
        <v>0</v>
      </c>
      <c r="FO37" s="174">
        <f t="shared" si="450"/>
        <v>0</v>
      </c>
      <c r="FP37" s="240">
        <f t="shared" si="339"/>
        <v>0</v>
      </c>
      <c r="FQ37" s="240">
        <f t="shared" si="451"/>
        <v>0</v>
      </c>
      <c r="FR37" s="240">
        <f t="shared" si="452"/>
        <v>0</v>
      </c>
      <c r="FS37" s="241">
        <f t="shared" si="453"/>
        <v>0</v>
      </c>
      <c r="FT37" s="244">
        <f t="shared" si="454"/>
        <v>0</v>
      </c>
      <c r="FU37" s="197"/>
      <c r="FV37" s="245"/>
      <c r="FW37" s="169">
        <f t="shared" si="455"/>
        <v>0</v>
      </c>
      <c r="FX37" s="169">
        <f t="shared" si="456"/>
        <v>0</v>
      </c>
      <c r="FY37" s="174">
        <f t="shared" si="457"/>
        <v>0</v>
      </c>
      <c r="FZ37" s="226">
        <f t="shared" si="340"/>
        <v>0</v>
      </c>
      <c r="GA37" s="226">
        <f t="shared" si="458"/>
        <v>0</v>
      </c>
      <c r="GB37" s="226">
        <f t="shared" si="459"/>
        <v>0</v>
      </c>
      <c r="GC37" s="227">
        <f t="shared" si="460"/>
        <v>0</v>
      </c>
      <c r="GD37" s="244">
        <f t="shared" si="461"/>
        <v>0</v>
      </c>
      <c r="GE37" s="198"/>
      <c r="GF37" s="245"/>
      <c r="GG37" s="169">
        <f t="shared" si="462"/>
        <v>0</v>
      </c>
      <c r="GH37" s="169">
        <f t="shared" si="463"/>
        <v>0</v>
      </c>
      <c r="GI37" s="174">
        <f t="shared" si="464"/>
        <v>0</v>
      </c>
      <c r="GJ37" s="240">
        <f t="shared" si="341"/>
        <v>0</v>
      </c>
      <c r="GK37" s="240">
        <f t="shared" si="465"/>
        <v>0</v>
      </c>
      <c r="GL37" s="240">
        <f t="shared" si="466"/>
        <v>0</v>
      </c>
      <c r="GM37" s="241">
        <f t="shared" si="467"/>
        <v>0</v>
      </c>
      <c r="GN37" s="244">
        <f t="shared" si="468"/>
        <v>0</v>
      </c>
      <c r="GO37" s="197"/>
      <c r="GP37" s="245"/>
      <c r="GQ37" s="169">
        <f t="shared" si="469"/>
        <v>0</v>
      </c>
      <c r="GR37" s="169">
        <f t="shared" si="470"/>
        <v>0</v>
      </c>
      <c r="GS37" s="174">
        <f t="shared" si="471"/>
        <v>0</v>
      </c>
      <c r="GT37" s="226">
        <f t="shared" si="342"/>
        <v>0</v>
      </c>
      <c r="GU37" s="226">
        <f t="shared" si="472"/>
        <v>0</v>
      </c>
      <c r="GV37" s="226">
        <f t="shared" si="473"/>
        <v>0</v>
      </c>
      <c r="GW37" s="227">
        <f t="shared" si="474"/>
        <v>0</v>
      </c>
      <c r="GX37" s="244">
        <f t="shared" si="475"/>
        <v>0</v>
      </c>
      <c r="GY37" s="259"/>
      <c r="GZ37" s="218"/>
    </row>
    <row r="38" spans="2:210" ht="15" customHeight="1" x14ac:dyDescent="0.35">
      <c r="B38" s="545"/>
      <c r="C38" s="192" t="s">
        <v>108</v>
      </c>
      <c r="D38" s="205" t="e">
        <f t="shared" si="120"/>
        <v>#N/A</v>
      </c>
      <c r="E38" s="181" t="e">
        <f>VLOOKUP(D38,data!$E$1:$F$12,2)</f>
        <v>#N/A</v>
      </c>
      <c r="F38" s="354" t="e">
        <f t="shared" si="121"/>
        <v>#N/A</v>
      </c>
      <c r="G38" s="198"/>
      <c r="H38" s="245"/>
      <c r="I38" s="169">
        <f t="shared" si="0"/>
        <v>0</v>
      </c>
      <c r="J38" s="169">
        <f t="shared" si="1"/>
        <v>0</v>
      </c>
      <c r="K38" s="174">
        <f t="shared" si="2"/>
        <v>0</v>
      </c>
      <c r="L38" s="240">
        <f t="shared" si="122"/>
        <v>0</v>
      </c>
      <c r="M38" s="240">
        <f t="shared" si="3"/>
        <v>0</v>
      </c>
      <c r="N38" s="240">
        <f t="shared" si="4"/>
        <v>0</v>
      </c>
      <c r="O38" s="241">
        <f t="shared" si="5"/>
        <v>0</v>
      </c>
      <c r="P38" s="244">
        <f t="shared" si="123"/>
        <v>0</v>
      </c>
      <c r="Q38" s="197"/>
      <c r="R38" s="245"/>
      <c r="S38" s="169">
        <f t="shared" si="343"/>
        <v>0</v>
      </c>
      <c r="T38" s="169">
        <f t="shared" si="344"/>
        <v>0</v>
      </c>
      <c r="U38" s="174">
        <f t="shared" si="345"/>
        <v>0</v>
      </c>
      <c r="V38" s="226">
        <f t="shared" si="124"/>
        <v>0</v>
      </c>
      <c r="W38" s="226">
        <f t="shared" si="346"/>
        <v>0</v>
      </c>
      <c r="X38" s="226">
        <f t="shared" si="347"/>
        <v>0</v>
      </c>
      <c r="Y38" s="227">
        <f t="shared" si="348"/>
        <v>0</v>
      </c>
      <c r="Z38" s="244">
        <f t="shared" si="349"/>
        <v>0</v>
      </c>
      <c r="AA38" s="198"/>
      <c r="AB38" s="245"/>
      <c r="AC38" s="169">
        <f t="shared" si="350"/>
        <v>0</v>
      </c>
      <c r="AD38" s="169">
        <f t="shared" si="351"/>
        <v>0</v>
      </c>
      <c r="AE38" s="174">
        <f t="shared" si="352"/>
        <v>0</v>
      </c>
      <c r="AF38" s="240">
        <f t="shared" si="126"/>
        <v>0</v>
      </c>
      <c r="AG38" s="240">
        <f t="shared" si="353"/>
        <v>0</v>
      </c>
      <c r="AH38" s="240">
        <f t="shared" si="354"/>
        <v>0</v>
      </c>
      <c r="AI38" s="241">
        <f t="shared" si="355"/>
        <v>0</v>
      </c>
      <c r="AJ38" s="244">
        <f t="shared" si="356"/>
        <v>0</v>
      </c>
      <c r="AK38" s="197"/>
      <c r="AL38" s="245"/>
      <c r="AM38" s="169">
        <f t="shared" si="357"/>
        <v>0</v>
      </c>
      <c r="AN38" s="169">
        <f t="shared" si="358"/>
        <v>0</v>
      </c>
      <c r="AO38" s="174">
        <f t="shared" si="359"/>
        <v>0</v>
      </c>
      <c r="AP38" s="226">
        <f t="shared" si="128"/>
        <v>0</v>
      </c>
      <c r="AQ38" s="226">
        <f t="shared" si="360"/>
        <v>0</v>
      </c>
      <c r="AR38" s="226">
        <f t="shared" si="361"/>
        <v>0</v>
      </c>
      <c r="AS38" s="227">
        <f t="shared" si="362"/>
        <v>0</v>
      </c>
      <c r="AT38" s="244">
        <f t="shared" si="363"/>
        <v>0</v>
      </c>
      <c r="AU38" s="198"/>
      <c r="AV38" s="245"/>
      <c r="AW38" s="169">
        <f t="shared" si="364"/>
        <v>0</v>
      </c>
      <c r="AX38" s="169">
        <f t="shared" si="365"/>
        <v>0</v>
      </c>
      <c r="AY38" s="174">
        <f t="shared" si="366"/>
        <v>0</v>
      </c>
      <c r="AZ38" s="240">
        <f t="shared" si="327"/>
        <v>0</v>
      </c>
      <c r="BA38" s="240">
        <f t="shared" si="367"/>
        <v>0</v>
      </c>
      <c r="BB38" s="240">
        <f t="shared" si="368"/>
        <v>0</v>
      </c>
      <c r="BC38" s="241">
        <f t="shared" si="369"/>
        <v>0</v>
      </c>
      <c r="BD38" s="244">
        <f t="shared" si="370"/>
        <v>0</v>
      </c>
      <c r="BE38" s="197"/>
      <c r="BF38" s="245"/>
      <c r="BG38" s="169">
        <f t="shared" si="371"/>
        <v>0</v>
      </c>
      <c r="BH38" s="169">
        <f t="shared" si="372"/>
        <v>0</v>
      </c>
      <c r="BI38" s="174">
        <f t="shared" si="373"/>
        <v>0</v>
      </c>
      <c r="BJ38" s="226">
        <f t="shared" si="328"/>
        <v>0</v>
      </c>
      <c r="BK38" s="226">
        <f t="shared" si="374"/>
        <v>0</v>
      </c>
      <c r="BL38" s="226">
        <f t="shared" si="375"/>
        <v>0</v>
      </c>
      <c r="BM38" s="227">
        <f t="shared" si="376"/>
        <v>0</v>
      </c>
      <c r="BN38" s="244">
        <f t="shared" si="377"/>
        <v>0</v>
      </c>
      <c r="BO38" s="198"/>
      <c r="BP38" s="245"/>
      <c r="BQ38" s="169">
        <f t="shared" si="378"/>
        <v>0</v>
      </c>
      <c r="BR38" s="169">
        <f t="shared" si="379"/>
        <v>0</v>
      </c>
      <c r="BS38" s="174">
        <f t="shared" si="380"/>
        <v>0</v>
      </c>
      <c r="BT38" s="240">
        <f t="shared" si="329"/>
        <v>0</v>
      </c>
      <c r="BU38" s="240">
        <f t="shared" si="381"/>
        <v>0</v>
      </c>
      <c r="BV38" s="240">
        <f t="shared" si="382"/>
        <v>0</v>
      </c>
      <c r="BW38" s="241">
        <f t="shared" si="383"/>
        <v>0</v>
      </c>
      <c r="BX38" s="244">
        <f t="shared" si="384"/>
        <v>0</v>
      </c>
      <c r="BY38" s="197"/>
      <c r="BZ38" s="245"/>
      <c r="CA38" s="169">
        <f t="shared" si="385"/>
        <v>0</v>
      </c>
      <c r="CB38" s="169">
        <f t="shared" si="386"/>
        <v>0</v>
      </c>
      <c r="CC38" s="174">
        <f t="shared" si="387"/>
        <v>0</v>
      </c>
      <c r="CD38" s="226">
        <f t="shared" si="330"/>
        <v>0</v>
      </c>
      <c r="CE38" s="226">
        <f t="shared" si="388"/>
        <v>0</v>
      </c>
      <c r="CF38" s="226">
        <f t="shared" si="389"/>
        <v>0</v>
      </c>
      <c r="CG38" s="227">
        <f t="shared" si="390"/>
        <v>0</v>
      </c>
      <c r="CH38" s="244">
        <f t="shared" si="391"/>
        <v>0</v>
      </c>
      <c r="CI38" s="198"/>
      <c r="CJ38" s="245"/>
      <c r="CK38" s="169">
        <f t="shared" si="392"/>
        <v>0</v>
      </c>
      <c r="CL38" s="169">
        <f t="shared" si="393"/>
        <v>0</v>
      </c>
      <c r="CM38" s="174">
        <f t="shared" si="394"/>
        <v>0</v>
      </c>
      <c r="CN38" s="240">
        <f t="shared" si="331"/>
        <v>0</v>
      </c>
      <c r="CO38" s="240">
        <f t="shared" si="395"/>
        <v>0</v>
      </c>
      <c r="CP38" s="240">
        <f t="shared" si="396"/>
        <v>0</v>
      </c>
      <c r="CQ38" s="241">
        <f t="shared" si="397"/>
        <v>0</v>
      </c>
      <c r="CR38" s="244">
        <f t="shared" si="398"/>
        <v>0</v>
      </c>
      <c r="CS38" s="197"/>
      <c r="CT38" s="245"/>
      <c r="CU38" s="169">
        <f t="shared" si="399"/>
        <v>0</v>
      </c>
      <c r="CV38" s="169">
        <f t="shared" si="400"/>
        <v>0</v>
      </c>
      <c r="CW38" s="174">
        <f t="shared" si="401"/>
        <v>0</v>
      </c>
      <c r="CX38" s="226">
        <f t="shared" si="332"/>
        <v>0</v>
      </c>
      <c r="CY38" s="226">
        <f t="shared" si="402"/>
        <v>0</v>
      </c>
      <c r="CZ38" s="226">
        <f t="shared" si="403"/>
        <v>0</v>
      </c>
      <c r="DA38" s="227">
        <f t="shared" si="404"/>
        <v>0</v>
      </c>
      <c r="DB38" s="244">
        <f t="shared" si="405"/>
        <v>0</v>
      </c>
      <c r="DC38" s="198"/>
      <c r="DD38" s="245"/>
      <c r="DE38" s="169">
        <f t="shared" si="406"/>
        <v>0</v>
      </c>
      <c r="DF38" s="169">
        <f t="shared" si="407"/>
        <v>0</v>
      </c>
      <c r="DG38" s="174">
        <f t="shared" si="408"/>
        <v>0</v>
      </c>
      <c r="DH38" s="240">
        <f t="shared" si="333"/>
        <v>0</v>
      </c>
      <c r="DI38" s="240">
        <f t="shared" si="409"/>
        <v>0</v>
      </c>
      <c r="DJ38" s="240">
        <f t="shared" si="410"/>
        <v>0</v>
      </c>
      <c r="DK38" s="241">
        <f t="shared" si="411"/>
        <v>0</v>
      </c>
      <c r="DL38" s="244">
        <f t="shared" si="412"/>
        <v>0</v>
      </c>
      <c r="DM38" s="197"/>
      <c r="DN38" s="245"/>
      <c r="DO38" s="169">
        <f t="shared" si="413"/>
        <v>0</v>
      </c>
      <c r="DP38" s="169">
        <f t="shared" si="414"/>
        <v>0</v>
      </c>
      <c r="DQ38" s="174">
        <f t="shared" si="415"/>
        <v>0</v>
      </c>
      <c r="DR38" s="226">
        <f t="shared" si="334"/>
        <v>0</v>
      </c>
      <c r="DS38" s="226">
        <f t="shared" si="416"/>
        <v>0</v>
      </c>
      <c r="DT38" s="226">
        <f t="shared" si="417"/>
        <v>0</v>
      </c>
      <c r="DU38" s="227">
        <f t="shared" si="418"/>
        <v>0</v>
      </c>
      <c r="DV38" s="244">
        <f t="shared" si="419"/>
        <v>0</v>
      </c>
      <c r="DW38" s="198"/>
      <c r="DX38" s="245"/>
      <c r="DY38" s="169">
        <f t="shared" si="420"/>
        <v>0</v>
      </c>
      <c r="DZ38" s="169">
        <f t="shared" si="421"/>
        <v>0</v>
      </c>
      <c r="EA38" s="174">
        <f t="shared" si="422"/>
        <v>0</v>
      </c>
      <c r="EB38" s="240">
        <f t="shared" si="335"/>
        <v>0</v>
      </c>
      <c r="EC38" s="240">
        <f t="shared" si="423"/>
        <v>0</v>
      </c>
      <c r="ED38" s="240">
        <f t="shared" si="424"/>
        <v>0</v>
      </c>
      <c r="EE38" s="241">
        <f t="shared" si="425"/>
        <v>0</v>
      </c>
      <c r="EF38" s="244">
        <f t="shared" si="426"/>
        <v>0</v>
      </c>
      <c r="EG38" s="197"/>
      <c r="EH38" s="245"/>
      <c r="EI38" s="169">
        <f t="shared" si="427"/>
        <v>0</v>
      </c>
      <c r="EJ38" s="169">
        <f t="shared" si="428"/>
        <v>0</v>
      </c>
      <c r="EK38" s="174">
        <f t="shared" si="429"/>
        <v>0</v>
      </c>
      <c r="EL38" s="226">
        <f t="shared" si="336"/>
        <v>0</v>
      </c>
      <c r="EM38" s="226">
        <f t="shared" si="430"/>
        <v>0</v>
      </c>
      <c r="EN38" s="226">
        <f t="shared" si="431"/>
        <v>0</v>
      </c>
      <c r="EO38" s="227">
        <f t="shared" si="432"/>
        <v>0</v>
      </c>
      <c r="EP38" s="244">
        <f t="shared" si="433"/>
        <v>0</v>
      </c>
      <c r="EQ38" s="198"/>
      <c r="ER38" s="245"/>
      <c r="ES38" s="169">
        <f t="shared" si="434"/>
        <v>0</v>
      </c>
      <c r="ET38" s="169">
        <f t="shared" si="435"/>
        <v>0</v>
      </c>
      <c r="EU38" s="174">
        <f t="shared" si="436"/>
        <v>0</v>
      </c>
      <c r="EV38" s="240">
        <f t="shared" si="337"/>
        <v>0</v>
      </c>
      <c r="EW38" s="240">
        <f t="shared" si="437"/>
        <v>0</v>
      </c>
      <c r="EX38" s="240">
        <f t="shared" si="438"/>
        <v>0</v>
      </c>
      <c r="EY38" s="241">
        <f t="shared" si="439"/>
        <v>0</v>
      </c>
      <c r="EZ38" s="244">
        <f t="shared" si="440"/>
        <v>0</v>
      </c>
      <c r="FA38" s="197"/>
      <c r="FB38" s="245"/>
      <c r="FC38" s="169">
        <f t="shared" si="441"/>
        <v>0</v>
      </c>
      <c r="FD38" s="169">
        <f t="shared" si="442"/>
        <v>0</v>
      </c>
      <c r="FE38" s="174">
        <f t="shared" si="443"/>
        <v>0</v>
      </c>
      <c r="FF38" s="226">
        <f t="shared" si="338"/>
        <v>0</v>
      </c>
      <c r="FG38" s="226">
        <f t="shared" si="444"/>
        <v>0</v>
      </c>
      <c r="FH38" s="226">
        <f t="shared" si="445"/>
        <v>0</v>
      </c>
      <c r="FI38" s="227">
        <f t="shared" si="446"/>
        <v>0</v>
      </c>
      <c r="FJ38" s="244">
        <f t="shared" si="447"/>
        <v>0</v>
      </c>
      <c r="FK38" s="198"/>
      <c r="FL38" s="245"/>
      <c r="FM38" s="169">
        <f t="shared" si="448"/>
        <v>0</v>
      </c>
      <c r="FN38" s="169">
        <f t="shared" si="449"/>
        <v>0</v>
      </c>
      <c r="FO38" s="174">
        <f t="shared" si="450"/>
        <v>0</v>
      </c>
      <c r="FP38" s="240">
        <f t="shared" si="339"/>
        <v>0</v>
      </c>
      <c r="FQ38" s="240">
        <f t="shared" si="451"/>
        <v>0</v>
      </c>
      <c r="FR38" s="240">
        <f t="shared" si="452"/>
        <v>0</v>
      </c>
      <c r="FS38" s="241">
        <f t="shared" si="453"/>
        <v>0</v>
      </c>
      <c r="FT38" s="244">
        <f t="shared" si="454"/>
        <v>0</v>
      </c>
      <c r="FU38" s="197"/>
      <c r="FV38" s="245"/>
      <c r="FW38" s="169">
        <f t="shared" si="455"/>
        <v>0</v>
      </c>
      <c r="FX38" s="169">
        <f t="shared" si="456"/>
        <v>0</v>
      </c>
      <c r="FY38" s="174">
        <f t="shared" si="457"/>
        <v>0</v>
      </c>
      <c r="FZ38" s="226">
        <f t="shared" si="340"/>
        <v>0</v>
      </c>
      <c r="GA38" s="226">
        <f t="shared" si="458"/>
        <v>0</v>
      </c>
      <c r="GB38" s="226">
        <f t="shared" si="459"/>
        <v>0</v>
      </c>
      <c r="GC38" s="227">
        <f t="shared" si="460"/>
        <v>0</v>
      </c>
      <c r="GD38" s="244">
        <f t="shared" si="461"/>
        <v>0</v>
      </c>
      <c r="GE38" s="198"/>
      <c r="GF38" s="245"/>
      <c r="GG38" s="169">
        <f t="shared" si="462"/>
        <v>0</v>
      </c>
      <c r="GH38" s="169">
        <f t="shared" si="463"/>
        <v>0</v>
      </c>
      <c r="GI38" s="174">
        <f t="shared" si="464"/>
        <v>0</v>
      </c>
      <c r="GJ38" s="240">
        <f t="shared" si="341"/>
        <v>0</v>
      </c>
      <c r="GK38" s="240">
        <f t="shared" si="465"/>
        <v>0</v>
      </c>
      <c r="GL38" s="240">
        <f t="shared" si="466"/>
        <v>0</v>
      </c>
      <c r="GM38" s="241">
        <f t="shared" si="467"/>
        <v>0</v>
      </c>
      <c r="GN38" s="244">
        <f t="shared" si="468"/>
        <v>0</v>
      </c>
      <c r="GO38" s="197"/>
      <c r="GP38" s="245"/>
      <c r="GQ38" s="169">
        <f t="shared" si="469"/>
        <v>0</v>
      </c>
      <c r="GR38" s="169">
        <f t="shared" si="470"/>
        <v>0</v>
      </c>
      <c r="GS38" s="174">
        <f t="shared" si="471"/>
        <v>0</v>
      </c>
      <c r="GT38" s="226">
        <f t="shared" si="342"/>
        <v>0</v>
      </c>
      <c r="GU38" s="226">
        <f t="shared" si="472"/>
        <v>0</v>
      </c>
      <c r="GV38" s="226">
        <f t="shared" si="473"/>
        <v>0</v>
      </c>
      <c r="GW38" s="227">
        <f t="shared" si="474"/>
        <v>0</v>
      </c>
      <c r="GX38" s="244">
        <f t="shared" si="475"/>
        <v>0</v>
      </c>
      <c r="GY38" s="259"/>
      <c r="GZ38" s="218"/>
    </row>
    <row r="39" spans="2:210" ht="15" customHeight="1" x14ac:dyDescent="0.35">
      <c r="B39" s="545"/>
      <c r="C39" s="192" t="s">
        <v>109</v>
      </c>
      <c r="D39" s="205" t="e">
        <f t="shared" si="120"/>
        <v>#N/A</v>
      </c>
      <c r="E39" s="181" t="e">
        <f>VLOOKUP(D39,data!$E$1:$F$12,2)</f>
        <v>#N/A</v>
      </c>
      <c r="F39" s="354" t="e">
        <f t="shared" si="121"/>
        <v>#N/A</v>
      </c>
      <c r="G39" s="198"/>
      <c r="H39" s="245"/>
      <c r="I39" s="169">
        <f t="shared" si="0"/>
        <v>0</v>
      </c>
      <c r="J39" s="169">
        <f t="shared" si="1"/>
        <v>0</v>
      </c>
      <c r="K39" s="174">
        <f t="shared" si="2"/>
        <v>0</v>
      </c>
      <c r="L39" s="240">
        <f t="shared" si="122"/>
        <v>0</v>
      </c>
      <c r="M39" s="240">
        <f t="shared" si="3"/>
        <v>0</v>
      </c>
      <c r="N39" s="240">
        <f t="shared" si="4"/>
        <v>0</v>
      </c>
      <c r="O39" s="241">
        <f t="shared" si="5"/>
        <v>0</v>
      </c>
      <c r="P39" s="244">
        <f t="shared" si="123"/>
        <v>0</v>
      </c>
      <c r="Q39" s="197"/>
      <c r="R39" s="245"/>
      <c r="S39" s="169">
        <f t="shared" si="343"/>
        <v>0</v>
      </c>
      <c r="T39" s="169">
        <f t="shared" si="344"/>
        <v>0</v>
      </c>
      <c r="U39" s="174">
        <f t="shared" si="345"/>
        <v>0</v>
      </c>
      <c r="V39" s="226">
        <f t="shared" si="124"/>
        <v>0</v>
      </c>
      <c r="W39" s="226">
        <f t="shared" si="346"/>
        <v>0</v>
      </c>
      <c r="X39" s="226">
        <f t="shared" si="347"/>
        <v>0</v>
      </c>
      <c r="Y39" s="227">
        <f t="shared" si="348"/>
        <v>0</v>
      </c>
      <c r="Z39" s="244">
        <f t="shared" si="349"/>
        <v>0</v>
      </c>
      <c r="AA39" s="198"/>
      <c r="AB39" s="245"/>
      <c r="AC39" s="169">
        <f t="shared" si="350"/>
        <v>0</v>
      </c>
      <c r="AD39" s="169">
        <f t="shared" si="351"/>
        <v>0</v>
      </c>
      <c r="AE39" s="174">
        <f t="shared" si="352"/>
        <v>0</v>
      </c>
      <c r="AF39" s="240">
        <f t="shared" si="126"/>
        <v>0</v>
      </c>
      <c r="AG39" s="240">
        <f t="shared" si="353"/>
        <v>0</v>
      </c>
      <c r="AH39" s="240">
        <f t="shared" si="354"/>
        <v>0</v>
      </c>
      <c r="AI39" s="241">
        <f t="shared" si="355"/>
        <v>0</v>
      </c>
      <c r="AJ39" s="244">
        <f t="shared" si="356"/>
        <v>0</v>
      </c>
      <c r="AK39" s="197"/>
      <c r="AL39" s="245"/>
      <c r="AM39" s="169">
        <f t="shared" si="357"/>
        <v>0</v>
      </c>
      <c r="AN39" s="169">
        <f t="shared" si="358"/>
        <v>0</v>
      </c>
      <c r="AO39" s="174">
        <f t="shared" si="359"/>
        <v>0</v>
      </c>
      <c r="AP39" s="226">
        <f t="shared" si="128"/>
        <v>0</v>
      </c>
      <c r="AQ39" s="226">
        <f t="shared" si="360"/>
        <v>0</v>
      </c>
      <c r="AR39" s="226">
        <f t="shared" si="361"/>
        <v>0</v>
      </c>
      <c r="AS39" s="227">
        <f t="shared" si="362"/>
        <v>0</v>
      </c>
      <c r="AT39" s="244">
        <f t="shared" si="363"/>
        <v>0</v>
      </c>
      <c r="AU39" s="198"/>
      <c r="AV39" s="245"/>
      <c r="AW39" s="169">
        <f t="shared" si="364"/>
        <v>0</v>
      </c>
      <c r="AX39" s="169">
        <f t="shared" si="365"/>
        <v>0</v>
      </c>
      <c r="AY39" s="174">
        <f t="shared" si="366"/>
        <v>0</v>
      </c>
      <c r="AZ39" s="240">
        <f t="shared" si="327"/>
        <v>0</v>
      </c>
      <c r="BA39" s="240">
        <f t="shared" si="367"/>
        <v>0</v>
      </c>
      <c r="BB39" s="240">
        <f t="shared" si="368"/>
        <v>0</v>
      </c>
      <c r="BC39" s="241">
        <f t="shared" si="369"/>
        <v>0</v>
      </c>
      <c r="BD39" s="244">
        <f t="shared" si="370"/>
        <v>0</v>
      </c>
      <c r="BE39" s="197"/>
      <c r="BF39" s="245"/>
      <c r="BG39" s="169">
        <f t="shared" si="371"/>
        <v>0</v>
      </c>
      <c r="BH39" s="169">
        <f t="shared" si="372"/>
        <v>0</v>
      </c>
      <c r="BI39" s="174">
        <f t="shared" si="373"/>
        <v>0</v>
      </c>
      <c r="BJ39" s="226">
        <f t="shared" si="328"/>
        <v>0</v>
      </c>
      <c r="BK39" s="226">
        <f t="shared" si="374"/>
        <v>0</v>
      </c>
      <c r="BL39" s="226">
        <f t="shared" si="375"/>
        <v>0</v>
      </c>
      <c r="BM39" s="227">
        <f t="shared" si="376"/>
        <v>0</v>
      </c>
      <c r="BN39" s="244">
        <f t="shared" si="377"/>
        <v>0</v>
      </c>
      <c r="BO39" s="198"/>
      <c r="BP39" s="245"/>
      <c r="BQ39" s="169">
        <f t="shared" si="378"/>
        <v>0</v>
      </c>
      <c r="BR39" s="169">
        <f t="shared" si="379"/>
        <v>0</v>
      </c>
      <c r="BS39" s="174">
        <f t="shared" si="380"/>
        <v>0</v>
      </c>
      <c r="BT39" s="240">
        <f t="shared" si="329"/>
        <v>0</v>
      </c>
      <c r="BU39" s="240">
        <f t="shared" si="381"/>
        <v>0</v>
      </c>
      <c r="BV39" s="240">
        <f t="shared" si="382"/>
        <v>0</v>
      </c>
      <c r="BW39" s="241">
        <f t="shared" si="383"/>
        <v>0</v>
      </c>
      <c r="BX39" s="244">
        <f t="shared" si="384"/>
        <v>0</v>
      </c>
      <c r="BY39" s="197"/>
      <c r="BZ39" s="245"/>
      <c r="CA39" s="169">
        <f t="shared" si="385"/>
        <v>0</v>
      </c>
      <c r="CB39" s="169">
        <f t="shared" si="386"/>
        <v>0</v>
      </c>
      <c r="CC39" s="174">
        <f t="shared" si="387"/>
        <v>0</v>
      </c>
      <c r="CD39" s="226">
        <f t="shared" si="330"/>
        <v>0</v>
      </c>
      <c r="CE39" s="226">
        <f t="shared" si="388"/>
        <v>0</v>
      </c>
      <c r="CF39" s="226">
        <f t="shared" si="389"/>
        <v>0</v>
      </c>
      <c r="CG39" s="227">
        <f t="shared" si="390"/>
        <v>0</v>
      </c>
      <c r="CH39" s="244">
        <f t="shared" si="391"/>
        <v>0</v>
      </c>
      <c r="CI39" s="198"/>
      <c r="CJ39" s="245"/>
      <c r="CK39" s="169">
        <f t="shared" si="392"/>
        <v>0</v>
      </c>
      <c r="CL39" s="169">
        <f t="shared" si="393"/>
        <v>0</v>
      </c>
      <c r="CM39" s="174">
        <f t="shared" si="394"/>
        <v>0</v>
      </c>
      <c r="CN39" s="240">
        <f t="shared" si="331"/>
        <v>0</v>
      </c>
      <c r="CO39" s="240">
        <f t="shared" si="395"/>
        <v>0</v>
      </c>
      <c r="CP39" s="240">
        <f t="shared" si="396"/>
        <v>0</v>
      </c>
      <c r="CQ39" s="241">
        <f t="shared" si="397"/>
        <v>0</v>
      </c>
      <c r="CR39" s="244">
        <f t="shared" si="398"/>
        <v>0</v>
      </c>
      <c r="CS39" s="197"/>
      <c r="CT39" s="245"/>
      <c r="CU39" s="169">
        <f t="shared" si="399"/>
        <v>0</v>
      </c>
      <c r="CV39" s="169">
        <f t="shared" si="400"/>
        <v>0</v>
      </c>
      <c r="CW39" s="174">
        <f t="shared" si="401"/>
        <v>0</v>
      </c>
      <c r="CX39" s="226">
        <f t="shared" si="332"/>
        <v>0</v>
      </c>
      <c r="CY39" s="226">
        <f t="shared" si="402"/>
        <v>0</v>
      </c>
      <c r="CZ39" s="226">
        <f t="shared" si="403"/>
        <v>0</v>
      </c>
      <c r="DA39" s="227">
        <f t="shared" si="404"/>
        <v>0</v>
      </c>
      <c r="DB39" s="244">
        <f t="shared" si="405"/>
        <v>0</v>
      </c>
      <c r="DC39" s="198"/>
      <c r="DD39" s="245"/>
      <c r="DE39" s="169">
        <f t="shared" si="406"/>
        <v>0</v>
      </c>
      <c r="DF39" s="169">
        <f t="shared" si="407"/>
        <v>0</v>
      </c>
      <c r="DG39" s="174">
        <f t="shared" si="408"/>
        <v>0</v>
      </c>
      <c r="DH39" s="240">
        <f t="shared" si="333"/>
        <v>0</v>
      </c>
      <c r="DI39" s="240">
        <f t="shared" si="409"/>
        <v>0</v>
      </c>
      <c r="DJ39" s="240">
        <f t="shared" si="410"/>
        <v>0</v>
      </c>
      <c r="DK39" s="241">
        <f t="shared" si="411"/>
        <v>0</v>
      </c>
      <c r="DL39" s="244">
        <f t="shared" si="412"/>
        <v>0</v>
      </c>
      <c r="DM39" s="197"/>
      <c r="DN39" s="245"/>
      <c r="DO39" s="169">
        <f t="shared" si="413"/>
        <v>0</v>
      </c>
      <c r="DP39" s="169">
        <f t="shared" si="414"/>
        <v>0</v>
      </c>
      <c r="DQ39" s="174">
        <f t="shared" si="415"/>
        <v>0</v>
      </c>
      <c r="DR39" s="226">
        <f t="shared" si="334"/>
        <v>0</v>
      </c>
      <c r="DS39" s="226">
        <f t="shared" si="416"/>
        <v>0</v>
      </c>
      <c r="DT39" s="226">
        <f t="shared" si="417"/>
        <v>0</v>
      </c>
      <c r="DU39" s="227">
        <f t="shared" si="418"/>
        <v>0</v>
      </c>
      <c r="DV39" s="244">
        <f t="shared" si="419"/>
        <v>0</v>
      </c>
      <c r="DW39" s="198"/>
      <c r="DX39" s="245"/>
      <c r="DY39" s="169">
        <f t="shared" si="420"/>
        <v>0</v>
      </c>
      <c r="DZ39" s="169">
        <f t="shared" si="421"/>
        <v>0</v>
      </c>
      <c r="EA39" s="174">
        <f t="shared" si="422"/>
        <v>0</v>
      </c>
      <c r="EB39" s="240">
        <f t="shared" si="335"/>
        <v>0</v>
      </c>
      <c r="EC39" s="240">
        <f t="shared" si="423"/>
        <v>0</v>
      </c>
      <c r="ED39" s="240">
        <f t="shared" si="424"/>
        <v>0</v>
      </c>
      <c r="EE39" s="241">
        <f t="shared" si="425"/>
        <v>0</v>
      </c>
      <c r="EF39" s="244">
        <f t="shared" si="426"/>
        <v>0</v>
      </c>
      <c r="EG39" s="197"/>
      <c r="EH39" s="245"/>
      <c r="EI39" s="169">
        <f t="shared" si="427"/>
        <v>0</v>
      </c>
      <c r="EJ39" s="169">
        <f t="shared" si="428"/>
        <v>0</v>
      </c>
      <c r="EK39" s="174">
        <f t="shared" si="429"/>
        <v>0</v>
      </c>
      <c r="EL39" s="226">
        <f t="shared" si="336"/>
        <v>0</v>
      </c>
      <c r="EM39" s="226">
        <f t="shared" si="430"/>
        <v>0</v>
      </c>
      <c r="EN39" s="226">
        <f t="shared" si="431"/>
        <v>0</v>
      </c>
      <c r="EO39" s="227">
        <f t="shared" si="432"/>
        <v>0</v>
      </c>
      <c r="EP39" s="244">
        <f t="shared" si="433"/>
        <v>0</v>
      </c>
      <c r="EQ39" s="198"/>
      <c r="ER39" s="245"/>
      <c r="ES39" s="169">
        <f t="shared" si="434"/>
        <v>0</v>
      </c>
      <c r="ET39" s="169">
        <f t="shared" si="435"/>
        <v>0</v>
      </c>
      <c r="EU39" s="174">
        <f t="shared" si="436"/>
        <v>0</v>
      </c>
      <c r="EV39" s="240">
        <f t="shared" si="337"/>
        <v>0</v>
      </c>
      <c r="EW39" s="240">
        <f t="shared" si="437"/>
        <v>0</v>
      </c>
      <c r="EX39" s="240">
        <f t="shared" si="438"/>
        <v>0</v>
      </c>
      <c r="EY39" s="241">
        <f t="shared" si="439"/>
        <v>0</v>
      </c>
      <c r="EZ39" s="244">
        <f t="shared" si="440"/>
        <v>0</v>
      </c>
      <c r="FA39" s="197"/>
      <c r="FB39" s="245"/>
      <c r="FC39" s="169">
        <f t="shared" si="441"/>
        <v>0</v>
      </c>
      <c r="FD39" s="169">
        <f t="shared" si="442"/>
        <v>0</v>
      </c>
      <c r="FE39" s="174">
        <f t="shared" si="443"/>
        <v>0</v>
      </c>
      <c r="FF39" s="226">
        <f t="shared" si="338"/>
        <v>0</v>
      </c>
      <c r="FG39" s="226">
        <f t="shared" si="444"/>
        <v>0</v>
      </c>
      <c r="FH39" s="226">
        <f t="shared" si="445"/>
        <v>0</v>
      </c>
      <c r="FI39" s="227">
        <f t="shared" si="446"/>
        <v>0</v>
      </c>
      <c r="FJ39" s="244">
        <f t="shared" si="447"/>
        <v>0</v>
      </c>
      <c r="FK39" s="198"/>
      <c r="FL39" s="245"/>
      <c r="FM39" s="169">
        <f t="shared" si="448"/>
        <v>0</v>
      </c>
      <c r="FN39" s="169">
        <f t="shared" si="449"/>
        <v>0</v>
      </c>
      <c r="FO39" s="174">
        <f t="shared" si="450"/>
        <v>0</v>
      </c>
      <c r="FP39" s="240">
        <f t="shared" si="339"/>
        <v>0</v>
      </c>
      <c r="FQ39" s="240">
        <f t="shared" si="451"/>
        <v>0</v>
      </c>
      <c r="FR39" s="240">
        <f t="shared" si="452"/>
        <v>0</v>
      </c>
      <c r="FS39" s="241">
        <f t="shared" si="453"/>
        <v>0</v>
      </c>
      <c r="FT39" s="244">
        <f t="shared" si="454"/>
        <v>0</v>
      </c>
      <c r="FU39" s="197"/>
      <c r="FV39" s="245"/>
      <c r="FW39" s="169">
        <f t="shared" si="455"/>
        <v>0</v>
      </c>
      <c r="FX39" s="169">
        <f t="shared" si="456"/>
        <v>0</v>
      </c>
      <c r="FY39" s="174">
        <f t="shared" si="457"/>
        <v>0</v>
      </c>
      <c r="FZ39" s="226">
        <f t="shared" si="340"/>
        <v>0</v>
      </c>
      <c r="GA39" s="226">
        <f t="shared" si="458"/>
        <v>0</v>
      </c>
      <c r="GB39" s="226">
        <f t="shared" si="459"/>
        <v>0</v>
      </c>
      <c r="GC39" s="227">
        <f t="shared" si="460"/>
        <v>0</v>
      </c>
      <c r="GD39" s="244">
        <f t="shared" si="461"/>
        <v>0</v>
      </c>
      <c r="GE39" s="198"/>
      <c r="GF39" s="245"/>
      <c r="GG39" s="169">
        <f t="shared" si="462"/>
        <v>0</v>
      </c>
      <c r="GH39" s="169">
        <f t="shared" si="463"/>
        <v>0</v>
      </c>
      <c r="GI39" s="174">
        <f t="shared" si="464"/>
        <v>0</v>
      </c>
      <c r="GJ39" s="240">
        <f t="shared" si="341"/>
        <v>0</v>
      </c>
      <c r="GK39" s="240">
        <f t="shared" si="465"/>
        <v>0</v>
      </c>
      <c r="GL39" s="240">
        <f t="shared" si="466"/>
        <v>0</v>
      </c>
      <c r="GM39" s="241">
        <f t="shared" si="467"/>
        <v>0</v>
      </c>
      <c r="GN39" s="244">
        <f t="shared" si="468"/>
        <v>0</v>
      </c>
      <c r="GO39" s="197"/>
      <c r="GP39" s="245"/>
      <c r="GQ39" s="169">
        <f t="shared" si="469"/>
        <v>0</v>
      </c>
      <c r="GR39" s="169">
        <f t="shared" si="470"/>
        <v>0</v>
      </c>
      <c r="GS39" s="174">
        <f t="shared" si="471"/>
        <v>0</v>
      </c>
      <c r="GT39" s="226">
        <f t="shared" si="342"/>
        <v>0</v>
      </c>
      <c r="GU39" s="226">
        <f t="shared" si="472"/>
        <v>0</v>
      </c>
      <c r="GV39" s="226">
        <f t="shared" si="473"/>
        <v>0</v>
      </c>
      <c r="GW39" s="227">
        <f t="shared" si="474"/>
        <v>0</v>
      </c>
      <c r="GX39" s="244">
        <f t="shared" si="475"/>
        <v>0</v>
      </c>
      <c r="GY39" s="259"/>
      <c r="GZ39" s="218"/>
    </row>
    <row r="40" spans="2:210" ht="15" customHeight="1" x14ac:dyDescent="0.35">
      <c r="B40" s="545"/>
      <c r="C40" s="192" t="s">
        <v>110</v>
      </c>
      <c r="D40" s="205" t="e">
        <f t="shared" si="120"/>
        <v>#N/A</v>
      </c>
      <c r="E40" s="181" t="e">
        <f>VLOOKUP(D40,data!$E$1:$F$12,2)</f>
        <v>#N/A</v>
      </c>
      <c r="F40" s="354" t="e">
        <f t="shared" si="121"/>
        <v>#N/A</v>
      </c>
      <c r="G40" s="198"/>
      <c r="H40" s="245"/>
      <c r="I40" s="169">
        <f t="shared" si="0"/>
        <v>0</v>
      </c>
      <c r="J40" s="169">
        <f t="shared" si="1"/>
        <v>0</v>
      </c>
      <c r="K40" s="174">
        <f t="shared" si="2"/>
        <v>0</v>
      </c>
      <c r="L40" s="240">
        <f t="shared" si="122"/>
        <v>0</v>
      </c>
      <c r="M40" s="240">
        <f t="shared" si="3"/>
        <v>0</v>
      </c>
      <c r="N40" s="240">
        <f t="shared" si="4"/>
        <v>0</v>
      </c>
      <c r="O40" s="241">
        <f t="shared" si="5"/>
        <v>0</v>
      </c>
      <c r="P40" s="244">
        <f t="shared" si="123"/>
        <v>0</v>
      </c>
      <c r="Q40" s="197"/>
      <c r="R40" s="245"/>
      <c r="S40" s="169">
        <f t="shared" si="343"/>
        <v>0</v>
      </c>
      <c r="T40" s="169">
        <f t="shared" si="344"/>
        <v>0</v>
      </c>
      <c r="U40" s="174">
        <f t="shared" si="345"/>
        <v>0</v>
      </c>
      <c r="V40" s="226">
        <f t="shared" si="124"/>
        <v>0</v>
      </c>
      <c r="W40" s="226">
        <f t="shared" si="346"/>
        <v>0</v>
      </c>
      <c r="X40" s="226">
        <f t="shared" si="347"/>
        <v>0</v>
      </c>
      <c r="Y40" s="227">
        <f t="shared" si="348"/>
        <v>0</v>
      </c>
      <c r="Z40" s="244">
        <f t="shared" si="349"/>
        <v>0</v>
      </c>
      <c r="AA40" s="198"/>
      <c r="AB40" s="245"/>
      <c r="AC40" s="169">
        <f t="shared" si="350"/>
        <v>0</v>
      </c>
      <c r="AD40" s="169">
        <f t="shared" si="351"/>
        <v>0</v>
      </c>
      <c r="AE40" s="174">
        <f t="shared" si="352"/>
        <v>0</v>
      </c>
      <c r="AF40" s="240">
        <f t="shared" si="126"/>
        <v>0</v>
      </c>
      <c r="AG40" s="240">
        <f t="shared" si="353"/>
        <v>0</v>
      </c>
      <c r="AH40" s="240">
        <f t="shared" si="354"/>
        <v>0</v>
      </c>
      <c r="AI40" s="241">
        <f t="shared" si="355"/>
        <v>0</v>
      </c>
      <c r="AJ40" s="244">
        <f t="shared" si="356"/>
        <v>0</v>
      </c>
      <c r="AK40" s="197"/>
      <c r="AL40" s="245"/>
      <c r="AM40" s="169">
        <f t="shared" si="357"/>
        <v>0</v>
      </c>
      <c r="AN40" s="169">
        <f t="shared" si="358"/>
        <v>0</v>
      </c>
      <c r="AO40" s="174">
        <f t="shared" si="359"/>
        <v>0</v>
      </c>
      <c r="AP40" s="226">
        <f t="shared" si="128"/>
        <v>0</v>
      </c>
      <c r="AQ40" s="226">
        <f t="shared" si="360"/>
        <v>0</v>
      </c>
      <c r="AR40" s="226">
        <f t="shared" si="361"/>
        <v>0</v>
      </c>
      <c r="AS40" s="227">
        <f t="shared" si="362"/>
        <v>0</v>
      </c>
      <c r="AT40" s="244">
        <f t="shared" si="363"/>
        <v>0</v>
      </c>
      <c r="AU40" s="198"/>
      <c r="AV40" s="245"/>
      <c r="AW40" s="169">
        <f t="shared" si="364"/>
        <v>0</v>
      </c>
      <c r="AX40" s="169">
        <f t="shared" si="365"/>
        <v>0</v>
      </c>
      <c r="AY40" s="174">
        <f t="shared" si="366"/>
        <v>0</v>
      </c>
      <c r="AZ40" s="240">
        <f t="shared" si="327"/>
        <v>0</v>
      </c>
      <c r="BA40" s="240">
        <f t="shared" si="367"/>
        <v>0</v>
      </c>
      <c r="BB40" s="240">
        <f t="shared" si="368"/>
        <v>0</v>
      </c>
      <c r="BC40" s="241">
        <f t="shared" si="369"/>
        <v>0</v>
      </c>
      <c r="BD40" s="244">
        <f t="shared" si="370"/>
        <v>0</v>
      </c>
      <c r="BE40" s="197"/>
      <c r="BF40" s="245"/>
      <c r="BG40" s="169">
        <f t="shared" si="371"/>
        <v>0</v>
      </c>
      <c r="BH40" s="169">
        <f t="shared" si="372"/>
        <v>0</v>
      </c>
      <c r="BI40" s="174">
        <f t="shared" si="373"/>
        <v>0</v>
      </c>
      <c r="BJ40" s="226">
        <f t="shared" si="328"/>
        <v>0</v>
      </c>
      <c r="BK40" s="226">
        <f t="shared" si="374"/>
        <v>0</v>
      </c>
      <c r="BL40" s="226">
        <f t="shared" si="375"/>
        <v>0</v>
      </c>
      <c r="BM40" s="227">
        <f t="shared" si="376"/>
        <v>0</v>
      </c>
      <c r="BN40" s="244">
        <f t="shared" si="377"/>
        <v>0</v>
      </c>
      <c r="BO40" s="198"/>
      <c r="BP40" s="245"/>
      <c r="BQ40" s="169">
        <f t="shared" si="378"/>
        <v>0</v>
      </c>
      <c r="BR40" s="169">
        <f t="shared" si="379"/>
        <v>0</v>
      </c>
      <c r="BS40" s="174">
        <f t="shared" si="380"/>
        <v>0</v>
      </c>
      <c r="BT40" s="240">
        <f t="shared" si="329"/>
        <v>0</v>
      </c>
      <c r="BU40" s="240">
        <f t="shared" si="381"/>
        <v>0</v>
      </c>
      <c r="BV40" s="240">
        <f t="shared" si="382"/>
        <v>0</v>
      </c>
      <c r="BW40" s="241">
        <f t="shared" si="383"/>
        <v>0</v>
      </c>
      <c r="BX40" s="244">
        <f t="shared" si="384"/>
        <v>0</v>
      </c>
      <c r="BY40" s="197"/>
      <c r="BZ40" s="245"/>
      <c r="CA40" s="169">
        <f t="shared" si="385"/>
        <v>0</v>
      </c>
      <c r="CB40" s="169">
        <f t="shared" si="386"/>
        <v>0</v>
      </c>
      <c r="CC40" s="174">
        <f t="shared" si="387"/>
        <v>0</v>
      </c>
      <c r="CD40" s="226">
        <f t="shared" si="330"/>
        <v>0</v>
      </c>
      <c r="CE40" s="226">
        <f t="shared" si="388"/>
        <v>0</v>
      </c>
      <c r="CF40" s="226">
        <f t="shared" si="389"/>
        <v>0</v>
      </c>
      <c r="CG40" s="227">
        <f t="shared" si="390"/>
        <v>0</v>
      </c>
      <c r="CH40" s="244">
        <f t="shared" si="391"/>
        <v>0</v>
      </c>
      <c r="CI40" s="198"/>
      <c r="CJ40" s="245"/>
      <c r="CK40" s="169">
        <f t="shared" si="392"/>
        <v>0</v>
      </c>
      <c r="CL40" s="169">
        <f t="shared" si="393"/>
        <v>0</v>
      </c>
      <c r="CM40" s="174">
        <f t="shared" si="394"/>
        <v>0</v>
      </c>
      <c r="CN40" s="240">
        <f t="shared" si="331"/>
        <v>0</v>
      </c>
      <c r="CO40" s="240">
        <f t="shared" si="395"/>
        <v>0</v>
      </c>
      <c r="CP40" s="240">
        <f t="shared" si="396"/>
        <v>0</v>
      </c>
      <c r="CQ40" s="241">
        <f t="shared" si="397"/>
        <v>0</v>
      </c>
      <c r="CR40" s="244">
        <f t="shared" si="398"/>
        <v>0</v>
      </c>
      <c r="CS40" s="197"/>
      <c r="CT40" s="245"/>
      <c r="CU40" s="169">
        <f t="shared" si="399"/>
        <v>0</v>
      </c>
      <c r="CV40" s="169">
        <f t="shared" si="400"/>
        <v>0</v>
      </c>
      <c r="CW40" s="174">
        <f t="shared" si="401"/>
        <v>0</v>
      </c>
      <c r="CX40" s="226">
        <f t="shared" si="332"/>
        <v>0</v>
      </c>
      <c r="CY40" s="226">
        <f t="shared" si="402"/>
        <v>0</v>
      </c>
      <c r="CZ40" s="226">
        <f t="shared" si="403"/>
        <v>0</v>
      </c>
      <c r="DA40" s="227">
        <f t="shared" si="404"/>
        <v>0</v>
      </c>
      <c r="DB40" s="244">
        <f t="shared" si="405"/>
        <v>0</v>
      </c>
      <c r="DC40" s="198"/>
      <c r="DD40" s="245"/>
      <c r="DE40" s="169">
        <f t="shared" si="406"/>
        <v>0</v>
      </c>
      <c r="DF40" s="169">
        <f t="shared" si="407"/>
        <v>0</v>
      </c>
      <c r="DG40" s="174">
        <f t="shared" si="408"/>
        <v>0</v>
      </c>
      <c r="DH40" s="240">
        <f t="shared" si="333"/>
        <v>0</v>
      </c>
      <c r="DI40" s="240">
        <f t="shared" si="409"/>
        <v>0</v>
      </c>
      <c r="DJ40" s="240">
        <f t="shared" si="410"/>
        <v>0</v>
      </c>
      <c r="DK40" s="241">
        <f t="shared" si="411"/>
        <v>0</v>
      </c>
      <c r="DL40" s="244">
        <f t="shared" si="412"/>
        <v>0</v>
      </c>
      <c r="DM40" s="197"/>
      <c r="DN40" s="245"/>
      <c r="DO40" s="169">
        <f t="shared" si="413"/>
        <v>0</v>
      </c>
      <c r="DP40" s="169">
        <f t="shared" si="414"/>
        <v>0</v>
      </c>
      <c r="DQ40" s="174">
        <f t="shared" si="415"/>
        <v>0</v>
      </c>
      <c r="DR40" s="226">
        <f t="shared" si="334"/>
        <v>0</v>
      </c>
      <c r="DS40" s="226">
        <f t="shared" si="416"/>
        <v>0</v>
      </c>
      <c r="DT40" s="226">
        <f t="shared" si="417"/>
        <v>0</v>
      </c>
      <c r="DU40" s="227">
        <f t="shared" si="418"/>
        <v>0</v>
      </c>
      <c r="DV40" s="244">
        <f t="shared" si="419"/>
        <v>0</v>
      </c>
      <c r="DW40" s="198"/>
      <c r="DX40" s="245"/>
      <c r="DY40" s="169">
        <f t="shared" si="420"/>
        <v>0</v>
      </c>
      <c r="DZ40" s="169">
        <f t="shared" si="421"/>
        <v>0</v>
      </c>
      <c r="EA40" s="174">
        <f t="shared" si="422"/>
        <v>0</v>
      </c>
      <c r="EB40" s="240">
        <f t="shared" si="335"/>
        <v>0</v>
      </c>
      <c r="EC40" s="240">
        <f t="shared" si="423"/>
        <v>0</v>
      </c>
      <c r="ED40" s="240">
        <f t="shared" si="424"/>
        <v>0</v>
      </c>
      <c r="EE40" s="241">
        <f t="shared" si="425"/>
        <v>0</v>
      </c>
      <c r="EF40" s="244">
        <f t="shared" si="426"/>
        <v>0</v>
      </c>
      <c r="EG40" s="197"/>
      <c r="EH40" s="245"/>
      <c r="EI40" s="169">
        <f t="shared" si="427"/>
        <v>0</v>
      </c>
      <c r="EJ40" s="169">
        <f t="shared" si="428"/>
        <v>0</v>
      </c>
      <c r="EK40" s="174">
        <f t="shared" si="429"/>
        <v>0</v>
      </c>
      <c r="EL40" s="226">
        <f t="shared" si="336"/>
        <v>0</v>
      </c>
      <c r="EM40" s="226">
        <f t="shared" si="430"/>
        <v>0</v>
      </c>
      <c r="EN40" s="226">
        <f t="shared" si="431"/>
        <v>0</v>
      </c>
      <c r="EO40" s="227">
        <f t="shared" si="432"/>
        <v>0</v>
      </c>
      <c r="EP40" s="244">
        <f t="shared" si="433"/>
        <v>0</v>
      </c>
      <c r="EQ40" s="198"/>
      <c r="ER40" s="245"/>
      <c r="ES40" s="169">
        <f t="shared" si="434"/>
        <v>0</v>
      </c>
      <c r="ET40" s="169">
        <f t="shared" si="435"/>
        <v>0</v>
      </c>
      <c r="EU40" s="174">
        <f t="shared" si="436"/>
        <v>0</v>
      </c>
      <c r="EV40" s="240">
        <f t="shared" si="337"/>
        <v>0</v>
      </c>
      <c r="EW40" s="240">
        <f t="shared" si="437"/>
        <v>0</v>
      </c>
      <c r="EX40" s="240">
        <f t="shared" si="438"/>
        <v>0</v>
      </c>
      <c r="EY40" s="241">
        <f t="shared" si="439"/>
        <v>0</v>
      </c>
      <c r="EZ40" s="244">
        <f t="shared" si="440"/>
        <v>0</v>
      </c>
      <c r="FA40" s="197"/>
      <c r="FB40" s="245"/>
      <c r="FC40" s="169">
        <f t="shared" si="441"/>
        <v>0</v>
      </c>
      <c r="FD40" s="169">
        <f t="shared" si="442"/>
        <v>0</v>
      </c>
      <c r="FE40" s="174">
        <f t="shared" si="443"/>
        <v>0</v>
      </c>
      <c r="FF40" s="226">
        <f t="shared" si="338"/>
        <v>0</v>
      </c>
      <c r="FG40" s="226">
        <f t="shared" si="444"/>
        <v>0</v>
      </c>
      <c r="FH40" s="226">
        <f t="shared" si="445"/>
        <v>0</v>
      </c>
      <c r="FI40" s="227">
        <f t="shared" si="446"/>
        <v>0</v>
      </c>
      <c r="FJ40" s="244">
        <f t="shared" si="447"/>
        <v>0</v>
      </c>
      <c r="FK40" s="198"/>
      <c r="FL40" s="245"/>
      <c r="FM40" s="169">
        <f t="shared" si="448"/>
        <v>0</v>
      </c>
      <c r="FN40" s="169">
        <f t="shared" si="449"/>
        <v>0</v>
      </c>
      <c r="FO40" s="174">
        <f t="shared" si="450"/>
        <v>0</v>
      </c>
      <c r="FP40" s="240">
        <f t="shared" si="339"/>
        <v>0</v>
      </c>
      <c r="FQ40" s="240">
        <f t="shared" si="451"/>
        <v>0</v>
      </c>
      <c r="FR40" s="240">
        <f t="shared" si="452"/>
        <v>0</v>
      </c>
      <c r="FS40" s="241">
        <f t="shared" si="453"/>
        <v>0</v>
      </c>
      <c r="FT40" s="244">
        <f t="shared" si="454"/>
        <v>0</v>
      </c>
      <c r="FU40" s="197"/>
      <c r="FV40" s="245"/>
      <c r="FW40" s="169">
        <f t="shared" si="455"/>
        <v>0</v>
      </c>
      <c r="FX40" s="169">
        <f t="shared" si="456"/>
        <v>0</v>
      </c>
      <c r="FY40" s="174">
        <f t="shared" si="457"/>
        <v>0</v>
      </c>
      <c r="FZ40" s="226">
        <f t="shared" si="340"/>
        <v>0</v>
      </c>
      <c r="GA40" s="226">
        <f t="shared" si="458"/>
        <v>0</v>
      </c>
      <c r="GB40" s="226">
        <f t="shared" si="459"/>
        <v>0</v>
      </c>
      <c r="GC40" s="227">
        <f t="shared" si="460"/>
        <v>0</v>
      </c>
      <c r="GD40" s="244">
        <f t="shared" si="461"/>
        <v>0</v>
      </c>
      <c r="GE40" s="198"/>
      <c r="GF40" s="245"/>
      <c r="GG40" s="169">
        <f t="shared" si="462"/>
        <v>0</v>
      </c>
      <c r="GH40" s="169">
        <f t="shared" si="463"/>
        <v>0</v>
      </c>
      <c r="GI40" s="174">
        <f t="shared" si="464"/>
        <v>0</v>
      </c>
      <c r="GJ40" s="240">
        <f t="shared" si="341"/>
        <v>0</v>
      </c>
      <c r="GK40" s="240">
        <f t="shared" si="465"/>
        <v>0</v>
      </c>
      <c r="GL40" s="240">
        <f t="shared" si="466"/>
        <v>0</v>
      </c>
      <c r="GM40" s="241">
        <f t="shared" si="467"/>
        <v>0</v>
      </c>
      <c r="GN40" s="244">
        <f t="shared" si="468"/>
        <v>0</v>
      </c>
      <c r="GO40" s="197"/>
      <c r="GP40" s="245"/>
      <c r="GQ40" s="169">
        <f t="shared" si="469"/>
        <v>0</v>
      </c>
      <c r="GR40" s="169">
        <f t="shared" si="470"/>
        <v>0</v>
      </c>
      <c r="GS40" s="174">
        <f t="shared" si="471"/>
        <v>0</v>
      </c>
      <c r="GT40" s="226">
        <f t="shared" si="342"/>
        <v>0</v>
      </c>
      <c r="GU40" s="226">
        <f t="shared" si="472"/>
        <v>0</v>
      </c>
      <c r="GV40" s="226">
        <f t="shared" si="473"/>
        <v>0</v>
      </c>
      <c r="GW40" s="227">
        <f t="shared" si="474"/>
        <v>0</v>
      </c>
      <c r="GX40" s="244">
        <f t="shared" si="475"/>
        <v>0</v>
      </c>
      <c r="GY40" s="259"/>
      <c r="GZ40" s="218"/>
    </row>
    <row r="41" spans="2:210" ht="15" customHeight="1" x14ac:dyDescent="0.35">
      <c r="B41" s="545"/>
      <c r="C41" s="192" t="s">
        <v>111</v>
      </c>
      <c r="D41" s="205" t="e">
        <f t="shared" si="120"/>
        <v>#N/A</v>
      </c>
      <c r="E41" s="181" t="e">
        <f>VLOOKUP(D41,data!$E$1:$F$12,2)</f>
        <v>#N/A</v>
      </c>
      <c r="F41" s="354" t="e">
        <f t="shared" si="121"/>
        <v>#N/A</v>
      </c>
      <c r="G41" s="198"/>
      <c r="H41" s="245"/>
      <c r="I41" s="169">
        <f t="shared" si="0"/>
        <v>0</v>
      </c>
      <c r="J41" s="169">
        <f t="shared" si="1"/>
        <v>0</v>
      </c>
      <c r="K41" s="174">
        <f t="shared" si="2"/>
        <v>0</v>
      </c>
      <c r="L41" s="240">
        <f t="shared" si="122"/>
        <v>0</v>
      </c>
      <c r="M41" s="240">
        <f t="shared" si="3"/>
        <v>0</v>
      </c>
      <c r="N41" s="240">
        <f t="shared" si="4"/>
        <v>0</v>
      </c>
      <c r="O41" s="241">
        <f t="shared" si="5"/>
        <v>0</v>
      </c>
      <c r="P41" s="244">
        <f t="shared" si="123"/>
        <v>0</v>
      </c>
      <c r="Q41" s="197"/>
      <c r="R41" s="245"/>
      <c r="S41" s="169">
        <f t="shared" si="343"/>
        <v>0</v>
      </c>
      <c r="T41" s="169">
        <f t="shared" si="344"/>
        <v>0</v>
      </c>
      <c r="U41" s="174">
        <f t="shared" si="345"/>
        <v>0</v>
      </c>
      <c r="V41" s="226">
        <f t="shared" si="124"/>
        <v>0</v>
      </c>
      <c r="W41" s="226">
        <f t="shared" si="346"/>
        <v>0</v>
      </c>
      <c r="X41" s="226">
        <f t="shared" si="347"/>
        <v>0</v>
      </c>
      <c r="Y41" s="227">
        <f t="shared" si="348"/>
        <v>0</v>
      </c>
      <c r="Z41" s="244">
        <f t="shared" si="349"/>
        <v>0</v>
      </c>
      <c r="AA41" s="198"/>
      <c r="AB41" s="245"/>
      <c r="AC41" s="169">
        <f t="shared" si="350"/>
        <v>0</v>
      </c>
      <c r="AD41" s="169">
        <f t="shared" si="351"/>
        <v>0</v>
      </c>
      <c r="AE41" s="174">
        <f t="shared" si="352"/>
        <v>0</v>
      </c>
      <c r="AF41" s="240">
        <f t="shared" si="126"/>
        <v>0</v>
      </c>
      <c r="AG41" s="240">
        <f t="shared" si="353"/>
        <v>0</v>
      </c>
      <c r="AH41" s="240">
        <f t="shared" si="354"/>
        <v>0</v>
      </c>
      <c r="AI41" s="241">
        <f t="shared" si="355"/>
        <v>0</v>
      </c>
      <c r="AJ41" s="244">
        <f t="shared" si="356"/>
        <v>0</v>
      </c>
      <c r="AK41" s="197"/>
      <c r="AL41" s="245"/>
      <c r="AM41" s="169">
        <f t="shared" si="357"/>
        <v>0</v>
      </c>
      <c r="AN41" s="169">
        <f t="shared" si="358"/>
        <v>0</v>
      </c>
      <c r="AO41" s="174">
        <f t="shared" si="359"/>
        <v>0</v>
      </c>
      <c r="AP41" s="226">
        <f t="shared" si="128"/>
        <v>0</v>
      </c>
      <c r="AQ41" s="226">
        <f t="shared" si="360"/>
        <v>0</v>
      </c>
      <c r="AR41" s="226">
        <f t="shared" si="361"/>
        <v>0</v>
      </c>
      <c r="AS41" s="227">
        <f t="shared" si="362"/>
        <v>0</v>
      </c>
      <c r="AT41" s="244">
        <f t="shared" si="363"/>
        <v>0</v>
      </c>
      <c r="AU41" s="198"/>
      <c r="AV41" s="245"/>
      <c r="AW41" s="169">
        <f t="shared" si="364"/>
        <v>0</v>
      </c>
      <c r="AX41" s="169">
        <f t="shared" si="365"/>
        <v>0</v>
      </c>
      <c r="AY41" s="174">
        <f t="shared" si="366"/>
        <v>0</v>
      </c>
      <c r="AZ41" s="240">
        <f t="shared" si="327"/>
        <v>0</v>
      </c>
      <c r="BA41" s="240">
        <f t="shared" si="367"/>
        <v>0</v>
      </c>
      <c r="BB41" s="240">
        <f t="shared" si="368"/>
        <v>0</v>
      </c>
      <c r="BC41" s="241">
        <f t="shared" si="369"/>
        <v>0</v>
      </c>
      <c r="BD41" s="244">
        <f t="shared" si="370"/>
        <v>0</v>
      </c>
      <c r="BE41" s="197"/>
      <c r="BF41" s="245"/>
      <c r="BG41" s="169">
        <f t="shared" si="371"/>
        <v>0</v>
      </c>
      <c r="BH41" s="169">
        <f t="shared" si="372"/>
        <v>0</v>
      </c>
      <c r="BI41" s="174">
        <f t="shared" si="373"/>
        <v>0</v>
      </c>
      <c r="BJ41" s="226">
        <f t="shared" si="328"/>
        <v>0</v>
      </c>
      <c r="BK41" s="226">
        <f t="shared" si="374"/>
        <v>0</v>
      </c>
      <c r="BL41" s="226">
        <f t="shared" si="375"/>
        <v>0</v>
      </c>
      <c r="BM41" s="227">
        <f t="shared" si="376"/>
        <v>0</v>
      </c>
      <c r="BN41" s="244">
        <f t="shared" si="377"/>
        <v>0</v>
      </c>
      <c r="BO41" s="198"/>
      <c r="BP41" s="245"/>
      <c r="BQ41" s="169">
        <f t="shared" si="378"/>
        <v>0</v>
      </c>
      <c r="BR41" s="169">
        <f t="shared" si="379"/>
        <v>0</v>
      </c>
      <c r="BS41" s="174">
        <f t="shared" si="380"/>
        <v>0</v>
      </c>
      <c r="BT41" s="240">
        <f t="shared" si="329"/>
        <v>0</v>
      </c>
      <c r="BU41" s="240">
        <f t="shared" si="381"/>
        <v>0</v>
      </c>
      <c r="BV41" s="240">
        <f t="shared" si="382"/>
        <v>0</v>
      </c>
      <c r="BW41" s="241">
        <f t="shared" si="383"/>
        <v>0</v>
      </c>
      <c r="BX41" s="244">
        <f t="shared" si="384"/>
        <v>0</v>
      </c>
      <c r="BY41" s="197"/>
      <c r="BZ41" s="245"/>
      <c r="CA41" s="169">
        <f t="shared" si="385"/>
        <v>0</v>
      </c>
      <c r="CB41" s="169">
        <f t="shared" si="386"/>
        <v>0</v>
      </c>
      <c r="CC41" s="174">
        <f t="shared" si="387"/>
        <v>0</v>
      </c>
      <c r="CD41" s="226">
        <f t="shared" si="330"/>
        <v>0</v>
      </c>
      <c r="CE41" s="226">
        <f t="shared" si="388"/>
        <v>0</v>
      </c>
      <c r="CF41" s="226">
        <f t="shared" si="389"/>
        <v>0</v>
      </c>
      <c r="CG41" s="227">
        <f t="shared" si="390"/>
        <v>0</v>
      </c>
      <c r="CH41" s="244">
        <f t="shared" si="391"/>
        <v>0</v>
      </c>
      <c r="CI41" s="198"/>
      <c r="CJ41" s="245"/>
      <c r="CK41" s="169">
        <f t="shared" si="392"/>
        <v>0</v>
      </c>
      <c r="CL41" s="169">
        <f t="shared" si="393"/>
        <v>0</v>
      </c>
      <c r="CM41" s="174">
        <f t="shared" si="394"/>
        <v>0</v>
      </c>
      <c r="CN41" s="240">
        <f t="shared" si="331"/>
        <v>0</v>
      </c>
      <c r="CO41" s="240">
        <f t="shared" si="395"/>
        <v>0</v>
      </c>
      <c r="CP41" s="240">
        <f t="shared" si="396"/>
        <v>0</v>
      </c>
      <c r="CQ41" s="241">
        <f t="shared" si="397"/>
        <v>0</v>
      </c>
      <c r="CR41" s="244">
        <f t="shared" si="398"/>
        <v>0</v>
      </c>
      <c r="CS41" s="197"/>
      <c r="CT41" s="245"/>
      <c r="CU41" s="169">
        <f t="shared" si="399"/>
        <v>0</v>
      </c>
      <c r="CV41" s="169">
        <f t="shared" si="400"/>
        <v>0</v>
      </c>
      <c r="CW41" s="174">
        <f t="shared" si="401"/>
        <v>0</v>
      </c>
      <c r="CX41" s="226">
        <f t="shared" si="332"/>
        <v>0</v>
      </c>
      <c r="CY41" s="226">
        <f t="shared" si="402"/>
        <v>0</v>
      </c>
      <c r="CZ41" s="226">
        <f t="shared" si="403"/>
        <v>0</v>
      </c>
      <c r="DA41" s="227">
        <f t="shared" si="404"/>
        <v>0</v>
      </c>
      <c r="DB41" s="244">
        <f t="shared" si="405"/>
        <v>0</v>
      </c>
      <c r="DC41" s="198"/>
      <c r="DD41" s="245"/>
      <c r="DE41" s="169">
        <f t="shared" si="406"/>
        <v>0</v>
      </c>
      <c r="DF41" s="169">
        <f t="shared" si="407"/>
        <v>0</v>
      </c>
      <c r="DG41" s="174">
        <f t="shared" si="408"/>
        <v>0</v>
      </c>
      <c r="DH41" s="240">
        <f t="shared" si="333"/>
        <v>0</v>
      </c>
      <c r="DI41" s="240">
        <f t="shared" si="409"/>
        <v>0</v>
      </c>
      <c r="DJ41" s="240">
        <f t="shared" si="410"/>
        <v>0</v>
      </c>
      <c r="DK41" s="241">
        <f t="shared" si="411"/>
        <v>0</v>
      </c>
      <c r="DL41" s="244">
        <f t="shared" si="412"/>
        <v>0</v>
      </c>
      <c r="DM41" s="197"/>
      <c r="DN41" s="245"/>
      <c r="DO41" s="169">
        <f t="shared" si="413"/>
        <v>0</v>
      </c>
      <c r="DP41" s="169">
        <f t="shared" si="414"/>
        <v>0</v>
      </c>
      <c r="DQ41" s="174">
        <f t="shared" si="415"/>
        <v>0</v>
      </c>
      <c r="DR41" s="226">
        <f t="shared" si="334"/>
        <v>0</v>
      </c>
      <c r="DS41" s="226">
        <f t="shared" si="416"/>
        <v>0</v>
      </c>
      <c r="DT41" s="226">
        <f t="shared" si="417"/>
        <v>0</v>
      </c>
      <c r="DU41" s="227">
        <f t="shared" si="418"/>
        <v>0</v>
      </c>
      <c r="DV41" s="244">
        <f t="shared" si="419"/>
        <v>0</v>
      </c>
      <c r="DW41" s="198"/>
      <c r="DX41" s="245"/>
      <c r="DY41" s="169">
        <f t="shared" si="420"/>
        <v>0</v>
      </c>
      <c r="DZ41" s="169">
        <f t="shared" si="421"/>
        <v>0</v>
      </c>
      <c r="EA41" s="174">
        <f t="shared" si="422"/>
        <v>0</v>
      </c>
      <c r="EB41" s="240">
        <f t="shared" si="335"/>
        <v>0</v>
      </c>
      <c r="EC41" s="240">
        <f t="shared" si="423"/>
        <v>0</v>
      </c>
      <c r="ED41" s="240">
        <f t="shared" si="424"/>
        <v>0</v>
      </c>
      <c r="EE41" s="241">
        <f t="shared" si="425"/>
        <v>0</v>
      </c>
      <c r="EF41" s="244">
        <f t="shared" si="426"/>
        <v>0</v>
      </c>
      <c r="EG41" s="197"/>
      <c r="EH41" s="245"/>
      <c r="EI41" s="169">
        <f t="shared" si="427"/>
        <v>0</v>
      </c>
      <c r="EJ41" s="169">
        <f t="shared" si="428"/>
        <v>0</v>
      </c>
      <c r="EK41" s="174">
        <f t="shared" si="429"/>
        <v>0</v>
      </c>
      <c r="EL41" s="226">
        <f t="shared" si="336"/>
        <v>0</v>
      </c>
      <c r="EM41" s="226">
        <f t="shared" si="430"/>
        <v>0</v>
      </c>
      <c r="EN41" s="226">
        <f t="shared" si="431"/>
        <v>0</v>
      </c>
      <c r="EO41" s="227">
        <f t="shared" si="432"/>
        <v>0</v>
      </c>
      <c r="EP41" s="244">
        <f t="shared" si="433"/>
        <v>0</v>
      </c>
      <c r="EQ41" s="198"/>
      <c r="ER41" s="245"/>
      <c r="ES41" s="169">
        <f t="shared" si="434"/>
        <v>0</v>
      </c>
      <c r="ET41" s="169">
        <f t="shared" si="435"/>
        <v>0</v>
      </c>
      <c r="EU41" s="174">
        <f t="shared" si="436"/>
        <v>0</v>
      </c>
      <c r="EV41" s="240">
        <f t="shared" si="337"/>
        <v>0</v>
      </c>
      <c r="EW41" s="240">
        <f t="shared" si="437"/>
        <v>0</v>
      </c>
      <c r="EX41" s="240">
        <f t="shared" si="438"/>
        <v>0</v>
      </c>
      <c r="EY41" s="241">
        <f t="shared" si="439"/>
        <v>0</v>
      </c>
      <c r="EZ41" s="244">
        <f t="shared" si="440"/>
        <v>0</v>
      </c>
      <c r="FA41" s="197"/>
      <c r="FB41" s="245"/>
      <c r="FC41" s="169">
        <f t="shared" si="441"/>
        <v>0</v>
      </c>
      <c r="FD41" s="169">
        <f t="shared" si="442"/>
        <v>0</v>
      </c>
      <c r="FE41" s="174">
        <f t="shared" si="443"/>
        <v>0</v>
      </c>
      <c r="FF41" s="226">
        <f t="shared" si="338"/>
        <v>0</v>
      </c>
      <c r="FG41" s="226">
        <f t="shared" si="444"/>
        <v>0</v>
      </c>
      <c r="FH41" s="226">
        <f t="shared" si="445"/>
        <v>0</v>
      </c>
      <c r="FI41" s="227">
        <f t="shared" si="446"/>
        <v>0</v>
      </c>
      <c r="FJ41" s="244">
        <f t="shared" si="447"/>
        <v>0</v>
      </c>
      <c r="FK41" s="198"/>
      <c r="FL41" s="245"/>
      <c r="FM41" s="169">
        <f t="shared" si="448"/>
        <v>0</v>
      </c>
      <c r="FN41" s="169">
        <f t="shared" si="449"/>
        <v>0</v>
      </c>
      <c r="FO41" s="174">
        <f t="shared" si="450"/>
        <v>0</v>
      </c>
      <c r="FP41" s="240">
        <f t="shared" si="339"/>
        <v>0</v>
      </c>
      <c r="FQ41" s="240">
        <f t="shared" si="451"/>
        <v>0</v>
      </c>
      <c r="FR41" s="240">
        <f t="shared" si="452"/>
        <v>0</v>
      </c>
      <c r="FS41" s="241">
        <f t="shared" si="453"/>
        <v>0</v>
      </c>
      <c r="FT41" s="244">
        <f t="shared" si="454"/>
        <v>0</v>
      </c>
      <c r="FU41" s="197"/>
      <c r="FV41" s="245"/>
      <c r="FW41" s="169">
        <f t="shared" si="455"/>
        <v>0</v>
      </c>
      <c r="FX41" s="169">
        <f t="shared" si="456"/>
        <v>0</v>
      </c>
      <c r="FY41" s="174">
        <f t="shared" si="457"/>
        <v>0</v>
      </c>
      <c r="FZ41" s="226">
        <f t="shared" si="340"/>
        <v>0</v>
      </c>
      <c r="GA41" s="226">
        <f t="shared" si="458"/>
        <v>0</v>
      </c>
      <c r="GB41" s="226">
        <f t="shared" si="459"/>
        <v>0</v>
      </c>
      <c r="GC41" s="227">
        <f t="shared" si="460"/>
        <v>0</v>
      </c>
      <c r="GD41" s="244">
        <f t="shared" si="461"/>
        <v>0</v>
      </c>
      <c r="GE41" s="198"/>
      <c r="GF41" s="245"/>
      <c r="GG41" s="169">
        <f t="shared" si="462"/>
        <v>0</v>
      </c>
      <c r="GH41" s="169">
        <f t="shared" si="463"/>
        <v>0</v>
      </c>
      <c r="GI41" s="174">
        <f t="shared" si="464"/>
        <v>0</v>
      </c>
      <c r="GJ41" s="240">
        <f t="shared" si="341"/>
        <v>0</v>
      </c>
      <c r="GK41" s="240">
        <f t="shared" si="465"/>
        <v>0</v>
      </c>
      <c r="GL41" s="240">
        <f t="shared" si="466"/>
        <v>0</v>
      </c>
      <c r="GM41" s="241">
        <f t="shared" si="467"/>
        <v>0</v>
      </c>
      <c r="GN41" s="244">
        <f t="shared" si="468"/>
        <v>0</v>
      </c>
      <c r="GO41" s="197"/>
      <c r="GP41" s="245"/>
      <c r="GQ41" s="169">
        <f t="shared" si="469"/>
        <v>0</v>
      </c>
      <c r="GR41" s="169">
        <f t="shared" si="470"/>
        <v>0</v>
      </c>
      <c r="GS41" s="174">
        <f t="shared" si="471"/>
        <v>0</v>
      </c>
      <c r="GT41" s="226">
        <f t="shared" si="342"/>
        <v>0</v>
      </c>
      <c r="GU41" s="226">
        <f t="shared" si="472"/>
        <v>0</v>
      </c>
      <c r="GV41" s="226">
        <f t="shared" si="473"/>
        <v>0</v>
      </c>
      <c r="GW41" s="227">
        <f t="shared" si="474"/>
        <v>0</v>
      </c>
      <c r="GX41" s="244">
        <f t="shared" si="475"/>
        <v>0</v>
      </c>
      <c r="GY41" s="259"/>
      <c r="GZ41" s="218"/>
    </row>
    <row r="42" spans="2:210" ht="15" customHeight="1" thickBot="1" x14ac:dyDescent="0.4">
      <c r="B42" s="545"/>
      <c r="C42" s="194" t="s">
        <v>112</v>
      </c>
      <c r="D42" s="209" t="e">
        <f t="shared" si="120"/>
        <v>#N/A</v>
      </c>
      <c r="E42" s="455" t="e">
        <f>VLOOKUP(D42,data!$E$1:$F$12,2)</f>
        <v>#N/A</v>
      </c>
      <c r="F42" s="354" t="e">
        <f t="shared" si="121"/>
        <v>#N/A</v>
      </c>
      <c r="G42" s="198"/>
      <c r="H42" s="245"/>
      <c r="I42" s="171">
        <f t="shared" si="0"/>
        <v>0</v>
      </c>
      <c r="J42" s="171">
        <f t="shared" si="1"/>
        <v>0</v>
      </c>
      <c r="K42" s="175">
        <f t="shared" si="2"/>
        <v>0</v>
      </c>
      <c r="L42" s="240">
        <f t="shared" si="122"/>
        <v>0</v>
      </c>
      <c r="M42" s="240">
        <f t="shared" si="3"/>
        <v>0</v>
      </c>
      <c r="N42" s="240">
        <f t="shared" si="4"/>
        <v>0</v>
      </c>
      <c r="O42" s="241">
        <f t="shared" si="5"/>
        <v>0</v>
      </c>
      <c r="P42" s="248">
        <f t="shared" si="123"/>
        <v>0</v>
      </c>
      <c r="Q42" s="197"/>
      <c r="R42" s="245"/>
      <c r="S42" s="171">
        <f t="shared" si="343"/>
        <v>0</v>
      </c>
      <c r="T42" s="171">
        <f t="shared" si="344"/>
        <v>0</v>
      </c>
      <c r="U42" s="175">
        <f t="shared" si="345"/>
        <v>0</v>
      </c>
      <c r="V42" s="226">
        <f t="shared" si="124"/>
        <v>0</v>
      </c>
      <c r="W42" s="226">
        <f t="shared" si="346"/>
        <v>0</v>
      </c>
      <c r="X42" s="226">
        <f t="shared" si="347"/>
        <v>0</v>
      </c>
      <c r="Y42" s="227">
        <f t="shared" si="348"/>
        <v>0</v>
      </c>
      <c r="Z42" s="248">
        <f t="shared" si="349"/>
        <v>0</v>
      </c>
      <c r="AA42" s="198"/>
      <c r="AB42" s="245"/>
      <c r="AC42" s="171">
        <f t="shared" si="350"/>
        <v>0</v>
      </c>
      <c r="AD42" s="171">
        <f t="shared" si="351"/>
        <v>0</v>
      </c>
      <c r="AE42" s="175">
        <f t="shared" si="352"/>
        <v>0</v>
      </c>
      <c r="AF42" s="240">
        <f t="shared" si="126"/>
        <v>0</v>
      </c>
      <c r="AG42" s="240">
        <f t="shared" si="353"/>
        <v>0</v>
      </c>
      <c r="AH42" s="240">
        <f t="shared" si="354"/>
        <v>0</v>
      </c>
      <c r="AI42" s="241">
        <f t="shared" si="355"/>
        <v>0</v>
      </c>
      <c r="AJ42" s="248">
        <f t="shared" si="356"/>
        <v>0</v>
      </c>
      <c r="AK42" s="197"/>
      <c r="AL42" s="245"/>
      <c r="AM42" s="171">
        <f t="shared" si="357"/>
        <v>0</v>
      </c>
      <c r="AN42" s="171">
        <f t="shared" si="358"/>
        <v>0</v>
      </c>
      <c r="AO42" s="175">
        <f t="shared" si="359"/>
        <v>0</v>
      </c>
      <c r="AP42" s="226">
        <f t="shared" si="128"/>
        <v>0</v>
      </c>
      <c r="AQ42" s="226">
        <f t="shared" si="360"/>
        <v>0</v>
      </c>
      <c r="AR42" s="226">
        <f t="shared" si="361"/>
        <v>0</v>
      </c>
      <c r="AS42" s="227">
        <f t="shared" si="362"/>
        <v>0</v>
      </c>
      <c r="AT42" s="248">
        <f t="shared" si="363"/>
        <v>0</v>
      </c>
      <c r="AU42" s="198"/>
      <c r="AV42" s="245"/>
      <c r="AW42" s="171">
        <f t="shared" si="364"/>
        <v>0</v>
      </c>
      <c r="AX42" s="171">
        <f t="shared" si="365"/>
        <v>0</v>
      </c>
      <c r="AY42" s="175">
        <f t="shared" si="366"/>
        <v>0</v>
      </c>
      <c r="AZ42" s="240">
        <f t="shared" si="327"/>
        <v>0</v>
      </c>
      <c r="BA42" s="240">
        <f t="shared" si="367"/>
        <v>0</v>
      </c>
      <c r="BB42" s="240">
        <f t="shared" si="368"/>
        <v>0</v>
      </c>
      <c r="BC42" s="241">
        <f t="shared" si="369"/>
        <v>0</v>
      </c>
      <c r="BD42" s="248">
        <f t="shared" si="370"/>
        <v>0</v>
      </c>
      <c r="BE42" s="197"/>
      <c r="BF42" s="245"/>
      <c r="BG42" s="171">
        <f t="shared" si="371"/>
        <v>0</v>
      </c>
      <c r="BH42" s="171">
        <f t="shared" si="372"/>
        <v>0</v>
      </c>
      <c r="BI42" s="175">
        <f t="shared" si="373"/>
        <v>0</v>
      </c>
      <c r="BJ42" s="226">
        <f t="shared" si="328"/>
        <v>0</v>
      </c>
      <c r="BK42" s="226">
        <f t="shared" si="374"/>
        <v>0</v>
      </c>
      <c r="BL42" s="226">
        <f t="shared" si="375"/>
        <v>0</v>
      </c>
      <c r="BM42" s="227">
        <f t="shared" si="376"/>
        <v>0</v>
      </c>
      <c r="BN42" s="248">
        <f t="shared" si="377"/>
        <v>0</v>
      </c>
      <c r="BO42" s="198"/>
      <c r="BP42" s="245"/>
      <c r="BQ42" s="171">
        <f t="shared" si="378"/>
        <v>0</v>
      </c>
      <c r="BR42" s="171">
        <f t="shared" si="379"/>
        <v>0</v>
      </c>
      <c r="BS42" s="175">
        <f t="shared" si="380"/>
        <v>0</v>
      </c>
      <c r="BT42" s="240">
        <f t="shared" si="329"/>
        <v>0</v>
      </c>
      <c r="BU42" s="240">
        <f t="shared" si="381"/>
        <v>0</v>
      </c>
      <c r="BV42" s="240">
        <f t="shared" si="382"/>
        <v>0</v>
      </c>
      <c r="BW42" s="241">
        <f t="shared" si="383"/>
        <v>0</v>
      </c>
      <c r="BX42" s="248">
        <f t="shared" si="384"/>
        <v>0</v>
      </c>
      <c r="BY42" s="197"/>
      <c r="BZ42" s="245"/>
      <c r="CA42" s="171">
        <f t="shared" si="385"/>
        <v>0</v>
      </c>
      <c r="CB42" s="171">
        <f t="shared" si="386"/>
        <v>0</v>
      </c>
      <c r="CC42" s="175">
        <f t="shared" si="387"/>
        <v>0</v>
      </c>
      <c r="CD42" s="226">
        <f t="shared" si="330"/>
        <v>0</v>
      </c>
      <c r="CE42" s="226">
        <f t="shared" si="388"/>
        <v>0</v>
      </c>
      <c r="CF42" s="226">
        <f t="shared" si="389"/>
        <v>0</v>
      </c>
      <c r="CG42" s="227">
        <f t="shared" si="390"/>
        <v>0</v>
      </c>
      <c r="CH42" s="248">
        <f t="shared" si="391"/>
        <v>0</v>
      </c>
      <c r="CI42" s="198"/>
      <c r="CJ42" s="245"/>
      <c r="CK42" s="171">
        <f t="shared" si="392"/>
        <v>0</v>
      </c>
      <c r="CL42" s="171">
        <f t="shared" si="393"/>
        <v>0</v>
      </c>
      <c r="CM42" s="175">
        <f t="shared" si="394"/>
        <v>0</v>
      </c>
      <c r="CN42" s="240">
        <f t="shared" si="331"/>
        <v>0</v>
      </c>
      <c r="CO42" s="240">
        <f t="shared" si="395"/>
        <v>0</v>
      </c>
      <c r="CP42" s="240">
        <f t="shared" si="396"/>
        <v>0</v>
      </c>
      <c r="CQ42" s="241">
        <f t="shared" si="397"/>
        <v>0</v>
      </c>
      <c r="CR42" s="248">
        <f t="shared" si="398"/>
        <v>0</v>
      </c>
      <c r="CS42" s="197"/>
      <c r="CT42" s="245"/>
      <c r="CU42" s="171">
        <f t="shared" si="399"/>
        <v>0</v>
      </c>
      <c r="CV42" s="171">
        <f t="shared" si="400"/>
        <v>0</v>
      </c>
      <c r="CW42" s="175">
        <f t="shared" si="401"/>
        <v>0</v>
      </c>
      <c r="CX42" s="226">
        <f t="shared" si="332"/>
        <v>0</v>
      </c>
      <c r="CY42" s="226">
        <f t="shared" si="402"/>
        <v>0</v>
      </c>
      <c r="CZ42" s="226">
        <f t="shared" si="403"/>
        <v>0</v>
      </c>
      <c r="DA42" s="227">
        <f t="shared" si="404"/>
        <v>0</v>
      </c>
      <c r="DB42" s="248">
        <f t="shared" si="405"/>
        <v>0</v>
      </c>
      <c r="DC42" s="198"/>
      <c r="DD42" s="245"/>
      <c r="DE42" s="171">
        <f t="shared" si="406"/>
        <v>0</v>
      </c>
      <c r="DF42" s="171">
        <f t="shared" si="407"/>
        <v>0</v>
      </c>
      <c r="DG42" s="175">
        <f t="shared" si="408"/>
        <v>0</v>
      </c>
      <c r="DH42" s="240">
        <f t="shared" si="333"/>
        <v>0</v>
      </c>
      <c r="DI42" s="240">
        <f t="shared" si="409"/>
        <v>0</v>
      </c>
      <c r="DJ42" s="240">
        <f t="shared" si="410"/>
        <v>0</v>
      </c>
      <c r="DK42" s="241">
        <f t="shared" si="411"/>
        <v>0</v>
      </c>
      <c r="DL42" s="248">
        <f t="shared" si="412"/>
        <v>0</v>
      </c>
      <c r="DM42" s="197"/>
      <c r="DN42" s="245"/>
      <c r="DO42" s="171">
        <f t="shared" si="413"/>
        <v>0</v>
      </c>
      <c r="DP42" s="171">
        <f t="shared" si="414"/>
        <v>0</v>
      </c>
      <c r="DQ42" s="175">
        <f t="shared" si="415"/>
        <v>0</v>
      </c>
      <c r="DR42" s="226">
        <f t="shared" si="334"/>
        <v>0</v>
      </c>
      <c r="DS42" s="226">
        <f t="shared" si="416"/>
        <v>0</v>
      </c>
      <c r="DT42" s="226">
        <f t="shared" si="417"/>
        <v>0</v>
      </c>
      <c r="DU42" s="227">
        <f t="shared" si="418"/>
        <v>0</v>
      </c>
      <c r="DV42" s="248">
        <f t="shared" si="419"/>
        <v>0</v>
      </c>
      <c r="DW42" s="198"/>
      <c r="DX42" s="245"/>
      <c r="DY42" s="171">
        <f t="shared" si="420"/>
        <v>0</v>
      </c>
      <c r="DZ42" s="171">
        <f t="shared" si="421"/>
        <v>0</v>
      </c>
      <c r="EA42" s="175">
        <f t="shared" si="422"/>
        <v>0</v>
      </c>
      <c r="EB42" s="240">
        <f t="shared" si="335"/>
        <v>0</v>
      </c>
      <c r="EC42" s="240">
        <f t="shared" si="423"/>
        <v>0</v>
      </c>
      <c r="ED42" s="240">
        <f t="shared" si="424"/>
        <v>0</v>
      </c>
      <c r="EE42" s="241">
        <f t="shared" si="425"/>
        <v>0</v>
      </c>
      <c r="EF42" s="248">
        <f t="shared" si="426"/>
        <v>0</v>
      </c>
      <c r="EG42" s="197"/>
      <c r="EH42" s="245"/>
      <c r="EI42" s="171">
        <f t="shared" si="427"/>
        <v>0</v>
      </c>
      <c r="EJ42" s="171">
        <f t="shared" si="428"/>
        <v>0</v>
      </c>
      <c r="EK42" s="175">
        <f t="shared" si="429"/>
        <v>0</v>
      </c>
      <c r="EL42" s="226">
        <f t="shared" si="336"/>
        <v>0</v>
      </c>
      <c r="EM42" s="226">
        <f t="shared" si="430"/>
        <v>0</v>
      </c>
      <c r="EN42" s="226">
        <f t="shared" si="431"/>
        <v>0</v>
      </c>
      <c r="EO42" s="227">
        <f t="shared" si="432"/>
        <v>0</v>
      </c>
      <c r="EP42" s="248">
        <f t="shared" si="433"/>
        <v>0</v>
      </c>
      <c r="EQ42" s="198"/>
      <c r="ER42" s="245"/>
      <c r="ES42" s="171">
        <f t="shared" si="434"/>
        <v>0</v>
      </c>
      <c r="ET42" s="171">
        <f t="shared" si="435"/>
        <v>0</v>
      </c>
      <c r="EU42" s="175">
        <f t="shared" si="436"/>
        <v>0</v>
      </c>
      <c r="EV42" s="240">
        <f t="shared" si="337"/>
        <v>0</v>
      </c>
      <c r="EW42" s="240">
        <f t="shared" si="437"/>
        <v>0</v>
      </c>
      <c r="EX42" s="240">
        <f t="shared" si="438"/>
        <v>0</v>
      </c>
      <c r="EY42" s="241">
        <f t="shared" si="439"/>
        <v>0</v>
      </c>
      <c r="EZ42" s="248">
        <f t="shared" si="440"/>
        <v>0</v>
      </c>
      <c r="FA42" s="197"/>
      <c r="FB42" s="245"/>
      <c r="FC42" s="171">
        <f t="shared" si="441"/>
        <v>0</v>
      </c>
      <c r="FD42" s="171">
        <f t="shared" si="442"/>
        <v>0</v>
      </c>
      <c r="FE42" s="175">
        <f t="shared" si="443"/>
        <v>0</v>
      </c>
      <c r="FF42" s="226">
        <f t="shared" si="338"/>
        <v>0</v>
      </c>
      <c r="FG42" s="226">
        <f t="shared" si="444"/>
        <v>0</v>
      </c>
      <c r="FH42" s="226">
        <f t="shared" si="445"/>
        <v>0</v>
      </c>
      <c r="FI42" s="227">
        <f t="shared" si="446"/>
        <v>0</v>
      </c>
      <c r="FJ42" s="248">
        <f t="shared" si="447"/>
        <v>0</v>
      </c>
      <c r="FK42" s="198"/>
      <c r="FL42" s="245"/>
      <c r="FM42" s="171">
        <f t="shared" si="448"/>
        <v>0</v>
      </c>
      <c r="FN42" s="171">
        <f t="shared" si="449"/>
        <v>0</v>
      </c>
      <c r="FO42" s="175">
        <f t="shared" si="450"/>
        <v>0</v>
      </c>
      <c r="FP42" s="240">
        <f t="shared" si="339"/>
        <v>0</v>
      </c>
      <c r="FQ42" s="240">
        <f t="shared" si="451"/>
        <v>0</v>
      </c>
      <c r="FR42" s="240">
        <f t="shared" si="452"/>
        <v>0</v>
      </c>
      <c r="FS42" s="241">
        <f t="shared" si="453"/>
        <v>0</v>
      </c>
      <c r="FT42" s="248">
        <f t="shared" si="454"/>
        <v>0</v>
      </c>
      <c r="FU42" s="197"/>
      <c r="FV42" s="245"/>
      <c r="FW42" s="171">
        <f t="shared" si="455"/>
        <v>0</v>
      </c>
      <c r="FX42" s="171">
        <f t="shared" si="456"/>
        <v>0</v>
      </c>
      <c r="FY42" s="175">
        <f t="shared" si="457"/>
        <v>0</v>
      </c>
      <c r="FZ42" s="226">
        <f t="shared" si="340"/>
        <v>0</v>
      </c>
      <c r="GA42" s="226">
        <f t="shared" si="458"/>
        <v>0</v>
      </c>
      <c r="GB42" s="226">
        <f t="shared" si="459"/>
        <v>0</v>
      </c>
      <c r="GC42" s="227">
        <f t="shared" si="460"/>
        <v>0</v>
      </c>
      <c r="GD42" s="248">
        <f t="shared" si="461"/>
        <v>0</v>
      </c>
      <c r="GE42" s="198"/>
      <c r="GF42" s="245"/>
      <c r="GG42" s="171">
        <f t="shared" si="462"/>
        <v>0</v>
      </c>
      <c r="GH42" s="171">
        <f t="shared" si="463"/>
        <v>0</v>
      </c>
      <c r="GI42" s="175">
        <f t="shared" si="464"/>
        <v>0</v>
      </c>
      <c r="GJ42" s="240">
        <f t="shared" si="341"/>
        <v>0</v>
      </c>
      <c r="GK42" s="240">
        <f t="shared" si="465"/>
        <v>0</v>
      </c>
      <c r="GL42" s="240">
        <f t="shared" si="466"/>
        <v>0</v>
      </c>
      <c r="GM42" s="241">
        <f t="shared" si="467"/>
        <v>0</v>
      </c>
      <c r="GN42" s="248">
        <f t="shared" si="468"/>
        <v>0</v>
      </c>
      <c r="GO42" s="197"/>
      <c r="GP42" s="245"/>
      <c r="GQ42" s="171">
        <f t="shared" si="469"/>
        <v>0</v>
      </c>
      <c r="GR42" s="171">
        <f t="shared" si="470"/>
        <v>0</v>
      </c>
      <c r="GS42" s="175">
        <f t="shared" si="471"/>
        <v>0</v>
      </c>
      <c r="GT42" s="226">
        <f t="shared" si="342"/>
        <v>0</v>
      </c>
      <c r="GU42" s="226">
        <f t="shared" si="472"/>
        <v>0</v>
      </c>
      <c r="GV42" s="226">
        <f t="shared" si="473"/>
        <v>0</v>
      </c>
      <c r="GW42" s="227">
        <f t="shared" si="474"/>
        <v>0</v>
      </c>
      <c r="GX42" s="248">
        <f t="shared" si="475"/>
        <v>0</v>
      </c>
      <c r="GY42" s="260"/>
      <c r="GZ42" s="219"/>
    </row>
    <row r="43" spans="2:210" ht="15" customHeight="1" thickBot="1" x14ac:dyDescent="0.4">
      <c r="B43" s="249"/>
      <c r="C43" s="230"/>
      <c r="D43" s="182"/>
      <c r="E43" s="211"/>
      <c r="F43" s="356"/>
      <c r="G43" s="185"/>
      <c r="H43" s="253"/>
      <c r="I43" s="184"/>
      <c r="J43" s="184"/>
      <c r="K43" s="184"/>
      <c r="L43" s="201"/>
      <c r="M43" s="202"/>
      <c r="N43" s="203"/>
      <c r="O43" s="250">
        <f>SUM(O25:O42)</f>
        <v>0</v>
      </c>
      <c r="P43" s="254"/>
      <c r="Q43" s="185"/>
      <c r="R43" s="253"/>
      <c r="S43" s="184"/>
      <c r="T43" s="184"/>
      <c r="U43" s="184"/>
      <c r="V43" s="201"/>
      <c r="W43" s="202"/>
      <c r="X43" s="203"/>
      <c r="Y43" s="204">
        <f>SUM(Y25:Y42)</f>
        <v>0</v>
      </c>
      <c r="Z43" s="255"/>
      <c r="AA43" s="185"/>
      <c r="AB43" s="253"/>
      <c r="AC43" s="184"/>
      <c r="AD43" s="184"/>
      <c r="AE43" s="184"/>
      <c r="AF43" s="201"/>
      <c r="AG43" s="202"/>
      <c r="AH43" s="203"/>
      <c r="AI43" s="250">
        <f>SUM(AI25:AI42)</f>
        <v>0</v>
      </c>
      <c r="AJ43" s="254"/>
      <c r="AK43" s="185"/>
      <c r="AL43" s="253"/>
      <c r="AM43" s="184"/>
      <c r="AN43" s="184"/>
      <c r="AO43" s="184"/>
      <c r="AP43" s="201"/>
      <c r="AQ43" s="202"/>
      <c r="AR43" s="203"/>
      <c r="AS43" s="204">
        <f>SUM(AS25:AS42)</f>
        <v>0</v>
      </c>
      <c r="AT43" s="255"/>
      <c r="AU43" s="185"/>
      <c r="AV43" s="253"/>
      <c r="AW43" s="184"/>
      <c r="AX43" s="184"/>
      <c r="AY43" s="184"/>
      <c r="AZ43" s="201"/>
      <c r="BA43" s="202"/>
      <c r="BB43" s="203"/>
      <c r="BC43" s="250">
        <f>SUM(BC25:BC42)</f>
        <v>0</v>
      </c>
      <c r="BD43" s="254"/>
      <c r="BE43" s="185"/>
      <c r="BF43" s="253"/>
      <c r="BG43" s="184"/>
      <c r="BH43" s="184"/>
      <c r="BI43" s="184"/>
      <c r="BJ43" s="201"/>
      <c r="BK43" s="202"/>
      <c r="BL43" s="203"/>
      <c r="BM43" s="204">
        <f>SUM(BM25:BM42)</f>
        <v>0</v>
      </c>
      <c r="BN43" s="255"/>
      <c r="BO43" s="185"/>
      <c r="BP43" s="253"/>
      <c r="BQ43" s="184"/>
      <c r="BR43" s="184"/>
      <c r="BS43" s="184"/>
      <c r="BT43" s="201"/>
      <c r="BU43" s="202"/>
      <c r="BV43" s="203"/>
      <c r="BW43" s="250">
        <f>SUM(BW25:BW42)</f>
        <v>0</v>
      </c>
      <c r="BX43" s="254"/>
      <c r="BY43" s="185"/>
      <c r="BZ43" s="253"/>
      <c r="CA43" s="184"/>
      <c r="CB43" s="184"/>
      <c r="CC43" s="184"/>
      <c r="CD43" s="201"/>
      <c r="CE43" s="202"/>
      <c r="CF43" s="203"/>
      <c r="CG43" s="204">
        <f>SUM(CG25:CG42)</f>
        <v>0</v>
      </c>
      <c r="CH43" s="255"/>
      <c r="CI43" s="185"/>
      <c r="CJ43" s="253"/>
      <c r="CK43" s="184"/>
      <c r="CL43" s="184"/>
      <c r="CM43" s="184"/>
      <c r="CN43" s="201"/>
      <c r="CO43" s="202"/>
      <c r="CP43" s="203"/>
      <c r="CQ43" s="250">
        <f>SUM(CQ25:CQ42)</f>
        <v>0</v>
      </c>
      <c r="CR43" s="254"/>
      <c r="CS43" s="185"/>
      <c r="CT43" s="253"/>
      <c r="CU43" s="184"/>
      <c r="CV43" s="184"/>
      <c r="CW43" s="184"/>
      <c r="CX43" s="201"/>
      <c r="CY43" s="202"/>
      <c r="CZ43" s="203"/>
      <c r="DA43" s="204">
        <f>SUM(DA25:DA42)</f>
        <v>0</v>
      </c>
      <c r="DB43" s="255"/>
      <c r="DC43" s="185"/>
      <c r="DD43" s="253"/>
      <c r="DE43" s="184"/>
      <c r="DF43" s="184"/>
      <c r="DG43" s="184"/>
      <c r="DH43" s="201"/>
      <c r="DI43" s="202"/>
      <c r="DJ43" s="203"/>
      <c r="DK43" s="250">
        <f>SUM(DK25:DK42)</f>
        <v>0</v>
      </c>
      <c r="DL43" s="254"/>
      <c r="DM43" s="185"/>
      <c r="DN43" s="253"/>
      <c r="DO43" s="184"/>
      <c r="DP43" s="184"/>
      <c r="DQ43" s="184"/>
      <c r="DR43" s="201"/>
      <c r="DS43" s="202"/>
      <c r="DT43" s="203"/>
      <c r="DU43" s="204">
        <f>SUM(DU25:DU42)</f>
        <v>0</v>
      </c>
      <c r="DV43" s="255"/>
      <c r="DW43" s="185"/>
      <c r="DX43" s="253"/>
      <c r="DY43" s="184"/>
      <c r="DZ43" s="184"/>
      <c r="EA43" s="184"/>
      <c r="EB43" s="201"/>
      <c r="EC43" s="202"/>
      <c r="ED43" s="203"/>
      <c r="EE43" s="250">
        <f>SUM(EE25:EE42)</f>
        <v>0</v>
      </c>
      <c r="EF43" s="254"/>
      <c r="EG43" s="185"/>
      <c r="EH43" s="253"/>
      <c r="EI43" s="184"/>
      <c r="EJ43" s="184"/>
      <c r="EK43" s="184"/>
      <c r="EL43" s="201"/>
      <c r="EM43" s="202"/>
      <c r="EN43" s="203"/>
      <c r="EO43" s="204">
        <f>SUM(EO25:EO42)</f>
        <v>0</v>
      </c>
      <c r="EP43" s="255"/>
      <c r="EQ43" s="185"/>
      <c r="ER43" s="253"/>
      <c r="ES43" s="184"/>
      <c r="ET43" s="184"/>
      <c r="EU43" s="184"/>
      <c r="EV43" s="201"/>
      <c r="EW43" s="202"/>
      <c r="EX43" s="203"/>
      <c r="EY43" s="250">
        <f>SUM(EY25:EY42)</f>
        <v>0</v>
      </c>
      <c r="EZ43" s="254"/>
      <c r="FA43" s="185"/>
      <c r="FB43" s="253"/>
      <c r="FC43" s="184"/>
      <c r="FD43" s="184"/>
      <c r="FE43" s="184"/>
      <c r="FF43" s="201"/>
      <c r="FG43" s="202"/>
      <c r="FH43" s="203"/>
      <c r="FI43" s="204">
        <f>SUM(FI25:FI42)</f>
        <v>0</v>
      </c>
      <c r="FJ43" s="255"/>
      <c r="FK43" s="185"/>
      <c r="FL43" s="253"/>
      <c r="FM43" s="184"/>
      <c r="FN43" s="184"/>
      <c r="FO43" s="184"/>
      <c r="FP43" s="201"/>
      <c r="FQ43" s="202"/>
      <c r="FR43" s="203"/>
      <c r="FS43" s="250">
        <f>SUM(FS25:FS42)</f>
        <v>0</v>
      </c>
      <c r="FT43" s="254"/>
      <c r="FU43" s="185"/>
      <c r="FV43" s="253"/>
      <c r="FW43" s="184"/>
      <c r="FX43" s="184"/>
      <c r="FY43" s="184"/>
      <c r="FZ43" s="201"/>
      <c r="GA43" s="202"/>
      <c r="GB43" s="203"/>
      <c r="GC43" s="204">
        <f>SUM(GC25:GC42)</f>
        <v>0</v>
      </c>
      <c r="GD43" s="255"/>
      <c r="GE43" s="185"/>
      <c r="GF43" s="253"/>
      <c r="GG43" s="184"/>
      <c r="GH43" s="184"/>
      <c r="GI43" s="184"/>
      <c r="GJ43" s="201"/>
      <c r="GK43" s="202"/>
      <c r="GL43" s="203"/>
      <c r="GM43" s="250">
        <f>SUM(GM25:GM42)</f>
        <v>0</v>
      </c>
      <c r="GN43" s="254"/>
      <c r="GO43" s="185"/>
      <c r="GP43" s="253"/>
      <c r="GQ43" s="184"/>
      <c r="GR43" s="184"/>
      <c r="GS43" s="184"/>
      <c r="GT43" s="201"/>
      <c r="GU43" s="202"/>
      <c r="GV43" s="203"/>
      <c r="GW43" s="204">
        <f>SUM(GW25:GW42)</f>
        <v>0</v>
      </c>
      <c r="GX43" s="255"/>
      <c r="GY43" s="257">
        <f>SUM(G43:GW43)+GZ24</f>
        <v>0</v>
      </c>
      <c r="GZ43" s="256"/>
    </row>
    <row r="44" spans="2:210" s="275" customFormat="1" ht="27.75" hidden="1" customHeight="1" x14ac:dyDescent="0.35">
      <c r="G44" s="277">
        <f>SUM(G5:G43)</f>
        <v>0</v>
      </c>
      <c r="I44" s="170"/>
      <c r="J44" s="170"/>
      <c r="K44" s="170"/>
      <c r="O44" s="276"/>
      <c r="Q44" s="277">
        <f>SUM(Q5:Q43)</f>
        <v>0</v>
      </c>
      <c r="S44" s="170"/>
      <c r="T44" s="170"/>
      <c r="U44" s="170"/>
      <c r="Y44" s="276"/>
      <c r="AA44" s="277">
        <f>SUM(AA5:AA43)</f>
        <v>0</v>
      </c>
      <c r="AC44" s="170"/>
      <c r="AD44" s="170"/>
      <c r="AE44" s="170"/>
      <c r="AI44" s="276"/>
      <c r="AK44" s="277">
        <f>SUM(AK5:AK43)</f>
        <v>0</v>
      </c>
      <c r="AM44" s="170"/>
      <c r="AN44" s="170"/>
      <c r="AO44" s="170"/>
      <c r="AS44" s="276"/>
      <c r="AU44" s="277">
        <f>SUM(AU5:AU43)</f>
        <v>0</v>
      </c>
      <c r="AW44" s="170"/>
      <c r="AX44" s="170"/>
      <c r="AY44" s="170"/>
      <c r="BC44" s="276"/>
      <c r="BE44" s="277">
        <f>SUM(BE5:BE43)</f>
        <v>0</v>
      </c>
      <c r="BG44" s="170"/>
      <c r="BH44" s="170"/>
      <c r="BI44" s="170"/>
      <c r="BM44" s="276"/>
      <c r="BO44" s="277">
        <f>SUM(BO5:BO43)</f>
        <v>0</v>
      </c>
      <c r="BQ44" s="170"/>
      <c r="BR44" s="170"/>
      <c r="BS44" s="170"/>
      <c r="BW44" s="276"/>
      <c r="BY44" s="277">
        <f>SUM(BY5:BY43)</f>
        <v>0</v>
      </c>
      <c r="CA44" s="170"/>
      <c r="CB44" s="170"/>
      <c r="CC44" s="170"/>
      <c r="CG44" s="276"/>
      <c r="CI44" s="277">
        <f>SUM(CI5:CI43)</f>
        <v>0</v>
      </c>
      <c r="CK44" s="170"/>
      <c r="CL44" s="170"/>
      <c r="CM44" s="170"/>
      <c r="CQ44" s="276"/>
      <c r="CS44" s="277">
        <f>SUM(CS5:CS43)</f>
        <v>0</v>
      </c>
      <c r="CU44" s="170"/>
      <c r="CV44" s="170"/>
      <c r="CW44" s="170"/>
      <c r="DA44" s="276"/>
      <c r="DC44" s="277">
        <f>SUM(DC5:DC43)</f>
        <v>0</v>
      </c>
      <c r="DE44" s="170"/>
      <c r="DF44" s="170"/>
      <c r="DG44" s="170"/>
      <c r="DK44" s="276"/>
      <c r="DM44" s="277">
        <f>SUM(DM5:DM43)</f>
        <v>0</v>
      </c>
      <c r="DO44" s="170"/>
      <c r="DP44" s="170"/>
      <c r="DQ44" s="170"/>
      <c r="DU44" s="276"/>
      <c r="DW44" s="277">
        <f>SUM(DW5:DW43)</f>
        <v>0</v>
      </c>
      <c r="DY44" s="170"/>
      <c r="DZ44" s="170"/>
      <c r="EA44" s="170"/>
      <c r="EE44" s="276"/>
      <c r="EG44" s="277">
        <f>SUM(EG5:EG43)</f>
        <v>0</v>
      </c>
      <c r="EI44" s="170"/>
      <c r="EJ44" s="170"/>
      <c r="EK44" s="170"/>
      <c r="EO44" s="276"/>
      <c r="EQ44" s="277">
        <f>SUM(EQ5:EQ43)</f>
        <v>0</v>
      </c>
      <c r="ES44" s="170"/>
      <c r="ET44" s="170"/>
      <c r="EU44" s="170"/>
      <c r="EY44" s="276"/>
      <c r="FA44" s="277">
        <f>SUM(FA5:FA43)</f>
        <v>0</v>
      </c>
      <c r="FC44" s="170"/>
      <c r="FD44" s="170"/>
      <c r="FE44" s="170"/>
      <c r="FI44" s="276"/>
      <c r="FK44" s="277">
        <f>SUM(FK5:FK43)</f>
        <v>0</v>
      </c>
      <c r="FM44" s="170"/>
      <c r="FN44" s="170"/>
      <c r="FO44" s="170"/>
      <c r="FS44" s="276"/>
      <c r="FU44" s="277">
        <f>SUM(FU5:FU43)</f>
        <v>0</v>
      </c>
      <c r="FW44" s="170"/>
      <c r="FX44" s="170"/>
      <c r="FY44" s="170"/>
      <c r="GC44" s="276"/>
      <c r="GE44" s="277">
        <f>SUM(GE5:GE43)</f>
        <v>0</v>
      </c>
      <c r="GG44" s="170"/>
      <c r="GH44" s="170"/>
      <c r="GI44" s="170"/>
      <c r="GM44" s="276"/>
      <c r="GO44" s="277">
        <f>SUM(GO5:GO43)</f>
        <v>0</v>
      </c>
      <c r="GQ44" s="170"/>
      <c r="GR44" s="170"/>
      <c r="GS44" s="170"/>
      <c r="GW44" s="276"/>
      <c r="GY44" s="280">
        <f>COUNTIF(G44:GW44,"&gt;0")</f>
        <v>0</v>
      </c>
      <c r="GZ44" s="277">
        <f>SUM(G44:GW44)</f>
        <v>0</v>
      </c>
      <c r="HB44" s="277"/>
    </row>
    <row r="45" spans="2:210" s="275" customFormat="1" ht="21" hidden="1" customHeight="1" x14ac:dyDescent="0.35">
      <c r="G45" s="277">
        <f>COUNTIF(G5:G42,"&gt;0")</f>
        <v>0</v>
      </c>
      <c r="I45" s="170"/>
      <c r="J45" s="170"/>
      <c r="K45" s="170"/>
      <c r="Q45" s="277">
        <f>COUNTIF(Q5:Q42,"&gt;0")</f>
        <v>0</v>
      </c>
      <c r="S45" s="170"/>
      <c r="T45" s="170"/>
      <c r="U45" s="170"/>
      <c r="AA45" s="277">
        <f>COUNTIF(AA5:AA42,"&gt;0")</f>
        <v>0</v>
      </c>
      <c r="AC45" s="170"/>
      <c r="AD45" s="170"/>
      <c r="AE45" s="170"/>
      <c r="AK45" s="277">
        <f>COUNTIF(AK5:AK42,"&gt;0")</f>
        <v>0</v>
      </c>
      <c r="AM45" s="170"/>
      <c r="AN45" s="170"/>
      <c r="AO45" s="170"/>
      <c r="AU45" s="277">
        <f>COUNTIF(AU5:AU42,"&gt;0")</f>
        <v>0</v>
      </c>
      <c r="AW45" s="170"/>
      <c r="AX45" s="170"/>
      <c r="AY45" s="170"/>
      <c r="BE45" s="277">
        <f>COUNTIF(BE5:BE42,"&gt;0")</f>
        <v>0</v>
      </c>
      <c r="BG45" s="170"/>
      <c r="BH45" s="170"/>
      <c r="BI45" s="170"/>
      <c r="BO45" s="277">
        <f>COUNTIF(BO5:BO42,"&gt;0")</f>
        <v>0</v>
      </c>
      <c r="BQ45" s="170"/>
      <c r="BR45" s="170"/>
      <c r="BS45" s="170"/>
      <c r="BY45" s="277">
        <f>COUNTIF(BY5:BY42,"&gt;0")</f>
        <v>0</v>
      </c>
      <c r="CA45" s="170"/>
      <c r="CB45" s="170"/>
      <c r="CC45" s="170"/>
      <c r="CI45" s="277">
        <f>COUNTIF(CI5:CI42,"&gt;0")</f>
        <v>0</v>
      </c>
      <c r="CK45" s="170"/>
      <c r="CL45" s="170"/>
      <c r="CM45" s="170"/>
      <c r="CS45" s="277">
        <f>COUNTIF(CS5:CS42,"&gt;0")</f>
        <v>0</v>
      </c>
      <c r="CU45" s="170"/>
      <c r="CV45" s="170"/>
      <c r="CW45" s="170"/>
      <c r="DC45" s="277">
        <f>COUNTIF(DC5:DC42,"&gt;0")</f>
        <v>0</v>
      </c>
      <c r="DE45" s="170"/>
      <c r="DF45" s="170"/>
      <c r="DG45" s="170"/>
      <c r="DM45" s="277">
        <f>COUNTIF(DM5:DM42,"&gt;0")</f>
        <v>0</v>
      </c>
      <c r="DO45" s="170"/>
      <c r="DP45" s="170"/>
      <c r="DQ45" s="170"/>
      <c r="DW45" s="277">
        <f>COUNTIF(DW5:DW42,"&gt;0")</f>
        <v>0</v>
      </c>
      <c r="DY45" s="170"/>
      <c r="DZ45" s="170"/>
      <c r="EA45" s="170"/>
      <c r="EG45" s="277">
        <f>COUNTIF(EG5:EG42,"&gt;0")</f>
        <v>0</v>
      </c>
      <c r="EI45" s="170"/>
      <c r="EJ45" s="170"/>
      <c r="EK45" s="170"/>
      <c r="EQ45" s="277">
        <f>COUNTIF(EQ5:EQ42,"&gt;0")</f>
        <v>0</v>
      </c>
      <c r="ES45" s="170"/>
      <c r="ET45" s="170"/>
      <c r="EU45" s="170"/>
      <c r="FA45" s="277">
        <f>COUNTIF(FA5:FA42,"&gt;0")</f>
        <v>0</v>
      </c>
      <c r="FC45" s="170"/>
      <c r="FD45" s="170"/>
      <c r="FE45" s="170"/>
      <c r="FK45" s="277">
        <f>COUNTIF(FK5:FK42,"&gt;0")</f>
        <v>0</v>
      </c>
      <c r="FM45" s="170"/>
      <c r="FN45" s="170"/>
      <c r="FO45" s="170"/>
      <c r="FU45" s="277">
        <f>COUNTIF(FU5:FU42,"&gt;0")</f>
        <v>0</v>
      </c>
      <c r="FW45" s="170"/>
      <c r="FX45" s="170"/>
      <c r="FY45" s="170"/>
      <c r="GE45" s="277">
        <f>COUNTIF(GE5:GE42,"&gt;0")</f>
        <v>0</v>
      </c>
      <c r="GG45" s="170"/>
      <c r="GH45" s="170"/>
      <c r="GI45" s="170"/>
      <c r="GO45" s="277">
        <f>COUNTIF(GO5:GO42,"&gt;0")</f>
        <v>0</v>
      </c>
      <c r="GQ45" s="170"/>
      <c r="GR45" s="170"/>
      <c r="GS45" s="170"/>
      <c r="GZ45" s="277">
        <f>SUM(G45:GW45)</f>
        <v>0</v>
      </c>
    </row>
    <row r="46" spans="2:210" s="167" customFormat="1" ht="19.5" hidden="1" customHeight="1" x14ac:dyDescent="0.35">
      <c r="D46" s="275"/>
      <c r="I46" s="170"/>
      <c r="J46" s="170"/>
      <c r="K46" s="170"/>
      <c r="S46" s="170"/>
      <c r="T46" s="170"/>
      <c r="U46" s="170"/>
      <c r="AC46" s="170"/>
      <c r="AD46" s="170"/>
      <c r="AE46" s="170"/>
      <c r="AM46" s="170"/>
      <c r="AN46" s="170"/>
      <c r="AO46" s="170"/>
      <c r="AW46" s="170"/>
      <c r="AX46" s="170"/>
      <c r="AY46" s="170"/>
      <c r="BG46" s="170"/>
      <c r="BH46" s="170"/>
      <c r="BI46" s="170"/>
      <c r="BQ46" s="170"/>
      <c r="BR46" s="170"/>
      <c r="BS46" s="170"/>
      <c r="CA46" s="170"/>
      <c r="CB46" s="170"/>
      <c r="CC46" s="170"/>
      <c r="CK46" s="170"/>
      <c r="CL46" s="170"/>
      <c r="CM46" s="170"/>
      <c r="CU46" s="170"/>
      <c r="CV46" s="170"/>
      <c r="CW46" s="170"/>
      <c r="DE46" s="170"/>
      <c r="DF46" s="170"/>
      <c r="DG46" s="170"/>
      <c r="DO46" s="170"/>
      <c r="DP46" s="170"/>
      <c r="DQ46" s="170"/>
      <c r="DY46" s="170"/>
      <c r="DZ46" s="170"/>
      <c r="EA46" s="170"/>
      <c r="EI46" s="170"/>
      <c r="EJ46" s="170"/>
      <c r="EK46" s="170"/>
      <c r="ES46" s="170"/>
      <c r="ET46" s="170"/>
      <c r="EU46" s="170"/>
      <c r="FC46" s="170"/>
      <c r="FD46" s="170"/>
      <c r="FE46" s="170"/>
      <c r="FM46" s="170"/>
      <c r="FN46" s="170"/>
      <c r="FO46" s="170"/>
      <c r="FW46" s="170"/>
      <c r="FX46" s="170"/>
      <c r="FY46" s="170"/>
      <c r="GG46" s="170"/>
      <c r="GH46" s="170"/>
      <c r="GI46" s="170"/>
      <c r="GQ46" s="170"/>
      <c r="GR46" s="170"/>
      <c r="GS46" s="170"/>
      <c r="GZ46" s="280">
        <f>IF(GZ45&gt;0,GZ44/GZ45,0)</f>
        <v>0</v>
      </c>
    </row>
  </sheetData>
  <sheetProtection algorithmName="SHA-512" hashValue="4t4VVq9GDnHOkG5gJdOPGUwDRo72XNLB9oycb71VosrIIPgWiV6sI6l2YDVSFzS1MlxPJJ5orXgTGhOWNdb1dQ==" saltValue="JVvd+ta38z7b9Ha7b7dvSw=="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69" priority="10">
      <formula>ISERROR(E5)</formula>
    </cfRule>
  </conditionalFormatting>
  <conditionalFormatting sqref="F6:F13">
    <cfRule type="containsErrors" dxfId="68" priority="9">
      <formula>ISERROR(F6)</formula>
    </cfRule>
  </conditionalFormatting>
  <conditionalFormatting sqref="E6:F6">
    <cfRule type="expression" dxfId="67" priority="8">
      <formula>$F6&gt;2026</formula>
    </cfRule>
  </conditionalFormatting>
  <conditionalFormatting sqref="E7:F13">
    <cfRule type="expression" dxfId="66" priority="7">
      <formula>$F7&gt;2026</formula>
    </cfRule>
  </conditionalFormatting>
  <conditionalFormatting sqref="E15:E23">
    <cfRule type="containsErrors" dxfId="65" priority="6">
      <formula>ISERROR(E15)</formula>
    </cfRule>
  </conditionalFormatting>
  <conditionalFormatting sqref="F15:F23">
    <cfRule type="containsErrors" dxfId="64" priority="5">
      <formula>ISERROR(F15)</formula>
    </cfRule>
  </conditionalFormatting>
  <conditionalFormatting sqref="E15:F23">
    <cfRule type="expression" dxfId="63" priority="4">
      <formula>$F15&gt;2026</formula>
    </cfRule>
  </conditionalFormatting>
  <conditionalFormatting sqref="E25:E42">
    <cfRule type="containsErrors" dxfId="62" priority="3">
      <formula>ISERROR(E25)</formula>
    </cfRule>
  </conditionalFormatting>
  <conditionalFormatting sqref="F25:F42">
    <cfRule type="containsErrors" dxfId="61" priority="2">
      <formula>ISERROR(F25)</formula>
    </cfRule>
  </conditionalFormatting>
  <conditionalFormatting sqref="E25:F42">
    <cfRule type="expression" dxfId="6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E5:F42" evalError="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8ef3989-3202-4f99-b9ac-431a16d04a43">
      <Terms xmlns="http://schemas.microsoft.com/office/infopath/2007/PartnerControls"/>
    </lcf76f155ced4ddcb4097134ff3c332f>
    <TaxCatchAll xmlns="b046b857-76b4-489b-a48b-31a2ff6bc93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4F925FED78E67341A123EDB79CEE3C1F" ma:contentTypeVersion="11" ma:contentTypeDescription="Vytvoří nový dokument" ma:contentTypeScope="" ma:versionID="1b73ebe9c2aaa20755b17d730ed1e2af">
  <xsd:schema xmlns:xsd="http://www.w3.org/2001/XMLSchema" xmlns:xs="http://www.w3.org/2001/XMLSchema" xmlns:p="http://schemas.microsoft.com/office/2006/metadata/properties" xmlns:ns2="28ef3989-3202-4f99-b9ac-431a16d04a43" xmlns:ns3="b046b857-76b4-489b-a48b-31a2ff6bc93e" targetNamespace="http://schemas.microsoft.com/office/2006/metadata/properties" ma:root="true" ma:fieldsID="f7a5a0dd5e7b3aa2c00e730d1c717481" ns2:_="" ns3:_="">
    <xsd:import namespace="28ef3989-3202-4f99-b9ac-431a16d04a43"/>
    <xsd:import namespace="b046b857-76b4-489b-a48b-31a2ff6bc93e"/>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ef3989-3202-4f99-b9ac-431a16d04a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Značky obrázků" ma:readOnly="false" ma:fieldId="{5cf76f15-5ced-4ddc-b409-7134ff3c332f}" ma:taxonomyMulti="true" ma:sspId="6faa8ade-4fdf-4527-abe4-7b149f9dd77d"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046b857-76b4-489b-a48b-31a2ff6bc93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fc923a7-9821-49e1-809c-283cdecdd4d3}" ma:internalName="TaxCatchAll" ma:showField="CatchAllData" ma:web="b046b857-76b4-489b-a48b-31a2ff6bc93e">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6C8507-BCC9-4E6E-BD00-00A048FE828A}">
  <ds:schemaRefs>
    <ds:schemaRef ds:uri="http://purl.org/dc/elements/1.1/"/>
    <ds:schemaRef ds:uri="http://purl.org/dc/dcmitype/"/>
    <ds:schemaRef ds:uri="http://www.w3.org/XML/1998/namespace"/>
    <ds:schemaRef ds:uri="b046b857-76b4-489b-a48b-31a2ff6bc93e"/>
    <ds:schemaRef ds:uri="http://schemas.microsoft.com/office/2006/metadata/properties"/>
    <ds:schemaRef ds:uri="http://schemas.microsoft.com/office/infopath/2007/PartnerControls"/>
    <ds:schemaRef ds:uri="http://schemas.microsoft.com/office/2006/documentManagement/types"/>
    <ds:schemaRef ds:uri="http://purl.org/dc/terms/"/>
    <ds:schemaRef ds:uri="28ef3989-3202-4f99-b9ac-431a16d04a43"/>
    <ds:schemaRef ds:uri="http://schemas.openxmlformats.org/package/2006/metadata/core-properties"/>
  </ds:schemaRefs>
</ds:datastoreItem>
</file>

<file path=customXml/itemProps2.xml><?xml version="1.0" encoding="utf-8"?>
<ds:datastoreItem xmlns:ds="http://schemas.openxmlformats.org/officeDocument/2006/customXml" ds:itemID="{4E2BB4BE-5D38-4B52-B3FB-02A316D185F5}">
  <ds:schemaRefs>
    <ds:schemaRef ds:uri="http://schemas.microsoft.com/sharepoint/v3/contenttype/forms"/>
  </ds:schemaRefs>
</ds:datastoreItem>
</file>

<file path=customXml/itemProps3.xml><?xml version="1.0" encoding="utf-8"?>
<ds:datastoreItem xmlns:ds="http://schemas.openxmlformats.org/officeDocument/2006/customXml" ds:itemID="{799F13ED-BF89-4C86-B353-A20187C037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ef3989-3202-4f99-b9ac-431a16d04a43"/>
    <ds:schemaRef ds:uri="b046b857-76b4-489b-a48b-31a2ff6bc9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19</vt:i4>
      </vt:variant>
      <vt:variant>
        <vt:lpstr>Pojmenované oblasti</vt:lpstr>
      </vt:variant>
      <vt:variant>
        <vt:i4>6</vt:i4>
      </vt:variant>
    </vt:vector>
  </HeadingPairs>
  <TitlesOfParts>
    <vt:vector size="25" baseType="lpstr">
      <vt:lpstr>Úvodní strana</vt:lpstr>
      <vt:lpstr>Souhrn</vt:lpstr>
      <vt:lpstr>SŠ</vt:lpstr>
      <vt:lpstr>VOŠ</vt:lpstr>
      <vt:lpstr>DM</vt:lpstr>
      <vt:lpstr>INT</vt:lpstr>
      <vt:lpstr>525102</vt:lpstr>
      <vt:lpstr>1.III_1</vt:lpstr>
      <vt:lpstr>1.III_2</vt:lpstr>
      <vt:lpstr>1.III_3</vt:lpstr>
      <vt:lpstr>1.III_4</vt:lpstr>
      <vt:lpstr>1.III_5</vt:lpstr>
      <vt:lpstr>1.III_5_pr</vt:lpstr>
      <vt:lpstr>1.III_6</vt:lpstr>
      <vt:lpstr>1.III_7</vt:lpstr>
      <vt:lpstr>1.III_7_pr</vt:lpstr>
      <vt:lpstr>1.IV_1</vt:lpstr>
      <vt:lpstr>1.IV_1_pr</vt:lpstr>
      <vt:lpstr>data</vt:lpstr>
      <vt:lpstr>ICT</vt:lpstr>
      <vt:lpstr>DM!Oblast_tisku</vt:lpstr>
      <vt:lpstr>INT!Oblast_tisku</vt:lpstr>
      <vt:lpstr>SŠ!Oblast_tisku</vt:lpstr>
      <vt:lpstr>'Úvodní strana'!Oblast_tisku</vt:lpstr>
      <vt:lpstr>VOŠ!Oblast_tisku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OPJAK</cp:keywords>
  <dc:description/>
  <cp:lastModifiedBy>Soběslavská Jana</cp:lastModifiedBy>
  <cp:lastPrinted>2022-12-08T15:44:40Z</cp:lastPrinted>
  <dcterms:created xsi:type="dcterms:W3CDTF">2016-02-29T09:42:03Z</dcterms:created>
  <dcterms:modified xsi:type="dcterms:W3CDTF">2023-04-25T10:05:32Z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0x0101004F925FED78E67341A123EDB79CEE3C1F</vt:lpwstr>
  </property>
  <property fmtid="{D5CDD505-2E9C-101B-9397-08002B2CF9AE}" pid="3" name="_dlc_DocIdItemGuid">
    <vt:lpwstr>f220d052-98f9-4079-9b17-774453e8030f</vt:lpwstr>
  </property>
</Properties>
</file>